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tabRatio="897" activeTab="13"/>
  </bookViews>
  <sheets>
    <sheet name="1月份 " sheetId="41" r:id="rId1"/>
    <sheet name="2月份" sheetId="30" r:id="rId2"/>
    <sheet name="3月份" sheetId="31" r:id="rId3"/>
    <sheet name="4月份" sheetId="32" r:id="rId4"/>
    <sheet name="5月份" sheetId="33" r:id="rId5"/>
    <sheet name="6月份" sheetId="34" r:id="rId6"/>
    <sheet name="7月份" sheetId="35" r:id="rId7"/>
    <sheet name="8月份" sheetId="36" r:id="rId8"/>
    <sheet name="9月份" sheetId="37" r:id="rId9"/>
    <sheet name="10月份" sheetId="38" r:id="rId10"/>
    <sheet name="11月份" sheetId="39" r:id="rId11"/>
    <sheet name="12月份" sheetId="40" r:id="rId12"/>
    <sheet name="应收统计表" sheetId="9" r:id="rId13"/>
    <sheet name="24年1-12月份利润表" sheetId="42" r:id="rId14"/>
  </sheets>
  <definedNames>
    <definedName name="_xlnm._FilterDatabase" localSheetId="0" hidden="1">'1月份 '!$A$2:$Q$907</definedName>
    <definedName name="_xlnm._FilterDatabase" localSheetId="1" hidden="1">'2月份'!$A$1:$AA$572</definedName>
    <definedName name="_xlnm._FilterDatabase" localSheetId="2" hidden="1">'3月份'!$A$3:$AD$887</definedName>
    <definedName name="_xlnm._FilterDatabase" localSheetId="3" hidden="1">'4月份'!$A$2:$N$884</definedName>
    <definedName name="_xlnm._FilterDatabase" localSheetId="4" hidden="1">'5月份'!$H$3:$K$1159</definedName>
    <definedName name="_xlnm._FilterDatabase" localSheetId="5" hidden="1">'6月份'!$H$3:$K$790</definedName>
    <definedName name="_xlnm._FilterDatabase" localSheetId="6" hidden="1">'7月份'!$H$3:$K$1042</definedName>
    <definedName name="_xlnm._FilterDatabase" localSheetId="7" hidden="1">'8月份'!$A$2:$G$1062</definedName>
    <definedName name="_xlnm._FilterDatabase" localSheetId="8" hidden="1">'9月份'!$H$3:$K$1069</definedName>
    <definedName name="_xlnm._FilterDatabase" localSheetId="9" hidden="1">'10月份'!$H$3:$K$1021</definedName>
    <definedName name="_xlnm._FilterDatabase" localSheetId="10" hidden="1">'11月份'!$H$3:$N$1136</definedName>
    <definedName name="_xlnm._FilterDatabase" localSheetId="11" hidden="1">'12月份'!$H$3:$K$1013</definedName>
    <definedName name="_xlnm.Print_Area" localSheetId="12">应收统计表!$A$1:$G$3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L5" authorId="0">
      <text>
        <r>
          <rPr>
            <sz val="9"/>
            <rFont val="宋体"/>
            <charset val="134"/>
          </rPr>
          <t xml:space="preserve">预付682.5转到付USD95.58
</t>
        </r>
      </text>
    </comment>
    <comment ref="L6" authorId="0">
      <text>
        <r>
          <rPr>
            <sz val="9"/>
            <rFont val="宋体"/>
            <charset val="134"/>
          </rPr>
          <t xml:space="preserve">预付408转到付USD56.9
</t>
        </r>
      </text>
    </comment>
    <comment ref="L8" authorId="0">
      <text>
        <r>
          <rPr>
            <sz val="9"/>
            <rFont val="宋体"/>
            <charset val="134"/>
          </rPr>
          <t>预付73转到付USD10.22</t>
        </r>
      </text>
    </comment>
    <comment ref="L10" authorId="0">
      <text>
        <r>
          <rPr>
            <sz val="9"/>
            <rFont val="宋体"/>
            <charset val="134"/>
          </rPr>
          <t xml:space="preserve">预付125转到付USD17.43
</t>
        </r>
      </text>
    </comment>
    <comment ref="L11" authorId="0">
      <text>
        <r>
          <rPr>
            <sz val="9"/>
            <rFont val="宋体"/>
            <charset val="134"/>
          </rPr>
          <t xml:space="preserve">预付213转到付USD29.83
</t>
        </r>
      </text>
    </comment>
    <comment ref="I14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
</t>
        </r>
      </text>
    </comment>
    <comment ref="I20" authorId="0">
      <text>
        <r>
          <rPr>
            <sz val="9"/>
            <rFont val="宋体"/>
            <charset val="134"/>
          </rPr>
          <t xml:space="preserve">合计7946754.29/2.
</t>
        </r>
      </text>
    </comment>
    <comment ref="L20" authorId="0">
      <text>
        <r>
          <rPr>
            <sz val="9"/>
            <rFont val="宋体"/>
            <charset val="134"/>
          </rPr>
          <t xml:space="preserve">预付315转到付USD43.93
</t>
        </r>
      </text>
    </comment>
    <comment ref="I23" authorId="0">
      <text>
        <r>
          <rPr>
            <sz val="9"/>
            <rFont val="宋体"/>
            <charset val="134"/>
          </rPr>
          <t xml:space="preserve">231225000025/231218000031合计50018.
</t>
        </r>
      </text>
    </comment>
    <comment ref="L23" authorId="0">
      <text>
        <r>
          <rPr>
            <sz val="9"/>
            <rFont val="宋体"/>
            <charset val="134"/>
          </rPr>
          <t xml:space="preserve">预付210转到付USD29.41
</t>
        </r>
      </text>
    </comment>
    <comment ref="I27" authorId="0">
      <text>
        <r>
          <rPr>
            <sz val="9"/>
            <rFont val="宋体"/>
            <charset val="134"/>
          </rPr>
          <t xml:space="preserve">231212000006/231225000030合计897435.
</t>
        </r>
      </text>
    </comment>
    <comment ref="L27" authorId="0">
      <text>
        <r>
          <rPr>
            <sz val="9"/>
            <rFont val="宋体"/>
            <charset val="134"/>
          </rPr>
          <t xml:space="preserve">预付2856转到付USD400
</t>
        </r>
      </text>
    </comment>
    <comment ref="L29" authorId="0">
      <text>
        <r>
          <rPr>
            <sz val="9"/>
            <rFont val="宋体"/>
            <charset val="134"/>
          </rPr>
          <t xml:space="preserve">预付2600.5转到付USD364.21
</t>
        </r>
      </text>
    </comment>
    <comment ref="I31" authorId="0">
      <text>
        <r>
          <rPr>
            <sz val="9"/>
            <rFont val="宋体"/>
            <charset val="134"/>
          </rPr>
          <t xml:space="preserve">231225000036/231230000001合计3570000.
</t>
        </r>
      </text>
    </comment>
    <comment ref="L31" authorId="0">
      <text>
        <r>
          <rPr>
            <sz val="9"/>
            <rFont val="宋体"/>
            <charset val="134"/>
          </rPr>
          <t xml:space="preserve">预付8790转到付USD1225.94
</t>
        </r>
      </text>
    </comment>
    <comment ref="I33" authorId="0">
      <text>
        <r>
          <rPr>
            <sz val="9"/>
            <rFont val="宋体"/>
            <charset val="134"/>
          </rPr>
          <t xml:space="preserve">231226000001/231226000015/240108000040/240115000041/231226000001合计3023900.
</t>
        </r>
      </text>
    </comment>
    <comment ref="L33" authorId="0">
      <text>
        <r>
          <rPr>
            <sz val="9"/>
            <rFont val="宋体"/>
            <charset val="134"/>
          </rPr>
          <t xml:space="preserve">预付675转到付USD94.14
</t>
        </r>
      </text>
    </comment>
    <comment ref="L34" authorId="0">
      <text>
        <r>
          <rPr>
            <sz val="9"/>
            <rFont val="宋体"/>
            <charset val="134"/>
          </rPr>
          <t xml:space="preserve">预付2886.5转到付USD402.58
</t>
        </r>
      </text>
    </comment>
    <comment ref="L35" authorId="0">
      <text>
        <r>
          <rPr>
            <sz val="9"/>
            <rFont val="宋体"/>
            <charset val="134"/>
          </rPr>
          <t xml:space="preserve">预付944转到付USD132.21
</t>
        </r>
      </text>
    </comment>
    <comment ref="I36" authorId="0">
      <text>
        <r>
          <rPr>
            <sz val="9"/>
            <rFont val="宋体"/>
            <charset val="134"/>
          </rPr>
          <t xml:space="preserve">231226000001/231226000015/240108000040/240115000041/231226000001合计3023900.
</t>
        </r>
      </text>
    </comment>
    <comment ref="L36" authorId="0">
      <text>
        <r>
          <rPr>
            <sz val="9"/>
            <rFont val="宋体"/>
            <charset val="134"/>
          </rPr>
          <t xml:space="preserve">预付150转到付USD20.92
</t>
        </r>
      </text>
    </comment>
    <comment ref="I38" authorId="0">
      <text>
        <r>
          <rPr>
            <sz val="9"/>
            <rFont val="宋体"/>
            <charset val="134"/>
          </rPr>
          <t xml:space="preserve">231125000029/231226000017合计5145390.
</t>
        </r>
      </text>
    </comment>
    <comment ref="H40" authorId="0">
      <text>
        <r>
          <rPr>
            <sz val="9"/>
            <rFont val="宋体"/>
            <charset val="134"/>
          </rPr>
          <t xml:space="preserve">到付USD35.2转预付282.5
</t>
        </r>
      </text>
    </comment>
    <comment ref="L42" authorId="0">
      <text>
        <r>
          <rPr>
            <sz val="9"/>
            <rFont val="宋体"/>
            <charset val="134"/>
          </rPr>
          <t xml:space="preserve">预付65转到付USD9.06
</t>
        </r>
      </text>
    </comment>
    <comment ref="I49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L49" authorId="0">
      <text>
        <r>
          <rPr>
            <sz val="9"/>
            <rFont val="宋体"/>
            <charset val="134"/>
          </rPr>
          <t xml:space="preserve">预付325转到付USD45.32
</t>
        </r>
      </text>
    </comment>
    <comment ref="H55" authorId="0">
      <text>
        <r>
          <rPr>
            <sz val="9"/>
            <rFont val="宋体"/>
            <charset val="134"/>
          </rPr>
          <t xml:space="preserve">30/12对冲华诺空运费用JOB120328
</t>
        </r>
      </text>
    </comment>
    <comment ref="I57" authorId="0">
      <text>
        <r>
          <rPr>
            <sz val="9"/>
            <rFont val="宋体"/>
            <charset val="134"/>
          </rPr>
          <t xml:space="preserve">231227000031/240102000036合计510000.
</t>
        </r>
      </text>
    </comment>
    <comment ref="I64" authorId="0">
      <text>
        <r>
          <rPr>
            <sz val="9"/>
            <rFont val="宋体"/>
            <charset val="134"/>
          </rPr>
          <t xml:space="preserve">231228000023/231220000024合计5207752.
</t>
        </r>
      </text>
    </comment>
    <comment ref="L64" authorId="0">
      <text>
        <r>
          <rPr>
            <sz val="9"/>
            <rFont val="宋体"/>
            <charset val="134"/>
          </rPr>
          <t xml:space="preserve">预付1057.5转到付USD148.1
</t>
        </r>
      </text>
    </comment>
    <comment ref="L78" authorId="0">
      <text>
        <r>
          <rPr>
            <sz val="9"/>
            <rFont val="宋体"/>
            <charset val="134"/>
          </rPr>
          <t xml:space="preserve">预付47000转到付USD6582.63
</t>
        </r>
      </text>
    </comment>
    <comment ref="H86" authorId="0">
      <text>
        <r>
          <rPr>
            <sz val="9"/>
            <rFont val="宋体"/>
            <charset val="134"/>
          </rPr>
          <t xml:space="preserve">到付USD42.4转预付339.
</t>
        </r>
      </text>
    </comment>
    <comment ref="I90" authorId="0">
      <text>
        <r>
          <rPr>
            <sz val="9"/>
            <rFont val="宋体"/>
            <charset val="134"/>
          </rPr>
          <t xml:space="preserve">231122000013/231213000013/231219000026/231204000015/231020000043/240103000039合计1979077.8.
</t>
        </r>
      </text>
    </comment>
    <comment ref="L98" authorId="0">
      <text>
        <r>
          <rPr>
            <sz val="9"/>
            <rFont val="宋体"/>
            <charset val="134"/>
          </rPr>
          <t xml:space="preserve">预付125转到付USD17.5
</t>
        </r>
      </text>
    </comment>
    <comment ref="I107" authorId="0">
      <text>
        <r>
          <rPr>
            <sz val="9"/>
            <rFont val="宋体"/>
            <charset val="134"/>
          </rPr>
          <t xml:space="preserve">231225000020/240103000005/231218000054/231225000019合计1076817.28
</t>
        </r>
      </text>
    </comment>
    <comment ref="L107" authorId="0">
      <text>
        <r>
          <rPr>
            <sz val="9"/>
            <rFont val="宋体"/>
            <charset val="134"/>
          </rPr>
          <t xml:space="preserve">预付1667.5转到付USD233.54
</t>
        </r>
      </text>
    </comment>
    <comment ref="I117" authorId="0">
      <text>
        <r>
          <rPr>
            <sz val="9"/>
            <rFont val="宋体"/>
            <charset val="134"/>
          </rPr>
          <t xml:space="preserve">231227000010/240103000010合计54856
</t>
        </r>
      </text>
    </comment>
    <comment ref="H129" authorId="0">
      <text>
        <r>
          <rPr>
            <sz val="9"/>
            <rFont val="宋体"/>
            <charset val="134"/>
          </rPr>
          <t xml:space="preserve">到付USD2452转预付17683.2
</t>
        </r>
      </text>
    </comment>
    <comment ref="L138" authorId="0">
      <text>
        <r>
          <rPr>
            <sz val="9"/>
            <rFont val="宋体"/>
            <charset val="134"/>
          </rPr>
          <t>预付4194转到付USD584.93</t>
        </r>
      </text>
    </comment>
    <comment ref="L139" authorId="0">
      <text>
        <r>
          <rPr>
            <sz val="9"/>
            <rFont val="宋体"/>
            <charset val="134"/>
          </rPr>
          <t xml:space="preserve">预付1268.2转到付USD176.87
</t>
        </r>
      </text>
    </comment>
    <comment ref="I150" authorId="0">
      <text>
        <r>
          <rPr>
            <sz val="9"/>
            <rFont val="宋体"/>
            <charset val="134"/>
          </rPr>
          <t xml:space="preserve">231227000010/240103000010合计54856
</t>
        </r>
      </text>
    </comment>
    <comment ref="L150" authorId="0">
      <text>
        <r>
          <rPr>
            <sz val="9"/>
            <rFont val="宋体"/>
            <charset val="134"/>
          </rPr>
          <t xml:space="preserve">预付113转到付USD15.82
</t>
        </r>
      </text>
    </comment>
    <comment ref="L163" authorId="0">
      <text>
        <r>
          <rPr>
            <sz val="9"/>
            <rFont val="宋体"/>
            <charset val="134"/>
          </rPr>
          <t xml:space="preserve">预付556转到付USD77.54
</t>
        </r>
      </text>
    </comment>
    <comment ref="L164" authorId="0">
      <text>
        <r>
          <rPr>
            <sz val="9"/>
            <rFont val="宋体"/>
            <charset val="134"/>
          </rPr>
          <t xml:space="preserve">预付85.5转到付USD11.97
</t>
        </r>
      </text>
    </comment>
    <comment ref="I169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I170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231229000012/231229000013/240102000010/240102000011/240103000022/231225000004合计828971.6
</t>
        </r>
      </text>
    </comment>
    <comment ref="I175" authorId="0">
      <text>
        <r>
          <rPr>
            <sz val="9"/>
            <rFont val="宋体"/>
            <charset val="134"/>
          </rPr>
          <t xml:space="preserve">231225000036/231230000001合计3570000.
</t>
        </r>
      </text>
    </comment>
    <comment ref="I176" authorId="0">
      <text>
        <r>
          <rPr>
            <sz val="9"/>
            <rFont val="宋体"/>
            <charset val="134"/>
          </rPr>
          <t xml:space="preserve">231230000003/240101000001合计收261888
</t>
        </r>
      </text>
    </comment>
    <comment ref="L176" authorId="0">
      <text>
        <r>
          <rPr>
            <sz val="9"/>
            <rFont val="宋体"/>
            <charset val="134"/>
          </rPr>
          <t xml:space="preserve">预付1131转到付USD157.74
</t>
        </r>
      </text>
    </comment>
    <comment ref="H177" authorId="0">
      <text>
        <r>
          <rPr>
            <sz val="9"/>
            <rFont val="宋体"/>
            <charset val="134"/>
          </rPr>
          <t xml:space="preserve">到付USD8.1转预付59.
</t>
        </r>
      </text>
    </comment>
    <comment ref="L179" authorId="0">
      <text>
        <r>
          <rPr>
            <sz val="9"/>
            <rFont val="宋体"/>
            <charset val="134"/>
          </rPr>
          <t xml:space="preserve">预付58转到付USD8.12
</t>
        </r>
      </text>
    </comment>
    <comment ref="I182" authorId="0">
      <text>
        <r>
          <rPr>
            <sz val="9"/>
            <rFont val="宋体"/>
            <charset val="134"/>
          </rPr>
          <t xml:space="preserve">231230000003/240101000001合计收261888
</t>
        </r>
      </text>
    </comment>
    <comment ref="L182" authorId="0">
      <text>
        <r>
          <rPr>
            <sz val="9"/>
            <rFont val="宋体"/>
            <charset val="134"/>
          </rPr>
          <t xml:space="preserve">预付357转到付USD49.79
</t>
        </r>
      </text>
    </comment>
    <comment ref="I184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L184" authorId="0">
      <text>
        <r>
          <rPr>
            <sz val="9"/>
            <rFont val="宋体"/>
            <charset val="134"/>
          </rPr>
          <t>预付200转到付USD27.89</t>
        </r>
      </text>
    </comment>
    <comment ref="I185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231229000012/231229000013/240102000010/240102000011/240103000022/231225000004合计828971.6.
</t>
        </r>
      </text>
    </comment>
    <comment ref="I186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L192" authorId="0">
      <text>
        <r>
          <rPr>
            <sz val="9"/>
            <rFont val="宋体"/>
            <charset val="134"/>
          </rPr>
          <t xml:space="preserve">预付682转到付USD95.51
</t>
        </r>
      </text>
    </comment>
    <comment ref="I194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
</t>
        </r>
      </text>
    </comment>
    <comment ref="L194" authorId="0">
      <text>
        <r>
          <rPr>
            <sz val="9"/>
            <rFont val="宋体"/>
            <charset val="134"/>
          </rPr>
          <t xml:space="preserve">预付836转USD116.87
</t>
        </r>
      </text>
    </comment>
    <comment ref="I195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I196" authorId="0">
      <text>
        <r>
          <rPr>
            <sz val="9"/>
            <rFont val="宋体"/>
            <charset val="134"/>
          </rPr>
          <t>合计38700000.</t>
        </r>
      </text>
    </comment>
    <comment ref="L196" authorId="0">
      <text>
        <r>
          <rPr>
            <sz val="9"/>
            <rFont val="宋体"/>
            <charset val="134"/>
          </rPr>
          <t xml:space="preserve">预付27825转到付USD3880.75
</t>
        </r>
      </text>
    </comment>
    <comment ref="I203" authorId="0">
      <text>
        <r>
          <rPr>
            <sz val="9"/>
            <rFont val="宋体"/>
            <charset val="134"/>
          </rPr>
          <t>合计7946754</t>
        </r>
      </text>
    </comment>
    <comment ref="L203" authorId="0">
      <text>
        <r>
          <rPr>
            <sz val="9"/>
            <rFont val="宋体"/>
            <charset val="134"/>
          </rPr>
          <t xml:space="preserve">预付825转到付USD115.06
</t>
        </r>
      </text>
    </comment>
    <comment ref="L206" authorId="0">
      <text>
        <r>
          <rPr>
            <sz val="9"/>
            <rFont val="宋体"/>
            <charset val="134"/>
          </rPr>
          <t>预付60转到付USD8.4</t>
        </r>
      </text>
    </comment>
    <comment ref="I209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L211" authorId="0">
      <text>
        <r>
          <rPr>
            <sz val="9"/>
            <rFont val="宋体"/>
            <charset val="134"/>
          </rPr>
          <t xml:space="preserve">预付135转到付USD18.9
</t>
        </r>
      </text>
    </comment>
    <comment ref="I214" authorId="0">
      <text>
        <r>
          <rPr>
            <sz val="9"/>
            <rFont val="宋体"/>
            <charset val="134"/>
          </rPr>
          <t xml:space="preserve">231122000013/231213000013/231219000026/231204000015/231020000043/240103000039合计1979077.8.
</t>
        </r>
      </text>
    </comment>
    <comment ref="I227" authorId="0">
      <text>
        <r>
          <rPr>
            <sz val="9"/>
            <rFont val="宋体"/>
            <charset val="134"/>
          </rPr>
          <t xml:space="preserve">231211000014/240104000019/240105000021合计11388610.
</t>
        </r>
      </text>
    </comment>
    <comment ref="I232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L232" authorId="0">
      <text>
        <r>
          <rPr>
            <sz val="9"/>
            <rFont val="宋体"/>
            <charset val="134"/>
          </rPr>
          <t xml:space="preserve">预付220转到付USD30.68
</t>
        </r>
      </text>
    </comment>
    <comment ref="H233" authorId="0">
      <text>
        <r>
          <rPr>
            <sz val="9"/>
            <rFont val="宋体"/>
            <charset val="134"/>
          </rPr>
          <t xml:space="preserve">到付USD82.14转预付598.5
</t>
        </r>
      </text>
    </comment>
    <comment ref="L236" authorId="0">
      <text>
        <r>
          <rPr>
            <sz val="9"/>
            <rFont val="宋体"/>
            <charset val="134"/>
          </rPr>
          <t xml:space="preserve">预付8476转到付USD1182.14
</t>
        </r>
      </text>
    </comment>
    <comment ref="L237" authorId="0">
      <text>
        <r>
          <rPr>
            <sz val="9"/>
            <rFont val="宋体"/>
            <charset val="134"/>
          </rPr>
          <t xml:space="preserve">预付5257.4转到付USD736.33
</t>
        </r>
      </text>
    </comment>
    <comment ref="I238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L238" authorId="0">
      <text>
        <r>
          <rPr>
            <sz val="9"/>
            <rFont val="宋体"/>
            <charset val="134"/>
          </rPr>
          <t xml:space="preserve">预付562.5转到付USD78.78
</t>
        </r>
      </text>
    </comment>
    <comment ref="L239" authorId="0">
      <text>
        <r>
          <rPr>
            <sz val="9"/>
            <rFont val="宋体"/>
            <charset val="134"/>
          </rPr>
          <t xml:space="preserve">预付1375转到付USD191.77
</t>
        </r>
      </text>
    </comment>
    <comment ref="L244" authorId="0">
      <text>
        <r>
          <rPr>
            <sz val="9"/>
            <rFont val="宋体"/>
            <charset val="134"/>
          </rPr>
          <t xml:space="preserve">预付328.5转到付USD45.81
</t>
        </r>
      </text>
    </comment>
    <comment ref="L248" authorId="0">
      <text>
        <r>
          <rPr>
            <sz val="9"/>
            <rFont val="宋体"/>
            <charset val="134"/>
          </rPr>
          <t xml:space="preserve">预付347.5转到付USD48.46
</t>
        </r>
      </text>
    </comment>
    <comment ref="I257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L257" authorId="0">
      <text>
        <r>
          <rPr>
            <sz val="9"/>
            <rFont val="宋体"/>
            <charset val="134"/>
          </rPr>
          <t xml:space="preserve">预付125转到付USD17.5
</t>
        </r>
      </text>
    </comment>
    <comment ref="I266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L266" authorId="0">
      <text>
        <r>
          <rPr>
            <sz val="9"/>
            <rFont val="宋体"/>
            <charset val="134"/>
          </rPr>
          <t xml:space="preserve">预付930转到付USD130.25
</t>
        </r>
      </text>
    </comment>
    <comment ref="I271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L271" authorId="0">
      <text>
        <r>
          <rPr>
            <sz val="9"/>
            <rFont val="宋体"/>
            <charset val="134"/>
          </rPr>
          <t xml:space="preserve">预付130转到付USD18.2
</t>
        </r>
      </text>
    </comment>
    <comment ref="I272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L272" authorId="0">
      <text>
        <r>
          <rPr>
            <sz val="9"/>
            <rFont val="宋体"/>
            <charset val="134"/>
          </rPr>
          <t xml:space="preserve">预付900转到付USD126.05
</t>
        </r>
      </text>
    </comment>
    <comment ref="H281" authorId="0">
      <text>
        <r>
          <rPr>
            <sz val="9"/>
            <rFont val="宋体"/>
            <charset val="134"/>
          </rPr>
          <t xml:space="preserve">到付USD19.36转预付139.5
</t>
        </r>
      </text>
    </comment>
    <comment ref="I282" authorId="0">
      <text>
        <r>
          <rPr>
            <sz val="9"/>
            <rFont val="宋体"/>
            <charset val="134"/>
          </rPr>
          <t xml:space="preserve">231219000044/240103000051/240128000003合计315420.
</t>
        </r>
      </text>
    </comment>
    <comment ref="L282" authorId="0">
      <text>
        <r>
          <rPr>
            <sz val="9"/>
            <rFont val="宋体"/>
            <charset val="134"/>
          </rPr>
          <t xml:space="preserve">预付783转到付USD109.2
</t>
        </r>
      </text>
    </comment>
    <comment ref="I285" authorId="0">
      <text>
        <r>
          <rPr>
            <sz val="9"/>
            <rFont val="宋体"/>
            <charset val="134"/>
          </rPr>
          <t xml:space="preserve">240110000010/240104000021合计161711
</t>
        </r>
      </text>
    </comment>
    <comment ref="L287" authorId="0">
      <text>
        <r>
          <rPr>
            <sz val="9"/>
            <rFont val="宋体"/>
            <charset val="134"/>
          </rPr>
          <t xml:space="preserve">预付1641转到付USD229.83
</t>
        </r>
      </text>
    </comment>
    <comment ref="I293" authorId="0">
      <text>
        <r>
          <rPr>
            <sz val="9"/>
            <rFont val="宋体"/>
            <charset val="134"/>
          </rPr>
          <t xml:space="preserve">231211000014/240104000019/240105000021合计11388610
</t>
        </r>
      </text>
    </comment>
    <comment ref="L296" authorId="0">
      <text>
        <r>
          <rPr>
            <sz val="9"/>
            <rFont val="宋体"/>
            <charset val="134"/>
          </rPr>
          <t xml:space="preserve">预付560转到付USD78.1
</t>
        </r>
      </text>
    </comment>
    <comment ref="H301" authorId="0">
      <text>
        <r>
          <rPr>
            <b/>
            <sz val="9"/>
            <rFont val="宋体"/>
            <charset val="134"/>
          </rPr>
          <t>29/2公账支付5359.45欠8606.05.7/3结清.</t>
        </r>
        <r>
          <rPr>
            <sz val="9"/>
            <rFont val="宋体"/>
            <charset val="134"/>
          </rPr>
          <t xml:space="preserve">
</t>
        </r>
      </text>
    </comment>
    <comment ref="L319" authorId="0">
      <text>
        <r>
          <rPr>
            <sz val="9"/>
            <rFont val="宋体"/>
            <charset val="134"/>
          </rPr>
          <t xml:space="preserve">预付75转到付USD10.46
</t>
        </r>
      </text>
    </comment>
    <comment ref="L320" authorId="0">
      <text>
        <r>
          <rPr>
            <sz val="9"/>
            <rFont val="宋体"/>
            <charset val="134"/>
          </rPr>
          <t xml:space="preserve">预付68转到付USD9.48
</t>
        </r>
      </text>
    </comment>
    <comment ref="I321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L321" authorId="0">
      <text>
        <r>
          <rPr>
            <sz val="9"/>
            <rFont val="宋体"/>
            <charset val="134"/>
          </rPr>
          <t xml:space="preserve">预付1855转到付USD258.71
</t>
        </r>
      </text>
    </comment>
    <comment ref="L322" authorId="0">
      <text>
        <r>
          <rPr>
            <sz val="9"/>
            <rFont val="宋体"/>
            <charset val="134"/>
          </rPr>
          <t xml:space="preserve">预付260转到付USD36.26
</t>
        </r>
      </text>
    </comment>
    <comment ref="H325" authorId="0">
      <text>
        <r>
          <rPr>
            <sz val="9"/>
            <rFont val="宋体"/>
            <charset val="134"/>
          </rPr>
          <t xml:space="preserve">收到：赛捷240106000020=8,606.05；240109000043=25,933.50；240113000009=22,440.00； 
240117000007=21020.45 合计78000元已直接付给广州顶派.
</t>
        </r>
      </text>
    </comment>
    <comment ref="I327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H330" authorId="0">
      <text>
        <r>
          <rPr>
            <sz val="9"/>
            <rFont val="宋体"/>
            <charset val="134"/>
          </rPr>
          <t xml:space="preserve">广汽国际两笔5850+7650元
</t>
        </r>
      </text>
    </comment>
    <comment ref="I330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L330" authorId="0">
      <text>
        <r>
          <rPr>
            <sz val="9"/>
            <rFont val="宋体"/>
            <charset val="134"/>
          </rPr>
          <t xml:space="preserve">预付3278转到付USD457.18
</t>
        </r>
      </text>
    </comment>
    <comment ref="I332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L332" authorId="0">
      <text>
        <r>
          <rPr>
            <sz val="9"/>
            <rFont val="宋体"/>
            <charset val="134"/>
          </rPr>
          <t xml:space="preserve">预付3024转到付USD421.75
</t>
        </r>
      </text>
    </comment>
    <comment ref="I340" authorId="0">
      <text>
        <r>
          <rPr>
            <sz val="9"/>
            <rFont val="宋体"/>
            <charset val="134"/>
          </rPr>
          <t xml:space="preserve">240109000031/240122000014合计808940
</t>
        </r>
      </text>
    </comment>
    <comment ref="L340" authorId="0">
      <text>
        <r>
          <rPr>
            <sz val="9"/>
            <rFont val="宋体"/>
            <charset val="134"/>
          </rPr>
          <t xml:space="preserve">预付3202转到付USD446.58
</t>
        </r>
      </text>
    </comment>
    <comment ref="H345" authorId="0">
      <text>
        <r>
          <rPr>
            <b/>
            <sz val="9"/>
            <rFont val="宋体"/>
            <charset val="134"/>
          </rPr>
          <t>16/1支付宝支付代收货款34012.46元</t>
        </r>
        <r>
          <rPr>
            <sz val="9"/>
            <rFont val="宋体"/>
            <charset val="134"/>
          </rPr>
          <t xml:space="preserve">
</t>
        </r>
      </text>
    </comment>
    <comment ref="L345" authorId="0">
      <text>
        <r>
          <rPr>
            <sz val="9"/>
            <rFont val="宋体"/>
            <charset val="134"/>
          </rPr>
          <t xml:space="preserve">预付42012.46转到付USD5884.09，代收货款34012.46元，实收8000元.
</t>
        </r>
      </text>
    </comment>
    <comment ref="I347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347" authorId="0">
      <text>
        <r>
          <rPr>
            <sz val="9"/>
            <rFont val="宋体"/>
            <charset val="134"/>
          </rPr>
          <t xml:space="preserve">预付5645转到付USD787.3
</t>
        </r>
      </text>
    </comment>
    <comment ref="I348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L348" authorId="0">
      <text>
        <r>
          <rPr>
            <sz val="9"/>
            <rFont val="宋体"/>
            <charset val="134"/>
          </rPr>
          <t>预付3648转到付USD508.78</t>
        </r>
      </text>
    </comment>
    <comment ref="L350" authorId="0">
      <text>
        <r>
          <rPr>
            <sz val="9"/>
            <rFont val="宋体"/>
            <charset val="134"/>
          </rPr>
          <t xml:space="preserve">预付4548转到付USD636.97
</t>
        </r>
      </text>
    </comment>
    <comment ref="I354" authorId="0">
      <text>
        <r>
          <rPr>
            <sz val="9"/>
            <rFont val="宋体"/>
            <charset val="134"/>
          </rPr>
          <t xml:space="preserve">240102000008/240102000007/240103000038/240106000014合计303122.
</t>
        </r>
      </text>
    </comment>
    <comment ref="L354" authorId="0">
      <text>
        <r>
          <rPr>
            <b/>
            <sz val="9"/>
            <rFont val="宋体"/>
            <charset val="134"/>
          </rPr>
          <t>预付223转到付USD31.23</t>
        </r>
      </text>
    </comment>
    <comment ref="L358" authorId="0">
      <text>
        <r>
          <rPr>
            <sz val="9"/>
            <rFont val="宋体"/>
            <charset val="134"/>
          </rPr>
          <t xml:space="preserve">预付223转到付USD31.23
</t>
        </r>
      </text>
    </comment>
    <comment ref="I359" authorId="0">
      <text>
        <r>
          <rPr>
            <sz val="9"/>
            <rFont val="宋体"/>
            <charset val="134"/>
          </rPr>
          <t xml:space="preserve">240105000029/240131000048合计146520.
</t>
        </r>
      </text>
    </comment>
    <comment ref="L359" authorId="0">
      <text>
        <r>
          <rPr>
            <sz val="9"/>
            <rFont val="宋体"/>
            <charset val="134"/>
          </rPr>
          <t xml:space="preserve">预付441转到付USD61.5
</t>
        </r>
      </text>
    </comment>
    <comment ref="I360" authorId="0">
      <text>
        <r>
          <rPr>
            <sz val="9"/>
            <rFont val="宋体"/>
            <charset val="134"/>
          </rPr>
          <t xml:space="preserve">240106000003/240110000020合计47151
</t>
        </r>
      </text>
    </comment>
    <comment ref="L360" authorId="0">
      <text>
        <r>
          <rPr>
            <sz val="9"/>
            <rFont val="宋体"/>
            <charset val="134"/>
          </rPr>
          <t xml:space="preserve">预付195.5转到付USD27.38
</t>
        </r>
      </text>
    </comment>
    <comment ref="L361" authorId="0">
      <text>
        <r>
          <rPr>
            <sz val="9"/>
            <rFont val="宋体"/>
            <charset val="134"/>
          </rPr>
          <t xml:space="preserve">预付567转到付USD79.41
</t>
        </r>
      </text>
    </comment>
    <comment ref="L363" authorId="0">
      <text>
        <r>
          <rPr>
            <sz val="9"/>
            <rFont val="宋体"/>
            <charset val="134"/>
          </rPr>
          <t xml:space="preserve">预付153转到付USD21.42
</t>
        </r>
      </text>
    </comment>
    <comment ref="I365" authorId="0">
      <text>
        <r>
          <rPr>
            <sz val="9"/>
            <rFont val="宋体"/>
            <charset val="134"/>
          </rPr>
          <t xml:space="preserve">231026000006/231111000005/231122000008/240106000013/240108000025合计642172
</t>
        </r>
      </text>
    </comment>
    <comment ref="L365" authorId="0">
      <text>
        <r>
          <rPr>
            <sz val="9"/>
            <rFont val="宋体"/>
            <charset val="134"/>
          </rPr>
          <t xml:space="preserve">预付359.5转到付USD50.13
</t>
        </r>
      </text>
    </comment>
    <comment ref="I366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L366" authorId="0">
      <text>
        <r>
          <rPr>
            <b/>
            <sz val="9"/>
            <rFont val="宋体"/>
            <charset val="134"/>
          </rPr>
          <t>预付305.5转到付USD42.78</t>
        </r>
      </text>
    </comment>
    <comment ref="L371" authorId="0">
      <text>
        <r>
          <rPr>
            <sz val="9"/>
            <rFont val="宋体"/>
            <charset val="134"/>
          </rPr>
          <t xml:space="preserve">预付63转到付USD8.78
</t>
        </r>
      </text>
    </comment>
    <comment ref="L372" authorId="0">
      <text>
        <r>
          <rPr>
            <sz val="9"/>
            <rFont val="宋体"/>
            <charset val="134"/>
          </rPr>
          <t>预付240转到付USD33.47</t>
        </r>
      </text>
    </comment>
    <comment ref="I382" authorId="0">
      <text>
        <r>
          <rPr>
            <sz val="9"/>
            <rFont val="宋体"/>
            <charset val="134"/>
          </rPr>
          <t xml:space="preserve">231026000006/231111000005/231122000008/240106000013/240108000025合计642172.
</t>
        </r>
      </text>
    </comment>
    <comment ref="L382" authorId="0">
      <text>
        <r>
          <rPr>
            <sz val="9"/>
            <rFont val="宋体"/>
            <charset val="134"/>
          </rPr>
          <t>预付858转到付USD119.66</t>
        </r>
      </text>
    </comment>
    <comment ref="I383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383" authorId="0">
      <text>
        <r>
          <rPr>
            <sz val="9"/>
            <rFont val="宋体"/>
            <charset val="134"/>
          </rPr>
          <t xml:space="preserve">预付768转到付USD107.11
</t>
        </r>
      </text>
    </comment>
    <comment ref="L388" authorId="0">
      <text>
        <r>
          <rPr>
            <sz val="9"/>
            <rFont val="宋体"/>
            <charset val="134"/>
          </rPr>
          <t xml:space="preserve">预付50转到付USD7
</t>
        </r>
      </text>
    </comment>
    <comment ref="I389" authorId="0">
      <text>
        <r>
          <rPr>
            <sz val="9"/>
            <rFont val="宋体"/>
            <charset val="134"/>
          </rPr>
          <t xml:space="preserve">231226000001/231226000015/240108000040/240115000041/231226000001合计3023900
</t>
        </r>
      </text>
    </comment>
    <comment ref="L389" authorId="0">
      <text>
        <r>
          <rPr>
            <sz val="9"/>
            <rFont val="宋体"/>
            <charset val="134"/>
          </rPr>
          <t xml:space="preserve">预付462转到付USD64.43
</t>
        </r>
      </text>
    </comment>
    <comment ref="I392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L392" authorId="0">
      <text>
        <r>
          <rPr>
            <sz val="9"/>
            <rFont val="宋体"/>
            <charset val="134"/>
          </rPr>
          <t xml:space="preserve">预付2838转到付USD395.81
</t>
        </r>
      </text>
    </comment>
    <comment ref="L393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I396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396" authorId="0">
      <text>
        <r>
          <rPr>
            <sz val="9"/>
            <rFont val="宋体"/>
            <charset val="134"/>
          </rPr>
          <t xml:space="preserve">预付2592转到付USD361.5
</t>
        </r>
      </text>
    </comment>
    <comment ref="L404" authorId="0">
      <text>
        <r>
          <rPr>
            <sz val="9"/>
            <rFont val="宋体"/>
            <charset val="134"/>
          </rPr>
          <t xml:space="preserve">预付63转到付USD8.82
</t>
        </r>
      </text>
    </comment>
    <comment ref="I406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L406" authorId="0">
      <text>
        <r>
          <rPr>
            <sz val="9"/>
            <rFont val="宋体"/>
            <charset val="134"/>
          </rPr>
          <t>预付2586转到付USD360.66</t>
        </r>
      </text>
    </comment>
    <comment ref="I407" authorId="0">
      <text>
        <r>
          <rPr>
            <sz val="9"/>
            <rFont val="宋体"/>
            <charset val="134"/>
          </rPr>
          <t xml:space="preserve">240110000010/240104000021合计161711.
</t>
        </r>
      </text>
    </comment>
    <comment ref="I412" authorId="0">
      <text>
        <r>
          <rPr>
            <sz val="9"/>
            <rFont val="宋体"/>
            <charset val="134"/>
          </rPr>
          <t xml:space="preserve">240106000003/240110000020合计47151.
</t>
        </r>
      </text>
    </comment>
    <comment ref="L412" authorId="0">
      <text>
        <r>
          <rPr>
            <sz val="9"/>
            <rFont val="宋体"/>
            <charset val="134"/>
          </rPr>
          <t xml:space="preserve">预付58转到付USD8.12
</t>
        </r>
      </text>
    </comment>
    <comment ref="I414" authorId="0">
      <text>
        <r>
          <rPr>
            <sz val="9"/>
            <rFont val="宋体"/>
            <charset val="134"/>
          </rPr>
          <t xml:space="preserve">240110000025/240111000035/240112000006合计53885
</t>
        </r>
      </text>
    </comment>
    <comment ref="L419" authorId="0">
      <text>
        <r>
          <rPr>
            <sz val="9"/>
            <rFont val="宋体"/>
            <charset val="134"/>
          </rPr>
          <t xml:space="preserve">预付2719.5转到付USD380.88
</t>
        </r>
      </text>
    </comment>
    <comment ref="L420" authorId="0">
      <text>
        <r>
          <rPr>
            <sz val="9"/>
            <rFont val="宋体"/>
            <charset val="134"/>
          </rPr>
          <t xml:space="preserve">预付85.5转到付USD11.97
</t>
        </r>
      </text>
    </comment>
    <comment ref="I422" authorId="0">
      <text>
        <r>
          <rPr>
            <sz val="9"/>
            <rFont val="宋体"/>
            <charset val="134"/>
          </rPr>
          <t xml:space="preserve">231202000007/231124000013/240111000029合计7314240.
</t>
        </r>
      </text>
    </comment>
    <comment ref="L422" authorId="0">
      <text>
        <r>
          <rPr>
            <sz val="9"/>
            <rFont val="宋体"/>
            <charset val="134"/>
          </rPr>
          <t xml:space="preserve">预付8441转到付USD1177.26
</t>
        </r>
      </text>
    </comment>
    <comment ref="L426" authorId="0">
      <text>
        <r>
          <rPr>
            <sz val="9"/>
            <rFont val="宋体"/>
            <charset val="134"/>
          </rPr>
          <t xml:space="preserve">预付312.5转到付USD43.76
</t>
        </r>
      </text>
    </comment>
    <comment ref="L436" authorId="0">
      <text>
        <r>
          <rPr>
            <sz val="9"/>
            <rFont val="宋体"/>
            <charset val="134"/>
          </rPr>
          <t xml:space="preserve">预付387.5到付USD54.27
</t>
        </r>
      </text>
    </comment>
    <comment ref="L446" authorId="0">
      <text>
        <r>
          <rPr>
            <sz val="9"/>
            <rFont val="宋体"/>
            <charset val="134"/>
          </rPr>
          <t xml:space="preserve">预付562.5转到付USD78.78
</t>
        </r>
      </text>
    </comment>
    <comment ref="I452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452" authorId="0">
      <text>
        <r>
          <rPr>
            <sz val="9"/>
            <rFont val="宋体"/>
            <charset val="134"/>
          </rPr>
          <t xml:space="preserve">预付45转到付USD6.27
</t>
        </r>
      </text>
    </comment>
    <comment ref="L454" authorId="0">
      <text>
        <r>
          <rPr>
            <sz val="9"/>
            <rFont val="宋体"/>
            <charset val="134"/>
          </rPr>
          <t xml:space="preserve">预付104.5转到付USD14.57
</t>
        </r>
      </text>
    </comment>
    <comment ref="I458" authorId="0">
      <text>
        <r>
          <rPr>
            <sz val="9"/>
            <rFont val="宋体"/>
            <charset val="134"/>
          </rPr>
          <t xml:space="preserve">240111000012/240204000018合计3150735.
</t>
        </r>
      </text>
    </comment>
    <comment ref="L458" authorId="0">
      <text>
        <r>
          <rPr>
            <sz val="9"/>
            <rFont val="宋体"/>
            <charset val="134"/>
          </rPr>
          <t xml:space="preserve">预付13989.5转到付USD1951.11
</t>
        </r>
      </text>
    </comment>
    <comment ref="I465" authorId="0">
      <text>
        <r>
          <rPr>
            <sz val="9"/>
            <rFont val="宋体"/>
            <charset val="134"/>
          </rPr>
          <t xml:space="preserve">240110000025/240111000035/240112000006合计53885.
</t>
        </r>
      </text>
    </comment>
    <comment ref="I473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473" authorId="0">
      <text>
        <r>
          <rPr>
            <sz val="9"/>
            <rFont val="宋体"/>
            <charset val="134"/>
          </rPr>
          <t xml:space="preserve">预付13437.5转到付USD1874.12
</t>
        </r>
      </text>
    </comment>
    <comment ref="I474" authorId="0">
      <text>
        <r>
          <rPr>
            <sz val="9"/>
            <rFont val="宋体"/>
            <charset val="134"/>
          </rPr>
          <t xml:space="preserve">240110000025/240111000035/240112000006合计53885.
</t>
        </r>
      </text>
    </comment>
    <comment ref="L477" authorId="0">
      <text>
        <r>
          <rPr>
            <sz val="9"/>
            <rFont val="宋体"/>
            <charset val="134"/>
          </rPr>
          <t xml:space="preserve">预付363.6转到付USD50.92
</t>
        </r>
      </text>
    </comment>
    <comment ref="L487" authorId="0">
      <text>
        <r>
          <rPr>
            <sz val="9"/>
            <rFont val="宋体"/>
            <charset val="134"/>
          </rPr>
          <t xml:space="preserve">预付6398.18转到付USD892.35
</t>
        </r>
      </text>
    </comment>
    <comment ref="I505" authorId="0">
      <text>
        <r>
          <rPr>
            <sz val="9"/>
            <rFont val="宋体"/>
            <charset val="134"/>
          </rPr>
          <t xml:space="preserve">240111000013/240112000030合计613800.
</t>
        </r>
      </text>
    </comment>
    <comment ref="L505" authorId="0">
      <text>
        <r>
          <rPr>
            <sz val="9"/>
            <rFont val="宋体"/>
            <charset val="134"/>
          </rPr>
          <t xml:space="preserve">预付1085转到付USD151.32
</t>
        </r>
      </text>
    </comment>
    <comment ref="H510" authorId="0">
      <text>
        <r>
          <rPr>
            <b/>
            <sz val="9"/>
            <rFont val="宋体"/>
            <charset val="134"/>
          </rPr>
          <t>2/4退回多收运费</t>
        </r>
        <r>
          <rPr>
            <sz val="9"/>
            <rFont val="宋体"/>
            <charset val="134"/>
          </rPr>
          <t xml:space="preserve">
</t>
        </r>
      </text>
    </comment>
    <comment ref="I510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240111000030/240112000027/240129000009/240129000011/240202000008/240202000007/240305000009/231211000060/231225000009合计7446710.
</t>
        </r>
      </text>
    </comment>
    <comment ref="L510" authorId="0">
      <text>
        <r>
          <rPr>
            <sz val="9"/>
            <rFont val="宋体"/>
            <charset val="134"/>
          </rPr>
          <t xml:space="preserve">预付22703转到付USD3166.38
</t>
        </r>
      </text>
    </comment>
    <comment ref="I515" authorId="0">
      <text>
        <r>
          <rPr>
            <sz val="9"/>
            <rFont val="宋体"/>
            <charset val="134"/>
          </rPr>
          <t xml:space="preserve">240111000044/240122000028合计447200.
</t>
        </r>
      </text>
    </comment>
    <comment ref="L515" authorId="0">
      <text>
        <r>
          <rPr>
            <sz val="9"/>
            <rFont val="宋体"/>
            <charset val="134"/>
          </rPr>
          <t>预付1200转到付USD167.36</t>
        </r>
      </text>
    </comment>
    <comment ref="I520" authorId="0">
      <text>
        <r>
          <rPr>
            <sz val="9"/>
            <rFont val="宋体"/>
            <charset val="134"/>
          </rPr>
          <t xml:space="preserve">24011200024/240112000023合计127200.
</t>
        </r>
      </text>
    </comment>
    <comment ref="I521" authorId="0">
      <text>
        <r>
          <rPr>
            <sz val="9"/>
            <rFont val="宋体"/>
            <charset val="134"/>
          </rPr>
          <t xml:space="preserve">24011200024/240112000023合计127200
</t>
        </r>
      </text>
    </comment>
    <comment ref="I522" authorId="0">
      <text>
        <r>
          <rPr>
            <sz val="9"/>
            <rFont val="宋体"/>
            <charset val="134"/>
          </rPr>
          <t xml:space="preserve">240111000013/240112000030合计613800.
</t>
        </r>
      </text>
    </comment>
    <comment ref="L522" authorId="0">
      <text>
        <r>
          <rPr>
            <sz val="9"/>
            <rFont val="宋体"/>
            <charset val="134"/>
          </rPr>
          <t xml:space="preserve">预付1705转到付USD237.79
</t>
        </r>
      </text>
    </comment>
    <comment ref="H528" authorId="0">
      <text>
        <r>
          <rPr>
            <sz val="9"/>
            <rFont val="宋体"/>
            <charset val="134"/>
          </rPr>
          <t xml:space="preserve">收到：赛捷240106000020=8,606.05；240109000043=25,933.50；240113000009=22,440.00； 
240117000007=21020.45 合计78000元已直接付给广州顶派.
</t>
        </r>
      </text>
    </comment>
    <comment ref="I541" authorId="0">
      <text>
        <r>
          <rPr>
            <sz val="9"/>
            <rFont val="宋体"/>
            <charset val="134"/>
          </rPr>
          <t>合计7946754.
348000加上353920.</t>
        </r>
      </text>
    </comment>
    <comment ref="L541" authorId="0">
      <text>
        <r>
          <rPr>
            <sz val="9"/>
            <rFont val="宋体"/>
            <charset val="134"/>
          </rPr>
          <t>预付3840转到付USD535.56.</t>
        </r>
      </text>
    </comment>
    <comment ref="H544" authorId="0">
      <text>
        <r>
          <rPr>
            <sz val="9"/>
            <rFont val="宋体"/>
            <charset val="134"/>
          </rPr>
          <t xml:space="preserve">到付USD105.3转预付760.5
</t>
        </r>
      </text>
    </comment>
    <comment ref="H553" authorId="0">
      <text>
        <r>
          <rPr>
            <sz val="9"/>
            <rFont val="宋体"/>
            <charset val="134"/>
          </rPr>
          <t>到付USD35.92转预付250.</t>
        </r>
      </text>
    </comment>
    <comment ref="I557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557" authorId="0">
      <text>
        <r>
          <rPr>
            <sz val="9"/>
            <rFont val="宋体"/>
            <charset val="134"/>
          </rPr>
          <t xml:space="preserve">预付270转到付USD37.65
</t>
        </r>
      </text>
    </comment>
    <comment ref="L560" authorId="0">
      <text>
        <r>
          <rPr>
            <sz val="9"/>
            <rFont val="宋体"/>
            <charset val="134"/>
          </rPr>
          <t xml:space="preserve">预付376转到付USD52.44
</t>
        </r>
      </text>
    </comment>
    <comment ref="H562" authorId="0">
      <text>
        <r>
          <rPr>
            <sz val="9"/>
            <rFont val="宋体"/>
            <charset val="134"/>
          </rPr>
          <t xml:space="preserve">到付USD217.35转预付1560
</t>
        </r>
      </text>
    </comment>
    <comment ref="I566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566" authorId="0">
      <text>
        <r>
          <rPr>
            <sz val="9"/>
            <rFont val="宋体"/>
            <charset val="134"/>
          </rPr>
          <t xml:space="preserve">预付600转到付USD83.68
</t>
        </r>
      </text>
    </comment>
    <comment ref="L568" authorId="0">
      <text>
        <r>
          <rPr>
            <sz val="9"/>
            <rFont val="宋体"/>
            <charset val="134"/>
          </rPr>
          <t xml:space="preserve">预付16985转到付USD2368.89
</t>
        </r>
      </text>
    </comment>
    <comment ref="H569" authorId="0">
      <text>
        <r>
          <rPr>
            <sz val="9"/>
            <rFont val="宋体"/>
            <charset val="134"/>
          </rPr>
          <t xml:space="preserve">因23120100034货物丢失。补发，不收运费.
</t>
        </r>
      </text>
    </comment>
    <comment ref="I572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I577" authorId="0">
      <text>
        <r>
          <rPr>
            <sz val="9"/>
            <rFont val="宋体"/>
            <charset val="134"/>
          </rPr>
          <t>231226000001/231226000015/240108000040/240115000041/231226000001合计3023900</t>
        </r>
      </text>
    </comment>
    <comment ref="L577" authorId="0">
      <text>
        <r>
          <rPr>
            <sz val="9"/>
            <rFont val="宋体"/>
            <charset val="134"/>
          </rPr>
          <t xml:space="preserve">预付11226转到付USD1565.69
</t>
        </r>
      </text>
    </comment>
    <comment ref="L579" authorId="0">
      <text>
        <r>
          <rPr>
            <sz val="9"/>
            <rFont val="宋体"/>
            <charset val="134"/>
          </rPr>
          <t xml:space="preserve">预付4740转到付USD661.08
</t>
        </r>
      </text>
    </comment>
    <comment ref="I582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L588" authorId="0">
      <text>
        <r>
          <rPr>
            <sz val="9"/>
            <rFont val="宋体"/>
            <charset val="134"/>
          </rPr>
          <t xml:space="preserve">预付578转到付USD80.60
</t>
        </r>
      </text>
    </comment>
    <comment ref="I593" authorId="0">
      <text>
        <r>
          <rPr>
            <sz val="9"/>
            <rFont val="宋体"/>
            <charset val="134"/>
          </rPr>
          <t xml:space="preserve">240116000036/231226000015/240108000040/240115000041/231226000001合计3023900.
</t>
        </r>
      </text>
    </comment>
    <comment ref="L593" authorId="0">
      <text>
        <r>
          <rPr>
            <sz val="9"/>
            <rFont val="宋体"/>
            <charset val="134"/>
          </rPr>
          <t xml:space="preserve">预付1232转到付USD171.82
</t>
        </r>
      </text>
    </comment>
    <comment ref="I597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597" authorId="0">
      <text>
        <r>
          <rPr>
            <sz val="9"/>
            <rFont val="宋体"/>
            <charset val="134"/>
          </rPr>
          <t xml:space="preserve">预付3150到付USD439.33
</t>
        </r>
      </text>
    </comment>
    <comment ref="I599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L599" authorId="0">
      <text>
        <r>
          <rPr>
            <sz val="9"/>
            <rFont val="宋体"/>
            <charset val="134"/>
          </rPr>
          <t xml:space="preserve">预付4432.5转到付USD618.2
</t>
        </r>
      </text>
    </comment>
    <comment ref="I600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L600" authorId="0">
      <text>
        <r>
          <rPr>
            <sz val="9"/>
            <rFont val="宋体"/>
            <charset val="134"/>
          </rPr>
          <t xml:space="preserve">预付104转到付USD14.5
</t>
        </r>
      </text>
    </comment>
    <comment ref="J601" authorId="0">
      <text>
        <r>
          <rPr>
            <sz val="9"/>
            <rFont val="宋体"/>
            <charset val="134"/>
          </rPr>
          <t xml:space="preserve">合计2088.75
</t>
        </r>
      </text>
    </comment>
    <comment ref="H602" authorId="0">
      <text>
        <r>
          <rPr>
            <sz val="9"/>
            <rFont val="宋体"/>
            <charset val="134"/>
          </rPr>
          <t xml:space="preserve">到付USD43转预付307
</t>
        </r>
      </text>
    </comment>
    <comment ref="I603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L603" authorId="0">
      <text>
        <r>
          <rPr>
            <sz val="9"/>
            <rFont val="宋体"/>
            <charset val="134"/>
          </rPr>
          <t xml:space="preserve">预付1930转到付USD269.17
</t>
        </r>
      </text>
    </comment>
    <comment ref="L614" authorId="0">
      <text>
        <r>
          <rPr>
            <sz val="9"/>
            <rFont val="宋体"/>
            <charset val="134"/>
          </rPr>
          <t xml:space="preserve">预付219.6转到付USD30.75
</t>
        </r>
      </text>
    </comment>
    <comment ref="H620" authorId="0">
      <text>
        <r>
          <rPr>
            <sz val="9"/>
            <rFont val="宋体"/>
            <charset val="134"/>
          </rPr>
          <t xml:space="preserve">到付USD141.9转预付1010
</t>
        </r>
      </text>
    </comment>
    <comment ref="L630" authorId="0">
      <text>
        <r>
          <rPr>
            <sz val="9"/>
            <rFont val="宋体"/>
            <charset val="134"/>
          </rPr>
          <t xml:space="preserve">预付800转到付USD111.57
</t>
        </r>
      </text>
    </comment>
    <comment ref="H633" authorId="0">
      <text>
        <r>
          <rPr>
            <sz val="9"/>
            <rFont val="宋体"/>
            <charset val="134"/>
          </rPr>
          <t xml:space="preserve">到付USD1492.92转预付10670
</t>
        </r>
      </text>
    </comment>
    <comment ref="H634" authorId="0">
      <text>
        <r>
          <rPr>
            <sz val="9"/>
            <rFont val="宋体"/>
            <charset val="134"/>
          </rPr>
          <t>收到：赛捷240106000020=8,606.05；240109000043=25,933.50；240113000009=22,440.00； 
240117000007=21020.45 合计78000元已直接付给广州顶派.18/3已结清</t>
        </r>
      </text>
    </comment>
    <comment ref="L640" authorId="0">
      <text>
        <r>
          <rPr>
            <sz val="9"/>
            <rFont val="宋体"/>
            <charset val="134"/>
          </rPr>
          <t xml:space="preserve">预付4612.5转到付USD643.3
</t>
        </r>
      </text>
    </comment>
    <comment ref="I643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643" authorId="0">
      <text>
        <r>
          <rPr>
            <sz val="9"/>
            <rFont val="宋体"/>
            <charset val="134"/>
          </rPr>
          <t xml:space="preserve">预付2250转到付USD313.8
</t>
        </r>
      </text>
    </comment>
    <comment ref="H645" authorId="0">
      <text>
        <r>
          <rPr>
            <b/>
            <sz val="9"/>
            <rFont val="宋体"/>
            <charset val="134"/>
          </rPr>
          <t>4/3退回多收的262.5元。实收4127.50元</t>
        </r>
        <r>
          <rPr>
            <sz val="9"/>
            <rFont val="宋体"/>
            <charset val="134"/>
          </rPr>
          <t xml:space="preserve">
</t>
        </r>
      </text>
    </comment>
    <comment ref="I653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653" authorId="0">
      <text>
        <r>
          <rPr>
            <sz val="9"/>
            <rFont val="宋体"/>
            <charset val="134"/>
          </rPr>
          <t xml:space="preserve">预付180转到付USD25.1
</t>
        </r>
      </text>
    </comment>
    <comment ref="L655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L659" authorId="0">
      <text>
        <r>
          <rPr>
            <sz val="9"/>
            <rFont val="宋体"/>
            <charset val="134"/>
          </rPr>
          <t xml:space="preserve">预付550转到付USD76.7
</t>
        </r>
      </text>
    </comment>
    <comment ref="L660" authorId="0">
      <text>
        <r>
          <rPr>
            <sz val="9"/>
            <rFont val="宋体"/>
            <charset val="134"/>
          </rPr>
          <t xml:space="preserve">预付1020转到付USD142.25
</t>
        </r>
      </text>
    </comment>
    <comment ref="H669" authorId="0">
      <text>
        <r>
          <rPr>
            <b/>
            <sz val="9"/>
            <rFont val="宋体"/>
            <charset val="134"/>
          </rPr>
          <t>29/3支付511元.</t>
        </r>
        <r>
          <rPr>
            <sz val="9"/>
            <rFont val="宋体"/>
            <charset val="134"/>
          </rPr>
          <t xml:space="preserve">
29/6支付宝支付1万.26/7公账结清.</t>
        </r>
      </text>
    </comment>
    <comment ref="I678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678" authorId="0">
      <text>
        <r>
          <rPr>
            <sz val="9"/>
            <rFont val="宋体"/>
            <charset val="134"/>
          </rPr>
          <t xml:space="preserve">预付120转到付USD16.73
</t>
        </r>
      </text>
    </comment>
    <comment ref="I685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685" authorId="0">
      <text>
        <r>
          <rPr>
            <sz val="9"/>
            <rFont val="宋体"/>
            <charset val="134"/>
          </rPr>
          <t xml:space="preserve">预付2690.5转到付USD375.24
</t>
        </r>
      </text>
    </comment>
    <comment ref="H696" authorId="0">
      <text>
        <r>
          <rPr>
            <sz val="9"/>
            <rFont val="宋体"/>
            <charset val="134"/>
          </rPr>
          <t xml:space="preserve">收到：赛捷240117000007=12,435.55；240125000029=41,361.00；240123000050=32203.45  合计86000元已直接付给广州顶派.
</t>
        </r>
      </text>
    </comment>
    <comment ref="L698" authorId="0">
      <text>
        <r>
          <rPr>
            <sz val="9"/>
            <rFont val="宋体"/>
            <charset val="134"/>
          </rPr>
          <t xml:space="preserve">预付1127.5转到付USD157.25
</t>
        </r>
      </text>
    </comment>
    <comment ref="H704" authorId="0">
      <text>
        <r>
          <rPr>
            <sz val="9"/>
            <rFont val="宋体"/>
            <charset val="134"/>
          </rPr>
          <t xml:space="preserve">240120000005货物丢失赔偿费用
</t>
        </r>
      </text>
    </comment>
    <comment ref="L704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I708" authorId="0">
      <text>
        <r>
          <rPr>
            <sz val="9"/>
            <rFont val="宋体"/>
            <charset val="134"/>
          </rPr>
          <t xml:space="preserve">合计578511
</t>
        </r>
      </text>
    </comment>
    <comment ref="I709" authorId="0">
      <text>
        <r>
          <rPr>
            <sz val="9"/>
            <rFont val="宋体"/>
            <charset val="134"/>
          </rPr>
          <t xml:space="preserve">合计578511
</t>
        </r>
      </text>
    </comment>
    <comment ref="I710" authorId="0">
      <text>
        <r>
          <rPr>
            <sz val="9"/>
            <rFont val="宋体"/>
            <charset val="134"/>
          </rPr>
          <t xml:space="preserve">合计578511
</t>
        </r>
      </text>
    </comment>
    <comment ref="L711" authorId="0">
      <text>
        <r>
          <rPr>
            <sz val="9"/>
            <rFont val="宋体"/>
            <charset val="134"/>
          </rPr>
          <t>预付130转到付USD18.13</t>
        </r>
      </text>
    </comment>
    <comment ref="L716" authorId="0">
      <text>
        <r>
          <rPr>
            <sz val="9"/>
            <rFont val="宋体"/>
            <charset val="134"/>
          </rPr>
          <t xml:space="preserve">预付780转到付USD108.78
</t>
        </r>
      </text>
    </comment>
    <comment ref="L725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I738" authorId="0">
      <text>
        <r>
          <rPr>
            <sz val="9"/>
            <rFont val="宋体"/>
            <charset val="134"/>
          </rPr>
          <t xml:space="preserve">240119000003/240122000012合计60845
</t>
        </r>
      </text>
    </comment>
    <comment ref="I753" authorId="0">
      <text>
        <r>
          <rPr>
            <sz val="9"/>
            <rFont val="宋体"/>
            <charset val="134"/>
          </rPr>
          <t xml:space="preserve">240119000003/240122000012合计60845
</t>
        </r>
      </text>
    </comment>
    <comment ref="L753" authorId="0">
      <text>
        <r>
          <rPr>
            <sz val="9"/>
            <rFont val="宋体"/>
            <charset val="134"/>
          </rPr>
          <t xml:space="preserve">预付58转到付USD8.08
</t>
        </r>
      </text>
    </comment>
    <comment ref="L756" authorId="0">
      <text>
        <r>
          <rPr>
            <sz val="9"/>
            <rFont val="宋体"/>
            <charset val="134"/>
          </rPr>
          <t xml:space="preserve">预付1286.4转到付USD179.41
</t>
        </r>
      </text>
    </comment>
    <comment ref="I757" authorId="0">
      <text>
        <r>
          <rPr>
            <sz val="9"/>
            <rFont val="宋体"/>
            <charset val="134"/>
          </rPr>
          <t>合计7946754.</t>
        </r>
      </text>
    </comment>
    <comment ref="L757" authorId="0">
      <text>
        <r>
          <rPr>
            <sz val="9"/>
            <rFont val="宋体"/>
            <charset val="134"/>
          </rPr>
          <t xml:space="preserve">预付650转到付USD90.65
</t>
        </r>
      </text>
    </comment>
    <comment ref="L762" authorId="0">
      <text>
        <r>
          <rPr>
            <sz val="9"/>
            <rFont val="宋体"/>
            <charset val="134"/>
          </rPr>
          <t xml:space="preserve">预付111.6转到付USD15.56
</t>
        </r>
      </text>
    </comment>
    <comment ref="L767" authorId="0">
      <text>
        <r>
          <rPr>
            <sz val="9"/>
            <rFont val="宋体"/>
            <charset val="134"/>
          </rPr>
          <t xml:space="preserve">预付1072.5转到付USD149.58
</t>
        </r>
      </text>
    </comment>
    <comment ref="I769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H773" authorId="0">
      <text>
        <r>
          <rPr>
            <sz val="9"/>
            <rFont val="宋体"/>
            <charset val="134"/>
          </rPr>
          <t>收到：赛捷240117000007=12,435.55；240125000029=41,361.00；240123000050=32203.422/4结清.</t>
        </r>
      </text>
    </comment>
    <comment ref="L775" authorId="0">
      <text>
        <r>
          <rPr>
            <sz val="9"/>
            <rFont val="宋体"/>
            <charset val="134"/>
          </rPr>
          <t xml:space="preserve">预付112.5转到付USD115.69
</t>
        </r>
      </text>
    </comment>
    <comment ref="L778" authorId="0">
      <text>
        <r>
          <rPr>
            <sz val="9"/>
            <rFont val="宋体"/>
            <charset val="134"/>
          </rPr>
          <t xml:space="preserve">预付1826转到付人USD255.74
</t>
        </r>
      </text>
    </comment>
    <comment ref="I781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781" authorId="0">
      <text>
        <r>
          <rPr>
            <sz val="9"/>
            <rFont val="宋体"/>
            <charset val="134"/>
          </rPr>
          <t xml:space="preserve">预付925转到付USD129
</t>
        </r>
      </text>
    </comment>
    <comment ref="I783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L787" authorId="0">
      <text>
        <r>
          <rPr>
            <sz val="9"/>
            <rFont val="宋体"/>
            <charset val="134"/>
          </rPr>
          <t xml:space="preserve">预付305.5转到付USD42.6
</t>
        </r>
      </text>
    </comment>
    <comment ref="I796" authorId="0">
      <text>
        <r>
          <rPr>
            <sz val="9"/>
            <rFont val="宋体"/>
            <charset val="134"/>
          </rPr>
          <t>240120000011/240122000016合计166400</t>
        </r>
      </text>
    </comment>
    <comment ref="L796" authorId="0">
      <text>
        <r>
          <rPr>
            <sz val="9"/>
            <rFont val="宋体"/>
            <charset val="134"/>
          </rPr>
          <t xml:space="preserve">预付632转到付USD88.5
</t>
        </r>
      </text>
    </comment>
    <comment ref="I801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L802" authorId="0">
      <text>
        <r>
          <rPr>
            <sz val="9"/>
            <rFont val="宋体"/>
            <charset val="134"/>
          </rPr>
          <t xml:space="preserve">预付58转到付USD8.08
</t>
        </r>
      </text>
    </comment>
    <comment ref="I804" authorId="0">
      <text>
        <r>
          <rPr>
            <sz val="9"/>
            <rFont val="宋体"/>
            <charset val="134"/>
          </rPr>
          <t xml:space="preserve">240109000031/240122000014合计808940.
</t>
        </r>
      </text>
    </comment>
    <comment ref="L804" authorId="0">
      <text>
        <r>
          <rPr>
            <sz val="9"/>
            <rFont val="宋体"/>
            <charset val="134"/>
          </rPr>
          <t xml:space="preserve">预付475转到付USD66.24
</t>
        </r>
      </text>
    </comment>
    <comment ref="I805" authorId="0">
      <text>
        <r>
          <rPr>
            <sz val="9"/>
            <rFont val="宋体"/>
            <charset val="134"/>
          </rPr>
          <t xml:space="preserve">240120000011/240122000016合计166400.
</t>
        </r>
      </text>
    </comment>
    <comment ref="L805" authorId="0">
      <text>
        <r>
          <rPr>
            <sz val="9"/>
            <rFont val="宋体"/>
            <charset val="134"/>
          </rPr>
          <t xml:space="preserve">预付168转到付USD23.52
</t>
        </r>
      </text>
    </comment>
    <comment ref="I808" authorId="0">
      <text>
        <r>
          <rPr>
            <sz val="9"/>
            <rFont val="宋体"/>
            <charset val="134"/>
          </rPr>
          <t xml:space="preserve">240111000044/240122000028合计447200.
</t>
        </r>
      </text>
    </comment>
    <comment ref="L808" authorId="0">
      <text>
        <r>
          <rPr>
            <sz val="9"/>
            <rFont val="宋体"/>
            <charset val="134"/>
          </rPr>
          <t xml:space="preserve">预付890转到付USD124.12
</t>
        </r>
      </text>
    </comment>
    <comment ref="I811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L811" authorId="0">
      <text>
        <r>
          <rPr>
            <sz val="9"/>
            <rFont val="宋体"/>
            <charset val="134"/>
          </rPr>
          <t xml:space="preserve">预付376转到付USD52.44
</t>
        </r>
      </text>
    </comment>
    <comment ref="I812" authorId="0">
      <text>
        <r>
          <rPr>
            <sz val="9"/>
            <rFont val="宋体"/>
            <charset val="134"/>
          </rPr>
          <t xml:space="preserve">240122000042/240123000035合计220151
</t>
        </r>
      </text>
    </comment>
    <comment ref="L814" authorId="0">
      <text>
        <r>
          <rPr>
            <sz val="9"/>
            <rFont val="宋体"/>
            <charset val="134"/>
          </rPr>
          <t xml:space="preserve">预付1046转到付USD146.5
</t>
        </r>
      </text>
    </comment>
    <comment ref="I817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I821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I822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822" authorId="0">
      <text>
        <r>
          <rPr>
            <sz val="9"/>
            <rFont val="宋体"/>
            <charset val="134"/>
          </rPr>
          <t xml:space="preserve">预付1417.5转到付USD197.69
</t>
        </r>
      </text>
    </comment>
    <comment ref="I824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825" authorId="0">
      <text>
        <r>
          <rPr>
            <sz val="9"/>
            <rFont val="宋体"/>
            <charset val="134"/>
          </rPr>
          <t xml:space="preserve">240122000042/240123000035合计220151
</t>
        </r>
      </text>
    </comment>
    <comment ref="L825" authorId="0">
      <text>
        <r>
          <rPr>
            <sz val="9"/>
            <rFont val="宋体"/>
            <charset val="134"/>
          </rPr>
          <t xml:space="preserve">预付168转到付USD23.43
</t>
        </r>
      </text>
    </comment>
    <comment ref="I826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826" authorId="0">
      <text>
        <r>
          <rPr>
            <sz val="9"/>
            <rFont val="宋体"/>
            <charset val="134"/>
          </rPr>
          <t xml:space="preserve">预付4850转到付USD676.42
</t>
        </r>
      </text>
    </comment>
    <comment ref="H829" authorId="0">
      <text>
        <r>
          <rPr>
            <b/>
            <sz val="9"/>
            <rFont val="宋体"/>
            <charset val="134"/>
          </rPr>
          <t>16/7公账支付8815.2欠12104.8</t>
        </r>
        <r>
          <rPr>
            <sz val="9"/>
            <rFont val="宋体"/>
            <charset val="134"/>
          </rPr>
          <t xml:space="preserve">
</t>
        </r>
      </text>
    </comment>
    <comment ref="I835" authorId="0">
      <text>
        <r>
          <rPr>
            <sz val="9"/>
            <rFont val="宋体"/>
            <charset val="134"/>
          </rPr>
          <t xml:space="preserve">合计10325267.5
</t>
        </r>
      </text>
    </comment>
    <comment ref="I837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837" authorId="0">
      <text>
        <r>
          <rPr>
            <sz val="9"/>
            <rFont val="宋体"/>
            <charset val="134"/>
          </rPr>
          <t xml:space="preserve">预付38025转到付USD5303.34
</t>
        </r>
      </text>
    </comment>
    <comment ref="I840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840" authorId="0">
      <text>
        <r>
          <rPr>
            <sz val="9"/>
            <rFont val="宋体"/>
            <charset val="134"/>
          </rPr>
          <t xml:space="preserve">预付24110转到付USD3362.62
</t>
        </r>
      </text>
    </comment>
    <comment ref="L842" authorId="0">
      <text>
        <r>
          <rPr>
            <sz val="9"/>
            <rFont val="宋体"/>
            <charset val="134"/>
          </rPr>
          <t xml:space="preserve">预付8026.44转到付USD1119.44
</t>
        </r>
      </text>
    </comment>
    <comment ref="I843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843" authorId="0">
      <text>
        <r>
          <rPr>
            <sz val="9"/>
            <rFont val="宋体"/>
            <charset val="134"/>
          </rPr>
          <t xml:space="preserve">预付18212.5转到付USD2540.09
</t>
        </r>
      </text>
    </comment>
    <comment ref="L859" authorId="0">
      <text>
        <r>
          <rPr>
            <sz val="9"/>
            <rFont val="宋体"/>
            <charset val="134"/>
          </rPr>
          <t xml:space="preserve">预付81.2转到付USD11.32
</t>
        </r>
      </text>
    </comment>
    <comment ref="L862" authorId="0">
      <text>
        <r>
          <rPr>
            <sz val="9"/>
            <rFont val="宋体"/>
            <charset val="134"/>
          </rPr>
          <t xml:space="preserve">预付214.2转到付USD29.87
</t>
        </r>
      </text>
    </comment>
    <comment ref="I870" authorId="0">
      <text>
        <r>
          <rPr>
            <sz val="9"/>
            <rFont val="宋体"/>
            <charset val="134"/>
          </rPr>
          <t xml:space="preserve">240126000038=CNY65
240125000036=CNY19272.5
240220000049=CNY45
NGN36,120,000.00/213=CNY169,577.00  需退回运费169577-19382.5=CNY150,194.00
</t>
        </r>
      </text>
    </comment>
    <comment ref="L870" authorId="0">
      <text>
        <r>
          <rPr>
            <sz val="9"/>
            <rFont val="宋体"/>
            <charset val="134"/>
          </rPr>
          <t xml:space="preserve">预付65转到付USD9.06
</t>
        </r>
      </text>
    </comment>
    <comment ref="L882" authorId="0">
      <text>
        <r>
          <rPr>
            <sz val="9"/>
            <rFont val="宋体"/>
            <charset val="134"/>
          </rPr>
          <t xml:space="preserve">预付312.5转到付USD43.58
</t>
        </r>
      </text>
    </comment>
    <comment ref="I887" authorId="0">
      <text>
        <r>
          <rPr>
            <sz val="9"/>
            <rFont val="宋体"/>
            <charset val="134"/>
          </rPr>
          <t xml:space="preserve">231219000044/240103000051/240128000003合计395910
</t>
        </r>
      </text>
    </comment>
    <comment ref="L887" authorId="0">
      <text>
        <r>
          <rPr>
            <sz val="9"/>
            <rFont val="宋体"/>
            <charset val="134"/>
          </rPr>
          <t xml:space="preserve">预付299转到付USD41.7
</t>
        </r>
      </text>
    </comment>
    <comment ref="I889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889" authorId="0">
      <text>
        <r>
          <rPr>
            <sz val="9"/>
            <rFont val="宋体"/>
            <charset val="134"/>
          </rPr>
          <t xml:space="preserve">预付3332.5转到付USD464.78
</t>
        </r>
      </text>
    </comment>
    <comment ref="I890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890" authorId="0">
      <text>
        <r>
          <rPr>
            <sz val="9"/>
            <rFont val="宋体"/>
            <charset val="134"/>
          </rPr>
          <t>预付3100转到付USD432.35</t>
        </r>
      </text>
    </comment>
    <comment ref="L892" authorId="0">
      <text>
        <r>
          <rPr>
            <sz val="9"/>
            <rFont val="宋体"/>
            <charset val="134"/>
          </rPr>
          <t xml:space="preserve">预付9026转到付USD1258.85
</t>
        </r>
      </text>
    </comment>
    <comment ref="I900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900" authorId="0">
      <text>
        <r>
          <rPr>
            <sz val="9"/>
            <rFont val="宋体"/>
            <charset val="134"/>
          </rPr>
          <t xml:space="preserve">预付4465转到付USD622.73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H10" authorId="0">
      <text>
        <r>
          <rPr>
            <sz val="9"/>
            <rFont val="宋体"/>
            <charset val="134"/>
          </rPr>
          <t xml:space="preserve">已退运.
</t>
        </r>
      </text>
    </comment>
    <comment ref="L11" authorId="0">
      <text>
        <r>
          <rPr>
            <sz val="9"/>
            <rFont val="宋体"/>
            <charset val="134"/>
          </rPr>
          <t xml:space="preserve">预付130转到付USD18.13
</t>
        </r>
      </text>
    </comment>
    <comment ref="I14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4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I15" authorId="0">
      <text>
        <r>
          <rPr>
            <sz val="9"/>
            <rFont val="宋体"/>
            <charset val="134"/>
          </rPr>
          <t xml:space="preserve">240129000039/240131000023合计295625
</t>
        </r>
      </text>
    </comment>
    <comment ref="L15" authorId="0">
      <text>
        <r>
          <rPr>
            <sz val="9"/>
            <rFont val="宋体"/>
            <charset val="134"/>
          </rPr>
          <t xml:space="preserve">预付1000转到付USD139.47
</t>
        </r>
      </text>
    </comment>
    <comment ref="I16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16" authorId="0">
      <text>
        <r>
          <rPr>
            <sz val="9"/>
            <rFont val="宋体"/>
            <charset val="134"/>
          </rPr>
          <t xml:space="preserve">预付3100转到付USD432.35
</t>
        </r>
      </text>
    </comment>
    <comment ref="I17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17" authorId="0">
      <text>
        <r>
          <rPr>
            <sz val="9"/>
            <rFont val="宋体"/>
            <charset val="134"/>
          </rPr>
          <t xml:space="preserve">预付3100转到付USD432.35
</t>
        </r>
      </text>
    </comment>
    <comment ref="L23" authorId="0">
      <text>
        <r>
          <rPr>
            <sz val="9"/>
            <rFont val="宋体"/>
            <charset val="134"/>
          </rPr>
          <t xml:space="preserve">预付320转到付USD44.63
</t>
        </r>
      </text>
    </comment>
    <comment ref="I25" authorId="0">
      <text>
        <r>
          <rPr>
            <sz val="9"/>
            <rFont val="宋体"/>
            <charset val="134"/>
          </rPr>
          <t xml:space="preserve">240129000039/240131000023合计295625
</t>
        </r>
      </text>
    </comment>
    <comment ref="L25" authorId="0">
      <text>
        <r>
          <rPr>
            <sz val="9"/>
            <rFont val="宋体"/>
            <charset val="134"/>
          </rPr>
          <t>预付375转到付USD52.3</t>
        </r>
      </text>
    </comment>
    <comment ref="I26" authorId="0">
      <text>
        <r>
          <rPr>
            <sz val="9"/>
            <rFont val="宋体"/>
            <charset val="134"/>
          </rPr>
          <t xml:space="preserve">240129000063/240131000026/240131000027/240131000028合计1479475
</t>
        </r>
      </text>
    </comment>
    <comment ref="L26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27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27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28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28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29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29" authorId="0">
      <text>
        <r>
          <rPr>
            <sz val="9"/>
            <rFont val="宋体"/>
            <charset val="134"/>
          </rPr>
          <t xml:space="preserve">预付240转到付USD33.47
</t>
        </r>
      </text>
    </comment>
    <comment ref="L32" authorId="0">
      <text>
        <r>
          <rPr>
            <b/>
            <sz val="9"/>
            <rFont val="宋体"/>
            <charset val="134"/>
          </rPr>
          <t>3预付400转到付SD55.63</t>
        </r>
      </text>
    </comment>
    <comment ref="I33" authorId="0">
      <text>
        <r>
          <rPr>
            <sz val="9"/>
            <rFont val="宋体"/>
            <charset val="134"/>
          </rPr>
          <t xml:space="preserve">240131000047/240202000044合计550937.5
</t>
        </r>
      </text>
    </comment>
    <comment ref="L33" authorId="0">
      <text>
        <r>
          <rPr>
            <sz val="9"/>
            <rFont val="宋体"/>
            <charset val="134"/>
          </rPr>
          <t xml:space="preserve">预付1437.5转到付ISD200.48
</t>
        </r>
      </text>
    </comment>
    <comment ref="J44" authorId="0">
      <text>
        <r>
          <rPr>
            <sz val="9"/>
            <rFont val="宋体"/>
            <charset val="134"/>
          </rPr>
          <t xml:space="preserve">231204000041/231121000021合计3220
</t>
        </r>
      </text>
    </comment>
    <comment ref="J48" authorId="0">
      <text>
        <r>
          <rPr>
            <sz val="9"/>
            <rFont val="宋体"/>
            <charset val="134"/>
          </rPr>
          <t xml:space="preserve">231204000041/231121000021合计3220.
</t>
        </r>
      </text>
    </comment>
    <comment ref="I52" authorId="0">
      <text>
        <r>
          <rPr>
            <sz val="9"/>
            <rFont val="宋体"/>
            <charset val="134"/>
          </rPr>
          <t xml:space="preserve">240203000012/240202000024/240124000024合计443438
</t>
        </r>
      </text>
    </comment>
    <comment ref="L52" authorId="0">
      <text>
        <r>
          <rPr>
            <sz val="9"/>
            <rFont val="宋体"/>
            <charset val="134"/>
          </rPr>
          <t xml:space="preserve">预付500转到付USD69.73
</t>
        </r>
      </text>
    </comment>
    <comment ref="I55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55" authorId="0">
      <text>
        <r>
          <rPr>
            <sz val="9"/>
            <rFont val="宋体"/>
            <charset val="134"/>
          </rPr>
          <t xml:space="preserve">预付650转到付USD90.65
</t>
        </r>
      </text>
    </comment>
    <comment ref="I56" authorId="0">
      <text>
        <r>
          <rPr>
            <sz val="9"/>
            <rFont val="宋体"/>
            <charset val="134"/>
          </rPr>
          <t xml:space="preserve">240129000063/240131000026/240131000027/240131000028合计1479475
</t>
        </r>
      </text>
    </comment>
    <comment ref="L56" authorId="0">
      <text>
        <r>
          <rPr>
            <sz val="9"/>
            <rFont val="宋体"/>
            <charset val="134"/>
          </rPr>
          <t xml:space="preserve">预付2945转到付USD410.73
</t>
        </r>
      </text>
    </comment>
    <comment ref="I57" authorId="0">
      <text>
        <r>
          <rPr>
            <sz val="9"/>
            <rFont val="宋体"/>
            <charset val="134"/>
          </rPr>
          <t xml:space="preserve">240129000063/240131000026/240131000027/240131000028合计1479475.
</t>
        </r>
      </text>
    </comment>
    <comment ref="L57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58" authorId="0">
      <text>
        <r>
          <rPr>
            <sz val="9"/>
            <rFont val="宋体"/>
            <charset val="134"/>
          </rPr>
          <t xml:space="preserve">240129000063/240131000026/240131000027/240131000028合计1479475.
</t>
        </r>
      </text>
    </comment>
    <comment ref="L58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61" authorId="0">
      <text>
        <r>
          <rPr>
            <sz val="9"/>
            <rFont val="宋体"/>
            <charset val="134"/>
          </rPr>
          <t>240203000012/240202000024/240124000014合计443438.</t>
        </r>
      </text>
    </comment>
    <comment ref="L61" authorId="0">
      <text>
        <r>
          <rPr>
            <sz val="9"/>
            <rFont val="宋体"/>
            <charset val="134"/>
          </rPr>
          <t xml:space="preserve">预付750转到付USD104.6
</t>
        </r>
      </text>
    </comment>
    <comment ref="L63" authorId="0">
      <text>
        <r>
          <rPr>
            <sz val="9"/>
            <rFont val="宋体"/>
            <charset val="134"/>
          </rPr>
          <t xml:space="preserve">预付312.5转到付USD43.58
</t>
        </r>
      </text>
    </comment>
    <comment ref="I67" authorId="0">
      <text>
        <r>
          <rPr>
            <sz val="9"/>
            <rFont val="宋体"/>
            <charset val="134"/>
          </rPr>
          <t xml:space="preserve">240203000012/240202000024/240124000014合计443538.
</t>
        </r>
      </text>
    </comment>
    <comment ref="L67" authorId="0">
      <text>
        <r>
          <rPr>
            <sz val="9"/>
            <rFont val="宋体"/>
            <charset val="134"/>
          </rPr>
          <t xml:space="preserve">预付625转到付USD87.16
</t>
        </r>
      </text>
    </comment>
    <comment ref="H80" authorId="0">
      <text>
        <r>
          <rPr>
            <b/>
            <sz val="9"/>
            <rFont val="宋体"/>
            <charset val="134"/>
          </rPr>
          <t>30993:到付USD30.92转预付178.</t>
        </r>
      </text>
    </comment>
    <comment ref="L82" authorId="0">
      <text>
        <r>
          <rPr>
            <sz val="9"/>
            <rFont val="宋体"/>
            <charset val="134"/>
          </rPr>
          <t xml:space="preserve">预付4369.6转到付USD609.42
</t>
        </r>
      </text>
    </comment>
    <comment ref="L88" authorId="0">
      <text>
        <r>
          <rPr>
            <sz val="9"/>
            <rFont val="宋体"/>
            <charset val="134"/>
          </rPr>
          <t xml:space="preserve">预付1466.1转到付USD204.47
</t>
        </r>
      </text>
    </comment>
    <comment ref="I91" authorId="0">
      <text>
        <r>
          <rPr>
            <sz val="9"/>
            <rFont val="宋体"/>
            <charset val="134"/>
          </rPr>
          <t xml:space="preserve">240125000051/240126000032/240127000017/240127000018合计1196511.12.
</t>
        </r>
      </text>
    </comment>
    <comment ref="I92" authorId="0">
      <text>
        <r>
          <rPr>
            <sz val="9"/>
            <rFont val="宋体"/>
            <charset val="134"/>
          </rPr>
          <t>240124000033/240128000001合计585540</t>
        </r>
      </text>
    </comment>
    <comment ref="I93" authorId="0">
      <text>
        <r>
          <rPr>
            <sz val="9"/>
            <rFont val="宋体"/>
            <charset val="134"/>
          </rPr>
          <t>240111000030/240112000027/240129000009/240129000011/240202000008/240202000007/240305000009/231211000060/231225000009合计
7,446,710.00.</t>
        </r>
      </text>
    </comment>
    <comment ref="L93" authorId="0">
      <text>
        <r>
          <rPr>
            <sz val="9"/>
            <rFont val="宋体"/>
            <charset val="134"/>
          </rPr>
          <t xml:space="preserve">预付397.5转到付USD55.28
</t>
        </r>
      </text>
    </comment>
    <comment ref="I94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L94" authorId="0">
      <text>
        <r>
          <rPr>
            <sz val="9"/>
            <rFont val="宋体"/>
            <charset val="134"/>
          </rPr>
          <t xml:space="preserve">预付1040转到付USD144.64
</t>
        </r>
      </text>
    </comment>
    <comment ref="L96" authorId="0">
      <text>
        <r>
          <rPr>
            <sz val="9"/>
            <rFont val="宋体"/>
            <charset val="134"/>
          </rPr>
          <t xml:space="preserve">预付756转到付USD105.43
</t>
        </r>
      </text>
    </comment>
    <comment ref="I108" authorId="0">
      <text>
        <r>
          <rPr>
            <sz val="9"/>
            <rFont val="宋体"/>
            <charset val="134"/>
          </rPr>
          <t xml:space="preserve">240126000038=CNY65
240125000036=CNY19272.5
240220000049=CNY45
NGN36,120,000.00/213=CNY169,577.00  需退回运费169577-19382.5=CNY150,194.00
</t>
        </r>
      </text>
    </comment>
    <comment ref="L108" authorId="0">
      <text>
        <r>
          <rPr>
            <sz val="9"/>
            <rFont val="宋体"/>
            <charset val="134"/>
          </rPr>
          <t xml:space="preserve">预付19272.5转到付USD2680.45
</t>
        </r>
      </text>
    </comment>
    <comment ref="L109" authorId="0">
      <text>
        <r>
          <rPr>
            <sz val="9"/>
            <rFont val="宋体"/>
            <charset val="134"/>
          </rPr>
          <t xml:space="preserve">预付994转到付USD138.24
</t>
        </r>
      </text>
    </comment>
    <comment ref="I110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10" authorId="0">
      <text>
        <r>
          <rPr>
            <sz val="9"/>
            <rFont val="宋体"/>
            <charset val="134"/>
          </rPr>
          <t xml:space="preserve">预付1680转到付USD234.3
</t>
        </r>
      </text>
    </comment>
    <comment ref="L116" authorId="0">
      <text>
        <r>
          <rPr>
            <sz val="9"/>
            <rFont val="宋体"/>
            <charset val="134"/>
          </rPr>
          <t xml:space="preserve">预付916.5转到付USD127.46
</t>
        </r>
      </text>
    </comment>
    <comment ref="L117" authorId="0">
      <text>
        <r>
          <rPr>
            <sz val="9"/>
            <rFont val="宋体"/>
            <charset val="134"/>
          </rPr>
          <t xml:space="preserve">预付1158转到付USD161.5
</t>
        </r>
      </text>
    </comment>
    <comment ref="L121" authorId="0">
      <text>
        <r>
          <rPr>
            <sz val="9"/>
            <rFont val="宋体"/>
            <charset val="134"/>
          </rPr>
          <t>预付21939转到付USD3051.32.</t>
        </r>
      </text>
    </comment>
    <comment ref="I122" authorId="0">
      <text>
        <r>
          <rPr>
            <sz val="9"/>
            <rFont val="宋体"/>
            <charset val="134"/>
          </rPr>
          <t xml:space="preserve">合计10325267.5.
</t>
        </r>
      </text>
    </comment>
    <comment ref="I128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28" authorId="0">
      <text>
        <r>
          <rPr>
            <sz val="9"/>
            <rFont val="宋体"/>
            <charset val="134"/>
          </rPr>
          <t xml:space="preserve">预付1225转到付USD170.85
</t>
        </r>
      </text>
    </comment>
    <comment ref="I132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32" authorId="0">
      <text>
        <r>
          <rPr>
            <sz val="9"/>
            <rFont val="宋体"/>
            <charset val="134"/>
          </rPr>
          <t xml:space="preserve">预付350转到付USD48.81
</t>
        </r>
      </text>
    </comment>
    <comment ref="L134" authorId="0">
      <text>
        <r>
          <rPr>
            <sz val="9"/>
            <rFont val="宋体"/>
            <charset val="134"/>
          </rPr>
          <t xml:space="preserve">预付325转到付USD45.2
</t>
        </r>
      </text>
    </comment>
    <comment ref="L135" authorId="0">
      <text>
        <r>
          <rPr>
            <sz val="9"/>
            <rFont val="宋体"/>
            <charset val="134"/>
          </rPr>
          <t xml:space="preserve">预付2461.2转到付USD343.26
</t>
        </r>
      </text>
    </comment>
    <comment ref="I136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L136" authorId="0">
      <text>
        <r>
          <rPr>
            <sz val="9"/>
            <rFont val="宋体"/>
            <charset val="134"/>
          </rPr>
          <t xml:space="preserve">预付3684.4转到付USD512.43
</t>
        </r>
      </text>
    </comment>
    <comment ref="I142" authorId="0">
      <text>
        <r>
          <rPr>
            <sz val="9"/>
            <rFont val="宋体"/>
            <charset val="134"/>
          </rPr>
          <t xml:space="preserve">240223000025, 240222000004 AND 240124000007合计645700.
</t>
        </r>
      </text>
    </comment>
    <comment ref="L142" authorId="0">
      <text>
        <r>
          <rPr>
            <sz val="9"/>
            <rFont val="宋体"/>
            <charset val="134"/>
          </rPr>
          <t xml:space="preserve">预付643转到付USD89.42
</t>
        </r>
      </text>
    </comment>
    <comment ref="I145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L151" authorId="0">
      <text>
        <r>
          <rPr>
            <sz val="9"/>
            <rFont val="宋体"/>
            <charset val="134"/>
          </rPr>
          <t xml:space="preserve">预付70.5转到付USD9.8
</t>
        </r>
      </text>
    </comment>
    <comment ref="I152" authorId="0">
      <text>
        <r>
          <rPr>
            <sz val="9"/>
            <rFont val="宋体"/>
            <charset val="134"/>
          </rPr>
          <t xml:space="preserve">240124000033/240128000001合计585540.
</t>
        </r>
      </text>
    </comment>
    <comment ref="I157" authorId="0">
      <text>
        <r>
          <rPr>
            <sz val="9"/>
            <rFont val="宋体"/>
            <charset val="134"/>
          </rPr>
          <t xml:space="preserve">240125000019 and 240129000020合计153226.
</t>
        </r>
      </text>
    </comment>
    <comment ref="I158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I162" authorId="0">
      <text>
        <r>
          <rPr>
            <sz val="9"/>
            <rFont val="宋体"/>
            <charset val="134"/>
          </rPr>
          <t xml:space="preserve">240125000037/240129000007合计615780.
</t>
        </r>
      </text>
    </comment>
    <comment ref="L162" authorId="0">
      <text>
        <r>
          <rPr>
            <sz val="9"/>
            <rFont val="宋体"/>
            <charset val="134"/>
          </rPr>
          <t xml:space="preserve">预付282转到付USD39.22
</t>
        </r>
      </text>
    </comment>
    <comment ref="I165" authorId="0">
      <text>
        <r>
          <rPr>
            <sz val="9"/>
            <rFont val="宋体"/>
            <charset val="134"/>
          </rPr>
          <t xml:space="preserve">240125000051/240126000032/240127000017/240127000018合计1196511.12
</t>
        </r>
      </text>
    </comment>
    <comment ref="I167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I168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L171" authorId="0">
      <text>
        <r>
          <rPr>
            <sz val="9"/>
            <rFont val="宋体"/>
            <charset val="134"/>
          </rPr>
          <t xml:space="preserve">预付63转到付USD8.78
</t>
        </r>
      </text>
    </comment>
    <comment ref="J175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I177" authorId="0">
      <text>
        <r>
          <rPr>
            <sz val="9"/>
            <rFont val="宋体"/>
            <charset val="134"/>
          </rPr>
          <t xml:space="preserve">240125000051/240126000032/240127000017/240127000018合计1196511.12.
</t>
        </r>
      </text>
    </comment>
    <comment ref="I178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78" authorId="0">
      <text>
        <r>
          <rPr>
            <sz val="9"/>
            <rFont val="宋体"/>
            <charset val="134"/>
          </rPr>
          <t xml:space="preserve">预付150转至USD20.92
</t>
        </r>
      </text>
    </comment>
    <comment ref="I183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186" authorId="0">
      <text>
        <r>
          <rPr>
            <sz val="9"/>
            <rFont val="宋体"/>
            <charset val="134"/>
          </rPr>
          <t xml:space="preserve">240125000051/240126000032/240127000017/240127000018合计1196511.12
</t>
        </r>
      </text>
    </comment>
    <comment ref="L188" authorId="0">
      <text>
        <r>
          <rPr>
            <sz val="9"/>
            <rFont val="宋体"/>
            <charset val="134"/>
          </rPr>
          <t xml:space="preserve">预付223转到付USD31.01
</t>
        </r>
      </text>
    </comment>
    <comment ref="I189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190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191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
</t>
        </r>
      </text>
    </comment>
    <comment ref="J192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I193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
</t>
        </r>
      </text>
    </comment>
    <comment ref="I196" authorId="0">
      <text>
        <r>
          <rPr>
            <sz val="9"/>
            <rFont val="宋体"/>
            <charset val="134"/>
          </rPr>
          <t xml:space="preserve">240125000019 and 240129000020合计153226.
</t>
        </r>
      </text>
    </comment>
    <comment ref="L196" authorId="0">
      <text>
        <r>
          <rPr>
            <sz val="9"/>
            <rFont val="宋体"/>
            <charset val="134"/>
          </rPr>
          <t xml:space="preserve">预付243转到付USD33.89
</t>
        </r>
      </text>
    </comment>
    <comment ref="L198" authorId="0">
      <text>
        <r>
          <rPr>
            <sz val="9"/>
            <rFont val="宋体"/>
            <charset val="134"/>
          </rPr>
          <t xml:space="preserve">预付379转到付USD52.85
</t>
        </r>
      </text>
    </comment>
    <comment ref="I199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I200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200" authorId="0">
      <text>
        <r>
          <rPr>
            <sz val="9"/>
            <rFont val="宋体"/>
            <charset val="134"/>
          </rPr>
          <t xml:space="preserve">预付100转到付USD13.94
</t>
        </r>
      </text>
    </comment>
    <comment ref="I202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202" authorId="0">
      <text>
        <r>
          <rPr>
            <sz val="9"/>
            <rFont val="宋体"/>
            <charset val="134"/>
          </rPr>
          <t xml:space="preserve">预付700转到付USD97.35
</t>
        </r>
      </text>
    </comment>
    <comment ref="I204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205" authorId="0">
      <text>
        <r>
          <rPr>
            <sz val="9"/>
            <rFont val="宋体"/>
            <charset val="134"/>
          </rPr>
          <t xml:space="preserve">231219000012/240129000042合计539046
</t>
        </r>
      </text>
    </comment>
    <comment ref="L208" authorId="0">
      <text>
        <r>
          <rPr>
            <sz val="9"/>
            <rFont val="宋体"/>
            <charset val="134"/>
          </rPr>
          <t xml:space="preserve">预付1383转到付USD192.35
</t>
        </r>
      </text>
    </comment>
    <comment ref="I209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I216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I219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I222" authorId="0">
      <text>
        <r>
          <rPr>
            <sz val="9"/>
            <rFont val="宋体"/>
            <charset val="134"/>
          </rPr>
          <t xml:space="preserve">240131000047/240202000044合计550937.5.
</t>
        </r>
      </text>
    </comment>
    <comment ref="L222" authorId="0">
      <text>
        <r>
          <rPr>
            <sz val="9"/>
            <rFont val="宋体"/>
            <charset val="134"/>
          </rPr>
          <t xml:space="preserve">预付1250转到付USD174.33
</t>
        </r>
      </text>
    </comment>
    <comment ref="H229" authorId="0">
      <text>
        <r>
          <rPr>
            <sz val="9"/>
            <rFont val="宋体"/>
            <charset val="134"/>
          </rPr>
          <t xml:space="preserve">到付USD43.66转预付319.
</t>
        </r>
      </text>
    </comment>
    <comment ref="L237" authorId="0">
      <text>
        <r>
          <rPr>
            <sz val="9"/>
            <rFont val="宋体"/>
            <charset val="134"/>
          </rPr>
          <t xml:space="preserve">预付113转到付USD15.76
</t>
        </r>
      </text>
    </comment>
    <comment ref="L256" authorId="0">
      <text>
        <r>
          <rPr>
            <sz val="9"/>
            <rFont val="宋体"/>
            <charset val="134"/>
          </rPr>
          <t xml:space="preserve">预付124.2转到付USD17.27
</t>
        </r>
      </text>
    </comment>
    <comment ref="L270" authorId="0">
      <text>
        <r>
          <rPr>
            <b/>
            <sz val="9"/>
            <rFont val="宋体"/>
            <charset val="134"/>
          </rPr>
          <t>预付841.6转到付USD117.37</t>
        </r>
      </text>
    </comment>
    <comment ref="I273" authorId="0">
      <text>
        <r>
          <rPr>
            <sz val="9"/>
            <rFont val="宋体"/>
            <charset val="134"/>
          </rPr>
          <t xml:space="preserve">40111000030/240112000027/240129000009/240129000011/240202000008/240202000007/240305000009/231211000060/231225000009合计7,446,710.00.
</t>
        </r>
      </text>
    </comment>
    <comment ref="L273" authorId="0">
      <text>
        <r>
          <rPr>
            <sz val="9"/>
            <rFont val="宋体"/>
            <charset val="134"/>
          </rPr>
          <t xml:space="preserve">预付122.5转USD17.03
</t>
        </r>
      </text>
    </comment>
    <comment ref="I281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281" authorId="0">
      <text>
        <r>
          <rPr>
            <sz val="9"/>
            <rFont val="宋体"/>
            <charset val="134"/>
          </rPr>
          <t xml:space="preserve">预付60转USD8.34
</t>
        </r>
      </text>
    </comment>
    <comment ref="I303" authorId="0">
      <text>
        <r>
          <rPr>
            <sz val="9"/>
            <rFont val="宋体"/>
            <charset val="134"/>
          </rPr>
          <t xml:space="preserve">240125000037/240129000007合计615780.
</t>
        </r>
      </text>
    </comment>
    <comment ref="L303" authorId="0">
      <text>
        <r>
          <rPr>
            <sz val="9"/>
            <rFont val="宋体"/>
            <charset val="134"/>
          </rPr>
          <t xml:space="preserve">预付2517转到付USD350.06
</t>
        </r>
      </text>
    </comment>
    <comment ref="L306" authorId="0">
      <text>
        <r>
          <rPr>
            <sz val="9"/>
            <rFont val="宋体"/>
            <charset val="134"/>
          </rPr>
          <t xml:space="preserve">预付140.5转到付USD19.59
</t>
        </r>
      </text>
    </comment>
    <comment ref="L307" authorId="0">
      <text>
        <r>
          <rPr>
            <sz val="9"/>
            <rFont val="宋体"/>
            <charset val="134"/>
          </rPr>
          <t xml:space="preserve">预付2790转到付USD389.12
</t>
        </r>
      </text>
    </comment>
    <comment ref="I311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L311" authorId="0">
      <text>
        <r>
          <rPr>
            <sz val="9"/>
            <rFont val="宋体"/>
            <charset val="134"/>
          </rPr>
          <t xml:space="preserve">预付235转到付USD32.68
</t>
        </r>
      </text>
    </comment>
    <comment ref="L315" authorId="0">
      <text>
        <r>
          <rPr>
            <sz val="9"/>
            <rFont val="宋体"/>
            <charset val="134"/>
          </rPr>
          <t xml:space="preserve">预付58转到付USD8.06
</t>
        </r>
      </text>
    </comment>
    <comment ref="I318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I320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320" authorId="0">
      <text>
        <r>
          <rPr>
            <sz val="9"/>
            <rFont val="宋体"/>
            <charset val="134"/>
          </rPr>
          <t xml:space="preserve">预付350转到付USD48.67
</t>
        </r>
      </text>
    </comment>
    <comment ref="L321" authorId="0">
      <text>
        <r>
          <rPr>
            <sz val="9"/>
            <rFont val="宋体"/>
            <charset val="134"/>
          </rPr>
          <t xml:space="preserve">预付448转到付USD62.48
</t>
        </r>
      </text>
    </comment>
    <comment ref="I325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I326" authorId="0">
      <text>
        <r>
          <rPr>
            <sz val="9"/>
            <rFont val="宋体"/>
            <charset val="134"/>
          </rPr>
          <t xml:space="preserve">240105000029/240131000048合计146520
</t>
        </r>
      </text>
    </comment>
    <comment ref="L326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L327" authorId="0">
      <text>
        <r>
          <rPr>
            <sz val="9"/>
            <rFont val="宋体"/>
            <charset val="134"/>
          </rPr>
          <t>预付991转到付USD138.21</t>
        </r>
      </text>
    </comment>
    <comment ref="I329" authorId="0">
      <text>
        <r>
          <rPr>
            <sz val="9"/>
            <rFont val="宋体"/>
            <charset val="134"/>
          </rPr>
          <t xml:space="preserve">240202000018/240201000001/240202000019合计214400.
</t>
        </r>
      </text>
    </comment>
    <comment ref="L343" authorId="0">
      <text>
        <r>
          <rPr>
            <sz val="9"/>
            <rFont val="宋体"/>
            <charset val="134"/>
          </rPr>
          <t>预付1410.5转到付USD196.72</t>
        </r>
      </text>
    </comment>
    <comment ref="I347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L347" authorId="0">
      <text>
        <r>
          <rPr>
            <sz val="9"/>
            <rFont val="宋体"/>
            <charset val="134"/>
          </rPr>
          <t xml:space="preserve">预付2024转到付USD281.5
</t>
        </r>
      </text>
    </comment>
    <comment ref="L348" authorId="0">
      <text>
        <r>
          <rPr>
            <sz val="9"/>
            <rFont val="宋体"/>
            <charset val="134"/>
          </rPr>
          <t xml:space="preserve">预付472.5转到付UAS65.89
</t>
        </r>
      </text>
    </comment>
    <comment ref="L349" authorId="0">
      <text>
        <r>
          <rPr>
            <sz val="9"/>
            <rFont val="宋体"/>
            <charset val="134"/>
          </rPr>
          <t xml:space="preserve">预付2028转到付USD282.84
</t>
        </r>
      </text>
    </comment>
    <comment ref="I350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350" authorId="0">
      <text>
        <r>
          <rPr>
            <sz val="9"/>
            <rFont val="宋体"/>
            <charset val="134"/>
          </rPr>
          <t xml:space="preserve">预付611转到付USD84.97
</t>
        </r>
      </text>
    </comment>
    <comment ref="I352" authorId="0">
      <text>
        <r>
          <rPr>
            <sz val="9"/>
            <rFont val="宋体"/>
            <charset val="134"/>
          </rPr>
          <t>240202000018/240201000001/240202000019合计214400.</t>
        </r>
      </text>
    </comment>
    <comment ref="I353" authorId="0">
      <text>
        <r>
          <rPr>
            <sz val="9"/>
            <rFont val="宋体"/>
            <charset val="134"/>
          </rPr>
          <t xml:space="preserve">240202000018/240201000001/240202000019合计214400.
</t>
        </r>
      </text>
    </comment>
    <comment ref="L354" authorId="0">
      <text>
        <r>
          <rPr>
            <sz val="9"/>
            <rFont val="宋体"/>
            <charset val="134"/>
          </rPr>
          <t xml:space="preserve">预付769转到付USD107.25
</t>
        </r>
      </text>
    </comment>
    <comment ref="L357" authorId="0">
      <text>
        <r>
          <rPr>
            <sz val="9"/>
            <rFont val="宋体"/>
            <charset val="134"/>
          </rPr>
          <t xml:space="preserve">预付250.5转到付USD34.84.
</t>
        </r>
      </text>
    </comment>
    <comment ref="L364" authorId="0">
      <text>
        <r>
          <rPr>
            <sz val="9"/>
            <rFont val="宋体"/>
            <charset val="134"/>
          </rPr>
          <t xml:space="preserve">预付1505转到付USD209.31.
</t>
        </r>
      </text>
    </comment>
    <comment ref="L367" authorId="0">
      <text>
        <r>
          <rPr>
            <sz val="9"/>
            <rFont val="宋体"/>
            <charset val="134"/>
          </rPr>
          <t xml:space="preserve">预付1020转到付USD142.25
</t>
        </r>
      </text>
    </comment>
    <comment ref="I369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L369" authorId="0">
      <text>
        <r>
          <rPr>
            <sz val="9"/>
            <rFont val="宋体"/>
            <charset val="134"/>
          </rPr>
          <t xml:space="preserve">预付2678转到付USD372.46
</t>
        </r>
      </text>
    </comment>
    <comment ref="I371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371" authorId="0">
      <text>
        <r>
          <rPr>
            <sz val="9"/>
            <rFont val="宋体"/>
            <charset val="134"/>
          </rPr>
          <t xml:space="preserve">预付4450转到付USD620.64
</t>
        </r>
      </text>
    </comment>
    <comment ref="I372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372" authorId="0">
      <text>
        <r>
          <rPr>
            <sz val="9"/>
            <rFont val="宋体"/>
            <charset val="134"/>
          </rPr>
          <t xml:space="preserve">预付2117转到付USD294.43
</t>
        </r>
      </text>
    </comment>
    <comment ref="L376" authorId="0">
      <text>
        <r>
          <rPr>
            <sz val="9"/>
            <rFont val="宋体"/>
            <charset val="134"/>
          </rPr>
          <t>预付7180转到付USD998.6</t>
        </r>
      </text>
    </comment>
    <comment ref="I378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L381" authorId="0">
      <text>
        <r>
          <rPr>
            <sz val="9"/>
            <rFont val="宋体"/>
            <charset val="134"/>
          </rPr>
          <t xml:space="preserve">预付9464转到付USD1319.94
</t>
        </r>
      </text>
    </comment>
    <comment ref="L382" authorId="0">
      <text>
        <r>
          <rPr>
            <sz val="9"/>
            <rFont val="宋体"/>
            <charset val="134"/>
          </rPr>
          <t xml:space="preserve">预付5670转到付USD788.59.
</t>
        </r>
      </text>
    </comment>
    <comment ref="I385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385" authorId="0">
      <text>
        <r>
          <rPr>
            <sz val="9"/>
            <rFont val="宋体"/>
            <charset val="134"/>
          </rPr>
          <t xml:space="preserve">预付156转到付USD21.75
</t>
        </r>
      </text>
    </comment>
    <comment ref="L391" authorId="0">
      <text>
        <r>
          <rPr>
            <sz val="9"/>
            <rFont val="宋体"/>
            <charset val="134"/>
          </rPr>
          <t>预付6396转到付USD889.56</t>
        </r>
      </text>
    </comment>
    <comment ref="L392" authorId="0">
      <text>
        <r>
          <rPr>
            <sz val="9"/>
            <rFont val="宋体"/>
            <charset val="134"/>
          </rPr>
          <t xml:space="preserve">预付1057.5转到付USD147.07
</t>
        </r>
      </text>
    </comment>
    <comment ref="I394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L394" authorId="0">
      <text>
        <r>
          <rPr>
            <sz val="9"/>
            <rFont val="宋体"/>
            <charset val="134"/>
          </rPr>
          <t xml:space="preserve">预付6671.5转到付USD927.88
</t>
        </r>
      </text>
    </comment>
    <comment ref="I398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L401" authorId="0">
      <text>
        <r>
          <rPr>
            <sz val="9"/>
            <rFont val="宋体"/>
            <charset val="134"/>
          </rPr>
          <t xml:space="preserve">预付474转到付USD66.1
</t>
        </r>
      </text>
    </comment>
    <comment ref="I402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402" authorId="0">
      <text>
        <r>
          <rPr>
            <sz val="9"/>
            <rFont val="宋体"/>
            <charset val="134"/>
          </rPr>
          <t xml:space="preserve">预付725转到付USD100.83
</t>
        </r>
      </text>
    </comment>
    <comment ref="L403" authorId="0">
      <text>
        <r>
          <rPr>
            <sz val="9"/>
            <rFont val="宋体"/>
            <charset val="134"/>
          </rPr>
          <t xml:space="preserve">预付2213转到付USD308.64
</t>
        </r>
      </text>
    </comment>
    <comment ref="L405" authorId="0">
      <text>
        <r>
          <rPr>
            <sz val="9"/>
            <rFont val="宋体"/>
            <charset val="134"/>
          </rPr>
          <t xml:space="preserve">预付1878转到付USD261.19
</t>
        </r>
      </text>
    </comment>
    <comment ref="I410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L413" authorId="0">
      <text>
        <r>
          <rPr>
            <sz val="9"/>
            <rFont val="宋体"/>
            <charset val="134"/>
          </rPr>
          <t xml:space="preserve">预付1108转到付USD154.1
</t>
        </r>
      </text>
    </comment>
    <comment ref="I416" authorId="0">
      <text>
        <r>
          <rPr>
            <sz val="9"/>
            <rFont val="宋体"/>
            <charset val="134"/>
          </rPr>
          <t xml:space="preserve">240111000012/240204000018合计3150735.
</t>
        </r>
      </text>
    </comment>
    <comment ref="L416" authorId="0">
      <text>
        <r>
          <rPr>
            <sz val="9"/>
            <rFont val="宋体"/>
            <charset val="134"/>
          </rPr>
          <t xml:space="preserve">预付1014转到付USD141.02
</t>
        </r>
      </text>
    </comment>
    <comment ref="I418" authorId="0">
      <text>
        <r>
          <rPr>
            <sz val="9"/>
            <rFont val="宋体"/>
            <charset val="134"/>
          </rPr>
          <t xml:space="preserve">合计578511
</t>
        </r>
      </text>
    </comment>
    <comment ref="I420" authorId="0">
      <text>
        <r>
          <rPr>
            <sz val="9"/>
            <rFont val="宋体"/>
            <charset val="134"/>
          </rPr>
          <t xml:space="preserve">合计578511
</t>
        </r>
      </text>
    </comment>
    <comment ref="L421" authorId="0">
      <text>
        <r>
          <rPr>
            <sz val="9"/>
            <rFont val="宋体"/>
            <charset val="134"/>
          </rPr>
          <t xml:space="preserve">预付800转到付USD106.66
</t>
        </r>
      </text>
    </comment>
    <comment ref="L430" authorId="0">
      <text>
        <r>
          <rPr>
            <sz val="9"/>
            <rFont val="宋体"/>
            <charset val="134"/>
          </rPr>
          <t xml:space="preserve">预付45860转到付USD6378.3
</t>
        </r>
      </text>
    </comment>
    <comment ref="I432" authorId="0">
      <text>
        <r>
          <rPr>
            <sz val="9"/>
            <rFont val="宋体"/>
            <charset val="134"/>
          </rPr>
          <t xml:space="preserve">231215000015=RMB2618.18=576,000.00
240221000016=RMB19200=N4,224,000.00
Total：N4,800,000.00
</t>
        </r>
      </text>
    </comment>
    <comment ref="L432" authorId="0">
      <text>
        <r>
          <rPr>
            <sz val="9"/>
            <rFont val="宋体"/>
            <charset val="134"/>
          </rPr>
          <t xml:space="preserve">预付19200转到付USD2670.37
</t>
        </r>
      </text>
    </comment>
    <comment ref="I435" authorId="0">
      <text>
        <r>
          <rPr>
            <sz val="9"/>
            <rFont val="宋体"/>
            <charset val="134"/>
          </rPr>
          <t xml:space="preserve">240217000001/240217000002/240217000003/240218000003合计131220.
</t>
        </r>
      </text>
    </comment>
    <comment ref="I436" authorId="0">
      <text>
        <r>
          <rPr>
            <sz val="9"/>
            <rFont val="宋体"/>
            <charset val="134"/>
          </rPr>
          <t xml:space="preserve">240217000001/240217000002/240217000003/240218000003合计131220.
</t>
        </r>
      </text>
    </comment>
    <comment ref="I437" authorId="0">
      <text>
        <r>
          <rPr>
            <sz val="9"/>
            <rFont val="宋体"/>
            <charset val="134"/>
          </rPr>
          <t xml:space="preserve">240217000001/240217000002/240217000003/240218000003合计131200
</t>
        </r>
      </text>
    </comment>
    <comment ref="I438" authorId="0">
      <text>
        <r>
          <rPr>
            <sz val="9"/>
            <rFont val="宋体"/>
            <charset val="134"/>
          </rPr>
          <t xml:space="preserve">240217000001/240217000002/240217000003/240218000003合计131200.
</t>
        </r>
      </text>
    </comment>
    <comment ref="L440" authorId="0">
      <text>
        <r>
          <rPr>
            <sz val="9"/>
            <rFont val="宋体"/>
            <charset val="134"/>
          </rPr>
          <t xml:space="preserve">预付360转到付USD50.06
</t>
        </r>
      </text>
    </comment>
    <comment ref="L441" authorId="0">
      <text>
        <r>
          <rPr>
            <sz val="9"/>
            <rFont val="宋体"/>
            <charset val="134"/>
          </rPr>
          <t xml:space="preserve">预付900转到付USD125.52
</t>
        </r>
      </text>
    </comment>
    <comment ref="L443" authorId="0">
      <text>
        <r>
          <rPr>
            <sz val="9"/>
            <rFont val="宋体"/>
            <charset val="134"/>
          </rPr>
          <t xml:space="preserve">预付402.5转到付USD55.98
</t>
        </r>
      </text>
    </comment>
    <comment ref="I450" authorId="0">
      <text>
        <r>
          <rPr>
            <sz val="9"/>
            <rFont val="宋体"/>
            <charset val="134"/>
          </rPr>
          <t>240204000002/240206000003合计184050.</t>
        </r>
      </text>
    </comment>
    <comment ref="L451" authorId="0">
      <text>
        <r>
          <rPr>
            <sz val="9"/>
            <rFont val="宋体"/>
            <charset val="134"/>
          </rPr>
          <t xml:space="preserve">预付214转到付USD29.76
</t>
        </r>
      </text>
    </comment>
    <comment ref="I452" authorId="0">
      <text>
        <r>
          <rPr>
            <sz val="9"/>
            <rFont val="宋体"/>
            <charset val="134"/>
          </rPr>
          <t xml:space="preserve">240204000002/240206000003合计184050.
</t>
        </r>
      </text>
    </comment>
    <comment ref="L462" authorId="0">
      <text>
        <r>
          <rPr>
            <sz val="9"/>
            <rFont val="宋体"/>
            <charset val="134"/>
          </rPr>
          <t xml:space="preserve">预付1755转到付USD244.08
</t>
        </r>
      </text>
    </comment>
    <comment ref="L463" authorId="0">
      <text>
        <r>
          <rPr>
            <sz val="9"/>
            <rFont val="宋体"/>
            <charset val="134"/>
          </rPr>
          <t xml:space="preserve">预付2068转到付USD287.62
</t>
        </r>
      </text>
    </comment>
    <comment ref="L464" authorId="0">
      <text>
        <r>
          <rPr>
            <sz val="9"/>
            <rFont val="宋体"/>
            <charset val="134"/>
          </rPr>
          <t>预付1292.5转到付USD179.76.</t>
        </r>
      </text>
    </comment>
    <comment ref="L465" authorId="0">
      <text>
        <r>
          <rPr>
            <sz val="9"/>
            <rFont val="宋体"/>
            <charset val="134"/>
          </rPr>
          <t xml:space="preserve">预付1198.5转到付USD166.68
</t>
        </r>
      </text>
    </comment>
    <comment ref="L469" authorId="0">
      <text>
        <r>
          <rPr>
            <sz val="9"/>
            <rFont val="宋体"/>
            <charset val="134"/>
          </rPr>
          <t xml:space="preserve">预付238转到付USD33.1
</t>
        </r>
      </text>
    </comment>
    <comment ref="L472" authorId="0">
      <text>
        <r>
          <rPr>
            <sz val="9"/>
            <rFont val="宋体"/>
            <charset val="134"/>
          </rPr>
          <t xml:space="preserve">预付4025转到付USD559.8
</t>
        </r>
      </text>
    </comment>
    <comment ref="I482" authorId="0">
      <text>
        <r>
          <rPr>
            <sz val="9"/>
            <rFont val="宋体"/>
            <charset val="134"/>
          </rPr>
          <t xml:space="preserve">240126000038=CNY65
240125000036=CNY19272.5
240220000049=CNY45
NGN36,120,000.00/213=CNY169,577.00  需退回运费169577-19382.5=CNY150,194.00
</t>
        </r>
      </text>
    </comment>
    <comment ref="L482" authorId="0">
      <text>
        <r>
          <rPr>
            <sz val="9"/>
            <rFont val="宋体"/>
            <charset val="134"/>
          </rPr>
          <t xml:space="preserve">预付45转到付USD6.25
</t>
        </r>
      </text>
    </comment>
    <comment ref="I486" authorId="0">
      <text>
        <r>
          <rPr>
            <sz val="9"/>
            <rFont val="宋体"/>
            <charset val="134"/>
          </rPr>
          <t>240221000003/240305000004/240301000022合计38400.</t>
        </r>
      </text>
    </comment>
    <comment ref="L490" authorId="0">
      <text>
        <r>
          <rPr>
            <sz val="9"/>
            <rFont val="宋体"/>
            <charset val="134"/>
          </rPr>
          <t xml:space="preserve">预付446转到付USD62.03
</t>
        </r>
      </text>
    </comment>
    <comment ref="L491" authorId="0">
      <text>
        <r>
          <rPr>
            <sz val="9"/>
            <rFont val="宋体"/>
            <charset val="134"/>
          </rPr>
          <t xml:space="preserve">预付721.5转到付USD100.34
</t>
        </r>
      </text>
    </comment>
    <comment ref="I496" authorId="0">
      <text>
        <r>
          <rPr>
            <sz val="9"/>
            <rFont val="宋体"/>
            <charset val="134"/>
          </rPr>
          <t xml:space="preserve">240221000023/240222000001/240223000015合计655000.
</t>
        </r>
      </text>
    </comment>
    <comment ref="I498" authorId="0">
      <text>
        <r>
          <rPr>
            <sz val="9"/>
            <rFont val="宋体"/>
            <charset val="134"/>
          </rPr>
          <t xml:space="preserve">240221000023/240222000001/240223000015合计655000.
</t>
        </r>
      </text>
    </comment>
    <comment ref="I500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L500" authorId="0">
      <text>
        <r>
          <rPr>
            <sz val="9"/>
            <rFont val="宋体"/>
            <charset val="134"/>
          </rPr>
          <t xml:space="preserve">预付1786转到付USD248.4
</t>
        </r>
      </text>
    </comment>
    <comment ref="I502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502" authorId="0">
      <text>
        <r>
          <rPr>
            <sz val="9"/>
            <rFont val="宋体"/>
            <charset val="134"/>
          </rPr>
          <t xml:space="preserve">预付831转到付USD115.57
</t>
        </r>
      </text>
    </comment>
    <comment ref="L503" authorId="0">
      <text>
        <r>
          <rPr>
            <sz val="9"/>
            <rFont val="宋体"/>
            <charset val="134"/>
          </rPr>
          <t xml:space="preserve">预付6217.31转到付USD864.71
</t>
        </r>
      </text>
    </comment>
    <comment ref="L504" authorId="0">
      <text>
        <r>
          <rPr>
            <sz val="9"/>
            <rFont val="宋体"/>
            <charset val="134"/>
          </rPr>
          <t xml:space="preserve">预付2937.5转 到付USD408.55
</t>
        </r>
      </text>
    </comment>
    <comment ref="L506" authorId="0">
      <text>
        <r>
          <rPr>
            <sz val="9"/>
            <rFont val="宋体"/>
            <charset val="134"/>
          </rPr>
          <t xml:space="preserve">预付564转到付USD78.44
</t>
        </r>
      </text>
    </comment>
    <comment ref="L507" authorId="0">
      <text>
        <r>
          <rPr>
            <sz val="9"/>
            <rFont val="宋体"/>
            <charset val="134"/>
          </rPr>
          <t xml:space="preserve">预付82.5转到付USD11.47
</t>
        </r>
      </text>
    </comment>
    <comment ref="I509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509" authorId="0">
      <text>
        <r>
          <rPr>
            <sz val="9"/>
            <rFont val="宋体"/>
            <charset val="134"/>
          </rPr>
          <t xml:space="preserve">预付45转到USD6.25
</t>
        </r>
      </text>
    </comment>
    <comment ref="I511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511" authorId="0">
      <text>
        <r>
          <rPr>
            <sz val="9"/>
            <rFont val="宋体"/>
            <charset val="134"/>
          </rPr>
          <t xml:space="preserve">预付188.5转到付USD26.21
</t>
        </r>
      </text>
    </comment>
    <comment ref="L512" authorId="0">
      <text>
        <r>
          <rPr>
            <sz val="9"/>
            <rFont val="宋体"/>
            <charset val="134"/>
          </rPr>
          <t>预付963.5转到付USD134.</t>
        </r>
      </text>
    </comment>
    <comment ref="L513" authorId="0">
      <text>
        <r>
          <rPr>
            <sz val="9"/>
            <rFont val="宋体"/>
            <charset val="134"/>
          </rPr>
          <t xml:space="preserve">预付564转到付USD78.44
</t>
        </r>
      </text>
    </comment>
    <comment ref="I518" authorId="0">
      <text>
        <r>
          <rPr>
            <sz val="9"/>
            <rFont val="宋体"/>
            <charset val="134"/>
          </rPr>
          <t>240221000023/240222000001/240223000015合计655000</t>
        </r>
      </text>
    </comment>
    <comment ref="H521" authorId="0">
      <text>
        <r>
          <rPr>
            <sz val="9"/>
            <rFont val="宋体"/>
            <charset val="134"/>
          </rPr>
          <t xml:space="preserve">到付USD169.6转预付1332.
</t>
        </r>
      </text>
    </comment>
    <comment ref="I524" authorId="0">
      <text>
        <r>
          <rPr>
            <sz val="9"/>
            <rFont val="宋体"/>
            <charset val="134"/>
          </rPr>
          <t xml:space="preserve">240223000025, 240222000004 AND 240124000007合计645700
</t>
        </r>
      </text>
    </comment>
    <comment ref="L524" authorId="0">
      <text>
        <r>
          <rPr>
            <sz val="9"/>
            <rFont val="宋体"/>
            <charset val="134"/>
          </rPr>
          <t xml:space="preserve">预付506转到付USD70.37
</t>
        </r>
      </text>
    </comment>
    <comment ref="L530" authorId="0">
      <text>
        <r>
          <rPr>
            <sz val="9"/>
            <rFont val="宋体"/>
            <charset val="134"/>
          </rPr>
          <t xml:space="preserve">预付3913转到付USD544.22
</t>
        </r>
      </text>
    </comment>
    <comment ref="L531" authorId="0">
      <text>
        <r>
          <rPr>
            <sz val="9"/>
            <rFont val="宋体"/>
            <charset val="134"/>
          </rPr>
          <t xml:space="preserve">预付145转到付USD20.16
</t>
        </r>
      </text>
    </comment>
    <comment ref="I537" authorId="0">
      <text>
        <r>
          <rPr>
            <sz val="9"/>
            <rFont val="宋体"/>
            <charset val="134"/>
          </rPr>
          <t xml:space="preserve">240311000043/240308000027/240220000015合计119394.2
</t>
        </r>
      </text>
    </comment>
    <comment ref="L537" authorId="0">
      <text>
        <r>
          <rPr>
            <sz val="9"/>
            <rFont val="宋体"/>
            <charset val="134"/>
          </rPr>
          <t xml:space="preserve">预付289.5转到付USD40.25
</t>
        </r>
      </text>
    </comment>
    <comment ref="L538" authorId="0">
      <text>
        <r>
          <rPr>
            <sz val="9"/>
            <rFont val="宋体"/>
            <charset val="134"/>
          </rPr>
          <t xml:space="preserve">预付517.2转到付USD71.93
</t>
        </r>
      </text>
    </comment>
    <comment ref="I557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L557" authorId="0">
      <text>
        <r>
          <rPr>
            <sz val="9"/>
            <rFont val="宋体"/>
            <charset val="134"/>
          </rPr>
          <t xml:space="preserve">预付3053转到付USD424.61
</t>
        </r>
      </text>
    </comment>
    <comment ref="H559" authorId="0">
      <text>
        <r>
          <rPr>
            <sz val="9"/>
            <rFont val="宋体"/>
            <charset val="134"/>
          </rPr>
          <t xml:space="preserve">到付USD94.68转预付701
</t>
        </r>
      </text>
    </comment>
    <comment ref="L565" authorId="0">
      <text>
        <r>
          <rPr>
            <sz val="9"/>
            <rFont val="宋体"/>
            <charset val="134"/>
          </rPr>
          <t xml:space="preserve">预付343.8转到付USD47.81
</t>
        </r>
      </text>
    </comment>
    <comment ref="I566" authorId="0">
      <text>
        <r>
          <rPr>
            <sz val="9"/>
            <rFont val="宋体"/>
            <charset val="134"/>
          </rPr>
          <t xml:space="preserve">240220000055/240223000024合计7187184.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L6" authorId="0">
      <text>
        <r>
          <rPr>
            <sz val="9"/>
            <rFont val="宋体"/>
            <charset val="134"/>
          </rPr>
          <t xml:space="preserve">预付3450转到付USD479.83
</t>
        </r>
      </text>
    </comment>
    <comment ref="L7" authorId="0">
      <text>
        <r>
          <rPr>
            <sz val="9"/>
            <rFont val="宋体"/>
            <charset val="134"/>
          </rPr>
          <t xml:space="preserve">预付17140转到付USD2383.86
</t>
        </r>
      </text>
    </comment>
    <comment ref="L20" authorId="0">
      <text>
        <r>
          <rPr>
            <sz val="9"/>
            <rFont val="宋体"/>
            <charset val="134"/>
          </rPr>
          <t xml:space="preserve">预付125转到付USD17.38
</t>
        </r>
      </text>
    </comment>
    <comment ref="I43" authorId="0">
      <text>
        <r>
          <rPr>
            <sz val="9"/>
            <rFont val="宋体"/>
            <charset val="134"/>
          </rPr>
          <t xml:space="preserve">240229000020/240229000021合计51840.
</t>
        </r>
      </text>
    </comment>
    <comment ref="I44" authorId="0">
      <text>
        <r>
          <rPr>
            <sz val="9"/>
            <rFont val="宋体"/>
            <charset val="134"/>
          </rPr>
          <t xml:space="preserve">240229000020/240229000021合计51840.
</t>
        </r>
      </text>
    </comment>
    <comment ref="L46" authorId="0">
      <text>
        <r>
          <rPr>
            <sz val="9"/>
            <rFont val="宋体"/>
            <charset val="134"/>
          </rPr>
          <t xml:space="preserve">预付14810转到付USD2059.8
</t>
        </r>
      </text>
    </comment>
    <comment ref="L55" authorId="0">
      <text>
        <r>
          <rPr>
            <sz val="9"/>
            <rFont val="宋体"/>
            <charset val="134"/>
          </rPr>
          <t xml:space="preserve">预付2317.5转到付USD322.32
</t>
        </r>
      </text>
    </comment>
    <comment ref="L65" authorId="0">
      <text>
        <r>
          <rPr>
            <sz val="9"/>
            <rFont val="宋体"/>
            <charset val="134"/>
          </rPr>
          <t>预付285.6转到付USD39.72</t>
        </r>
      </text>
    </comment>
    <comment ref="L72" authorId="0">
      <text>
        <r>
          <rPr>
            <sz val="9"/>
            <rFont val="宋体"/>
            <charset val="134"/>
          </rPr>
          <t xml:space="preserve">预付30310转到付USD4215.57
</t>
        </r>
      </text>
    </comment>
    <comment ref="L80" authorId="0">
      <text>
        <r>
          <rPr>
            <sz val="9"/>
            <rFont val="宋体"/>
            <charset val="134"/>
          </rPr>
          <t xml:space="preserve">预付2773转到付USD385.67.
</t>
        </r>
      </text>
    </comment>
    <comment ref="L86" authorId="0">
      <text>
        <r>
          <rPr>
            <sz val="9"/>
            <rFont val="宋体"/>
            <charset val="134"/>
          </rPr>
          <t>预付45转到付USD6.25</t>
        </r>
      </text>
    </comment>
    <comment ref="I94" authorId="0">
      <text>
        <r>
          <rPr>
            <sz val="9"/>
            <rFont val="宋体"/>
            <charset val="134"/>
          </rPr>
          <t xml:space="preserve">240308000034 AND 240228000011合计923666.
</t>
        </r>
      </text>
    </comment>
    <comment ref="L94" authorId="0">
      <text>
        <r>
          <rPr>
            <sz val="9"/>
            <rFont val="宋体"/>
            <charset val="134"/>
          </rPr>
          <t xml:space="preserve">预付3211转到付USD446.59.
</t>
        </r>
      </text>
    </comment>
    <comment ref="I95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95" authorId="0">
      <text>
        <r>
          <rPr>
            <sz val="9"/>
            <rFont val="宋体"/>
            <charset val="134"/>
          </rPr>
          <t xml:space="preserve">预付42转到付USD5.84
</t>
        </r>
      </text>
    </comment>
    <comment ref="I101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101" authorId="0">
      <text>
        <r>
          <rPr>
            <sz val="9"/>
            <rFont val="宋体"/>
            <charset val="134"/>
          </rPr>
          <t xml:space="preserve">预付63转到付USD8.76
</t>
        </r>
      </text>
    </comment>
    <comment ref="L102" authorId="0">
      <text>
        <r>
          <rPr>
            <sz val="9"/>
            <rFont val="宋体"/>
            <charset val="134"/>
          </rPr>
          <t xml:space="preserve">预付423转到付SD58.83
</t>
        </r>
      </text>
    </comment>
    <comment ref="I103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L103" authorId="0">
      <text>
        <r>
          <rPr>
            <sz val="9"/>
            <rFont val="宋体"/>
            <charset val="134"/>
          </rPr>
          <t xml:space="preserve">预付420转到付USD58.41
</t>
        </r>
      </text>
    </comment>
    <comment ref="I107" authorId="0">
      <text>
        <r>
          <rPr>
            <sz val="9"/>
            <rFont val="宋体"/>
            <charset val="134"/>
          </rPr>
          <t xml:space="preserve">240221000003/240305000004/240301000022合计38400.
</t>
        </r>
      </text>
    </comment>
    <comment ref="I109" authorId="0">
      <text>
        <r>
          <rPr>
            <sz val="9"/>
            <rFont val="宋体"/>
            <charset val="134"/>
          </rPr>
          <t>240301000030/240307000005合计301942</t>
        </r>
      </text>
    </comment>
    <comment ref="L109" authorId="0">
      <text>
        <r>
          <rPr>
            <sz val="9"/>
            <rFont val="宋体"/>
            <charset val="134"/>
          </rPr>
          <t xml:space="preserve">预付842转到付USD117.1
</t>
        </r>
      </text>
    </comment>
    <comment ref="L113" authorId="0">
      <text>
        <r>
          <rPr>
            <sz val="9"/>
            <rFont val="宋体"/>
            <charset val="134"/>
          </rPr>
          <t xml:space="preserve">预付268转到付USD37.27
</t>
        </r>
      </text>
    </comment>
    <comment ref="L119" authorId="0">
      <text>
        <r>
          <rPr>
            <sz val="9"/>
            <rFont val="宋体"/>
            <charset val="134"/>
          </rPr>
          <t xml:space="preserve">预付2444转到付USD339.91
</t>
        </r>
      </text>
    </comment>
    <comment ref="H126" authorId="0">
      <text>
        <r>
          <rPr>
            <sz val="9"/>
            <rFont val="宋体"/>
            <charset val="134"/>
          </rPr>
          <t xml:space="preserve">到付USDS68.25转预付492
</t>
        </r>
      </text>
    </comment>
    <comment ref="I129" authorId="0">
      <text>
        <r>
          <rPr>
            <sz val="9"/>
            <rFont val="宋体"/>
            <charset val="134"/>
          </rPr>
          <t>240226000017/240229000005合计4694023.</t>
        </r>
      </text>
    </comment>
    <comment ref="L129" authorId="0">
      <text>
        <r>
          <rPr>
            <sz val="9"/>
            <rFont val="宋体"/>
            <charset val="134"/>
          </rPr>
          <t xml:space="preserve">预付14847转到付USD2064.95
</t>
        </r>
      </text>
    </comment>
    <comment ref="L130" authorId="0">
      <text>
        <r>
          <rPr>
            <sz val="9"/>
            <rFont val="宋体"/>
            <charset val="134"/>
          </rPr>
          <t xml:space="preserve">预付168转到付USD23.36
</t>
        </r>
      </text>
    </comment>
    <comment ref="L132" authorId="0">
      <text>
        <r>
          <rPr>
            <sz val="9"/>
            <rFont val="宋体"/>
            <charset val="134"/>
          </rPr>
          <t xml:space="preserve">预付332转到付USD46.17
</t>
        </r>
      </text>
    </comment>
    <comment ref="L133" authorId="0">
      <text>
        <r>
          <rPr>
            <sz val="9"/>
            <rFont val="宋体"/>
            <charset val="134"/>
          </rPr>
          <t xml:space="preserve">预付594转到付USD82.61
</t>
        </r>
      </text>
    </comment>
    <comment ref="L135" authorId="0">
      <text>
        <r>
          <rPr>
            <sz val="9"/>
            <rFont val="宋体"/>
            <charset val="134"/>
          </rPr>
          <t xml:space="preserve">预付688转到付USD95.68
</t>
        </r>
      </text>
    </comment>
    <comment ref="I141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141" authorId="0">
      <text>
        <r>
          <rPr>
            <sz val="9"/>
            <rFont val="宋体"/>
            <charset val="134"/>
          </rPr>
          <t xml:space="preserve">预付336转到付USD46.73
</t>
        </r>
      </text>
    </comment>
    <comment ref="I144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L144" authorId="0">
      <text>
        <r>
          <rPr>
            <sz val="9"/>
            <rFont val="宋体"/>
            <charset val="134"/>
          </rPr>
          <t xml:space="preserve">预付1680转到付USD233.65
</t>
        </r>
      </text>
    </comment>
    <comment ref="L149" authorId="0">
      <text>
        <r>
          <rPr>
            <sz val="9"/>
            <rFont val="宋体"/>
            <charset val="134"/>
          </rPr>
          <t xml:space="preserve">预付8302.5转到付USD1154.72.
</t>
        </r>
      </text>
    </comment>
    <comment ref="I154" authorId="0">
      <text>
        <r>
          <rPr>
            <sz val="9"/>
            <rFont val="宋体"/>
            <charset val="134"/>
          </rPr>
          <t xml:space="preserve">240226000017/240229000005合计4694023.
</t>
        </r>
      </text>
    </comment>
    <comment ref="L154" authorId="0">
      <text>
        <r>
          <rPr>
            <sz val="9"/>
            <rFont val="宋体"/>
            <charset val="134"/>
          </rPr>
          <t xml:space="preserve">预付5754转到付USD800.27
</t>
        </r>
      </text>
    </comment>
    <comment ref="I155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155" authorId="0">
      <text>
        <r>
          <rPr>
            <sz val="9"/>
            <rFont val="宋体"/>
            <charset val="134"/>
          </rPr>
          <t xml:space="preserve">预付3864转到付USD537.41
</t>
        </r>
      </text>
    </comment>
    <comment ref="L157" authorId="0">
      <text>
        <r>
          <rPr>
            <sz val="9"/>
            <rFont val="宋体"/>
            <charset val="134"/>
          </rPr>
          <t xml:space="preserve">预付3094转到付USD430.31
</t>
        </r>
      </text>
    </comment>
    <comment ref="L161" authorId="0">
      <text>
        <r>
          <rPr>
            <sz val="9"/>
            <rFont val="宋体"/>
            <charset val="134"/>
          </rPr>
          <t xml:space="preserve">预付172.5转到付USD23.99
</t>
        </r>
      </text>
    </comment>
    <comment ref="I165" authorId="0">
      <text>
        <r>
          <rPr>
            <sz val="9"/>
            <rFont val="宋体"/>
            <charset val="134"/>
          </rPr>
          <t xml:space="preserve">240302000016/240303000003合计116608
</t>
        </r>
      </text>
    </comment>
    <comment ref="I168" authorId="0">
      <text>
        <r>
          <rPr>
            <sz val="9"/>
            <rFont val="宋体"/>
            <charset val="134"/>
          </rPr>
          <t xml:space="preserve">240302000016/240303000003合计116608.
</t>
        </r>
      </text>
    </comment>
    <comment ref="L169" authorId="0">
      <text>
        <r>
          <rPr>
            <sz val="9"/>
            <rFont val="宋体"/>
            <charset val="134"/>
          </rPr>
          <t xml:space="preserve">预付2127.5转到付USD295.89
</t>
        </r>
      </text>
    </comment>
    <comment ref="L170" authorId="0">
      <text>
        <r>
          <rPr>
            <sz val="9"/>
            <rFont val="宋体"/>
            <charset val="134"/>
          </rPr>
          <t xml:space="preserve">预付1667.5转到付USD231.91
</t>
        </r>
      </text>
    </comment>
    <comment ref="L176" authorId="0">
      <text>
        <r>
          <rPr>
            <sz val="9"/>
            <rFont val="宋体"/>
            <charset val="134"/>
          </rPr>
          <t xml:space="preserve">预付420转到付USD58.41
</t>
        </r>
      </text>
    </comment>
    <comment ref="L182" authorId="0">
      <text>
        <r>
          <rPr>
            <sz val="9"/>
            <rFont val="宋体"/>
            <charset val="134"/>
          </rPr>
          <t xml:space="preserve">预付9625转到付USD1338.26
</t>
        </r>
      </text>
    </comment>
    <comment ref="L191" authorId="0">
      <text>
        <r>
          <rPr>
            <sz val="9"/>
            <rFont val="宋体"/>
            <charset val="134"/>
          </rPr>
          <t xml:space="preserve">预付672.6转到付USD93.54
</t>
        </r>
      </text>
    </comment>
    <comment ref="I193" authorId="0">
      <text>
        <r>
          <rPr>
            <sz val="9"/>
            <rFont val="宋体"/>
            <charset val="134"/>
          </rPr>
          <t xml:space="preserve">240305000032/240307000016/240307000001/240304000005合计103520.
</t>
        </r>
      </text>
    </comment>
    <comment ref="L203" authorId="0">
      <text>
        <r>
          <rPr>
            <sz val="9"/>
            <rFont val="宋体"/>
            <charset val="134"/>
          </rPr>
          <t xml:space="preserve">预付11960转到付USD1663.42
</t>
        </r>
      </text>
    </comment>
    <comment ref="I204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L204" authorId="0">
      <text>
        <r>
          <rPr>
            <sz val="9"/>
            <rFont val="宋体"/>
            <charset val="134"/>
          </rPr>
          <t xml:space="preserve">预付1263.32转到付USD175.7
</t>
        </r>
      </text>
    </comment>
    <comment ref="J211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L214" authorId="0">
      <text>
        <r>
          <rPr>
            <sz val="9"/>
            <rFont val="宋体"/>
            <charset val="134"/>
          </rPr>
          <t xml:space="preserve">预付329转到付USD45.75
</t>
        </r>
      </text>
    </comment>
    <comment ref="L217" authorId="0">
      <text>
        <r>
          <rPr>
            <sz val="9"/>
            <rFont val="宋体"/>
            <charset val="134"/>
          </rPr>
          <t xml:space="preserve">预付120.5转到付USD16.75
</t>
        </r>
      </text>
    </comment>
    <comment ref="L220" authorId="0">
      <text>
        <r>
          <rPr>
            <sz val="9"/>
            <rFont val="宋体"/>
            <charset val="134"/>
          </rPr>
          <t xml:space="preserve">预付1786转到付USD248.4.
</t>
        </r>
      </text>
    </comment>
    <comment ref="L221" authorId="0">
      <text>
        <r>
          <rPr>
            <sz val="9"/>
            <rFont val="宋体"/>
            <charset val="134"/>
          </rPr>
          <t xml:space="preserve">预付1029转到付USD143.11
</t>
        </r>
      </text>
    </comment>
    <comment ref="L223" authorId="0">
      <text>
        <r>
          <rPr>
            <sz val="9"/>
            <rFont val="宋体"/>
            <charset val="134"/>
          </rPr>
          <t xml:space="preserve">预付1056转到付USD146.87
</t>
        </r>
      </text>
    </comment>
    <comment ref="L228" authorId="0">
      <text>
        <r>
          <rPr>
            <sz val="9"/>
            <rFont val="宋体"/>
            <charset val="134"/>
          </rPr>
          <t xml:space="preserve">预付775.5转到付USD107.85
</t>
        </r>
      </text>
    </comment>
    <comment ref="L229" authorId="0">
      <text>
        <r>
          <rPr>
            <sz val="9"/>
            <rFont val="宋体"/>
            <charset val="134"/>
          </rPr>
          <t xml:space="preserve">预付719转到付USD100
</t>
        </r>
      </text>
    </comment>
    <comment ref="L230" authorId="0">
      <text>
        <r>
          <rPr>
            <sz val="9"/>
            <rFont val="宋体"/>
            <charset val="134"/>
          </rPr>
          <t>预付19384转到付USD2695.96.</t>
        </r>
      </text>
    </comment>
    <comment ref="J238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240117000034=663.6；240126000025=100.4；240129000013=8.1；240221000006=33.5；240304000047=7.1；240314000004=107.44.合计2088.75.
</t>
        </r>
      </text>
    </comment>
    <comment ref="L242" authorId="0">
      <text>
        <r>
          <rPr>
            <sz val="9"/>
            <rFont val="宋体"/>
            <charset val="134"/>
          </rPr>
          <t xml:space="preserve">预付2234转到付USD310.7
</t>
        </r>
      </text>
    </comment>
    <comment ref="I245" authorId="0">
      <text>
        <r>
          <rPr>
            <sz val="9"/>
            <rFont val="宋体"/>
            <charset val="134"/>
          </rPr>
          <t xml:space="preserve">240221000003/240305000004/240301000022合计38400.
</t>
        </r>
      </text>
    </comment>
    <comment ref="L249" authorId="0">
      <text>
        <r>
          <rPr>
            <sz val="9"/>
            <rFont val="宋体"/>
            <charset val="134"/>
          </rPr>
          <t xml:space="preserve">预付1238.5转到付USD172.25
</t>
        </r>
      </text>
    </comment>
    <comment ref="L256" authorId="0">
      <text>
        <r>
          <rPr>
            <sz val="9"/>
            <rFont val="宋体"/>
            <charset val="134"/>
          </rPr>
          <t xml:space="preserve">预付1325转到付USD184.28
</t>
        </r>
      </text>
    </comment>
    <comment ref="I258" authorId="0">
      <text>
        <r>
          <rPr>
            <sz val="9"/>
            <rFont val="宋体"/>
            <charset val="134"/>
          </rPr>
          <t xml:space="preserve">240305000032/240307000016/240307000001/240304000005合计103520
</t>
        </r>
      </text>
    </comment>
    <comment ref="H259" authorId="0">
      <text>
        <r>
          <rPr>
            <sz val="9"/>
            <rFont val="宋体"/>
            <charset val="134"/>
          </rPr>
          <t xml:space="preserve">货物赔偿费用
</t>
        </r>
      </text>
    </comment>
    <comment ref="L260" authorId="0">
      <text>
        <r>
          <rPr>
            <sz val="9"/>
            <rFont val="宋体"/>
            <charset val="134"/>
          </rPr>
          <t xml:space="preserve">预付56转到付USD7.78
</t>
        </r>
      </text>
    </comment>
    <comment ref="L274" authorId="0">
      <text>
        <r>
          <rPr>
            <sz val="9"/>
            <rFont val="宋体"/>
            <charset val="134"/>
          </rPr>
          <t xml:space="preserve">预付1722转到付USD239.5
</t>
        </r>
      </text>
    </comment>
    <comment ref="L276" authorId="0">
      <text>
        <r>
          <rPr>
            <sz val="9"/>
            <rFont val="宋体"/>
            <charset val="134"/>
          </rPr>
          <t xml:space="preserve">预付945转到付USD131.43
</t>
        </r>
      </text>
    </comment>
    <comment ref="H280" authorId="0">
      <text>
        <r>
          <rPr>
            <sz val="9"/>
            <rFont val="宋体"/>
            <charset val="134"/>
          </rPr>
          <t>到付USD268.57转预付1918.</t>
        </r>
      </text>
    </comment>
    <comment ref="I286" authorId="0">
      <text>
        <r>
          <rPr>
            <sz val="9"/>
            <rFont val="宋体"/>
            <charset val="134"/>
          </rPr>
          <t xml:space="preserve">240305000032/240307000016/240307000001/240304000005合计103520
</t>
        </r>
      </text>
    </comment>
    <comment ref="I288" authorId="0">
      <text>
        <r>
          <rPr>
            <sz val="9"/>
            <rFont val="宋体"/>
            <charset val="134"/>
          </rPr>
          <t xml:space="preserve">240307000004/240308000005合计1217744.
</t>
        </r>
      </text>
    </comment>
    <comment ref="I289" authorId="0">
      <text>
        <r>
          <rPr>
            <sz val="9"/>
            <rFont val="宋体"/>
            <charset val="134"/>
          </rPr>
          <t xml:space="preserve">240301000030/240307000005合计301942
</t>
        </r>
      </text>
    </comment>
    <comment ref="L289" authorId="0">
      <text>
        <r>
          <rPr>
            <sz val="9"/>
            <rFont val="宋体"/>
            <charset val="134"/>
          </rPr>
          <t xml:space="preserve">预付512转到付USD71.21
</t>
        </r>
      </text>
    </comment>
    <comment ref="L291" authorId="0">
      <text>
        <r>
          <rPr>
            <sz val="9"/>
            <rFont val="宋体"/>
            <charset val="134"/>
          </rPr>
          <t xml:space="preserve">预付376转到付USD52.29.
</t>
        </r>
      </text>
    </comment>
    <comment ref="I292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
</t>
        </r>
      </text>
    </comment>
    <comment ref="I295" authorId="0">
      <text>
        <r>
          <rPr>
            <sz val="9"/>
            <rFont val="宋体"/>
            <charset val="134"/>
          </rPr>
          <t xml:space="preserve">240307000015/240307000017合计52948.5.
</t>
        </r>
      </text>
    </comment>
    <comment ref="I296" authorId="0">
      <text>
        <r>
          <rPr>
            <sz val="9"/>
            <rFont val="宋体"/>
            <charset val="134"/>
          </rPr>
          <t xml:space="preserve">240305000032/240307000016/240307000001/240304000005合计103520.
</t>
        </r>
      </text>
    </comment>
    <comment ref="I297" authorId="0">
      <text>
        <r>
          <rPr>
            <sz val="9"/>
            <rFont val="宋体"/>
            <charset val="134"/>
          </rPr>
          <t xml:space="preserve">240307000015/240307000017合计52948.5.
</t>
        </r>
      </text>
    </comment>
    <comment ref="L302" authorId="0">
      <text>
        <r>
          <rPr>
            <sz val="9"/>
            <rFont val="宋体"/>
            <charset val="134"/>
          </rPr>
          <t xml:space="preserve">预付644转 到付USD89.56
</t>
        </r>
      </text>
    </comment>
    <comment ref="L303" authorId="0">
      <text>
        <r>
          <rPr>
            <sz val="9"/>
            <rFont val="宋体"/>
            <charset val="134"/>
          </rPr>
          <t xml:space="preserve">预付906转到付USD126
</t>
        </r>
      </text>
    </comment>
    <comment ref="L305" authorId="0">
      <text>
        <r>
          <rPr>
            <sz val="9"/>
            <rFont val="宋体"/>
            <charset val="134"/>
          </rPr>
          <t xml:space="preserve">预付4888转到付USD679.83
</t>
        </r>
      </text>
    </comment>
    <comment ref="I308" authorId="0">
      <text>
        <r>
          <rPr>
            <sz val="9"/>
            <rFont val="宋体"/>
            <charset val="134"/>
          </rPr>
          <t xml:space="preserve">240307000004/240308000005合计1217744.
</t>
        </r>
      </text>
    </comment>
    <comment ref="L313" authorId="0">
      <text>
        <r>
          <rPr>
            <sz val="9"/>
            <rFont val="宋体"/>
            <charset val="134"/>
          </rPr>
          <t xml:space="preserve">预付2.5转到付USD28.16.
</t>
        </r>
      </text>
    </comment>
    <comment ref="I315" authorId="0">
      <text>
        <r>
          <rPr>
            <sz val="9"/>
            <rFont val="宋体"/>
            <charset val="134"/>
          </rPr>
          <t xml:space="preserve">240311000043/240308000027/240220000015合计119394.2.
</t>
        </r>
      </text>
    </comment>
    <comment ref="L315" authorId="0">
      <text>
        <r>
          <rPr>
            <sz val="9"/>
            <rFont val="宋体"/>
            <charset val="134"/>
          </rPr>
          <t xml:space="preserve">预付73.5转到付USD10.22
</t>
        </r>
      </text>
    </comment>
    <comment ref="L316" authorId="0">
      <text>
        <r>
          <rPr>
            <sz val="9"/>
            <rFont val="宋体"/>
            <charset val="134"/>
          </rPr>
          <t xml:space="preserve">预付90转到付USD12.51
</t>
        </r>
      </text>
    </comment>
    <comment ref="I317" authorId="0">
      <text>
        <r>
          <rPr>
            <sz val="9"/>
            <rFont val="宋体"/>
            <charset val="134"/>
          </rPr>
          <t xml:space="preserve">240308000034 AND 240228000011合计923666.
</t>
        </r>
      </text>
    </comment>
    <comment ref="L317" authorId="0">
      <text>
        <r>
          <rPr>
            <sz val="9"/>
            <rFont val="宋体"/>
            <charset val="134"/>
          </rPr>
          <t xml:space="preserve">预付931转到付USD129.48.
</t>
        </r>
      </text>
    </comment>
    <comment ref="L320" authorId="0">
      <text>
        <r>
          <rPr>
            <sz val="9"/>
            <rFont val="宋体"/>
            <charset val="134"/>
          </rPr>
          <t xml:space="preserve">预付1598转到付USD222.25
</t>
        </r>
      </text>
    </comment>
    <comment ref="L322" authorId="0">
      <text>
        <r>
          <rPr>
            <sz val="9"/>
            <rFont val="宋体"/>
            <charset val="134"/>
          </rPr>
          <t xml:space="preserve">预付180转到付USD25.03
</t>
        </r>
      </text>
    </comment>
    <comment ref="I325" authorId="0">
      <text>
        <r>
          <rPr>
            <sz val="9"/>
            <rFont val="宋体"/>
            <charset val="134"/>
          </rPr>
          <t xml:space="preserve">240304000009 and 240304000011合计458052.
</t>
        </r>
      </text>
    </comment>
    <comment ref="L325" authorId="0">
      <text>
        <r>
          <rPr>
            <sz val="9"/>
            <rFont val="宋体"/>
            <charset val="134"/>
          </rPr>
          <t xml:space="preserve">预付1177.2转到付USD163.72
</t>
        </r>
      </text>
    </comment>
    <comment ref="I326" authorId="0">
      <text>
        <r>
          <rPr>
            <sz val="9"/>
            <rFont val="宋体"/>
            <charset val="134"/>
          </rPr>
          <t xml:space="preserve">240304000009 and 240304000011合计458052.
</t>
        </r>
      </text>
    </comment>
    <comment ref="L326" authorId="0">
      <text>
        <r>
          <rPr>
            <sz val="9"/>
            <rFont val="宋体"/>
            <charset val="134"/>
          </rPr>
          <t xml:space="preserve">预付1057.2转到付USD147.03
</t>
        </r>
      </text>
    </comment>
    <comment ref="I327" authorId="0">
      <text>
        <r>
          <rPr>
            <sz val="9"/>
            <rFont val="宋体"/>
            <charset val="134"/>
          </rPr>
          <t xml:space="preserve">240326000007=RMB660=N120,780.00
240304000014=RMB:4569.96=N836,303.5合计957083.5
</t>
        </r>
      </text>
    </comment>
    <comment ref="L327" authorId="0">
      <text>
        <r>
          <rPr>
            <sz val="9"/>
            <rFont val="宋体"/>
            <charset val="134"/>
          </rPr>
          <t xml:space="preserve">预付4569.96转到付USD635.59
</t>
        </r>
      </text>
    </comment>
    <comment ref="L343" authorId="0">
      <text>
        <r>
          <rPr>
            <sz val="9"/>
            <rFont val="宋体"/>
            <charset val="134"/>
          </rPr>
          <t xml:space="preserve">预付60转到付USD8.34
</t>
        </r>
      </text>
    </comment>
    <comment ref="I344" authorId="0">
      <text>
        <r>
          <rPr>
            <sz val="9"/>
            <rFont val="宋体"/>
            <charset val="134"/>
          </rPr>
          <t xml:space="preserve">240306000021=5,610.00=N1,037,850.00
240307000040= 390.00=N72,150.00
240318000055=3,454.50=N639,082.00
240319000005=325.00=N60,125.00合计1809207.
</t>
        </r>
      </text>
    </comment>
    <comment ref="L344" authorId="0">
      <text>
        <r>
          <rPr>
            <sz val="9"/>
            <rFont val="宋体"/>
            <charset val="134"/>
          </rPr>
          <t xml:space="preserve">预付5610转到付USD780.25
</t>
        </r>
      </text>
    </comment>
    <comment ref="L353" authorId="0">
      <text>
        <r>
          <rPr>
            <sz val="9"/>
            <rFont val="宋体"/>
            <charset val="134"/>
          </rPr>
          <t xml:space="preserve">预付390转到付USD54.24
</t>
        </r>
      </text>
    </comment>
    <comment ref="I368" authorId="0">
      <text>
        <r>
          <rPr>
            <sz val="9"/>
            <rFont val="宋体"/>
            <charset val="134"/>
          </rPr>
          <t xml:space="preserve">240311000043/240308000027/240220000015合计119394.2
</t>
        </r>
      </text>
    </comment>
    <comment ref="L368" authorId="0">
      <text>
        <r>
          <rPr>
            <sz val="9"/>
            <rFont val="宋体"/>
            <charset val="134"/>
          </rPr>
          <t xml:space="preserve">预付172.5转到付USD23.99
</t>
        </r>
      </text>
    </comment>
    <comment ref="I389" authorId="0">
      <text>
        <r>
          <rPr>
            <sz val="9"/>
            <rFont val="宋体"/>
            <charset val="134"/>
          </rPr>
          <t xml:space="preserve">
</t>
        </r>
      </text>
    </comment>
    <comment ref="L389" authorId="0">
      <text>
        <r>
          <rPr>
            <sz val="9"/>
            <rFont val="宋体"/>
            <charset val="134"/>
          </rPr>
          <t xml:space="preserve">预付540转到付USD75.1
</t>
        </r>
      </text>
    </comment>
    <comment ref="L409" authorId="0">
      <text>
        <r>
          <rPr>
            <sz val="9"/>
            <rFont val="宋体"/>
            <charset val="134"/>
          </rPr>
          <t xml:space="preserve">预付2175转到付USD302.5
</t>
        </r>
      </text>
    </comment>
    <comment ref="L421" authorId="0">
      <text>
        <r>
          <rPr>
            <b/>
            <sz val="9"/>
            <rFont val="宋体"/>
            <charset val="134"/>
          </rPr>
          <t>3预付3232转到付USD449.51</t>
        </r>
        <r>
          <rPr>
            <sz val="9"/>
            <rFont val="宋体"/>
            <charset val="134"/>
          </rPr>
          <t xml:space="preserve">
</t>
        </r>
      </text>
    </comment>
    <comment ref="L422" authorId="0">
      <text>
        <r>
          <rPr>
            <sz val="9"/>
            <rFont val="宋体"/>
            <charset val="134"/>
          </rPr>
          <t>预付3836转到付USD533.51</t>
        </r>
      </text>
    </comment>
    <comment ref="H423" authorId="0">
      <text>
        <r>
          <rPr>
            <sz val="9"/>
            <rFont val="宋体"/>
            <charset val="134"/>
          </rPr>
          <t xml:space="preserve">到付USD4425转预付31860
</t>
        </r>
      </text>
    </comment>
    <comment ref="L435" authorId="0">
      <text>
        <r>
          <rPr>
            <sz val="9"/>
            <rFont val="宋体"/>
            <charset val="134"/>
          </rPr>
          <t xml:space="preserve">预付787.5转到付USD109.52
</t>
        </r>
      </text>
    </comment>
    <comment ref="L446" authorId="0">
      <text>
        <r>
          <rPr>
            <sz val="9"/>
            <rFont val="宋体"/>
            <charset val="134"/>
          </rPr>
          <t xml:space="preserve">预付1650转到付USD229.48.
</t>
        </r>
      </text>
    </comment>
    <comment ref="L447" authorId="0">
      <text>
        <r>
          <rPr>
            <sz val="9"/>
            <rFont val="宋体"/>
            <charset val="134"/>
          </rPr>
          <t xml:space="preserve">预付8440转到付USD1173.85.
</t>
        </r>
      </text>
    </comment>
    <comment ref="I448" authorId="0">
      <text>
        <r>
          <rPr>
            <sz val="9"/>
            <rFont val="宋体"/>
            <charset val="134"/>
          </rPr>
          <t xml:space="preserve">240311000020/240312000002合计41452.
</t>
        </r>
      </text>
    </comment>
    <comment ref="L461" authorId="0">
      <text>
        <r>
          <rPr>
            <sz val="9"/>
            <rFont val="宋体"/>
            <charset val="134"/>
          </rPr>
          <t xml:space="preserve">预付5350转到付USD744.08
</t>
        </r>
      </text>
    </comment>
    <comment ref="I466" authorId="0">
      <text>
        <r>
          <rPr>
            <sz val="9"/>
            <rFont val="宋体"/>
            <charset val="134"/>
          </rPr>
          <t xml:space="preserve">240311000020/240312000002合计41452.
</t>
        </r>
      </text>
    </comment>
    <comment ref="L480" authorId="0">
      <text>
        <r>
          <rPr>
            <sz val="9"/>
            <rFont val="宋体"/>
            <charset val="134"/>
          </rPr>
          <t xml:space="preserve">预付441转到付USD61.33
</t>
        </r>
      </text>
    </comment>
    <comment ref="L482" authorId="0">
      <text>
        <r>
          <rPr>
            <sz val="9"/>
            <rFont val="宋体"/>
            <charset val="134"/>
          </rPr>
          <t xml:space="preserve">预付400转到付SD55.63.
</t>
        </r>
      </text>
    </comment>
    <comment ref="L487" authorId="0">
      <text>
        <r>
          <rPr>
            <sz val="9"/>
            <rFont val="宋体"/>
            <charset val="134"/>
          </rPr>
          <t xml:space="preserve">预付1493转到付USD207.64
</t>
        </r>
      </text>
    </comment>
    <comment ref="J506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L511" authorId="0">
      <text>
        <r>
          <rPr>
            <sz val="9"/>
            <rFont val="宋体"/>
            <charset val="134"/>
          </rPr>
          <t xml:space="preserve">预付1867.5转到付USD259.73.
</t>
        </r>
      </text>
    </comment>
    <comment ref="I514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L514" authorId="0">
      <text>
        <r>
          <rPr>
            <sz val="9"/>
            <rFont val="宋体"/>
            <charset val="134"/>
          </rPr>
          <t xml:space="preserve">预付4550转到付USD632.82.
</t>
        </r>
      </text>
    </comment>
    <comment ref="L515" authorId="0">
      <text>
        <r>
          <rPr>
            <sz val="9"/>
            <rFont val="宋体"/>
            <charset val="134"/>
          </rPr>
          <t>预付59转到付USD8.2.</t>
        </r>
      </text>
    </comment>
    <comment ref="L516" authorId="0">
      <text>
        <r>
          <rPr>
            <sz val="9"/>
            <rFont val="宋体"/>
            <charset val="134"/>
          </rPr>
          <t xml:space="preserve">预付228转到付USD31.71.
</t>
        </r>
      </text>
    </comment>
    <comment ref="I526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L526" authorId="0">
      <text>
        <r>
          <rPr>
            <sz val="9"/>
            <rFont val="宋体"/>
            <charset val="134"/>
          </rPr>
          <t xml:space="preserve">预付6375转到付USD886.64.
</t>
        </r>
      </text>
    </comment>
    <comment ref="L529" authorId="0">
      <text>
        <r>
          <rPr>
            <sz val="9"/>
            <rFont val="宋体"/>
            <charset val="134"/>
          </rPr>
          <t xml:space="preserve">预付399.5转到付USD55.56.
</t>
        </r>
      </text>
    </comment>
    <comment ref="L530" authorId="0">
      <text>
        <r>
          <rPr>
            <sz val="9"/>
            <rFont val="宋体"/>
            <charset val="134"/>
          </rPr>
          <t xml:space="preserve">预付706转到付USD98.19
</t>
        </r>
      </text>
    </comment>
    <comment ref="H547" authorId="0">
      <text>
        <r>
          <rPr>
            <sz val="9"/>
            <rFont val="宋体"/>
            <charset val="134"/>
          </rPr>
          <t xml:space="preserve">到付USD182.04转预付1322.5
</t>
        </r>
      </text>
    </comment>
    <comment ref="I565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L565" authorId="0">
      <text>
        <r>
          <rPr>
            <sz val="9"/>
            <rFont val="宋体"/>
            <charset val="134"/>
          </rPr>
          <t xml:space="preserve">预付150转到付USD20.86
</t>
        </r>
      </text>
    </comment>
    <comment ref="H567" authorId="0">
      <text>
        <r>
          <rPr>
            <b/>
            <sz val="9"/>
            <rFont val="宋体"/>
            <charset val="134"/>
          </rPr>
          <t>29/4支付16576.45欠5631.05.15/5结清</t>
        </r>
        <r>
          <rPr>
            <sz val="9"/>
            <rFont val="宋体"/>
            <charset val="134"/>
          </rPr>
          <t xml:space="preserve">
</t>
        </r>
      </text>
    </comment>
    <comment ref="H569" authorId="0">
      <text>
        <r>
          <rPr>
            <sz val="9"/>
            <rFont val="宋体"/>
            <charset val="134"/>
          </rPr>
          <t xml:space="preserve">到付USD132.68转预付734.
</t>
        </r>
      </text>
    </comment>
    <comment ref="I574" authorId="0">
      <text>
        <r>
          <rPr>
            <sz val="9"/>
            <rFont val="宋体"/>
            <charset val="134"/>
          </rPr>
          <t xml:space="preserve">240320000025/240318000078/240318000079合计90204
</t>
        </r>
      </text>
    </comment>
    <comment ref="I575" authorId="0">
      <text>
        <r>
          <rPr>
            <sz val="9"/>
            <rFont val="宋体"/>
            <charset val="134"/>
          </rPr>
          <t xml:space="preserve">240320000025/240318000078/240318000079合计90204.
</t>
        </r>
      </text>
    </comment>
    <comment ref="L596" authorId="0">
      <text>
        <r>
          <rPr>
            <sz val="9"/>
            <rFont val="宋体"/>
            <charset val="134"/>
          </rPr>
          <t xml:space="preserve">预付159.6转到付USD22.19.
</t>
        </r>
      </text>
    </comment>
    <comment ref="I599" authorId="0">
      <text>
        <r>
          <rPr>
            <sz val="9"/>
            <rFont val="宋体"/>
            <charset val="134"/>
          </rPr>
          <t xml:space="preserve">240318000025=19,983.6  240318000030=50,425.65合计70409.25
</t>
        </r>
      </text>
    </comment>
    <comment ref="L599" authorId="0">
      <text>
        <r>
          <rPr>
            <sz val="9"/>
            <rFont val="宋体"/>
            <charset val="134"/>
          </rPr>
          <t xml:space="preserve">预付109.2转到付USD15.18.
</t>
        </r>
      </text>
    </comment>
    <comment ref="I603" authorId="0">
      <text>
        <r>
          <rPr>
            <sz val="9"/>
            <rFont val="宋体"/>
            <charset val="134"/>
          </rPr>
          <t xml:space="preserve">240318000025=19,983.6  240318000030=50,425.65合计70409.25
</t>
        </r>
      </text>
    </comment>
    <comment ref="L603" authorId="0">
      <text>
        <r>
          <rPr>
            <sz val="9"/>
            <rFont val="宋体"/>
            <charset val="134"/>
          </rPr>
          <t xml:space="preserve">预付275.55转到付USD38.32.
</t>
        </r>
      </text>
    </comment>
    <comment ref="L609" authorId="0">
      <text>
        <r>
          <rPr>
            <sz val="9"/>
            <rFont val="宋体"/>
            <charset val="134"/>
          </rPr>
          <t xml:space="preserve">预付1505转到付USD209.31
</t>
        </r>
      </text>
    </comment>
    <comment ref="L616" authorId="0">
      <text>
        <r>
          <rPr>
            <sz val="9"/>
            <rFont val="宋体"/>
            <charset val="134"/>
          </rPr>
          <t xml:space="preserve">预付675转到付USD93.88
</t>
        </r>
      </text>
    </comment>
    <comment ref="L618" authorId="0">
      <text>
        <r>
          <rPr>
            <sz val="9"/>
            <rFont val="宋体"/>
            <charset val="134"/>
          </rPr>
          <t xml:space="preserve">预付844.2转到付USD117.41.
</t>
        </r>
      </text>
    </comment>
    <comment ref="I622" authorId="0">
      <text>
        <r>
          <rPr>
            <sz val="9"/>
            <rFont val="宋体"/>
            <charset val="134"/>
          </rPr>
          <t xml:space="preserve">240319000022=RMB66=N11,946
240318000034=RMB2574=N465,894
合计：N477,840
</t>
        </r>
      </text>
    </comment>
    <comment ref="L622" authorId="0">
      <text>
        <r>
          <rPr>
            <sz val="9"/>
            <rFont val="宋体"/>
            <charset val="134"/>
          </rPr>
          <t xml:space="preserve">预付66转到付USD9.17
</t>
        </r>
      </text>
    </comment>
    <comment ref="L631" authorId="0">
      <text>
        <r>
          <rPr>
            <sz val="9"/>
            <rFont val="宋体"/>
            <charset val="134"/>
          </rPr>
          <t xml:space="preserve">预付1437.5转到付USD290375.
</t>
        </r>
      </text>
    </comment>
    <comment ref="L639" authorId="0">
      <text>
        <r>
          <rPr>
            <sz val="9"/>
            <rFont val="宋体"/>
            <charset val="134"/>
          </rPr>
          <t xml:space="preserve">预付402.5转到付USD55.98
</t>
        </r>
      </text>
    </comment>
    <comment ref="I641" authorId="0">
      <text>
        <r>
          <rPr>
            <sz val="9"/>
            <rFont val="宋体"/>
            <charset val="134"/>
          </rPr>
          <t xml:space="preserve">240320000025/240318000078/240318000079合计90204.
</t>
        </r>
      </text>
    </comment>
    <comment ref="L642" authorId="0">
      <text>
        <r>
          <rPr>
            <sz val="9"/>
            <rFont val="宋体"/>
            <charset val="134"/>
          </rPr>
          <t xml:space="preserve">预付115转到付USD15.99
</t>
        </r>
      </text>
    </comment>
    <comment ref="I647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240307000010=RMB65=N12,025.00合计19889623.8.
</t>
        </r>
      </text>
    </comment>
    <comment ref="L647" authorId="0">
      <text>
        <r>
          <rPr>
            <sz val="9"/>
            <rFont val="宋体"/>
            <charset val="134"/>
          </rPr>
          <t xml:space="preserve">预付1125转 到付USD156.46
</t>
        </r>
      </text>
    </comment>
    <comment ref="L653" authorId="0">
      <text>
        <r>
          <rPr>
            <sz val="9"/>
            <rFont val="宋体"/>
            <charset val="134"/>
          </rPr>
          <t xml:space="preserve">预付6862转到付USD954.38
</t>
        </r>
      </text>
    </comment>
    <comment ref="L660" authorId="0">
      <text>
        <r>
          <rPr>
            <sz val="9"/>
            <rFont val="宋体"/>
            <charset val="134"/>
          </rPr>
          <t xml:space="preserve">预付354转到付USD49.25
</t>
        </r>
      </text>
    </comment>
    <comment ref="L661" authorId="0">
      <text>
        <r>
          <rPr>
            <sz val="9"/>
            <rFont val="宋体"/>
            <charset val="134"/>
          </rPr>
          <t xml:space="preserve">预付569.5转到付USD79.2
</t>
        </r>
      </text>
    </comment>
    <comment ref="L669" authorId="0">
      <text>
        <r>
          <rPr>
            <sz val="9"/>
            <rFont val="宋体"/>
            <charset val="134"/>
          </rPr>
          <t xml:space="preserve">预付1193转到付USD165.92
</t>
        </r>
      </text>
    </comment>
    <comment ref="H675" authorId="0">
      <text>
        <r>
          <rPr>
            <sz val="9"/>
            <rFont val="宋体"/>
            <charset val="134"/>
          </rPr>
          <t xml:space="preserve">到付USD23.39转预付170.
</t>
        </r>
      </text>
    </comment>
    <comment ref="I677" authorId="0">
      <text>
        <r>
          <rPr>
            <sz val="9"/>
            <rFont val="宋体"/>
            <charset val="134"/>
          </rPr>
          <t xml:space="preserve">240319000022=RMB66=N11,946
240318000034=RMB2574=N465,894
合计：N477,840
</t>
        </r>
      </text>
    </comment>
    <comment ref="L677" authorId="0">
      <text>
        <r>
          <rPr>
            <sz val="9"/>
            <rFont val="宋体"/>
            <charset val="134"/>
          </rPr>
          <t xml:space="preserve">预付2574转到付USD357.99
</t>
        </r>
      </text>
    </comment>
    <comment ref="L689" authorId="0">
      <text>
        <r>
          <rPr>
            <sz val="9"/>
            <rFont val="宋体"/>
            <charset val="134"/>
          </rPr>
          <t xml:space="preserve">预付3454.5转到付USD480.45
</t>
        </r>
      </text>
    </comment>
    <comment ref="L694" authorId="0">
      <text>
        <r>
          <rPr>
            <sz val="9"/>
            <rFont val="宋体"/>
            <charset val="134"/>
          </rPr>
          <t xml:space="preserve">预付182转到付USD25.31.
</t>
        </r>
      </text>
    </comment>
    <comment ref="L695" authorId="0">
      <text>
        <r>
          <rPr>
            <sz val="9"/>
            <rFont val="宋体"/>
            <charset val="134"/>
          </rPr>
          <t xml:space="preserve">预付3959.5转到付USD550.69.
</t>
        </r>
      </text>
    </comment>
    <comment ref="L696" authorId="0">
      <text>
        <r>
          <rPr>
            <sz val="9"/>
            <rFont val="宋体"/>
            <charset val="134"/>
          </rPr>
          <t xml:space="preserve">预付14469转到付USD2012.37
</t>
        </r>
      </text>
    </comment>
    <comment ref="L698" authorId="0">
      <text>
        <r>
          <rPr>
            <sz val="9"/>
            <rFont val="宋体"/>
            <charset val="134"/>
          </rPr>
          <t>预付78转到付USD10.84.</t>
        </r>
      </text>
    </comment>
    <comment ref="L703" authorId="0">
      <text>
        <r>
          <rPr>
            <sz val="9"/>
            <rFont val="宋体"/>
            <charset val="134"/>
          </rPr>
          <t xml:space="preserve">预付850转到付USD118.21.
</t>
        </r>
      </text>
    </comment>
    <comment ref="I704" authorId="0">
      <text>
        <r>
          <rPr>
            <sz val="9"/>
            <rFont val="宋体"/>
            <charset val="134"/>
          </rPr>
          <t xml:space="preserve">240306000021=5,610.00=N1,037,850.00
240307000040= 390.00=N72,150.00
240318000055=3,454.50=N639,082.00
240319000005=325.00=N60,125.00合计1809207.
</t>
        </r>
      </text>
    </comment>
    <comment ref="L704" authorId="0">
      <text>
        <r>
          <rPr>
            <sz val="9"/>
            <rFont val="宋体"/>
            <charset val="134"/>
          </rPr>
          <t>预付325转到付USD45.2</t>
        </r>
      </text>
    </comment>
    <comment ref="L708" authorId="0">
      <text>
        <r>
          <rPr>
            <sz val="9"/>
            <rFont val="宋体"/>
            <charset val="134"/>
          </rPr>
          <t xml:space="preserve">预付3685.5转到付USD512.58.
</t>
        </r>
      </text>
    </comment>
    <comment ref="L709" authorId="0">
      <text>
        <r>
          <rPr>
            <sz val="9"/>
            <rFont val="宋体"/>
            <charset val="134"/>
          </rPr>
          <t xml:space="preserve">预付108.5转到付USD15.09
</t>
        </r>
      </text>
    </comment>
    <comment ref="L716" authorId="0">
      <text>
        <r>
          <rPr>
            <sz val="9"/>
            <rFont val="宋体"/>
            <charset val="134"/>
          </rPr>
          <t xml:space="preserve">预付492.8转到付USD68.53
</t>
        </r>
      </text>
    </comment>
    <comment ref="I720" authorId="0">
      <text>
        <r>
          <rPr>
            <sz val="9"/>
            <rFont val="宋体"/>
            <charset val="134"/>
          </rPr>
          <t xml:space="preserve">240321000002  :NGN 128100
240321000003  :NGN 64050 合计192150.
</t>
        </r>
      </text>
    </comment>
    <comment ref="L720" authorId="0">
      <text>
        <r>
          <rPr>
            <sz val="9"/>
            <rFont val="宋体"/>
            <charset val="134"/>
          </rPr>
          <t xml:space="preserve">预付732转到付USD101.8
</t>
        </r>
      </text>
    </comment>
    <comment ref="I721" authorId="0">
      <text>
        <r>
          <rPr>
            <sz val="9"/>
            <rFont val="宋体"/>
            <charset val="134"/>
          </rPr>
          <t xml:space="preserve">240321000002  :NGN 128100
240321000003  :NGN 64050 合计192150.
</t>
        </r>
      </text>
    </comment>
    <comment ref="L721" authorId="0">
      <text>
        <r>
          <rPr>
            <sz val="9"/>
            <rFont val="宋体"/>
            <charset val="134"/>
          </rPr>
          <t xml:space="preserve">预付366转到付USD50.9
</t>
        </r>
      </text>
    </comment>
    <comment ref="H726" authorId="0">
      <text>
        <r>
          <rPr>
            <sz val="9"/>
            <rFont val="宋体"/>
            <charset val="134"/>
          </rPr>
          <t xml:space="preserve">到付USD27.65转预付199.
</t>
        </r>
      </text>
    </comment>
    <comment ref="I731" authorId="0">
      <text>
        <r>
          <rPr>
            <sz val="9"/>
            <rFont val="宋体"/>
            <charset val="134"/>
          </rPr>
          <t xml:space="preserve">240321000025/240326000002合计50801.
</t>
        </r>
      </text>
    </comment>
    <comment ref="L751" authorId="0">
      <text>
        <r>
          <rPr>
            <sz val="9"/>
            <rFont val="宋体"/>
            <charset val="134"/>
          </rPr>
          <t xml:space="preserve">预付700转到付USD97.35
</t>
        </r>
      </text>
    </comment>
    <comment ref="I754" authorId="0">
      <text>
        <r>
          <rPr>
            <sz val="9"/>
            <rFont val="宋体"/>
            <charset val="134"/>
          </rPr>
          <t xml:space="preserve">240319000025/240403000028合计55346.
</t>
        </r>
      </text>
    </comment>
    <comment ref="L757" authorId="0">
      <text>
        <r>
          <rPr>
            <sz val="9"/>
            <rFont val="宋体"/>
            <charset val="134"/>
          </rPr>
          <t xml:space="preserve">预付575转到付USD79.97
</t>
        </r>
      </text>
    </comment>
    <comment ref="L758" authorId="0">
      <text>
        <r>
          <rPr>
            <sz val="9"/>
            <rFont val="宋体"/>
            <charset val="134"/>
          </rPr>
          <t xml:space="preserve">预付689转到付USD95.82
</t>
        </r>
      </text>
    </comment>
    <comment ref="L759" authorId="0">
      <text>
        <r>
          <rPr>
            <sz val="9"/>
            <rFont val="宋体"/>
            <charset val="134"/>
          </rPr>
          <t xml:space="preserve">预付3484.5转到付USD484.63
</t>
        </r>
      </text>
    </comment>
    <comment ref="H771" authorId="0">
      <text>
        <r>
          <rPr>
            <sz val="9"/>
            <rFont val="宋体"/>
            <charset val="134"/>
          </rPr>
          <t xml:space="preserve">到付USD52转预付374.
</t>
        </r>
      </text>
    </comment>
    <comment ref="H775" authorId="0">
      <text>
        <r>
          <rPr>
            <sz val="9"/>
            <rFont val="宋体"/>
            <charset val="134"/>
          </rPr>
          <t xml:space="preserve">到付USD12.07转预付87.
</t>
        </r>
      </text>
    </comment>
    <comment ref="L784" authorId="0">
      <text>
        <r>
          <rPr>
            <sz val="9"/>
            <rFont val="宋体"/>
            <charset val="134"/>
          </rPr>
          <t xml:space="preserve">预付725转到付USD100.83
</t>
        </r>
      </text>
    </comment>
    <comment ref="L785" authorId="0">
      <text>
        <r>
          <rPr>
            <sz val="9"/>
            <rFont val="宋体"/>
            <charset val="134"/>
          </rPr>
          <t>预付19885转到付USD2765.64</t>
        </r>
      </text>
    </comment>
    <comment ref="L786" authorId="0">
      <text>
        <r>
          <rPr>
            <sz val="9"/>
            <rFont val="宋体"/>
            <charset val="134"/>
          </rPr>
          <t xml:space="preserve">预付446.5转到付USD62.1
</t>
        </r>
      </text>
    </comment>
    <comment ref="L787" authorId="0">
      <text>
        <r>
          <rPr>
            <sz val="9"/>
            <rFont val="宋体"/>
            <charset val="134"/>
          </rPr>
          <t xml:space="preserve">预付470转到付USD65.36
</t>
        </r>
      </text>
    </comment>
    <comment ref="I790" authorId="0">
      <text>
        <r>
          <rPr>
            <sz val="9"/>
            <rFont val="宋体"/>
            <charset val="134"/>
          </rPr>
          <t xml:space="preserve">240325000003/240322000021/240322000020合计236048
</t>
        </r>
      </text>
    </comment>
    <comment ref="I791" authorId="0">
      <text>
        <r>
          <rPr>
            <sz val="9"/>
            <rFont val="宋体"/>
            <charset val="134"/>
          </rPr>
          <t xml:space="preserve">240325000003/240322000021/240322000020合计236048.
</t>
        </r>
      </text>
    </comment>
    <comment ref="I794" authorId="0">
      <text>
        <r>
          <rPr>
            <sz val="9"/>
            <rFont val="宋体"/>
            <charset val="134"/>
          </rPr>
          <t xml:space="preserve">240323000003/240323000005合计6211660.
</t>
        </r>
      </text>
    </comment>
    <comment ref="L794" authorId="0">
      <text>
        <r>
          <rPr>
            <sz val="9"/>
            <rFont val="宋体"/>
            <charset val="134"/>
          </rPr>
          <t xml:space="preserve">预付33803转到付USD4701.39.
</t>
        </r>
      </text>
    </comment>
    <comment ref="I795" authorId="0">
      <text>
        <r>
          <rPr>
            <sz val="9"/>
            <rFont val="宋体"/>
            <charset val="134"/>
          </rPr>
          <t xml:space="preserve">240323000003/240323000005合计6211660.
</t>
        </r>
      </text>
    </comment>
    <comment ref="L795" authorId="0">
      <text>
        <r>
          <rPr>
            <sz val="9"/>
            <rFont val="宋体"/>
            <charset val="134"/>
          </rPr>
          <t xml:space="preserve">预付140.5转到付USD19.54.
</t>
        </r>
      </text>
    </comment>
    <comment ref="L796" authorId="0">
      <text>
        <r>
          <rPr>
            <sz val="9"/>
            <rFont val="宋体"/>
            <charset val="134"/>
          </rPr>
          <t xml:space="preserve">预付19871转到付USD2763.69.
</t>
        </r>
      </text>
    </comment>
    <comment ref="L801" authorId="0">
      <text>
        <r>
          <rPr>
            <sz val="9"/>
            <rFont val="宋体"/>
            <charset val="134"/>
          </rPr>
          <t xml:space="preserve">预付2426.52转到付USD337.48
</t>
        </r>
      </text>
    </comment>
    <comment ref="L803" authorId="0">
      <text>
        <r>
          <rPr>
            <sz val="9"/>
            <rFont val="宋体"/>
            <charset val="134"/>
          </rPr>
          <t xml:space="preserve">预付3633.25转到付USD505.31
</t>
        </r>
      </text>
    </comment>
    <comment ref="L806" authorId="0">
      <text>
        <r>
          <rPr>
            <sz val="9"/>
            <rFont val="宋体"/>
            <charset val="134"/>
          </rPr>
          <t xml:space="preserve">预付3738.5转到付USD591.95.
</t>
        </r>
      </text>
    </comment>
    <comment ref="I808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240307000010=RMB65=N12,025.00合计19889623.8.
</t>
        </r>
      </text>
    </comment>
    <comment ref="L808" authorId="0">
      <text>
        <r>
          <rPr>
            <sz val="9"/>
            <rFont val="宋体"/>
            <charset val="134"/>
          </rPr>
          <t xml:space="preserve">预付106321.48转到付USD14787.41.
</t>
        </r>
      </text>
    </comment>
    <comment ref="I810" authorId="0">
      <text>
        <r>
          <rPr>
            <sz val="9"/>
            <rFont val="宋体"/>
            <charset val="134"/>
          </rPr>
          <t xml:space="preserve">240325000045/240323000014合计97930.
</t>
        </r>
      </text>
    </comment>
    <comment ref="I812" authorId="0">
      <text>
        <r>
          <rPr>
            <sz val="9"/>
            <rFont val="宋体"/>
            <charset val="134"/>
          </rPr>
          <t xml:space="preserve">240325000045/240323000014合计97930.
</t>
        </r>
      </text>
    </comment>
    <comment ref="L814" authorId="0">
      <text>
        <r>
          <rPr>
            <sz val="9"/>
            <rFont val="宋体"/>
            <charset val="134"/>
          </rPr>
          <t xml:space="preserve">预付180转到付USD25.03
</t>
        </r>
      </text>
    </comment>
    <comment ref="L821" authorId="0">
      <text>
        <r>
          <rPr>
            <sz val="9"/>
            <rFont val="宋体"/>
            <charset val="134"/>
          </rPr>
          <t xml:space="preserve">预付6440转到付USD895.68.
</t>
        </r>
      </text>
    </comment>
    <comment ref="L822" authorId="0">
      <text>
        <r>
          <rPr>
            <sz val="9"/>
            <rFont val="宋体"/>
            <charset val="134"/>
          </rPr>
          <t xml:space="preserve">预付115转到付USD15.99.
</t>
        </r>
      </text>
    </comment>
    <comment ref="L825" authorId="0">
      <text>
        <r>
          <rPr>
            <sz val="9"/>
            <rFont val="宋体"/>
            <charset val="134"/>
          </rPr>
          <t xml:space="preserve">预付275转到付USD38.24.
</t>
        </r>
      </text>
    </comment>
    <comment ref="L827" authorId="0">
      <text>
        <r>
          <rPr>
            <sz val="9"/>
            <rFont val="宋体"/>
            <charset val="134"/>
          </rPr>
          <t xml:space="preserve">预付2014.5转到付USD280.18.
</t>
        </r>
      </text>
    </comment>
    <comment ref="L828" authorId="0">
      <text>
        <r>
          <rPr>
            <sz val="9"/>
            <rFont val="宋体"/>
            <charset val="134"/>
          </rPr>
          <t xml:space="preserve">预付636转到付USD88.45
</t>
        </r>
      </text>
    </comment>
    <comment ref="I829" authorId="0">
      <text>
        <r>
          <rPr>
            <sz val="9"/>
            <rFont val="宋体"/>
            <charset val="134"/>
          </rPr>
          <t xml:space="preserve">240325000025=864元
240323000004=1488元
2352*175=Ｎ411,600
</t>
        </r>
      </text>
    </comment>
    <comment ref="I832" authorId="0">
      <text>
        <r>
          <rPr>
            <sz val="9"/>
            <rFont val="宋体"/>
            <charset val="134"/>
          </rPr>
          <t xml:space="preserve">240325000003/240322000021/240322000020合计236048.
</t>
        </r>
      </text>
    </comment>
    <comment ref="L838" authorId="0">
      <text>
        <r>
          <rPr>
            <sz val="9"/>
            <rFont val="宋体"/>
            <charset val="134"/>
          </rPr>
          <t xml:space="preserve">预付577.5转到付USD80.31.
</t>
        </r>
      </text>
    </comment>
    <comment ref="L839" authorId="0">
      <text>
        <r>
          <rPr>
            <sz val="9"/>
            <rFont val="宋体"/>
            <charset val="134"/>
          </rPr>
          <t xml:space="preserve">预付1130转到付USD157.16
</t>
        </r>
      </text>
    </comment>
    <comment ref="L841" authorId="0">
      <text>
        <r>
          <rPr>
            <sz val="9"/>
            <rFont val="宋体"/>
            <charset val="134"/>
          </rPr>
          <t xml:space="preserve">预付94转到付USD13.07
</t>
        </r>
      </text>
    </comment>
    <comment ref="I842" authorId="0">
      <text>
        <r>
          <rPr>
            <sz val="9"/>
            <rFont val="宋体"/>
            <charset val="134"/>
          </rPr>
          <t xml:space="preserve">240325000025=864元
240323000004=1488元
2352*175=Ｎ411,600 
</t>
        </r>
      </text>
    </comment>
    <comment ref="L842" authorId="0">
      <text>
        <r>
          <rPr>
            <sz val="9"/>
            <rFont val="宋体"/>
            <charset val="134"/>
          </rPr>
          <t xml:space="preserve">预付864转到付USD120.16.
</t>
        </r>
      </text>
    </comment>
    <comment ref="L844" authorId="0">
      <text>
        <r>
          <rPr>
            <sz val="9"/>
            <rFont val="宋体"/>
            <charset val="134"/>
          </rPr>
          <t>预付1155转到付USD160.63</t>
        </r>
      </text>
    </comment>
    <comment ref="I848" authorId="0">
      <text>
        <r>
          <rPr>
            <sz val="9"/>
            <rFont val="宋体"/>
            <charset val="134"/>
          </rPr>
          <t xml:space="preserve">240321000025/240326000002合计50801.
</t>
        </r>
      </text>
    </comment>
    <comment ref="L864" authorId="0">
      <text>
        <r>
          <rPr>
            <sz val="9"/>
            <rFont val="宋体"/>
            <charset val="134"/>
          </rPr>
          <t xml:space="preserve">预付135转 到付USD18.77
</t>
        </r>
      </text>
    </comment>
    <comment ref="L866" authorId="0">
      <text>
        <r>
          <rPr>
            <sz val="9"/>
            <rFont val="宋体"/>
            <charset val="134"/>
          </rPr>
          <t xml:space="preserve">预付381.6转到付USD53.07
</t>
        </r>
      </text>
    </comment>
    <comment ref="I876" authorId="0">
      <text>
        <r>
          <rPr>
            <sz val="9"/>
            <rFont val="宋体"/>
            <charset val="134"/>
          </rPr>
          <t xml:space="preserve">240326000007=RMB660=N120,780.00
240304000014=RMB:4569.96=N836,303.5合计957083.5.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L4" authorId="0">
      <text>
        <r>
          <rPr>
            <sz val="9"/>
            <rFont val="宋体"/>
            <charset val="134"/>
          </rPr>
          <t xml:space="preserve">预付1980转到付USD275.38
</t>
        </r>
      </text>
    </comment>
    <comment ref="L5" authorId="0">
      <text>
        <r>
          <rPr>
            <sz val="9"/>
            <rFont val="宋体"/>
            <charset val="134"/>
          </rPr>
          <t xml:space="preserve">预付1265转到付USD174.96.
</t>
        </r>
      </text>
    </comment>
    <comment ref="L11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L13" authorId="0">
      <text>
        <r>
          <rPr>
            <sz val="9"/>
            <rFont val="宋体"/>
            <charset val="134"/>
          </rPr>
          <t xml:space="preserve">预付3969转到付USD550.48.
</t>
        </r>
      </text>
    </comment>
    <comment ref="L16" authorId="0">
      <text>
        <r>
          <rPr>
            <sz val="9"/>
            <rFont val="宋体"/>
            <charset val="134"/>
          </rPr>
          <t xml:space="preserve">预付2725转到付USD377.94.
</t>
        </r>
      </text>
    </comment>
    <comment ref="I25" authorId="0">
      <text>
        <r>
          <rPr>
            <b/>
            <sz val="9"/>
            <rFont val="宋体"/>
            <charset val="134"/>
          </rPr>
          <t>240327000010/240328000026/240329000014/240329000013合计660644</t>
        </r>
        <r>
          <rPr>
            <sz val="9"/>
            <rFont val="宋体"/>
            <charset val="134"/>
          </rPr>
          <t xml:space="preserve">
</t>
        </r>
      </text>
    </comment>
    <comment ref="L29" authorId="0">
      <text>
        <r>
          <rPr>
            <sz val="9"/>
            <rFont val="宋体"/>
            <charset val="134"/>
          </rPr>
          <t xml:space="preserve">预付220.5转到付USD30.49.
</t>
        </r>
      </text>
    </comment>
    <comment ref="L34" authorId="0">
      <text>
        <r>
          <rPr>
            <sz val="9"/>
            <rFont val="宋体"/>
            <charset val="134"/>
          </rPr>
          <t xml:space="preserve">预付1045转到付USD144.53.
</t>
        </r>
      </text>
    </comment>
    <comment ref="L37" authorId="0">
      <text>
        <r>
          <rPr>
            <sz val="9"/>
            <rFont val="宋体"/>
            <charset val="134"/>
          </rPr>
          <t xml:space="preserve">预付1125转到付USD155.6
</t>
        </r>
      </text>
    </comment>
    <comment ref="I39" authorId="0">
      <text>
        <r>
          <rPr>
            <sz val="9"/>
            <rFont val="宋体"/>
            <charset val="134"/>
          </rPr>
          <t xml:space="preserve">240328000018/240325000021合计85314.6
</t>
        </r>
      </text>
    </comment>
    <comment ref="L39" authorId="0">
      <text>
        <r>
          <rPr>
            <sz val="9"/>
            <rFont val="宋体"/>
            <charset val="134"/>
          </rPr>
          <t>预付250.5转到付USD34.84</t>
        </r>
      </text>
    </comment>
    <comment ref="I41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L43" authorId="0">
      <text>
        <r>
          <rPr>
            <sz val="9"/>
            <rFont val="宋体"/>
            <charset val="134"/>
          </rPr>
          <t xml:space="preserve">预付1000转到付USD138.69
</t>
        </r>
      </text>
    </comment>
    <comment ref="I46" authorId="0">
      <text>
        <r>
          <rPr>
            <sz val="9"/>
            <rFont val="宋体"/>
            <charset val="134"/>
          </rPr>
          <t xml:space="preserve">240328000035/240329000007/240329000008/240329000009合计3849174
</t>
        </r>
      </text>
    </comment>
    <comment ref="I52" authorId="0">
      <text>
        <r>
          <rPr>
            <sz val="9"/>
            <rFont val="宋体"/>
            <charset val="134"/>
          </rPr>
          <t xml:space="preserve">240328000035/240329000007/240329000008/240329000009合计3849174.
</t>
        </r>
      </text>
    </comment>
    <comment ref="I54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L57" authorId="0">
      <text>
        <r>
          <rPr>
            <sz val="9"/>
            <rFont val="宋体"/>
            <charset val="134"/>
          </rPr>
          <t xml:space="preserve">预付396转USD54.92
</t>
        </r>
      </text>
    </comment>
    <comment ref="I65" authorId="0">
      <text>
        <r>
          <rPr>
            <sz val="9"/>
            <rFont val="宋体"/>
            <charset val="134"/>
          </rPr>
          <t xml:space="preserve">240328000018/240325000021合计85314.6
</t>
        </r>
      </text>
    </comment>
    <comment ref="L65" authorId="0">
      <text>
        <r>
          <rPr>
            <sz val="9"/>
            <rFont val="宋体"/>
            <charset val="134"/>
          </rPr>
          <t xml:space="preserve">预付245.3转到付USD34.11
</t>
        </r>
      </text>
    </comment>
    <comment ref="L71" authorId="0">
      <text>
        <r>
          <rPr>
            <sz val="9"/>
            <rFont val="宋体"/>
            <charset val="134"/>
          </rPr>
          <t xml:space="preserve">预付3120转到付USD431.53
</t>
        </r>
      </text>
    </comment>
    <comment ref="H74" authorId="0">
      <text>
        <r>
          <rPr>
            <b/>
            <sz val="9"/>
            <rFont val="宋体"/>
            <charset val="134"/>
          </rPr>
          <t>10/4退回84元多收运费，实收488元.</t>
        </r>
        <r>
          <rPr>
            <sz val="9"/>
            <rFont val="宋体"/>
            <charset val="134"/>
          </rPr>
          <t xml:space="preserve">
</t>
        </r>
      </text>
    </comment>
    <comment ref="L78" authorId="0">
      <text>
        <r>
          <rPr>
            <sz val="9"/>
            <rFont val="宋体"/>
            <charset val="134"/>
          </rPr>
          <t xml:space="preserve">预付578.6转到付USD80.24
</t>
        </r>
      </text>
    </comment>
    <comment ref="L84" authorId="0">
      <text>
        <r>
          <rPr>
            <sz val="9"/>
            <rFont val="宋体"/>
            <charset val="134"/>
          </rPr>
          <t xml:space="preserve">预付60转到付USD8.29.
</t>
        </r>
      </text>
    </comment>
    <comment ref="I85" authorId="0">
      <text>
        <r>
          <rPr>
            <sz val="9"/>
            <rFont val="宋体"/>
            <charset val="134"/>
          </rPr>
          <t xml:space="preserve">240328000007/240329000028合计335916.
</t>
        </r>
      </text>
    </comment>
    <comment ref="I94" authorId="0">
      <text>
        <r>
          <rPr>
            <sz val="9"/>
            <rFont val="宋体"/>
            <charset val="134"/>
          </rPr>
          <t xml:space="preserve">240328000035/240329000007/240329000008/240329000009合计3849174
</t>
        </r>
      </text>
    </comment>
    <comment ref="I95" authorId="0">
      <text>
        <r>
          <rPr>
            <sz val="9"/>
            <rFont val="宋体"/>
            <charset val="134"/>
          </rPr>
          <t xml:space="preserve">240328000035/240329000007/240329000008/240329000009合计3849174.
</t>
        </r>
      </text>
    </comment>
    <comment ref="I96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L97" authorId="0">
      <text>
        <r>
          <rPr>
            <sz val="9"/>
            <rFont val="宋体"/>
            <charset val="134"/>
          </rPr>
          <t xml:space="preserve">预付3657转到付USD505.8
</t>
        </r>
      </text>
    </comment>
    <comment ref="L102" authorId="0">
      <text>
        <r>
          <rPr>
            <sz val="9"/>
            <rFont val="宋体"/>
            <charset val="134"/>
          </rPr>
          <t xml:space="preserve">预付14822.5转到付USD2055.82.
</t>
        </r>
      </text>
    </comment>
    <comment ref="L104" authorId="0">
      <text>
        <r>
          <rPr>
            <sz val="9"/>
            <rFont val="宋体"/>
            <charset val="134"/>
          </rPr>
          <t xml:space="preserve">预付747.5转到付USD103.96.
</t>
        </r>
      </text>
    </comment>
    <comment ref="L116" authorId="0">
      <text>
        <r>
          <rPr>
            <sz val="9"/>
            <rFont val="宋体"/>
            <charset val="134"/>
          </rPr>
          <t xml:space="preserve">预付900转到付USD124.82.
</t>
        </r>
      </text>
    </comment>
    <comment ref="L118" authorId="0">
      <text>
        <r>
          <rPr>
            <sz val="9"/>
            <rFont val="宋体"/>
            <charset val="134"/>
          </rPr>
          <t xml:space="preserve">预付1127.5转到付USD155.94.
</t>
        </r>
      </text>
    </comment>
    <comment ref="I122" authorId="0">
      <text>
        <r>
          <rPr>
            <sz val="9"/>
            <rFont val="宋体"/>
            <charset val="134"/>
          </rPr>
          <t xml:space="preserve">240328000007/240329000028合计335916
</t>
        </r>
      </text>
    </comment>
    <comment ref="L129" authorId="0">
      <text>
        <r>
          <rPr>
            <sz val="9"/>
            <rFont val="宋体"/>
            <charset val="134"/>
          </rPr>
          <t xml:space="preserve">预付219.5转到付USD29.94.
</t>
        </r>
      </text>
    </comment>
    <comment ref="L133" authorId="0">
      <text>
        <r>
          <rPr>
            <sz val="9"/>
            <rFont val="宋体"/>
            <charset val="134"/>
          </rPr>
          <t xml:space="preserve">预付275转到付USD42625.
</t>
        </r>
      </text>
    </comment>
    <comment ref="L138" authorId="0">
      <text>
        <r>
          <rPr>
            <sz val="9"/>
            <rFont val="宋体"/>
            <charset val="134"/>
          </rPr>
          <t xml:space="preserve">预付400转到付USD55.47
</t>
        </r>
      </text>
    </comment>
    <comment ref="L141" authorId="0">
      <text>
        <r>
          <rPr>
            <sz val="9"/>
            <rFont val="宋体"/>
            <charset val="134"/>
          </rPr>
          <t xml:space="preserve">预付223转到付USD30.92
</t>
        </r>
      </text>
    </comment>
    <comment ref="L142" authorId="0">
      <text>
        <r>
          <rPr>
            <sz val="9"/>
            <rFont val="宋体"/>
            <charset val="134"/>
          </rPr>
          <t xml:space="preserve">预付1200.5转到付USD166.04
</t>
        </r>
      </text>
    </comment>
    <comment ref="L154" authorId="0">
      <text>
        <r>
          <rPr>
            <sz val="9"/>
            <rFont val="宋体"/>
            <charset val="134"/>
          </rPr>
          <t>预付1425转到付USD197.09</t>
        </r>
      </text>
    </comment>
    <comment ref="L155" authorId="0">
      <text>
        <r>
          <rPr>
            <sz val="9"/>
            <rFont val="宋体"/>
            <charset val="134"/>
          </rPr>
          <t xml:space="preserve">预付1210转到付USD167.35.
</t>
        </r>
      </text>
    </comment>
    <comment ref="L160" authorId="0">
      <text>
        <r>
          <rPr>
            <sz val="9"/>
            <rFont val="宋体"/>
            <charset val="134"/>
          </rPr>
          <t xml:space="preserve">预付1072.5转到付USD148.34.
</t>
        </r>
      </text>
    </comment>
    <comment ref="L175" authorId="0">
      <text>
        <r>
          <rPr>
            <sz val="9"/>
            <rFont val="宋体"/>
            <charset val="134"/>
          </rPr>
          <t>预付522.5转到付USD72.46</t>
        </r>
      </text>
    </comment>
    <comment ref="I181" authorId="0">
      <text>
        <r>
          <rPr>
            <sz val="9"/>
            <rFont val="宋体"/>
            <charset val="134"/>
          </rPr>
          <t xml:space="preserve">240401000018/240403000017合计173600
</t>
        </r>
      </text>
    </comment>
    <comment ref="L181" authorId="0">
      <text>
        <r>
          <rPr>
            <sz val="9"/>
            <rFont val="宋体"/>
            <charset val="134"/>
          </rPr>
          <t xml:space="preserve">预付372转到付USD51.45.
</t>
        </r>
      </text>
    </comment>
    <comment ref="L182" authorId="0">
      <text>
        <r>
          <rPr>
            <sz val="9"/>
            <rFont val="宋体"/>
            <charset val="134"/>
          </rPr>
          <t xml:space="preserve">预付172.5转到付USD23.92
</t>
        </r>
      </text>
    </comment>
    <comment ref="L190" authorId="0">
      <text>
        <r>
          <rPr>
            <sz val="9"/>
            <rFont val="宋体"/>
            <charset val="134"/>
          </rPr>
          <t xml:space="preserve">预付1955转到付USD271.15.
</t>
        </r>
      </text>
    </comment>
    <comment ref="L194" authorId="0">
      <text>
        <r>
          <rPr>
            <sz val="9"/>
            <rFont val="宋体"/>
            <charset val="134"/>
          </rPr>
          <t xml:space="preserve">预付115转 到付USD15.95
</t>
        </r>
      </text>
    </comment>
    <comment ref="L198" authorId="0">
      <text>
        <r>
          <rPr>
            <sz val="9"/>
            <rFont val="宋体"/>
            <charset val="134"/>
          </rPr>
          <t xml:space="preserve">预付197.5转到付USD27.31
</t>
        </r>
      </text>
    </comment>
    <comment ref="L202" authorId="0">
      <text>
        <r>
          <rPr>
            <sz val="9"/>
            <rFont val="宋体"/>
            <charset val="134"/>
          </rPr>
          <t xml:space="preserve">预付400转到付USD55.47.
</t>
        </r>
      </text>
    </comment>
    <comment ref="L203" authorId="0">
      <text>
        <r>
          <rPr>
            <sz val="9"/>
            <rFont val="宋体"/>
            <charset val="134"/>
          </rPr>
          <t xml:space="preserve">预付549.5转到付USD76.
</t>
        </r>
      </text>
    </comment>
    <comment ref="I208" authorId="0">
      <text>
        <r>
          <rPr>
            <sz val="9"/>
            <rFont val="宋体"/>
            <charset val="134"/>
          </rPr>
          <t xml:space="preserve">240402000004/240402000011/240401000015/240327000031/240322000011/240401000014合计476082.5
</t>
        </r>
      </text>
    </comment>
    <comment ref="L208" authorId="0">
      <text>
        <r>
          <rPr>
            <sz val="9"/>
            <rFont val="宋体"/>
            <charset val="134"/>
          </rPr>
          <t xml:space="preserve">预付249转到付USD34.63
</t>
        </r>
      </text>
    </comment>
    <comment ref="L211" authorId="0">
      <text>
        <r>
          <rPr>
            <sz val="9"/>
            <rFont val="宋体"/>
            <charset val="134"/>
          </rPr>
          <t xml:space="preserve">预付1659转到付SD230.09
</t>
        </r>
      </text>
    </comment>
    <comment ref="L214" authorId="0">
      <text>
        <r>
          <rPr>
            <sz val="9"/>
            <rFont val="宋体"/>
            <charset val="134"/>
          </rPr>
          <t xml:space="preserve">预付85.5转到付USD11.89.
</t>
        </r>
      </text>
    </comment>
    <comment ref="L217" authorId="0">
      <text>
        <r>
          <rPr>
            <sz val="9"/>
            <rFont val="宋体"/>
            <charset val="134"/>
          </rPr>
          <t xml:space="preserve">预付1135转到付USD156.98.
</t>
        </r>
      </text>
    </comment>
    <comment ref="L225" authorId="0">
      <text>
        <r>
          <rPr>
            <sz val="9"/>
            <rFont val="宋体"/>
            <charset val="134"/>
          </rPr>
          <t xml:space="preserve">预付1250转到付USD172.89.
</t>
        </r>
      </text>
    </comment>
    <comment ref="L227" authorId="0">
      <text>
        <r>
          <rPr>
            <sz val="9"/>
            <rFont val="宋体"/>
            <charset val="134"/>
          </rPr>
          <t xml:space="preserve">预付2640转到付USD365.14
</t>
        </r>
      </text>
    </comment>
    <comment ref="L229" authorId="0">
      <text>
        <r>
          <rPr>
            <b/>
            <sz val="9"/>
            <rFont val="宋体"/>
            <charset val="134"/>
          </rPr>
          <t>30993:预付305.5转到付USD42.25</t>
        </r>
      </text>
    </comment>
    <comment ref="I231" authorId="0">
      <text>
        <r>
          <rPr>
            <sz val="9"/>
            <rFont val="宋体"/>
            <charset val="134"/>
          </rPr>
          <t xml:space="preserve">240401000018/240403000017合计173600.
</t>
        </r>
      </text>
    </comment>
    <comment ref="L231" authorId="0">
      <text>
        <r>
          <rPr>
            <sz val="9"/>
            <rFont val="宋体"/>
            <charset val="134"/>
          </rPr>
          <t xml:space="preserve">预付775转到付USD107.19.
</t>
        </r>
      </text>
    </comment>
    <comment ref="I237" authorId="0">
      <text>
        <r>
          <rPr>
            <sz val="9"/>
            <rFont val="宋体"/>
            <charset val="134"/>
          </rPr>
          <t xml:space="preserve">240319000025/240403000028合计55346.
</t>
        </r>
      </text>
    </comment>
    <comment ref="L238" authorId="0">
      <text>
        <r>
          <rPr>
            <sz val="9"/>
            <rFont val="宋体"/>
            <charset val="134"/>
          </rPr>
          <t xml:space="preserve">预付786转到付USD109.01.
</t>
        </r>
      </text>
    </comment>
    <comment ref="L239" authorId="0">
      <text>
        <r>
          <rPr>
            <sz val="9"/>
            <rFont val="宋体"/>
            <charset val="134"/>
          </rPr>
          <t xml:space="preserve">预付11632.5转到付USD1608.92
</t>
        </r>
      </text>
    </comment>
    <comment ref="L240" authorId="0">
      <text>
        <r>
          <rPr>
            <sz val="9"/>
            <rFont val="宋体"/>
            <charset val="134"/>
          </rPr>
          <t xml:space="preserve">预付58转到付USD8.04
</t>
        </r>
      </text>
    </comment>
    <comment ref="H241" authorId="0">
      <text>
        <r>
          <rPr>
            <sz val="9"/>
            <rFont val="宋体"/>
            <charset val="134"/>
          </rPr>
          <t xml:space="preserve">到付USD26.83转预付195.
</t>
        </r>
      </text>
    </comment>
    <comment ref="L242" authorId="0">
      <text>
        <r>
          <rPr>
            <sz val="9"/>
            <rFont val="宋体"/>
            <charset val="134"/>
          </rPr>
          <t>预付2104转到付USD291.</t>
        </r>
      </text>
    </comment>
    <comment ref="H243" authorId="0">
      <text>
        <r>
          <rPr>
            <sz val="9"/>
            <rFont val="宋体"/>
            <charset val="134"/>
          </rPr>
          <t xml:space="preserve">到付USD13.2转预付96.
</t>
        </r>
      </text>
    </comment>
    <comment ref="L262" authorId="0">
      <text>
        <r>
          <rPr>
            <sz val="9"/>
            <rFont val="宋体"/>
            <charset val="134"/>
          </rPr>
          <t xml:space="preserve">预付656转到付USD90.73.
</t>
        </r>
      </text>
    </comment>
    <comment ref="L264" authorId="0">
      <text>
        <r>
          <rPr>
            <sz val="9"/>
            <rFont val="宋体"/>
            <charset val="134"/>
          </rPr>
          <t xml:space="preserve">预付8550转到付USD1185.57.
</t>
        </r>
      </text>
    </comment>
    <comment ref="L267" authorId="0">
      <text>
        <r>
          <rPr>
            <sz val="9"/>
            <rFont val="宋体"/>
            <charset val="134"/>
          </rPr>
          <t xml:space="preserve">预付58转到付USD8.04
</t>
        </r>
      </text>
    </comment>
    <comment ref="I272" authorId="0">
      <text>
        <r>
          <rPr>
            <sz val="9"/>
            <rFont val="宋体"/>
            <charset val="134"/>
          </rPr>
          <t xml:space="preserve">240407000017/240407000014合计75852.
</t>
        </r>
      </text>
    </comment>
    <comment ref="I273" authorId="0">
      <text>
        <r>
          <rPr>
            <sz val="9"/>
            <rFont val="宋体"/>
            <charset val="134"/>
          </rPr>
          <t xml:space="preserve">240407000017/240407000014合计75852.
</t>
        </r>
      </text>
    </comment>
    <comment ref="L282" authorId="0">
      <text>
        <r>
          <rPr>
            <sz val="9"/>
            <rFont val="宋体"/>
            <charset val="134"/>
          </rPr>
          <t xml:space="preserve">预付3125转到付USD432.22
</t>
        </r>
      </text>
    </comment>
    <comment ref="L283" authorId="0">
      <text>
        <r>
          <rPr>
            <sz val="9"/>
            <rFont val="宋体"/>
            <charset val="134"/>
          </rPr>
          <t xml:space="preserve">预付247.5转到付USD34.23.
</t>
        </r>
      </text>
    </comment>
    <comment ref="H291" authorId="0">
      <text>
        <r>
          <rPr>
            <sz val="9"/>
            <rFont val="宋体"/>
            <charset val="134"/>
          </rPr>
          <t xml:space="preserve">到付USD40.28转预付290.
</t>
        </r>
      </text>
    </comment>
    <comment ref="L304" authorId="0">
      <text>
        <r>
          <rPr>
            <sz val="9"/>
            <rFont val="宋体"/>
            <charset val="134"/>
          </rPr>
          <t xml:space="preserve">预付1383.8转到付USD191.92
</t>
        </r>
      </text>
    </comment>
    <comment ref="L308" authorId="0">
      <text>
        <r>
          <rPr>
            <sz val="9"/>
            <rFont val="宋体"/>
            <charset val="134"/>
          </rPr>
          <t xml:space="preserve">预付2010转到付USD278.
</t>
        </r>
      </text>
    </comment>
    <comment ref="L312" authorId="0">
      <text>
        <r>
          <rPr>
            <sz val="9"/>
            <rFont val="宋体"/>
            <charset val="134"/>
          </rPr>
          <t xml:space="preserve">预付518转到付USD71.64.
</t>
        </r>
      </text>
    </comment>
    <comment ref="L320" authorId="0">
      <text>
        <r>
          <rPr>
            <sz val="9"/>
            <rFont val="宋体"/>
            <charset val="134"/>
          </rPr>
          <t>预付2760转到付USD243.43.</t>
        </r>
      </text>
    </comment>
    <comment ref="L331" authorId="0">
      <text>
        <r>
          <rPr>
            <sz val="9"/>
            <rFont val="宋体"/>
            <charset val="134"/>
          </rPr>
          <t xml:space="preserve">预付184.5转到付USD25.58.
</t>
        </r>
      </text>
    </comment>
    <comment ref="L336" authorId="0">
      <text>
        <r>
          <rPr>
            <sz val="9"/>
            <rFont val="宋体"/>
            <charset val="134"/>
          </rPr>
          <t xml:space="preserve">预付308转到付USD42.6
</t>
        </r>
      </text>
    </comment>
    <comment ref="L338" authorId="0">
      <text>
        <r>
          <rPr>
            <sz val="9"/>
            <rFont val="宋体"/>
            <charset val="134"/>
          </rPr>
          <t>预付353转到付USD48.82.</t>
        </r>
      </text>
    </comment>
    <comment ref="L344" authorId="0">
      <text>
        <r>
          <rPr>
            <sz val="9"/>
            <rFont val="宋体"/>
            <charset val="134"/>
          </rPr>
          <t xml:space="preserve">预付63.8转到付USD8.82.
</t>
        </r>
      </text>
    </comment>
    <comment ref="L358" authorId="0">
      <text>
        <r>
          <rPr>
            <sz val="9"/>
            <rFont val="宋体"/>
            <charset val="134"/>
          </rPr>
          <t xml:space="preserve">预付318转到付USD44.10
</t>
        </r>
      </text>
    </comment>
    <comment ref="L359" authorId="0">
      <text>
        <r>
          <rPr>
            <sz val="9"/>
            <rFont val="宋体"/>
            <charset val="134"/>
          </rPr>
          <t xml:space="preserve">预付880转到付USD121.71.
</t>
        </r>
      </text>
    </comment>
    <comment ref="L361" authorId="0">
      <text>
        <r>
          <rPr>
            <sz val="9"/>
            <rFont val="宋体"/>
            <charset val="134"/>
          </rPr>
          <t xml:space="preserve">预付195.5转到付USD27.11
</t>
        </r>
      </text>
    </comment>
    <comment ref="I364" authorId="0">
      <text>
        <r>
          <rPr>
            <sz val="9"/>
            <rFont val="宋体"/>
            <charset val="134"/>
          </rPr>
          <t xml:space="preserve">240408000001/240408000002合计223000.
</t>
        </r>
      </text>
    </comment>
    <comment ref="I365" authorId="0">
      <text>
        <r>
          <rPr>
            <sz val="9"/>
            <rFont val="宋体"/>
            <charset val="134"/>
          </rPr>
          <t xml:space="preserve">240408000001/240408000002合计223000.
</t>
        </r>
      </text>
    </comment>
    <comment ref="L366" authorId="0">
      <text>
        <r>
          <rPr>
            <sz val="9"/>
            <rFont val="宋体"/>
            <charset val="134"/>
          </rPr>
          <t xml:space="preserve">预付708转到付USD98.19.
</t>
        </r>
      </text>
    </comment>
    <comment ref="L370" authorId="0">
      <text>
        <r>
          <rPr>
            <sz val="9"/>
            <rFont val="宋体"/>
            <charset val="134"/>
          </rPr>
          <t xml:space="preserve">预付850转到付USD117.56.
</t>
        </r>
      </text>
    </comment>
    <comment ref="L373" authorId="0">
      <text>
        <r>
          <rPr>
            <sz val="9"/>
            <rFont val="宋体"/>
            <charset val="134"/>
          </rPr>
          <t xml:space="preserve">预付1072.5转到付USD148.34.
</t>
        </r>
      </text>
    </comment>
    <comment ref="L377" authorId="0">
      <text>
        <r>
          <rPr>
            <sz val="9"/>
            <rFont val="宋体"/>
            <charset val="134"/>
          </rPr>
          <t xml:space="preserve">预付125转到付USD17.28.
</t>
        </r>
      </text>
    </comment>
    <comment ref="L386" authorId="0">
      <text>
        <r>
          <rPr>
            <sz val="9"/>
            <rFont val="宋体"/>
            <charset val="134"/>
          </rPr>
          <t xml:space="preserve">预付1025转到付USD141.77.
</t>
        </r>
      </text>
    </comment>
    <comment ref="L388" authorId="0">
      <text>
        <r>
          <rPr>
            <sz val="9"/>
            <rFont val="宋体"/>
            <charset val="134"/>
          </rPr>
          <t xml:space="preserve">预付200转到付USD27.66.
</t>
        </r>
      </text>
    </comment>
    <comment ref="L394" authorId="0">
      <text>
        <r>
          <rPr>
            <sz val="9"/>
            <rFont val="宋体"/>
            <charset val="134"/>
          </rPr>
          <t>预付30714.756转到付USD4271.87</t>
        </r>
      </text>
    </comment>
    <comment ref="L401" authorId="0">
      <text>
        <r>
          <rPr>
            <sz val="9"/>
            <rFont val="宋体"/>
            <charset val="134"/>
          </rPr>
          <t xml:space="preserve">预付113转到付USD15.62
</t>
        </r>
      </text>
    </comment>
    <comment ref="L405" authorId="0">
      <text>
        <r>
          <rPr>
            <sz val="9"/>
            <rFont val="宋体"/>
            <charset val="134"/>
          </rPr>
          <t xml:space="preserve">预付864转到付USD119.5.
</t>
        </r>
      </text>
    </comment>
    <comment ref="L413" authorId="0">
      <text>
        <r>
          <rPr>
            <sz val="9"/>
            <rFont val="宋体"/>
            <charset val="134"/>
          </rPr>
          <t xml:space="preserve">预付396转到付USD54.77
</t>
        </r>
      </text>
    </comment>
    <comment ref="L416" authorId="0">
      <text>
        <r>
          <rPr>
            <sz val="9"/>
            <rFont val="宋体"/>
            <charset val="134"/>
          </rPr>
          <t xml:space="preserve">预付3100转到付USD428.76.
</t>
        </r>
      </text>
    </comment>
    <comment ref="L417" authorId="0">
      <text>
        <r>
          <rPr>
            <sz val="9"/>
            <rFont val="宋体"/>
            <charset val="134"/>
          </rPr>
          <t xml:space="preserve">预付1275转到付USD176.34.
</t>
        </r>
      </text>
    </comment>
    <comment ref="L433" authorId="0">
      <text>
        <r>
          <rPr>
            <sz val="9"/>
            <rFont val="宋体"/>
            <charset val="134"/>
          </rPr>
          <t xml:space="preserve">预付85.5转到付USD11.82
</t>
        </r>
      </text>
    </comment>
    <comment ref="H438" authorId="0">
      <text>
        <r>
          <rPr>
            <b/>
            <sz val="9"/>
            <rFont val="宋体"/>
            <charset val="134"/>
          </rPr>
          <t>20/5支付</t>
        </r>
        <r>
          <rPr>
            <sz val="9"/>
            <rFont val="宋体"/>
            <charset val="134"/>
          </rPr>
          <t xml:space="preserve">240412000018货物遗失费用360元，实收3223.
</t>
        </r>
      </text>
    </comment>
    <comment ref="L442" authorId="0">
      <text>
        <r>
          <rPr>
            <sz val="9"/>
            <rFont val="宋体"/>
            <charset val="134"/>
          </rPr>
          <t xml:space="preserve">预付2047.5转到付USD283.19.
</t>
        </r>
      </text>
    </comment>
    <comment ref="H449" authorId="0">
      <text>
        <r>
          <rPr>
            <sz val="9"/>
            <rFont val="宋体"/>
            <charset val="134"/>
          </rPr>
          <t xml:space="preserve">到付USD12125.25转预付87301.
</t>
        </r>
      </text>
    </comment>
    <comment ref="L450" authorId="0">
      <text>
        <r>
          <rPr>
            <sz val="9"/>
            <rFont val="宋体"/>
            <charset val="134"/>
          </rPr>
          <t xml:space="preserve">预付7000转到付USD968.18.
</t>
        </r>
      </text>
    </comment>
    <comment ref="L463" authorId="0">
      <text>
        <r>
          <rPr>
            <sz val="9"/>
            <rFont val="宋体"/>
            <charset val="134"/>
          </rPr>
          <t xml:space="preserve">预付951.8转到付USD131.64.
</t>
        </r>
      </text>
    </comment>
    <comment ref="L468" authorId="0">
      <text>
        <r>
          <rPr>
            <sz val="9"/>
            <rFont val="宋体"/>
            <charset val="134"/>
          </rPr>
          <t xml:space="preserve">预付1460转到付USD201.93
</t>
        </r>
      </text>
    </comment>
    <comment ref="L470" authorId="0">
      <text>
        <r>
          <rPr>
            <sz val="9"/>
            <rFont val="宋体"/>
            <charset val="134"/>
          </rPr>
          <t xml:space="preserve">预付1045转到付USD144.53
</t>
        </r>
      </text>
    </comment>
    <comment ref="L478" authorId="0">
      <text>
        <r>
          <rPr>
            <sz val="9"/>
            <rFont val="宋体"/>
            <charset val="134"/>
          </rPr>
          <t xml:space="preserve">预付450转到付USD62.24
</t>
        </r>
      </text>
    </comment>
    <comment ref="L480" authorId="0">
      <text>
        <r>
          <rPr>
            <sz val="9"/>
            <rFont val="宋体"/>
            <charset val="134"/>
          </rPr>
          <t xml:space="preserve">预付3640转到付USD503.45
</t>
        </r>
      </text>
    </comment>
    <comment ref="L486" authorId="0">
      <text>
        <r>
          <rPr>
            <sz val="9"/>
            <rFont val="宋体"/>
            <charset val="134"/>
          </rPr>
          <t xml:space="preserve">预付110转到付USD15.21.
</t>
        </r>
      </text>
    </comment>
    <comment ref="L500" authorId="0">
      <text>
        <r>
          <rPr>
            <sz val="9"/>
            <rFont val="宋体"/>
            <charset val="134"/>
          </rPr>
          <t xml:space="preserve">预付180转到付USD24.89.
</t>
        </r>
      </text>
    </comment>
    <comment ref="L507" authorId="0">
      <text>
        <r>
          <rPr>
            <sz val="9"/>
            <rFont val="宋体"/>
            <charset val="134"/>
          </rPr>
          <t xml:space="preserve">预付94.05转到付UD13.
</t>
        </r>
      </text>
    </comment>
    <comment ref="L508" authorId="0">
      <text>
        <r>
          <rPr>
            <sz val="9"/>
            <rFont val="宋体"/>
            <charset val="134"/>
          </rPr>
          <t xml:space="preserve">预付369转到付USD51.03
</t>
        </r>
      </text>
    </comment>
    <comment ref="L522" authorId="0">
      <text>
        <r>
          <rPr>
            <sz val="9"/>
            <rFont val="宋体"/>
            <charset val="134"/>
          </rPr>
          <t xml:space="preserve">预付215.05转到付USD29.74
</t>
        </r>
      </text>
    </comment>
    <comment ref="L523" authorId="0">
      <text>
        <r>
          <rPr>
            <sz val="9"/>
            <rFont val="宋体"/>
            <charset val="134"/>
          </rPr>
          <t xml:space="preserve">预付196.7转到付USD27.2
</t>
        </r>
      </text>
    </comment>
    <comment ref="L528" authorId="0">
      <text>
        <r>
          <rPr>
            <sz val="9"/>
            <rFont val="宋体"/>
            <charset val="134"/>
          </rPr>
          <t xml:space="preserve">预付4200转到付USD580.91.
</t>
        </r>
      </text>
    </comment>
    <comment ref="L529" authorId="0">
      <text>
        <r>
          <rPr>
            <sz val="9"/>
            <rFont val="宋体"/>
            <charset val="134"/>
          </rPr>
          <t xml:space="preserve">预付2048.56转到付USD283.34.
</t>
        </r>
      </text>
    </comment>
    <comment ref="H531" authorId="0">
      <text>
        <r>
          <rPr>
            <sz val="9"/>
            <rFont val="宋体"/>
            <charset val="134"/>
          </rPr>
          <t xml:space="preserve">到付USD157.57转预付1131.
</t>
        </r>
      </text>
    </comment>
    <comment ref="L532" authorId="0">
      <text>
        <r>
          <rPr>
            <sz val="9"/>
            <rFont val="宋体"/>
            <charset val="134"/>
          </rPr>
          <t xml:space="preserve">预付55转到付USD7.6.
</t>
        </r>
      </text>
    </comment>
    <comment ref="L536" authorId="0">
      <text>
        <r>
          <rPr>
            <sz val="9"/>
            <rFont val="宋体"/>
            <charset val="134"/>
          </rPr>
          <t xml:space="preserve">预付1590转到付USD219.91.
</t>
        </r>
      </text>
    </comment>
    <comment ref="L545" authorId="0">
      <text>
        <r>
          <rPr>
            <sz val="9"/>
            <rFont val="宋体"/>
            <charset val="134"/>
          </rPr>
          <t xml:space="preserve">预付110转到付USD15.21.
</t>
        </r>
      </text>
    </comment>
    <comment ref="L552" authorId="0">
      <text>
        <r>
          <rPr>
            <sz val="9"/>
            <rFont val="宋体"/>
            <charset val="134"/>
          </rPr>
          <t xml:space="preserve">预付3190转到付USD441.21
</t>
        </r>
      </text>
    </comment>
    <comment ref="L565" authorId="0">
      <text>
        <r>
          <rPr>
            <sz val="9"/>
            <rFont val="宋体"/>
            <charset val="134"/>
          </rPr>
          <t xml:space="preserve">预付58转到付USD8.02
</t>
        </r>
      </text>
    </comment>
    <comment ref="L589" authorId="0">
      <text>
        <r>
          <rPr>
            <sz val="9"/>
            <rFont val="宋体"/>
            <charset val="134"/>
          </rPr>
          <t xml:space="preserve">预付1573转到付USD217.56.
</t>
        </r>
      </text>
    </comment>
    <comment ref="L592" authorId="0">
      <text>
        <r>
          <rPr>
            <sz val="9"/>
            <rFont val="宋体"/>
            <charset val="134"/>
          </rPr>
          <t xml:space="preserve">预付3630转到付USD502.07.
</t>
        </r>
      </text>
    </comment>
    <comment ref="L602" authorId="0">
      <text>
        <r>
          <rPr>
            <sz val="9"/>
            <rFont val="宋体"/>
            <charset val="134"/>
          </rPr>
          <t xml:space="preserve">预付1000转USD138.31.
</t>
        </r>
      </text>
    </comment>
    <comment ref="H608" authorId="0">
      <text>
        <r>
          <rPr>
            <sz val="9"/>
            <rFont val="宋体"/>
            <charset val="134"/>
          </rPr>
          <t xml:space="preserve">这个单是公司叉车发去尼日利亚的费用
</t>
        </r>
      </text>
    </comment>
    <comment ref="H610" authorId="0">
      <text>
        <r>
          <rPr>
            <sz val="9"/>
            <rFont val="宋体"/>
            <charset val="134"/>
          </rPr>
          <t xml:space="preserve">到付USD1044.8转预付7553.91.
</t>
        </r>
      </text>
    </comment>
    <comment ref="L611" authorId="0">
      <text>
        <r>
          <rPr>
            <sz val="9"/>
            <rFont val="宋体"/>
            <charset val="134"/>
          </rPr>
          <t>预付5877.19转到付USD812.88.</t>
        </r>
      </text>
    </comment>
    <comment ref="H620" authorId="0">
      <text>
        <r>
          <rPr>
            <sz val="9"/>
            <rFont val="宋体"/>
            <charset val="134"/>
          </rPr>
          <t xml:space="preserve">到付USD25.5转预付184.
</t>
        </r>
      </text>
    </comment>
    <comment ref="L624" authorId="0">
      <text>
        <r>
          <rPr>
            <sz val="9"/>
            <rFont val="宋体"/>
            <charset val="134"/>
          </rPr>
          <t xml:space="preserve">预付250转到付USD34.57.
</t>
        </r>
      </text>
    </comment>
    <comment ref="L644" authorId="0">
      <text>
        <r>
          <rPr>
            <sz val="9"/>
            <rFont val="宋体"/>
            <charset val="134"/>
          </rPr>
          <t xml:space="preserve">预付2400转到付USD331.95.
</t>
        </r>
      </text>
    </comment>
    <comment ref="L646" authorId="0">
      <text>
        <r>
          <rPr>
            <sz val="9"/>
            <rFont val="宋体"/>
            <charset val="134"/>
          </rPr>
          <t xml:space="preserve">预付215.05转到付SD29.74.
</t>
        </r>
      </text>
    </comment>
    <comment ref="L649" authorId="0">
      <text>
        <r>
          <rPr>
            <sz val="9"/>
            <rFont val="宋体"/>
            <charset val="134"/>
          </rPr>
          <t xml:space="preserve">预付5740转到付USD793.91.
</t>
        </r>
      </text>
    </comment>
    <comment ref="H653" authorId="0">
      <text>
        <r>
          <rPr>
            <sz val="9"/>
            <rFont val="宋体"/>
            <charset val="134"/>
          </rPr>
          <t xml:space="preserve">到付USD52.5转预付380.
</t>
        </r>
      </text>
    </comment>
    <comment ref="L661" authorId="0">
      <text>
        <r>
          <rPr>
            <sz val="9"/>
            <rFont val="宋体"/>
            <charset val="134"/>
          </rPr>
          <t xml:space="preserve">预付990转到付USD136.92.
</t>
        </r>
      </text>
    </comment>
    <comment ref="L662" authorId="0">
      <text>
        <r>
          <rPr>
            <sz val="9"/>
            <rFont val="宋体"/>
            <charset val="134"/>
          </rPr>
          <t xml:space="preserve">预付424转到付USD58.64.
</t>
        </r>
      </text>
    </comment>
    <comment ref="L666" authorId="0">
      <text>
        <r>
          <rPr>
            <sz val="9"/>
            <rFont val="宋体"/>
            <charset val="134"/>
          </rPr>
          <t xml:space="preserve">预付940转到付USD130.01
</t>
        </r>
      </text>
    </comment>
    <comment ref="L671" authorId="0">
      <text>
        <r>
          <rPr>
            <sz val="9"/>
            <rFont val="宋体"/>
            <charset val="134"/>
          </rPr>
          <t xml:space="preserve">预付1225转到付USD169.43.
</t>
        </r>
      </text>
    </comment>
    <comment ref="L675" authorId="0">
      <text>
        <r>
          <rPr>
            <sz val="9"/>
            <rFont val="宋体"/>
            <charset val="134"/>
          </rPr>
          <t xml:space="preserve">预付864转到付USD119.5
</t>
        </r>
      </text>
    </comment>
    <comment ref="L677" authorId="0">
      <text>
        <r>
          <rPr>
            <sz val="9"/>
            <rFont val="宋体"/>
            <charset val="134"/>
          </rPr>
          <t xml:space="preserve">预付495转到付USD68.46.
</t>
        </r>
      </text>
    </comment>
    <comment ref="L689" authorId="0">
      <text>
        <r>
          <rPr>
            <sz val="9"/>
            <rFont val="宋体"/>
            <charset val="134"/>
          </rPr>
          <t>预付300转到付USD41.49.</t>
        </r>
      </text>
    </comment>
    <comment ref="L691" authorId="0">
      <text>
        <r>
          <rPr>
            <sz val="9"/>
            <rFont val="宋体"/>
            <charset val="134"/>
          </rPr>
          <t xml:space="preserve">预付1210转到付USD167.35.
</t>
        </r>
      </text>
    </comment>
    <comment ref="L693" authorId="0">
      <text>
        <r>
          <rPr>
            <sz val="9"/>
            <rFont val="宋体"/>
            <charset val="134"/>
          </rPr>
          <t xml:space="preserve">预付850转到付USD117.56
</t>
        </r>
      </text>
    </comment>
    <comment ref="L695" authorId="0">
      <text>
        <r>
          <rPr>
            <sz val="9"/>
            <rFont val="宋体"/>
            <charset val="134"/>
          </rPr>
          <t xml:space="preserve">预付575转到付USD79.52
</t>
        </r>
      </text>
    </comment>
    <comment ref="L700" authorId="0">
      <text>
        <r>
          <rPr>
            <sz val="9"/>
            <rFont val="宋体"/>
            <charset val="134"/>
          </rPr>
          <t xml:space="preserve">预付902.5转到付USD124.82.
</t>
        </r>
      </text>
    </comment>
    <comment ref="L704" authorId="0">
      <text>
        <r>
          <rPr>
            <sz val="9"/>
            <rFont val="宋体"/>
            <charset val="134"/>
          </rPr>
          <t xml:space="preserve">预付7022转到位USD971.23
</t>
        </r>
      </text>
    </comment>
    <comment ref="L710" authorId="0">
      <text>
        <r>
          <rPr>
            <sz val="9"/>
            <rFont val="宋体"/>
            <charset val="134"/>
          </rPr>
          <t xml:space="preserve">预付8075转到付USD1116.87
</t>
        </r>
      </text>
    </comment>
    <comment ref="L711" authorId="0">
      <text>
        <r>
          <rPr>
            <sz val="9"/>
            <rFont val="宋体"/>
            <charset val="134"/>
          </rPr>
          <t xml:space="preserve">预付875转到付USD121.02
</t>
        </r>
      </text>
    </comment>
    <comment ref="L712" authorId="0">
      <text>
        <r>
          <rPr>
            <sz val="9"/>
            <rFont val="宋体"/>
            <charset val="134"/>
          </rPr>
          <t xml:space="preserve">预付2625转到付USD363.07
</t>
        </r>
      </text>
    </comment>
    <comment ref="L716" authorId="0">
      <text>
        <r>
          <rPr>
            <sz val="9"/>
            <rFont val="宋体"/>
            <charset val="134"/>
          </rPr>
          <t xml:space="preserve">预付302.5转到付USD41.83.
</t>
        </r>
      </text>
    </comment>
    <comment ref="L718" authorId="0">
      <text>
        <r>
          <rPr>
            <sz val="9"/>
            <rFont val="宋体"/>
            <charset val="134"/>
          </rPr>
          <t xml:space="preserve">预付137.5转到付USD19.01.
</t>
        </r>
      </text>
    </comment>
    <comment ref="L726" authorId="0">
      <text>
        <r>
          <rPr>
            <sz val="9"/>
            <rFont val="宋体"/>
            <charset val="134"/>
          </rPr>
          <t xml:space="preserve">预付250.5转到付USD34.64.
</t>
        </r>
      </text>
    </comment>
    <comment ref="L729" authorId="0">
      <text>
        <r>
          <rPr>
            <sz val="9"/>
            <rFont val="宋体"/>
            <charset val="134"/>
          </rPr>
          <t xml:space="preserve">预付375转到付USD51.86
</t>
        </r>
      </text>
    </comment>
    <comment ref="H738" authorId="0">
      <text>
        <r>
          <rPr>
            <sz val="9"/>
            <rFont val="宋体"/>
            <charset val="134"/>
          </rPr>
          <t>预付12954.5转
欠40601.5</t>
        </r>
      </text>
    </comment>
    <comment ref="L738" authorId="0">
      <text>
        <r>
          <rPr>
            <sz val="9"/>
            <rFont val="宋体"/>
            <charset val="134"/>
          </rPr>
          <t xml:space="preserve">预付12954.5转到付USD1791.77.
</t>
        </r>
      </text>
    </comment>
    <comment ref="H741" authorId="0">
      <text>
        <r>
          <rPr>
            <sz val="9"/>
            <rFont val="宋体"/>
            <charset val="134"/>
          </rPr>
          <t xml:space="preserve">到付USD59487.82转预付495700.9.退回多收运费USD8948.49元，实收431003.32元.
</t>
        </r>
      </text>
    </comment>
    <comment ref="L741" authorId="0">
      <text>
        <r>
          <rPr>
            <sz val="9"/>
            <rFont val="宋体"/>
            <charset val="134"/>
          </rPr>
          <t xml:space="preserve">拉各斯退回多收运费.奈拉：7,039,890.40
美金：4,035.79
</t>
        </r>
      </text>
    </comment>
    <comment ref="L746" authorId="0">
      <text>
        <r>
          <rPr>
            <sz val="9"/>
            <rFont val="宋体"/>
            <charset val="134"/>
          </rPr>
          <t xml:space="preserve">预付400转到付USD55.32.
</t>
        </r>
      </text>
    </comment>
    <comment ref="L748" authorId="0">
      <text>
        <r>
          <rPr>
            <sz val="9"/>
            <rFont val="宋体"/>
            <charset val="134"/>
          </rPr>
          <t xml:space="preserve">预付450转到付USD62.24.
</t>
        </r>
      </text>
    </comment>
    <comment ref="L749" authorId="0">
      <text>
        <r>
          <rPr>
            <sz val="9"/>
            <rFont val="宋体"/>
            <charset val="134"/>
          </rPr>
          <t xml:space="preserve">预付1925转到付USD266.25.
</t>
        </r>
      </text>
    </comment>
    <comment ref="L752" authorId="0">
      <text>
        <r>
          <rPr>
            <sz val="9"/>
            <rFont val="宋体"/>
            <charset val="134"/>
          </rPr>
          <t xml:space="preserve">预付58转到付USD8.02.
</t>
        </r>
      </text>
    </comment>
    <comment ref="L754" authorId="0">
      <text>
        <r>
          <rPr>
            <sz val="9"/>
            <rFont val="宋体"/>
            <charset val="134"/>
          </rPr>
          <t xml:space="preserve">预付1535转到付USD212.3
</t>
        </r>
      </text>
    </comment>
    <comment ref="L756" authorId="0">
      <text>
        <r>
          <rPr>
            <sz val="9"/>
            <rFont val="宋体"/>
            <charset val="134"/>
          </rPr>
          <t xml:space="preserve">预付750转到付USD103.73.
</t>
        </r>
      </text>
    </comment>
    <comment ref="L759" authorId="0">
      <text>
        <r>
          <rPr>
            <sz val="9"/>
            <rFont val="宋体"/>
            <charset val="134"/>
          </rPr>
          <t>预付195.5转到付USD27.04</t>
        </r>
      </text>
    </comment>
    <comment ref="L763" authorId="0">
      <text>
        <r>
          <rPr>
            <sz val="9"/>
            <rFont val="宋体"/>
            <charset val="134"/>
          </rPr>
          <t xml:space="preserve">预付1952.5转到付USD270.
</t>
        </r>
      </text>
    </comment>
    <comment ref="L764" authorId="0">
      <text>
        <r>
          <rPr>
            <sz val="9"/>
            <rFont val="宋体"/>
            <charset val="134"/>
          </rPr>
          <t xml:space="preserve">预付140.5转到付USD19.43
</t>
        </r>
      </text>
    </comment>
    <comment ref="L769" authorId="0">
      <text>
        <r>
          <rPr>
            <sz val="9"/>
            <rFont val="宋体"/>
            <charset val="134"/>
          </rPr>
          <t xml:space="preserve">预付200转到付USD27.66.
</t>
        </r>
      </text>
    </comment>
    <comment ref="L771" authorId="0">
      <text>
        <r>
          <rPr>
            <sz val="9"/>
            <rFont val="宋体"/>
            <charset val="134"/>
          </rPr>
          <t>预付684转到付USD94.6.</t>
        </r>
      </text>
    </comment>
    <comment ref="L772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L775" authorId="0">
      <text>
        <r>
          <rPr>
            <sz val="9"/>
            <rFont val="宋体"/>
            <charset val="134"/>
          </rPr>
          <t xml:space="preserve">预付1219转到付USD168.6
</t>
        </r>
      </text>
    </comment>
    <comment ref="H779" authorId="0">
      <text>
        <r>
          <rPr>
            <sz val="9"/>
            <rFont val="宋体"/>
            <charset val="134"/>
          </rPr>
          <t xml:space="preserve">到付USD39转预付278.
</t>
        </r>
      </text>
    </comment>
    <comment ref="L781" authorId="0">
      <text>
        <r>
          <rPr>
            <sz val="9"/>
            <rFont val="宋体"/>
            <charset val="134"/>
          </rPr>
          <t xml:space="preserve">预付3509转到付USD485.33
</t>
        </r>
      </text>
    </comment>
    <comment ref="L786" authorId="0">
      <text>
        <r>
          <rPr>
            <sz val="9"/>
            <rFont val="宋体"/>
            <charset val="134"/>
          </rPr>
          <t xml:space="preserve">预付75转到付USD10.37.
</t>
        </r>
      </text>
    </comment>
    <comment ref="L790" authorId="0">
      <text>
        <r>
          <rPr>
            <sz val="9"/>
            <rFont val="宋体"/>
            <charset val="134"/>
          </rPr>
          <t xml:space="preserve">预付925转到付USD127.93.
</t>
        </r>
      </text>
    </comment>
    <comment ref="L798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L801" authorId="0">
      <text>
        <r>
          <rPr>
            <sz val="9"/>
            <rFont val="宋体"/>
            <charset val="134"/>
          </rPr>
          <t xml:space="preserve">预付1333转到付USD184.37
</t>
        </r>
      </text>
    </comment>
    <comment ref="L805" authorId="0">
      <text>
        <r>
          <rPr>
            <sz val="9"/>
            <rFont val="宋体"/>
            <charset val="134"/>
          </rPr>
          <t>预付154.5转到付地USD21.36</t>
        </r>
      </text>
    </comment>
    <comment ref="L808" authorId="0">
      <text>
        <r>
          <rPr>
            <sz val="9"/>
            <rFont val="宋体"/>
            <charset val="134"/>
          </rPr>
          <t>预付305.8转到付USD53.83</t>
        </r>
      </text>
    </comment>
    <comment ref="H817" authorId="0">
      <text>
        <r>
          <rPr>
            <sz val="9"/>
            <rFont val="宋体"/>
            <charset val="134"/>
          </rPr>
          <t xml:space="preserve">到付USD179.5转预付1292.5.
</t>
        </r>
      </text>
    </comment>
    <comment ref="L821" authorId="0">
      <text>
        <r>
          <rPr>
            <sz val="9"/>
            <rFont val="宋体"/>
            <charset val="134"/>
          </rPr>
          <t xml:space="preserve">预付1034转到付USD143.
</t>
        </r>
      </text>
    </comment>
    <comment ref="L822" authorId="0">
      <text>
        <r>
          <rPr>
            <sz val="9"/>
            <rFont val="宋体"/>
            <charset val="134"/>
          </rPr>
          <t xml:space="preserve">预付1135转到付USD156.98.
</t>
        </r>
      </text>
    </comment>
    <comment ref="L823" authorId="0">
      <text>
        <r>
          <rPr>
            <sz val="9"/>
            <rFont val="宋体"/>
            <charset val="134"/>
          </rPr>
          <t xml:space="preserve">预付3960转到付USD547.71.
</t>
        </r>
      </text>
    </comment>
    <comment ref="L830" authorId="0">
      <text>
        <r>
          <rPr>
            <sz val="9"/>
            <rFont val="宋体"/>
            <charset val="134"/>
          </rPr>
          <t xml:space="preserve">预付635.8转到付USD87.93
</t>
        </r>
      </text>
    </comment>
    <comment ref="H839" authorId="0">
      <text>
        <r>
          <rPr>
            <sz val="9"/>
            <rFont val="宋体"/>
            <charset val="134"/>
          </rPr>
          <t>到付USD115.16转预付820.</t>
        </r>
      </text>
    </comment>
    <comment ref="L850" authorId="0">
      <text>
        <r>
          <rPr>
            <sz val="9"/>
            <rFont val="宋体"/>
            <charset val="134"/>
          </rPr>
          <t xml:space="preserve">预付485.1转到付USD67.09
</t>
        </r>
      </text>
    </comment>
    <comment ref="L869" authorId="0">
      <text>
        <r>
          <rPr>
            <sz val="9"/>
            <rFont val="宋体"/>
            <charset val="134"/>
          </rPr>
          <t xml:space="preserve">预付180转到付USD24.89.
</t>
        </r>
      </text>
    </comment>
    <comment ref="L882" authorId="0">
      <text>
        <r>
          <rPr>
            <sz val="9"/>
            <rFont val="宋体"/>
            <charset val="134"/>
          </rPr>
          <t xml:space="preserve">预付950转到付USD131.39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L9" authorId="0">
      <text>
        <r>
          <rPr>
            <sz val="9"/>
            <rFont val="宋体"/>
            <charset val="134"/>
          </rPr>
          <t xml:space="preserve">预付300转到付USD41.55
</t>
        </r>
      </text>
    </comment>
    <comment ref="L14" authorId="0">
      <text>
        <r>
          <rPr>
            <sz val="9"/>
            <rFont val="宋体"/>
            <charset val="134"/>
          </rPr>
          <t xml:space="preserve">预付184.8转到付USD25.59
</t>
        </r>
      </text>
    </comment>
    <comment ref="L28" authorId="0">
      <text>
        <r>
          <rPr>
            <sz val="9"/>
            <rFont val="宋体"/>
            <charset val="134"/>
          </rPr>
          <t xml:space="preserve">预付63.8转到付USD8.83
</t>
        </r>
      </text>
    </comment>
    <comment ref="L31" authorId="0">
      <text>
        <r>
          <rPr>
            <sz val="9"/>
            <rFont val="宋体"/>
            <charset val="134"/>
          </rPr>
          <t xml:space="preserve">预付460.35转到付USD63.76.
</t>
        </r>
      </text>
    </comment>
    <comment ref="L32" authorId="0">
      <text>
        <r>
          <rPr>
            <sz val="9"/>
            <rFont val="宋体"/>
            <charset val="134"/>
          </rPr>
          <t>预付297.6转到付USD41.21.</t>
        </r>
      </text>
    </comment>
    <comment ref="L38" authorId="0">
      <text>
        <r>
          <rPr>
            <sz val="9"/>
            <rFont val="宋体"/>
            <charset val="134"/>
          </rPr>
          <t xml:space="preserve">预付1870转到付USD259.
</t>
        </r>
      </text>
    </comment>
    <comment ref="L58" authorId="0">
      <text>
        <r>
          <rPr>
            <sz val="9"/>
            <rFont val="宋体"/>
            <charset val="134"/>
          </rPr>
          <t xml:space="preserve">预付973转到付USD134.76
.
</t>
        </r>
      </text>
    </comment>
    <comment ref="L60" authorId="0">
      <text>
        <r>
          <rPr>
            <sz val="9"/>
            <rFont val="宋体"/>
            <charset val="134"/>
          </rPr>
          <t xml:space="preserve">预付486转到付USD67.31
</t>
        </r>
      </text>
    </comment>
    <comment ref="L63" authorId="0">
      <text>
        <r>
          <rPr>
            <sz val="9"/>
            <rFont val="宋体"/>
            <charset val="134"/>
          </rPr>
          <t xml:space="preserve">预付6345.5转到付USD878.87.
</t>
        </r>
      </text>
    </comment>
    <comment ref="L73" authorId="0">
      <text>
        <r>
          <rPr>
            <sz val="9"/>
            <rFont val="宋体"/>
            <charset val="134"/>
          </rPr>
          <t xml:space="preserve">预付94.5转到付USD13.08.
</t>
        </r>
      </text>
    </comment>
    <comment ref="L75" authorId="0">
      <text>
        <r>
          <rPr>
            <sz val="9"/>
            <rFont val="宋体"/>
            <charset val="134"/>
          </rPr>
          <t xml:space="preserve">预付64转到付USD8.86.
</t>
        </r>
      </text>
    </comment>
    <comment ref="H87" authorId="0">
      <text>
        <r>
          <rPr>
            <sz val="9"/>
            <rFont val="宋体"/>
            <charset val="134"/>
          </rPr>
          <t>货物有部分损坏，要赔偿客户1170元。在24042500004这个单的运费1192.5元抵扣.实收22.5.12月的毛利表已更改。</t>
        </r>
      </text>
    </comment>
    <comment ref="L89" authorId="0">
      <text>
        <r>
          <rPr>
            <sz val="9"/>
            <rFont val="宋体"/>
            <charset val="134"/>
          </rPr>
          <t xml:space="preserve">预付58转到位USD8.03
</t>
        </r>
      </text>
    </comment>
    <comment ref="L90" authorId="0">
      <text>
        <r>
          <rPr>
            <sz val="9"/>
            <rFont val="宋体"/>
            <charset val="134"/>
          </rPr>
          <t xml:space="preserve">预付2782转到付USD383.31.
</t>
        </r>
      </text>
    </comment>
    <comment ref="L93" authorId="0">
      <text>
        <r>
          <rPr>
            <sz val="9"/>
            <rFont val="宋体"/>
            <charset val="134"/>
          </rPr>
          <t xml:space="preserve">预付13224转到付USD1829.04.
</t>
        </r>
      </text>
    </comment>
    <comment ref="L94" authorId="0">
      <text>
        <r>
          <rPr>
            <sz val="9"/>
            <rFont val="宋体"/>
            <charset val="134"/>
          </rPr>
          <t xml:space="preserve">预付4452转到付USD616.62.
</t>
        </r>
      </text>
    </comment>
    <comment ref="L97" authorId="0">
      <text>
        <r>
          <rPr>
            <sz val="9"/>
            <rFont val="宋体"/>
            <charset val="134"/>
          </rPr>
          <t xml:space="preserve">预付690转到付USD95.56.
</t>
        </r>
      </text>
    </comment>
    <comment ref="L98" authorId="0">
      <text>
        <r>
          <rPr>
            <sz val="9"/>
            <rFont val="宋体"/>
            <charset val="134"/>
          </rPr>
          <t xml:space="preserve">预付12700转到付USD1759.
</t>
        </r>
      </text>
    </comment>
    <comment ref="L100" authorId="0">
      <text>
        <r>
          <rPr>
            <sz val="9"/>
            <rFont val="宋体"/>
            <charset val="134"/>
          </rPr>
          <t xml:space="preserve">预付53转到付USD7.34.
</t>
        </r>
      </text>
    </comment>
    <comment ref="L107" authorId="0">
      <text>
        <r>
          <rPr>
            <sz val="9"/>
            <rFont val="宋体"/>
            <charset val="134"/>
          </rPr>
          <t xml:space="preserve">预付783转到付USD108.29.
</t>
        </r>
      </text>
    </comment>
    <comment ref="L111" authorId="0">
      <text>
        <r>
          <rPr>
            <sz val="9"/>
            <rFont val="宋体"/>
            <charset val="134"/>
          </rPr>
          <t xml:space="preserve">预付291转到付USD61110.
</t>
        </r>
      </text>
    </comment>
    <comment ref="L112" authorId="0">
      <text>
        <r>
          <rPr>
            <sz val="9"/>
            <rFont val="宋体"/>
            <charset val="134"/>
          </rPr>
          <t xml:space="preserve">预付901转到付USD124.79.
</t>
        </r>
      </text>
    </comment>
    <comment ref="L116" authorId="0">
      <text>
        <r>
          <rPr>
            <sz val="9"/>
            <rFont val="宋体"/>
            <charset val="134"/>
          </rPr>
          <t xml:space="preserve">预付2320转到付USD321.32.
</t>
        </r>
      </text>
    </comment>
    <comment ref="L121" authorId="0">
      <text>
        <r>
          <rPr>
            <sz val="9"/>
            <rFont val="宋体"/>
            <charset val="134"/>
          </rPr>
          <t xml:space="preserve">预付1351.5转到付USD187.18.
</t>
        </r>
      </text>
    </comment>
    <comment ref="L122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L127" authorId="0">
      <text>
        <r>
          <rPr>
            <sz val="9"/>
            <rFont val="宋体"/>
            <charset val="134"/>
          </rPr>
          <t xml:space="preserve">预付17890转到付USD2477.83
</t>
        </r>
      </text>
    </comment>
    <comment ref="L156" authorId="0">
      <text>
        <r>
          <rPr>
            <sz val="9"/>
            <rFont val="宋体"/>
            <charset val="134"/>
          </rPr>
          <t xml:space="preserve">预付435转到付USD60.24
</t>
        </r>
      </text>
    </comment>
    <comment ref="L158" authorId="0">
      <text>
        <r>
          <rPr>
            <sz val="9"/>
            <rFont val="宋体"/>
            <charset val="134"/>
          </rPr>
          <t xml:space="preserve">预付768.5转到付USD106.44
</t>
        </r>
      </text>
    </comment>
    <comment ref="L159" authorId="0">
      <text>
        <r>
          <rPr>
            <sz val="9"/>
            <rFont val="宋体"/>
            <charset val="134"/>
          </rPr>
          <t xml:space="preserve">预付119转到付USD16.48.
</t>
        </r>
      </text>
    </comment>
    <comment ref="L172" authorId="0">
      <text>
        <r>
          <rPr>
            <sz val="9"/>
            <rFont val="宋体"/>
            <charset val="134"/>
          </rPr>
          <t xml:space="preserve">预付6384.35转到付USD884.25
</t>
        </r>
      </text>
    </comment>
    <comment ref="H179" authorId="0">
      <text>
        <r>
          <rPr>
            <sz val="9"/>
            <rFont val="宋体"/>
            <charset val="134"/>
          </rPr>
          <t xml:space="preserve">金额是1550元，微信转800元，其他750元预付转到付。
</t>
        </r>
      </text>
    </comment>
    <comment ref="L179" authorId="0">
      <text>
        <r>
          <rPr>
            <sz val="9"/>
            <rFont val="宋体"/>
            <charset val="134"/>
          </rPr>
          <t xml:space="preserve">预付750转到付USD103.87
</t>
        </r>
      </text>
    </comment>
    <comment ref="H184" authorId="0">
      <text>
        <r>
          <rPr>
            <sz val="9"/>
            <rFont val="宋体"/>
            <charset val="134"/>
          </rPr>
          <t xml:space="preserve">到付USD216.2转预付1578.26.
</t>
        </r>
      </text>
    </comment>
    <comment ref="L187" authorId="0">
      <text>
        <r>
          <rPr>
            <sz val="9"/>
            <rFont val="宋体"/>
            <charset val="134"/>
          </rPr>
          <t xml:space="preserve">预付85.4转到付USD11.82.
</t>
        </r>
      </text>
    </comment>
    <comment ref="L188" authorId="0">
      <text>
        <r>
          <rPr>
            <sz val="9"/>
            <rFont val="宋体"/>
            <charset val="134"/>
          </rPr>
          <t xml:space="preserve">预付2102.5转到付USD291.2
</t>
        </r>
      </text>
    </comment>
    <comment ref="L197" authorId="0">
      <text>
        <r>
          <rPr>
            <sz val="9"/>
            <rFont val="宋体"/>
            <charset val="134"/>
          </rPr>
          <t xml:space="preserve">预付120转到付USD16.62
</t>
        </r>
      </text>
    </comment>
    <comment ref="L215" authorId="0">
      <text>
        <r>
          <rPr>
            <b/>
            <sz val="9"/>
            <rFont val="宋体"/>
            <charset val="134"/>
          </rPr>
          <t>预付195转到付USD27.</t>
        </r>
      </text>
    </comment>
    <comment ref="L219" authorId="0">
      <text>
        <r>
          <rPr>
            <sz val="9"/>
            <rFont val="宋体"/>
            <charset val="134"/>
          </rPr>
          <t xml:space="preserve">预付1769转到付USD245.01
</t>
        </r>
      </text>
    </comment>
    <comment ref="L223" authorId="0">
      <text>
        <r>
          <rPr>
            <sz val="9"/>
            <rFont val="宋体"/>
            <charset val="134"/>
          </rPr>
          <t xml:space="preserve">预付5055转到付USD700.13
</t>
        </r>
      </text>
    </comment>
    <comment ref="L225" authorId="0">
      <text>
        <r>
          <rPr>
            <sz val="9"/>
            <rFont val="宋体"/>
            <charset val="134"/>
          </rPr>
          <t xml:space="preserve">预付996转到付USD137.95.
</t>
        </r>
      </text>
    </comment>
    <comment ref="L228" authorId="0">
      <text>
        <r>
          <rPr>
            <sz val="9"/>
            <rFont val="宋体"/>
            <charset val="134"/>
          </rPr>
          <t xml:space="preserve">预付4060转到付USD562.32.
</t>
        </r>
      </text>
    </comment>
    <comment ref="L229" authorId="0">
      <text>
        <r>
          <rPr>
            <sz val="9"/>
            <rFont val="宋体"/>
            <charset val="134"/>
          </rPr>
          <t xml:space="preserve">预付1696转到付USD234.9
</t>
        </r>
      </text>
    </comment>
    <comment ref="L232" authorId="0">
      <text>
        <r>
          <rPr>
            <sz val="9"/>
            <rFont val="宋体"/>
            <charset val="134"/>
          </rPr>
          <t xml:space="preserve">预付322转到付USD44.59.
</t>
        </r>
      </text>
    </comment>
    <comment ref="L240" authorId="0">
      <text>
        <r>
          <rPr>
            <sz val="9"/>
            <rFont val="宋体"/>
            <charset val="134"/>
          </rPr>
          <t xml:space="preserve">预付61转到付USD8.44
</t>
        </r>
      </text>
    </comment>
    <comment ref="L245" authorId="0">
      <text>
        <r>
          <rPr>
            <sz val="9"/>
            <rFont val="宋体"/>
            <charset val="134"/>
          </rPr>
          <t xml:space="preserve">预付1643转到付USD227.56.
</t>
        </r>
      </text>
    </comment>
    <comment ref="L253" authorId="0">
      <text>
        <r>
          <rPr>
            <sz val="9"/>
            <rFont val="宋体"/>
            <charset val="134"/>
          </rPr>
          <t xml:space="preserve">预付473.5转到付USD65.58.
</t>
        </r>
      </text>
    </comment>
    <comment ref="L255" authorId="0">
      <text>
        <r>
          <rPr>
            <sz val="9"/>
            <rFont val="宋体"/>
            <charset val="134"/>
          </rPr>
          <t xml:space="preserve">预付1802转到付USD249.58.
</t>
        </r>
      </text>
    </comment>
    <comment ref="L257" authorId="0">
      <text>
        <r>
          <rPr>
            <sz val="9"/>
            <rFont val="宋体"/>
            <charset val="134"/>
          </rPr>
          <t xml:space="preserve">预付10073转到付USD1395.15.
</t>
        </r>
      </text>
    </comment>
    <comment ref="L262" authorId="0">
      <text>
        <r>
          <rPr>
            <sz val="9"/>
            <rFont val="宋体"/>
            <charset val="134"/>
          </rPr>
          <t xml:space="preserve">预付363.5转到付USD50.34
</t>
        </r>
      </text>
    </comment>
    <comment ref="L264" authorId="0">
      <text>
        <r>
          <rPr>
            <sz val="9"/>
            <rFont val="宋体"/>
            <charset val="134"/>
          </rPr>
          <t xml:space="preserve">预付344.5转到付USD47.71.
</t>
        </r>
      </text>
    </comment>
    <comment ref="L267" authorId="0">
      <text>
        <r>
          <rPr>
            <b/>
            <sz val="9"/>
            <rFont val="宋体"/>
            <charset val="134"/>
          </rPr>
          <t>预付738.5转到付USD102.28.:</t>
        </r>
        <r>
          <rPr>
            <sz val="9"/>
            <rFont val="宋体"/>
            <charset val="134"/>
          </rPr>
          <t xml:space="preserve">
</t>
        </r>
      </text>
    </comment>
    <comment ref="L270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L276" authorId="0">
      <text>
        <r>
          <rPr>
            <sz val="9"/>
            <rFont val="宋体"/>
            <charset val="134"/>
          </rPr>
          <t xml:space="preserve">预付2097.5转到付USD290.51
</t>
        </r>
      </text>
    </comment>
    <comment ref="L289" authorId="0">
      <text>
        <r>
          <rPr>
            <sz val="9"/>
            <rFont val="宋体"/>
            <charset val="134"/>
          </rPr>
          <t xml:space="preserve">预付2080转到付USD288.08.
</t>
        </r>
      </text>
    </comment>
    <comment ref="L301" authorId="0">
      <text>
        <r>
          <rPr>
            <sz val="9"/>
            <rFont val="宋体"/>
            <charset val="134"/>
          </rPr>
          <t xml:space="preserve">预付439.2转到付USD60.83.
</t>
        </r>
      </text>
    </comment>
    <comment ref="L302" authorId="0">
      <text>
        <r>
          <rPr>
            <sz val="9"/>
            <rFont val="宋体"/>
            <charset val="134"/>
          </rPr>
          <t>预付1156.1转到付USD160.12.</t>
        </r>
      </text>
    </comment>
    <comment ref="L305" authorId="0">
      <text>
        <r>
          <rPr>
            <sz val="9"/>
            <rFont val="宋体"/>
            <charset val="134"/>
          </rPr>
          <t>预付85.4转到付USD11.82.</t>
        </r>
      </text>
    </comment>
    <comment ref="L320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L321" authorId="0">
      <text>
        <r>
          <rPr>
            <sz val="9"/>
            <rFont val="宋体"/>
            <charset val="134"/>
          </rPr>
          <t xml:space="preserve">预付248转到付USD34.34.
</t>
        </r>
      </text>
    </comment>
    <comment ref="L332" authorId="0">
      <text>
        <r>
          <rPr>
            <sz val="9"/>
            <rFont val="宋体"/>
            <charset val="134"/>
          </rPr>
          <t xml:space="preserve">预付165转到付USD22.85.
</t>
        </r>
      </text>
    </comment>
    <comment ref="L335" authorId="0">
      <text>
        <r>
          <rPr>
            <sz val="9"/>
            <rFont val="宋体"/>
            <charset val="134"/>
          </rPr>
          <t xml:space="preserve">预付1140转到付USD157.89.
</t>
        </r>
      </text>
    </comment>
    <comment ref="L336" authorId="0">
      <text>
        <r>
          <rPr>
            <sz val="9"/>
            <rFont val="宋体"/>
            <charset val="134"/>
          </rPr>
          <t xml:space="preserve">预付1246转到付USD172.57.
</t>
        </r>
      </text>
    </comment>
    <comment ref="L356" authorId="0">
      <text>
        <r>
          <rPr>
            <sz val="9"/>
            <rFont val="宋体"/>
            <charset val="134"/>
          </rPr>
          <t xml:space="preserve">预付1984转到付USD274.79.
</t>
        </r>
      </text>
    </comment>
    <comment ref="L359" authorId="0">
      <text>
        <r>
          <rPr>
            <sz val="9"/>
            <rFont val="宋体"/>
            <charset val="134"/>
          </rPr>
          <t xml:space="preserve">预付67.1转到付USD9.29
</t>
        </r>
      </text>
    </comment>
    <comment ref="L366" authorId="0">
      <text>
        <r>
          <rPr>
            <sz val="9"/>
            <rFont val="宋体"/>
            <charset val="134"/>
          </rPr>
          <t xml:space="preserve">预付85.4转到付USD11.82
</t>
        </r>
      </text>
    </comment>
    <comment ref="H375" authorId="0">
      <text>
        <r>
          <rPr>
            <sz val="9"/>
            <rFont val="宋体"/>
            <charset val="134"/>
          </rPr>
          <t xml:space="preserve">到付USD53转预付385.
</t>
        </r>
      </text>
    </comment>
    <comment ref="L381" authorId="0">
      <text>
        <r>
          <rPr>
            <sz val="9"/>
            <rFont val="宋体"/>
            <charset val="134"/>
          </rPr>
          <t xml:space="preserve">预付207.2转到付USD28.69.
</t>
        </r>
      </text>
    </comment>
    <comment ref="L387" authorId="0">
      <text>
        <r>
          <rPr>
            <sz val="9"/>
            <rFont val="宋体"/>
            <charset val="134"/>
          </rPr>
          <t xml:space="preserve">预付207.2转到付USD28.69.
</t>
        </r>
      </text>
    </comment>
    <comment ref="L393" authorId="0">
      <text>
        <r>
          <rPr>
            <sz val="9"/>
            <rFont val="宋体"/>
            <charset val="134"/>
          </rPr>
          <t xml:space="preserve">预付1665转到付SD230.6.
</t>
        </r>
      </text>
    </comment>
    <comment ref="L404" authorId="0">
      <text>
        <r>
          <rPr>
            <sz val="9"/>
            <rFont val="宋体"/>
            <charset val="134"/>
          </rPr>
          <t xml:space="preserve">预付140转至USD19.39.
</t>
        </r>
      </text>
    </comment>
    <comment ref="L408" authorId="0">
      <text>
        <r>
          <rPr>
            <sz val="9"/>
            <rFont val="宋体"/>
            <charset val="134"/>
          </rPr>
          <t xml:space="preserve">预付10209转到付USD1413.98.
</t>
        </r>
      </text>
    </comment>
    <comment ref="L428" authorId="0">
      <text>
        <r>
          <rPr>
            <sz val="9"/>
            <rFont val="宋体"/>
            <charset val="134"/>
          </rPr>
          <t xml:space="preserve">预付115转到付USD15.92.
</t>
        </r>
      </text>
    </comment>
    <comment ref="L431" authorId="0">
      <text>
        <r>
          <rPr>
            <sz val="9"/>
            <rFont val="宋体"/>
            <charset val="134"/>
          </rPr>
          <t xml:space="preserve">预付119转到付USD16.48.
</t>
        </r>
      </text>
    </comment>
    <comment ref="L434" authorId="0">
      <text>
        <r>
          <rPr>
            <sz val="9"/>
            <rFont val="宋体"/>
            <charset val="134"/>
          </rPr>
          <t xml:space="preserve">预付7453转到付USD1032.27.
</t>
        </r>
      </text>
    </comment>
    <comment ref="L436" authorId="0">
      <text>
        <r>
          <rPr>
            <sz val="9"/>
            <rFont val="宋体"/>
            <charset val="134"/>
          </rPr>
          <t xml:space="preserve">预付502转到付USD69.52.
</t>
        </r>
      </text>
    </comment>
    <comment ref="L438" authorId="0">
      <text>
        <r>
          <rPr>
            <sz val="9"/>
            <rFont val="宋体"/>
            <charset val="134"/>
          </rPr>
          <t xml:space="preserve">预付1914转到付USD265.09.
</t>
        </r>
      </text>
    </comment>
    <comment ref="L441" authorId="0">
      <text>
        <r>
          <rPr>
            <sz val="9"/>
            <rFont val="宋体"/>
            <charset val="134"/>
          </rPr>
          <t xml:space="preserve">预付1033.5转到位USD143.14.
</t>
        </r>
      </text>
    </comment>
    <comment ref="L452" authorId="0">
      <text>
        <r>
          <rPr>
            <sz val="9"/>
            <rFont val="宋体"/>
            <charset val="134"/>
          </rPr>
          <t xml:space="preserve">预付5789.6转到付USD801.88
</t>
        </r>
      </text>
    </comment>
    <comment ref="L457" authorId="0">
      <text>
        <r>
          <rPr>
            <sz val="9"/>
            <rFont val="宋体"/>
            <charset val="134"/>
          </rPr>
          <t xml:space="preserve">预付148转到付USD20.49.
</t>
        </r>
      </text>
    </comment>
    <comment ref="L459" authorId="0">
      <text>
        <r>
          <rPr>
            <sz val="9"/>
            <rFont val="宋体"/>
            <charset val="134"/>
          </rPr>
          <t>预付1131转到付USD156.64.</t>
        </r>
      </text>
    </comment>
    <comment ref="L460" authorId="0">
      <text>
        <r>
          <rPr>
            <sz val="9"/>
            <rFont val="宋体"/>
            <charset val="134"/>
          </rPr>
          <t xml:space="preserve">预付662.5转到付USD91.75.
</t>
        </r>
      </text>
    </comment>
    <comment ref="L461" authorId="0">
      <text>
        <r>
          <rPr>
            <sz val="9"/>
            <rFont val="宋体"/>
            <charset val="134"/>
          </rPr>
          <t xml:space="preserve">预付1457.5转到付USD201.86.
</t>
        </r>
      </text>
    </comment>
    <comment ref="L463" authorId="0">
      <text>
        <r>
          <rPr>
            <sz val="9"/>
            <rFont val="宋体"/>
            <charset val="134"/>
          </rPr>
          <t xml:space="preserve">预付2040.5转到付USD282.61.
</t>
        </r>
      </text>
    </comment>
    <comment ref="L471" authorId="0">
      <text>
        <r>
          <rPr>
            <sz val="9"/>
            <rFont val="宋体"/>
            <charset val="134"/>
          </rPr>
          <t xml:space="preserve">预付363.5转 到付USD50.34.
</t>
        </r>
      </text>
    </comment>
    <comment ref="L473" authorId="0">
      <text>
        <r>
          <rPr>
            <sz val="9"/>
            <rFont val="宋体"/>
            <charset val="134"/>
          </rPr>
          <t xml:space="preserve">预付742转到付USD102.77.
</t>
        </r>
      </text>
    </comment>
    <comment ref="L474" authorId="0">
      <text>
        <r>
          <rPr>
            <sz val="9"/>
            <rFont val="宋体"/>
            <charset val="134"/>
          </rPr>
          <t>预付106转到付USD14.68</t>
        </r>
      </text>
    </comment>
    <comment ref="L475" authorId="0">
      <text>
        <r>
          <rPr>
            <sz val="9"/>
            <rFont val="宋体"/>
            <charset val="134"/>
          </rPr>
          <t xml:space="preserve">预付15283转到付USD2116.75
</t>
        </r>
      </text>
    </comment>
    <comment ref="L479" authorId="0">
      <text>
        <r>
          <rPr>
            <sz val="9"/>
            <rFont val="宋体"/>
            <charset val="134"/>
          </rPr>
          <t>预付1861转到付USD257.75.</t>
        </r>
      </text>
    </comment>
    <comment ref="L480" authorId="0">
      <text>
        <r>
          <rPr>
            <sz val="9"/>
            <rFont val="宋体"/>
            <charset val="134"/>
          </rPr>
          <t xml:space="preserve">预付611转到付USD84.5.
</t>
        </r>
      </text>
    </comment>
    <comment ref="L485" authorId="0">
      <text>
        <r>
          <rPr>
            <sz val="9"/>
            <rFont val="宋体"/>
            <charset val="134"/>
          </rPr>
          <t xml:space="preserve">预付2947.5转到付USD408.24.
</t>
        </r>
      </text>
    </comment>
    <comment ref="L493" authorId="0">
      <text>
        <r>
          <rPr>
            <sz val="9"/>
            <rFont val="宋体"/>
            <charset val="134"/>
          </rPr>
          <t xml:space="preserve">预付2697转到付USD373.54.
</t>
        </r>
      </text>
    </comment>
    <comment ref="H496" authorId="0">
      <text>
        <r>
          <rPr>
            <b/>
            <sz val="9"/>
            <rFont val="宋体"/>
            <charset val="134"/>
          </rPr>
          <t>31/5支付宝支付多收运费540元.</t>
        </r>
        <r>
          <rPr>
            <sz val="9"/>
            <rFont val="宋体"/>
            <charset val="134"/>
          </rPr>
          <t xml:space="preserve">
</t>
        </r>
      </text>
    </comment>
    <comment ref="L498" authorId="0">
      <text>
        <r>
          <rPr>
            <sz val="9"/>
            <rFont val="宋体"/>
            <charset val="134"/>
          </rPr>
          <t xml:space="preserve">预付95转到付USD13.15.
</t>
        </r>
      </text>
    </comment>
    <comment ref="L499" authorId="0">
      <text>
        <r>
          <rPr>
            <sz val="9"/>
            <rFont val="宋体"/>
            <charset val="134"/>
          </rPr>
          <t xml:space="preserve">预付4057.5转到付USD561.98.
</t>
        </r>
      </text>
    </comment>
    <comment ref="L506" authorId="0">
      <text>
        <r>
          <rPr>
            <sz val="9"/>
            <rFont val="宋体"/>
            <charset val="134"/>
          </rPr>
          <t xml:space="preserve">预付264转到付USD36.56
</t>
        </r>
      </text>
    </comment>
    <comment ref="L509" authorId="0">
      <text>
        <r>
          <rPr>
            <sz val="9"/>
            <rFont val="宋体"/>
            <charset val="134"/>
          </rPr>
          <t xml:space="preserve">预付206转到付USD28.53.
</t>
        </r>
      </text>
    </comment>
    <comment ref="L511" authorId="0">
      <text>
        <r>
          <rPr>
            <sz val="9"/>
            <rFont val="宋体"/>
            <charset val="134"/>
          </rPr>
          <t xml:space="preserve">预付377转到付USD52.21.
</t>
        </r>
      </text>
    </comment>
    <comment ref="L512" authorId="0">
      <text>
        <r>
          <rPr>
            <sz val="9"/>
            <rFont val="宋体"/>
            <charset val="134"/>
          </rPr>
          <t xml:space="preserve">预付1421转到付USD196.81.
</t>
        </r>
      </text>
    </comment>
    <comment ref="H517" authorId="0">
      <text>
        <r>
          <rPr>
            <sz val="9"/>
            <rFont val="宋体"/>
            <charset val="134"/>
          </rPr>
          <t xml:space="preserve">到付USD472.25转预付3432.
</t>
        </r>
      </text>
    </comment>
    <comment ref="L544" authorId="0">
      <text>
        <r>
          <rPr>
            <sz val="9"/>
            <rFont val="宋体"/>
            <charset val="134"/>
          </rPr>
          <t xml:space="preserve">预付230转到付USD31.85.
</t>
        </r>
      </text>
    </comment>
    <comment ref="L546" authorId="0">
      <text>
        <r>
          <rPr>
            <sz val="9"/>
            <rFont val="宋体"/>
            <charset val="134"/>
          </rPr>
          <t xml:space="preserve">预付1500转到付USD207.75.
</t>
        </r>
      </text>
    </comment>
    <comment ref="L549" authorId="0">
      <text>
        <r>
          <rPr>
            <sz val="9"/>
            <rFont val="宋体"/>
            <charset val="134"/>
          </rPr>
          <t xml:space="preserve">预付400转到付USD55.40.
</t>
        </r>
      </text>
    </comment>
    <comment ref="L565" authorId="0">
      <text>
        <r>
          <rPr>
            <sz val="9"/>
            <rFont val="宋体"/>
            <charset val="134"/>
          </rPr>
          <t xml:space="preserve">预付622转到付USD86.14
</t>
        </r>
      </text>
    </comment>
    <comment ref="L570" authorId="0">
      <text>
        <r>
          <rPr>
            <sz val="9"/>
            <rFont val="宋体"/>
            <charset val="134"/>
          </rPr>
          <t>预付430转到付USD59.55.</t>
        </r>
      </text>
    </comment>
    <comment ref="H573" authorId="0">
      <text>
        <r>
          <rPr>
            <sz val="9"/>
            <rFont val="宋体"/>
            <charset val="134"/>
          </rPr>
          <t xml:space="preserve">到付USD13.16转预付95.
</t>
        </r>
      </text>
    </comment>
    <comment ref="L579" authorId="0">
      <text>
        <r>
          <rPr>
            <sz val="9"/>
            <rFont val="宋体"/>
            <charset val="134"/>
          </rPr>
          <t xml:space="preserve">预付617转到付USD85.45.
</t>
        </r>
      </text>
    </comment>
    <comment ref="L589" authorId="0">
      <text>
        <r>
          <rPr>
            <sz val="9"/>
            <rFont val="宋体"/>
            <charset val="134"/>
          </rPr>
          <t xml:space="preserve">预付520.85转到付USD72.13.
</t>
        </r>
      </text>
    </comment>
    <comment ref="L591" authorId="0">
      <text>
        <r>
          <rPr>
            <sz val="9"/>
            <rFont val="宋体"/>
            <charset val="134"/>
          </rPr>
          <t xml:space="preserve">预付476.3转到付USD65.96.
</t>
        </r>
      </text>
    </comment>
    <comment ref="L605" authorId="0">
      <text>
        <r>
          <rPr>
            <sz val="9"/>
            <rFont val="宋体"/>
            <charset val="134"/>
          </rPr>
          <t xml:space="preserve">预付58转到付USD8.03.
</t>
        </r>
      </text>
    </comment>
    <comment ref="H606" authorId="0">
      <text>
        <r>
          <rPr>
            <b/>
            <sz val="9"/>
            <rFont val="宋体"/>
            <charset val="134"/>
          </rPr>
          <t>1/7兴业收到16811.2 8/7结清</t>
        </r>
      </text>
    </comment>
    <comment ref="L608" authorId="0">
      <text>
        <r>
          <rPr>
            <sz val="9"/>
            <rFont val="宋体"/>
            <charset val="134"/>
          </rPr>
          <t>预付1035.1转到付USD143.36</t>
        </r>
      </text>
    </comment>
    <comment ref="L612" authorId="0">
      <text>
        <r>
          <rPr>
            <sz val="9"/>
            <rFont val="宋体"/>
            <charset val="134"/>
          </rPr>
          <t xml:space="preserve">预付1247.95转到付USD172.84.
</t>
        </r>
      </text>
    </comment>
    <comment ref="L623" authorId="0">
      <text>
        <r>
          <rPr>
            <sz val="9"/>
            <rFont val="宋体"/>
            <charset val="134"/>
          </rPr>
          <t xml:space="preserve">预付460.35转到付USD63.76
</t>
        </r>
      </text>
    </comment>
    <comment ref="H629" authorId="0">
      <text>
        <r>
          <rPr>
            <sz val="9"/>
            <rFont val="宋体"/>
            <charset val="134"/>
          </rPr>
          <t xml:space="preserve">到付USD100.8转预付730.
</t>
        </r>
      </text>
    </comment>
    <comment ref="L638" authorId="0">
      <text>
        <r>
          <rPr>
            <sz val="9"/>
            <rFont val="宋体"/>
            <charset val="134"/>
          </rPr>
          <t xml:space="preserve">预付1354.5转到付USD187.6
</t>
        </r>
      </text>
    </comment>
    <comment ref="L646" authorId="0">
      <text>
        <r>
          <rPr>
            <sz val="9"/>
            <rFont val="宋体"/>
            <charset val="134"/>
          </rPr>
          <t xml:space="preserve">预付644.05转到付USD89.08.
</t>
        </r>
      </text>
    </comment>
    <comment ref="L650" authorId="0">
      <text>
        <r>
          <rPr>
            <sz val="9"/>
            <rFont val="宋体"/>
            <charset val="134"/>
          </rPr>
          <t>预付10540转到付USD1459.83</t>
        </r>
      </text>
    </comment>
    <comment ref="L663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L664" authorId="0">
      <text>
        <r>
          <rPr>
            <sz val="9"/>
            <rFont val="宋体"/>
            <charset val="134"/>
          </rPr>
          <t xml:space="preserve">预付583.5转到付USD80.81.
</t>
        </r>
      </text>
    </comment>
    <comment ref="L666" authorId="0">
      <text>
        <r>
          <rPr>
            <sz val="9"/>
            <rFont val="宋体"/>
            <charset val="134"/>
          </rPr>
          <t xml:space="preserve">预付2233转到付USD309.27.
</t>
        </r>
      </text>
    </comment>
    <comment ref="L668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L671" authorId="0">
      <text>
        <r>
          <rPr>
            <sz val="9"/>
            <rFont val="宋体"/>
            <charset val="134"/>
          </rPr>
          <t xml:space="preserve">预付2419.5转到付USD335.11.
</t>
        </r>
      </text>
    </comment>
    <comment ref="L681" authorId="0">
      <text>
        <r>
          <rPr>
            <sz val="9"/>
            <rFont val="宋体"/>
            <charset val="134"/>
          </rPr>
          <t xml:space="preserve">预付14000转到付USD1939.05.
</t>
        </r>
      </text>
    </comment>
    <comment ref="L683" authorId="0">
      <text>
        <r>
          <rPr>
            <sz val="9"/>
            <rFont val="宋体"/>
            <charset val="134"/>
          </rPr>
          <t xml:space="preserve">预付185.5转到付USD25.69.
</t>
        </r>
      </text>
    </comment>
    <comment ref="L686" authorId="0">
      <text>
        <r>
          <rPr>
            <sz val="9"/>
            <rFont val="宋体"/>
            <charset val="134"/>
          </rPr>
          <t xml:space="preserve">预付90转到付USD12.46.
</t>
        </r>
      </text>
    </comment>
    <comment ref="L690" authorId="0">
      <text>
        <r>
          <rPr>
            <sz val="9"/>
            <rFont val="宋体"/>
            <charset val="134"/>
          </rPr>
          <t xml:space="preserve">预付921转到付USD127.56.
</t>
        </r>
      </text>
    </comment>
    <comment ref="L692" authorId="0">
      <text>
        <r>
          <rPr>
            <sz val="9"/>
            <rFont val="宋体"/>
            <charset val="134"/>
          </rPr>
          <t xml:space="preserve">预付88650转到付USD12278.39.
</t>
        </r>
      </text>
    </comment>
    <comment ref="L710" authorId="0">
      <text>
        <r>
          <rPr>
            <sz val="9"/>
            <rFont val="宋体"/>
            <charset val="134"/>
          </rPr>
          <t xml:space="preserve">预付120转到付USD16.62.
</t>
        </r>
      </text>
    </comment>
    <comment ref="L713" authorId="0">
      <text>
        <r>
          <rPr>
            <sz val="9"/>
            <rFont val="宋体"/>
            <charset val="134"/>
          </rPr>
          <t xml:space="preserve">预付690转到付USD95.56.
</t>
        </r>
      </text>
    </comment>
    <comment ref="L718" authorId="0">
      <text>
        <r>
          <rPr>
            <sz val="9"/>
            <rFont val="宋体"/>
            <charset val="134"/>
          </rPr>
          <t xml:space="preserve">预付928转到付USD128.53
</t>
        </r>
      </text>
    </comment>
    <comment ref="L726" authorId="0">
      <text>
        <r>
          <rPr>
            <sz val="9"/>
            <rFont val="宋体"/>
            <charset val="134"/>
          </rPr>
          <t xml:space="preserve">预付258.5转到付USD35.8.
</t>
        </r>
      </text>
    </comment>
    <comment ref="L728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L734" authorId="0">
      <text>
        <r>
          <rPr>
            <sz val="9"/>
            <rFont val="宋体"/>
            <charset val="134"/>
          </rPr>
          <t xml:space="preserve">预付630转到付USD87.25.
</t>
        </r>
      </text>
    </comment>
    <comment ref="L736" authorId="0">
      <text>
        <r>
          <rPr>
            <sz val="9"/>
            <rFont val="宋体"/>
            <charset val="134"/>
          </rPr>
          <t xml:space="preserve">预付2070转到付USD287.6.
</t>
        </r>
      </text>
    </comment>
    <comment ref="L738" authorId="0">
      <text>
        <r>
          <rPr>
            <sz val="9"/>
            <rFont val="宋体"/>
            <charset val="134"/>
          </rPr>
          <t xml:space="preserve">预付490.6转到付USD67.95.
</t>
        </r>
      </text>
    </comment>
    <comment ref="L739" authorId="0">
      <text>
        <r>
          <rPr>
            <sz val="9"/>
            <rFont val="宋体"/>
            <charset val="134"/>
          </rPr>
          <t xml:space="preserve">预付1534转到付USD212.46.
</t>
        </r>
      </text>
    </comment>
    <comment ref="L741" authorId="0">
      <text>
        <r>
          <rPr>
            <sz val="9"/>
            <rFont val="宋体"/>
            <charset val="134"/>
          </rPr>
          <t xml:space="preserve">预付412.5转到付USD57.13.
</t>
        </r>
      </text>
    </comment>
    <comment ref="L749" authorId="0">
      <text>
        <r>
          <rPr>
            <sz val="9"/>
            <rFont val="宋体"/>
            <charset val="134"/>
          </rPr>
          <t xml:space="preserve">预付1344转到位USD186.14
</t>
        </r>
      </text>
    </comment>
    <comment ref="L753" authorId="0">
      <text>
        <r>
          <rPr>
            <sz val="9"/>
            <rFont val="宋体"/>
            <charset val="134"/>
          </rPr>
          <t xml:space="preserve">预付10933转到付USD1514.26.
</t>
        </r>
      </text>
    </comment>
    <comment ref="L759" authorId="0">
      <text>
        <r>
          <rPr>
            <sz val="9"/>
            <rFont val="宋体"/>
            <charset val="134"/>
          </rPr>
          <t xml:space="preserve">预付2252.5转到付USD311.98.
</t>
        </r>
      </text>
    </comment>
    <comment ref="L764" authorId="0">
      <text>
        <r>
          <rPr>
            <sz val="9"/>
            <rFont val="宋体"/>
            <charset val="134"/>
          </rPr>
          <t xml:space="preserve">预付596转到付USD82.54.
</t>
        </r>
      </text>
    </comment>
    <comment ref="L766" authorId="0">
      <text>
        <r>
          <rPr>
            <sz val="9"/>
            <rFont val="宋体"/>
            <charset val="134"/>
          </rPr>
          <t xml:space="preserve">预付2968转到付USD411.08.
</t>
        </r>
      </text>
    </comment>
    <comment ref="L773" authorId="0">
      <text>
        <r>
          <rPr>
            <sz val="9"/>
            <rFont val="宋体"/>
            <charset val="134"/>
          </rPr>
          <t xml:space="preserve">预付13059转到付USD1808.72.
</t>
        </r>
      </text>
    </comment>
    <comment ref="L780" authorId="0">
      <text>
        <r>
          <rPr>
            <sz val="9"/>
            <rFont val="宋体"/>
            <charset val="134"/>
          </rPr>
          <t xml:space="preserve">预付1401转到付USD194.04
</t>
        </r>
      </text>
    </comment>
    <comment ref="H786" authorId="0">
      <text>
        <r>
          <rPr>
            <sz val="9"/>
            <rFont val="宋体"/>
            <charset val="134"/>
          </rPr>
          <t xml:space="preserve">到付USD9.4转预付67.
</t>
        </r>
      </text>
    </comment>
    <comment ref="L796" authorId="0">
      <text>
        <r>
          <rPr>
            <sz val="9"/>
            <rFont val="宋体"/>
            <charset val="134"/>
          </rPr>
          <t xml:space="preserve">预付206转USD28.53.
</t>
        </r>
      </text>
    </comment>
    <comment ref="L799" authorId="0">
      <text>
        <r>
          <rPr>
            <sz val="9"/>
            <rFont val="宋体"/>
            <charset val="134"/>
          </rPr>
          <t xml:space="preserve">预付418.5到位USD57.96.
</t>
        </r>
      </text>
    </comment>
    <comment ref="L806" authorId="0">
      <text>
        <r>
          <rPr>
            <sz val="9"/>
            <rFont val="宋体"/>
            <charset val="134"/>
          </rPr>
          <t xml:space="preserve">预付556.5转到付USD77.07
</t>
        </r>
      </text>
    </comment>
    <comment ref="L807" authorId="0">
      <text>
        <r>
          <rPr>
            <sz val="9"/>
            <rFont val="宋体"/>
            <charset val="134"/>
          </rPr>
          <t xml:space="preserve">预付8851转到付USD1225.9.
</t>
        </r>
      </text>
    </comment>
    <comment ref="L809" authorId="0">
      <text>
        <r>
          <rPr>
            <sz val="9"/>
            <rFont val="宋体"/>
            <charset val="134"/>
          </rPr>
          <t xml:space="preserve">预付11571转到付USD1602.63.
</t>
        </r>
      </text>
    </comment>
    <comment ref="L813" authorId="0">
      <text>
        <r>
          <rPr>
            <sz val="9"/>
            <rFont val="宋体"/>
            <charset val="134"/>
          </rPr>
          <t xml:space="preserve">预付206转到付USD28.53.
</t>
        </r>
      </text>
    </comment>
    <comment ref="L830" authorId="0">
      <text>
        <r>
          <rPr>
            <sz val="9"/>
            <rFont val="宋体"/>
            <charset val="134"/>
          </rPr>
          <t xml:space="preserve">预付230转到付USD31.85.
</t>
        </r>
      </text>
    </comment>
    <comment ref="L840" authorId="0">
      <text>
        <r>
          <rPr>
            <sz val="9"/>
            <rFont val="宋体"/>
            <charset val="134"/>
          </rPr>
          <t>预付2140转到付USD296.39.</t>
        </r>
      </text>
    </comment>
    <comment ref="L843" authorId="0">
      <text>
        <r>
          <rPr>
            <sz val="9"/>
            <rFont val="宋体"/>
            <charset val="134"/>
          </rPr>
          <t xml:space="preserve">预付145转到付USD20.08
</t>
        </r>
      </text>
    </comment>
    <comment ref="L847" authorId="0">
      <text>
        <r>
          <rPr>
            <sz val="9"/>
            <rFont val="宋体"/>
            <charset val="134"/>
          </rPr>
          <t xml:space="preserve">预付1060转到付USD146.81.
</t>
        </r>
      </text>
    </comment>
    <comment ref="L848" authorId="0">
      <text>
        <r>
          <rPr>
            <sz val="9"/>
            <rFont val="宋体"/>
            <charset val="134"/>
          </rPr>
          <t xml:space="preserve">预付678.5转到付USD93.97.
</t>
        </r>
      </text>
    </comment>
    <comment ref="L859" authorId="0">
      <text>
        <r>
          <rPr>
            <sz val="9"/>
            <rFont val="宋体"/>
            <charset val="134"/>
          </rPr>
          <t xml:space="preserve">预付870转到付USD120.49.
</t>
        </r>
      </text>
    </comment>
    <comment ref="H864" authorId="0">
      <text>
        <r>
          <rPr>
            <sz val="9"/>
            <rFont val="宋体"/>
            <charset val="134"/>
          </rPr>
          <t xml:space="preserve">收运费99元。货物丢失赔偿288.64元。实收运费-189.64元
</t>
        </r>
      </text>
    </comment>
    <comment ref="H866" authorId="0">
      <text>
        <r>
          <rPr>
            <sz val="9"/>
            <rFont val="宋体"/>
            <charset val="134"/>
          </rPr>
          <t xml:space="preserve">到付USD8.6转预付61.
</t>
        </r>
      </text>
    </comment>
    <comment ref="L867" authorId="0">
      <text>
        <r>
          <rPr>
            <sz val="9"/>
            <rFont val="宋体"/>
            <charset val="134"/>
          </rPr>
          <t xml:space="preserve">预付2822转到付USD390.85
</t>
        </r>
      </text>
    </comment>
    <comment ref="L869" authorId="0">
      <text>
        <r>
          <rPr>
            <sz val="9"/>
            <rFont val="宋体"/>
            <charset val="134"/>
          </rPr>
          <t xml:space="preserve">预付1272转到付USD176.17
</t>
        </r>
      </text>
    </comment>
    <comment ref="L875" authorId="0">
      <text>
        <r>
          <rPr>
            <sz val="9"/>
            <rFont val="宋体"/>
            <charset val="134"/>
          </rPr>
          <t xml:space="preserve">预付1421转到付USD196.95.
</t>
        </r>
      </text>
    </comment>
    <comment ref="L876" authorId="0">
      <text>
        <r>
          <rPr>
            <sz val="9"/>
            <rFont val="宋体"/>
            <charset val="134"/>
          </rPr>
          <t xml:space="preserve">预付5035转到付USD697.36.
</t>
        </r>
      </text>
    </comment>
    <comment ref="L877" authorId="0">
      <text>
        <r>
          <rPr>
            <sz val="9"/>
            <rFont val="宋体"/>
            <charset val="134"/>
          </rPr>
          <t xml:space="preserve">预付2517.5转到付USD348.68.
</t>
        </r>
      </text>
    </comment>
    <comment ref="L878" authorId="0">
      <text>
        <r>
          <rPr>
            <sz val="9"/>
            <rFont val="宋体"/>
            <charset val="134"/>
          </rPr>
          <t xml:space="preserve">预付1686转到付USD233.51.
</t>
        </r>
      </text>
    </comment>
    <comment ref="L887" authorId="0">
      <text>
        <r>
          <rPr>
            <sz val="9"/>
            <rFont val="宋体"/>
            <charset val="134"/>
          </rPr>
          <t xml:space="preserve">预付2552转到付USD353.46.
</t>
        </r>
      </text>
    </comment>
    <comment ref="L892" authorId="0">
      <text>
        <r>
          <rPr>
            <sz val="9"/>
            <rFont val="宋体"/>
            <charset val="134"/>
          </rPr>
          <t xml:space="preserve">预付3691.5转到付USD511.28.
</t>
        </r>
      </text>
    </comment>
    <comment ref="L893" authorId="0">
      <text>
        <r>
          <rPr>
            <sz val="9"/>
            <rFont val="宋体"/>
            <charset val="134"/>
          </rPr>
          <t xml:space="preserve">预付11875.5转到付USD1644.8.
</t>
        </r>
      </text>
    </comment>
    <comment ref="L896" authorId="0">
      <text>
        <r>
          <rPr>
            <sz val="9"/>
            <rFont val="宋体"/>
            <charset val="134"/>
          </rPr>
          <t xml:space="preserve">预付1298.5转到付USD179.84
</t>
        </r>
      </text>
    </comment>
    <comment ref="L897" authorId="0">
      <text>
        <r>
          <rPr>
            <sz val="9"/>
            <rFont val="宋体"/>
            <charset val="134"/>
          </rPr>
          <t xml:space="preserve">预付928转到付USD128.53.
</t>
        </r>
      </text>
    </comment>
    <comment ref="L898" authorId="0">
      <text>
        <r>
          <rPr>
            <sz val="9"/>
            <rFont val="宋体"/>
            <charset val="134"/>
          </rPr>
          <t xml:space="preserve">预付116转到付SD16.06.
</t>
        </r>
      </text>
    </comment>
    <comment ref="L901" authorId="0">
      <text>
        <r>
          <rPr>
            <sz val="9"/>
            <rFont val="宋体"/>
            <charset val="134"/>
          </rPr>
          <t>预付1439转到付USD199.3</t>
        </r>
      </text>
    </comment>
    <comment ref="L903" authorId="0">
      <text>
        <r>
          <rPr>
            <sz val="9"/>
            <rFont val="宋体"/>
            <charset val="134"/>
          </rPr>
          <t xml:space="preserve">预付528.5转到付USD73.19
</t>
        </r>
      </text>
    </comment>
    <comment ref="L907" authorId="0">
      <text>
        <r>
          <rPr>
            <sz val="9"/>
            <rFont val="宋体"/>
            <charset val="134"/>
          </rPr>
          <t xml:space="preserve">预付397.5转到付USD55.05
</t>
        </r>
      </text>
    </comment>
    <comment ref="L908" authorId="0">
      <text>
        <r>
          <rPr>
            <sz val="9"/>
            <rFont val="宋体"/>
            <charset val="134"/>
          </rPr>
          <t xml:space="preserve">预付16719.5转到付USD2315.72.
</t>
        </r>
      </text>
    </comment>
    <comment ref="L918" authorId="0">
      <text>
        <r>
          <rPr>
            <sz val="9"/>
            <rFont val="宋体"/>
            <charset val="134"/>
          </rPr>
          <t xml:space="preserve">预付1028.5转到付USD142.45.
</t>
        </r>
      </text>
    </comment>
    <comment ref="L920" authorId="0">
      <text>
        <r>
          <rPr>
            <sz val="9"/>
            <rFont val="宋体"/>
            <charset val="134"/>
          </rPr>
          <t xml:space="preserve">预付520.85转USD72.13.
</t>
        </r>
      </text>
    </comment>
    <comment ref="L922" authorId="0">
      <text>
        <r>
          <rPr>
            <sz val="9"/>
            <rFont val="宋体"/>
            <charset val="134"/>
          </rPr>
          <t xml:space="preserve">预付945转到位USD130.88.
</t>
        </r>
      </text>
    </comment>
    <comment ref="H928" authorId="0">
      <text>
        <r>
          <rPr>
            <sz val="9"/>
            <rFont val="宋体"/>
            <charset val="134"/>
          </rPr>
          <t xml:space="preserve">到付USD31.74转预付118.
</t>
        </r>
      </text>
    </comment>
    <comment ref="L935" authorId="0">
      <text>
        <r>
          <rPr>
            <sz val="9"/>
            <rFont val="宋体"/>
            <charset val="134"/>
          </rPr>
          <t xml:space="preserve">预付811.8转到付USD112.43.
</t>
        </r>
      </text>
    </comment>
    <comment ref="L945" authorId="0">
      <text>
        <r>
          <rPr>
            <sz val="9"/>
            <rFont val="宋体"/>
            <charset val="134"/>
          </rPr>
          <t xml:space="preserve">预付227转到付SD31.44.
</t>
        </r>
      </text>
    </comment>
    <comment ref="L948" authorId="0">
      <text>
        <r>
          <rPr>
            <sz val="9"/>
            <rFont val="宋体"/>
            <charset val="134"/>
          </rPr>
          <t xml:space="preserve">预付1035.1转到付USD143.36
</t>
        </r>
      </text>
    </comment>
    <comment ref="L953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L957" authorId="0">
      <text>
        <r>
          <rPr>
            <sz val="9"/>
            <rFont val="宋体"/>
            <charset val="134"/>
          </rPr>
          <t xml:space="preserve">预付672.1转到付USD93.08.
</t>
        </r>
      </text>
    </comment>
    <comment ref="L965" authorId="0">
      <text>
        <r>
          <rPr>
            <sz val="9"/>
            <rFont val="宋体"/>
            <charset val="134"/>
          </rPr>
          <t xml:space="preserve">预付509.85转到付USD70.61.
</t>
        </r>
      </text>
    </comment>
    <comment ref="L970" authorId="0">
      <text>
        <r>
          <rPr>
            <sz val="9"/>
            <rFont val="宋体"/>
            <charset val="134"/>
          </rPr>
          <t xml:space="preserve">预付260转到付USD36.01
</t>
        </r>
      </text>
    </comment>
    <comment ref="L974" authorId="0">
      <text>
        <r>
          <rPr>
            <sz val="9"/>
            <rFont val="宋体"/>
            <charset val="134"/>
          </rPr>
          <t xml:space="preserve">预付1095.1转到付USD150.84.
</t>
        </r>
      </text>
    </comment>
    <comment ref="L982" authorId="0">
      <text>
        <r>
          <rPr>
            <sz val="9"/>
            <rFont val="宋体"/>
            <charset val="134"/>
          </rPr>
          <t xml:space="preserve">预付1320.55转到付USD182.9
</t>
        </r>
      </text>
    </comment>
    <comment ref="L992" authorId="0">
      <text>
        <r>
          <rPr>
            <sz val="9"/>
            <rFont val="宋体"/>
            <charset val="134"/>
          </rPr>
          <t xml:space="preserve">预付150转到付USD20.77
</t>
        </r>
      </text>
    </comment>
    <comment ref="L993" authorId="0">
      <text>
        <r>
          <rPr>
            <sz val="9"/>
            <rFont val="宋体"/>
            <charset val="134"/>
          </rPr>
          <t xml:space="preserve">预付148转到付USD20.49.
</t>
        </r>
      </text>
    </comment>
    <comment ref="L998" authorId="0">
      <text>
        <r>
          <rPr>
            <sz val="9"/>
            <rFont val="宋体"/>
            <charset val="134"/>
          </rPr>
          <t xml:space="preserve">预付158.4转到付USD21.93.
</t>
        </r>
      </text>
    </comment>
    <comment ref="L1005" authorId="0">
      <text>
        <r>
          <rPr>
            <sz val="9"/>
            <rFont val="宋体"/>
            <charset val="134"/>
          </rPr>
          <t xml:space="preserve">预付120转到付USD16.62.
</t>
        </r>
      </text>
    </comment>
    <comment ref="L1006" authorId="0">
      <text>
        <r>
          <rPr>
            <sz val="9"/>
            <rFont val="宋体"/>
            <charset val="134"/>
          </rPr>
          <t xml:space="preserve">预付1920转到付USD265.92.
</t>
        </r>
      </text>
    </comment>
    <comment ref="H1008" authorId="0">
      <text>
        <r>
          <rPr>
            <b/>
            <sz val="9"/>
            <rFont val="宋体"/>
            <charset val="134"/>
          </rPr>
          <t>21/8广州银行支付货物丢失赔偿3885元.</t>
        </r>
        <r>
          <rPr>
            <sz val="9"/>
            <rFont val="宋体"/>
            <charset val="134"/>
          </rPr>
          <t xml:space="preserve">
</t>
        </r>
      </text>
    </comment>
    <comment ref="L1020" authorId="0">
      <text>
        <r>
          <rPr>
            <sz val="9"/>
            <rFont val="宋体"/>
            <charset val="134"/>
          </rPr>
          <t xml:space="preserve">预付61转到付USD8.44
</t>
        </r>
      </text>
    </comment>
    <comment ref="L1021" authorId="0">
      <text>
        <r>
          <rPr>
            <sz val="9"/>
            <rFont val="宋体"/>
            <charset val="134"/>
          </rPr>
          <t xml:space="preserve">预付2532转到付USD350.69
</t>
        </r>
      </text>
    </comment>
    <comment ref="L1028" authorId="0">
      <text>
        <r>
          <rPr>
            <sz val="9"/>
            <rFont val="宋体"/>
            <charset val="134"/>
          </rPr>
          <t xml:space="preserve">预付463.5转到付USD64.19.
</t>
        </r>
      </text>
    </comment>
    <comment ref="L1033" authorId="0">
      <text>
        <r>
          <rPr>
            <sz val="9"/>
            <rFont val="宋体"/>
            <charset val="134"/>
          </rPr>
          <t xml:space="preserve">预付1139.5转到付USD157.82.
</t>
        </r>
      </text>
    </comment>
    <comment ref="L1034" authorId="0">
      <text>
        <r>
          <rPr>
            <sz val="9"/>
            <rFont val="宋体"/>
            <charset val="134"/>
          </rPr>
          <t xml:space="preserve">预付3014.5转到付USD417.52.
</t>
        </r>
      </text>
    </comment>
    <comment ref="H1035" authorId="0">
      <text>
        <r>
          <rPr>
            <sz val="9"/>
            <rFont val="宋体"/>
            <charset val="134"/>
          </rPr>
          <t xml:space="preserve">货物丢失，赔偿209元.
</t>
        </r>
      </text>
    </comment>
    <comment ref="L1035" authorId="0">
      <text>
        <r>
          <rPr>
            <sz val="9"/>
            <rFont val="宋体"/>
            <charset val="134"/>
          </rPr>
          <t xml:space="preserve">预付138转到付USD19.11
</t>
        </r>
      </text>
    </comment>
    <comment ref="L1036" authorId="0">
      <text>
        <r>
          <rPr>
            <sz val="9"/>
            <rFont val="宋体"/>
            <charset val="134"/>
          </rPr>
          <t xml:space="preserve">预付493转到付USD68.28.
</t>
        </r>
      </text>
    </comment>
    <comment ref="L1037" authorId="0">
      <text>
        <r>
          <rPr>
            <sz val="9"/>
            <rFont val="宋体"/>
            <charset val="134"/>
          </rPr>
          <t xml:space="preserve">预付53转到付USD7.34.
</t>
        </r>
      </text>
    </comment>
    <comment ref="L1040" authorId="0">
      <text>
        <r>
          <rPr>
            <sz val="9"/>
            <rFont val="宋体"/>
            <charset val="134"/>
          </rPr>
          <t xml:space="preserve">预付424转到位USD58.72.
</t>
        </r>
      </text>
    </comment>
    <comment ref="L1042" authorId="0">
      <text>
        <r>
          <rPr>
            <sz val="9"/>
            <rFont val="宋体"/>
            <charset val="134"/>
          </rPr>
          <t>预付256转到付SD35.45.</t>
        </r>
      </text>
    </comment>
    <comment ref="L1053" authorId="0">
      <text>
        <r>
          <rPr>
            <sz val="9"/>
            <rFont val="宋体"/>
            <charset val="134"/>
          </rPr>
          <t xml:space="preserve">预付291.5转USD40.37.
</t>
        </r>
      </text>
    </comment>
    <comment ref="L1054" authorId="0">
      <text>
        <r>
          <rPr>
            <sz val="9"/>
            <rFont val="宋体"/>
            <charset val="134"/>
          </rPr>
          <t xml:space="preserve">预付1404.5转到付USD194.52.
</t>
        </r>
      </text>
    </comment>
    <comment ref="L1057" authorId="0">
      <text>
        <r>
          <rPr>
            <sz val="9"/>
            <rFont val="宋体"/>
            <charset val="134"/>
          </rPr>
          <t xml:space="preserve">预付1139.5转到付USD157.82.
</t>
        </r>
      </text>
    </comment>
    <comment ref="L1058" authorId="0">
      <text>
        <r>
          <rPr>
            <sz val="9"/>
            <rFont val="宋体"/>
            <charset val="134"/>
          </rPr>
          <t xml:space="preserve">预付3460转到付USD479.22.
</t>
        </r>
      </text>
    </comment>
    <comment ref="L1066" authorId="0">
      <text>
        <r>
          <rPr>
            <sz val="9"/>
            <rFont val="宋体"/>
            <charset val="134"/>
          </rPr>
          <t>预付172转到付SD23.82.</t>
        </r>
      </text>
    </comment>
    <comment ref="L1069" authorId="0">
      <text>
        <r>
          <rPr>
            <sz val="9"/>
            <rFont val="宋体"/>
            <charset val="134"/>
          </rPr>
          <t xml:space="preserve">预付53900转到付USD7465.38.
</t>
        </r>
      </text>
    </comment>
    <comment ref="L1080" authorId="0">
      <text>
        <r>
          <rPr>
            <sz val="9"/>
            <rFont val="宋体"/>
            <charset val="134"/>
          </rPr>
          <t xml:space="preserve">预付611转到付USD84.62.
</t>
        </r>
      </text>
    </comment>
    <comment ref="L1082" authorId="0">
      <text>
        <r>
          <rPr>
            <sz val="9"/>
            <rFont val="宋体"/>
            <charset val="134"/>
          </rPr>
          <t xml:space="preserve">预付2781.5转到付USD385.24.
</t>
        </r>
      </text>
    </comment>
    <comment ref="L1085" authorId="0">
      <text>
        <r>
          <rPr>
            <sz val="9"/>
            <rFont val="宋体"/>
            <charset val="134"/>
          </rPr>
          <t xml:space="preserve">预付132.5转到付USD18.35.
</t>
        </r>
      </text>
    </comment>
    <comment ref="L1088" authorId="0">
      <text>
        <r>
          <rPr>
            <sz val="9"/>
            <rFont val="宋体"/>
            <charset val="134"/>
          </rPr>
          <t>预付716转到付USD99.16.</t>
        </r>
      </text>
    </comment>
    <comment ref="L1089" authorId="0">
      <text>
        <r>
          <rPr>
            <sz val="9"/>
            <rFont val="宋体"/>
            <charset val="134"/>
          </rPr>
          <t xml:space="preserve">预付235转到付USD32.54.
</t>
        </r>
      </text>
    </comment>
    <comment ref="L1092" authorId="0">
      <text>
        <r>
          <rPr>
            <sz val="9"/>
            <rFont val="宋体"/>
            <charset val="134"/>
          </rPr>
          <t xml:space="preserve">预付212转到付USD29.36
</t>
        </r>
      </text>
    </comment>
    <comment ref="L1096" authorId="0">
      <text>
        <r>
          <rPr>
            <sz val="9"/>
            <rFont val="宋体"/>
            <charset val="134"/>
          </rPr>
          <t xml:space="preserve">预付264转到付USD36.56.
</t>
        </r>
      </text>
    </comment>
    <comment ref="L1102" authorId="0">
      <text>
        <r>
          <rPr>
            <sz val="9"/>
            <rFont val="宋体"/>
            <charset val="134"/>
          </rPr>
          <t>预付163转到付USD22.71.</t>
        </r>
      </text>
    </comment>
    <comment ref="L1105" authorId="0">
      <text>
        <r>
          <rPr>
            <sz val="9"/>
            <rFont val="宋体"/>
            <charset val="134"/>
          </rPr>
          <t>预付424转到付USD58.72.</t>
        </r>
      </text>
    </comment>
    <comment ref="L1112" authorId="0">
      <text>
        <r>
          <rPr>
            <sz val="9"/>
            <rFont val="宋体"/>
            <charset val="134"/>
          </rPr>
          <t xml:space="preserve">预付5406转到付USD748.75.
</t>
        </r>
      </text>
    </comment>
    <comment ref="L1113" authorId="0">
      <text>
        <r>
          <rPr>
            <sz val="9"/>
            <rFont val="宋体"/>
            <charset val="134"/>
          </rPr>
          <t xml:space="preserve">预付556.5转到付USD77.07.
</t>
        </r>
      </text>
    </comment>
    <comment ref="L1118" authorId="0">
      <text>
        <r>
          <rPr>
            <sz val="9"/>
            <rFont val="宋体"/>
            <charset val="134"/>
          </rPr>
          <t xml:space="preserve">预付406.7转到付USD56.32
</t>
        </r>
      </text>
    </comment>
    <comment ref="L1121" authorId="0">
      <text>
        <r>
          <rPr>
            <sz val="9"/>
            <rFont val="宋体"/>
            <charset val="134"/>
          </rPr>
          <t xml:space="preserve">预付4084.61转到付USD565.73.
</t>
        </r>
      </text>
    </comment>
    <comment ref="L1123" authorId="0">
      <text>
        <r>
          <rPr>
            <sz val="9"/>
            <rFont val="宋体"/>
            <charset val="134"/>
          </rPr>
          <t xml:space="preserve">预付556.5转到付USD77.07.
</t>
        </r>
      </text>
    </comment>
    <comment ref="L1124" authorId="0">
      <text>
        <r>
          <rPr>
            <sz val="9"/>
            <rFont val="宋体"/>
            <charset val="134"/>
          </rPr>
          <t xml:space="preserve">预付106转到付SD14.68.
</t>
        </r>
      </text>
    </comment>
    <comment ref="L1126" authorId="0">
      <text>
        <r>
          <rPr>
            <sz val="9"/>
            <rFont val="宋体"/>
            <charset val="134"/>
          </rPr>
          <t xml:space="preserve">预付979.57转到付USD135.67.
</t>
        </r>
      </text>
    </comment>
    <comment ref="L1128" authorId="0">
      <text>
        <r>
          <rPr>
            <sz val="9"/>
            <rFont val="宋体"/>
            <charset val="134"/>
          </rPr>
          <t xml:space="preserve">预付99转到付USD13.71.
</t>
        </r>
      </text>
    </comment>
    <comment ref="L1137" authorId="0">
      <text>
        <r>
          <rPr>
            <sz val="9"/>
            <rFont val="宋体"/>
            <charset val="134"/>
          </rPr>
          <t xml:space="preserve">预付255转到付SD35.31.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L7" authorId="0">
      <text>
        <r>
          <rPr>
            <sz val="9"/>
            <rFont val="宋体"/>
            <charset val="134"/>
          </rPr>
          <t>预付115转到付USD15.9</t>
        </r>
      </text>
    </comment>
    <comment ref="L11" authorId="0">
      <text>
        <r>
          <rPr>
            <sz val="9"/>
            <rFont val="宋体"/>
            <charset val="134"/>
          </rPr>
          <t>预付2106转到付USD290.88.</t>
        </r>
      </text>
    </comment>
    <comment ref="L13" authorId="0">
      <text>
        <r>
          <rPr>
            <sz val="9"/>
            <rFont val="宋体"/>
            <charset val="134"/>
          </rPr>
          <t>预付17675.5转到付USD2448.13.</t>
        </r>
      </text>
    </comment>
    <comment ref="L14" authorId="0">
      <text>
        <r>
          <rPr>
            <sz val="9"/>
            <rFont val="宋体"/>
            <charset val="134"/>
          </rPr>
          <t xml:space="preserve">预付2014转到付USD278.17.
</t>
        </r>
      </text>
    </comment>
    <comment ref="L22" authorId="0">
      <text>
        <r>
          <rPr>
            <sz val="9"/>
            <rFont val="宋体"/>
            <charset val="134"/>
          </rPr>
          <t xml:space="preserve">预付1669.5转到付USD230.59.
</t>
        </r>
      </text>
    </comment>
    <comment ref="L24" authorId="0">
      <text>
        <r>
          <rPr>
            <sz val="9"/>
            <rFont val="宋体"/>
            <charset val="134"/>
          </rPr>
          <t xml:space="preserve">预付53转到付USD7.32.
</t>
        </r>
      </text>
    </comment>
    <comment ref="L26" authorId="0">
      <text>
        <r>
          <rPr>
            <sz val="9"/>
            <rFont val="宋体"/>
            <charset val="134"/>
          </rPr>
          <t xml:space="preserve">预付6174.5转到付USD852.83.
</t>
        </r>
      </text>
    </comment>
    <comment ref="L31" authorId="0">
      <text>
        <r>
          <rPr>
            <sz val="9"/>
            <rFont val="宋体"/>
            <charset val="134"/>
          </rPr>
          <t xml:space="preserve">预付160转到付USD22.09.
</t>
        </r>
      </text>
    </comment>
    <comment ref="L39" authorId="0">
      <text>
        <r>
          <rPr>
            <sz val="9"/>
            <rFont val="宋体"/>
            <charset val="134"/>
          </rPr>
          <t>预付150转到付USD20.71</t>
        </r>
      </text>
    </comment>
    <comment ref="L53" authorId="0">
      <text>
        <r>
          <rPr>
            <sz val="9"/>
            <rFont val="宋体"/>
            <charset val="134"/>
          </rPr>
          <t xml:space="preserve">预付1380转到付USD190.6.
</t>
        </r>
      </text>
    </comment>
    <comment ref="L57" authorId="0">
      <text>
        <r>
          <rPr>
            <sz val="9"/>
            <rFont val="宋体"/>
            <charset val="134"/>
          </rPr>
          <t xml:space="preserve">预付6296.9转到付USD869.73.
</t>
        </r>
      </text>
    </comment>
    <comment ref="L65" authorId="0">
      <text>
        <r>
          <rPr>
            <sz val="9"/>
            <rFont val="宋体"/>
            <charset val="134"/>
          </rPr>
          <t>预付954转到付USD131.76.</t>
        </r>
      </text>
    </comment>
    <comment ref="L73" authorId="0">
      <text>
        <r>
          <rPr>
            <sz val="9"/>
            <rFont val="宋体"/>
            <charset val="134"/>
          </rPr>
          <t xml:space="preserve">预付320转到付USD44.19.
</t>
        </r>
      </text>
    </comment>
    <comment ref="L74" authorId="0">
      <text>
        <r>
          <rPr>
            <sz val="9"/>
            <rFont val="宋体"/>
            <charset val="134"/>
          </rPr>
          <t xml:space="preserve">预付1230转到付USD169.88.
</t>
        </r>
      </text>
    </comment>
    <comment ref="L75" authorId="0">
      <text>
        <r>
          <rPr>
            <sz val="9"/>
            <rFont val="宋体"/>
            <charset val="134"/>
          </rPr>
          <t xml:space="preserve">预付3017转到付USD416.71.
</t>
        </r>
      </text>
    </comment>
    <comment ref="L84" authorId="0">
      <text>
        <r>
          <rPr>
            <sz val="9"/>
            <rFont val="宋体"/>
            <charset val="134"/>
          </rPr>
          <t xml:space="preserve">预付132.5转到付USD18.3.
</t>
        </r>
      </text>
    </comment>
    <comment ref="L87" authorId="0">
      <text>
        <r>
          <rPr>
            <sz val="9"/>
            <rFont val="宋体"/>
            <charset val="134"/>
          </rPr>
          <t xml:space="preserve">预付177转到付USD24.44.
</t>
        </r>
      </text>
    </comment>
    <comment ref="L88" authorId="0">
      <text>
        <r>
          <rPr>
            <sz val="9"/>
            <rFont val="宋体"/>
            <charset val="134"/>
          </rPr>
          <t>预付4034转到付USD557.18.</t>
        </r>
      </text>
    </comment>
    <comment ref="L94" authorId="0">
      <text>
        <r>
          <rPr>
            <sz val="9"/>
            <rFont val="宋体"/>
            <charset val="134"/>
          </rPr>
          <t xml:space="preserve">预付273转到付USD37.7
</t>
        </r>
      </text>
    </comment>
    <comment ref="L96" authorId="0">
      <text>
        <r>
          <rPr>
            <sz val="9"/>
            <rFont val="宋体"/>
            <charset val="134"/>
          </rPr>
          <t xml:space="preserve">预付323转到付USD44.61.
</t>
        </r>
      </text>
    </comment>
    <comment ref="L97" authorId="0">
      <text>
        <r>
          <rPr>
            <sz val="9"/>
            <rFont val="宋体"/>
            <charset val="134"/>
          </rPr>
          <t xml:space="preserve">预付4292转到付USD592.81.
</t>
        </r>
      </text>
    </comment>
    <comment ref="L98" authorId="0">
      <text>
        <r>
          <rPr>
            <sz val="9"/>
            <rFont val="宋体"/>
            <charset val="134"/>
          </rPr>
          <t>预付61转到付USD8.42</t>
        </r>
      </text>
    </comment>
    <comment ref="L103" authorId="0">
      <text>
        <r>
          <rPr>
            <sz val="9"/>
            <rFont val="宋体"/>
            <charset val="134"/>
          </rPr>
          <t xml:space="preserve">预付150转到付USD20.71
</t>
        </r>
      </text>
    </comment>
    <comment ref="L104" authorId="0">
      <text>
        <r>
          <rPr>
            <sz val="9"/>
            <rFont val="宋体"/>
            <charset val="134"/>
          </rPr>
          <t>预付256转到付SD35.45.</t>
        </r>
      </text>
    </comment>
    <comment ref="L106" authorId="0">
      <text>
        <r>
          <rPr>
            <sz val="9"/>
            <rFont val="宋体"/>
            <charset val="134"/>
          </rPr>
          <t xml:space="preserve">预付61转到付USD8.42.
</t>
        </r>
      </text>
    </comment>
    <comment ref="L107" authorId="0">
      <text>
        <r>
          <rPr>
            <sz val="9"/>
            <rFont val="宋体"/>
            <charset val="134"/>
          </rPr>
          <t xml:space="preserve">预付61转到付USD8.42.
</t>
        </r>
      </text>
    </comment>
    <comment ref="L108" authorId="0">
      <text>
        <r>
          <rPr>
            <sz val="9"/>
            <rFont val="宋体"/>
            <charset val="134"/>
          </rPr>
          <t>预付2411.5转到付USD333.08.</t>
        </r>
      </text>
    </comment>
    <comment ref="L118" authorId="0">
      <text>
        <r>
          <rPr>
            <sz val="9"/>
            <rFont val="宋体"/>
            <charset val="134"/>
          </rPr>
          <t xml:space="preserve">预付163转到付USD22.51
</t>
        </r>
      </text>
    </comment>
    <comment ref="L122" authorId="0">
      <text>
        <r>
          <rPr>
            <sz val="9"/>
            <rFont val="宋体"/>
            <charset val="134"/>
          </rPr>
          <t xml:space="preserve">预付1725.9转到付USD238.38.
</t>
        </r>
      </text>
    </comment>
    <comment ref="L126" authorId="0">
      <text>
        <r>
          <rPr>
            <sz val="9"/>
            <rFont val="宋体"/>
            <charset val="134"/>
          </rPr>
          <t>预付1139.5转到付USD157.38.</t>
        </r>
      </text>
    </comment>
    <comment ref="L127" authorId="0">
      <text>
        <r>
          <rPr>
            <sz val="9"/>
            <rFont val="宋体"/>
            <charset val="134"/>
          </rPr>
          <t xml:space="preserve">预付185.5转到付USD25.62.
</t>
        </r>
      </text>
    </comment>
    <comment ref="L128" authorId="0">
      <text>
        <r>
          <rPr>
            <sz val="9"/>
            <rFont val="宋体"/>
            <charset val="134"/>
          </rPr>
          <t xml:space="preserve">预付1210转到付USD167.12
</t>
        </r>
      </text>
    </comment>
    <comment ref="H138" authorId="0">
      <text>
        <r>
          <rPr>
            <b/>
            <sz val="9"/>
            <rFont val="宋体"/>
            <charset val="134"/>
          </rPr>
          <t>30993:到付USD16.66转预付150.</t>
        </r>
      </text>
    </comment>
    <comment ref="L139" authorId="0">
      <text>
        <r>
          <rPr>
            <sz val="9"/>
            <rFont val="宋体"/>
            <charset val="134"/>
          </rPr>
          <t xml:space="preserve">预付3514转到付USD485.35.
</t>
        </r>
      </text>
    </comment>
    <comment ref="L140" authorId="0">
      <text>
        <r>
          <rPr>
            <sz val="9"/>
            <rFont val="宋体"/>
            <charset val="134"/>
          </rPr>
          <t xml:space="preserve">预付120转到付USD16.57.
</t>
        </r>
      </text>
    </comment>
    <comment ref="L146" authorId="0">
      <text>
        <r>
          <rPr>
            <sz val="9"/>
            <rFont val="宋体"/>
            <charset val="134"/>
          </rPr>
          <t xml:space="preserve">预付4676转到位USD645.85
</t>
        </r>
      </text>
    </comment>
    <comment ref="L163" authorId="0">
      <text>
        <r>
          <rPr>
            <sz val="9"/>
            <rFont val="宋体"/>
            <charset val="134"/>
          </rPr>
          <t>预付942.5转到付USD130.17.</t>
        </r>
      </text>
    </comment>
    <comment ref="L165" authorId="0">
      <text>
        <r>
          <rPr>
            <sz val="9"/>
            <rFont val="宋体"/>
            <charset val="134"/>
          </rPr>
          <t xml:space="preserve">预付762.85转到付USD105.36.
</t>
        </r>
      </text>
    </comment>
    <comment ref="L178" authorId="0">
      <text>
        <r>
          <rPr>
            <sz val="9"/>
            <rFont val="宋体"/>
            <charset val="134"/>
          </rPr>
          <t xml:space="preserve">预付815转到付USD112.56.
</t>
        </r>
      </text>
    </comment>
    <comment ref="L189" authorId="0">
      <text>
        <r>
          <rPr>
            <sz val="9"/>
            <rFont val="宋体"/>
            <charset val="134"/>
          </rPr>
          <t xml:space="preserve">预付598转到付USD82.59.
</t>
        </r>
      </text>
    </comment>
    <comment ref="L197" authorId="0">
      <text>
        <r>
          <rPr>
            <sz val="9"/>
            <rFont val="宋体"/>
            <charset val="134"/>
          </rPr>
          <t xml:space="preserve">预付184.8转到付USD25.52.
</t>
        </r>
      </text>
    </comment>
    <comment ref="L198" authorId="0">
      <text>
        <r>
          <rPr>
            <sz val="9"/>
            <rFont val="宋体"/>
            <charset val="134"/>
          </rPr>
          <t xml:space="preserve">预付539.55转到付USD74.52
</t>
        </r>
      </text>
    </comment>
    <comment ref="H206" authorId="0">
      <text>
        <r>
          <rPr>
            <b/>
            <sz val="9"/>
            <rFont val="宋体"/>
            <charset val="134"/>
          </rPr>
          <t>29/7微信支付21573.45 7/9结清.</t>
        </r>
      </text>
    </comment>
    <comment ref="H212" authorId="0">
      <text>
        <r>
          <rPr>
            <sz val="9"/>
            <rFont val="宋体"/>
            <charset val="134"/>
          </rPr>
          <t xml:space="preserve">13/6微信支付4万.支付宝支付32772欠4万
</t>
        </r>
      </text>
    </comment>
    <comment ref="L218" authorId="0">
      <text>
        <r>
          <rPr>
            <sz val="9"/>
            <rFont val="宋体"/>
            <charset val="134"/>
          </rPr>
          <t xml:space="preserve">预付302.5转到付USD41.78.
</t>
        </r>
      </text>
    </comment>
    <comment ref="L223" authorId="0">
      <text>
        <r>
          <rPr>
            <sz val="9"/>
            <rFont val="宋体"/>
            <charset val="134"/>
          </rPr>
          <t xml:space="preserve">预付376.5转到付USD52.
</t>
        </r>
      </text>
    </comment>
    <comment ref="L234" authorId="0">
      <text>
        <r>
          <rPr>
            <sz val="9"/>
            <rFont val="宋体"/>
            <charset val="134"/>
          </rPr>
          <t xml:space="preserve">预付3399转到付USD469.47.
</t>
        </r>
      </text>
    </comment>
    <comment ref="L252" authorId="0">
      <text>
        <r>
          <rPr>
            <sz val="9"/>
            <rFont val="宋体"/>
            <charset val="134"/>
          </rPr>
          <t xml:space="preserve">预付63转到付USD8.7.
</t>
        </r>
      </text>
    </comment>
    <comment ref="L257" authorId="0">
      <text>
        <r>
          <rPr>
            <sz val="9"/>
            <rFont val="宋体"/>
            <charset val="134"/>
          </rPr>
          <t xml:space="preserve">预付302.5转到付USD41.78.
</t>
        </r>
      </text>
    </comment>
    <comment ref="L265" authorId="0">
      <text>
        <r>
          <rPr>
            <sz val="9"/>
            <rFont val="宋体"/>
            <charset val="134"/>
          </rPr>
          <t xml:space="preserve">预付1200转到付USD165.74.
</t>
        </r>
      </text>
    </comment>
    <comment ref="L266" authorId="0">
      <text>
        <r>
          <rPr>
            <sz val="9"/>
            <rFont val="宋体"/>
            <charset val="134"/>
          </rPr>
          <t xml:space="preserve">预付63转到付USD8.7
</t>
        </r>
      </text>
    </comment>
    <comment ref="L276" authorId="0">
      <text>
        <r>
          <rPr>
            <sz val="9"/>
            <rFont val="宋体"/>
            <charset val="134"/>
          </rPr>
          <t>预付513转到付USD70.85.</t>
        </r>
      </text>
    </comment>
    <comment ref="L279" authorId="0">
      <text>
        <r>
          <rPr>
            <sz val="9"/>
            <rFont val="宋体"/>
            <charset val="134"/>
          </rPr>
          <t xml:space="preserve">预付1809转到付USD249.86.
</t>
        </r>
      </text>
    </comment>
    <comment ref="L285" authorId="0">
      <text>
        <r>
          <rPr>
            <sz val="9"/>
            <rFont val="宋体"/>
            <charset val="134"/>
          </rPr>
          <t>预付178.5转到付USD24.65.</t>
        </r>
      </text>
    </comment>
    <comment ref="L286" authorId="0">
      <text>
        <r>
          <rPr>
            <sz val="9"/>
            <rFont val="宋体"/>
            <charset val="134"/>
          </rPr>
          <t xml:space="preserve">预付1659转到付USD229.14.
</t>
        </r>
      </text>
    </comment>
    <comment ref="L288" authorId="0">
      <text>
        <r>
          <rPr>
            <sz val="9"/>
            <rFont val="宋体"/>
            <charset val="134"/>
          </rPr>
          <t xml:space="preserve">预付1485转到付USD205.11.
</t>
        </r>
      </text>
    </comment>
    <comment ref="L304" authorId="0">
      <text>
        <r>
          <rPr>
            <sz val="9"/>
            <rFont val="宋体"/>
            <charset val="134"/>
          </rPr>
          <t xml:space="preserve">预付440转到付USD60.77
</t>
        </r>
      </text>
    </comment>
    <comment ref="L318" authorId="0">
      <text>
        <r>
          <rPr>
            <sz val="9"/>
            <rFont val="宋体"/>
            <charset val="134"/>
          </rPr>
          <t>预付1782.5转到付USD246.2</t>
        </r>
      </text>
    </comment>
    <comment ref="L321" authorId="0">
      <text>
        <r>
          <rPr>
            <sz val="9"/>
            <rFont val="宋体"/>
            <charset val="134"/>
          </rPr>
          <t xml:space="preserve">预付172.5转到付USD23.82.
</t>
        </r>
      </text>
    </comment>
    <comment ref="L324" authorId="0">
      <text>
        <r>
          <rPr>
            <sz val="9"/>
            <rFont val="宋体"/>
            <charset val="134"/>
          </rPr>
          <t xml:space="preserve">预付115默认到付USD15.88
</t>
        </r>
      </text>
    </comment>
    <comment ref="L329" authorId="0">
      <text>
        <r>
          <rPr>
            <sz val="9"/>
            <rFont val="宋体"/>
            <charset val="134"/>
          </rPr>
          <t xml:space="preserve">预付360转到付USD49.72.
</t>
        </r>
      </text>
    </comment>
    <comment ref="L352" authorId="0">
      <text>
        <r>
          <rPr>
            <sz val="9"/>
            <rFont val="宋体"/>
            <charset val="134"/>
          </rPr>
          <t>预付850.5转到付SD117.47.</t>
        </r>
      </text>
    </comment>
    <comment ref="L355" authorId="0">
      <text>
        <r>
          <rPr>
            <sz val="9"/>
            <rFont val="宋体"/>
            <charset val="134"/>
          </rPr>
          <t xml:space="preserve">预付306.6转到付USD42.34.
</t>
        </r>
      </text>
    </comment>
    <comment ref="H373" authorId="0">
      <text>
        <r>
          <rPr>
            <sz val="9"/>
            <rFont val="宋体"/>
            <charset val="134"/>
          </rPr>
          <t xml:space="preserve">到付USD118.31转预付863.
</t>
        </r>
      </text>
    </comment>
    <comment ref="L375" authorId="0">
      <text>
        <r>
          <rPr>
            <sz val="9"/>
            <rFont val="宋体"/>
            <charset val="134"/>
          </rPr>
          <t xml:space="preserve">预付445.5转到付SD61.53.
</t>
        </r>
      </text>
    </comment>
    <comment ref="L379" authorId="0">
      <text>
        <r>
          <rPr>
            <sz val="9"/>
            <rFont val="宋体"/>
            <charset val="134"/>
          </rPr>
          <t xml:space="preserve">预付633.6转到付USD87.51.
</t>
        </r>
      </text>
    </comment>
    <comment ref="L392" authorId="0">
      <text>
        <r>
          <rPr>
            <sz val="9"/>
            <rFont val="宋体"/>
            <charset val="134"/>
          </rPr>
          <t xml:space="preserve">预付504转到付USD69.61.
</t>
        </r>
      </text>
    </comment>
    <comment ref="L393" authorId="0">
      <text>
        <r>
          <rPr>
            <sz val="9"/>
            <rFont val="宋体"/>
            <charset val="134"/>
          </rPr>
          <t xml:space="preserve">预付915.75转到付USD126.48.
</t>
        </r>
      </text>
    </comment>
    <comment ref="L401" authorId="0">
      <text>
        <r>
          <rPr>
            <sz val="9"/>
            <rFont val="宋体"/>
            <charset val="134"/>
          </rPr>
          <t xml:space="preserve">预付112.2转到付USD15.49.
</t>
        </r>
      </text>
    </comment>
    <comment ref="L405" authorId="0">
      <text>
        <r>
          <rPr>
            <sz val="9"/>
            <rFont val="宋体"/>
            <charset val="134"/>
          </rPr>
          <t xml:space="preserve">预付360转到付USD49.72.
</t>
        </r>
      </text>
    </comment>
    <comment ref="L411" authorId="0">
      <text>
        <r>
          <rPr>
            <sz val="9"/>
            <rFont val="宋体"/>
            <charset val="134"/>
          </rPr>
          <t>预付1035转到付USD142.95.</t>
        </r>
      </text>
    </comment>
    <comment ref="L427" authorId="0">
      <text>
        <r>
          <rPr>
            <sz val="9"/>
            <rFont val="宋体"/>
            <charset val="134"/>
          </rPr>
          <t xml:space="preserve">预付10565.63转到付USD1459.34.
</t>
        </r>
      </text>
    </comment>
    <comment ref="L429" authorId="0">
      <text>
        <r>
          <rPr>
            <sz val="9"/>
            <rFont val="宋体"/>
            <charset val="134"/>
          </rPr>
          <t xml:space="preserve">预付8433.72转到付USD1164.87.
</t>
        </r>
      </text>
    </comment>
    <comment ref="L450" authorId="0">
      <text>
        <r>
          <rPr>
            <sz val="9"/>
            <rFont val="宋体"/>
            <charset val="134"/>
          </rPr>
          <t xml:space="preserve">预付165转到付USD22.79.
</t>
        </r>
      </text>
    </comment>
    <comment ref="L455" authorId="0">
      <text>
        <r>
          <rPr>
            <sz val="9"/>
            <rFont val="宋体"/>
            <charset val="134"/>
          </rPr>
          <t xml:space="preserve">预付2940转到付USD406.07.
</t>
        </r>
      </text>
    </comment>
    <comment ref="H456" authorId="0">
      <text>
        <r>
          <rPr>
            <sz val="9"/>
            <rFont val="宋体"/>
            <charset val="134"/>
          </rPr>
          <t xml:space="preserve">到付USD9.6转预付71.
</t>
        </r>
      </text>
    </comment>
    <comment ref="L459" authorId="0">
      <text>
        <r>
          <rPr>
            <sz val="9"/>
            <rFont val="宋体"/>
            <charset val="134"/>
          </rPr>
          <t xml:space="preserve">预付145转USD20.02.
</t>
        </r>
      </text>
    </comment>
    <comment ref="L462" authorId="0">
      <text>
        <r>
          <rPr>
            <sz val="9"/>
            <rFont val="宋体"/>
            <charset val="134"/>
          </rPr>
          <t>预付63转到付USD8.7.</t>
        </r>
      </text>
    </comment>
    <comment ref="H463" authorId="0">
      <text>
        <r>
          <rPr>
            <sz val="9"/>
            <rFont val="宋体"/>
            <charset val="134"/>
          </rPr>
          <t xml:space="preserve">货物丢失.赔偿款1430元搭扣240705000021运费.
</t>
        </r>
      </text>
    </comment>
    <comment ref="T463" authorId="0">
      <text>
        <r>
          <rPr>
            <sz val="9"/>
            <rFont val="宋体"/>
            <charset val="134"/>
          </rPr>
          <t xml:space="preserve">报关费用500.
</t>
        </r>
      </text>
    </comment>
    <comment ref="L467" authorId="0">
      <text>
        <r>
          <rPr>
            <sz val="9"/>
            <rFont val="宋体"/>
            <charset val="134"/>
          </rPr>
          <t xml:space="preserve">预付1126转到付USD155.52.
</t>
        </r>
      </text>
    </comment>
    <comment ref="L474" authorId="0">
      <text>
        <r>
          <rPr>
            <sz val="9"/>
            <rFont val="宋体"/>
            <charset val="134"/>
          </rPr>
          <t xml:space="preserve">预付303转到付USD41.85.
</t>
        </r>
      </text>
    </comment>
    <comment ref="L484" authorId="0">
      <text>
        <r>
          <rPr>
            <sz val="9"/>
            <rFont val="宋体"/>
            <charset val="134"/>
          </rPr>
          <t xml:space="preserve">预付918转到付USD126.79.
</t>
        </r>
      </text>
    </comment>
    <comment ref="L485" authorId="0">
      <text>
        <r>
          <rPr>
            <sz val="9"/>
            <rFont val="宋体"/>
            <charset val="134"/>
          </rPr>
          <t xml:space="preserve">预付884.4转到付USD122.15.
</t>
        </r>
      </text>
    </comment>
    <comment ref="L491" authorId="0">
      <text>
        <r>
          <rPr>
            <sz val="9"/>
            <rFont val="宋体"/>
            <charset val="134"/>
          </rPr>
          <t xml:space="preserve">预付715.5转到付USD98.82.
</t>
        </r>
      </text>
    </comment>
    <comment ref="L492" authorId="0">
      <text>
        <r>
          <rPr>
            <sz val="9"/>
            <rFont val="宋体"/>
            <charset val="134"/>
          </rPr>
          <t>预付3762转到付SD519.61.</t>
        </r>
      </text>
    </comment>
    <comment ref="L494" authorId="0">
      <text>
        <r>
          <rPr>
            <sz val="9"/>
            <rFont val="宋体"/>
            <charset val="134"/>
          </rPr>
          <t xml:space="preserve">预付153转到付USD21.13.
</t>
        </r>
      </text>
    </comment>
    <comment ref="L498" authorId="0">
      <text>
        <r>
          <rPr>
            <sz val="9"/>
            <rFont val="宋体"/>
            <charset val="134"/>
          </rPr>
          <t xml:space="preserve">预付3795转到付USD524.17.
</t>
        </r>
      </text>
    </comment>
    <comment ref="H503" authorId="0">
      <text>
        <r>
          <rPr>
            <b/>
            <sz val="9"/>
            <rFont val="宋体"/>
            <charset val="134"/>
          </rPr>
          <t>6/1公众号付3000元9/10公众号支付5970.7欠17827.3.21/11结清.</t>
        </r>
        <r>
          <rPr>
            <sz val="9"/>
            <rFont val="宋体"/>
            <charset val="134"/>
          </rPr>
          <t xml:space="preserve">
</t>
        </r>
      </text>
    </comment>
    <comment ref="L517" authorId="0">
      <text>
        <r>
          <rPr>
            <sz val="9"/>
            <rFont val="宋体"/>
            <charset val="134"/>
          </rPr>
          <t>预付447转到付USD61.74.</t>
        </r>
      </text>
    </comment>
    <comment ref="L519" authorId="0">
      <text>
        <r>
          <rPr>
            <sz val="9"/>
            <rFont val="宋体"/>
            <charset val="134"/>
          </rPr>
          <t xml:space="preserve">预付240转到付USD33.14.
</t>
        </r>
      </text>
    </comment>
    <comment ref="L520" authorId="0">
      <text>
        <r>
          <rPr>
            <sz val="9"/>
            <rFont val="宋体"/>
            <charset val="134"/>
          </rPr>
          <t xml:space="preserve">预付661.5转到付USD91.36.
</t>
        </r>
      </text>
    </comment>
    <comment ref="L521" authorId="0">
      <text>
        <r>
          <rPr>
            <sz val="9"/>
            <rFont val="宋体"/>
            <charset val="134"/>
          </rPr>
          <t xml:space="preserve">预付409.5转到付USD56.56.
</t>
        </r>
      </text>
    </comment>
    <comment ref="L526" authorId="0">
      <text>
        <r>
          <rPr>
            <sz val="9"/>
            <rFont val="宋体"/>
            <charset val="134"/>
          </rPr>
          <t xml:space="preserve">预付240转到付USD33.14.
</t>
        </r>
      </text>
    </comment>
    <comment ref="L528" authorId="0">
      <text>
        <r>
          <rPr>
            <sz val="9"/>
            <rFont val="宋体"/>
            <charset val="134"/>
          </rPr>
          <t xml:space="preserve">预付2585转到付USD357.04.
</t>
        </r>
      </text>
    </comment>
    <comment ref="L535" authorId="0">
      <text>
        <r>
          <rPr>
            <sz val="9"/>
            <rFont val="宋体"/>
            <charset val="134"/>
          </rPr>
          <t xml:space="preserve">预付13252.5转到付USD1830.45.
</t>
        </r>
      </text>
    </comment>
    <comment ref="L551" authorId="0">
      <text>
        <r>
          <rPr>
            <sz val="9"/>
            <rFont val="宋体"/>
            <charset val="134"/>
          </rPr>
          <t>预付2062.5转到付USD284.87.</t>
        </r>
      </text>
    </comment>
    <comment ref="L554" authorId="0">
      <text>
        <r>
          <rPr>
            <sz val="9"/>
            <rFont val="宋体"/>
            <charset val="134"/>
          </rPr>
          <t xml:space="preserve">预付415.5转到付SD57.38.
</t>
        </r>
      </text>
    </comment>
    <comment ref="L555" authorId="0">
      <text>
        <r>
          <rPr>
            <sz val="9"/>
            <rFont val="宋体"/>
            <charset val="134"/>
          </rPr>
          <t xml:space="preserve">预付4372.5转到付USD603.93.
</t>
        </r>
      </text>
    </comment>
    <comment ref="L560" authorId="0">
      <text>
        <r>
          <rPr>
            <sz val="9"/>
            <rFont val="宋体"/>
            <charset val="134"/>
          </rPr>
          <t xml:space="preserve">预付2418转到付USD333.97.
</t>
        </r>
      </text>
    </comment>
    <comment ref="L564" authorId="0">
      <text>
        <r>
          <rPr>
            <sz val="9"/>
            <rFont val="宋体"/>
            <charset val="134"/>
          </rPr>
          <t xml:space="preserve">预付287.5转到付SD39.7.
</t>
        </r>
      </text>
    </comment>
    <comment ref="L592" authorId="0">
      <text>
        <r>
          <rPr>
            <sz val="9"/>
            <rFont val="宋体"/>
            <charset val="134"/>
          </rPr>
          <t xml:space="preserve">预付148.8转到付SD20.55.
</t>
        </r>
      </text>
    </comment>
    <comment ref="L594" authorId="0">
      <text>
        <r>
          <rPr>
            <sz val="9"/>
            <rFont val="宋体"/>
            <charset val="134"/>
          </rPr>
          <t xml:space="preserve">预付69.3转到付USD9.57.
</t>
        </r>
      </text>
    </comment>
    <comment ref="L596" authorId="0">
      <text>
        <r>
          <rPr>
            <sz val="9"/>
            <rFont val="宋体"/>
            <charset val="134"/>
          </rPr>
          <t xml:space="preserve">预付128转到付USD1.67
</t>
        </r>
      </text>
    </comment>
    <comment ref="L598" authorId="0">
      <text>
        <r>
          <rPr>
            <sz val="9"/>
            <rFont val="宋体"/>
            <charset val="134"/>
          </rPr>
          <t xml:space="preserve">预付366.3转到付USD50.6
</t>
        </r>
      </text>
    </comment>
    <comment ref="L599" authorId="0">
      <text>
        <r>
          <rPr>
            <sz val="9"/>
            <rFont val="宋体"/>
            <charset val="134"/>
          </rPr>
          <t xml:space="preserve">预付1526.95转到付USD210.9.
</t>
        </r>
      </text>
    </comment>
    <comment ref="L606" authorId="0">
      <text>
        <r>
          <rPr>
            <sz val="9"/>
            <rFont val="宋体"/>
            <charset val="134"/>
          </rPr>
          <t xml:space="preserve">预付93转到付USD12.84.
</t>
        </r>
      </text>
    </comment>
    <comment ref="L607" authorId="0">
      <text>
        <r>
          <rPr>
            <sz val="9"/>
            <rFont val="宋体"/>
            <charset val="134"/>
          </rPr>
          <t xml:space="preserve">预付918转到付USD126.79.
</t>
        </r>
      </text>
    </comment>
    <comment ref="L612" authorId="0">
      <text>
        <r>
          <rPr>
            <sz val="9"/>
            <rFont val="宋体"/>
            <charset val="134"/>
          </rPr>
          <t xml:space="preserve">预付487.5转到付USD67.33.
</t>
        </r>
      </text>
    </comment>
    <comment ref="L613" authorId="0">
      <text>
        <r>
          <rPr>
            <sz val="9"/>
            <rFont val="宋体"/>
            <charset val="134"/>
          </rPr>
          <t xml:space="preserve">预付325转到付USD44.88.
</t>
        </r>
      </text>
    </comment>
    <comment ref="L616" authorId="0">
      <text>
        <r>
          <rPr>
            <sz val="9"/>
            <rFont val="宋体"/>
            <charset val="134"/>
          </rPr>
          <t>预付1854转到付USD256.07</t>
        </r>
      </text>
    </comment>
    <comment ref="L620" authorId="0">
      <text>
        <r>
          <rPr>
            <sz val="9"/>
            <rFont val="宋体"/>
            <charset val="134"/>
          </rPr>
          <t xml:space="preserve">预付168.3转到付23.24.
</t>
        </r>
      </text>
    </comment>
    <comment ref="L627" authorId="0">
      <text>
        <r>
          <rPr>
            <sz val="9"/>
            <rFont val="宋体"/>
            <charset val="134"/>
          </rPr>
          <t xml:space="preserve">预付162.5转到付USD22.44.
</t>
        </r>
      </text>
    </comment>
    <comment ref="L631" authorId="0">
      <text>
        <r>
          <rPr>
            <sz val="9"/>
            <rFont val="宋体"/>
            <charset val="134"/>
          </rPr>
          <t xml:space="preserve">预付2600转到付USD359.11
</t>
        </r>
      </text>
    </comment>
    <comment ref="L645" authorId="0">
      <text>
        <r>
          <rPr>
            <sz val="9"/>
            <rFont val="宋体"/>
            <charset val="134"/>
          </rPr>
          <t>预估214.2转到付USD29.58.</t>
        </r>
      </text>
    </comment>
    <comment ref="L647" authorId="0">
      <text>
        <r>
          <rPr>
            <sz val="9"/>
            <rFont val="宋体"/>
            <charset val="134"/>
          </rPr>
          <t xml:space="preserve">预付414.15转到付USD57.2
</t>
        </r>
      </text>
    </comment>
    <comment ref="H651" authorId="0">
      <text>
        <r>
          <rPr>
            <sz val="9"/>
            <rFont val="宋体"/>
            <charset val="134"/>
          </rPr>
          <t xml:space="preserve">到付USD41.64转预付301.2
</t>
        </r>
      </text>
    </comment>
    <comment ref="L652" authorId="0">
      <text>
        <r>
          <rPr>
            <sz val="9"/>
            <rFont val="宋体"/>
            <charset val="134"/>
          </rPr>
          <t xml:space="preserve">预付88.2转到付USD12.18.
</t>
        </r>
      </text>
    </comment>
    <comment ref="L655" authorId="0">
      <text>
        <r>
          <rPr>
            <sz val="9"/>
            <rFont val="宋体"/>
            <charset val="134"/>
          </rPr>
          <t xml:space="preserve">预付184.8转到付USD25.52.
</t>
        </r>
      </text>
    </comment>
    <comment ref="L658" authorId="0">
      <text>
        <r>
          <rPr>
            <sz val="9"/>
            <rFont val="宋体"/>
            <charset val="134"/>
          </rPr>
          <t xml:space="preserve">预付799转到USD110.35.
</t>
        </r>
      </text>
    </comment>
    <comment ref="L665" authorId="0">
      <text>
        <r>
          <rPr>
            <sz val="9"/>
            <rFont val="宋体"/>
            <charset val="134"/>
          </rPr>
          <t xml:space="preserve">预付167.5转到付USD23.13.
</t>
        </r>
      </text>
    </comment>
    <comment ref="L666" authorId="0">
      <text>
        <r>
          <rPr>
            <sz val="9"/>
            <rFont val="宋体"/>
            <charset val="134"/>
          </rPr>
          <t xml:space="preserve">预付102转到付USD14.08
</t>
        </r>
      </text>
    </comment>
    <comment ref="L667" authorId="0">
      <text>
        <r>
          <rPr>
            <sz val="9"/>
            <rFont val="宋体"/>
            <charset val="134"/>
          </rPr>
          <t xml:space="preserve">预付1017.5转到付USD140.53.
</t>
        </r>
      </text>
    </comment>
    <comment ref="L673" authorId="0">
      <text>
        <r>
          <rPr>
            <sz val="9"/>
            <rFont val="宋体"/>
            <charset val="134"/>
          </rPr>
          <t xml:space="preserve">预付1815转到付USD250.69.
</t>
        </r>
      </text>
    </comment>
    <comment ref="L677" authorId="0">
      <text>
        <r>
          <rPr>
            <sz val="9"/>
            <rFont val="宋体"/>
            <charset val="134"/>
          </rPr>
          <t xml:space="preserve">预付3718转到付USD513.53.
</t>
        </r>
      </text>
    </comment>
    <comment ref="L678" authorId="0">
      <text>
        <r>
          <rPr>
            <sz val="9"/>
            <rFont val="宋体"/>
            <charset val="134"/>
          </rPr>
          <t>预付183转到付USDF25.27.</t>
        </r>
      </text>
    </comment>
    <comment ref="H684" authorId="0">
      <text>
        <r>
          <rPr>
            <sz val="9"/>
            <rFont val="宋体"/>
            <charset val="134"/>
          </rPr>
          <t xml:space="preserve">到付USD8.8转预付64.
</t>
        </r>
      </text>
    </comment>
    <comment ref="L688" authorId="0">
      <text>
        <r>
          <rPr>
            <sz val="9"/>
            <rFont val="宋体"/>
            <charset val="134"/>
          </rPr>
          <t xml:space="preserve">预付7122.5转到付USD983.77.
</t>
        </r>
      </text>
    </comment>
    <comment ref="L691" authorId="0">
      <text>
        <r>
          <rPr>
            <sz val="9"/>
            <rFont val="宋体"/>
            <charset val="134"/>
          </rPr>
          <t>预付183转到付USDF25.27.</t>
        </r>
      </text>
    </comment>
    <comment ref="L697" authorId="0">
      <text>
        <r>
          <rPr>
            <sz val="9"/>
            <rFont val="宋体"/>
            <charset val="134"/>
          </rPr>
          <t xml:space="preserve">预付4830转到付USD667.12.
</t>
        </r>
      </text>
    </comment>
    <comment ref="L698" authorId="0">
      <text>
        <r>
          <rPr>
            <sz val="9"/>
            <rFont val="宋体"/>
            <charset val="134"/>
          </rPr>
          <t xml:space="preserve">预付2880转到付SD397.79
</t>
        </r>
      </text>
    </comment>
    <comment ref="L702" authorId="0">
      <text>
        <r>
          <rPr>
            <sz val="9"/>
            <rFont val="宋体"/>
            <charset val="134"/>
          </rPr>
          <t>预付69转到付USD9.53.</t>
        </r>
      </text>
    </comment>
    <comment ref="L716" authorId="0">
      <text>
        <r>
          <rPr>
            <sz val="9"/>
            <rFont val="宋体"/>
            <charset val="134"/>
          </rPr>
          <t>预付433.5转到付USD59.87.</t>
        </r>
      </text>
    </comment>
    <comment ref="L721" authorId="0">
      <text>
        <r>
          <rPr>
            <sz val="9"/>
            <rFont val="宋体"/>
            <charset val="134"/>
          </rPr>
          <t xml:space="preserve">预付660转到付UD91.16.
</t>
        </r>
      </text>
    </comment>
    <comment ref="L725" authorId="0">
      <text>
        <r>
          <rPr>
            <sz val="9"/>
            <rFont val="宋体"/>
            <charset val="134"/>
          </rPr>
          <t xml:space="preserve">预付1375转到付USD189.91.
</t>
        </r>
      </text>
    </comment>
    <comment ref="L730" authorId="0">
      <text>
        <r>
          <rPr>
            <sz val="9"/>
            <rFont val="宋体"/>
            <charset val="134"/>
          </rPr>
          <t>预付137.5转到付USD18.99.</t>
        </r>
      </text>
    </comment>
    <comment ref="L731" authorId="0">
      <text>
        <r>
          <rPr>
            <sz val="9"/>
            <rFont val="宋体"/>
            <charset val="134"/>
          </rPr>
          <t xml:space="preserve">预付10罚到付USD15.19.
</t>
        </r>
      </text>
    </comment>
    <comment ref="L736" authorId="0">
      <text>
        <r>
          <rPr>
            <sz val="9"/>
            <rFont val="宋体"/>
            <charset val="134"/>
          </rPr>
          <t xml:space="preserve">预付853.05转到付USD117.82.
</t>
        </r>
      </text>
    </comment>
    <comment ref="L739" authorId="0">
      <text>
        <r>
          <rPr>
            <sz val="9"/>
            <rFont val="宋体"/>
            <charset val="134"/>
          </rPr>
          <t xml:space="preserve">预付600转到付USD82.87.
</t>
        </r>
      </text>
    </comment>
    <comment ref="L743" authorId="0">
      <text>
        <r>
          <rPr>
            <sz val="9"/>
            <rFont val="宋体"/>
            <charset val="134"/>
          </rPr>
          <t>预付360转到付USD49.72.</t>
        </r>
      </text>
    </comment>
    <comment ref="L750" authorId="0">
      <text>
        <r>
          <rPr>
            <sz val="9"/>
            <rFont val="宋体"/>
            <charset val="134"/>
          </rPr>
          <t xml:space="preserve">预付790.35转到付USD109.16.
</t>
        </r>
      </text>
    </comment>
    <comment ref="L751" authorId="0">
      <text>
        <r>
          <rPr>
            <sz val="9"/>
            <rFont val="宋体"/>
            <charset val="134"/>
          </rPr>
          <t xml:space="preserve">预付243转到付USD33.56.
</t>
        </r>
      </text>
    </comment>
    <comment ref="L752" authorId="0">
      <text>
        <r>
          <rPr>
            <sz val="9"/>
            <rFont val="宋体"/>
            <charset val="134"/>
          </rPr>
          <t>预付148.5转到付SD20.51.</t>
        </r>
      </text>
    </comment>
    <comment ref="L760" authorId="0">
      <text>
        <r>
          <rPr>
            <sz val="9"/>
            <rFont val="宋体"/>
            <charset val="134"/>
          </rPr>
          <t xml:space="preserve">预付487.5转到付SD67.35.
</t>
        </r>
      </text>
    </comment>
    <comment ref="L761" authorId="0">
      <text>
        <r>
          <rPr>
            <sz val="9"/>
            <rFont val="宋体"/>
            <charset val="134"/>
          </rPr>
          <t xml:space="preserve">预付1320转到付USD182.32.
</t>
        </r>
      </text>
    </comment>
    <comment ref="H765" authorId="0">
      <text>
        <r>
          <rPr>
            <sz val="9"/>
            <rFont val="宋体"/>
            <charset val="134"/>
          </rPr>
          <t xml:space="preserve">到付USD30.8转预付201.
</t>
        </r>
      </text>
    </comment>
    <comment ref="L766" authorId="0">
      <text>
        <r>
          <rPr>
            <sz val="9"/>
            <rFont val="宋体"/>
            <charset val="134"/>
          </rPr>
          <t xml:space="preserve">预付112.2转到付USD15.49.
</t>
        </r>
      </text>
    </comment>
    <comment ref="U775" authorId="0">
      <text>
        <r>
          <rPr>
            <sz val="9"/>
            <rFont val="宋体"/>
            <charset val="134"/>
          </rPr>
          <t xml:space="preserve">25/6代付生蚝款
</t>
        </r>
      </text>
    </comment>
    <comment ref="L776" authorId="0">
      <text>
        <r>
          <rPr>
            <sz val="9"/>
            <rFont val="宋体"/>
            <charset val="134"/>
          </rPr>
          <t xml:space="preserve">预付402.5转到付USD55.59.
</t>
        </r>
      </text>
    </comment>
    <comment ref="L780" authorId="0">
      <text>
        <r>
          <rPr>
            <sz val="9"/>
            <rFont val="宋体"/>
            <charset val="134"/>
          </rPr>
          <t xml:space="preserve">预付1377.5转到付USD189.73.
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L5" authorId="0">
      <text>
        <r>
          <rPr>
            <sz val="9"/>
            <rFont val="宋体"/>
            <charset val="134"/>
          </rPr>
          <t xml:space="preserve">预付1495转到付USD205.92.
</t>
        </r>
      </text>
    </comment>
    <comment ref="L6" authorId="0">
      <text>
        <r>
          <rPr>
            <sz val="9"/>
            <rFont val="宋体"/>
            <charset val="134"/>
          </rPr>
          <t xml:space="preserve">预付180转到付USD24.79.
</t>
        </r>
      </text>
    </comment>
    <comment ref="L25" authorId="0">
      <text>
        <r>
          <rPr>
            <sz val="9"/>
            <rFont val="宋体"/>
            <charset val="134"/>
          </rPr>
          <t xml:space="preserve">40626000008=RMB4450
Paid RMB350
4450-350=RMB4100转到付USD564.73.
</t>
        </r>
      </text>
    </comment>
    <comment ref="L29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35" authorId="0">
      <text>
        <r>
          <rPr>
            <sz val="9"/>
            <rFont val="宋体"/>
            <charset val="134"/>
          </rPr>
          <t xml:space="preserve">预付930转到付USD128.45.
</t>
        </r>
      </text>
    </comment>
    <comment ref="L37" authorId="0">
      <text>
        <r>
          <rPr>
            <sz val="9"/>
            <rFont val="宋体"/>
            <charset val="134"/>
          </rPr>
          <t xml:space="preserve">预付69转到付USD9.5.
</t>
        </r>
      </text>
    </comment>
    <comment ref="L39" authorId="0">
      <text>
        <r>
          <rPr>
            <sz val="9"/>
            <rFont val="宋体"/>
            <charset val="134"/>
          </rPr>
          <t xml:space="preserve">预付3520转到付USD484.84.
</t>
        </r>
      </text>
    </comment>
    <comment ref="L43" authorId="0">
      <text>
        <r>
          <rPr>
            <sz val="9"/>
            <rFont val="宋体"/>
            <charset val="134"/>
          </rPr>
          <t xml:space="preserve">预付243转到付USD33.47.
</t>
        </r>
      </text>
    </comment>
    <comment ref="L47" authorId="0">
      <text>
        <r>
          <rPr>
            <sz val="9"/>
            <rFont val="宋体"/>
            <charset val="134"/>
          </rPr>
          <t xml:space="preserve">预付333转到付USD45.86
</t>
        </r>
      </text>
    </comment>
    <comment ref="L49" authorId="0">
      <text>
        <r>
          <rPr>
            <sz val="9"/>
            <rFont val="宋体"/>
            <charset val="134"/>
          </rPr>
          <t xml:space="preserve">预付660转到付USD90.9
</t>
        </r>
      </text>
    </comment>
    <comment ref="L55" authorId="0">
      <text>
        <r>
          <rPr>
            <sz val="9"/>
            <rFont val="宋体"/>
            <charset val="134"/>
          </rPr>
          <t xml:space="preserve">预付34287.5转到付USD4722.79.
</t>
        </r>
      </text>
    </comment>
    <comment ref="L57" authorId="0">
      <text>
        <r>
          <rPr>
            <sz val="9"/>
            <rFont val="宋体"/>
            <charset val="134"/>
          </rPr>
          <t xml:space="preserve">预付1380转到付USD190.08.
</t>
        </r>
      </text>
    </comment>
    <comment ref="L60" authorId="0">
      <text>
        <r>
          <rPr>
            <sz val="9"/>
            <rFont val="宋体"/>
            <charset val="134"/>
          </rPr>
          <t xml:space="preserve">预付63转到付USD8.67
</t>
        </r>
      </text>
    </comment>
    <comment ref="L62" authorId="0">
      <text>
        <r>
          <rPr>
            <sz val="9"/>
            <rFont val="宋体"/>
            <charset val="134"/>
          </rPr>
          <t>预付1380转到付USD190.08.</t>
        </r>
      </text>
    </comment>
    <comment ref="L65" authorId="0">
      <text>
        <r>
          <rPr>
            <sz val="9"/>
            <rFont val="宋体"/>
            <charset val="134"/>
          </rPr>
          <t xml:space="preserve">预付4007转到付SD551.92.
</t>
        </r>
      </text>
    </comment>
    <comment ref="L72" authorId="0">
      <text>
        <r>
          <rPr>
            <sz val="9"/>
            <rFont val="宋体"/>
            <charset val="134"/>
          </rPr>
          <t xml:space="preserve">预付1230转到付USD169.42.
</t>
        </r>
      </text>
    </comment>
    <comment ref="L78" authorId="0">
      <text>
        <r>
          <rPr>
            <sz val="9"/>
            <rFont val="宋体"/>
            <charset val="134"/>
          </rPr>
          <t xml:space="preserve">预付1787.5转到付USD246.21.
</t>
        </r>
      </text>
    </comment>
    <comment ref="L85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L88" authorId="0">
      <text>
        <r>
          <rPr>
            <sz val="9"/>
            <rFont val="宋体"/>
            <charset val="134"/>
          </rPr>
          <t xml:space="preserve">预付1989转到付USD273.96.
</t>
        </r>
      </text>
    </comment>
    <comment ref="L91" authorId="0">
      <text>
        <r>
          <rPr>
            <sz val="9"/>
            <rFont val="宋体"/>
            <charset val="134"/>
          </rPr>
          <t xml:space="preserve">预付1229转到付USD169.28.
</t>
        </r>
      </text>
    </comment>
    <comment ref="L96" authorId="0">
      <text>
        <r>
          <rPr>
            <sz val="9"/>
            <rFont val="宋体"/>
            <charset val="134"/>
          </rPr>
          <t xml:space="preserve">预付69.3转到付SD9.57.
</t>
        </r>
      </text>
    </comment>
    <comment ref="L98" authorId="0">
      <text>
        <r>
          <rPr>
            <sz val="9"/>
            <rFont val="宋体"/>
            <charset val="134"/>
          </rPr>
          <t xml:space="preserve">预付665转到付USD91.59.
</t>
        </r>
      </text>
    </comment>
    <comment ref="L117" authorId="0">
      <text>
        <r>
          <rPr>
            <sz val="9"/>
            <rFont val="宋体"/>
            <charset val="134"/>
          </rPr>
          <t xml:space="preserve">预付1710转到付USD235.53.
</t>
        </r>
      </text>
    </comment>
    <comment ref="L120" authorId="0">
      <text>
        <r>
          <rPr>
            <sz val="9"/>
            <rFont val="宋体"/>
            <charset val="134"/>
          </rPr>
          <t xml:space="preserve">预付45025.5转到付USD6201.85
</t>
        </r>
      </text>
    </comment>
    <comment ref="L121" authorId="0">
      <text>
        <r>
          <rPr>
            <sz val="9"/>
            <rFont val="宋体"/>
            <charset val="134"/>
          </rPr>
          <t xml:space="preserve">预付1112转到付USD153.16.
</t>
        </r>
      </text>
    </comment>
    <comment ref="L123" authorId="0">
      <text>
        <r>
          <rPr>
            <sz val="9"/>
            <rFont val="宋体"/>
            <charset val="134"/>
          </rPr>
          <t>预付63转到付USD8.67.</t>
        </r>
      </text>
    </comment>
    <comment ref="L126" authorId="0">
      <text>
        <r>
          <rPr>
            <sz val="9"/>
            <rFont val="宋体"/>
            <charset val="134"/>
          </rPr>
          <t xml:space="preserve">预付2172.5转到付USD299.24
</t>
        </r>
      </text>
    </comment>
    <comment ref="L129" authorId="0">
      <text>
        <r>
          <rPr>
            <sz val="9"/>
            <rFont val="宋体"/>
            <charset val="134"/>
          </rPr>
          <t xml:space="preserve">预付4730转到付USD651.51.
</t>
        </r>
      </text>
    </comment>
    <comment ref="L132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L137" authorId="0">
      <text>
        <r>
          <rPr>
            <sz val="9"/>
            <rFont val="宋体"/>
            <charset val="134"/>
          </rPr>
          <t>预付80转到付USD11.01.</t>
        </r>
      </text>
    </comment>
    <comment ref="L139" authorId="0">
      <text>
        <r>
          <rPr>
            <sz val="9"/>
            <rFont val="宋体"/>
            <charset val="134"/>
          </rPr>
          <t xml:space="preserve">预付2491.9转到付USD343.23.
</t>
        </r>
      </text>
    </comment>
    <comment ref="L146" authorId="0">
      <text>
        <r>
          <rPr>
            <sz val="9"/>
            <rFont val="宋体"/>
            <charset val="134"/>
          </rPr>
          <t xml:space="preserve">预付2117转到付USD291.6.
</t>
        </r>
      </text>
    </comment>
    <comment ref="L147" authorId="0">
      <text>
        <r>
          <rPr>
            <sz val="9"/>
            <rFont val="宋体"/>
            <charset val="134"/>
          </rPr>
          <t xml:space="preserve">预付748转到付SD103.03.
</t>
        </r>
      </text>
    </comment>
    <comment ref="L150" authorId="0">
      <text>
        <r>
          <rPr>
            <sz val="9"/>
            <rFont val="宋体"/>
            <charset val="134"/>
          </rPr>
          <t xml:space="preserve">预付75.9转到付USD10.45
</t>
        </r>
      </text>
    </comment>
    <comment ref="H155" authorId="0">
      <text>
        <r>
          <rPr>
            <sz val="9"/>
            <rFont val="宋体"/>
            <charset val="134"/>
          </rPr>
          <t xml:space="preserve">到付USD25.74转预付188.
</t>
        </r>
      </text>
    </comment>
    <comment ref="L165" authorId="0">
      <text>
        <r>
          <rPr>
            <sz val="9"/>
            <rFont val="宋体"/>
            <charset val="134"/>
          </rPr>
          <t xml:space="preserve">预付69.3转到付USD9.54.
</t>
        </r>
      </text>
    </comment>
    <comment ref="L171" authorId="0">
      <text>
        <r>
          <rPr>
            <sz val="9"/>
            <rFont val="宋体"/>
            <charset val="134"/>
          </rPr>
          <t>预付1260转到付USD173.55.</t>
        </r>
      </text>
    </comment>
    <comment ref="L185" authorId="0">
      <text>
        <r>
          <rPr>
            <sz val="9"/>
            <rFont val="宋体"/>
            <charset val="134"/>
          </rPr>
          <t xml:space="preserve">预付522.5转到付SD71.96.
</t>
        </r>
      </text>
    </comment>
    <comment ref="L188" authorId="0">
      <text>
        <r>
          <rPr>
            <sz val="9"/>
            <rFont val="宋体"/>
            <charset val="134"/>
          </rPr>
          <t xml:space="preserve">预付605转到付USD83.33.
</t>
        </r>
      </text>
    </comment>
    <comment ref="H199" authorId="0">
      <text>
        <r>
          <rPr>
            <b/>
            <sz val="9"/>
            <rFont val="宋体"/>
            <charset val="134"/>
          </rPr>
          <t>240614000041赔偿款1430抵扣24070500021运费</t>
        </r>
        <r>
          <rPr>
            <sz val="9"/>
            <rFont val="宋体"/>
            <charset val="134"/>
          </rPr>
          <t xml:space="preserve">
</t>
        </r>
      </text>
    </comment>
    <comment ref="L200" authorId="0">
      <text>
        <r>
          <rPr>
            <sz val="9"/>
            <rFont val="宋体"/>
            <charset val="134"/>
          </rPr>
          <t>预付376.5转到付USD51.85.</t>
        </r>
      </text>
    </comment>
    <comment ref="L205" authorId="0">
      <text>
        <r>
          <rPr>
            <sz val="9"/>
            <rFont val="宋体"/>
            <charset val="134"/>
          </rPr>
          <t>预付7055.52转到付USD971.83.</t>
        </r>
      </text>
    </comment>
    <comment ref="L217" authorId="0">
      <text>
        <r>
          <rPr>
            <sz val="9"/>
            <rFont val="宋体"/>
            <charset val="134"/>
          </rPr>
          <t xml:space="preserve">预付2770转到付USD381.54.
</t>
        </r>
      </text>
    </comment>
    <comment ref="L229" authorId="0">
      <text>
        <r>
          <rPr>
            <sz val="9"/>
            <rFont val="宋体"/>
            <charset val="134"/>
          </rPr>
          <t xml:space="preserve">预付1230转到付USD169.42.
</t>
        </r>
      </text>
    </comment>
    <comment ref="H238" authorId="0">
      <text>
        <r>
          <rPr>
            <sz val="9"/>
            <rFont val="宋体"/>
            <charset val="134"/>
          </rPr>
          <t xml:space="preserve">仓库计错重量，7.5KG实际是2KG.19/7微信退回运费475元
</t>
        </r>
      </text>
    </comment>
    <comment ref="L238" authorId="0">
      <text>
        <r>
          <rPr>
            <sz val="9"/>
            <rFont val="宋体"/>
            <charset val="134"/>
          </rPr>
          <t xml:space="preserve">预付629.7转到付USD86.73.
</t>
        </r>
      </text>
    </comment>
    <comment ref="L242" authorId="0">
      <text>
        <r>
          <rPr>
            <sz val="9"/>
            <rFont val="宋体"/>
            <charset val="134"/>
          </rPr>
          <t xml:space="preserve">预付2002.5转到付USD275.82.
</t>
        </r>
      </text>
    </comment>
    <comment ref="L251" authorId="0">
      <text>
        <r>
          <rPr>
            <sz val="9"/>
            <rFont val="宋体"/>
            <charset val="134"/>
          </rPr>
          <t xml:space="preserve">预付427.2转到付USD58.84.
</t>
        </r>
      </text>
    </comment>
    <comment ref="L256" authorId="0">
      <text>
        <r>
          <rPr>
            <sz val="9"/>
            <rFont val="宋体"/>
            <charset val="134"/>
          </rPr>
          <t>预付915.75转到付USD126.13.</t>
        </r>
      </text>
    </comment>
    <comment ref="L258" authorId="0">
      <text>
        <r>
          <rPr>
            <sz val="9"/>
            <rFont val="宋体"/>
            <charset val="134"/>
          </rPr>
          <t xml:space="preserve">预付153转到付USD21.07.
</t>
        </r>
      </text>
    </comment>
    <comment ref="L259" authorId="0">
      <text>
        <r>
          <rPr>
            <sz val="9"/>
            <rFont val="宋体"/>
            <charset val="134"/>
          </rPr>
          <t xml:space="preserve">预付1085转到付USD149.
44.
</t>
        </r>
      </text>
    </comment>
    <comment ref="L262" authorId="0">
      <text>
        <r>
          <rPr>
            <sz val="9"/>
            <rFont val="宋体"/>
            <charset val="134"/>
          </rPr>
          <t xml:space="preserve">预付1350转到付USD185.95.
</t>
        </r>
      </text>
    </comment>
    <comment ref="L263" authorId="0">
      <text>
        <r>
          <rPr>
            <sz val="9"/>
            <rFont val="宋体"/>
            <charset val="134"/>
          </rPr>
          <t xml:space="preserve">预付93转到付USD12.8
</t>
        </r>
      </text>
    </comment>
    <comment ref="L265" authorId="0">
      <text>
        <r>
          <rPr>
            <sz val="9"/>
            <rFont val="宋体"/>
            <charset val="134"/>
          </rPr>
          <t xml:space="preserve">预付63转到付SD8.67.
</t>
        </r>
      </text>
    </comment>
    <comment ref="L268" authorId="0">
      <text>
        <r>
          <rPr>
            <sz val="9"/>
            <rFont val="宋体"/>
            <charset val="134"/>
          </rPr>
          <t xml:space="preserve">预付1705转到付SD234.84.
</t>
        </r>
      </text>
    </comment>
    <comment ref="H269" authorId="0">
      <text>
        <r>
          <rPr>
            <sz val="9"/>
            <rFont val="宋体"/>
            <charset val="134"/>
          </rPr>
          <t xml:space="preserve">240705000028  18596元+8000元*汇率220=1760000奈拉    共计：26596元
</t>
        </r>
      </text>
    </comment>
    <comment ref="L269" authorId="0">
      <text>
        <r>
          <rPr>
            <sz val="9"/>
            <rFont val="宋体"/>
            <charset val="134"/>
          </rPr>
          <t xml:space="preserve">预付8000转到付USD1101.92
</t>
        </r>
      </text>
    </comment>
    <comment ref="L276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277" authorId="0">
      <text>
        <r>
          <rPr>
            <sz val="9"/>
            <rFont val="宋体"/>
            <charset val="134"/>
          </rPr>
          <t xml:space="preserve">预付82.5转到付USD11.36.
</t>
        </r>
      </text>
    </comment>
    <comment ref="L279" authorId="0">
      <text>
        <r>
          <rPr>
            <sz val="9"/>
            <rFont val="宋体"/>
            <charset val="134"/>
          </rPr>
          <t xml:space="preserve">预付165转到付USD22.72.
</t>
        </r>
      </text>
    </comment>
    <comment ref="L283" authorId="0">
      <text>
        <r>
          <rPr>
            <sz val="9"/>
            <rFont val="宋体"/>
            <charset val="134"/>
          </rPr>
          <t xml:space="preserve">预付429.5转到付SD59.15.
</t>
        </r>
      </text>
    </comment>
    <comment ref="L285" authorId="0">
      <text>
        <r>
          <rPr>
            <sz val="9"/>
            <rFont val="宋体"/>
            <charset val="134"/>
          </rPr>
          <t xml:space="preserve">预付302.5转到付ISD41.66.
</t>
        </r>
      </text>
    </comment>
    <comment ref="L293" authorId="0">
      <text>
        <r>
          <rPr>
            <sz val="9"/>
            <rFont val="宋体"/>
            <charset val="134"/>
          </rPr>
          <t xml:space="preserve">预付440转到付USD60.6.
</t>
        </r>
      </text>
    </comment>
    <comment ref="L303" authorId="0">
      <text>
        <r>
          <rPr>
            <sz val="9"/>
            <rFont val="宋体"/>
            <charset val="134"/>
          </rPr>
          <t xml:space="preserve">预付8470转到付USD1166.66.
</t>
        </r>
      </text>
    </comment>
    <comment ref="L323" authorId="0">
      <text>
        <r>
          <rPr>
            <sz val="9"/>
            <rFont val="宋体"/>
            <charset val="134"/>
          </rPr>
          <t xml:space="preserve">预付3900转到付SD537.19.
</t>
        </r>
      </text>
    </comment>
    <comment ref="L325" authorId="0">
      <text>
        <r>
          <rPr>
            <sz val="9"/>
            <rFont val="宋体"/>
            <charset val="134"/>
          </rPr>
          <t xml:space="preserve">预付82.5转到付USD11.36.
</t>
        </r>
      </text>
    </comment>
    <comment ref="L327" authorId="0">
      <text>
        <r>
          <rPr>
            <sz val="9"/>
            <rFont val="宋体"/>
            <charset val="134"/>
          </rPr>
          <t xml:space="preserve">预付6930转到付SD954.54.
</t>
        </r>
      </text>
    </comment>
    <comment ref="L339" authorId="0">
      <text>
        <r>
          <rPr>
            <sz val="9"/>
            <rFont val="宋体"/>
            <charset val="134"/>
          </rPr>
          <t xml:space="preserve">预付172.5转到付SD23.76.
</t>
        </r>
      </text>
    </comment>
    <comment ref="L344" authorId="0">
      <text>
        <r>
          <rPr>
            <sz val="9"/>
            <rFont val="宋体"/>
            <charset val="134"/>
          </rPr>
          <t xml:space="preserve">预付2189转到付USD301.51.
</t>
        </r>
      </text>
    </comment>
    <comment ref="H349" authorId="0">
      <text>
        <r>
          <rPr>
            <sz val="9"/>
            <rFont val="宋体"/>
            <charset val="134"/>
          </rPr>
          <t xml:space="preserve">到付USD3480.6转预付25233.
</t>
        </r>
      </text>
    </comment>
    <comment ref="L352" authorId="0">
      <text>
        <r>
          <rPr>
            <sz val="9"/>
            <rFont val="宋体"/>
            <charset val="134"/>
          </rPr>
          <t xml:space="preserve">预付114014转到付USD15704.4.
</t>
        </r>
      </text>
    </comment>
    <comment ref="H353" authorId="0">
      <text>
        <r>
          <rPr>
            <sz val="9"/>
            <rFont val="宋体"/>
            <charset val="134"/>
          </rPr>
          <t xml:space="preserve">到付USD2128.37转预付15452.
</t>
        </r>
      </text>
    </comment>
    <comment ref="L354" authorId="0">
      <text>
        <r>
          <rPr>
            <sz val="9"/>
            <rFont val="宋体"/>
            <charset val="134"/>
          </rPr>
          <t xml:space="preserve">预付15970.08转到付USD2199.73.
</t>
        </r>
      </text>
    </comment>
    <comment ref="L355" authorId="0">
      <text>
        <r>
          <rPr>
            <sz val="9"/>
            <rFont val="宋体"/>
            <charset val="134"/>
          </rPr>
          <t xml:space="preserve">预付7943转到付USD1094.07..
</t>
        </r>
      </text>
    </comment>
    <comment ref="L357" authorId="0">
      <text>
        <r>
          <rPr>
            <sz val="9"/>
            <rFont val="宋体"/>
            <charset val="134"/>
          </rPr>
          <t xml:space="preserve">预付192.5转到付USD26.51.
</t>
        </r>
      </text>
    </comment>
    <comment ref="L359" authorId="0">
      <text>
        <r>
          <rPr>
            <sz val="9"/>
            <rFont val="宋体"/>
            <charset val="134"/>
          </rPr>
          <t>预付422转到付SD58.12.</t>
        </r>
      </text>
    </comment>
    <comment ref="L361" authorId="0">
      <text>
        <r>
          <rPr>
            <sz val="9"/>
            <rFont val="宋体"/>
            <charset val="134"/>
          </rPr>
          <t xml:space="preserve">预付1430转到付USD196.96
</t>
        </r>
      </text>
    </comment>
    <comment ref="L362" authorId="0">
      <text>
        <r>
          <rPr>
            <sz val="9"/>
            <rFont val="宋体"/>
            <charset val="134"/>
          </rPr>
          <t>预付8940转到位USD1231.4.</t>
        </r>
      </text>
    </comment>
    <comment ref="L366" authorId="0">
      <text>
        <r>
          <rPr>
            <sz val="9"/>
            <rFont val="宋体"/>
            <charset val="134"/>
          </rPr>
          <t xml:space="preserve">预付2125.2转到付USD292.76.
</t>
        </r>
      </text>
    </comment>
    <comment ref="L367" authorId="0">
      <text>
        <r>
          <rPr>
            <sz val="9"/>
            <rFont val="宋体"/>
            <charset val="134"/>
          </rPr>
          <t xml:space="preserve">预付234转到付USD32.23.
</t>
        </r>
      </text>
    </comment>
    <comment ref="L376" authorId="0">
      <text>
        <r>
          <rPr>
            <sz val="9"/>
            <rFont val="宋体"/>
            <charset val="134"/>
          </rPr>
          <t xml:space="preserve">预付3844转到付USD529.47.
</t>
        </r>
      </text>
    </comment>
    <comment ref="L383" authorId="0">
      <text>
        <r>
          <rPr>
            <sz val="9"/>
            <rFont val="宋体"/>
            <charset val="134"/>
          </rPr>
          <t>预付252转到付USD34.71.</t>
        </r>
      </text>
    </comment>
    <comment ref="L386" authorId="0">
      <text>
        <r>
          <rPr>
            <sz val="9"/>
            <rFont val="宋体"/>
            <charset val="134"/>
          </rPr>
          <t>预付2250转到付USD309.91.</t>
        </r>
      </text>
    </comment>
    <comment ref="L396" authorId="0">
      <text>
        <r>
          <rPr>
            <sz val="9"/>
            <rFont val="宋体"/>
            <charset val="134"/>
          </rPr>
          <t xml:space="preserve">预付1100转到付USD151.51.
</t>
        </r>
      </text>
    </comment>
    <comment ref="L413" authorId="0">
      <text>
        <r>
          <rPr>
            <sz val="9"/>
            <rFont val="宋体"/>
            <charset val="134"/>
          </rPr>
          <t xml:space="preserve">预付1740转到付USD239.66.
</t>
        </r>
      </text>
    </comment>
    <comment ref="L418" authorId="0">
      <text>
        <r>
          <rPr>
            <b/>
            <sz val="9"/>
            <rFont val="宋体"/>
            <charset val="134"/>
          </rPr>
          <t>预付506.85转到付USD69.81</t>
        </r>
        <r>
          <rPr>
            <sz val="9"/>
            <rFont val="宋体"/>
            <charset val="134"/>
          </rPr>
          <t xml:space="preserve">
</t>
        </r>
      </text>
    </comment>
    <comment ref="L420" authorId="0">
      <text>
        <r>
          <rPr>
            <sz val="9"/>
            <rFont val="宋体"/>
            <charset val="134"/>
          </rPr>
          <t xml:space="preserve">预付1046.1转到付USD144.09.
</t>
        </r>
      </text>
    </comment>
    <comment ref="L421" authorId="0">
      <text>
        <r>
          <rPr>
            <sz val="9"/>
            <rFont val="宋体"/>
            <charset val="134"/>
          </rPr>
          <t xml:space="preserve">预付5938.5转到付USD817.97.
</t>
        </r>
      </text>
    </comment>
    <comment ref="L431" authorId="0">
      <text>
        <r>
          <rPr>
            <sz val="9"/>
            <rFont val="宋体"/>
            <charset val="134"/>
          </rPr>
          <t>预付69.3转到付USD9.54.</t>
        </r>
      </text>
    </comment>
    <comment ref="L446" authorId="0">
      <text>
        <r>
          <rPr>
            <sz val="9"/>
            <rFont val="宋体"/>
            <charset val="134"/>
          </rPr>
          <t xml:space="preserve">预付2155转到付USD296.83.
</t>
        </r>
      </text>
    </comment>
    <comment ref="L448" authorId="0">
      <text>
        <r>
          <rPr>
            <sz val="9"/>
            <rFont val="宋体"/>
            <charset val="134"/>
          </rPr>
          <t xml:space="preserve">预付330转到付USD45.45.
</t>
        </r>
      </text>
    </comment>
    <comment ref="L462" authorId="0">
      <text>
        <r>
          <rPr>
            <sz val="9"/>
            <rFont val="宋体"/>
            <charset val="134"/>
          </rPr>
          <t xml:space="preserve">预付2450转到付USD337.46.
</t>
        </r>
      </text>
    </comment>
    <comment ref="L464" authorId="0">
      <text>
        <r>
          <rPr>
            <sz val="9"/>
            <rFont val="宋体"/>
            <charset val="134"/>
          </rPr>
          <t xml:space="preserve">预付414.15转到付USD57.04.
</t>
        </r>
      </text>
    </comment>
    <comment ref="L477" authorId="0">
      <text>
        <r>
          <rPr>
            <sz val="9"/>
            <rFont val="宋体"/>
            <charset val="134"/>
          </rPr>
          <t>预付2820转到付USD388.42.</t>
        </r>
      </text>
    </comment>
    <comment ref="L478" authorId="0">
      <text>
        <r>
          <rPr>
            <sz val="9"/>
            <rFont val="宋体"/>
            <charset val="134"/>
          </rPr>
          <t xml:space="preserve">预付2660转到付USD366.39.
</t>
        </r>
      </text>
    </comment>
    <comment ref="L485" authorId="0">
      <text>
        <r>
          <rPr>
            <sz val="9"/>
            <rFont val="宋体"/>
            <charset val="134"/>
          </rPr>
          <t xml:space="preserve">预付165转到付USD22.72.
</t>
        </r>
      </text>
    </comment>
    <comment ref="L486" authorId="0">
      <text>
        <r>
          <rPr>
            <sz val="9"/>
            <rFont val="宋体"/>
            <charset val="134"/>
          </rPr>
          <t xml:space="preserve">预付810转到付USD111.57.
</t>
        </r>
      </text>
    </comment>
    <comment ref="L487" authorId="0">
      <text>
        <r>
          <rPr>
            <sz val="9"/>
            <rFont val="宋体"/>
            <charset val="134"/>
          </rPr>
          <t xml:space="preserve">预付2958转到付USD407.43.
</t>
        </r>
      </text>
    </comment>
    <comment ref="L488" authorId="0">
      <text>
        <r>
          <rPr>
            <sz val="9"/>
            <rFont val="宋体"/>
            <charset val="134"/>
          </rPr>
          <t xml:space="preserve">预付662.5转到付USD91.25
</t>
        </r>
      </text>
    </comment>
    <comment ref="L489" authorId="0">
      <text>
        <r>
          <rPr>
            <sz val="9"/>
            <rFont val="宋体"/>
            <charset val="134"/>
          </rPr>
          <t xml:space="preserve">预付1510.5转到付USD208.05.
</t>
        </r>
      </text>
    </comment>
    <comment ref="L496" authorId="0">
      <text>
        <r>
          <rPr>
            <sz val="9"/>
            <rFont val="宋体"/>
            <charset val="134"/>
          </rPr>
          <t xml:space="preserve">预付556.5转到付USD76.65.
</t>
        </r>
      </text>
    </comment>
    <comment ref="L499" authorId="0">
      <text>
        <r>
          <rPr>
            <sz val="9"/>
            <rFont val="宋体"/>
            <charset val="134"/>
          </rPr>
          <t xml:space="preserve">预付604.5转到付USD83.26.
</t>
        </r>
      </text>
    </comment>
    <comment ref="H500" authorId="0">
      <text>
        <r>
          <rPr>
            <sz val="9"/>
            <rFont val="宋体"/>
            <charset val="134"/>
          </rPr>
          <t xml:space="preserve">到付USD13.2转预付96.
</t>
        </r>
      </text>
    </comment>
    <comment ref="H504" authorId="0">
      <text>
        <r>
          <rPr>
            <b/>
            <sz val="9"/>
            <rFont val="宋体"/>
            <charset val="134"/>
          </rPr>
          <t>应收8476元，剩余5000元.到付转预付688.70</t>
        </r>
        <r>
          <rPr>
            <sz val="9"/>
            <rFont val="宋体"/>
            <charset val="134"/>
          </rPr>
          <t xml:space="preserve">
</t>
        </r>
      </text>
    </comment>
    <comment ref="L511" authorId="0">
      <text>
        <r>
          <rPr>
            <sz val="9"/>
            <rFont val="宋体"/>
            <charset val="134"/>
          </rPr>
          <t xml:space="preserve">预付2049转到付USD282.23.
</t>
        </r>
      </text>
    </comment>
    <comment ref="L512" authorId="0">
      <text>
        <r>
          <rPr>
            <sz val="9"/>
            <rFont val="宋体"/>
            <charset val="134"/>
          </rPr>
          <t xml:space="preserve">预付213转到付USD29.33.
</t>
        </r>
      </text>
    </comment>
    <comment ref="L514" authorId="0">
      <text>
        <r>
          <rPr>
            <sz val="9"/>
            <rFont val="宋体"/>
            <charset val="134"/>
          </rPr>
          <t xml:space="preserve">预付2810.5转到付SD387.12.
</t>
        </r>
      </text>
    </comment>
    <comment ref="L517" authorId="0">
      <text>
        <r>
          <rPr>
            <sz val="9"/>
            <rFont val="宋体"/>
            <charset val="134"/>
          </rPr>
          <t xml:space="preserve">预付636.5转到付SD87.67.
</t>
        </r>
      </text>
    </comment>
    <comment ref="L519" authorId="0">
      <text>
        <r>
          <rPr>
            <sz val="9"/>
            <rFont val="宋体"/>
            <charset val="134"/>
          </rPr>
          <t xml:space="preserve">预付954转到付ASD131.4
</t>
        </r>
      </text>
    </comment>
    <comment ref="L522" authorId="0">
      <text>
        <r>
          <rPr>
            <sz val="9"/>
            <rFont val="宋体"/>
            <charset val="134"/>
          </rPr>
          <t xml:space="preserve">预付1320转到付USD181.81.
</t>
        </r>
      </text>
    </comment>
    <comment ref="L536" authorId="0">
      <text>
        <r>
          <rPr>
            <sz val="9"/>
            <rFont val="宋体"/>
            <charset val="134"/>
          </rPr>
          <t xml:space="preserve">预付1491.05转到付SD205.37.
</t>
        </r>
      </text>
    </comment>
    <comment ref="L537" authorId="0">
      <text>
        <r>
          <rPr>
            <sz val="9"/>
            <rFont val="宋体"/>
            <charset val="134"/>
          </rPr>
          <t xml:space="preserve">预付382.8转 到付USD52.72.
</t>
        </r>
      </text>
    </comment>
    <comment ref="H541" authorId="0">
      <text>
        <r>
          <rPr>
            <sz val="9"/>
            <rFont val="宋体"/>
            <charset val="134"/>
          </rPr>
          <t xml:space="preserve">客户多付1287.5元，6/8微信退回，实收3990元.
</t>
        </r>
      </text>
    </comment>
    <comment ref="L541" authorId="0">
      <text>
        <r>
          <rPr>
            <sz val="9"/>
            <rFont val="宋体"/>
            <charset val="134"/>
          </rPr>
          <t xml:space="preserve">预付5277.5转到付USD726.92.客户多付1287.5元。6/8微信退回
</t>
        </r>
      </text>
    </comment>
    <comment ref="L542" authorId="0">
      <text>
        <r>
          <rPr>
            <sz val="9"/>
            <rFont val="宋体"/>
            <charset val="134"/>
          </rPr>
          <t xml:space="preserve">预付69.3转到付USD9.54.
</t>
        </r>
      </text>
    </comment>
    <comment ref="L551" authorId="0">
      <text>
        <r>
          <rPr>
            <sz val="9"/>
            <rFont val="宋体"/>
            <charset val="134"/>
          </rPr>
          <t xml:space="preserve">预付490转到付USD67.49.
</t>
        </r>
      </text>
    </comment>
    <comment ref="L554" authorId="0">
      <text>
        <r>
          <rPr>
            <sz val="9"/>
            <rFont val="宋体"/>
            <charset val="134"/>
          </rPr>
          <t xml:space="preserve">预付325转到付USD44.76.
</t>
        </r>
      </text>
    </comment>
    <comment ref="L558" authorId="0">
      <text>
        <r>
          <rPr>
            <sz val="9"/>
            <rFont val="宋体"/>
            <charset val="134"/>
          </rPr>
          <t xml:space="preserve">预付1392转到付SD191.73.
</t>
        </r>
      </text>
    </comment>
    <comment ref="L564" authorId="0">
      <text>
        <r>
          <rPr>
            <sz val="9"/>
            <rFont val="宋体"/>
            <charset val="134"/>
          </rPr>
          <t xml:space="preserve">预付382.2转到付USD52.64.
</t>
        </r>
      </text>
    </comment>
    <comment ref="L567" authorId="0">
      <text>
        <r>
          <rPr>
            <sz val="9"/>
            <rFont val="宋体"/>
            <charset val="134"/>
          </rPr>
          <t xml:space="preserve">预付97.5转USD13.42
</t>
        </r>
      </text>
    </comment>
    <comment ref="L569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L582" authorId="0">
      <text>
        <r>
          <rPr>
            <sz val="9"/>
            <rFont val="宋体"/>
            <charset val="134"/>
          </rPr>
          <t xml:space="preserve">预付977.5转到付USD134.64.
</t>
        </r>
      </text>
    </comment>
    <comment ref="L598" authorId="0">
      <text>
        <r>
          <rPr>
            <sz val="9"/>
            <rFont val="宋体"/>
            <charset val="134"/>
          </rPr>
          <t xml:space="preserve">预付8828转到付USD1215.97.
</t>
        </r>
      </text>
    </comment>
    <comment ref="U598" authorId="0">
      <text>
        <r>
          <rPr>
            <sz val="9"/>
            <rFont val="宋体"/>
            <charset val="134"/>
          </rPr>
          <t xml:space="preserve">代垫运费406已转回公司，不用计客户的.
</t>
        </r>
      </text>
    </comment>
    <comment ref="L600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603" authorId="0">
      <text>
        <r>
          <rPr>
            <sz val="9"/>
            <rFont val="宋体"/>
            <charset val="134"/>
          </rPr>
          <t xml:space="preserve">预付273转到付USD37.6.
</t>
        </r>
      </text>
    </comment>
    <comment ref="L606" authorId="0">
      <text>
        <r>
          <rPr>
            <sz val="9"/>
            <rFont val="宋体"/>
            <charset val="134"/>
          </rPr>
          <t>预付2523转到付USD347.52.</t>
        </r>
      </text>
    </comment>
    <comment ref="L607" authorId="0">
      <text>
        <r>
          <rPr>
            <sz val="9"/>
            <rFont val="宋体"/>
            <charset val="134"/>
          </rPr>
          <t xml:space="preserve">预付1885转到付USD259.64.
</t>
        </r>
      </text>
    </comment>
    <comment ref="L609" authorId="0">
      <text>
        <r>
          <rPr>
            <sz val="9"/>
            <rFont val="宋体"/>
            <charset val="134"/>
          </rPr>
          <t xml:space="preserve">预付1339.5转到付USD184.5.
</t>
        </r>
      </text>
    </comment>
    <comment ref="L614" authorId="0">
      <text>
        <r>
          <rPr>
            <sz val="9"/>
            <rFont val="宋体"/>
            <charset val="134"/>
          </rPr>
          <t xml:space="preserve">预付2465转到付USD339.53.
</t>
        </r>
      </text>
    </comment>
    <comment ref="L616" authorId="0">
      <text>
        <r>
          <rPr>
            <sz val="9"/>
            <rFont val="宋体"/>
            <charset val="134"/>
          </rPr>
          <t xml:space="preserve">预付636转到付USD87.6.
</t>
        </r>
      </text>
    </comment>
    <comment ref="L618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620" authorId="0">
      <text>
        <r>
          <rPr>
            <sz val="9"/>
            <rFont val="宋体"/>
            <charset val="134"/>
          </rPr>
          <t xml:space="preserve">预付153转到付USD21.07
</t>
        </r>
      </text>
    </comment>
    <comment ref="L622" authorId="0">
      <text>
        <r>
          <rPr>
            <sz val="9"/>
            <rFont val="宋体"/>
            <charset val="134"/>
          </rPr>
          <t>预付2711转到付USD373.41.</t>
        </r>
      </text>
    </comment>
    <comment ref="L624" authorId="0">
      <text>
        <r>
          <rPr>
            <sz val="9"/>
            <rFont val="宋体"/>
            <charset val="134"/>
          </rPr>
          <t xml:space="preserve">预付63转到付USD8.67
</t>
        </r>
      </text>
    </comment>
    <comment ref="L625" authorId="0">
      <text>
        <r>
          <rPr>
            <sz val="9"/>
            <rFont val="宋体"/>
            <charset val="134"/>
          </rPr>
          <t xml:space="preserve">预付87转到付SD11.98.
</t>
        </r>
      </text>
    </comment>
    <comment ref="L631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635" authorId="0">
      <text>
        <r>
          <rPr>
            <sz val="9"/>
            <rFont val="宋体"/>
            <charset val="134"/>
          </rPr>
          <t xml:space="preserve">预付1218转到付USD167.76.
</t>
        </r>
      </text>
    </comment>
    <comment ref="L636" authorId="0">
      <text>
        <r>
          <rPr>
            <sz val="9"/>
            <rFont val="宋体"/>
            <charset val="134"/>
          </rPr>
          <t xml:space="preserve">预付348转到付SD47.93.
</t>
        </r>
      </text>
    </comment>
    <comment ref="L637" authorId="0">
      <text>
        <r>
          <rPr>
            <sz val="9"/>
            <rFont val="宋体"/>
            <charset val="134"/>
          </rPr>
          <t xml:space="preserve">预付530转到付USD73.
</t>
        </r>
      </text>
    </comment>
    <comment ref="L645" authorId="0">
      <text>
        <r>
          <rPr>
            <sz val="9"/>
            <rFont val="宋体"/>
            <charset val="134"/>
          </rPr>
          <t xml:space="preserve">预付9990.5转到付USD1376.1
</t>
        </r>
      </text>
    </comment>
    <comment ref="L647" authorId="0">
      <text>
        <r>
          <rPr>
            <sz val="9"/>
            <rFont val="宋体"/>
            <charset val="134"/>
          </rPr>
          <t xml:space="preserve">预付689罚到付USD94.9.
</t>
        </r>
      </text>
    </comment>
    <comment ref="L648" authorId="0">
      <text>
        <r>
          <rPr>
            <sz val="9"/>
            <rFont val="宋体"/>
            <charset val="134"/>
          </rPr>
          <t xml:space="preserve">预付9912转到付SD1365.28.
</t>
        </r>
      </text>
    </comment>
    <comment ref="L655" authorId="0">
      <text>
        <r>
          <rPr>
            <sz val="9"/>
            <rFont val="宋体"/>
            <charset val="134"/>
          </rPr>
          <t xml:space="preserve">预付300转到付SD41.32.
</t>
        </r>
      </text>
    </comment>
    <comment ref="L657" authorId="0">
      <text>
        <r>
          <rPr>
            <sz val="9"/>
            <rFont val="宋体"/>
            <charset val="134"/>
          </rPr>
          <t xml:space="preserve">预付2046转到付USD281.81.
</t>
        </r>
      </text>
    </comment>
    <comment ref="L658" authorId="0">
      <text>
        <r>
          <rPr>
            <sz val="9"/>
            <rFont val="宋体"/>
            <charset val="134"/>
          </rPr>
          <t xml:space="preserve">预付460转到付USD63.36.
</t>
        </r>
      </text>
    </comment>
    <comment ref="L660" authorId="0">
      <text>
        <r>
          <rPr>
            <sz val="9"/>
            <rFont val="宋体"/>
            <charset val="134"/>
          </rPr>
          <t xml:space="preserve">预付465转到付USD64.04
</t>
        </r>
      </text>
    </comment>
    <comment ref="L663" authorId="0">
      <text>
        <r>
          <rPr>
            <sz val="9"/>
            <rFont val="宋体"/>
            <charset val="134"/>
          </rPr>
          <t xml:space="preserve">预付75.9转到付USD10.45.
</t>
        </r>
      </text>
    </comment>
    <comment ref="L664" authorId="0">
      <text>
        <r>
          <rPr>
            <sz val="9"/>
            <rFont val="宋体"/>
            <charset val="134"/>
          </rPr>
          <t>预付6622.5转到付USD912.19.</t>
        </r>
      </text>
    </comment>
    <comment ref="L665" authorId="0">
      <text>
        <r>
          <rPr>
            <sz val="9"/>
            <rFont val="宋体"/>
            <charset val="134"/>
          </rPr>
          <t xml:space="preserve">预付898转到付USD123.69.
</t>
        </r>
      </text>
    </comment>
    <comment ref="L666" authorId="0">
      <text>
        <r>
          <rPr>
            <sz val="9"/>
            <rFont val="宋体"/>
            <charset val="134"/>
          </rPr>
          <t xml:space="preserve">预付1339.8转到付USD184.54.
</t>
        </r>
      </text>
    </comment>
    <comment ref="L667" authorId="0">
      <text>
        <r>
          <rPr>
            <sz val="9"/>
            <rFont val="宋体"/>
            <charset val="134"/>
          </rPr>
          <t xml:space="preserve">预付5880转到付USD809.91.
</t>
        </r>
      </text>
    </comment>
    <comment ref="L670" authorId="0">
      <text>
        <r>
          <rPr>
            <sz val="9"/>
            <rFont val="宋体"/>
            <charset val="134"/>
          </rPr>
          <t xml:space="preserve">预付240转到付SD33.05.
</t>
        </r>
      </text>
    </comment>
    <comment ref="L675" authorId="0">
      <text>
        <r>
          <rPr>
            <sz val="9"/>
            <rFont val="宋体"/>
            <charset val="134"/>
          </rPr>
          <t xml:space="preserve">预付210转到付ASD28.92.
</t>
        </r>
      </text>
    </comment>
    <comment ref="L686" authorId="0">
      <text>
        <r>
          <rPr>
            <sz val="9"/>
            <rFont val="宋体"/>
            <charset val="134"/>
          </rPr>
          <t xml:space="preserve">预付855转到付USD117.76.
</t>
        </r>
      </text>
    </comment>
    <comment ref="L692" authorId="0">
      <text>
        <r>
          <rPr>
            <sz val="9"/>
            <rFont val="宋体"/>
            <charset val="134"/>
          </rPr>
          <t xml:space="preserve">预付201转到付SD27.68
</t>
        </r>
      </text>
    </comment>
    <comment ref="L706" authorId="0">
      <text>
        <r>
          <rPr>
            <sz val="9"/>
            <rFont val="宋体"/>
            <charset val="134"/>
          </rPr>
          <t xml:space="preserve">预付3626.5转到付USD499.51.
</t>
        </r>
      </text>
    </comment>
    <comment ref="L712" authorId="0">
      <text>
        <r>
          <rPr>
            <sz val="9"/>
            <rFont val="宋体"/>
            <charset val="134"/>
          </rPr>
          <t xml:space="preserve">预付75.9转到付USD10.45.
</t>
        </r>
      </text>
    </comment>
    <comment ref="L713" authorId="0">
      <text>
        <r>
          <rPr>
            <sz val="9"/>
            <rFont val="宋体"/>
            <charset val="134"/>
          </rPr>
          <t xml:space="preserve">预付1495转到付SD205.92.
</t>
        </r>
      </text>
    </comment>
    <comment ref="L719" authorId="0">
      <text>
        <r>
          <rPr>
            <sz val="9"/>
            <rFont val="宋体"/>
            <charset val="134"/>
          </rPr>
          <t xml:space="preserve">预付3080转到付USD424.24.
</t>
        </r>
      </text>
    </comment>
    <comment ref="L721" authorId="0">
      <text>
        <r>
          <rPr>
            <sz val="9"/>
            <rFont val="宋体"/>
            <charset val="134"/>
          </rPr>
          <t xml:space="preserve">预付243转到付USD33.47.
</t>
        </r>
      </text>
    </comment>
    <comment ref="L722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731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735" authorId="0">
      <text>
        <r>
          <rPr>
            <sz val="9"/>
            <rFont val="宋体"/>
            <charset val="134"/>
          </rPr>
          <t xml:space="preserve">预付6728转到位SD926.72.
</t>
        </r>
      </text>
    </comment>
    <comment ref="L736" authorId="0">
      <text>
        <r>
          <rPr>
            <sz val="9"/>
            <rFont val="宋体"/>
            <charset val="134"/>
          </rPr>
          <t xml:space="preserve">预付2043转到付USD281.4
</t>
        </r>
      </text>
    </comment>
    <comment ref="L738" authorId="0">
      <text>
        <r>
          <rPr>
            <sz val="9"/>
            <rFont val="宋体"/>
            <charset val="134"/>
          </rPr>
          <t xml:space="preserve">预付102转到付USD14.04.
</t>
        </r>
      </text>
    </comment>
    <comment ref="L739" authorId="0">
      <text>
        <r>
          <rPr>
            <sz val="9"/>
            <rFont val="宋体"/>
            <charset val="134"/>
          </rPr>
          <t xml:space="preserve">预付3153.5转到付USD434.36
</t>
        </r>
      </text>
    </comment>
    <comment ref="L740" authorId="0">
      <text>
        <r>
          <rPr>
            <sz val="9"/>
            <rFont val="宋体"/>
            <charset val="134"/>
          </rPr>
          <t xml:space="preserve">预付53转到付USD7.3
</t>
        </r>
      </text>
    </comment>
    <comment ref="L742" authorId="0">
      <text>
        <r>
          <rPr>
            <sz val="9"/>
            <rFont val="宋体"/>
            <charset val="134"/>
          </rPr>
          <t xml:space="preserve">预付1885转到付USD259.64.
</t>
        </r>
      </text>
    </comment>
    <comment ref="L746" authorId="0">
      <text>
        <r>
          <rPr>
            <sz val="9"/>
            <rFont val="宋体"/>
            <charset val="134"/>
          </rPr>
          <t xml:space="preserve">预付11377转到付USD1567.07.
</t>
        </r>
      </text>
    </comment>
    <comment ref="L747" authorId="0">
      <text>
        <r>
          <rPr>
            <sz val="9"/>
            <rFont val="宋体"/>
            <charset val="134"/>
          </rPr>
          <t xml:space="preserve">预付414.95转到付USD57.15.
</t>
        </r>
      </text>
    </comment>
    <comment ref="L748" authorId="0">
      <text>
        <r>
          <rPr>
            <sz val="9"/>
            <rFont val="宋体"/>
            <charset val="134"/>
          </rPr>
          <t>预付252转到付USD34.71.</t>
        </r>
      </text>
    </comment>
    <comment ref="L749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755" authorId="0">
      <text>
        <r>
          <rPr>
            <sz val="9"/>
            <rFont val="宋体"/>
            <charset val="134"/>
          </rPr>
          <t xml:space="preserve">预付1066转到付USD146.83.
</t>
        </r>
      </text>
    </comment>
    <comment ref="L756" authorId="0">
      <text>
        <r>
          <rPr>
            <sz val="9"/>
            <rFont val="宋体"/>
            <charset val="134"/>
          </rPr>
          <t xml:space="preserve">预付63转到付SD8.67.
</t>
        </r>
      </text>
    </comment>
    <comment ref="L757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762" authorId="0">
      <text>
        <r>
          <rPr>
            <sz val="9"/>
            <rFont val="宋体"/>
            <charset val="134"/>
          </rPr>
          <t xml:space="preserve">预付503.5转到付USD69.35.
</t>
        </r>
      </text>
    </comment>
    <comment ref="L763" authorId="0">
      <text>
        <r>
          <rPr>
            <sz val="9"/>
            <rFont val="宋体"/>
            <charset val="134"/>
          </rPr>
          <t xml:space="preserve">预付217转到付USD29.88.
</t>
        </r>
      </text>
    </comment>
    <comment ref="L768" authorId="0">
      <text>
        <r>
          <rPr>
            <sz val="9"/>
            <rFont val="宋体"/>
            <charset val="134"/>
          </rPr>
          <t xml:space="preserve">预付609.5转到付USD83.95.
</t>
        </r>
      </text>
    </comment>
    <comment ref="L769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771" authorId="0">
      <text>
        <r>
          <rPr>
            <sz val="9"/>
            <rFont val="宋体"/>
            <charset val="134"/>
          </rPr>
          <t xml:space="preserve">预付265转到付SD36.5.
</t>
        </r>
      </text>
    </comment>
    <comment ref="L776" authorId="0">
      <text>
        <r>
          <rPr>
            <sz val="9"/>
            <rFont val="宋体"/>
            <charset val="134"/>
          </rPr>
          <t xml:space="preserve">预付1510.5转到付SD208.05.
</t>
        </r>
      </text>
    </comment>
    <comment ref="L779" authorId="0">
      <text>
        <r>
          <rPr>
            <sz val="9"/>
            <rFont val="宋体"/>
            <charset val="134"/>
          </rPr>
          <t xml:space="preserve">预付2883转到付USD397.1
</t>
        </r>
      </text>
    </comment>
    <comment ref="L785" authorId="0">
      <text>
        <r>
          <rPr>
            <sz val="9"/>
            <rFont val="宋体"/>
            <charset val="134"/>
          </rPr>
          <t xml:space="preserve">预付360转到位SD49.58.
</t>
        </r>
      </text>
    </comment>
    <comment ref="L788" authorId="0">
      <text>
        <r>
          <rPr>
            <sz val="9"/>
            <rFont val="宋体"/>
            <charset val="134"/>
          </rPr>
          <t xml:space="preserve">预付287.5转到付USD39.6.
</t>
        </r>
      </text>
    </comment>
    <comment ref="C798" authorId="0">
      <text>
        <r>
          <rPr>
            <sz val="9"/>
            <rFont val="宋体"/>
            <charset val="134"/>
          </rPr>
          <t xml:space="preserve">23KG不用收运费
</t>
        </r>
      </text>
    </comment>
    <comment ref="L826" authorId="0">
      <text>
        <r>
          <rPr>
            <sz val="9"/>
            <rFont val="宋体"/>
            <charset val="134"/>
          </rPr>
          <t xml:space="preserve">预付1457.5转到付USD200.75.
</t>
        </r>
      </text>
    </comment>
    <comment ref="L832" authorId="0">
      <text>
        <r>
          <rPr>
            <sz val="9"/>
            <rFont val="宋体"/>
            <charset val="134"/>
          </rPr>
          <t xml:space="preserve">预付406转到位USD55.92.
</t>
        </r>
      </text>
    </comment>
    <comment ref="L833" authorId="0">
      <text>
        <r>
          <rPr>
            <sz val="9"/>
            <rFont val="宋体"/>
            <charset val="134"/>
          </rPr>
          <t>预付1045.5转到付USD144.</t>
        </r>
      </text>
    </comment>
    <comment ref="L835" authorId="0">
      <text>
        <r>
          <rPr>
            <sz val="9"/>
            <rFont val="宋体"/>
            <charset val="134"/>
          </rPr>
          <t>预付690转到付USD95.04.</t>
        </r>
      </text>
    </comment>
    <comment ref="L840" authorId="0">
      <text>
        <r>
          <rPr>
            <sz val="9"/>
            <rFont val="宋体"/>
            <charset val="134"/>
          </rPr>
          <t xml:space="preserve">预付344.5转到付USD47.45.
</t>
        </r>
      </text>
    </comment>
    <comment ref="L842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846" authorId="0">
      <text>
        <r>
          <rPr>
            <sz val="9"/>
            <rFont val="宋体"/>
            <charset val="134"/>
          </rPr>
          <t xml:space="preserve">预付87转到付SD11.98.
</t>
        </r>
      </text>
    </comment>
    <comment ref="L850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851" authorId="0">
      <text>
        <r>
          <rPr>
            <b/>
            <sz val="9"/>
            <rFont val="宋体"/>
            <charset val="134"/>
          </rPr>
          <t>预付490.5转到付USD67.56.</t>
        </r>
      </text>
    </comment>
    <comment ref="L856" authorId="0">
      <text>
        <r>
          <rPr>
            <sz val="9"/>
            <rFont val="宋体"/>
            <charset val="134"/>
          </rPr>
          <t xml:space="preserve">预付2726转到位SD375.48.
</t>
        </r>
      </text>
    </comment>
    <comment ref="L861" authorId="0">
      <text>
        <r>
          <rPr>
            <sz val="9"/>
            <rFont val="宋体"/>
            <charset val="134"/>
          </rPr>
          <t xml:space="preserve">预付153转到付USD21.07.
</t>
        </r>
      </text>
    </comment>
    <comment ref="L871" authorId="0">
      <text>
        <r>
          <rPr>
            <sz val="9"/>
            <rFont val="宋体"/>
            <charset val="134"/>
          </rPr>
          <t xml:space="preserve">预付6439.5转到付USD886.98.
</t>
        </r>
      </text>
    </comment>
    <comment ref="L874" authorId="0">
      <text>
        <r>
          <rPr>
            <sz val="9"/>
            <rFont val="宋体"/>
            <charset val="134"/>
          </rPr>
          <t xml:space="preserve">预付3233转到付SD445.31.
</t>
        </r>
      </text>
    </comment>
    <comment ref="L876" authorId="0">
      <text>
        <r>
          <rPr>
            <sz val="9"/>
            <rFont val="宋体"/>
            <charset val="134"/>
          </rPr>
          <t xml:space="preserve">预付1060.5转到付USD146.07.
</t>
        </r>
      </text>
    </comment>
    <comment ref="L878" authorId="0">
      <text>
        <r>
          <rPr>
            <sz val="9"/>
            <rFont val="宋体"/>
            <charset val="134"/>
          </rPr>
          <t xml:space="preserve">预付185.5转到付SD25.55.
</t>
        </r>
      </text>
    </comment>
    <comment ref="L883" authorId="0">
      <text>
        <r>
          <rPr>
            <sz val="9"/>
            <rFont val="宋体"/>
            <charset val="134"/>
          </rPr>
          <t xml:space="preserve">预付1069转到付USD147.24.
</t>
        </r>
      </text>
    </comment>
    <comment ref="W885" authorId="0">
      <text>
        <r>
          <rPr>
            <sz val="9"/>
            <rFont val="宋体"/>
            <charset val="134"/>
          </rPr>
          <t xml:space="preserve">其中USD1447.04是240723000012的无人机罚款.
</t>
        </r>
      </text>
    </comment>
    <comment ref="L888" authorId="0">
      <text>
        <r>
          <rPr>
            <sz val="9"/>
            <rFont val="宋体"/>
            <charset val="134"/>
          </rPr>
          <t xml:space="preserve">预付472转到付USD65.01.
</t>
        </r>
      </text>
    </comment>
    <comment ref="H889" authorId="0">
      <text>
        <r>
          <rPr>
            <sz val="9"/>
            <rFont val="宋体"/>
            <charset val="134"/>
          </rPr>
          <t xml:space="preserve">其中12500是无人机罚款.
</t>
        </r>
      </text>
    </comment>
    <comment ref="L905" authorId="0">
      <text>
        <r>
          <rPr>
            <b/>
            <sz val="9"/>
            <rFont val="宋体"/>
            <charset val="134"/>
          </rPr>
          <t>预付510转到付SD70.24.:</t>
        </r>
        <r>
          <rPr>
            <sz val="9"/>
            <rFont val="宋体"/>
            <charset val="134"/>
          </rPr>
          <t xml:space="preserve">
</t>
        </r>
      </text>
    </comment>
    <comment ref="L912" authorId="0">
      <text>
        <r>
          <rPr>
            <sz val="9"/>
            <rFont val="宋体"/>
            <charset val="134"/>
          </rPr>
          <t xml:space="preserve">预付1560.88转到付USD214.98.
</t>
        </r>
      </text>
    </comment>
    <comment ref="L914" authorId="0">
      <text>
        <r>
          <rPr>
            <sz val="9"/>
            <rFont val="宋体"/>
            <charset val="134"/>
          </rPr>
          <t>预付610转到付USD84.02.</t>
        </r>
      </text>
    </comment>
    <comment ref="L915" authorId="0">
      <text>
        <r>
          <rPr>
            <sz val="9"/>
            <rFont val="宋体"/>
            <charset val="134"/>
          </rPr>
          <t xml:space="preserve">预付445.5转到付USD61.36
</t>
        </r>
      </text>
    </comment>
    <comment ref="H924" authorId="0">
      <text>
        <r>
          <rPr>
            <sz val="9"/>
            <rFont val="宋体"/>
            <charset val="134"/>
          </rPr>
          <t xml:space="preserve">到付USD2129.84转预付15441.5.
</t>
        </r>
      </text>
    </comment>
    <comment ref="L935" authorId="0">
      <text>
        <r>
          <rPr>
            <sz val="9"/>
            <rFont val="宋体"/>
            <charset val="134"/>
          </rPr>
          <t xml:space="preserve">预付821.7转到付USD113.18.
</t>
        </r>
      </text>
    </comment>
    <comment ref="L943" authorId="0">
      <text>
        <r>
          <rPr>
            <sz val="9"/>
            <rFont val="宋体"/>
            <charset val="134"/>
          </rPr>
          <t xml:space="preserve">预付298.2转到付USD41.07.
</t>
        </r>
      </text>
    </comment>
    <comment ref="L954" authorId="0">
      <text>
        <r>
          <rPr>
            <sz val="9"/>
            <rFont val="宋体"/>
            <charset val="134"/>
          </rPr>
          <t xml:space="preserve">预付580转到付USD79.88
</t>
        </r>
      </text>
    </comment>
    <comment ref="L955" authorId="0">
      <text>
        <r>
          <rPr>
            <sz val="9"/>
            <rFont val="宋体"/>
            <charset val="134"/>
          </rPr>
          <t>预付487.5转到付USD67.14.</t>
        </r>
      </text>
    </comment>
    <comment ref="L959" authorId="0">
      <text>
        <r>
          <rPr>
            <sz val="9"/>
            <rFont val="宋体"/>
            <charset val="134"/>
          </rPr>
          <t xml:space="preserve">预付561转到付USD77.27.
</t>
        </r>
      </text>
    </comment>
    <comment ref="L966" authorId="0">
      <text>
        <r>
          <rPr>
            <sz val="9"/>
            <rFont val="宋体"/>
            <charset val="134"/>
          </rPr>
          <t xml:space="preserve">预付1625转到付USD223.82
</t>
        </r>
      </text>
    </comment>
    <comment ref="L972" authorId="0">
      <text>
        <r>
          <rPr>
            <sz val="9"/>
            <rFont val="宋体"/>
            <charset val="134"/>
          </rPr>
          <t xml:space="preserve">预付172.5转到付USD23.76.
</t>
        </r>
      </text>
    </comment>
    <comment ref="L981" authorId="0">
      <text>
        <r>
          <rPr>
            <sz val="9"/>
            <rFont val="宋体"/>
            <charset val="134"/>
          </rPr>
          <t xml:space="preserve">预付21525转到位USD2964.87.
</t>
        </r>
      </text>
    </comment>
    <comment ref="L982" authorId="0">
      <text>
        <r>
          <rPr>
            <sz val="9"/>
            <rFont val="宋体"/>
            <charset val="134"/>
          </rPr>
          <t xml:space="preserve">预付675转到付USD92.97.
</t>
        </r>
      </text>
    </comment>
    <comment ref="L983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L984" authorId="0">
      <text>
        <r>
          <rPr>
            <sz val="9"/>
            <rFont val="宋体"/>
            <charset val="134"/>
          </rPr>
          <t xml:space="preserve">预付2429转到位USD334.57.
</t>
        </r>
      </text>
    </comment>
    <comment ref="L993" authorId="0">
      <text>
        <r>
          <rPr>
            <sz val="9"/>
            <rFont val="宋体"/>
            <charset val="134"/>
          </rPr>
          <t xml:space="preserve">预付130.2转到付USD17.93.
</t>
        </r>
      </text>
    </comment>
    <comment ref="L995" authorId="0">
      <text>
        <r>
          <rPr>
            <sz val="9"/>
            <rFont val="宋体"/>
            <charset val="134"/>
          </rPr>
          <t xml:space="preserve">预付3125转USD430.44
</t>
        </r>
      </text>
    </comment>
    <comment ref="L996" authorId="0">
      <text>
        <r>
          <rPr>
            <sz val="9"/>
            <rFont val="宋体"/>
            <charset val="134"/>
          </rPr>
          <t xml:space="preserve">预付247.5转到付USD34.09.
</t>
        </r>
      </text>
    </comment>
    <comment ref="L1000" authorId="0">
      <text>
        <r>
          <rPr>
            <sz val="9"/>
            <rFont val="宋体"/>
            <charset val="134"/>
          </rPr>
          <t xml:space="preserve">预付405转到付USD55.78.
</t>
        </r>
      </text>
    </comment>
    <comment ref="L1003" authorId="0">
      <text>
        <r>
          <rPr>
            <sz val="9"/>
            <rFont val="宋体"/>
            <charset val="134"/>
          </rPr>
          <t xml:space="preserve">预付3602.5转到付USD4926.21
</t>
        </r>
      </text>
    </comment>
    <comment ref="L1007" authorId="0">
      <text>
        <r>
          <rPr>
            <sz val="9"/>
            <rFont val="宋体"/>
            <charset val="134"/>
          </rPr>
          <t xml:space="preserve">预付15225转到位SD2097.1.
</t>
        </r>
      </text>
    </comment>
    <comment ref="L1008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1012" authorId="0">
      <text>
        <r>
          <rPr>
            <sz val="9"/>
            <rFont val="宋体"/>
            <charset val="134"/>
          </rPr>
          <t xml:space="preserve">预付1166.7转到付SD160.7
</t>
        </r>
      </text>
    </comment>
    <comment ref="L1013" authorId="0">
      <text>
        <r>
          <rPr>
            <sz val="9"/>
            <rFont val="宋体"/>
            <charset val="134"/>
          </rPr>
          <t xml:space="preserve">预付363转到付USD50.
</t>
        </r>
      </text>
    </comment>
    <comment ref="L1014" authorId="0">
      <text>
        <r>
          <rPr>
            <sz val="9"/>
            <rFont val="宋体"/>
            <charset val="134"/>
          </rPr>
          <t xml:space="preserve">预付5742转到位USD790.9.
</t>
        </r>
      </text>
    </comment>
    <comment ref="L1020" authorId="0">
      <text>
        <r>
          <rPr>
            <sz val="9"/>
            <rFont val="宋体"/>
            <charset val="134"/>
          </rPr>
          <t xml:space="preserve">预付185.5转USD25.55
</t>
        </r>
      </text>
    </comment>
    <comment ref="L1021" authorId="0">
      <text>
        <r>
          <rPr>
            <sz val="9"/>
            <rFont val="宋体"/>
            <charset val="134"/>
          </rPr>
          <t xml:space="preserve">预付63转USD8.67.
</t>
        </r>
      </text>
    </comment>
    <comment ref="L1032" authorId="0">
      <text>
        <r>
          <rPr>
            <sz val="9"/>
            <rFont val="宋体"/>
            <charset val="134"/>
          </rPr>
          <t xml:space="preserve">预付123转到付USD16.94.
</t>
        </r>
      </text>
    </comment>
    <comment ref="L1033" authorId="0">
      <text>
        <r>
          <rPr>
            <sz val="9"/>
            <rFont val="宋体"/>
            <charset val="134"/>
          </rPr>
          <t xml:space="preserve">预付795转到付USD109.5.
</t>
        </r>
      </text>
    </comment>
  </commentList>
</comments>
</file>

<file path=xl/comments8.xml><?xml version="1.0" encoding="utf-8"?>
<comments xmlns="http://schemas.openxmlformats.org/spreadsheetml/2006/main">
  <authors>
    <author>30993</author>
  </authors>
  <commentList>
    <comment ref="L4" authorId="0">
      <text>
        <r>
          <rPr>
            <sz val="9"/>
            <rFont val="宋体"/>
            <charset val="134"/>
          </rPr>
          <t xml:space="preserve">预付1286.57转到位SD179.93.
</t>
        </r>
      </text>
    </comment>
    <comment ref="L7" authorId="0">
      <text>
        <r>
          <rPr>
            <sz val="9"/>
            <rFont val="宋体"/>
            <charset val="134"/>
          </rPr>
          <t xml:space="preserve">预付234.3转到付USD32.76.
</t>
        </r>
      </text>
    </comment>
    <comment ref="L9" authorId="0">
      <text>
        <r>
          <rPr>
            <sz val="9"/>
            <rFont val="宋体"/>
            <charset val="134"/>
          </rPr>
          <t xml:space="preserve">预付3306转到付USD462.37.
</t>
        </r>
      </text>
    </comment>
    <comment ref="L12" authorId="0">
      <text>
        <r>
          <rPr>
            <sz val="9"/>
            <rFont val="宋体"/>
            <charset val="134"/>
          </rPr>
          <t xml:space="preserve">预付80转到付SD11.01.
</t>
        </r>
      </text>
    </comment>
    <comment ref="L14" authorId="0">
      <text>
        <r>
          <rPr>
            <sz val="9"/>
            <rFont val="宋体"/>
            <charset val="134"/>
          </rPr>
          <t xml:space="preserve">预付1769转到位USD243.66.
</t>
        </r>
      </text>
    </comment>
    <comment ref="L15" authorId="0">
      <text>
        <r>
          <rPr>
            <sz val="9"/>
            <rFont val="宋体"/>
            <charset val="134"/>
          </rPr>
          <t>预付405转到付USD56.4.</t>
        </r>
      </text>
    </comment>
    <comment ref="L24" authorId="0">
      <text>
        <r>
          <rPr>
            <sz val="9"/>
            <rFont val="宋体"/>
            <charset val="134"/>
          </rPr>
          <t xml:space="preserve">预付110转到付SD15.38.
</t>
        </r>
      </text>
    </comment>
    <comment ref="L26" authorId="0">
      <text>
        <r>
          <rPr>
            <sz val="9"/>
            <rFont val="宋体"/>
            <charset val="134"/>
          </rPr>
          <t xml:space="preserve">预付1798转到付USD251.46.
</t>
        </r>
      </text>
    </comment>
    <comment ref="L28" authorId="0">
      <text>
        <r>
          <rPr>
            <sz val="9"/>
            <rFont val="宋体"/>
            <charset val="134"/>
          </rPr>
          <t xml:space="preserve">预付168转到付USD23.49.
</t>
        </r>
      </text>
    </comment>
    <comment ref="L30" authorId="0">
      <text>
        <r>
          <rPr>
            <sz val="9"/>
            <rFont val="宋体"/>
            <charset val="134"/>
          </rPr>
          <t xml:space="preserve">预付3551转到付USD490.46.
</t>
        </r>
      </text>
    </comment>
    <comment ref="L33" authorId="0">
      <text>
        <r>
          <rPr>
            <sz val="9"/>
            <rFont val="宋体"/>
            <charset val="134"/>
          </rPr>
          <t xml:space="preserve">预付93转到付USD12.95.
</t>
        </r>
      </text>
    </comment>
    <comment ref="L36" authorId="0">
      <text>
        <r>
          <rPr>
            <b/>
            <sz val="9"/>
            <rFont val="宋体"/>
            <charset val="134"/>
          </rPr>
          <t>3预付174转到位USD24.33.</t>
        </r>
        <r>
          <rPr>
            <sz val="9"/>
            <rFont val="宋体"/>
            <charset val="134"/>
          </rPr>
          <t xml:space="preserve">
</t>
        </r>
      </text>
    </comment>
    <comment ref="L37" authorId="0">
      <text>
        <r>
          <rPr>
            <sz val="9"/>
            <rFont val="宋体"/>
            <charset val="134"/>
          </rPr>
          <t>预付3206.5转到付USD448.46.</t>
        </r>
      </text>
    </comment>
    <comment ref="L38" authorId="0">
      <text>
        <r>
          <rPr>
            <sz val="9"/>
            <rFont val="宋体"/>
            <charset val="134"/>
          </rPr>
          <t xml:space="preserve">预付203转到位USD28.39.
</t>
        </r>
      </text>
    </comment>
    <comment ref="L39" authorId="0">
      <text>
        <r>
          <rPr>
            <sz val="9"/>
            <rFont val="宋体"/>
            <charset val="134"/>
          </rPr>
          <t xml:space="preserve">预付995转到付SD137.43.
</t>
        </r>
      </text>
    </comment>
    <comment ref="L41" authorId="0">
      <text>
        <r>
          <rPr>
            <sz val="9"/>
            <rFont val="宋体"/>
            <charset val="134"/>
          </rPr>
          <t xml:space="preserve">预付115转到付USD16.01.
</t>
        </r>
      </text>
    </comment>
    <comment ref="L42" authorId="0">
      <text>
        <r>
          <rPr>
            <sz val="9"/>
            <rFont val="宋体"/>
            <charset val="134"/>
          </rPr>
          <t xml:space="preserve">预付115转到付USD16.01.
</t>
        </r>
      </text>
    </comment>
    <comment ref="L43" authorId="0">
      <text>
        <r>
          <rPr>
            <sz val="9"/>
            <rFont val="宋体"/>
            <charset val="134"/>
          </rPr>
          <t xml:space="preserve">预付115转到付USD16.08.
</t>
        </r>
      </text>
    </comment>
    <comment ref="L47" authorId="0">
      <text>
        <r>
          <rPr>
            <sz val="9"/>
            <rFont val="宋体"/>
            <charset val="134"/>
          </rPr>
          <t xml:space="preserve">预付3969转到付USD551.25
</t>
        </r>
      </text>
    </comment>
    <comment ref="H62" authorId="0">
      <text>
        <r>
          <rPr>
            <sz val="9"/>
            <rFont val="宋体"/>
            <charset val="134"/>
          </rPr>
          <t xml:space="preserve">到付USD2590转预付15692.
</t>
        </r>
      </text>
    </comment>
    <comment ref="H64" authorId="0">
      <text>
        <r>
          <rPr>
            <sz val="9"/>
            <rFont val="宋体"/>
            <charset val="134"/>
          </rPr>
          <t xml:space="preserve">到付USD71.75转预付520.
</t>
        </r>
      </text>
    </comment>
    <comment ref="L69" authorId="0">
      <text>
        <r>
          <rPr>
            <sz val="9"/>
            <rFont val="宋体"/>
            <charset val="134"/>
          </rPr>
          <t xml:space="preserve">预付1811.5转到付USD249.51.
</t>
        </r>
      </text>
    </comment>
    <comment ref="L74" authorId="0">
      <text>
        <r>
          <rPr>
            <sz val="9"/>
            <rFont val="宋体"/>
            <charset val="134"/>
          </rPr>
          <t xml:space="preserve">预付11553转到付SD1615.8.
</t>
        </r>
      </text>
    </comment>
    <comment ref="L76" authorId="0">
      <text>
        <r>
          <rPr>
            <sz val="9"/>
            <rFont val="宋体"/>
            <charset val="134"/>
          </rPr>
          <t>预付476.85转到付USD66.41.</t>
        </r>
      </text>
    </comment>
    <comment ref="L92" authorId="0">
      <text>
        <r>
          <rPr>
            <sz val="9"/>
            <rFont val="宋体"/>
            <charset val="134"/>
          </rPr>
          <t xml:space="preserve">预付184.8转到付USD25.84.
</t>
        </r>
      </text>
    </comment>
    <comment ref="H99" authorId="0">
      <text>
        <r>
          <rPr>
            <b/>
            <sz val="9"/>
            <rFont val="宋体"/>
            <charset val="134"/>
          </rPr>
          <t>20/8微信支付</t>
        </r>
        <r>
          <rPr>
            <sz val="9"/>
            <rFont val="宋体"/>
            <charset val="134"/>
          </rPr>
          <t xml:space="preserve">货物损坏赔偿费用139元，实收1121.60元.
</t>
        </r>
      </text>
    </comment>
    <comment ref="L103" authorId="0">
      <text>
        <r>
          <rPr>
            <sz val="9"/>
            <rFont val="宋体"/>
            <charset val="134"/>
          </rPr>
          <t xml:space="preserve">预付115.4转到付USD156.
</t>
        </r>
      </text>
    </comment>
    <comment ref="L106" authorId="0">
      <text>
        <r>
          <rPr>
            <sz val="9"/>
            <rFont val="宋体"/>
            <charset val="134"/>
          </rPr>
          <t xml:space="preserve">预付1736.5转到付USD242.86.
</t>
        </r>
      </text>
    </comment>
    <comment ref="L109" authorId="0">
      <text>
        <r>
          <rPr>
            <sz val="9"/>
            <rFont val="宋体"/>
            <charset val="134"/>
          </rPr>
          <t xml:space="preserve">预付1856转到付USD259.58.
</t>
        </r>
      </text>
    </comment>
    <comment ref="L111" authorId="0">
      <text>
        <r>
          <rPr>
            <sz val="9"/>
            <rFont val="宋体"/>
            <charset val="134"/>
          </rPr>
          <t xml:space="preserve">预付3275转到付USD456.12.
</t>
        </r>
      </text>
    </comment>
    <comment ref="L120" authorId="0">
      <text>
        <r>
          <rPr>
            <sz val="9"/>
            <rFont val="宋体"/>
            <charset val="134"/>
          </rPr>
          <t xml:space="preserve">预付135.3转到付USD18.92.
</t>
        </r>
      </text>
    </comment>
    <comment ref="L129" authorId="0">
      <text>
        <r>
          <rPr>
            <sz val="9"/>
            <rFont val="宋体"/>
            <charset val="134"/>
          </rPr>
          <t xml:space="preserve">预付120转到付USD16.78.
</t>
        </r>
      </text>
    </comment>
    <comment ref="L133" authorId="0">
      <text>
        <r>
          <rPr>
            <sz val="9"/>
            <rFont val="宋体"/>
            <charset val="134"/>
          </rPr>
          <t xml:space="preserve">预付63转到付USD8.77
</t>
        </r>
      </text>
    </comment>
    <comment ref="H135" authorId="0">
      <text>
        <r>
          <rPr>
            <sz val="9"/>
            <rFont val="宋体"/>
            <charset val="134"/>
          </rPr>
          <t xml:space="preserve">到付USD88.8转预付630.
</t>
        </r>
      </text>
    </comment>
    <comment ref="L136" authorId="0">
      <text>
        <r>
          <rPr>
            <sz val="9"/>
            <rFont val="宋体"/>
            <charset val="134"/>
          </rPr>
          <t xml:space="preserve">预付2139转到付USD299.16.
</t>
        </r>
      </text>
    </comment>
    <comment ref="L139" authorId="0">
      <text>
        <r>
          <rPr>
            <sz val="9"/>
            <rFont val="宋体"/>
            <charset val="134"/>
          </rPr>
          <t xml:space="preserve">预付10709.25转到付USD1497.79.
</t>
        </r>
      </text>
    </comment>
    <comment ref="L143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L161" authorId="0">
      <text>
        <r>
          <rPr>
            <sz val="9"/>
            <rFont val="宋体"/>
            <charset val="134"/>
          </rPr>
          <t xml:space="preserve">预付3760转到付USD525.87.
</t>
        </r>
      </text>
    </comment>
    <comment ref="L177" authorId="0">
      <text>
        <r>
          <rPr>
            <sz val="9"/>
            <rFont val="宋体"/>
            <charset val="134"/>
          </rPr>
          <t xml:space="preserve">预付570.9转到付USD79.51.
</t>
        </r>
      </text>
    </comment>
    <comment ref="H178" authorId="0">
      <text>
        <r>
          <rPr>
            <sz val="9"/>
            <rFont val="宋体"/>
            <charset val="134"/>
          </rPr>
          <t xml:space="preserve">到付USD68.05转预付493.
</t>
        </r>
      </text>
    </comment>
    <comment ref="L184" authorId="0">
      <text>
        <r>
          <rPr>
            <sz val="9"/>
            <rFont val="宋体"/>
            <charset val="134"/>
          </rPr>
          <t xml:space="preserve">预付102.3转到付SD14.3.
</t>
        </r>
      </text>
    </comment>
    <comment ref="L185" authorId="0">
      <text>
        <r>
          <rPr>
            <sz val="9"/>
            <rFont val="宋体"/>
            <charset val="134"/>
          </rPr>
          <t xml:space="preserve">预付865转到付USD120.97.
</t>
        </r>
      </text>
    </comment>
    <comment ref="L197" authorId="0">
      <text>
        <r>
          <rPr>
            <sz val="9"/>
            <rFont val="宋体"/>
            <charset val="134"/>
          </rPr>
          <t xml:space="preserve">预付3060转到付USD427.97.
</t>
        </r>
      </text>
    </comment>
    <comment ref="L210" authorId="0">
      <text>
        <r>
          <rPr>
            <sz val="9"/>
            <rFont val="宋体"/>
            <charset val="134"/>
          </rPr>
          <t xml:space="preserve">预付150转到位USD20.97.
</t>
        </r>
      </text>
    </comment>
    <comment ref="L223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224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L226" authorId="0">
      <text>
        <r>
          <rPr>
            <sz val="9"/>
            <rFont val="宋体"/>
            <charset val="134"/>
          </rPr>
          <t xml:space="preserve">预付138转到付USD19.22.
</t>
        </r>
      </text>
    </comment>
    <comment ref="L229" authorId="0">
      <text>
        <r>
          <rPr>
            <sz val="9"/>
            <rFont val="宋体"/>
            <charset val="134"/>
          </rPr>
          <t xml:space="preserve">预付348转到付USD48.67.
</t>
        </r>
      </text>
    </comment>
    <comment ref="H230" authorId="0">
      <text>
        <r>
          <rPr>
            <sz val="9"/>
            <rFont val="宋体"/>
            <charset val="134"/>
          </rPr>
          <t>到付USD28.54转预付204.</t>
        </r>
      </text>
    </comment>
    <comment ref="L236" authorId="0">
      <text>
        <r>
          <rPr>
            <sz val="9"/>
            <rFont val="宋体"/>
            <charset val="134"/>
          </rPr>
          <t>预付1034.5转USD144.68.</t>
        </r>
      </text>
    </comment>
    <comment ref="L240" authorId="0">
      <text>
        <r>
          <rPr>
            <sz val="9"/>
            <rFont val="宋体"/>
            <charset val="134"/>
          </rPr>
          <t xml:space="preserve">预付243转到付USD33.84.
</t>
        </r>
      </text>
    </comment>
    <comment ref="L242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预付174转到位USD24.33.</t>
        </r>
      </text>
    </comment>
    <comment ref="L248" authorId="0">
      <text>
        <r>
          <rPr>
            <sz val="9"/>
            <rFont val="宋体"/>
            <charset val="134"/>
          </rPr>
          <t xml:space="preserve">预付93转到付USD13.
</t>
        </r>
      </text>
    </comment>
    <comment ref="L249" authorId="0">
      <text>
        <r>
          <rPr>
            <sz val="9"/>
            <rFont val="宋体"/>
            <charset val="134"/>
          </rPr>
          <t xml:space="preserve">预付3606转到付USD462.37.
</t>
        </r>
      </text>
    </comment>
    <comment ref="L250" authorId="0">
      <text>
        <r>
          <rPr>
            <sz val="9"/>
            <rFont val="宋体"/>
            <charset val="134"/>
          </rPr>
          <t xml:space="preserve">预付480转到付USD66.85.
</t>
        </r>
      </text>
    </comment>
    <comment ref="L251" authorId="0">
      <text>
        <r>
          <rPr>
            <sz val="9"/>
            <rFont val="宋体"/>
            <charset val="134"/>
          </rPr>
          <t xml:space="preserve">预付3164转到位USD442.51.
</t>
        </r>
      </text>
    </comment>
    <comment ref="L252" authorId="0">
      <text>
        <r>
          <rPr>
            <sz val="9"/>
            <rFont val="宋体"/>
            <charset val="134"/>
          </rPr>
          <t xml:space="preserve">预付5225转到付USD730.76.
</t>
        </r>
      </text>
    </comment>
    <comment ref="L261" authorId="0">
      <text>
        <r>
          <rPr>
            <sz val="9"/>
            <rFont val="宋体"/>
            <charset val="134"/>
          </rPr>
          <t xml:space="preserve">预付848转到付USD117.12.
</t>
        </r>
      </text>
    </comment>
    <comment ref="L264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L268" authorId="0">
      <text>
        <r>
          <rPr>
            <sz val="9"/>
            <rFont val="宋体"/>
            <charset val="134"/>
          </rPr>
          <t xml:space="preserve">预付123转到付USD17.13.
</t>
        </r>
      </text>
    </comment>
    <comment ref="L269" authorId="0">
      <text>
        <r>
          <rPr>
            <sz val="9"/>
            <rFont val="宋体"/>
            <charset val="134"/>
          </rPr>
          <t xml:space="preserve">预付333转到付USD46.37.
</t>
        </r>
      </text>
    </comment>
    <comment ref="L274" authorId="0">
      <text>
        <r>
          <rPr>
            <sz val="9"/>
            <rFont val="宋体"/>
            <charset val="134"/>
          </rPr>
          <t xml:space="preserve">预付9234转到付SD1275.41.
</t>
        </r>
      </text>
    </comment>
    <comment ref="L276" authorId="0">
      <text>
        <r>
          <rPr>
            <sz val="9"/>
            <rFont val="宋体"/>
            <charset val="134"/>
          </rPr>
          <t xml:space="preserve">预付1008转到位USD140.97.
</t>
        </r>
      </text>
    </comment>
    <comment ref="L283" authorId="0">
      <text>
        <r>
          <rPr>
            <sz val="9"/>
            <rFont val="宋体"/>
            <charset val="134"/>
          </rPr>
          <t xml:space="preserve">预付663转到付USD92.72.
</t>
        </r>
      </text>
    </comment>
    <comment ref="L284" authorId="0">
      <text>
        <r>
          <rPr>
            <sz val="9"/>
            <rFont val="宋体"/>
            <charset val="134"/>
          </rPr>
          <t>预付5648转到付USD789.93</t>
        </r>
      </text>
    </comment>
    <comment ref="L285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L288" authorId="0">
      <text>
        <r>
          <rPr>
            <sz val="9"/>
            <rFont val="宋体"/>
            <charset val="134"/>
          </rPr>
          <t xml:space="preserve">预付1174.5转USD164.26.
</t>
        </r>
      </text>
    </comment>
    <comment ref="L298" authorId="0">
      <text>
        <r>
          <rPr>
            <sz val="9"/>
            <rFont val="宋体"/>
            <charset val="134"/>
          </rPr>
          <t xml:space="preserve">预付338转到位USD47.27.
</t>
        </r>
      </text>
    </comment>
    <comment ref="L299" authorId="0">
      <text>
        <r>
          <rPr>
            <sz val="9"/>
            <rFont val="宋体"/>
            <charset val="134"/>
          </rPr>
          <t xml:space="preserve">预付1685.5转到付SD235.73.
</t>
        </r>
      </text>
    </comment>
    <comment ref="L304" authorId="0">
      <text>
        <r>
          <rPr>
            <sz val="9"/>
            <rFont val="宋体"/>
            <charset val="134"/>
          </rPr>
          <t xml:space="preserve">预付102转到付USD14.26.
</t>
        </r>
      </text>
    </comment>
    <comment ref="L308" authorId="0">
      <text>
        <r>
          <rPr>
            <sz val="9"/>
            <rFont val="宋体"/>
            <charset val="134"/>
          </rPr>
          <t>预付433.5转到付USD60.62.</t>
        </r>
      </text>
    </comment>
    <comment ref="L318" authorId="0">
      <text>
        <r>
          <rPr>
            <sz val="9"/>
            <rFont val="宋体"/>
            <charset val="134"/>
          </rPr>
          <t xml:space="preserve">预付1708转到位USD238.88
</t>
        </r>
      </text>
    </comment>
    <comment ref="L323" authorId="0">
      <text>
        <r>
          <rPr>
            <sz val="9"/>
            <rFont val="宋体"/>
            <charset val="134"/>
          </rPr>
          <t xml:space="preserve">预付178.5转到付USD24.65.
</t>
        </r>
      </text>
    </comment>
    <comment ref="L339" authorId="0">
      <text>
        <r>
          <rPr>
            <sz val="9"/>
            <rFont val="宋体"/>
            <charset val="134"/>
          </rPr>
          <t>预付3180转到位USD444.75.</t>
        </r>
      </text>
    </comment>
    <comment ref="L345" authorId="0">
      <text>
        <r>
          <rPr>
            <sz val="9"/>
            <rFont val="宋体"/>
            <charset val="134"/>
          </rPr>
          <t xml:space="preserve">预付2860转到付USD400.
</t>
        </r>
      </text>
    </comment>
    <comment ref="L346" authorId="0">
      <text>
        <r>
          <rPr>
            <sz val="9"/>
            <rFont val="宋体"/>
            <charset val="134"/>
          </rPr>
          <t xml:space="preserve">预付150转到付USD20.97.
</t>
        </r>
      </text>
    </comment>
    <comment ref="L349" authorId="0">
      <text>
        <r>
          <rPr>
            <sz val="9"/>
            <rFont val="宋体"/>
            <charset val="134"/>
          </rPr>
          <t xml:space="preserve">预付172.5转到付SD24.12.
</t>
        </r>
      </text>
    </comment>
    <comment ref="H352" authorId="0">
      <text>
        <r>
          <rPr>
            <sz val="9"/>
            <rFont val="宋体"/>
            <charset val="134"/>
          </rPr>
          <t xml:space="preserve">到付USD56.69转预付402.5.
</t>
        </r>
      </text>
    </comment>
    <comment ref="L362" authorId="0">
      <text>
        <r>
          <rPr>
            <sz val="9"/>
            <rFont val="宋体"/>
            <charset val="134"/>
          </rPr>
          <t xml:space="preserve">预付145转到付USD20.02
</t>
        </r>
      </text>
    </comment>
    <comment ref="L372" authorId="0">
      <text>
        <r>
          <rPr>
            <sz val="9"/>
            <rFont val="宋体"/>
            <charset val="134"/>
          </rPr>
          <t xml:space="preserve">预付251.25转到付UD35.13.
</t>
        </r>
      </text>
    </comment>
    <comment ref="L377" authorId="0">
      <text>
        <r>
          <rPr>
            <sz val="9"/>
            <rFont val="宋体"/>
            <charset val="134"/>
          </rPr>
          <t xml:space="preserve">预付105.3转到付USD14.72.
</t>
        </r>
      </text>
    </comment>
    <comment ref="L384" authorId="0">
      <text>
        <r>
          <rPr>
            <sz val="9"/>
            <rFont val="宋体"/>
            <charset val="134"/>
          </rPr>
          <t xml:space="preserve">预付138转到付SD19.3
</t>
        </r>
      </text>
    </comment>
    <comment ref="L387" authorId="0">
      <text>
        <r>
          <rPr>
            <sz val="9"/>
            <rFont val="宋体"/>
            <charset val="134"/>
          </rPr>
          <t xml:space="preserve">预付667转到付USD93.28.
</t>
        </r>
      </text>
    </comment>
    <comment ref="L395" authorId="0">
      <text>
        <r>
          <rPr>
            <sz val="9"/>
            <rFont val="宋体"/>
            <charset val="134"/>
          </rPr>
          <t xml:space="preserve">预付234.3转到付SD32.36.
</t>
        </r>
      </text>
    </comment>
    <comment ref="L396" authorId="0">
      <text>
        <r>
          <rPr>
            <sz val="9"/>
            <rFont val="宋体"/>
            <charset val="134"/>
          </rPr>
          <t xml:space="preserve">预付4121转到付USD576.36.
</t>
        </r>
      </text>
    </comment>
    <comment ref="L405" authorId="0">
      <text>
        <r>
          <rPr>
            <sz val="9"/>
            <rFont val="宋体"/>
            <charset val="134"/>
          </rPr>
          <t xml:space="preserve">预付135.3转到位USD18.63..
</t>
        </r>
      </text>
    </comment>
    <comment ref="H417" authorId="0">
      <text>
        <r>
          <rPr>
            <b/>
            <sz val="9"/>
            <rFont val="宋体"/>
            <charset val="134"/>
          </rPr>
          <t>29/9企业支付宝支付19905.45欠4742.55</t>
        </r>
        <r>
          <rPr>
            <sz val="9"/>
            <rFont val="宋体"/>
            <charset val="134"/>
          </rPr>
          <t xml:space="preserve">
</t>
        </r>
      </text>
    </comment>
    <comment ref="L439" authorId="0">
      <text>
        <r>
          <rPr>
            <sz val="9"/>
            <rFont val="宋体"/>
            <charset val="134"/>
          </rPr>
          <t xml:space="preserve">预付730.5转到付USD102.16.
</t>
        </r>
      </text>
    </comment>
    <comment ref="L445" authorId="0">
      <text>
        <r>
          <rPr>
            <sz val="9"/>
            <rFont val="宋体"/>
            <charset val="134"/>
          </rPr>
          <t xml:space="preserve">预付819转到付USD114.54.
</t>
        </r>
      </text>
    </comment>
    <comment ref="L448" authorId="0">
      <text>
        <r>
          <rPr>
            <sz val="9"/>
            <rFont val="宋体"/>
            <charset val="134"/>
          </rPr>
          <t xml:space="preserve">预付340.2转到付USD47.58.
</t>
        </r>
      </text>
    </comment>
    <comment ref="L460" authorId="0">
      <text>
        <r>
          <rPr>
            <sz val="9"/>
            <rFont val="宋体"/>
            <charset val="134"/>
          </rPr>
          <t xml:space="preserve">预付14964转到付USD2092.86.
</t>
        </r>
      </text>
    </comment>
    <comment ref="L472" authorId="0">
      <text>
        <r>
          <rPr>
            <sz val="9"/>
            <rFont val="宋体"/>
            <charset val="134"/>
          </rPr>
          <t xml:space="preserve">预付1008转到付USD140.97.
</t>
        </r>
      </text>
    </comment>
    <comment ref="H479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L480" authorId="0">
      <text>
        <r>
          <rPr>
            <sz val="9"/>
            <rFont val="宋体"/>
            <charset val="134"/>
          </rPr>
          <t xml:space="preserve">预付1599转到付USD223.63.
</t>
        </r>
      </text>
    </comment>
    <comment ref="L487" authorId="0">
      <text>
        <r>
          <rPr>
            <sz val="9"/>
            <rFont val="宋体"/>
            <charset val="134"/>
          </rPr>
          <t xml:space="preserve">预付2230转到付USD308.01
</t>
        </r>
      </text>
    </comment>
    <comment ref="L495" authorId="0">
      <text>
        <r>
          <rPr>
            <sz val="9"/>
            <rFont val="宋体"/>
            <charset val="134"/>
          </rPr>
          <t xml:space="preserve">预付366转到付USD51.18.
</t>
        </r>
      </text>
    </comment>
    <comment ref="L496" authorId="0">
      <text>
        <r>
          <rPr>
            <sz val="9"/>
            <rFont val="宋体"/>
            <charset val="134"/>
          </rPr>
          <t xml:space="preserve">预付9020转到付USD1261.53.
</t>
        </r>
      </text>
    </comment>
    <comment ref="L498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L503" authorId="0">
      <text>
        <r>
          <rPr>
            <sz val="9"/>
            <rFont val="宋体"/>
            <charset val="134"/>
          </rPr>
          <t xml:space="preserve">预付519转到付SDS72.58.
</t>
        </r>
      </text>
    </comment>
    <comment ref="L506" authorId="0">
      <text>
        <r>
          <rPr>
            <sz val="9"/>
            <rFont val="宋体"/>
            <charset val="134"/>
          </rPr>
          <t xml:space="preserve">预付3660转到付SD511.88
</t>
        </r>
      </text>
    </comment>
    <comment ref="L509" authorId="0">
      <text>
        <r>
          <rPr>
            <sz val="9"/>
            <rFont val="宋体"/>
            <charset val="134"/>
          </rPr>
          <t xml:space="preserve">预付135转到付USD18.88.
</t>
        </r>
      </text>
    </comment>
    <comment ref="L530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L536" authorId="0">
      <text>
        <r>
          <rPr>
            <sz val="9"/>
            <rFont val="宋体"/>
            <charset val="134"/>
          </rPr>
          <t xml:space="preserve">预付1836转到付USD253.59.
</t>
        </r>
      </text>
    </comment>
    <comment ref="L538" authorId="0">
      <text>
        <r>
          <rPr>
            <sz val="9"/>
            <rFont val="宋体"/>
            <charset val="134"/>
          </rPr>
          <t xml:space="preserve">预付2856转到付SD399.44
</t>
        </r>
      </text>
    </comment>
    <comment ref="L540" authorId="0">
      <text>
        <r>
          <rPr>
            <sz val="9"/>
            <rFont val="宋体"/>
            <charset val="134"/>
          </rPr>
          <t xml:space="preserve">预付2018转到付SD282.23.
</t>
        </r>
      </text>
    </comment>
    <comment ref="L543" authorId="0">
      <text>
        <r>
          <rPr>
            <sz val="9"/>
            <rFont val="宋体"/>
            <charset val="134"/>
          </rPr>
          <t xml:space="preserve">预付93转到付USD13.
</t>
        </r>
      </text>
    </comment>
    <comment ref="L553" authorId="0">
      <text>
        <r>
          <rPr>
            <sz val="9"/>
            <rFont val="宋体"/>
            <charset val="134"/>
          </rPr>
          <t xml:space="preserve">预付287.5转到付USD40.2.
</t>
        </r>
      </text>
    </comment>
    <comment ref="L574" authorId="0">
      <text>
        <r>
          <rPr>
            <sz val="9"/>
            <rFont val="宋体"/>
            <charset val="134"/>
          </rPr>
          <t xml:space="preserve">预付907.5转至USD126.92.
</t>
        </r>
      </text>
    </comment>
    <comment ref="L575" authorId="0">
      <text>
        <r>
          <rPr>
            <sz val="9"/>
            <rFont val="宋体"/>
            <charset val="134"/>
          </rPr>
          <t xml:space="preserve">预付1520.5转到付USD212.65.
</t>
        </r>
      </text>
    </comment>
    <comment ref="L576" authorId="0">
      <text>
        <r>
          <rPr>
            <sz val="9"/>
            <rFont val="宋体"/>
            <charset val="134"/>
          </rPr>
          <t xml:space="preserve">预付1810.5转到付USD255.
</t>
        </r>
      </text>
    </comment>
    <comment ref="L578" authorId="0">
      <text>
        <r>
          <rPr>
            <sz val="9"/>
            <rFont val="宋体"/>
            <charset val="134"/>
          </rPr>
          <t xml:space="preserve">预付93转到付USD13.01.
</t>
        </r>
      </text>
    </comment>
    <comment ref="L580" authorId="0">
      <text>
        <r>
          <rPr>
            <sz val="9"/>
            <rFont val="宋体"/>
            <charset val="134"/>
          </rPr>
          <t xml:space="preserve">预付1515.5转到付USD211.95.
</t>
        </r>
      </text>
    </comment>
    <comment ref="L595" authorId="0">
      <text>
        <r>
          <rPr>
            <sz val="9"/>
            <rFont val="宋体"/>
            <charset val="134"/>
          </rPr>
          <t xml:space="preserve">预付1291.5转到付USD180.62.
</t>
        </r>
      </text>
    </comment>
    <comment ref="L596" authorId="0">
      <text>
        <r>
          <rPr>
            <sz val="9"/>
            <rFont val="宋体"/>
            <charset val="134"/>
          </rPr>
          <t xml:space="preserve">预付816转到付SD114.12.
</t>
        </r>
      </text>
    </comment>
    <comment ref="L598" authorId="0">
      <text>
        <r>
          <rPr>
            <sz val="9"/>
            <rFont val="宋体"/>
            <charset val="134"/>
          </rPr>
          <t xml:space="preserve">预付5488转到付USD767.55
</t>
        </r>
      </text>
    </comment>
    <comment ref="L599" authorId="0">
      <text>
        <r>
          <rPr>
            <sz val="9"/>
            <rFont val="宋体"/>
            <charset val="134"/>
          </rPr>
          <t xml:space="preserve">预付3248转到付USD454.26.
</t>
        </r>
      </text>
    </comment>
    <comment ref="H602" authorId="0">
      <text>
        <r>
          <rPr>
            <sz val="9"/>
            <rFont val="宋体"/>
            <charset val="134"/>
          </rPr>
          <t xml:space="preserve">到付USD40.18转预付280.
</t>
        </r>
      </text>
    </comment>
    <comment ref="L612" authorId="0">
      <text>
        <r>
          <rPr>
            <sz val="9"/>
            <rFont val="宋体"/>
            <charset val="134"/>
          </rPr>
          <t xml:space="preserve">预付571.27转到付USD78.9
</t>
        </r>
      </text>
    </comment>
    <comment ref="L613" authorId="0">
      <text>
        <r>
          <rPr>
            <sz val="9"/>
            <rFont val="宋体"/>
            <charset val="134"/>
          </rPr>
          <t xml:space="preserve">预付3006.5转到付USD415.26.
</t>
        </r>
      </text>
    </comment>
    <comment ref="L614" authorId="0">
      <text>
        <r>
          <rPr>
            <sz val="9"/>
            <rFont val="宋体"/>
            <charset val="134"/>
          </rPr>
          <t xml:space="preserve">预付2464转到付USD344.61.
</t>
        </r>
      </text>
    </comment>
    <comment ref="L615" authorId="0">
      <text>
        <r>
          <rPr>
            <b/>
            <sz val="9"/>
            <rFont val="宋体"/>
            <charset val="134"/>
          </rPr>
          <t>预付4279转到付SD598.46.:</t>
        </r>
        <r>
          <rPr>
            <sz val="9"/>
            <rFont val="宋体"/>
            <charset val="134"/>
          </rPr>
          <t xml:space="preserve">
</t>
        </r>
      </text>
    </comment>
    <comment ref="L616" authorId="0">
      <text>
        <r>
          <rPr>
            <sz val="9"/>
            <rFont val="宋体"/>
            <charset val="134"/>
          </rPr>
          <t>预付3930.5转到付SD549.72.</t>
        </r>
      </text>
    </comment>
    <comment ref="L617" authorId="0">
      <text>
        <r>
          <rPr>
            <sz val="9"/>
            <rFont val="宋体"/>
            <charset val="134"/>
          </rPr>
          <t xml:space="preserve">预付504转到你地USD70.48.
</t>
        </r>
      </text>
    </comment>
    <comment ref="L629" authorId="0">
      <text>
        <r>
          <rPr>
            <sz val="9"/>
            <rFont val="宋体"/>
            <charset val="134"/>
          </rPr>
          <t xml:space="preserve">预付402.5转到付USD56.29.
</t>
        </r>
      </text>
    </comment>
    <comment ref="L631" authorId="0">
      <text>
        <r>
          <rPr>
            <sz val="9"/>
            <rFont val="宋体"/>
            <charset val="134"/>
          </rPr>
          <t>预付7017.54转到付USD981.47.</t>
        </r>
      </text>
    </comment>
    <comment ref="L638" authorId="0">
      <text>
        <r>
          <rPr>
            <sz val="9"/>
            <rFont val="宋体"/>
            <charset val="134"/>
          </rPr>
          <t xml:space="preserve">预付1080转到付USD151.04.
</t>
        </r>
      </text>
    </comment>
    <comment ref="L654" authorId="0">
      <text>
        <r>
          <rPr>
            <sz val="9"/>
            <rFont val="宋体"/>
            <charset val="134"/>
          </rPr>
          <t xml:space="preserve">预付1059转到付USD148.11.
</t>
        </r>
      </text>
    </comment>
    <comment ref="L664" authorId="0">
      <text>
        <r>
          <rPr>
            <sz val="9"/>
            <rFont val="宋体"/>
            <charset val="134"/>
          </rPr>
          <t xml:space="preserve">预付765转到付USD106.99.
</t>
        </r>
      </text>
    </comment>
    <comment ref="L677" authorId="0">
      <text>
        <r>
          <rPr>
            <sz val="9"/>
            <rFont val="宋体"/>
            <charset val="134"/>
          </rPr>
          <t xml:space="preserve">预付667.5转到付USD93.35.
</t>
        </r>
      </text>
    </comment>
    <comment ref="L683" authorId="0">
      <text>
        <r>
          <rPr>
            <sz val="9"/>
            <rFont val="宋体"/>
            <charset val="134"/>
          </rPr>
          <t xml:space="preserve">预付637.5转到付USD88.05.
</t>
        </r>
      </text>
    </comment>
    <comment ref="L684" authorId="0">
      <text>
        <r>
          <rPr>
            <sz val="9"/>
            <rFont val="宋体"/>
            <charset val="134"/>
          </rPr>
          <t xml:space="preserve">预付3162转到付USD442.23.
</t>
        </r>
      </text>
    </comment>
    <comment ref="L686" authorId="0">
      <text>
        <r>
          <rPr>
            <sz val="9"/>
            <rFont val="宋体"/>
            <charset val="134"/>
          </rPr>
          <t xml:space="preserve">预付22417.5转到付USD3135.31.
</t>
        </r>
      </text>
    </comment>
    <comment ref="L705" authorId="0">
      <text>
        <r>
          <rPr>
            <sz val="9"/>
            <rFont val="宋体"/>
            <charset val="134"/>
          </rPr>
          <t xml:space="preserve">预付11016转到付USD1540.69.
</t>
        </r>
      </text>
    </comment>
    <comment ref="L707" authorId="0">
      <text>
        <r>
          <rPr>
            <sz val="9"/>
            <rFont val="宋体"/>
            <charset val="134"/>
          </rPr>
          <t xml:space="preserve">预付69.3转到付USD9.69.
</t>
        </r>
      </text>
    </comment>
    <comment ref="L709" authorId="0">
      <text>
        <r>
          <rPr>
            <sz val="9"/>
            <rFont val="宋体"/>
            <charset val="134"/>
          </rPr>
          <t xml:space="preserve">预付2979.9转到付SD416.76.
</t>
        </r>
      </text>
    </comment>
    <comment ref="L726" authorId="0">
      <text>
        <r>
          <rPr>
            <sz val="9"/>
            <rFont val="宋体"/>
            <charset val="134"/>
          </rPr>
          <t xml:space="preserve">预付633.6转到付USD88.63.
</t>
        </r>
      </text>
    </comment>
    <comment ref="L739" authorId="0">
      <text>
        <r>
          <rPr>
            <sz val="9"/>
            <rFont val="宋体"/>
            <charset val="134"/>
          </rPr>
          <t xml:space="preserve">预付102.3转到付SD14.3.
</t>
        </r>
      </text>
    </comment>
    <comment ref="L740" authorId="0">
      <text>
        <r>
          <rPr>
            <sz val="9"/>
            <rFont val="宋体"/>
            <charset val="134"/>
          </rPr>
          <t>预付267.3转到付USD37.38.</t>
        </r>
      </text>
    </comment>
    <comment ref="L744" authorId="0">
      <text>
        <r>
          <rPr>
            <sz val="9"/>
            <rFont val="宋体"/>
            <charset val="134"/>
          </rPr>
          <t xml:space="preserve">预付102转到付USD14.26.
</t>
        </r>
      </text>
    </comment>
    <comment ref="L752" authorId="0">
      <text>
        <r>
          <rPr>
            <sz val="9"/>
            <rFont val="宋体"/>
            <charset val="134"/>
          </rPr>
          <t xml:space="preserve">预付2112转到付USD295.38.
</t>
        </r>
      </text>
    </comment>
    <comment ref="L754" authorId="0">
      <text>
        <r>
          <rPr>
            <sz val="9"/>
            <rFont val="宋体"/>
            <charset val="134"/>
          </rPr>
          <t xml:space="preserve">预付604.5转到付SD84.54.
</t>
        </r>
      </text>
    </comment>
    <comment ref="I765" authorId="0">
      <text>
        <r>
          <rPr>
            <sz val="9"/>
            <rFont val="宋体"/>
            <charset val="134"/>
          </rPr>
          <t xml:space="preserve">合计237800000.
</t>
        </r>
      </text>
    </comment>
    <comment ref="L765" authorId="0">
      <text>
        <r>
          <rPr>
            <sz val="9"/>
            <rFont val="宋体"/>
            <charset val="134"/>
          </rPr>
          <t xml:space="preserve">预付49998转到付USD6992.72.
</t>
        </r>
      </text>
    </comment>
    <comment ref="L773" authorId="0">
      <text>
        <r>
          <rPr>
            <sz val="9"/>
            <rFont val="宋体"/>
            <charset val="134"/>
          </rPr>
          <t xml:space="preserve">预付5018转到付USD701.81.
</t>
        </r>
      </text>
    </comment>
    <comment ref="L786" authorId="0">
      <text>
        <r>
          <rPr>
            <sz val="9"/>
            <rFont val="宋体"/>
            <charset val="134"/>
          </rPr>
          <t xml:space="preserve">预付9900转到付USD1384.61.
</t>
        </r>
      </text>
    </comment>
    <comment ref="L787" authorId="0">
      <text>
        <r>
          <rPr>
            <sz val="9"/>
            <rFont val="宋体"/>
            <charset val="134"/>
          </rPr>
          <t xml:space="preserve">预付1820转到付USD254.54.
</t>
        </r>
      </text>
    </comment>
    <comment ref="L788" authorId="0">
      <text>
        <r>
          <rPr>
            <sz val="9"/>
            <rFont val="宋体"/>
            <charset val="134"/>
          </rPr>
          <t>预付224转到付USD313.32.</t>
        </r>
      </text>
    </comment>
    <comment ref="L793" authorId="0">
      <text>
        <r>
          <rPr>
            <sz val="9"/>
            <rFont val="宋体"/>
            <charset val="134"/>
          </rPr>
          <t xml:space="preserve">预付2445转到付USD341.95.
</t>
        </r>
      </text>
    </comment>
    <comment ref="L796" authorId="0">
      <text>
        <r>
          <rPr>
            <sz val="9"/>
            <rFont val="宋体"/>
            <charset val="134"/>
          </rPr>
          <t xml:space="preserve">预付138转到付USD19.3
</t>
        </r>
      </text>
    </comment>
    <comment ref="L801" authorId="0">
      <text>
        <r>
          <rPr>
            <sz val="9"/>
            <rFont val="宋体"/>
            <charset val="134"/>
          </rPr>
          <t xml:space="preserve">预付7022.5转到付USD982.16.
</t>
        </r>
      </text>
    </comment>
    <comment ref="L805" authorId="0">
      <text>
        <r>
          <rPr>
            <sz val="9"/>
            <rFont val="宋体"/>
            <charset val="134"/>
          </rPr>
          <t xml:space="preserve">预付1463.7转到付USD204.71.
</t>
        </r>
      </text>
    </comment>
    <comment ref="L807" authorId="0">
      <text>
        <r>
          <rPr>
            <sz val="9"/>
            <rFont val="宋体"/>
            <charset val="134"/>
          </rPr>
          <t xml:space="preserve">预付327.6转到USD45.81.
</t>
        </r>
      </text>
    </comment>
    <comment ref="L814" authorId="0">
      <text>
        <r>
          <rPr>
            <sz val="9"/>
            <rFont val="宋体"/>
            <charset val="134"/>
          </rPr>
          <t xml:space="preserve">预付635转到位SD88.81.
</t>
        </r>
      </text>
    </comment>
    <comment ref="L822" authorId="0">
      <text>
        <r>
          <rPr>
            <sz val="9"/>
            <rFont val="宋体"/>
            <charset val="134"/>
          </rPr>
          <t xml:space="preserve">预付1205转到付USD168.53.
</t>
        </r>
      </text>
    </comment>
    <comment ref="L823" authorId="0">
      <text>
        <r>
          <rPr>
            <sz val="9"/>
            <rFont val="宋体"/>
            <charset val="134"/>
          </rPr>
          <t xml:space="preserve">预付3245转到付USD458.33
</t>
        </r>
      </text>
    </comment>
    <comment ref="L824" authorId="0">
      <text>
        <r>
          <rPr>
            <sz val="9"/>
            <rFont val="宋体"/>
            <charset val="134"/>
          </rPr>
          <t xml:space="preserve">预付855转到付USD119.58.
</t>
        </r>
      </text>
    </comment>
    <comment ref="L825" authorId="0">
      <text>
        <r>
          <rPr>
            <sz val="9"/>
            <rFont val="宋体"/>
            <charset val="134"/>
          </rPr>
          <t xml:space="preserve">预付1827.5转到付USD255.59.
</t>
        </r>
      </text>
    </comment>
    <comment ref="L829" authorId="0">
      <text>
        <r>
          <rPr>
            <sz val="9"/>
            <rFont val="宋体"/>
            <charset val="134"/>
          </rPr>
          <t xml:space="preserve">预付95转到付USD13.28.
</t>
        </r>
      </text>
    </comment>
    <comment ref="L845" authorId="0">
      <text>
        <r>
          <rPr>
            <sz val="9"/>
            <rFont val="宋体"/>
            <charset val="134"/>
          </rPr>
          <t xml:space="preserve">预付669.9转到付USD93.69
</t>
        </r>
      </text>
    </comment>
    <comment ref="L846" authorId="0">
      <text>
        <r>
          <rPr>
            <sz val="9"/>
            <rFont val="宋体"/>
            <charset val="134"/>
          </rPr>
          <t xml:space="preserve">预付60转到付SD8.39.
</t>
        </r>
      </text>
    </comment>
    <comment ref="L849" authorId="0">
      <text>
        <r>
          <rPr>
            <sz val="9"/>
            <rFont val="宋体"/>
            <charset val="134"/>
          </rPr>
          <t xml:space="preserve">预付25012转到付SD3498.18.
</t>
        </r>
      </text>
    </comment>
    <comment ref="H852" authorId="0">
      <text>
        <r>
          <rPr>
            <sz val="9"/>
            <rFont val="宋体"/>
            <charset val="134"/>
          </rPr>
          <t xml:space="preserve">到付USD264.66转预付1906.
</t>
        </r>
      </text>
    </comment>
    <comment ref="L853" authorId="0">
      <text>
        <r>
          <rPr>
            <sz val="9"/>
            <rFont val="宋体"/>
            <charset val="134"/>
          </rPr>
          <t xml:space="preserve">预付606转到付SD84.75.
</t>
        </r>
      </text>
    </comment>
    <comment ref="L860" authorId="0">
      <text>
        <r>
          <rPr>
            <sz val="9"/>
            <rFont val="宋体"/>
            <charset val="134"/>
          </rPr>
          <t>预付93转到付USD13.</t>
        </r>
      </text>
    </comment>
    <comment ref="L864" authorId="0">
      <text>
        <r>
          <rPr>
            <sz val="9"/>
            <rFont val="宋体"/>
            <charset val="134"/>
          </rPr>
          <t xml:space="preserve">预付213转到付SD29.79.
</t>
        </r>
      </text>
    </comment>
    <comment ref="L866" authorId="0">
      <text>
        <r>
          <rPr>
            <sz val="9"/>
            <rFont val="宋体"/>
            <charset val="134"/>
          </rPr>
          <t>预付770转到位SD107.69.</t>
        </r>
      </text>
    </comment>
    <comment ref="L886" authorId="0">
      <text>
        <r>
          <rPr>
            <sz val="9"/>
            <rFont val="宋体"/>
            <charset val="134"/>
          </rPr>
          <t>预付1428转到付USD199.72.</t>
        </r>
      </text>
    </comment>
    <comment ref="L891" authorId="0">
      <text>
        <r>
          <rPr>
            <sz val="9"/>
            <rFont val="宋体"/>
            <charset val="134"/>
          </rPr>
          <t xml:space="preserve">预付1147.5转致命地SD1690.48.
</t>
        </r>
      </text>
    </comment>
    <comment ref="L902" authorId="0">
      <text>
        <r>
          <rPr>
            <sz val="9"/>
            <rFont val="宋体"/>
            <charset val="134"/>
          </rPr>
          <t xml:space="preserve">预付5236转到付USSD732.3
</t>
        </r>
      </text>
    </comment>
    <comment ref="L903" authorId="0">
      <text>
        <r>
          <rPr>
            <sz val="9"/>
            <rFont val="宋体"/>
            <charset val="134"/>
          </rPr>
          <t xml:space="preserve">预付448转到付USD62.65.
</t>
        </r>
      </text>
    </comment>
    <comment ref="L904" authorId="0">
      <text>
        <r>
          <rPr>
            <sz val="9"/>
            <rFont val="宋体"/>
            <charset val="134"/>
          </rPr>
          <t xml:space="preserve">预付1836转到付USD256.78.
</t>
        </r>
      </text>
    </comment>
    <comment ref="L913" authorId="0">
      <text>
        <r>
          <rPr>
            <sz val="9"/>
            <rFont val="宋体"/>
            <charset val="134"/>
          </rPr>
          <t xml:space="preserve">预付560转到付USD77.13.
</t>
        </r>
      </text>
    </comment>
    <comment ref="L919" authorId="0">
      <text>
        <r>
          <rPr>
            <sz val="9"/>
            <rFont val="宋体"/>
            <charset val="134"/>
          </rPr>
          <t xml:space="preserve">预付1581转到付USD221.11.
</t>
        </r>
      </text>
    </comment>
    <comment ref="L920" authorId="0">
      <text>
        <r>
          <rPr>
            <sz val="9"/>
            <rFont val="宋体"/>
            <charset val="134"/>
          </rPr>
          <t xml:space="preserve">预付2499转到付USD349.51.
</t>
        </r>
      </text>
    </comment>
    <comment ref="L928" authorId="0">
      <text>
        <r>
          <rPr>
            <sz val="9"/>
            <rFont val="宋体"/>
            <charset val="134"/>
          </rPr>
          <t xml:space="preserve">预付308转到付USD43.08
</t>
        </r>
      </text>
    </comment>
    <comment ref="L931" authorId="0">
      <text>
        <r>
          <rPr>
            <sz val="9"/>
            <rFont val="宋体"/>
            <charset val="134"/>
          </rPr>
          <t xml:space="preserve">预付1034.5转到付USD144.68.
.
</t>
        </r>
      </text>
    </comment>
    <comment ref="L932" authorId="0">
      <text>
        <r>
          <rPr>
            <sz val="9"/>
            <rFont val="宋体"/>
            <charset val="134"/>
          </rPr>
          <t xml:space="preserve">预付225转到付USD31.46.
</t>
        </r>
      </text>
    </comment>
    <comment ref="L936" authorId="0">
      <text>
        <r>
          <rPr>
            <sz val="9"/>
            <rFont val="宋体"/>
            <charset val="134"/>
          </rPr>
          <t>预付1443.5转到付SD201.88</t>
        </r>
      </text>
    </comment>
    <comment ref="L937" authorId="0">
      <text>
        <r>
          <rPr>
            <sz val="9"/>
            <rFont val="宋体"/>
            <charset val="134"/>
          </rPr>
          <t xml:space="preserve">预付402.5转到付USD56.29.
</t>
        </r>
      </text>
    </comment>
    <comment ref="L939" authorId="0">
      <text>
        <r>
          <rPr>
            <sz val="9"/>
            <rFont val="宋体"/>
            <charset val="134"/>
          </rPr>
          <t xml:space="preserve">预付170转到付USD23.77
</t>
        </r>
      </text>
    </comment>
    <comment ref="L941" authorId="0">
      <text>
        <r>
          <rPr>
            <sz val="9"/>
            <rFont val="宋体"/>
            <charset val="134"/>
          </rPr>
          <t xml:space="preserve">预付2932.5转到付USD410.13
</t>
        </r>
      </text>
    </comment>
    <comment ref="L954" authorId="0">
      <text>
        <r>
          <rPr>
            <sz val="9"/>
            <rFont val="宋体"/>
            <charset val="134"/>
          </rPr>
          <t xml:space="preserve">预付230转到付USD32.16.
</t>
        </r>
      </text>
    </comment>
    <comment ref="L958" authorId="0">
      <text>
        <r>
          <rPr>
            <sz val="9"/>
            <rFont val="宋体"/>
            <charset val="134"/>
          </rPr>
          <t xml:space="preserve">预付172.5转到付USD24.12.
</t>
        </r>
      </text>
    </comment>
    <comment ref="L970" authorId="0">
      <text>
        <r>
          <rPr>
            <sz val="9"/>
            <rFont val="宋体"/>
            <charset val="134"/>
          </rPr>
          <t xml:space="preserve">预付312.8转到付USD43.74.
</t>
        </r>
      </text>
    </comment>
    <comment ref="L979" authorId="0">
      <text>
        <r>
          <rPr>
            <sz val="9"/>
            <rFont val="宋体"/>
            <charset val="134"/>
          </rPr>
          <t xml:space="preserve">预付1419转到付USD198.46.
</t>
        </r>
      </text>
    </comment>
    <comment ref="L983" authorId="0">
      <text>
        <r>
          <rPr>
            <sz val="9"/>
            <rFont val="宋体"/>
            <charset val="134"/>
          </rPr>
          <t>预付69.3转到付USD9.69.</t>
        </r>
      </text>
    </comment>
    <comment ref="L1007" authorId="0">
      <text>
        <r>
          <rPr>
            <sz val="9"/>
            <rFont val="宋体"/>
            <charset val="134"/>
          </rPr>
          <t xml:space="preserve">预付489.5转到付USD68.46.
</t>
        </r>
      </text>
    </comment>
    <comment ref="L1019" authorId="0">
      <text>
        <r>
          <rPr>
            <sz val="9"/>
            <rFont val="宋体"/>
            <charset val="134"/>
          </rPr>
          <t xml:space="preserve">预付2233转到付USD312.3.
</t>
        </r>
      </text>
    </comment>
    <comment ref="L1021" authorId="0">
      <text>
        <r>
          <rPr>
            <sz val="9"/>
            <rFont val="宋体"/>
            <charset val="134"/>
          </rPr>
          <t xml:space="preserve">预付24990转到付USD3495.1
</t>
        </r>
      </text>
    </comment>
    <comment ref="L1022" authorId="0">
      <text>
        <r>
          <rPr>
            <sz val="9"/>
            <rFont val="宋体"/>
            <charset val="134"/>
          </rPr>
          <t xml:space="preserve">预付118672转到付SD16597.48.
</t>
        </r>
      </text>
    </comment>
    <comment ref="L1024" authorId="0">
      <text>
        <r>
          <rPr>
            <sz val="9"/>
            <rFont val="宋体"/>
            <charset val="134"/>
          </rPr>
          <t xml:space="preserve">预付4410转到付USD616.78.
</t>
        </r>
      </text>
    </comment>
    <comment ref="H1032" authorId="0">
      <text>
        <r>
          <rPr>
            <sz val="9"/>
            <rFont val="宋体"/>
            <charset val="134"/>
          </rPr>
          <t xml:space="preserve">到付USD4587.5转预付33938.05.
</t>
        </r>
      </text>
    </comment>
    <comment ref="H1038" authorId="0">
      <text>
        <r>
          <rPr>
            <b/>
            <sz val="9"/>
            <rFont val="宋体"/>
            <charset val="134"/>
          </rPr>
          <t>22/4赔偿5000元抵扣24092900054运费.实收</t>
        </r>
        <r>
          <rPr>
            <sz val="9"/>
            <rFont val="宋体"/>
            <charset val="134"/>
          </rPr>
          <t xml:space="preserve">
</t>
        </r>
      </text>
    </comment>
    <comment ref="H1041" authorId="0">
      <text>
        <r>
          <rPr>
            <sz val="9"/>
            <rFont val="宋体"/>
            <charset val="134"/>
          </rPr>
          <t xml:space="preserve">到付USD4253.67转预付30597
</t>
        </r>
      </text>
    </comment>
    <comment ref="H1043" authorId="0">
      <text>
        <r>
          <rPr>
            <sz val="9"/>
            <rFont val="宋体"/>
            <charset val="134"/>
          </rPr>
          <t xml:space="preserve">到付USD2572.37转预付18953.08.
</t>
        </r>
      </text>
    </comment>
    <comment ref="H1045" authorId="0">
      <text>
        <r>
          <rPr>
            <sz val="9"/>
            <rFont val="宋体"/>
            <charset val="134"/>
          </rPr>
          <t xml:space="preserve">到付USD1132.24转预付8322.
</t>
        </r>
      </text>
    </comment>
    <comment ref="H1046" authorId="0">
      <text>
        <r>
          <rPr>
            <sz val="9"/>
            <rFont val="宋体"/>
            <charset val="134"/>
          </rPr>
          <t xml:space="preserve">到付USD35转预付254.45.
</t>
        </r>
      </text>
    </comment>
    <comment ref="H1047" authorId="0">
      <text>
        <r>
          <rPr>
            <sz val="9"/>
            <rFont val="宋体"/>
            <charset val="134"/>
          </rPr>
          <t xml:space="preserve">到付USD770转预付5597.5.
</t>
        </r>
      </text>
    </comment>
    <comment ref="H1049" authorId="0">
      <text>
        <r>
          <rPr>
            <sz val="9"/>
            <rFont val="宋体"/>
            <charset val="134"/>
          </rPr>
          <t xml:space="preserve">到付USD62.4转预付350.
</t>
        </r>
      </text>
    </comment>
    <comment ref="H1050" authorId="0">
      <text>
        <r>
          <rPr>
            <sz val="9"/>
            <rFont val="宋体"/>
            <charset val="134"/>
          </rPr>
          <t>这个单是公司叉车发去尼日利亚的费打木箱费用.</t>
        </r>
      </text>
    </comment>
    <comment ref="H1051" authorId="0">
      <text>
        <r>
          <rPr>
            <sz val="9"/>
            <rFont val="宋体"/>
            <charset val="134"/>
          </rPr>
          <t xml:space="preserve">到付USD1537.4转预付11300.
</t>
        </r>
      </text>
    </comment>
    <comment ref="H1054" authorId="0">
      <text>
        <r>
          <rPr>
            <sz val="9"/>
            <rFont val="宋体"/>
            <charset val="134"/>
          </rPr>
          <t xml:space="preserve">到付USD81.62转预付595.86.
</t>
        </r>
      </text>
    </comment>
    <comment ref="H1061" authorId="0">
      <text>
        <r>
          <rPr>
            <sz val="9"/>
            <rFont val="宋体"/>
            <charset val="134"/>
          </rPr>
          <t xml:space="preserve">到付USD2817.04转预付18500.
</t>
        </r>
      </text>
    </comment>
  </commentList>
</comments>
</file>

<file path=xl/comments9.xml><?xml version="1.0" encoding="utf-8"?>
<comments xmlns="http://schemas.openxmlformats.org/spreadsheetml/2006/main">
  <authors>
    <author>30993</author>
  </authors>
  <commentList>
    <comment ref="L5" authorId="0">
      <text>
        <r>
          <rPr>
            <sz val="9"/>
            <rFont val="宋体"/>
            <charset val="134"/>
          </rPr>
          <t xml:space="preserve">预付1035转到付SD146.18.
</t>
        </r>
      </text>
    </comment>
    <comment ref="L9" authorId="0">
      <text>
        <r>
          <rPr>
            <sz val="9"/>
            <rFont val="宋体"/>
            <charset val="134"/>
          </rPr>
          <t xml:space="preserve">预付239转㻆 USD33.75.
</t>
        </r>
      </text>
    </comment>
    <comment ref="L18" authorId="0">
      <text>
        <r>
          <rPr>
            <sz val="9"/>
            <rFont val="宋体"/>
            <charset val="134"/>
          </rPr>
          <t xml:space="preserve">预付845转到付USD119.35.
</t>
        </r>
      </text>
    </comment>
    <comment ref="L34" authorId="0">
      <text>
        <r>
          <rPr>
            <sz val="9"/>
            <rFont val="宋体"/>
            <charset val="134"/>
          </rPr>
          <t>预付150转到付USD21.13.</t>
        </r>
      </text>
    </comment>
    <comment ref="L59" authorId="0">
      <text>
        <r>
          <rPr>
            <sz val="9"/>
            <rFont val="宋体"/>
            <charset val="134"/>
          </rPr>
          <t xml:space="preserve">预付303转到付USD42.68.
</t>
        </r>
      </text>
    </comment>
    <comment ref="L62" authorId="0">
      <text>
        <r>
          <rPr>
            <sz val="9"/>
            <rFont val="宋体"/>
            <charset val="134"/>
          </rPr>
          <t>预付661.5转到付SD93.43</t>
        </r>
      </text>
    </comment>
    <comment ref="L74" authorId="0">
      <text>
        <r>
          <rPr>
            <sz val="9"/>
            <rFont val="宋体"/>
            <charset val="134"/>
          </rPr>
          <t xml:space="preserve">预付392转到付USD55.36.
</t>
        </r>
      </text>
    </comment>
    <comment ref="L75" authorId="0">
      <text>
        <r>
          <rPr>
            <sz val="9"/>
            <rFont val="宋体"/>
            <charset val="134"/>
          </rPr>
          <t>预付1016.5转到付USD143.57.</t>
        </r>
      </text>
    </comment>
    <comment ref="L82" authorId="0">
      <text>
        <r>
          <rPr>
            <sz val="9"/>
            <rFont val="宋体"/>
            <charset val="134"/>
          </rPr>
          <t xml:space="preserve">预付11756转到付USD1660.45.
</t>
        </r>
      </text>
    </comment>
    <comment ref="L85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L90" authorId="0">
      <text>
        <r>
          <rPr>
            <sz val="9"/>
            <rFont val="宋体"/>
            <charset val="134"/>
          </rPr>
          <t xml:space="preserve">预付402.5转到位USD56.85
</t>
        </r>
      </text>
    </comment>
    <comment ref="L95" authorId="0">
      <text>
        <r>
          <rPr>
            <sz val="9"/>
            <rFont val="宋体"/>
            <charset val="134"/>
          </rPr>
          <t xml:space="preserve">预付75转到付USD10.59.
</t>
        </r>
      </text>
    </comment>
    <comment ref="L99" authorId="0">
      <text>
        <r>
          <rPr>
            <sz val="9"/>
            <rFont val="宋体"/>
            <charset val="134"/>
          </rPr>
          <t xml:space="preserve">预付120转到付USD16.94.
</t>
        </r>
      </text>
    </comment>
    <comment ref="L102" authorId="0">
      <text>
        <r>
          <rPr>
            <sz val="9"/>
            <rFont val="宋体"/>
            <charset val="134"/>
          </rPr>
          <t xml:space="preserve">预付510转到付USD72.03
</t>
        </r>
      </text>
    </comment>
    <comment ref="L105" authorId="0">
      <text>
        <r>
          <rPr>
            <sz val="9"/>
            <rFont val="宋体"/>
            <charset val="134"/>
          </rPr>
          <t xml:space="preserve">预付115转到付USD16.2.
</t>
        </r>
      </text>
    </comment>
    <comment ref="L114" authorId="0">
      <text>
        <r>
          <rPr>
            <sz val="9"/>
            <rFont val="宋体"/>
            <charset val="134"/>
          </rPr>
          <t xml:space="preserve">预付227.5转到付USD32.04.
</t>
        </r>
      </text>
    </comment>
    <comment ref="L131" authorId="0">
      <text>
        <r>
          <rPr>
            <sz val="9"/>
            <rFont val="宋体"/>
            <charset val="134"/>
          </rPr>
          <t xml:space="preserve">预付214.2转到付USD30.25
</t>
        </r>
      </text>
    </comment>
    <comment ref="L132" authorId="0">
      <text>
        <r>
          <rPr>
            <sz val="9"/>
            <rFont val="宋体"/>
            <charset val="134"/>
          </rPr>
          <t xml:space="preserve">预付69.3转到付USD9.78.
</t>
        </r>
      </text>
    </comment>
    <comment ref="L133" authorId="0">
      <text>
        <r>
          <rPr>
            <sz val="9"/>
            <rFont val="宋体"/>
            <charset val="134"/>
          </rPr>
          <t xml:space="preserve">预付69.3转到付USD9.78.
</t>
        </r>
      </text>
    </comment>
    <comment ref="L144" authorId="0">
      <text>
        <r>
          <rPr>
            <sz val="9"/>
            <rFont val="宋体"/>
            <charset val="134"/>
          </rPr>
          <t xml:space="preserve">预付1558转到付USD220.05
</t>
        </r>
      </text>
    </comment>
    <comment ref="L145" authorId="0">
      <text>
        <r>
          <rPr>
            <sz val="9"/>
            <rFont val="宋体"/>
            <charset val="134"/>
          </rPr>
          <t xml:space="preserve">预付130转到付USD18.3.
</t>
        </r>
      </text>
    </comment>
    <comment ref="L159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L163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L165" authorId="0">
      <text>
        <r>
          <rPr>
            <sz val="9"/>
            <rFont val="宋体"/>
            <charset val="134"/>
          </rPr>
          <t>预付8855.5转到付USD1250.77.</t>
        </r>
      </text>
    </comment>
    <comment ref="L166" authorId="0">
      <text>
        <r>
          <rPr>
            <sz val="9"/>
            <rFont val="宋体"/>
            <charset val="134"/>
          </rPr>
          <t xml:space="preserve">预付7224转到付USD1020.33
</t>
        </r>
      </text>
    </comment>
    <comment ref="L171" authorId="0">
      <text>
        <r>
          <rPr>
            <sz val="9"/>
            <rFont val="宋体"/>
            <charset val="134"/>
          </rPr>
          <t xml:space="preserve">预付812转到付USD114.36.
</t>
        </r>
      </text>
    </comment>
    <comment ref="L187" authorId="0">
      <text>
        <r>
          <rPr>
            <sz val="9"/>
            <rFont val="宋体"/>
            <charset val="134"/>
          </rPr>
          <t xml:space="preserve">预付302.5转到付USD42.72.
</t>
        </r>
      </text>
    </comment>
    <comment ref="L192" authorId="0">
      <text>
        <r>
          <rPr>
            <sz val="9"/>
            <rFont val="宋体"/>
            <charset val="134"/>
          </rPr>
          <t xml:space="preserve">预付830转到付USD117.23
</t>
        </r>
      </text>
    </comment>
    <comment ref="L200" authorId="0">
      <text>
        <r>
          <rPr>
            <sz val="9"/>
            <rFont val="宋体"/>
            <charset val="134"/>
          </rPr>
          <t xml:space="preserve">预付3444转到付USD485.07.
</t>
        </r>
      </text>
    </comment>
    <comment ref="L203" authorId="0">
      <text>
        <r>
          <rPr>
            <sz val="9"/>
            <rFont val="宋体"/>
            <charset val="134"/>
          </rPr>
          <t xml:space="preserve">预付3034.5转到付SD428.6.
</t>
        </r>
      </text>
    </comment>
    <comment ref="L209" authorId="0">
      <text>
        <r>
          <rPr>
            <sz val="9"/>
            <rFont val="宋体"/>
            <charset val="134"/>
          </rPr>
          <t xml:space="preserve">预付153转到付SD21.54.
</t>
        </r>
      </text>
    </comment>
    <comment ref="L212" authorId="0">
      <text>
        <r>
          <rPr>
            <sz val="9"/>
            <rFont val="宋体"/>
            <charset val="134"/>
          </rPr>
          <t xml:space="preserve">预付5945转到付USD837.32.
</t>
        </r>
      </text>
    </comment>
    <comment ref="L227" authorId="0">
      <text>
        <r>
          <rPr>
            <sz val="9"/>
            <rFont val="宋体"/>
            <charset val="134"/>
          </rPr>
          <t xml:space="preserve">预付170转到付USD24.01.
</t>
        </r>
      </text>
    </comment>
    <comment ref="L231" authorId="0">
      <text>
        <r>
          <rPr>
            <sz val="9"/>
            <rFont val="宋体"/>
            <charset val="134"/>
          </rPr>
          <t xml:space="preserve">预付5290转到付USD747.17.
</t>
        </r>
      </text>
    </comment>
    <comment ref="L240" authorId="0">
      <text>
        <r>
          <rPr>
            <sz val="9"/>
            <rFont val="宋体"/>
            <charset val="134"/>
          </rPr>
          <t xml:space="preserve">预付821.7默认到付USD116.05.
</t>
        </r>
      </text>
    </comment>
    <comment ref="L254" authorId="0">
      <text>
        <r>
          <rPr>
            <sz val="9"/>
            <rFont val="宋体"/>
            <charset val="134"/>
          </rPr>
          <t xml:space="preserve">预付975转到付USD137.71.
</t>
        </r>
      </text>
    </comment>
    <comment ref="L258" authorId="0">
      <text>
        <r>
          <rPr>
            <sz val="9"/>
            <rFont val="宋体"/>
            <charset val="134"/>
          </rPr>
          <t xml:space="preserve">预付665转到付SD93.92.
</t>
        </r>
      </text>
    </comment>
    <comment ref="L271" authorId="0">
      <text>
        <r>
          <rPr>
            <sz val="9"/>
            <rFont val="宋体"/>
            <charset val="134"/>
          </rPr>
          <t xml:space="preserve">预付227.5转到付USD32.13.
</t>
        </r>
      </text>
    </comment>
    <comment ref="L272" authorId="0">
      <text>
        <r>
          <rPr>
            <sz val="9"/>
            <rFont val="宋体"/>
            <charset val="134"/>
          </rPr>
          <t xml:space="preserve">预付1800转致命地USD254.23.
</t>
        </r>
      </text>
    </comment>
    <comment ref="G275" authorId="0">
      <text>
        <r>
          <rPr>
            <sz val="9"/>
            <rFont val="宋体"/>
            <charset val="134"/>
          </rPr>
          <t xml:space="preserve">实际507.5.航空公司收抛重153公斤.实收661公斤.
</t>
        </r>
      </text>
    </comment>
    <comment ref="L277" authorId="0">
      <text>
        <r>
          <rPr>
            <sz val="9"/>
            <rFont val="宋体"/>
            <charset val="134"/>
          </rPr>
          <t xml:space="preserve">预付 17827转到付USD2517.93.
</t>
        </r>
      </text>
    </comment>
    <comment ref="L283" authorId="0">
      <text>
        <r>
          <rPr>
            <sz val="9"/>
            <rFont val="宋体"/>
            <charset val="134"/>
          </rPr>
          <t xml:space="preserve">预付2177转到付USD307.48.
</t>
        </r>
      </text>
    </comment>
    <comment ref="L286" authorId="0">
      <text>
        <r>
          <rPr>
            <sz val="9"/>
            <rFont val="宋体"/>
            <charset val="134"/>
          </rPr>
          <t xml:space="preserve">预付5992转 到付USD846.32.
</t>
        </r>
      </text>
    </comment>
    <comment ref="L289" authorId="0">
      <text>
        <r>
          <rPr>
            <sz val="9"/>
            <rFont val="宋体"/>
            <charset val="134"/>
          </rPr>
          <t xml:space="preserve">预付1275转到付USD180.08.
</t>
        </r>
      </text>
    </comment>
    <comment ref="L301" authorId="0">
      <text>
        <r>
          <rPr>
            <sz val="9"/>
            <rFont val="宋体"/>
            <charset val="134"/>
          </rPr>
          <t xml:space="preserve">预付10990.5转到付USD1552.33
</t>
        </r>
      </text>
    </comment>
    <comment ref="L302" authorId="0">
      <text>
        <r>
          <rPr>
            <sz val="9"/>
            <rFont val="宋体"/>
            <charset val="134"/>
          </rPr>
          <t xml:space="preserve">预付3414.5转到付USD482.27.
</t>
        </r>
      </text>
    </comment>
    <comment ref="L309" authorId="0">
      <text>
        <r>
          <rPr>
            <sz val="9"/>
            <rFont val="宋体"/>
            <charset val="134"/>
          </rPr>
          <t xml:space="preserve">预付153转到付USD21.61.
</t>
        </r>
      </text>
    </comment>
    <comment ref="L313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L315" authorId="0">
      <text>
        <r>
          <rPr>
            <sz val="9"/>
            <rFont val="宋体"/>
            <charset val="134"/>
          </rPr>
          <t xml:space="preserve">预付210转到付SD29.66.
</t>
        </r>
      </text>
    </comment>
    <comment ref="L317" authorId="0">
      <text>
        <r>
          <rPr>
            <sz val="9"/>
            <rFont val="宋体"/>
            <charset val="134"/>
          </rPr>
          <t xml:space="preserve">预付969转到付USD136.86.
</t>
        </r>
      </text>
    </comment>
    <comment ref="L320" authorId="0">
      <text>
        <r>
          <rPr>
            <sz val="9"/>
            <rFont val="宋体"/>
            <charset val="134"/>
          </rPr>
          <t xml:space="preserve">预付1899.5转到付USD268.29.
</t>
        </r>
      </text>
    </comment>
    <comment ref="L335" authorId="0">
      <text>
        <r>
          <rPr>
            <sz val="9"/>
            <rFont val="宋体"/>
            <charset val="134"/>
          </rPr>
          <t xml:space="preserve">预付2015.5转到付USD284.67.
</t>
        </r>
      </text>
    </comment>
    <comment ref="L337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L338" authorId="0">
      <text>
        <r>
          <rPr>
            <sz val="9"/>
            <rFont val="宋体"/>
            <charset val="134"/>
          </rPr>
          <t xml:space="preserve">预付804转到付USD113.55
</t>
        </r>
      </text>
    </comment>
    <comment ref="H341" authorId="0">
      <text>
        <r>
          <rPr>
            <sz val="9"/>
            <rFont val="宋体"/>
            <charset val="134"/>
          </rPr>
          <t>240910000019  6000USD
240915000012  4274.4USD
6000+4274.4=10274.4*7.08=72742.752元
240910000019   718.5*51=36643.5
240915000012   548*51+350=28298
合计64941.5元  72742.752-64941.5=7801.252元  这部份运费可抵扣客户其它订单欠费</t>
        </r>
      </text>
    </comment>
    <comment ref="J341" authorId="0">
      <text>
        <r>
          <rPr>
            <sz val="9"/>
            <rFont val="宋体"/>
            <charset val="134"/>
          </rPr>
          <t xml:space="preserve">国内收美金
</t>
        </r>
      </text>
    </comment>
    <comment ref="L345" authorId="0">
      <text>
        <r>
          <rPr>
            <sz val="9"/>
            <rFont val="宋体"/>
            <charset val="134"/>
          </rPr>
          <t xml:space="preserve">预付172.5转到付SD24.36.
</t>
        </r>
      </text>
    </comment>
    <comment ref="L347" authorId="0">
      <text>
        <r>
          <rPr>
            <sz val="9"/>
            <rFont val="宋体"/>
            <charset val="134"/>
          </rPr>
          <t xml:space="preserve">预付1552.5转到付USD219.27.
</t>
        </r>
      </text>
    </comment>
    <comment ref="L352" authorId="0">
      <text>
        <r>
          <rPr>
            <sz val="9"/>
            <rFont val="宋体"/>
            <charset val="134"/>
          </rPr>
          <t xml:space="preserve">预付402.5转到付USD56.85.
</t>
        </r>
      </text>
    </comment>
    <comment ref="L358" authorId="0">
      <text>
        <r>
          <rPr>
            <sz val="9"/>
            <rFont val="宋体"/>
            <charset val="134"/>
          </rPr>
          <t xml:space="preserve">预付510转到付USD72.03
</t>
        </r>
      </text>
    </comment>
    <comment ref="H372" authorId="0">
      <text>
        <r>
          <rPr>
            <sz val="9"/>
            <rFont val="宋体"/>
            <charset val="134"/>
          </rPr>
          <t xml:space="preserve">抵扣冠粤9月运费JOB090352.
</t>
        </r>
      </text>
    </comment>
    <comment ref="L395" authorId="0">
      <text>
        <r>
          <rPr>
            <sz val="9"/>
            <rFont val="宋体"/>
            <charset val="134"/>
          </rPr>
          <t xml:space="preserve">预付968转到付USD136.72.
</t>
        </r>
      </text>
    </comment>
    <comment ref="L398" authorId="0">
      <text>
        <r>
          <rPr>
            <sz val="9"/>
            <rFont val="宋体"/>
            <charset val="134"/>
          </rPr>
          <t xml:space="preserve">预付1428.9转到付USD201.82.
</t>
        </r>
      </text>
    </comment>
    <comment ref="H401" authorId="0">
      <text>
        <r>
          <rPr>
            <sz val="9"/>
            <rFont val="宋体"/>
            <charset val="134"/>
          </rPr>
          <t xml:space="preserve">到付USD22.4转预付161.57.
</t>
        </r>
      </text>
    </comment>
    <comment ref="L402" authorId="0">
      <text>
        <r>
          <rPr>
            <sz val="9"/>
            <rFont val="宋体"/>
            <charset val="134"/>
          </rPr>
          <t xml:space="preserve">预付168转到付USD23.72.
</t>
        </r>
      </text>
    </comment>
    <comment ref="L408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L411" authorId="0">
      <text>
        <r>
          <rPr>
            <sz val="9"/>
            <rFont val="宋体"/>
            <charset val="134"/>
          </rPr>
          <t xml:space="preserve">预付884.4转到付USD124.9.
</t>
        </r>
      </text>
    </comment>
    <comment ref="H416" authorId="0">
      <text>
        <r>
          <rPr>
            <b/>
            <sz val="9"/>
            <rFont val="宋体"/>
            <charset val="134"/>
          </rPr>
          <t>11/10公账支付13871.45欠20040.55.09/11结清</t>
        </r>
        <r>
          <rPr>
            <sz val="9"/>
            <rFont val="宋体"/>
            <charset val="134"/>
          </rPr>
          <t xml:space="preserve">
</t>
        </r>
      </text>
    </comment>
    <comment ref="L417" authorId="0">
      <text>
        <r>
          <rPr>
            <sz val="9"/>
            <rFont val="宋体"/>
            <charset val="134"/>
          </rPr>
          <t xml:space="preserve">预付630转到付USD88.98.
</t>
        </r>
      </text>
    </comment>
    <comment ref="L420" authorId="0">
      <text>
        <r>
          <rPr>
            <sz val="9"/>
            <rFont val="宋体"/>
            <charset val="134"/>
          </rPr>
          <t xml:space="preserve">预付915.75转到付USD129.34.
</t>
        </r>
      </text>
    </comment>
    <comment ref="L424" authorId="0">
      <text>
        <r>
          <rPr>
            <sz val="9"/>
            <rFont val="宋体"/>
            <charset val="134"/>
          </rPr>
          <t xml:space="preserve">预付4338.5转到付USD612.78.
</t>
        </r>
      </text>
    </comment>
    <comment ref="L425" authorId="0">
      <text>
        <r>
          <rPr>
            <sz val="9"/>
            <rFont val="宋体"/>
            <charset val="134"/>
          </rPr>
          <t xml:space="preserve">预付1287转到付SD181.77.
</t>
        </r>
      </text>
    </comment>
    <comment ref="L430" authorId="0">
      <text>
        <r>
          <rPr>
            <sz val="9"/>
            <rFont val="宋体"/>
            <charset val="134"/>
          </rPr>
          <t xml:space="preserve">预付218转到付USD30.79.
</t>
        </r>
      </text>
    </comment>
    <comment ref="L432" authorId="0">
      <text>
        <r>
          <rPr>
            <sz val="9"/>
            <rFont val="宋体"/>
            <charset val="134"/>
          </rPr>
          <t xml:space="preserve">预付1253转到付USD176.97.
</t>
        </r>
      </text>
    </comment>
    <comment ref="L437" authorId="0">
      <text>
        <r>
          <rPr>
            <sz val="9"/>
            <rFont val="宋体"/>
            <charset val="134"/>
          </rPr>
          <t xml:space="preserve">预付459转到付USD64.83.
</t>
        </r>
      </text>
    </comment>
    <comment ref="L444" authorId="0">
      <text>
        <r>
          <rPr>
            <sz val="9"/>
            <rFont val="宋体"/>
            <charset val="134"/>
          </rPr>
          <t xml:space="preserve">预付1575.5转到付SD222.52.
</t>
        </r>
      </text>
    </comment>
    <comment ref="L450" authorId="0">
      <text>
        <r>
          <rPr>
            <sz val="9"/>
            <rFont val="宋体"/>
            <charset val="134"/>
          </rPr>
          <t xml:space="preserve">预付604.5转到付USD85.38.
</t>
        </r>
      </text>
    </comment>
    <comment ref="L460" authorId="0">
      <text>
        <r>
          <rPr>
            <sz val="9"/>
            <rFont val="宋体"/>
            <charset val="134"/>
          </rPr>
          <t xml:space="preserve">预付739.5转到付USD104.44.
</t>
        </r>
      </text>
    </comment>
    <comment ref="L461" authorId="0">
      <text>
        <r>
          <rPr>
            <sz val="9"/>
            <rFont val="宋体"/>
            <charset val="134"/>
          </rPr>
          <t xml:space="preserve">预付837转到付USD118.22.
</t>
        </r>
      </text>
    </comment>
    <comment ref="L465" authorId="0">
      <text>
        <r>
          <rPr>
            <sz val="9"/>
            <rFont val="宋体"/>
            <charset val="134"/>
          </rPr>
          <t xml:space="preserve">预付3306转到付USD466.94.
</t>
        </r>
      </text>
    </comment>
    <comment ref="H471" authorId="0">
      <text>
        <r>
          <rPr>
            <sz val="9"/>
            <rFont val="宋体"/>
            <charset val="134"/>
          </rPr>
          <t xml:space="preserve">到付USD36转预付260.
</t>
        </r>
      </text>
    </comment>
    <comment ref="L479" authorId="0">
      <text>
        <r>
          <rPr>
            <sz val="9"/>
            <rFont val="宋体"/>
            <charset val="134"/>
          </rPr>
          <t xml:space="preserve">预付8036转到付USD1135.02
</t>
        </r>
      </text>
    </comment>
    <comment ref="L490" authorId="0">
      <text>
        <r>
          <rPr>
            <sz val="9"/>
            <rFont val="宋体"/>
            <charset val="134"/>
          </rPr>
          <t>预付667.5转到付USD94.27.</t>
        </r>
      </text>
    </comment>
    <comment ref="L492" authorId="0">
      <text>
        <r>
          <rPr>
            <sz val="9"/>
            <rFont val="宋体"/>
            <charset val="134"/>
          </rPr>
          <t xml:space="preserve">预付699转到付USD98.72.
</t>
        </r>
      </text>
    </comment>
    <comment ref="L494" authorId="0">
      <text>
        <r>
          <rPr>
            <sz val="9"/>
            <rFont val="宋体"/>
            <charset val="134"/>
          </rPr>
          <t xml:space="preserve">预付405转到付USD57.2.
</t>
        </r>
      </text>
    </comment>
    <comment ref="L497" authorId="0">
      <text>
        <r>
          <rPr>
            <sz val="9"/>
            <rFont val="宋体"/>
            <charset val="134"/>
          </rPr>
          <t xml:space="preserve">预付4756转到付USD671.75.
</t>
        </r>
      </text>
    </comment>
    <comment ref="L503" authorId="0">
      <text>
        <r>
          <rPr>
            <sz val="9"/>
            <rFont val="宋体"/>
            <charset val="134"/>
          </rPr>
          <t>预付153转到付USD21.61.</t>
        </r>
      </text>
    </comment>
    <comment ref="L536" authorId="0">
      <text>
        <r>
          <rPr>
            <sz val="9"/>
            <rFont val="宋体"/>
            <charset val="134"/>
          </rPr>
          <t xml:space="preserve">预付120转到付USD16.94.
</t>
        </r>
      </text>
    </comment>
    <comment ref="L540" authorId="0">
      <text>
        <r>
          <rPr>
            <sz val="9"/>
            <rFont val="宋体"/>
            <charset val="134"/>
          </rPr>
          <t xml:space="preserve">预付1325转到付USD187.14.
</t>
        </r>
      </text>
    </comment>
    <comment ref="L553" authorId="0">
      <text>
        <r>
          <rPr>
            <sz val="9"/>
            <rFont val="宋体"/>
            <charset val="134"/>
          </rPr>
          <t xml:space="preserve">预付441转到付USD62.28.
</t>
        </r>
      </text>
    </comment>
    <comment ref="L554" authorId="0">
      <text>
        <r>
          <rPr>
            <sz val="9"/>
            <rFont val="宋体"/>
            <charset val="134"/>
          </rPr>
          <t xml:space="preserve">预付75.9转到付USD10.72.
</t>
        </r>
      </text>
    </comment>
    <comment ref="H555" authorId="0">
      <text>
        <r>
          <rPr>
            <sz val="9"/>
            <rFont val="宋体"/>
            <charset val="134"/>
          </rPr>
          <t xml:space="preserve">客户拒收，当亏损
</t>
        </r>
      </text>
    </comment>
    <comment ref="L577" authorId="0">
      <text>
        <r>
          <rPr>
            <sz val="9"/>
            <rFont val="宋体"/>
            <charset val="134"/>
          </rPr>
          <t xml:space="preserve">预付60转USD8.47.
</t>
        </r>
      </text>
    </comment>
    <comment ref="H579" authorId="0">
      <text>
        <r>
          <rPr>
            <sz val="9"/>
            <rFont val="宋体"/>
            <charset val="134"/>
          </rPr>
          <t xml:space="preserve">到付IUSD66.17转预付487.
</t>
        </r>
      </text>
    </comment>
    <comment ref="L587" authorId="0">
      <text>
        <r>
          <rPr>
            <sz val="9"/>
            <rFont val="宋体"/>
            <charset val="134"/>
          </rPr>
          <t xml:space="preserve">预付440转到付USD62.14.
</t>
        </r>
      </text>
    </comment>
    <comment ref="L588" authorId="0">
      <text>
        <r>
          <rPr>
            <sz val="9"/>
            <rFont val="宋体"/>
            <charset val="134"/>
          </rPr>
          <t xml:space="preserve">预付97.5转到付USD13.77.
</t>
        </r>
      </text>
    </comment>
    <comment ref="H599" authorId="0">
      <text>
        <r>
          <rPr>
            <b/>
            <sz val="9"/>
            <rFont val="宋体"/>
            <charset val="134"/>
          </rPr>
          <t>9/10赔偿货物丢失款491元。实收4862元</t>
        </r>
        <r>
          <rPr>
            <sz val="9"/>
            <rFont val="宋体"/>
            <charset val="134"/>
          </rPr>
          <t xml:space="preserve">
</t>
        </r>
      </text>
    </comment>
    <comment ref="L606" authorId="0">
      <text>
        <r>
          <rPr>
            <sz val="9"/>
            <rFont val="宋体"/>
            <charset val="134"/>
          </rPr>
          <t xml:space="preserve">预付11850转到付USD1673.72.
</t>
        </r>
      </text>
    </comment>
    <comment ref="L607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L620" authorId="0">
      <text>
        <r>
          <rPr>
            <sz val="9"/>
            <rFont val="宋体"/>
            <charset val="134"/>
          </rPr>
          <t>预付267转到付USD37.71.</t>
        </r>
      </text>
    </comment>
    <comment ref="H621" authorId="0">
      <text>
        <r>
          <rPr>
            <sz val="9"/>
            <rFont val="宋体"/>
            <charset val="134"/>
          </rPr>
          <t xml:space="preserve">对冲阿米拉9月海运费.
</t>
        </r>
      </text>
    </comment>
    <comment ref="H623" authorId="0">
      <text>
        <r>
          <rPr>
            <sz val="9"/>
            <rFont val="宋体"/>
            <charset val="134"/>
          </rPr>
          <t xml:space="preserve">240910000019  6000USD
240915000012  4274.4USD
6000+4274.4=10274.4*7.08=72742.752元
240910000019   718.5*51=36643.5
240915000012   548*51+350=28298
合计64941.5元  72742.752-64941.5=7801.252元  这部份运费可抵扣客户其它订单欠费
</t>
        </r>
      </text>
    </comment>
    <comment ref="J623" authorId="0">
      <text>
        <r>
          <rPr>
            <sz val="9"/>
            <rFont val="宋体"/>
            <charset val="134"/>
          </rPr>
          <t xml:space="preserve">国内收美金
</t>
        </r>
      </text>
    </comment>
    <comment ref="L625" authorId="0">
      <text>
        <r>
          <rPr>
            <sz val="9"/>
            <rFont val="宋体"/>
            <charset val="134"/>
          </rPr>
          <t xml:space="preserve">预付1530转到付USD216.1.
</t>
        </r>
      </text>
    </comment>
    <comment ref="L628" authorId="0">
      <text>
        <r>
          <rPr>
            <sz val="9"/>
            <rFont val="宋体"/>
            <charset val="134"/>
          </rPr>
          <t xml:space="preserve">预付319转到付SD45.05.
</t>
        </r>
      </text>
    </comment>
    <comment ref="L633" authorId="0">
      <text>
        <r>
          <rPr>
            <sz val="9"/>
            <rFont val="宋体"/>
            <charset val="134"/>
          </rPr>
          <t xml:space="preserve">预付918转到付USD129.66.
</t>
        </r>
      </text>
    </comment>
    <comment ref="L635" authorId="0">
      <text>
        <r>
          <rPr>
            <sz val="9"/>
            <rFont val="宋体"/>
            <charset val="134"/>
          </rPr>
          <t xml:space="preserve">预付63转到付USD8.89
</t>
        </r>
      </text>
    </comment>
    <comment ref="L642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L643" authorId="0">
      <text>
        <r>
          <rPr>
            <sz val="9"/>
            <rFont val="宋体"/>
            <charset val="134"/>
          </rPr>
          <t xml:space="preserve">预付8280转到付USD1169.49.
</t>
        </r>
      </text>
    </comment>
    <comment ref="L646" authorId="0">
      <text>
        <r>
          <rPr>
            <sz val="9"/>
            <rFont val="宋体"/>
            <charset val="134"/>
          </rPr>
          <t xml:space="preserve">预付447转到付USD63.13
</t>
        </r>
      </text>
    </comment>
    <comment ref="L663" authorId="0">
      <text>
        <r>
          <rPr>
            <sz val="9"/>
            <rFont val="宋体"/>
            <charset val="134"/>
          </rPr>
          <t xml:space="preserve">预付747转到付USD105.5.
</t>
        </r>
      </text>
    </comment>
    <comment ref="L668" authorId="0">
      <text>
        <r>
          <rPr>
            <sz val="9"/>
            <rFont val="宋体"/>
            <charset val="134"/>
          </rPr>
          <t xml:space="preserve">预付2142转到付USD302.54.
</t>
        </r>
      </text>
    </comment>
    <comment ref="L670" authorId="0">
      <text>
        <r>
          <rPr>
            <sz val="9"/>
            <rFont val="宋体"/>
            <charset val="134"/>
          </rPr>
          <t xml:space="preserve">预付183转到付USD25.84.
</t>
        </r>
      </text>
    </comment>
    <comment ref="L671" authorId="0">
      <text>
        <r>
          <rPr>
            <sz val="9"/>
            <rFont val="宋体"/>
            <charset val="134"/>
          </rPr>
          <t xml:space="preserve">预付3933转到付USD555.5
</t>
        </r>
      </text>
    </comment>
    <comment ref="L674" authorId="0">
      <text>
        <r>
          <rPr>
            <sz val="9"/>
            <rFont val="宋体"/>
            <charset val="134"/>
          </rPr>
          <t xml:space="preserve">预付2385转到付USD336.86.
</t>
        </r>
      </text>
    </comment>
    <comment ref="L680" authorId="0">
      <text>
        <r>
          <rPr>
            <sz val="9"/>
            <rFont val="宋体"/>
            <charset val="134"/>
          </rPr>
          <t xml:space="preserve">预付148转到位USD20.9.
</t>
        </r>
      </text>
    </comment>
    <comment ref="L705" authorId="0">
      <text>
        <r>
          <rPr>
            <sz val="9"/>
            <rFont val="宋体"/>
            <charset val="134"/>
          </rPr>
          <t xml:space="preserve">预付300转到付SD42.37.
</t>
        </r>
      </text>
    </comment>
    <comment ref="L714" authorId="0">
      <text>
        <r>
          <rPr>
            <sz val="9"/>
            <rFont val="宋体"/>
            <charset val="134"/>
          </rPr>
          <t>预付1012.8转到付USD143.05.</t>
        </r>
      </text>
    </comment>
    <comment ref="L723" authorId="0">
      <text>
        <r>
          <rPr>
            <sz val="9"/>
            <rFont val="宋体"/>
            <charset val="134"/>
          </rPr>
          <t xml:space="preserve">预付6652转到付USD939.54.
</t>
        </r>
      </text>
    </comment>
    <comment ref="H731" authorId="0">
      <text>
        <r>
          <rPr>
            <sz val="9"/>
            <rFont val="宋体"/>
            <charset val="134"/>
          </rPr>
          <t xml:space="preserve">到付USD87.89转预付646.
</t>
        </r>
      </text>
    </comment>
    <comment ref="H739" authorId="0">
      <text>
        <r>
          <rPr>
            <sz val="9"/>
            <rFont val="宋体"/>
            <charset val="134"/>
          </rPr>
          <t xml:space="preserve">到付USD344.61转预付2360.
</t>
        </r>
      </text>
    </comment>
    <comment ref="L752" authorId="0">
      <text>
        <r>
          <rPr>
            <sz val="9"/>
            <rFont val="宋体"/>
            <charset val="134"/>
          </rPr>
          <t xml:space="preserve">预付832.5转到付USD117.58.
</t>
        </r>
      </text>
    </comment>
    <comment ref="L767" authorId="0">
      <text>
        <r>
          <rPr>
            <sz val="9"/>
            <rFont val="宋体"/>
            <charset val="134"/>
          </rPr>
          <t xml:space="preserve">预付75转到付SD10.59.
</t>
        </r>
      </text>
    </comment>
    <comment ref="L771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L779" authorId="0">
      <text>
        <r>
          <rPr>
            <sz val="9"/>
            <rFont val="宋体"/>
            <charset val="134"/>
          </rPr>
          <t xml:space="preserve">预付11102转到付USD1568.07.
</t>
        </r>
      </text>
    </comment>
    <comment ref="H780" authorId="0">
      <text>
        <r>
          <rPr>
            <sz val="9"/>
            <rFont val="宋体"/>
            <charset val="134"/>
          </rPr>
          <t xml:space="preserve">对冲阿米拉9月海运费.
</t>
        </r>
      </text>
    </comment>
    <comment ref="H790" authorId="0">
      <text>
        <r>
          <rPr>
            <sz val="9"/>
            <rFont val="宋体"/>
            <charset val="134"/>
          </rPr>
          <t xml:space="preserve">到付USD217.1转预付1596.
</t>
        </r>
      </text>
    </comment>
    <comment ref="L791" authorId="0">
      <text>
        <r>
          <rPr>
            <sz val="9"/>
            <rFont val="宋体"/>
            <charset val="134"/>
          </rPr>
          <t xml:space="preserve">预付5768转到付USD14.68.
</t>
        </r>
      </text>
    </comment>
    <comment ref="L792" authorId="0">
      <text>
        <r>
          <rPr>
            <sz val="9"/>
            <rFont val="宋体"/>
            <charset val="134"/>
          </rPr>
          <t xml:space="preserve">预付1204转到付USD170.05.
</t>
        </r>
      </text>
    </comment>
    <comment ref="L793" authorId="0">
      <text>
        <r>
          <rPr>
            <sz val="9"/>
            <rFont val="宋体"/>
            <charset val="134"/>
          </rPr>
          <t xml:space="preserve">预付660转到付USD93.22
</t>
        </r>
      </text>
    </comment>
    <comment ref="L797" authorId="0">
      <text>
        <r>
          <rPr>
            <sz val="9"/>
            <rFont val="宋体"/>
            <charset val="134"/>
          </rPr>
          <t xml:space="preserve">预付1705转到付USD240.81.
</t>
        </r>
      </text>
    </comment>
    <comment ref="L798" authorId="0">
      <text>
        <r>
          <rPr>
            <sz val="9"/>
            <rFont val="宋体"/>
            <charset val="134"/>
          </rPr>
          <t xml:space="preserve">预付3159转到付USD446.18.
</t>
        </r>
      </text>
    </comment>
    <comment ref="L815" authorId="0">
      <text>
        <r>
          <rPr>
            <sz val="9"/>
            <rFont val="宋体"/>
            <charset val="134"/>
          </rPr>
          <t xml:space="preserve">预付1909转到付USD269.63.
</t>
        </r>
      </text>
    </comment>
    <comment ref="L816" authorId="0">
      <text>
        <r>
          <rPr>
            <sz val="9"/>
            <rFont val="宋体"/>
            <charset val="134"/>
          </rPr>
          <t xml:space="preserve">预付1667.5转到付USD235.52.
</t>
        </r>
      </text>
    </comment>
    <comment ref="L817" authorId="0">
      <text>
        <r>
          <rPr>
            <sz val="9"/>
            <rFont val="宋体"/>
            <charset val="134"/>
          </rPr>
          <t xml:space="preserve">预付1989转到付USD280.93.
</t>
        </r>
      </text>
    </comment>
    <comment ref="L851" authorId="0">
      <text>
        <r>
          <rPr>
            <sz val="9"/>
            <rFont val="宋体"/>
            <charset val="134"/>
          </rPr>
          <t xml:space="preserve">预付1110.9转到付USD156.9.
</t>
        </r>
      </text>
    </comment>
    <comment ref="L854" authorId="0">
      <text>
        <r>
          <rPr>
            <sz val="9"/>
            <rFont val="宋体"/>
            <charset val="134"/>
          </rPr>
          <t xml:space="preserve">预付5551转到付USD784.03
</t>
        </r>
      </text>
    </comment>
    <comment ref="L869" authorId="0">
      <text>
        <r>
          <rPr>
            <sz val="9"/>
            <rFont val="宋体"/>
            <charset val="134"/>
          </rPr>
          <t xml:space="preserve">预付699.6转到付USD98.81.
</t>
        </r>
      </text>
    </comment>
    <comment ref="L870" authorId="0">
      <text>
        <r>
          <rPr>
            <sz val="9"/>
            <rFont val="宋体"/>
            <charset val="134"/>
          </rPr>
          <t xml:space="preserve">预付85转到付USD12.
</t>
        </r>
      </text>
    </comment>
    <comment ref="L878" authorId="0">
      <text>
        <r>
          <rPr>
            <sz val="9"/>
            <rFont val="宋体"/>
            <charset val="134"/>
          </rPr>
          <t>预付8107转到付USD1130.5</t>
        </r>
      </text>
    </comment>
    <comment ref="L884" authorId="0">
      <text>
        <r>
          <rPr>
            <sz val="9"/>
            <rFont val="宋体"/>
            <charset val="134"/>
          </rPr>
          <t xml:space="preserve">预付337.5转到付USD47.66.
</t>
        </r>
      </text>
    </comment>
    <comment ref="H890" authorId="0">
      <text>
        <r>
          <rPr>
            <sz val="9"/>
            <rFont val="宋体"/>
            <charset val="134"/>
          </rPr>
          <t xml:space="preserve">到付USD839.76转预付5979.09.
</t>
        </r>
      </text>
    </comment>
    <comment ref="L897" authorId="0">
      <text>
        <r>
          <rPr>
            <sz val="9"/>
            <rFont val="宋体"/>
            <charset val="134"/>
          </rPr>
          <t xml:space="preserve">预付2095转到付USD295.9.
</t>
        </r>
      </text>
    </comment>
    <comment ref="L904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L917" authorId="0">
      <text>
        <r>
          <rPr>
            <sz val="9"/>
            <rFont val="宋体"/>
            <charset val="134"/>
          </rPr>
          <t xml:space="preserve">预付183转到付USD25.84.
</t>
        </r>
      </text>
    </comment>
    <comment ref="L932" authorId="0">
      <text>
        <r>
          <rPr>
            <sz val="9"/>
            <rFont val="宋体"/>
            <charset val="134"/>
          </rPr>
          <t xml:space="preserve">预付3524.5转到付USD497.81.
</t>
        </r>
      </text>
    </comment>
    <comment ref="L933" authorId="0">
      <text>
        <r>
          <rPr>
            <sz val="9"/>
            <rFont val="宋体"/>
            <charset val="134"/>
          </rPr>
          <t xml:space="preserve">预付433.5转到付USD61.22
</t>
        </r>
      </text>
    </comment>
    <comment ref="L946" authorId="0">
      <text>
        <r>
          <rPr>
            <sz val="9"/>
            <rFont val="宋体"/>
            <charset val="134"/>
          </rPr>
          <t xml:space="preserve">预付648.5转到付USD91.59.
</t>
        </r>
      </text>
    </comment>
    <comment ref="L950" authorId="0">
      <text>
        <r>
          <rPr>
            <sz val="9"/>
            <rFont val="宋体"/>
            <charset val="134"/>
          </rPr>
          <t xml:space="preserve">预付1850.5转到付USD261.37.
</t>
        </r>
      </text>
    </comment>
    <comment ref="L958" authorId="0">
      <text>
        <r>
          <rPr>
            <sz val="9"/>
            <rFont val="宋体"/>
            <charset val="134"/>
          </rPr>
          <t xml:space="preserve">预付536转到付USD75.7.
</t>
        </r>
      </text>
    </comment>
    <comment ref="L964" authorId="0">
      <text>
        <r>
          <rPr>
            <sz val="9"/>
            <rFont val="宋体"/>
            <charset val="134"/>
          </rPr>
          <t xml:space="preserve">预付2090转到付USD295.19.
</t>
        </r>
      </text>
    </comment>
    <comment ref="L965" authorId="0">
      <text>
        <r>
          <rPr>
            <sz val="9"/>
            <rFont val="宋体"/>
            <charset val="134"/>
          </rPr>
          <t xml:space="preserve">预付1430转到付USD201.97.
</t>
        </r>
      </text>
    </comment>
    <comment ref="L966" authorId="0">
      <text>
        <r>
          <rPr>
            <sz val="9"/>
            <rFont val="宋体"/>
            <charset val="134"/>
          </rPr>
          <t xml:space="preserve">预付243转到付SD34.32.
</t>
        </r>
      </text>
    </comment>
    <comment ref="L969" authorId="0">
      <text>
        <r>
          <rPr>
            <sz val="9"/>
            <rFont val="宋体"/>
            <charset val="134"/>
          </rPr>
          <t xml:space="preserve">预付14867.6转到付USD2099.94
</t>
        </r>
      </text>
    </comment>
    <comment ref="L970" authorId="0">
      <text>
        <r>
          <rPr>
            <sz val="9"/>
            <rFont val="宋体"/>
            <charset val="134"/>
          </rPr>
          <t xml:space="preserve">预付347.5转到付USD49.08.
</t>
        </r>
      </text>
    </comment>
    <comment ref="L971" authorId="0">
      <text>
        <r>
          <rPr>
            <sz val="9"/>
            <rFont val="宋体"/>
            <charset val="134"/>
          </rPr>
          <t xml:space="preserve">预付406转到付USD57.34
</t>
        </r>
      </text>
    </comment>
    <comment ref="L974" authorId="0">
      <text>
        <r>
          <rPr>
            <sz val="9"/>
            <rFont val="宋体"/>
            <charset val="134"/>
          </rPr>
          <t xml:space="preserve">预付8745转到付USD1235.16.
</t>
        </r>
      </text>
    </comment>
    <comment ref="L978" authorId="0">
      <text>
        <r>
          <rPr>
            <sz val="9"/>
            <rFont val="宋体"/>
            <charset val="134"/>
          </rPr>
          <t xml:space="preserve">预付9796.5L转预付1377.84
</t>
        </r>
      </text>
    </comment>
    <comment ref="L982" authorId="0">
      <text>
        <r>
          <rPr>
            <sz val="9"/>
            <rFont val="宋体"/>
            <charset val="134"/>
          </rPr>
          <t xml:space="preserve">预付4144转到付USD585.31.
</t>
        </r>
      </text>
    </comment>
    <comment ref="L984" authorId="0">
      <text>
        <r>
          <rPr>
            <sz val="9"/>
            <rFont val="宋体"/>
            <charset val="134"/>
          </rPr>
          <t xml:space="preserve">预付135转到付USD19.06.
</t>
        </r>
      </text>
    </comment>
    <comment ref="L989" authorId="0">
      <text>
        <r>
          <rPr>
            <sz val="9"/>
            <rFont val="宋体"/>
            <charset val="134"/>
          </rPr>
          <t xml:space="preserve">预付1108.5转到付USD156.56.
</t>
        </r>
      </text>
    </comment>
    <comment ref="L993" authorId="0">
      <text>
        <r>
          <rPr>
            <sz val="9"/>
            <rFont val="宋体"/>
            <charset val="134"/>
          </rPr>
          <t>预付990转到付USD139.83.</t>
        </r>
      </text>
    </comment>
    <comment ref="L995" authorId="0">
      <text>
        <r>
          <rPr>
            <sz val="9"/>
            <rFont val="宋体"/>
            <charset val="134"/>
          </rPr>
          <t xml:space="preserve">预付5032.5转到付USD710.8.
</t>
        </r>
      </text>
    </comment>
    <comment ref="L1006" authorId="0">
      <text>
        <r>
          <rPr>
            <sz val="9"/>
            <rFont val="宋体"/>
            <charset val="134"/>
          </rPr>
          <t xml:space="preserve">预付1548转到付SD218.64.
</t>
        </r>
      </text>
    </comment>
    <comment ref="L1017" authorId="0">
      <text>
        <r>
          <rPr>
            <sz val="9"/>
            <rFont val="宋体"/>
            <charset val="134"/>
          </rPr>
          <t xml:space="preserve">预付3390转到付SD478.81.
</t>
        </r>
      </text>
    </comment>
    <comment ref="L1020" authorId="0">
      <text>
        <r>
          <rPr>
            <sz val="9"/>
            <rFont val="宋体"/>
            <charset val="134"/>
          </rPr>
          <t xml:space="preserve">预付433.25转到付USD61.22
</t>
        </r>
      </text>
    </comment>
    <comment ref="L1023" authorId="0">
      <text>
        <r>
          <rPr>
            <sz val="9"/>
            <rFont val="宋体"/>
            <charset val="134"/>
          </rPr>
          <t xml:space="preserve">预付12760转到付USD1802.25.
</t>
        </r>
      </text>
    </comment>
    <comment ref="L1027" authorId="0">
      <text>
        <r>
          <rPr>
            <sz val="9"/>
            <rFont val="宋体"/>
            <charset val="134"/>
          </rPr>
          <t xml:space="preserve">预付28782转到付SD4065.25.
</t>
        </r>
      </text>
    </comment>
    <comment ref="L1032" authorId="0">
      <text>
        <r>
          <rPr>
            <sz val="9"/>
            <rFont val="宋体"/>
            <charset val="134"/>
          </rPr>
          <t xml:space="preserve">预付1785转到付USD252.11.
</t>
        </r>
      </text>
    </comment>
    <comment ref="L1034" authorId="0">
      <text>
        <r>
          <rPr>
            <sz val="9"/>
            <rFont val="宋体"/>
            <charset val="134"/>
          </rPr>
          <t xml:space="preserve">预付7214.5转到付USD1018.99.
</t>
        </r>
      </text>
    </comment>
    <comment ref="L1048" authorId="0">
      <text>
        <r>
          <rPr>
            <sz val="9"/>
            <rFont val="宋体"/>
            <charset val="134"/>
          </rPr>
          <t xml:space="preserve">预付615转USD86.836.
</t>
        </r>
      </text>
    </comment>
    <comment ref="L1055" authorId="0">
      <text>
        <r>
          <rPr>
            <sz val="9"/>
            <rFont val="宋体"/>
            <charset val="134"/>
          </rPr>
          <t xml:space="preserve">预付250转到付USD35.31.
</t>
        </r>
      </text>
    </comment>
    <comment ref="L1061" authorId="0">
      <text>
        <r>
          <rPr>
            <sz val="9"/>
            <rFont val="宋体"/>
            <charset val="134"/>
          </rPr>
          <t xml:space="preserve">预付2300转USD324.85.
</t>
        </r>
      </text>
    </comment>
  </commentList>
</comments>
</file>

<file path=xl/comments10.xml><?xml version="1.0" encoding="utf-8"?>
<comments xmlns="http://schemas.openxmlformats.org/spreadsheetml/2006/main">
  <authors>
    <author>30993</author>
  </authors>
  <commentList>
    <comment ref="L15" authorId="0">
      <text>
        <r>
          <rPr>
            <sz val="9"/>
            <rFont val="宋体"/>
            <charset val="134"/>
          </rPr>
          <t xml:space="preserve">预付268转到付USD37.85.
</t>
        </r>
      </text>
    </comment>
    <comment ref="L16" authorId="0">
      <text>
        <r>
          <rPr>
            <sz val="9"/>
            <rFont val="宋体"/>
            <charset val="134"/>
          </rPr>
          <t xml:space="preserve">预付575转到付SD80.87.
</t>
        </r>
      </text>
    </comment>
    <comment ref="L25" authorId="0">
      <text>
        <r>
          <rPr>
            <sz val="9"/>
            <rFont val="宋体"/>
            <charset val="134"/>
          </rPr>
          <t xml:space="preserve">预付128转到付USD18.07
</t>
        </r>
      </text>
    </comment>
    <comment ref="L31" authorId="0">
      <text>
        <r>
          <rPr>
            <sz val="9"/>
            <rFont val="宋体"/>
            <charset val="134"/>
          </rPr>
          <t xml:space="preserve">预付115转到付SD16.17.
</t>
        </r>
      </text>
    </comment>
    <comment ref="L32" authorId="0">
      <text>
        <r>
          <rPr>
            <sz val="9"/>
            <rFont val="宋体"/>
            <charset val="134"/>
          </rPr>
          <t>预付368转到付USD51.75.</t>
        </r>
      </text>
    </comment>
    <comment ref="L33" authorId="0">
      <text>
        <r>
          <rPr>
            <sz val="9"/>
            <rFont val="宋体"/>
            <charset val="134"/>
          </rPr>
          <t xml:space="preserve">预付115转到付USD16.17
</t>
        </r>
      </text>
    </comment>
    <comment ref="L35" authorId="0">
      <text>
        <r>
          <rPr>
            <sz val="9"/>
            <rFont val="宋体"/>
            <charset val="134"/>
          </rPr>
          <t xml:space="preserve">预付540转到付USD75.94.
</t>
        </r>
      </text>
    </comment>
    <comment ref="L41" authorId="0">
      <text>
        <r>
          <rPr>
            <sz val="9"/>
            <rFont val="宋体"/>
            <charset val="134"/>
          </rPr>
          <t xml:space="preserve">预付115转到付USD16.17.
</t>
        </r>
      </text>
    </comment>
    <comment ref="L45" authorId="0">
      <text>
        <r>
          <rPr>
            <sz val="9"/>
            <rFont val="宋体"/>
            <charset val="134"/>
          </rPr>
          <t xml:space="preserve">预付120转到付USD16.87
</t>
        </r>
      </text>
    </comment>
    <comment ref="L51" authorId="0">
      <text>
        <r>
          <rPr>
            <sz val="9"/>
            <rFont val="宋体"/>
            <charset val="134"/>
          </rPr>
          <t xml:space="preserve">预付69转到付USD9.7
</t>
        </r>
      </text>
    </comment>
    <comment ref="L55" authorId="0">
      <text>
        <r>
          <rPr>
            <sz val="9"/>
            <rFont val="宋体"/>
            <charset val="134"/>
          </rPr>
          <t>预付360转到付USD50.63.</t>
        </r>
      </text>
    </comment>
    <comment ref="L61" authorId="0">
      <text>
        <r>
          <rPr>
            <sz val="9"/>
            <rFont val="宋体"/>
            <charset val="134"/>
          </rPr>
          <t xml:space="preserve">预付157转到付USD22.17.
</t>
        </r>
      </text>
    </comment>
    <comment ref="L62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H73" authorId="0">
      <text>
        <r>
          <rPr>
            <sz val="9"/>
            <rFont val="宋体"/>
            <charset val="134"/>
          </rPr>
          <t xml:space="preserve">到付USD38.7转预付274.7.
</t>
        </r>
      </text>
    </comment>
    <comment ref="L81" authorId="0">
      <text>
        <r>
          <rPr>
            <sz val="9"/>
            <rFont val="宋体"/>
            <charset val="134"/>
          </rPr>
          <t xml:space="preserve">预付516转到付USD72.57.
</t>
        </r>
      </text>
    </comment>
    <comment ref="L84" authorId="0">
      <text>
        <r>
          <rPr>
            <sz val="9"/>
            <rFont val="宋体"/>
            <charset val="134"/>
          </rPr>
          <t xml:space="preserve">预付6250转到付USD869.19
</t>
        </r>
      </text>
    </comment>
    <comment ref="L88" authorId="0">
      <text>
        <r>
          <rPr>
            <sz val="9"/>
            <rFont val="宋体"/>
            <charset val="134"/>
          </rPr>
          <t xml:space="preserve">预付311转到付SD43.92.
</t>
        </r>
      </text>
    </comment>
    <comment ref="L96" authorId="0">
      <text>
        <r>
          <rPr>
            <sz val="9"/>
            <rFont val="宋体"/>
            <charset val="134"/>
          </rPr>
          <t xml:space="preserve">预付4248.94转到付USD4248.94.
</t>
        </r>
      </text>
    </comment>
    <comment ref="L106" authorId="0">
      <text>
        <r>
          <rPr>
            <sz val="9"/>
            <rFont val="宋体"/>
            <charset val="134"/>
          </rPr>
          <t xml:space="preserve">预付570转到付USD80.16.
</t>
        </r>
      </text>
    </comment>
    <comment ref="L114" authorId="0">
      <text>
        <r>
          <rPr>
            <sz val="9"/>
            <rFont val="宋体"/>
            <charset val="134"/>
          </rPr>
          <t xml:space="preserve">预付821.7转到付USD115.56.
</t>
        </r>
      </text>
    </comment>
    <comment ref="L121" authorId="0">
      <text>
        <r>
          <rPr>
            <sz val="9"/>
            <rFont val="宋体"/>
            <charset val="134"/>
          </rPr>
          <t xml:space="preserve">预付2502.5转到付USD353.46
</t>
        </r>
      </text>
    </comment>
    <comment ref="L124" authorId="0">
      <text>
        <r>
          <rPr>
            <sz val="9"/>
            <rFont val="宋体"/>
            <charset val="134"/>
          </rPr>
          <t xml:space="preserve">预付539.55转到付USD75.88.
</t>
        </r>
      </text>
    </comment>
    <comment ref="L125" authorId="0">
      <text>
        <r>
          <rPr>
            <sz val="9"/>
            <rFont val="宋体"/>
            <charset val="134"/>
          </rPr>
          <t>预付234.3转到付USD33.09.</t>
        </r>
      </text>
    </comment>
    <comment ref="L134" authorId="0">
      <text>
        <r>
          <rPr>
            <sz val="9"/>
            <rFont val="宋体"/>
            <charset val="134"/>
          </rPr>
          <t xml:space="preserve">预付135转到付USD18.98.
</t>
        </r>
      </text>
    </comment>
    <comment ref="L146" authorId="0">
      <text>
        <r>
          <rPr>
            <sz val="9"/>
            <rFont val="宋体"/>
            <charset val="134"/>
          </rPr>
          <t xml:space="preserve">预付600转到付USD84.74.
</t>
        </r>
      </text>
    </comment>
    <comment ref="L147" authorId="0">
      <text>
        <r>
          <rPr>
            <sz val="9"/>
            <rFont val="宋体"/>
            <charset val="134"/>
          </rPr>
          <t xml:space="preserve">预付1848转到付USD259.91.
</t>
        </r>
      </text>
    </comment>
    <comment ref="L148" authorId="0">
      <text>
        <r>
          <rPr>
            <sz val="9"/>
            <rFont val="宋体"/>
            <charset val="134"/>
          </rPr>
          <t xml:space="preserve">预付38转到付USD5.34.
</t>
        </r>
      </text>
    </comment>
    <comment ref="L149" authorId="0">
      <text>
        <r>
          <rPr>
            <sz val="9"/>
            <rFont val="宋体"/>
            <charset val="134"/>
          </rPr>
          <t xml:space="preserve">预付673.6转到付USD94.73.
</t>
        </r>
      </text>
    </comment>
    <comment ref="L151" authorId="0">
      <text>
        <r>
          <rPr>
            <sz val="9"/>
            <rFont val="宋体"/>
            <charset val="134"/>
          </rPr>
          <t xml:space="preserve">预付476.85转到付USD67.35
</t>
        </r>
      </text>
    </comment>
    <comment ref="L152" authorId="0">
      <text>
        <r>
          <rPr>
            <sz val="9"/>
            <rFont val="宋体"/>
            <charset val="134"/>
          </rPr>
          <t xml:space="preserve">预付201.3转到付USD28.31.
</t>
        </r>
      </text>
    </comment>
    <comment ref="L153" authorId="0">
      <text>
        <r>
          <rPr>
            <sz val="9"/>
            <rFont val="宋体"/>
            <charset val="134"/>
          </rPr>
          <t xml:space="preserve">预付11766.5转到付USD1654.92.
</t>
        </r>
      </text>
    </comment>
    <comment ref="L154" authorId="0">
      <text>
        <r>
          <rPr>
            <sz val="9"/>
            <rFont val="宋体"/>
            <charset val="134"/>
          </rPr>
          <t xml:space="preserve">预付96.6转到付USD13.58.
</t>
        </r>
      </text>
    </comment>
    <comment ref="L156" authorId="0">
      <text>
        <r>
          <rPr>
            <sz val="9"/>
            <rFont val="宋体"/>
            <charset val="134"/>
          </rPr>
          <t xml:space="preserve">预付69.3转到付USD9.74
</t>
        </r>
      </text>
    </comment>
    <comment ref="L164" authorId="0">
      <text>
        <r>
          <rPr>
            <sz val="9"/>
            <rFont val="宋体"/>
            <charset val="134"/>
          </rPr>
          <t xml:space="preserve">预付508.2转到付USD71.47.
</t>
        </r>
      </text>
    </comment>
    <comment ref="H172" authorId="0">
      <text>
        <r>
          <rPr>
            <sz val="9"/>
            <rFont val="宋体"/>
            <charset val="134"/>
          </rPr>
          <t xml:space="preserve">到付USD53.79l专预付382.
</t>
        </r>
      </text>
    </comment>
    <comment ref="L175" authorId="0">
      <text>
        <r>
          <rPr>
            <sz val="9"/>
            <rFont val="宋体"/>
            <charset val="134"/>
          </rPr>
          <t xml:space="preserve">预付300.3转到付USD42.23
</t>
        </r>
      </text>
    </comment>
    <comment ref="L183" authorId="0">
      <text>
        <r>
          <rPr>
            <sz val="9"/>
            <rFont val="宋体"/>
            <charset val="134"/>
          </rPr>
          <t xml:space="preserve">预付514.5转到付USD72.36.
</t>
        </r>
      </text>
    </comment>
    <comment ref="L186" authorId="0">
      <text>
        <r>
          <rPr>
            <sz val="9"/>
            <rFont val="宋体"/>
            <charset val="134"/>
          </rPr>
          <t>预付2790转到位USD392.4.</t>
        </r>
      </text>
    </comment>
    <comment ref="L200" authorId="0">
      <text>
        <r>
          <rPr>
            <sz val="9"/>
            <rFont val="宋体"/>
            <charset val="134"/>
          </rPr>
          <t xml:space="preserve">预付6584转到付USD929.94.
</t>
        </r>
      </text>
    </comment>
    <comment ref="L208" authorId="0">
      <text>
        <r>
          <rPr>
            <sz val="9"/>
            <rFont val="宋体"/>
            <charset val="134"/>
          </rPr>
          <t xml:space="preserve">预付170转到付USD23.91
</t>
        </r>
      </text>
    </comment>
    <comment ref="L211" authorId="0">
      <text>
        <r>
          <rPr>
            <sz val="9"/>
            <rFont val="宋体"/>
            <charset val="134"/>
          </rPr>
          <t xml:space="preserve">预付570.9转到付USD80.63..
</t>
        </r>
      </text>
    </comment>
    <comment ref="H220" authorId="0">
      <text>
        <r>
          <rPr>
            <sz val="9"/>
            <rFont val="宋体"/>
            <charset val="134"/>
          </rPr>
          <t xml:space="preserve">到付USD332.48转预付1617.
</t>
        </r>
      </text>
    </comment>
    <comment ref="L224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L230" authorId="0">
      <text>
        <r>
          <rPr>
            <sz val="9"/>
            <rFont val="宋体"/>
            <charset val="134"/>
          </rPr>
          <t>预付660转到付USD93.22</t>
        </r>
      </text>
    </comment>
    <comment ref="L231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L233" authorId="0">
      <text>
        <r>
          <rPr>
            <sz val="9"/>
            <rFont val="宋体"/>
            <charset val="134"/>
          </rPr>
          <t xml:space="preserve">预付539.55转到付USD76.2.
</t>
        </r>
      </text>
    </comment>
    <comment ref="L235" authorId="0">
      <text>
        <r>
          <rPr>
            <sz val="9"/>
            <rFont val="宋体"/>
            <charset val="134"/>
          </rPr>
          <t xml:space="preserve">预付234.3转到付USD32.95.
</t>
        </r>
      </text>
    </comment>
    <comment ref="L252" authorId="0">
      <text>
        <r>
          <rPr>
            <sz val="9"/>
            <rFont val="宋体"/>
            <charset val="134"/>
          </rPr>
          <t xml:space="preserve">预付137.5转到付USD19.33
</t>
        </r>
      </text>
    </comment>
    <comment ref="L258" authorId="0">
      <text>
        <r>
          <rPr>
            <sz val="9"/>
            <rFont val="宋体"/>
            <charset val="134"/>
          </rPr>
          <t xml:space="preserve">预付63转到付SD8.86.
</t>
        </r>
      </text>
    </comment>
    <comment ref="L266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L271" authorId="0">
      <text>
        <r>
          <rPr>
            <sz val="9"/>
            <rFont val="宋体"/>
            <charset val="134"/>
          </rPr>
          <t xml:space="preserve">预付7315转到付USD1028.83.
</t>
        </r>
      </text>
    </comment>
    <comment ref="L281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L283" authorId="0">
      <text>
        <r>
          <rPr>
            <sz val="9"/>
            <rFont val="宋体"/>
            <charset val="134"/>
          </rPr>
          <t xml:space="preserve">预付1100转到付USD154.71.
</t>
        </r>
      </text>
    </comment>
    <comment ref="H293" authorId="0">
      <text>
        <r>
          <rPr>
            <sz val="9"/>
            <rFont val="宋体"/>
            <charset val="134"/>
          </rPr>
          <t xml:space="preserve">到付USD42.86转预付308.
</t>
        </r>
      </text>
    </comment>
    <comment ref="L306" authorId="0">
      <text>
        <r>
          <rPr>
            <sz val="9"/>
            <rFont val="宋体"/>
            <charset val="134"/>
          </rPr>
          <t xml:space="preserve">预付975转USD137.71.
</t>
        </r>
      </text>
    </comment>
    <comment ref="L310" authorId="0">
      <text>
        <r>
          <rPr>
            <sz val="9"/>
            <rFont val="宋体"/>
            <charset val="134"/>
          </rPr>
          <t xml:space="preserve">预付19633转到付USD2761.32.
</t>
        </r>
      </text>
    </comment>
    <comment ref="L327" authorId="0">
      <text>
        <r>
          <rPr>
            <sz val="9"/>
            <rFont val="宋体"/>
            <charset val="134"/>
          </rPr>
          <t xml:space="preserve">预付170转到付USD23.91.
</t>
        </r>
      </text>
    </comment>
    <comment ref="L332" authorId="0">
      <text>
        <r>
          <rPr>
            <sz val="9"/>
            <rFont val="宋体"/>
            <charset val="134"/>
          </rPr>
          <t xml:space="preserve">预付1845.5转到付USD260.66
</t>
        </r>
      </text>
    </comment>
    <comment ref="L340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L341" authorId="0">
      <text>
        <r>
          <rPr>
            <sz val="9"/>
            <rFont val="宋体"/>
            <charset val="134"/>
          </rPr>
          <t xml:space="preserve">预付273转到付USD38.39
</t>
        </r>
      </text>
    </comment>
    <comment ref="L353" authorId="0">
      <text>
        <r>
          <rPr>
            <sz val="9"/>
            <rFont val="宋体"/>
            <charset val="134"/>
          </rPr>
          <t xml:space="preserve">预付16823转到付USD2376.12.
</t>
        </r>
      </text>
    </comment>
    <comment ref="L358" authorId="0">
      <text>
        <r>
          <rPr>
            <sz val="9"/>
            <rFont val="宋体"/>
            <charset val="134"/>
          </rPr>
          <t xml:space="preserve">预付951转到付SD133.75.
</t>
        </r>
      </text>
    </comment>
    <comment ref="L368" authorId="0">
      <text>
        <r>
          <rPr>
            <sz val="9"/>
            <rFont val="宋体"/>
            <charset val="134"/>
          </rPr>
          <t xml:space="preserve">预付1512转到付USD212.65.
</t>
        </r>
      </text>
    </comment>
    <comment ref="L374" authorId="0">
      <text>
        <r>
          <rPr>
            <sz val="9"/>
            <rFont val="宋体"/>
            <charset val="134"/>
          </rPr>
          <t xml:space="preserve">预付8332.5转到付USD1171.94.
</t>
        </r>
      </text>
    </comment>
    <comment ref="L375" authorId="0">
      <text>
        <r>
          <rPr>
            <sz val="9"/>
            <rFont val="宋体"/>
            <charset val="134"/>
          </rPr>
          <t>预付884.4转到付USD124.38.</t>
        </r>
      </text>
    </comment>
    <comment ref="L376" authorId="0">
      <text>
        <r>
          <rPr>
            <sz val="9"/>
            <rFont val="宋体"/>
            <charset val="134"/>
          </rPr>
          <t xml:space="preserve">预付1485转到付USD208.86.
</t>
        </r>
      </text>
    </comment>
    <comment ref="L389" authorId="0">
      <text>
        <r>
          <rPr>
            <sz val="9"/>
            <rFont val="宋体"/>
            <charset val="134"/>
          </rPr>
          <t xml:space="preserve">预付433.5转到付uSD61.22.
</t>
        </r>
      </text>
    </comment>
    <comment ref="L392" authorId="0">
      <text>
        <r>
          <rPr>
            <sz val="9"/>
            <rFont val="宋体"/>
            <charset val="134"/>
          </rPr>
          <t xml:space="preserve">预付4840转到付USD680.73.
</t>
        </r>
      </text>
    </comment>
    <comment ref="L408" authorId="0">
      <text>
        <r>
          <rPr>
            <sz val="9"/>
            <rFont val="宋体"/>
            <charset val="134"/>
          </rPr>
          <t xml:space="preserve">预付517.5转到付USD73.09.
</t>
        </r>
      </text>
    </comment>
    <comment ref="L411" authorId="0">
      <text>
        <r>
          <rPr>
            <sz val="9"/>
            <rFont val="宋体"/>
            <charset val="134"/>
          </rPr>
          <t xml:space="preserve">预付110转到付USD15.47.
</t>
        </r>
      </text>
    </comment>
    <comment ref="L413" authorId="0">
      <text>
        <r>
          <rPr>
            <sz val="9"/>
            <rFont val="宋体"/>
            <charset val="134"/>
          </rPr>
          <t xml:space="preserve">预付552转到付USD77.63.
</t>
        </r>
      </text>
    </comment>
    <comment ref="L419" authorId="0">
      <text>
        <r>
          <rPr>
            <sz val="9"/>
            <rFont val="宋体"/>
            <charset val="134"/>
          </rPr>
          <t xml:space="preserve">预付324.3转到付USD45.61.
</t>
        </r>
      </text>
    </comment>
    <comment ref="L430" authorId="0">
      <text>
        <r>
          <rPr>
            <sz val="9"/>
            <rFont val="宋体"/>
            <charset val="134"/>
          </rPr>
          <t xml:space="preserve">预付75.9转到付USD10.67
</t>
        </r>
      </text>
    </comment>
    <comment ref="L437" authorId="0">
      <text>
        <r>
          <rPr>
            <sz val="9"/>
            <rFont val="宋体"/>
            <charset val="134"/>
          </rPr>
          <t>预付402.6转到付USD56.62.</t>
        </r>
      </text>
    </comment>
    <comment ref="L441" authorId="0">
      <text>
        <r>
          <rPr>
            <sz val="9"/>
            <rFont val="宋体"/>
            <charset val="134"/>
          </rPr>
          <t xml:space="preserve">预付366.3转到付USD51.51.
</t>
        </r>
      </text>
    </comment>
    <comment ref="L444" authorId="0">
      <text>
        <r>
          <rPr>
            <sz val="9"/>
            <rFont val="宋体"/>
            <charset val="134"/>
          </rPr>
          <t xml:space="preserve">预付69.3转到付SD9.74.
</t>
        </r>
      </text>
    </comment>
    <comment ref="L452" authorId="0">
      <text>
        <r>
          <rPr>
            <sz val="9"/>
            <rFont val="宋体"/>
            <charset val="134"/>
          </rPr>
          <t xml:space="preserve">预付135.3转到付USD19.02.
</t>
        </r>
      </text>
    </comment>
    <comment ref="L455" authorId="0">
      <text>
        <r>
          <rPr>
            <sz val="9"/>
            <rFont val="宋体"/>
            <charset val="134"/>
          </rPr>
          <t>预付292.5转到付USD41.13.</t>
        </r>
      </text>
    </comment>
    <comment ref="H469" authorId="0">
      <text>
        <r>
          <rPr>
            <sz val="9"/>
            <rFont val="宋体"/>
            <charset val="134"/>
          </rPr>
          <t xml:space="preserve">原收款285元.7/11支付客户丢失货物赔偿款53.20元实收231.8
</t>
        </r>
      </text>
    </comment>
    <comment ref="L471" authorId="0">
      <text>
        <r>
          <rPr>
            <sz val="9"/>
            <rFont val="宋体"/>
            <charset val="134"/>
          </rPr>
          <t xml:space="preserve">预付201.3转到付USD28.31.
</t>
        </r>
      </text>
    </comment>
    <comment ref="L491" authorId="0">
      <text>
        <r>
          <rPr>
            <sz val="9"/>
            <rFont val="宋体"/>
            <charset val="134"/>
          </rPr>
          <t xml:space="preserve">预付6583.85转到付USD925.99.
</t>
        </r>
      </text>
    </comment>
    <comment ref="H498" authorId="0">
      <text>
        <r>
          <rPr>
            <b/>
            <sz val="9"/>
            <rFont val="宋体"/>
            <charset val="134"/>
          </rPr>
          <t>30/10支付宝支付 56619元欠701元.</t>
        </r>
        <r>
          <rPr>
            <sz val="9"/>
            <rFont val="宋体"/>
            <charset val="134"/>
          </rPr>
          <t xml:space="preserve">
</t>
        </r>
      </text>
    </comment>
    <comment ref="L499" authorId="0">
      <text>
        <r>
          <rPr>
            <sz val="9"/>
            <rFont val="宋体"/>
            <charset val="134"/>
          </rPr>
          <t xml:space="preserve">预付385转到付USD54.14.
</t>
        </r>
      </text>
    </comment>
    <comment ref="L500" authorId="0">
      <text>
        <r>
          <rPr>
            <sz val="9"/>
            <rFont val="宋体"/>
            <charset val="134"/>
          </rPr>
          <t xml:space="preserve">预付275转到付USD38.67.
</t>
        </r>
      </text>
    </comment>
    <comment ref="L505" authorId="0">
      <text>
        <r>
          <rPr>
            <sz val="9"/>
            <rFont val="宋体"/>
            <charset val="134"/>
          </rPr>
          <t xml:space="preserve">预付832.5转到付USD117.08.
</t>
        </r>
      </text>
    </comment>
    <comment ref="L507" authorId="0">
      <text>
        <r>
          <rPr>
            <sz val="9"/>
            <rFont val="宋体"/>
            <charset val="134"/>
          </rPr>
          <t xml:space="preserve">预付102转到付USD14.34
</t>
        </r>
      </text>
    </comment>
    <comment ref="L511" authorId="0">
      <text>
        <r>
          <rPr>
            <sz val="9"/>
            <rFont val="宋体"/>
            <charset val="134"/>
          </rPr>
          <t xml:space="preserve">预付8670转到付USD1219.4
</t>
        </r>
      </text>
    </comment>
    <comment ref="L516" authorId="0">
      <text>
        <r>
          <rPr>
            <sz val="9"/>
            <rFont val="宋体"/>
            <charset val="134"/>
          </rPr>
          <t xml:space="preserve">预付1040转到付USD146.27.
</t>
        </r>
      </text>
    </comment>
    <comment ref="L518" authorId="0">
      <text>
        <r>
          <rPr>
            <sz val="9"/>
            <rFont val="宋体"/>
            <charset val="134"/>
          </rPr>
          <t xml:space="preserve">预付63转到付USD8.86.
</t>
        </r>
      </text>
    </comment>
    <comment ref="L536" authorId="0">
      <text>
        <r>
          <rPr>
            <sz val="9"/>
            <rFont val="宋体"/>
            <charset val="134"/>
          </rPr>
          <t xml:space="preserve">预付241.5转到付USD33.96.
</t>
        </r>
      </text>
    </comment>
    <comment ref="L541" authorId="0">
      <text>
        <r>
          <rPr>
            <sz val="9"/>
            <rFont val="宋体"/>
            <charset val="134"/>
          </rPr>
          <t xml:space="preserve">预付385转到付SD54.14.
</t>
        </r>
      </text>
    </comment>
    <comment ref="L547" authorId="0">
      <text>
        <r>
          <rPr>
            <sz val="9"/>
            <rFont val="宋体"/>
            <charset val="134"/>
          </rPr>
          <t xml:space="preserve">预付510转到付USD71.73.
</t>
        </r>
      </text>
    </comment>
    <comment ref="L553" authorId="0">
      <text>
        <r>
          <rPr>
            <sz val="9"/>
            <rFont val="宋体"/>
            <charset val="134"/>
          </rPr>
          <t xml:space="preserve">预付460转到付USD64.59.
</t>
        </r>
      </text>
    </comment>
    <comment ref="L560" authorId="0">
      <text>
        <r>
          <rPr>
            <sz val="9"/>
            <rFont val="宋体"/>
            <charset val="134"/>
          </rPr>
          <t xml:space="preserve">预付850转到付USD120.05.
</t>
        </r>
      </text>
    </comment>
    <comment ref="L561" authorId="0">
      <text>
        <r>
          <rPr>
            <sz val="9"/>
            <rFont val="宋体"/>
            <charset val="134"/>
          </rPr>
          <t xml:space="preserve">预付460转到付USD64.97.
</t>
        </r>
      </text>
    </comment>
    <comment ref="L562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L565" authorId="0">
      <text>
        <r>
          <rPr>
            <sz val="9"/>
            <rFont val="宋体"/>
            <charset val="134"/>
          </rPr>
          <t xml:space="preserve">预付160转到付USD22.5
</t>
        </r>
      </text>
    </comment>
    <comment ref="L571" authorId="0">
      <text>
        <r>
          <rPr>
            <sz val="9"/>
            <rFont val="宋体"/>
            <charset val="134"/>
          </rPr>
          <t xml:space="preserve">预付345转到付USD48.52.
</t>
        </r>
      </text>
    </comment>
    <comment ref="L576" authorId="0">
      <text>
        <r>
          <rPr>
            <sz val="9"/>
            <rFont val="宋体"/>
            <charset val="134"/>
          </rPr>
          <t xml:space="preserve">预付9180转到付USD1291.13.
</t>
        </r>
      </text>
    </comment>
    <comment ref="L579" authorId="0">
      <text>
        <r>
          <rPr>
            <sz val="9"/>
            <rFont val="宋体"/>
            <charset val="134"/>
          </rPr>
          <t xml:space="preserve">预付462转到付USD64.97.
</t>
        </r>
      </text>
    </comment>
    <comment ref="L584" authorId="0">
      <text>
        <r>
          <rPr>
            <sz val="9"/>
            <rFont val="宋体"/>
            <charset val="134"/>
          </rPr>
          <t xml:space="preserve">预付826转到付USD116.17.
</t>
        </r>
      </text>
    </comment>
    <comment ref="L611" authorId="0">
      <text>
        <r>
          <rPr>
            <sz val="9"/>
            <rFont val="宋体"/>
            <charset val="134"/>
          </rPr>
          <t>预付571转到付USD80.3</t>
        </r>
      </text>
    </comment>
    <comment ref="L613" authorId="0">
      <text>
        <r>
          <rPr>
            <sz val="9"/>
            <rFont val="宋体"/>
            <charset val="134"/>
          </rPr>
          <t xml:space="preserve">预付1122转到付USD157.8
</t>
        </r>
      </text>
    </comment>
    <comment ref="L619" authorId="0">
      <text>
        <r>
          <rPr>
            <sz val="9"/>
            <rFont val="宋体"/>
            <charset val="134"/>
          </rPr>
          <t xml:space="preserve">预付31158.5转到付USD4382.34.
</t>
        </r>
      </text>
    </comment>
    <comment ref="L620" authorId="0">
      <text>
        <r>
          <rPr>
            <sz val="9"/>
            <rFont val="宋体"/>
            <charset val="134"/>
          </rPr>
          <t xml:space="preserve">预付6330转到付USD890.29.
</t>
        </r>
      </text>
    </comment>
    <comment ref="L621" authorId="0">
      <text>
        <r>
          <rPr>
            <sz val="9"/>
            <rFont val="宋体"/>
            <charset val="134"/>
          </rPr>
          <t xml:space="preserve">预付1326转到付USD186.49.
</t>
        </r>
      </text>
    </comment>
    <comment ref="L625" authorId="0">
      <text>
        <r>
          <rPr>
            <sz val="9"/>
            <rFont val="宋体"/>
            <charset val="134"/>
          </rPr>
          <t xml:space="preserve">预付220转到付USD30.94.
</t>
        </r>
      </text>
    </comment>
    <comment ref="L638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L645" authorId="0">
      <text>
        <r>
          <rPr>
            <sz val="9"/>
            <rFont val="宋体"/>
            <charset val="134"/>
          </rPr>
          <t xml:space="preserve">预付240转到付SD33.75.
</t>
        </r>
      </text>
    </comment>
    <comment ref="L658" authorId="0">
      <text>
        <r>
          <rPr>
            <sz val="9"/>
            <rFont val="宋体"/>
            <charset val="134"/>
          </rPr>
          <t xml:space="preserve">预付268.95转驸USD37.82
</t>
        </r>
      </text>
    </comment>
    <comment ref="L668" authorId="0">
      <text>
        <r>
          <rPr>
            <sz val="9"/>
            <rFont val="宋体"/>
            <charset val="134"/>
          </rPr>
          <t xml:space="preserve">预付732.6转到付USD103.03
</t>
        </r>
      </text>
    </comment>
    <comment ref="L678" authorId="0">
      <text>
        <r>
          <rPr>
            <sz val="9"/>
            <rFont val="宋体"/>
            <charset val="134"/>
          </rPr>
          <t xml:space="preserve">预付193.05转到付USD27.15
</t>
        </r>
      </text>
    </comment>
    <comment ref="L679" authorId="0">
      <text>
        <r>
          <rPr>
            <sz val="9"/>
            <rFont val="宋体"/>
            <charset val="134"/>
          </rPr>
          <t xml:space="preserve">预付66转到付SD9.28.
</t>
        </r>
      </text>
    </comment>
    <comment ref="H681" authorId="0">
      <text>
        <r>
          <rPr>
            <sz val="9"/>
            <rFont val="宋体"/>
            <charset val="134"/>
          </rPr>
          <t xml:space="preserve">到付USD5388.59转预付38259.
</t>
        </r>
      </text>
    </comment>
    <comment ref="L683" authorId="0">
      <text>
        <r>
          <rPr>
            <sz val="9"/>
            <rFont val="宋体"/>
            <charset val="134"/>
          </rPr>
          <t xml:space="preserve">预付1835转到位USD258.08.
</t>
        </r>
      </text>
    </comment>
    <comment ref="L688" authorId="0">
      <text>
        <r>
          <rPr>
            <sz val="9"/>
            <rFont val="宋体"/>
            <charset val="134"/>
          </rPr>
          <t xml:space="preserve">预付1530转到付USD215.18.
</t>
        </r>
      </text>
    </comment>
    <comment ref="L690" authorId="0">
      <text>
        <r>
          <rPr>
            <sz val="9"/>
            <rFont val="宋体"/>
            <charset val="134"/>
          </rPr>
          <t xml:space="preserve">预付366转到付SD51.47.
</t>
        </r>
      </text>
    </comment>
    <comment ref="L701" authorId="0">
      <text>
        <r>
          <rPr>
            <sz val="9"/>
            <rFont val="宋体"/>
            <charset val="134"/>
          </rPr>
          <t xml:space="preserve">预付996转到付USD140.08.
</t>
        </r>
      </text>
    </comment>
    <comment ref="L707" authorId="0">
      <text>
        <r>
          <rPr>
            <sz val="9"/>
            <rFont val="宋体"/>
            <charset val="134"/>
          </rPr>
          <t xml:space="preserve">预付275转到付USD38.67.
</t>
        </r>
      </text>
    </comment>
    <comment ref="H717" authorId="0">
      <text>
        <r>
          <rPr>
            <sz val="9"/>
            <rFont val="宋体"/>
            <charset val="134"/>
          </rPr>
          <t xml:space="preserve">到付USD375.81转预付2750.
</t>
        </r>
      </text>
    </comment>
    <comment ref="L719" authorId="0">
      <text>
        <r>
          <rPr>
            <sz val="9"/>
            <rFont val="宋体"/>
            <charset val="134"/>
          </rPr>
          <t xml:space="preserve">预付72转到付USD10.12.
</t>
        </r>
      </text>
    </comment>
    <comment ref="L722" authorId="0">
      <text>
        <r>
          <rPr>
            <sz val="9"/>
            <rFont val="宋体"/>
            <charset val="134"/>
          </rPr>
          <t xml:space="preserve">预付696转到付USD97.89.
</t>
        </r>
      </text>
    </comment>
    <comment ref="L723" authorId="0">
      <text>
        <r>
          <rPr>
            <sz val="9"/>
            <rFont val="宋体"/>
            <charset val="134"/>
          </rPr>
          <t xml:space="preserve">预付2299转到付USD323.34.
</t>
        </r>
      </text>
    </comment>
    <comment ref="L732" authorId="0">
      <text>
        <r>
          <rPr>
            <sz val="9"/>
            <rFont val="宋体"/>
            <charset val="134"/>
          </rPr>
          <t xml:space="preserve">预付80转到付USD11.25.
</t>
        </r>
      </text>
    </comment>
    <comment ref="L734" authorId="0">
      <text>
        <r>
          <rPr>
            <sz val="9"/>
            <rFont val="宋体"/>
            <charset val="134"/>
          </rPr>
          <t xml:space="preserve">预付962.5转到付USD135.37
</t>
        </r>
      </text>
    </comment>
    <comment ref="L737" authorId="0">
      <text>
        <r>
          <rPr>
            <sz val="9"/>
            <rFont val="宋体"/>
            <charset val="134"/>
          </rPr>
          <t xml:space="preserve">预付2160转到付USD303.79
</t>
        </r>
      </text>
    </comment>
    <comment ref="L739" authorId="0">
      <text>
        <r>
          <rPr>
            <sz val="9"/>
            <rFont val="宋体"/>
            <charset val="134"/>
          </rPr>
          <t xml:space="preserve">预付1160转到付USD163.15.
</t>
        </r>
      </text>
    </comment>
    <comment ref="L747" authorId="0">
      <text>
        <r>
          <rPr>
            <sz val="9"/>
            <rFont val="宋体"/>
            <charset val="134"/>
          </rPr>
          <t xml:space="preserve">预付66转到付USD9.28.
</t>
        </r>
      </text>
    </comment>
    <comment ref="L748" authorId="0">
      <text>
        <r>
          <rPr>
            <sz val="9"/>
            <rFont val="宋体"/>
            <charset val="134"/>
          </rPr>
          <t xml:space="preserve">预付12870转到付USD1810.12
</t>
        </r>
      </text>
    </comment>
    <comment ref="L750" authorId="0">
      <text>
        <r>
          <rPr>
            <sz val="9"/>
            <rFont val="宋体"/>
            <charset val="134"/>
          </rPr>
          <t xml:space="preserve">预付66转到付USD9.28.
</t>
        </r>
      </text>
    </comment>
    <comment ref="L751" authorId="0">
      <text>
        <r>
          <rPr>
            <sz val="9"/>
            <rFont val="宋体"/>
            <charset val="134"/>
          </rPr>
          <t xml:space="preserve">预付129转到付SD18.14.
</t>
        </r>
      </text>
    </comment>
    <comment ref="L760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L761" authorId="0">
      <text>
        <r>
          <rPr>
            <sz val="9"/>
            <rFont val="宋体"/>
            <charset val="134"/>
          </rPr>
          <t xml:space="preserve">预付60转到付USD8.43.
</t>
        </r>
      </text>
    </comment>
    <comment ref="L767" authorId="0">
      <text>
        <r>
          <rPr>
            <sz val="9"/>
            <rFont val="宋体"/>
            <charset val="134"/>
          </rPr>
          <t xml:space="preserve">预付840转到付USD118.14.
</t>
        </r>
      </text>
    </comment>
    <comment ref="L775" authorId="0">
      <text>
        <r>
          <rPr>
            <sz val="9"/>
            <rFont val="宋体"/>
            <charset val="134"/>
          </rPr>
          <t xml:space="preserve">预付243转到付USD34.17.
</t>
        </r>
      </text>
    </comment>
    <comment ref="L779" authorId="0">
      <text>
        <r>
          <rPr>
            <sz val="9"/>
            <rFont val="宋体"/>
            <charset val="134"/>
          </rPr>
          <t>预付66转到付USD9.28.</t>
        </r>
      </text>
    </comment>
    <comment ref="L784" authorId="0">
      <text>
        <r>
          <rPr>
            <sz val="9"/>
            <rFont val="宋体"/>
            <charset val="134"/>
          </rPr>
          <t xml:space="preserve">预付18050转到付USD2538.67.
</t>
        </r>
      </text>
    </comment>
    <comment ref="L786" authorId="0">
      <text>
        <r>
          <rPr>
            <sz val="9"/>
            <rFont val="宋体"/>
            <charset val="134"/>
          </rPr>
          <t xml:space="preserve">预付468.6转到付USD65.9
</t>
        </r>
      </text>
    </comment>
    <comment ref="L789" authorId="0">
      <text>
        <r>
          <rPr>
            <sz val="9"/>
            <rFont val="宋体"/>
            <charset val="134"/>
          </rPr>
          <t xml:space="preserve">预付79.2转到付USD11.13.
</t>
        </r>
      </text>
    </comment>
    <comment ref="L809" authorId="0">
      <text>
        <r>
          <rPr>
            <sz val="9"/>
            <rFont val="宋体"/>
            <charset val="134"/>
          </rPr>
          <t xml:space="preserve">预付72.6转到付SD10.21.
</t>
        </r>
      </text>
    </comment>
    <comment ref="L823" authorId="0">
      <text>
        <r>
          <rPr>
            <sz val="9"/>
            <rFont val="宋体"/>
            <charset val="134"/>
          </rPr>
          <t xml:space="preserve">预付5776.4转到付USD812.43
</t>
        </r>
      </text>
    </comment>
    <comment ref="L827" authorId="0">
      <text>
        <r>
          <rPr>
            <sz val="9"/>
            <rFont val="宋体"/>
            <charset val="134"/>
          </rPr>
          <t xml:space="preserve">预付1890转到付USD265.82.
</t>
        </r>
      </text>
    </comment>
    <comment ref="L836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L842" authorId="0">
      <text>
        <r>
          <rPr>
            <sz val="9"/>
            <rFont val="宋体"/>
            <charset val="134"/>
          </rPr>
          <t xml:space="preserve">预付402.5转到付USD56.61.
</t>
        </r>
      </text>
    </comment>
    <comment ref="L854" authorId="0">
      <text>
        <r>
          <rPr>
            <sz val="9"/>
            <rFont val="宋体"/>
            <charset val="134"/>
          </rPr>
          <t xml:space="preserve">预付72转到付USD10.12.
</t>
        </r>
      </text>
    </comment>
    <comment ref="L855" authorId="0">
      <text>
        <r>
          <rPr>
            <sz val="9"/>
            <rFont val="宋体"/>
            <charset val="134"/>
          </rPr>
          <t>预付2080转到付USD292.54.</t>
        </r>
      </text>
    </comment>
    <comment ref="L859" authorId="0">
      <text>
        <r>
          <rPr>
            <sz val="9"/>
            <rFont val="宋体"/>
            <charset val="134"/>
          </rPr>
          <t xml:space="preserve">预付468转到付USD65.82
</t>
        </r>
      </text>
    </comment>
    <comment ref="L862" authorId="0">
      <text>
        <r>
          <rPr>
            <sz val="9"/>
            <rFont val="宋体"/>
            <charset val="134"/>
          </rPr>
          <t xml:space="preserve">预付129转到付USD18.14.
</t>
        </r>
      </text>
    </comment>
    <comment ref="L872" authorId="0">
      <text>
        <r>
          <rPr>
            <sz val="9"/>
            <rFont val="宋体"/>
            <charset val="134"/>
          </rPr>
          <t xml:space="preserve">预付988.84转到付USD139.07
</t>
        </r>
      </text>
    </comment>
    <comment ref="L873" authorId="0">
      <text>
        <r>
          <rPr>
            <sz val="9"/>
            <rFont val="宋体"/>
            <charset val="134"/>
          </rPr>
          <t xml:space="preserve">预付1165转到付USD163.85
</t>
        </r>
      </text>
    </comment>
    <comment ref="L874" authorId="0">
      <text>
        <r>
          <rPr>
            <sz val="9"/>
            <rFont val="宋体"/>
            <charset val="134"/>
          </rPr>
          <t xml:space="preserve">预付845转到付USD18.84.
</t>
        </r>
      </text>
    </comment>
    <comment ref="L884" authorId="0">
      <text>
        <r>
          <rPr>
            <sz val="9"/>
            <rFont val="宋体"/>
            <charset val="134"/>
          </rPr>
          <t>预付1480.5转到付SD208.22.</t>
        </r>
      </text>
    </comment>
    <comment ref="L899" authorId="0">
      <text>
        <r>
          <rPr>
            <sz val="9"/>
            <rFont val="宋体"/>
            <charset val="134"/>
          </rPr>
          <t xml:space="preserve">预付1375转到付USD193.38.
</t>
        </r>
      </text>
    </comment>
    <comment ref="L900" authorId="0">
      <text>
        <r>
          <rPr>
            <sz val="9"/>
            <rFont val="宋体"/>
            <charset val="134"/>
          </rPr>
          <t xml:space="preserve">预付2671转到付USD375.66.
</t>
        </r>
      </text>
    </comment>
    <comment ref="L915" authorId="0">
      <text>
        <r>
          <rPr>
            <sz val="9"/>
            <rFont val="宋体"/>
            <charset val="134"/>
          </rPr>
          <t xml:space="preserve">预付145转到付USD20.39.
</t>
        </r>
      </text>
    </comment>
    <comment ref="L918" authorId="0">
      <text>
        <r>
          <rPr>
            <sz val="9"/>
            <rFont val="宋体"/>
            <charset val="134"/>
          </rPr>
          <t xml:space="preserve">预付1206转到付USD169.62.
</t>
        </r>
      </text>
    </comment>
    <comment ref="L933" authorId="0">
      <text>
        <r>
          <rPr>
            <sz val="9"/>
            <rFont val="宋体"/>
            <charset val="134"/>
          </rPr>
          <t xml:space="preserve">预付107.25转到付USD15.08.
</t>
        </r>
      </text>
    </comment>
    <comment ref="H934" authorId="0">
      <text>
        <r>
          <rPr>
            <sz val="9"/>
            <rFont val="宋体"/>
            <charset val="134"/>
          </rPr>
          <t xml:space="preserve">赔偿货物丢失132元.实收-66元.
</t>
        </r>
      </text>
    </comment>
    <comment ref="H943" authorId="0">
      <text>
        <r>
          <rPr>
            <sz val="9"/>
            <rFont val="宋体"/>
            <charset val="134"/>
          </rPr>
          <t xml:space="preserve">到付USD57.36转预付422.
</t>
        </r>
      </text>
    </comment>
    <comment ref="L944" authorId="0">
      <text>
        <r>
          <rPr>
            <sz val="9"/>
            <rFont val="宋体"/>
            <charset val="134"/>
          </rPr>
          <t xml:space="preserve">预付268.8转到付USD37.8.
</t>
        </r>
      </text>
    </comment>
    <comment ref="L966" authorId="0">
      <text>
        <r>
          <rPr>
            <sz val="9"/>
            <rFont val="宋体"/>
            <charset val="134"/>
          </rPr>
          <t xml:space="preserve">预付806.4转到付USD113.41
</t>
        </r>
      </text>
    </comment>
    <comment ref="L978" authorId="0">
      <text>
        <r>
          <rPr>
            <sz val="9"/>
            <rFont val="宋体"/>
            <charset val="134"/>
          </rPr>
          <t xml:space="preserve">预付72.6转到付USD10.21.
</t>
        </r>
      </text>
    </comment>
    <comment ref="L980" authorId="0">
      <text>
        <r>
          <rPr>
            <sz val="9"/>
            <rFont val="宋体"/>
            <charset val="134"/>
          </rPr>
          <t xml:space="preserve">预付211.2转到付USD29.7.
</t>
        </r>
      </text>
    </comment>
    <comment ref="L984" authorId="0">
      <text>
        <r>
          <rPr>
            <sz val="9"/>
            <rFont val="宋体"/>
            <charset val="134"/>
          </rPr>
          <t xml:space="preserve">预付600.6转到付USD84.47.
</t>
        </r>
      </text>
    </comment>
    <comment ref="L987" authorId="0">
      <text>
        <r>
          <rPr>
            <sz val="9"/>
            <rFont val="宋体"/>
            <charset val="134"/>
          </rPr>
          <t>预付349.8转GCVWF u</t>
        </r>
      </text>
    </comment>
    <comment ref="L1009" authorId="0">
      <text>
        <r>
          <rPr>
            <sz val="9"/>
            <rFont val="宋体"/>
            <charset val="134"/>
          </rPr>
          <t xml:space="preserve">预付2645转到付USD372.01.
</t>
        </r>
      </text>
    </comment>
  </commentList>
</comments>
</file>

<file path=xl/comments11.xml><?xml version="1.0" encoding="utf-8"?>
<comments xmlns="http://schemas.openxmlformats.org/spreadsheetml/2006/main">
  <authors>
    <author>30993</author>
  </authors>
  <commentList>
    <comment ref="L5" authorId="0">
      <text>
        <r>
          <rPr>
            <sz val="9"/>
            <rFont val="宋体"/>
            <charset val="134"/>
          </rPr>
          <t xml:space="preserve">预付121转到付USD17.01.
</t>
        </r>
      </text>
    </comment>
    <comment ref="L7" authorId="0">
      <text>
        <r>
          <rPr>
            <sz val="9"/>
            <rFont val="宋体"/>
            <charset val="134"/>
          </rPr>
          <t xml:space="preserve">预付5692.5转到付SD800.63.
</t>
        </r>
      </text>
    </comment>
    <comment ref="L10" authorId="0">
      <text>
        <r>
          <rPr>
            <sz val="9"/>
            <rFont val="宋体"/>
            <charset val="134"/>
          </rPr>
          <t xml:space="preserve">预付120转到付USD16.87.
</t>
        </r>
      </text>
    </comment>
    <comment ref="L13" authorId="0">
      <text>
        <r>
          <rPr>
            <sz val="9"/>
            <rFont val="宋体"/>
            <charset val="134"/>
          </rPr>
          <t>预付345转到付SD48.52.</t>
        </r>
      </text>
    </comment>
    <comment ref="L15" authorId="0">
      <text>
        <r>
          <rPr>
            <sz val="9"/>
            <rFont val="宋体"/>
            <charset val="134"/>
          </rPr>
          <t xml:space="preserve">预付903.9转到付USD127.13.
</t>
        </r>
      </text>
    </comment>
    <comment ref="L21" authorId="0">
      <text>
        <r>
          <rPr>
            <sz val="9"/>
            <rFont val="宋体"/>
            <charset val="134"/>
          </rPr>
          <t xml:space="preserve">预付115转到付USD15.97.
</t>
        </r>
      </text>
    </comment>
    <comment ref="L26" authorId="0">
      <text>
        <r>
          <rPr>
            <sz val="9"/>
            <rFont val="宋体"/>
            <charset val="134"/>
          </rPr>
          <t xml:space="preserve">预付210转到付USD29.53.
</t>
        </r>
      </text>
    </comment>
    <comment ref="L31" authorId="0">
      <text>
        <r>
          <rPr>
            <sz val="9"/>
            <rFont val="宋体"/>
            <charset val="134"/>
          </rPr>
          <t xml:space="preserve">预付44620转到付USD6197.22
</t>
        </r>
      </text>
    </comment>
    <comment ref="L36" authorId="0">
      <text>
        <r>
          <rPr>
            <sz val="9"/>
            <rFont val="宋体"/>
            <charset val="134"/>
          </rPr>
          <t xml:space="preserve">预付4135.5转到付USD574.37.
</t>
        </r>
      </text>
    </comment>
    <comment ref="L43" authorId="0">
      <text>
        <r>
          <rPr>
            <sz val="9"/>
            <rFont val="宋体"/>
            <charset val="134"/>
          </rPr>
          <t xml:space="preserve">预付975转到付USD137.13.
</t>
        </r>
      </text>
    </comment>
    <comment ref="L50" authorId="0">
      <text>
        <r>
          <rPr>
            <sz val="9"/>
            <rFont val="宋体"/>
            <charset val="134"/>
          </rPr>
          <t xml:space="preserve">预付230.5转到付USD32.41.
</t>
        </r>
      </text>
    </comment>
    <comment ref="L54" authorId="0">
      <text>
        <r>
          <rPr>
            <sz val="9"/>
            <rFont val="宋体"/>
            <charset val="134"/>
          </rPr>
          <t xml:space="preserve">预付626转到付USD88.04.
</t>
        </r>
      </text>
    </comment>
    <comment ref="L61" authorId="0">
      <text>
        <r>
          <rPr>
            <sz val="9"/>
            <rFont val="宋体"/>
            <charset val="134"/>
          </rPr>
          <t xml:space="preserve">预付2160转到付USD300.
</t>
        </r>
      </text>
    </comment>
    <comment ref="L63" authorId="0">
      <text>
        <r>
          <rPr>
            <sz val="9"/>
            <rFont val="宋体"/>
            <charset val="134"/>
          </rPr>
          <t xml:space="preserve">预付1309转到付USD184.1
</t>
        </r>
      </text>
    </comment>
    <comment ref="L69" authorId="0">
      <text>
        <r>
          <rPr>
            <sz val="9"/>
            <rFont val="宋体"/>
            <charset val="134"/>
          </rPr>
          <t xml:space="preserve">预付620转到付USD87.2
</t>
        </r>
      </text>
    </comment>
    <comment ref="L73" authorId="0">
      <text>
        <r>
          <rPr>
            <sz val="9"/>
            <rFont val="宋体"/>
            <charset val="134"/>
          </rPr>
          <t xml:space="preserve">预付2310转到付USD324.89.
</t>
        </r>
      </text>
    </comment>
    <comment ref="L79" authorId="0">
      <text>
        <r>
          <rPr>
            <sz val="9"/>
            <rFont val="宋体"/>
            <charset val="134"/>
          </rPr>
          <t xml:space="preserve">预付471转到付USD66.24.
</t>
        </r>
      </text>
    </comment>
    <comment ref="L84" authorId="0">
      <text>
        <r>
          <rPr>
            <sz val="9"/>
            <rFont val="宋体"/>
            <charset val="134"/>
          </rPr>
          <t xml:space="preserve">预付17371转到付USD2412.63.
</t>
        </r>
      </text>
    </comment>
    <comment ref="L90" authorId="0">
      <text>
        <r>
          <rPr>
            <sz val="9"/>
            <rFont val="宋体"/>
            <charset val="134"/>
          </rPr>
          <t xml:space="preserve">预付7710转到付USD1084.38
</t>
        </r>
      </text>
    </comment>
    <comment ref="L91" authorId="0">
      <text>
        <r>
          <rPr>
            <sz val="9"/>
            <rFont val="宋体"/>
            <charset val="134"/>
          </rPr>
          <t xml:space="preserve">预付60转到付USD8.43.
</t>
        </r>
      </text>
    </comment>
    <comment ref="L102" authorId="0">
      <text>
        <r>
          <rPr>
            <sz val="9"/>
            <rFont val="宋体"/>
            <charset val="134"/>
          </rPr>
          <t xml:space="preserve">预付862.5转到付USD119.79
</t>
        </r>
      </text>
    </comment>
    <comment ref="L106" authorId="0">
      <text>
        <r>
          <rPr>
            <sz val="9"/>
            <rFont val="宋体"/>
            <charset val="134"/>
          </rPr>
          <t xml:space="preserve">预付1543.5转到付USD214.37.
</t>
        </r>
      </text>
    </comment>
    <comment ref="L107" authorId="0">
      <text>
        <r>
          <rPr>
            <sz val="9"/>
            <rFont val="宋体"/>
            <charset val="134"/>
          </rPr>
          <t xml:space="preserve">预付16864转到付USD2342.22
</t>
        </r>
      </text>
    </comment>
    <comment ref="L141" authorId="0">
      <text>
        <r>
          <rPr>
            <sz val="9"/>
            <rFont val="宋体"/>
            <charset val="134"/>
          </rPr>
          <t xml:space="preserve">预付173.8转到付USD24.44.
</t>
        </r>
      </text>
    </comment>
    <comment ref="L148" authorId="0">
      <text>
        <r>
          <rPr>
            <sz val="9"/>
            <rFont val="宋体"/>
            <charset val="134"/>
          </rPr>
          <t xml:space="preserve">预付3297.5转到付USD463.78.
</t>
        </r>
      </text>
    </comment>
    <comment ref="L151" authorId="0">
      <text>
        <r>
          <rPr>
            <sz val="9"/>
            <rFont val="宋体"/>
            <charset val="134"/>
          </rPr>
          <t xml:space="preserve">预付704转到付USD99.01.
</t>
        </r>
      </text>
    </comment>
    <comment ref="L157" authorId="0">
      <text>
        <r>
          <rPr>
            <sz val="9"/>
            <rFont val="宋体"/>
            <charset val="134"/>
          </rPr>
          <t xml:space="preserve">预付340转到付USD47.82
</t>
        </r>
      </text>
    </comment>
    <comment ref="L162" authorId="0">
      <text>
        <r>
          <rPr>
            <sz val="9"/>
            <rFont val="宋体"/>
            <charset val="134"/>
          </rPr>
          <t xml:space="preserve">预付2185转到付USD307.31.
</t>
        </r>
      </text>
    </comment>
    <comment ref="L163" authorId="0">
      <text>
        <r>
          <rPr>
            <sz val="9"/>
            <rFont val="宋体"/>
            <charset val="134"/>
          </rPr>
          <t xml:space="preserve">预付172.5转到付USD24.26.
</t>
        </r>
      </text>
    </comment>
    <comment ref="L179" authorId="0">
      <text>
        <r>
          <rPr>
            <sz val="9"/>
            <rFont val="宋体"/>
            <charset val="134"/>
          </rPr>
          <t xml:space="preserve">预付2760转到付USD388.18.
</t>
        </r>
      </text>
    </comment>
    <comment ref="L197" authorId="0">
      <text>
        <r>
          <rPr>
            <sz val="9"/>
            <rFont val="宋体"/>
            <charset val="134"/>
          </rPr>
          <t xml:space="preserve">预付635转到付USD88.19.
</t>
        </r>
      </text>
    </comment>
    <comment ref="L201" authorId="0">
      <text>
        <r>
          <rPr>
            <sz val="9"/>
            <rFont val="宋体"/>
            <charset val="134"/>
          </rPr>
          <t xml:space="preserve">预付22936转到付USD3225.87.
</t>
        </r>
      </text>
    </comment>
    <comment ref="L203" authorId="0">
      <text>
        <r>
          <rPr>
            <sz val="9"/>
            <rFont val="宋体"/>
            <charset val="134"/>
          </rPr>
          <t xml:space="preserve">预付230.5转到付USD32.01.
</t>
        </r>
      </text>
    </comment>
    <comment ref="L207" authorId="0">
      <text>
        <r>
          <rPr>
            <sz val="9"/>
            <rFont val="宋体"/>
            <charset val="134"/>
          </rPr>
          <t xml:space="preserve">预付146转到付USD20.27.
</t>
        </r>
      </text>
    </comment>
    <comment ref="L220" authorId="0">
      <text>
        <r>
          <rPr>
            <sz val="9"/>
            <rFont val="宋体"/>
            <charset val="134"/>
          </rPr>
          <t xml:space="preserve">预付48521.25转到付USD6739.06.
</t>
        </r>
      </text>
    </comment>
    <comment ref="L223" authorId="0">
      <text>
        <r>
          <rPr>
            <sz val="9"/>
            <rFont val="宋体"/>
            <charset val="134"/>
          </rPr>
          <t>预付13170转到付USD1852.32.</t>
        </r>
      </text>
    </comment>
    <comment ref="L225" authorId="0">
      <text>
        <r>
          <rPr>
            <sz val="9"/>
            <rFont val="宋体"/>
            <charset val="134"/>
          </rPr>
          <t xml:space="preserve">预付63转到付USD8.86.
</t>
        </r>
      </text>
    </comment>
    <comment ref="L231" authorId="0">
      <text>
        <r>
          <rPr>
            <sz val="9"/>
            <rFont val="宋体"/>
            <charset val="134"/>
          </rPr>
          <t xml:space="preserve">预付68转到位SD9.44
</t>
        </r>
      </text>
    </comment>
    <comment ref="L239" authorId="0">
      <text>
        <r>
          <rPr>
            <sz val="9"/>
            <rFont val="宋体"/>
            <charset val="134"/>
          </rPr>
          <t xml:space="preserve">预付115转到付USD16.17
</t>
        </r>
      </text>
    </comment>
    <comment ref="L245" authorId="0">
      <text>
        <r>
          <rPr>
            <sz val="9"/>
            <rFont val="宋体"/>
            <charset val="134"/>
          </rPr>
          <t>预付162转到付USD22.5.</t>
        </r>
      </text>
    </comment>
    <comment ref="H252" authorId="0">
      <text>
        <r>
          <rPr>
            <b/>
            <sz val="9"/>
            <rFont val="宋体"/>
            <charset val="134"/>
          </rPr>
          <t>9/11公众号支付1108元欠332元</t>
        </r>
        <r>
          <rPr>
            <sz val="9"/>
            <rFont val="宋体"/>
            <charset val="134"/>
          </rPr>
          <t xml:space="preserve">
</t>
        </r>
      </text>
    </comment>
    <comment ref="L254" authorId="0">
      <text>
        <r>
          <rPr>
            <sz val="9"/>
            <rFont val="宋体"/>
            <charset val="134"/>
          </rPr>
          <t xml:space="preserve">预付8360转到付USD1158.7
</t>
        </r>
      </text>
    </comment>
    <comment ref="H264" authorId="0">
      <text>
        <r>
          <rPr>
            <sz val="9"/>
            <rFont val="宋体"/>
            <charset val="134"/>
          </rPr>
          <t xml:space="preserve">到付USD16.19转预付115.
</t>
        </r>
      </text>
    </comment>
    <comment ref="H275" authorId="0">
      <text>
        <r>
          <rPr>
            <b/>
            <sz val="9"/>
            <rFont val="宋体"/>
            <charset val="134"/>
          </rPr>
          <t>18/11支付货物丢失赔偿400元，实收2420元.</t>
        </r>
        <r>
          <rPr>
            <sz val="9"/>
            <rFont val="宋体"/>
            <charset val="134"/>
          </rPr>
          <t xml:space="preserve">
</t>
        </r>
      </text>
    </comment>
    <comment ref="L303" authorId="0">
      <text>
        <r>
          <rPr>
            <sz val="9"/>
            <rFont val="宋体"/>
            <charset val="134"/>
          </rPr>
          <t xml:space="preserve">预付186.2转到付USD25.86.
</t>
        </r>
      </text>
    </comment>
    <comment ref="L306" authorId="0">
      <text>
        <r>
          <rPr>
            <sz val="9"/>
            <rFont val="宋体"/>
            <charset val="134"/>
          </rPr>
          <t xml:space="preserve">预付788.1转到付USD109.45.
</t>
        </r>
      </text>
    </comment>
    <comment ref="L317" authorId="0">
      <text>
        <r>
          <rPr>
            <sz val="9"/>
            <rFont val="宋体"/>
            <charset val="134"/>
          </rPr>
          <t xml:space="preserve">预付1222转到付USD169.72
</t>
        </r>
      </text>
    </comment>
    <comment ref="H321" authorId="0">
      <text>
        <r>
          <rPr>
            <sz val="9"/>
            <rFont val="宋体"/>
            <charset val="134"/>
          </rPr>
          <t xml:space="preserve">到付USD586.82转预付4284.
</t>
        </r>
      </text>
    </comment>
    <comment ref="H324" authorId="0">
      <text>
        <r>
          <rPr>
            <sz val="9"/>
            <rFont val="宋体"/>
            <charset val="134"/>
          </rPr>
          <t xml:space="preserve">4/12退回打折运费50.4元，实收50.40元.
</t>
        </r>
      </text>
    </comment>
    <comment ref="H325" authorId="0">
      <text>
        <r>
          <rPr>
            <sz val="9"/>
            <rFont val="宋体"/>
            <charset val="134"/>
          </rPr>
          <t xml:space="preserve">到付USD31.13转预付240.
</t>
        </r>
      </text>
    </comment>
    <comment ref="H326" authorId="0">
      <text>
        <r>
          <rPr>
            <b/>
            <sz val="9"/>
            <rFont val="宋体"/>
            <charset val="134"/>
          </rPr>
          <t>4/12赔偿货物损失200元实收1173元.</t>
        </r>
        <r>
          <rPr>
            <sz val="9"/>
            <rFont val="宋体"/>
            <charset val="134"/>
          </rPr>
          <t xml:space="preserve">
</t>
        </r>
      </text>
    </comment>
    <comment ref="L327" authorId="0">
      <text>
        <r>
          <rPr>
            <sz val="9"/>
            <rFont val="宋体"/>
            <charset val="134"/>
          </rPr>
          <t xml:space="preserve">预付3840转到付USD533.33.
</t>
        </r>
      </text>
    </comment>
    <comment ref="L328" authorId="0">
      <text>
        <r>
          <rPr>
            <sz val="9"/>
            <rFont val="宋体"/>
            <charset val="134"/>
          </rPr>
          <t xml:space="preserve">预付75转到付SD10.41.
</t>
        </r>
      </text>
    </comment>
    <comment ref="L335" authorId="0">
      <text>
        <r>
          <rPr>
            <sz val="9"/>
            <rFont val="宋体"/>
            <charset val="134"/>
          </rPr>
          <t xml:space="preserve">CB付1015转到付USD140.97
</t>
        </r>
      </text>
    </comment>
    <comment ref="L352" authorId="0">
      <text>
        <r>
          <rPr>
            <sz val="9"/>
            <rFont val="宋体"/>
            <charset val="134"/>
          </rPr>
          <t xml:space="preserve">预付1654.4转到付USD229.77.
</t>
        </r>
      </text>
    </comment>
    <comment ref="L353" authorId="0">
      <text>
        <r>
          <rPr>
            <sz val="9"/>
            <rFont val="宋体"/>
            <charset val="134"/>
          </rPr>
          <t xml:space="preserve">预付39826转到付USD5531.38
</t>
        </r>
      </text>
    </comment>
    <comment ref="L357" authorId="0">
      <text>
        <r>
          <rPr>
            <sz val="9"/>
            <rFont val="宋体"/>
            <charset val="134"/>
          </rPr>
          <t xml:space="preserve">预付210转到付USD29.16.
</t>
        </r>
      </text>
    </comment>
    <comment ref="L375" authorId="0">
      <text>
        <r>
          <rPr>
            <sz val="9"/>
            <rFont val="宋体"/>
            <charset val="134"/>
          </rPr>
          <t xml:space="preserve">预付5918转到付USD821.94.
</t>
        </r>
      </text>
    </comment>
    <comment ref="L386" authorId="0">
      <text>
        <r>
          <rPr>
            <sz val="9"/>
            <rFont val="宋体"/>
            <charset val="134"/>
          </rPr>
          <t xml:space="preserve">预付264.5转USD36.73.
</t>
        </r>
      </text>
    </comment>
    <comment ref="L393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H395" authorId="0">
      <text>
        <r>
          <rPr>
            <b/>
            <sz val="9"/>
            <rFont val="宋体"/>
            <charset val="134"/>
          </rPr>
          <t>29/10公众号支付563.7欠21637.8</t>
        </r>
        <r>
          <rPr>
            <sz val="9"/>
            <rFont val="宋体"/>
            <charset val="134"/>
          </rPr>
          <t xml:space="preserve">
.19/12结清..</t>
        </r>
      </text>
    </comment>
    <comment ref="L400" authorId="0">
      <text>
        <r>
          <rPr>
            <sz val="9"/>
            <rFont val="宋体"/>
            <charset val="134"/>
          </rPr>
          <t xml:space="preserve">预付1231转到付USD170.97.
</t>
        </r>
      </text>
    </comment>
    <comment ref="L405" authorId="0">
      <text>
        <r>
          <rPr>
            <sz val="9"/>
            <rFont val="宋体"/>
            <charset val="134"/>
          </rPr>
          <t xml:space="preserve">预付1812转到付USD251.66.
</t>
        </r>
      </text>
    </comment>
    <comment ref="L416" authorId="0">
      <text>
        <r>
          <rPr>
            <sz val="9"/>
            <rFont val="宋体"/>
            <charset val="134"/>
          </rPr>
          <t xml:space="preserve">预付967转到付USD134.3.
</t>
        </r>
      </text>
    </comment>
    <comment ref="L417" authorId="0">
      <text>
        <r>
          <rPr>
            <sz val="9"/>
            <rFont val="宋体"/>
            <charset val="134"/>
          </rPr>
          <t xml:space="preserve">预付7718转到付USD1071.94.
</t>
        </r>
      </text>
    </comment>
    <comment ref="L418" authorId="0">
      <text>
        <r>
          <rPr>
            <sz val="9"/>
            <rFont val="宋体"/>
            <charset val="134"/>
          </rPr>
          <t xml:space="preserve">预付1072转到付USD148.88.
</t>
        </r>
      </text>
    </comment>
    <comment ref="L423" authorId="0">
      <text>
        <r>
          <rPr>
            <sz val="9"/>
            <rFont val="宋体"/>
            <charset val="134"/>
          </rPr>
          <t xml:space="preserve">预付295转到付USD40.97.
</t>
        </r>
      </text>
    </comment>
    <comment ref="L425" authorId="0">
      <text>
        <r>
          <rPr>
            <sz val="9"/>
            <rFont val="宋体"/>
            <charset val="134"/>
          </rPr>
          <t xml:space="preserve">预付986转到付USD136.94.
</t>
        </r>
      </text>
    </comment>
    <comment ref="L427" authorId="0">
      <text>
        <r>
          <rPr>
            <sz val="9"/>
            <rFont val="宋体"/>
            <charset val="134"/>
          </rPr>
          <t>预付26225转到付USD3642.36.</t>
        </r>
      </text>
    </comment>
    <comment ref="L439" authorId="0">
      <text>
        <r>
          <rPr>
            <sz val="9"/>
            <rFont val="宋体"/>
            <charset val="134"/>
          </rPr>
          <t xml:space="preserve">预付500转到付USD7032.
</t>
        </r>
      </text>
    </comment>
    <comment ref="L449" authorId="0">
      <text>
        <r>
          <rPr>
            <sz val="9"/>
            <rFont val="宋体"/>
            <charset val="134"/>
          </rPr>
          <t xml:space="preserve">预付2408.6转到付USD334.52.
</t>
        </r>
      </text>
    </comment>
    <comment ref="L487" authorId="0">
      <text>
        <r>
          <rPr>
            <sz val="9"/>
            <rFont val="宋体"/>
            <charset val="134"/>
          </rPr>
          <t xml:space="preserve">预付33000转到付USD4583.33
</t>
        </r>
      </text>
    </comment>
    <comment ref="L488" authorId="0">
      <text>
        <r>
          <rPr>
            <sz val="9"/>
            <rFont val="宋体"/>
            <charset val="134"/>
          </rPr>
          <t xml:space="preserve">预付3102.5转到付USD430.9.
</t>
        </r>
      </text>
    </comment>
    <comment ref="L523" authorId="0">
      <text>
        <r>
          <rPr>
            <sz val="9"/>
            <rFont val="宋体"/>
            <charset val="134"/>
          </rPr>
          <t xml:space="preserve">预付671转到付USD93.19.
</t>
        </r>
      </text>
    </comment>
    <comment ref="L540" authorId="0">
      <text>
        <r>
          <rPr>
            <sz val="9"/>
            <rFont val="宋体"/>
            <charset val="134"/>
          </rPr>
          <t xml:space="preserve">预付343.8转到付USD47.75.
</t>
        </r>
      </text>
    </comment>
    <comment ref="L543" authorId="0">
      <text>
        <r>
          <rPr>
            <sz val="9"/>
            <rFont val="宋体"/>
            <charset val="134"/>
          </rPr>
          <t xml:space="preserve">预付584转到付USD81.11
</t>
        </r>
      </text>
    </comment>
    <comment ref="L547" authorId="0">
      <text>
        <r>
          <rPr>
            <sz val="9"/>
            <rFont val="宋体"/>
            <charset val="134"/>
          </rPr>
          <t xml:space="preserve">预付1606转到付USD223.05.
</t>
        </r>
      </text>
    </comment>
    <comment ref="L552" authorId="0">
      <text>
        <r>
          <rPr>
            <sz val="9"/>
            <rFont val="宋体"/>
            <charset val="134"/>
          </rPr>
          <t xml:space="preserve">预付2155转到付USD299.3
</t>
        </r>
      </text>
    </comment>
    <comment ref="L553" authorId="0">
      <text>
        <r>
          <rPr>
            <sz val="9"/>
            <rFont val="宋体"/>
            <charset val="134"/>
          </rPr>
          <t xml:space="preserve">预付102转 到付USD14.16.
</t>
        </r>
      </text>
    </comment>
    <comment ref="H557" authorId="0">
      <text>
        <r>
          <rPr>
            <b/>
            <sz val="9"/>
            <rFont val="宋体"/>
            <charset val="134"/>
          </rPr>
          <t>19/2到付668.5欠369.5</t>
        </r>
        <r>
          <rPr>
            <sz val="9"/>
            <rFont val="宋体"/>
            <charset val="134"/>
          </rPr>
          <t xml:space="preserve">
</t>
        </r>
      </text>
    </comment>
    <comment ref="L568" authorId="0">
      <text>
        <r>
          <rPr>
            <sz val="9"/>
            <rFont val="宋体"/>
            <charset val="134"/>
          </rPr>
          <t xml:space="preserve">预付76转到付USD10.55.
</t>
        </r>
      </text>
    </comment>
    <comment ref="L571" authorId="0">
      <text>
        <r>
          <rPr>
            <sz val="9"/>
            <rFont val="宋体"/>
            <charset val="134"/>
          </rPr>
          <t xml:space="preserve">预付185.5转到付USD25.76.
</t>
        </r>
      </text>
    </comment>
    <comment ref="L575" authorId="0">
      <text>
        <r>
          <rPr>
            <sz val="9"/>
            <rFont val="宋体"/>
            <charset val="134"/>
          </rPr>
          <t xml:space="preserve">预付1878转到付USD260.83.
</t>
        </r>
      </text>
    </comment>
    <comment ref="L578" authorId="0">
      <text>
        <r>
          <rPr>
            <sz val="9"/>
            <rFont val="宋体"/>
            <charset val="134"/>
          </rPr>
          <t xml:space="preserve">预付2176转到付USD302.22.
</t>
        </r>
      </text>
    </comment>
    <comment ref="L580" authorId="0">
      <text>
        <r>
          <rPr>
            <sz val="9"/>
            <rFont val="宋体"/>
            <charset val="134"/>
          </rPr>
          <t>预付496转到付D68.88.</t>
        </r>
      </text>
    </comment>
    <comment ref="H583" authorId="0">
      <text>
        <r>
          <rPr>
            <sz val="9"/>
            <rFont val="宋体"/>
            <charset val="134"/>
          </rPr>
          <t xml:space="preserve">货物丢失赔偿160元给客户
</t>
        </r>
      </text>
    </comment>
    <comment ref="H587" authorId="0">
      <text>
        <r>
          <rPr>
            <sz val="9"/>
            <rFont val="宋体"/>
            <charset val="134"/>
          </rPr>
          <t xml:space="preserve">到付USD130.45转预付934.85
</t>
        </r>
      </text>
    </comment>
    <comment ref="L593" authorId="0">
      <text>
        <r>
          <rPr>
            <sz val="9"/>
            <rFont val="宋体"/>
            <charset val="134"/>
          </rPr>
          <t xml:space="preserve">预付5892转到付USD818.33.
</t>
        </r>
      </text>
    </comment>
    <comment ref="L606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L609" authorId="0">
      <text>
        <r>
          <rPr>
            <sz val="9"/>
            <rFont val="宋体"/>
            <charset val="134"/>
          </rPr>
          <t xml:space="preserve">预付300转到付USD41.66
</t>
        </r>
      </text>
    </comment>
    <comment ref="L614" authorId="0">
      <text>
        <r>
          <rPr>
            <sz val="9"/>
            <rFont val="宋体"/>
            <charset val="134"/>
          </rPr>
          <t>预付632.5转到付USD87.84.</t>
        </r>
      </text>
    </comment>
    <comment ref="L620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L623" authorId="0">
      <text>
        <r>
          <rPr>
            <sz val="9"/>
            <rFont val="宋体"/>
            <charset val="134"/>
          </rPr>
          <t xml:space="preserve">预付38665.5转到付USD5370.2
</t>
        </r>
      </text>
    </comment>
    <comment ref="L629" authorId="0">
      <text>
        <r>
          <rPr>
            <sz val="9"/>
            <rFont val="宋体"/>
            <charset val="134"/>
          </rPr>
          <t xml:space="preserve">预付2702.5转到付USD380.09
</t>
        </r>
      </text>
    </comment>
    <comment ref="L630" authorId="0">
      <text>
        <r>
          <rPr>
            <sz val="9"/>
            <rFont val="宋体"/>
            <charset val="134"/>
          </rPr>
          <t xml:space="preserve">预付1600转到位USD225.03.
</t>
        </r>
      </text>
    </comment>
    <comment ref="L633" authorId="0">
      <text>
        <r>
          <rPr>
            <sz val="9"/>
            <rFont val="宋体"/>
            <charset val="134"/>
          </rPr>
          <t xml:space="preserve">预付460转到付USD63.88.
</t>
        </r>
      </text>
    </comment>
    <comment ref="L635" authorId="0">
      <text>
        <r>
          <rPr>
            <sz val="9"/>
            <rFont val="宋体"/>
            <charset val="134"/>
          </rPr>
          <t>预付250转到付USD35.16.</t>
        </r>
      </text>
    </comment>
    <comment ref="L638" authorId="0">
      <text>
        <r>
          <rPr>
            <sz val="9"/>
            <rFont val="宋体"/>
            <charset val="134"/>
          </rPr>
          <t xml:space="preserve">预付240转到付USD33.33
</t>
        </r>
      </text>
    </comment>
    <comment ref="L649" authorId="0">
      <text>
        <r>
          <rPr>
            <sz val="9"/>
            <rFont val="宋体"/>
            <charset val="134"/>
          </rPr>
          <t xml:space="preserve">预付5692.5转到uSD800.63.
</t>
        </r>
      </text>
    </comment>
    <comment ref="L664" authorId="0">
      <text>
        <r>
          <rPr>
            <sz val="9"/>
            <rFont val="宋体"/>
            <charset val="134"/>
          </rPr>
          <t xml:space="preserve">预付76转到付USD10.55.
</t>
        </r>
      </text>
    </comment>
    <comment ref="L669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L684" authorId="0">
      <text>
        <r>
          <rPr>
            <sz val="9"/>
            <rFont val="宋体"/>
            <charset val="134"/>
          </rPr>
          <t xml:space="preserve">预付373.5转到付USD51.87.
</t>
        </r>
      </text>
    </comment>
    <comment ref="L713" authorId="0">
      <text>
        <r>
          <rPr>
            <sz val="9"/>
            <rFont val="宋体"/>
            <charset val="134"/>
          </rPr>
          <t xml:space="preserve">预付1362.4转到付USD189.22
</t>
        </r>
      </text>
    </comment>
    <comment ref="L718" authorId="0">
      <text>
        <r>
          <rPr>
            <sz val="9"/>
            <rFont val="宋体"/>
            <charset val="134"/>
          </rPr>
          <t>预付4048转到付USD562.22.</t>
        </r>
      </text>
    </comment>
    <comment ref="L720" authorId="0">
      <text>
        <r>
          <rPr>
            <sz val="9"/>
            <rFont val="宋体"/>
            <charset val="134"/>
          </rPr>
          <t xml:space="preserve">预付1546.6转到付USD214.72.
</t>
        </r>
      </text>
    </comment>
    <comment ref="L722" authorId="0">
      <text>
        <r>
          <rPr>
            <sz val="9"/>
            <rFont val="宋体"/>
            <charset val="134"/>
          </rPr>
          <t xml:space="preserve">预付364转到付USD50.55.
</t>
        </r>
      </text>
    </comment>
    <comment ref="L730" authorId="0">
      <text>
        <r>
          <rPr>
            <sz val="9"/>
            <rFont val="宋体"/>
            <charset val="134"/>
          </rPr>
          <t xml:space="preserve">预付1354.1转到付USD188.06
</t>
        </r>
      </text>
    </comment>
    <comment ref="L735" authorId="0">
      <text>
        <r>
          <rPr>
            <sz val="9"/>
            <rFont val="宋体"/>
            <charset val="134"/>
          </rPr>
          <t xml:space="preserve">预付2887转到付USD400.97.
</t>
        </r>
      </text>
    </comment>
    <comment ref="L736" authorId="0">
      <text>
        <r>
          <rPr>
            <sz val="9"/>
            <rFont val="宋体"/>
            <charset val="134"/>
          </rPr>
          <t xml:space="preserve">预付121.6转到付USD16.88.
</t>
        </r>
      </text>
    </comment>
    <comment ref="L756" authorId="0">
      <text>
        <r>
          <rPr>
            <sz val="9"/>
            <rFont val="宋体"/>
            <charset val="134"/>
          </rPr>
          <t xml:space="preserve">预付123转到付USD17.08.
</t>
        </r>
      </text>
    </comment>
    <comment ref="L765" authorId="0">
      <text>
        <r>
          <rPr>
            <sz val="9"/>
            <rFont val="宋体"/>
            <charset val="134"/>
          </rPr>
          <t>预付445.8转到付USD61.91.</t>
        </r>
      </text>
    </comment>
    <comment ref="L768" authorId="0">
      <text>
        <r>
          <rPr>
            <sz val="9"/>
            <rFont val="宋体"/>
            <charset val="134"/>
          </rPr>
          <t xml:space="preserve">预付244.2转到付USD33.91.
</t>
        </r>
      </text>
    </comment>
    <comment ref="L794" authorId="0">
      <text>
        <r>
          <rPr>
            <sz val="9"/>
            <rFont val="宋体"/>
            <charset val="134"/>
          </rPr>
          <t xml:space="preserve">预付1552.5转到位USD218.35.
</t>
        </r>
      </text>
    </comment>
    <comment ref="L833" authorId="0">
      <text>
        <r>
          <rPr>
            <sz val="9"/>
            <rFont val="宋体"/>
            <charset val="134"/>
          </rPr>
          <t xml:space="preserve">预付5183转到付USD719.86.
</t>
        </r>
      </text>
    </comment>
    <comment ref="L850" authorId="0">
      <text>
        <r>
          <rPr>
            <sz val="9"/>
            <rFont val="宋体"/>
            <charset val="134"/>
          </rPr>
          <t xml:space="preserve">预付1627转到付USD225.97.
</t>
        </r>
      </text>
    </comment>
    <comment ref="L853" authorId="0">
      <text>
        <r>
          <rPr>
            <sz val="9"/>
            <rFont val="宋体"/>
            <charset val="134"/>
          </rPr>
          <t xml:space="preserve">预付423转到付USD58.75
</t>
        </r>
      </text>
    </comment>
    <comment ref="L857" authorId="0">
      <text>
        <r>
          <rPr>
            <sz val="9"/>
            <rFont val="宋体"/>
            <charset val="134"/>
          </rPr>
          <t xml:space="preserve">预付1161转到付USD161.25.
</t>
        </r>
      </text>
    </comment>
    <comment ref="L859" authorId="0">
      <text>
        <r>
          <rPr>
            <sz val="9"/>
            <rFont val="宋体"/>
            <charset val="134"/>
          </rPr>
          <t xml:space="preserve">预付846转到付USD117.5
</t>
        </r>
      </text>
    </comment>
    <comment ref="L860" authorId="0">
      <text>
        <r>
          <rPr>
            <sz val="9"/>
            <rFont val="宋体"/>
            <charset val="134"/>
          </rPr>
          <t xml:space="preserve">预付770.5转到付USD10.55
</t>
        </r>
      </text>
    </comment>
    <comment ref="L865" authorId="0">
      <text>
        <r>
          <rPr>
            <sz val="9"/>
            <rFont val="宋体"/>
            <charset val="134"/>
          </rPr>
          <t xml:space="preserve">预付916转到付SD127.22
</t>
        </r>
      </text>
    </comment>
    <comment ref="L870" authorId="0">
      <text>
        <r>
          <rPr>
            <sz val="9"/>
            <rFont val="宋体"/>
            <charset val="134"/>
          </rPr>
          <t xml:space="preserve">预付2591.5转到付USD359.93.
</t>
        </r>
      </text>
    </comment>
    <comment ref="L871" authorId="0">
      <text>
        <r>
          <rPr>
            <sz val="9"/>
            <rFont val="宋体"/>
            <charset val="134"/>
          </rPr>
          <t xml:space="preserve">预付2372.5转到付USD329.51.
</t>
        </r>
      </text>
    </comment>
    <comment ref="L877" authorId="0">
      <text>
        <r>
          <rPr>
            <sz val="9"/>
            <rFont val="宋体"/>
            <charset val="134"/>
          </rPr>
          <t xml:space="preserve">预付5746转到付USD798.05.
</t>
        </r>
      </text>
    </comment>
    <comment ref="L879" authorId="0">
      <text>
        <r>
          <rPr>
            <sz val="9"/>
            <rFont val="宋体"/>
            <charset val="134"/>
          </rPr>
          <t xml:space="preserve">预付368转到付USD51.11
</t>
        </r>
      </text>
    </comment>
    <comment ref="L880" authorId="0">
      <text>
        <r>
          <rPr>
            <sz val="9"/>
            <rFont val="宋体"/>
            <charset val="134"/>
          </rPr>
          <t xml:space="preserve">预付402转到付USD55.83.
</t>
        </r>
      </text>
    </comment>
    <comment ref="H885" authorId="0">
      <text>
        <r>
          <rPr>
            <sz val="9"/>
            <rFont val="宋体"/>
            <charset val="134"/>
          </rPr>
          <t xml:space="preserve">货物丢失，24/12微信赔偿360元给客户.实收-240元
</t>
        </r>
      </text>
    </comment>
    <comment ref="L897" authorId="0">
      <text>
        <r>
          <rPr>
            <sz val="9"/>
            <rFont val="宋体"/>
            <charset val="134"/>
          </rPr>
          <t xml:space="preserve">预付2215.4转到付USD307.69.
</t>
        </r>
      </text>
    </comment>
    <comment ref="L916" authorId="0">
      <text>
        <r>
          <rPr>
            <sz val="9"/>
            <rFont val="宋体"/>
            <charset val="134"/>
          </rPr>
          <t xml:space="preserve">预付282转到付USD39.16.
</t>
        </r>
      </text>
    </comment>
    <comment ref="L917" authorId="0">
      <text>
        <r>
          <rPr>
            <sz val="9"/>
            <rFont val="宋体"/>
            <charset val="134"/>
          </rPr>
          <t xml:space="preserve">预付903转到付USD125.41.
</t>
        </r>
      </text>
    </comment>
    <comment ref="L922" authorId="0">
      <text>
        <r>
          <rPr>
            <sz val="9"/>
            <rFont val="宋体"/>
            <charset val="134"/>
          </rPr>
          <t xml:space="preserve">预付87.25转到付USD12.11.
</t>
        </r>
      </text>
    </comment>
    <comment ref="L923" authorId="0">
      <text>
        <r>
          <rPr>
            <sz val="9"/>
            <rFont val="宋体"/>
            <charset val="134"/>
          </rPr>
          <t xml:space="preserve">预付507.1转到付SD58.47.
</t>
        </r>
      </text>
    </comment>
    <comment ref="L929" authorId="0">
      <text>
        <r>
          <rPr>
            <sz val="9"/>
            <rFont val="宋体"/>
            <charset val="134"/>
          </rPr>
          <t xml:space="preserve">预付737.6转USD102.44.
</t>
        </r>
      </text>
    </comment>
    <comment ref="L957" authorId="0">
      <text>
        <r>
          <rPr>
            <sz val="9"/>
            <rFont val="宋体"/>
            <charset val="134"/>
          </rPr>
          <t xml:space="preserve">预付1499转到付USD208.19.
</t>
        </r>
      </text>
    </comment>
    <comment ref="H962" authorId="0">
      <text>
        <r>
          <rPr>
            <sz val="9"/>
            <rFont val="宋体"/>
            <charset val="134"/>
          </rPr>
          <t xml:space="preserve">到付USD403.95转预付2948.
</t>
        </r>
      </text>
    </comment>
    <comment ref="L985" authorId="0">
      <text>
        <r>
          <rPr>
            <sz val="9"/>
            <rFont val="宋体"/>
            <charset val="134"/>
          </rPr>
          <t xml:space="preserve">预付421转到付USD58.47.
</t>
        </r>
      </text>
    </comment>
    <comment ref="L988" authorId="0">
      <text>
        <r>
          <rPr>
            <sz val="9"/>
            <rFont val="宋体"/>
            <charset val="134"/>
          </rPr>
          <t xml:space="preserve">预付620.5转到付USD86.18.
</t>
        </r>
      </text>
    </comment>
    <comment ref="L993" authorId="0">
      <text>
        <r>
          <rPr>
            <sz val="9"/>
            <rFont val="宋体"/>
            <charset val="134"/>
          </rPr>
          <t xml:space="preserve">预付40044转到付USD5561.66.
</t>
        </r>
      </text>
    </comment>
    <comment ref="L1024" authorId="0">
      <text>
        <r>
          <rPr>
            <sz val="9"/>
            <rFont val="宋体"/>
            <charset val="134"/>
          </rPr>
          <t xml:space="preserve">预付2166.45转到付USD300.89.
</t>
        </r>
      </text>
    </comment>
    <comment ref="L1025" authorId="0">
      <text>
        <r>
          <rPr>
            <sz val="9"/>
            <rFont val="宋体"/>
            <charset val="134"/>
          </rPr>
          <t xml:space="preserve">预付309.45转到付USD42.97.
</t>
        </r>
      </text>
    </comment>
    <comment ref="L1029" authorId="0">
      <text>
        <r>
          <rPr>
            <sz val="9"/>
            <rFont val="宋体"/>
            <charset val="134"/>
          </rPr>
          <t xml:space="preserve">预付170转会USD23.61.
</t>
        </r>
      </text>
    </comment>
    <comment ref="L1034" authorId="0">
      <text>
        <r>
          <rPr>
            <sz val="9"/>
            <rFont val="宋体"/>
            <charset val="134"/>
          </rPr>
          <t xml:space="preserve">预付139.15转到付USD19.32.
</t>
        </r>
      </text>
    </comment>
    <comment ref="L1038" authorId="0">
      <text>
        <r>
          <rPr>
            <sz val="9"/>
            <rFont val="宋体"/>
            <charset val="134"/>
          </rPr>
          <t>预付2025转到付USD281.25.</t>
        </r>
      </text>
    </comment>
    <comment ref="L1061" authorId="0">
      <text>
        <r>
          <rPr>
            <sz val="9"/>
            <rFont val="宋体"/>
            <charset val="134"/>
          </rPr>
          <t xml:space="preserve">预付276转到付USD38.33.
</t>
        </r>
      </text>
    </comment>
    <comment ref="L1067" authorId="0">
      <text>
        <r>
          <rPr>
            <sz val="9"/>
            <rFont val="宋体"/>
            <charset val="134"/>
          </rPr>
          <t>预付360转到付USD50.</t>
        </r>
      </text>
    </comment>
    <comment ref="L1068" authorId="0">
      <text>
        <r>
          <rPr>
            <sz val="9"/>
            <rFont val="宋体"/>
            <charset val="134"/>
          </rPr>
          <t>预付165转到付USD22.69.</t>
        </r>
      </text>
    </comment>
    <comment ref="L1069" authorId="0">
      <text>
        <r>
          <rPr>
            <sz val="9"/>
            <rFont val="宋体"/>
            <charset val="134"/>
          </rPr>
          <t xml:space="preserve">预付79转到付USD10.97
</t>
        </r>
      </text>
    </comment>
    <comment ref="L1093" authorId="0">
      <text>
        <r>
          <rPr>
            <sz val="9"/>
            <rFont val="宋体"/>
            <charset val="134"/>
          </rPr>
          <t xml:space="preserve">预付243转到付USD33.75.
</t>
        </r>
      </text>
    </comment>
    <comment ref="L1099" authorId="0">
      <text>
        <r>
          <rPr>
            <sz val="9"/>
            <rFont val="宋体"/>
            <charset val="134"/>
          </rPr>
          <t xml:space="preserve">预付12197转到付USD1694.02.
</t>
        </r>
      </text>
    </comment>
    <comment ref="L1100" authorId="0">
      <text>
        <r>
          <rPr>
            <sz val="9"/>
            <rFont val="宋体"/>
            <charset val="134"/>
          </rPr>
          <t xml:space="preserve">预付6844转到付USD950.55
</t>
        </r>
      </text>
    </comment>
    <comment ref="L1125" authorId="0">
      <text>
        <r>
          <rPr>
            <sz val="9"/>
            <rFont val="宋体"/>
            <charset val="134"/>
          </rPr>
          <t xml:space="preserve">预付12283转到付USD1705.97.
</t>
        </r>
      </text>
    </comment>
    <comment ref="L1127" authorId="0">
      <text>
        <r>
          <rPr>
            <sz val="9"/>
            <rFont val="宋体"/>
            <charset val="134"/>
          </rPr>
          <t xml:space="preserve">预付3362转到付USD466.94.
</t>
        </r>
      </text>
    </comment>
  </commentList>
</comments>
</file>

<file path=xl/comments12.xml><?xml version="1.0" encoding="utf-8"?>
<comments xmlns="http://schemas.openxmlformats.org/spreadsheetml/2006/main">
  <authors>
    <author>30993</author>
  </authors>
  <commentList>
    <comment ref="L7" authorId="0">
      <text>
        <r>
          <rPr>
            <sz val="9"/>
            <rFont val="宋体"/>
            <charset val="134"/>
          </rPr>
          <t xml:space="preserve">预付340转USD47.22.
</t>
        </r>
      </text>
    </comment>
    <comment ref="H10" authorId="0">
      <text>
        <r>
          <rPr>
            <sz val="9"/>
            <rFont val="宋体"/>
            <charset val="134"/>
          </rPr>
          <t xml:space="preserve">到付USD49.99转预付360.
</t>
        </r>
      </text>
    </comment>
    <comment ref="L15" authorId="0">
      <text>
        <r>
          <rPr>
            <sz val="9"/>
            <rFont val="宋体"/>
            <charset val="134"/>
          </rPr>
          <t>预付230转到付31.94</t>
        </r>
      </text>
    </comment>
    <comment ref="L23" authorId="0">
      <text>
        <r>
          <rPr>
            <sz val="9"/>
            <rFont val="宋体"/>
            <charset val="134"/>
          </rPr>
          <t xml:space="preserve">预付2185转致命USD300.55.
</t>
        </r>
      </text>
    </comment>
    <comment ref="H29" authorId="0">
      <text>
        <r>
          <rPr>
            <sz val="9"/>
            <rFont val="宋体"/>
            <charset val="134"/>
          </rPr>
          <t xml:space="preserve">到付USD44转预付320
</t>
        </r>
      </text>
    </comment>
    <comment ref="L35" authorId="0">
      <text>
        <r>
          <rPr>
            <sz val="9"/>
            <rFont val="宋体"/>
            <charset val="134"/>
          </rPr>
          <t xml:space="preserve">预付1035转到付USD143.75.
</t>
        </r>
      </text>
    </comment>
    <comment ref="H42" authorId="0">
      <text>
        <r>
          <rPr>
            <sz val="9"/>
            <rFont val="宋体"/>
            <charset val="134"/>
          </rPr>
          <t xml:space="preserve">到付USD95.83转预付752.
</t>
        </r>
      </text>
    </comment>
    <comment ref="L48" authorId="0">
      <text>
        <r>
          <rPr>
            <sz val="9"/>
            <rFont val="宋体"/>
            <charset val="134"/>
          </rPr>
          <t>预付3737.5转到付USD519.09.</t>
        </r>
      </text>
    </comment>
    <comment ref="L53" authorId="0">
      <text>
        <r>
          <rPr>
            <sz val="9"/>
            <rFont val="宋体"/>
            <charset val="134"/>
          </rPr>
          <t xml:space="preserve">预付1334转到付USD185.27.
</t>
        </r>
      </text>
    </comment>
    <comment ref="L59" authorId="0">
      <text>
        <r>
          <rPr>
            <sz val="9"/>
            <rFont val="宋体"/>
            <charset val="134"/>
          </rPr>
          <t xml:space="preserve">预付625转到付USD86.8.
</t>
        </r>
      </text>
    </comment>
    <comment ref="L70" authorId="0">
      <text>
        <r>
          <rPr>
            <sz val="9"/>
            <rFont val="宋体"/>
            <charset val="134"/>
          </rPr>
          <t xml:space="preserve">预付176转到付一USD24.44.
</t>
        </r>
      </text>
    </comment>
    <comment ref="L86" authorId="0">
      <text>
        <r>
          <rPr>
            <sz val="9"/>
            <rFont val="宋体"/>
            <charset val="134"/>
          </rPr>
          <t xml:space="preserve">预付1221转到付USD169.58.
</t>
        </r>
      </text>
    </comment>
    <comment ref="L89" authorId="0">
      <text>
        <r>
          <rPr>
            <sz val="9"/>
            <rFont val="宋体"/>
            <charset val="134"/>
          </rPr>
          <t xml:space="preserve">预付2775转到付USD381.7.
</t>
        </r>
      </text>
    </comment>
    <comment ref="L94" authorId="0">
      <text>
        <r>
          <rPr>
            <sz val="9"/>
            <rFont val="宋体"/>
            <charset val="134"/>
          </rPr>
          <t xml:space="preserve">预付1912.5转到付USD263.06.
</t>
        </r>
      </text>
    </comment>
    <comment ref="L116" authorId="0">
      <text>
        <r>
          <rPr>
            <sz val="9"/>
            <rFont val="宋体"/>
            <charset val="134"/>
          </rPr>
          <t xml:space="preserve">预付3400转到付USD467.67.
</t>
        </r>
      </text>
    </comment>
    <comment ref="L121" authorId="0">
      <text>
        <r>
          <rPr>
            <sz val="9"/>
            <rFont val="宋体"/>
            <charset val="134"/>
          </rPr>
          <t xml:space="preserve">预付881转到付USD122.36
</t>
        </r>
      </text>
    </comment>
    <comment ref="L122" authorId="0">
      <text>
        <r>
          <rPr>
            <sz val="9"/>
            <rFont val="宋体"/>
            <charset val="134"/>
          </rPr>
          <t xml:space="preserve">预付5437.5转到付USD747.93
</t>
        </r>
      </text>
    </comment>
    <comment ref="L127" authorId="0">
      <text>
        <r>
          <rPr>
            <sz val="9"/>
            <rFont val="宋体"/>
            <charset val="134"/>
          </rPr>
          <t xml:space="preserve">预付836转到付USD116.11.
</t>
        </r>
      </text>
    </comment>
    <comment ref="L155" authorId="0">
      <text>
        <r>
          <rPr>
            <sz val="9"/>
            <rFont val="宋体"/>
            <charset val="134"/>
          </rPr>
          <t xml:space="preserve">预付871.5转到付USD121.04.
</t>
        </r>
      </text>
    </comment>
    <comment ref="L156" authorId="0">
      <text>
        <r>
          <rPr>
            <sz val="9"/>
            <rFont val="宋体"/>
            <charset val="134"/>
          </rPr>
          <t xml:space="preserve">预付2929.8转到付USD403.
</t>
        </r>
      </text>
    </comment>
    <comment ref="L172" authorId="0">
      <text>
        <r>
          <rPr>
            <sz val="9"/>
            <rFont val="宋体"/>
            <charset val="134"/>
          </rPr>
          <t xml:space="preserve">预付91.9转到付USD12.64.
</t>
        </r>
      </text>
    </comment>
    <comment ref="L175" authorId="0">
      <text>
        <r>
          <rPr>
            <sz val="9"/>
            <rFont val="宋体"/>
            <charset val="134"/>
          </rPr>
          <t xml:space="preserve">预付1012转到付USD140.55
</t>
        </r>
      </text>
    </comment>
    <comment ref="L178" authorId="0">
      <text>
        <r>
          <rPr>
            <sz val="9"/>
            <rFont val="宋体"/>
            <charset val="134"/>
          </rPr>
          <t xml:space="preserve">预付715转USD98.34
</t>
        </r>
      </text>
    </comment>
    <comment ref="L183" authorId="0">
      <text>
        <r>
          <rPr>
            <sz val="9"/>
            <rFont val="宋体"/>
            <charset val="134"/>
          </rPr>
          <t xml:space="preserve">预付283转到付USD39.3.
</t>
        </r>
      </text>
    </comment>
    <comment ref="L184" authorId="0">
      <text>
        <r>
          <rPr>
            <sz val="9"/>
            <rFont val="宋体"/>
            <charset val="134"/>
          </rPr>
          <t xml:space="preserve">预付91.3转到付USD12.55.
</t>
        </r>
      </text>
    </comment>
    <comment ref="L188" authorId="0">
      <text>
        <r>
          <rPr>
            <sz val="9"/>
            <rFont val="宋体"/>
            <charset val="134"/>
          </rPr>
          <t xml:space="preserve">预付149.3转到付USD20.53.
</t>
        </r>
      </text>
    </comment>
    <comment ref="L190" authorId="0">
      <text>
        <r>
          <rPr>
            <sz val="9"/>
            <rFont val="宋体"/>
            <charset val="134"/>
          </rPr>
          <t>预付2400转到付USD330.12.</t>
        </r>
      </text>
    </comment>
    <comment ref="L194" authorId="0">
      <text>
        <r>
          <rPr>
            <sz val="9"/>
            <rFont val="宋体"/>
            <charset val="134"/>
          </rPr>
          <t xml:space="preserve">预付355.3转到付SD49.34.
</t>
        </r>
      </text>
    </comment>
    <comment ref="H209" authorId="0">
      <text>
        <r>
          <rPr>
            <b/>
            <sz val="9"/>
            <rFont val="宋体"/>
            <charset val="134"/>
          </rPr>
          <t>27/1企业支付宝支付17871.45欠19564.8</t>
        </r>
        <r>
          <rPr>
            <sz val="9"/>
            <rFont val="宋体"/>
            <charset val="134"/>
          </rPr>
          <t xml:space="preserve">
.17/2结清.</t>
        </r>
      </text>
    </comment>
    <comment ref="H210" authorId="0">
      <text>
        <r>
          <rPr>
            <sz val="9"/>
            <rFont val="宋体"/>
            <charset val="134"/>
          </rPr>
          <t xml:space="preserve">到付71.53转预付522.
</t>
        </r>
      </text>
    </comment>
    <comment ref="L223" authorId="0">
      <text>
        <r>
          <rPr>
            <sz val="9"/>
            <rFont val="宋体"/>
            <charset val="134"/>
          </rPr>
          <t xml:space="preserve">预付125转到付USD17.36
</t>
        </r>
      </text>
    </comment>
    <comment ref="L226" authorId="0">
      <text>
        <r>
          <rPr>
            <sz val="9"/>
            <rFont val="宋体"/>
            <charset val="134"/>
          </rPr>
          <t xml:space="preserve">预付187.5转到付USD26.04
</t>
        </r>
      </text>
    </comment>
    <comment ref="L230" authorId="0">
      <text>
        <r>
          <rPr>
            <sz val="9"/>
            <rFont val="宋体"/>
            <charset val="134"/>
          </rPr>
          <t xml:space="preserve">预付187.5转到付USD26.04
</t>
        </r>
      </text>
    </comment>
    <comment ref="L231" authorId="0">
      <text>
        <r>
          <rPr>
            <sz val="9"/>
            <rFont val="宋体"/>
            <charset val="134"/>
          </rPr>
          <t xml:space="preserve">预付120转到付USD16.66.
</t>
        </r>
      </text>
    </comment>
    <comment ref="L234" authorId="0">
      <text>
        <r>
          <rPr>
            <sz val="9"/>
            <rFont val="宋体"/>
            <charset val="134"/>
          </rPr>
          <t xml:space="preserve">预付250转到付USD34.72.
</t>
        </r>
      </text>
    </comment>
    <comment ref="L235" authorId="0">
      <text>
        <r>
          <rPr>
            <sz val="9"/>
            <rFont val="宋体"/>
            <charset val="134"/>
          </rPr>
          <t xml:space="preserve">预付437.5转到付USD60.76
</t>
        </r>
      </text>
    </comment>
    <comment ref="H244" authorId="0">
      <text>
        <r>
          <rPr>
            <sz val="9"/>
            <rFont val="宋体"/>
            <charset val="134"/>
          </rPr>
          <t xml:space="preserve">宝马方向盘被扣。31/12微信赔偿客户1080元.
</t>
        </r>
      </text>
    </comment>
    <comment ref="L251" authorId="0">
      <text>
        <r>
          <rPr>
            <sz val="9"/>
            <rFont val="宋体"/>
            <charset val="134"/>
          </rPr>
          <t xml:space="preserve">预付375转到付USD52.08.
</t>
        </r>
      </text>
    </comment>
    <comment ref="L252" authorId="0">
      <text>
        <r>
          <rPr>
            <sz val="9"/>
            <rFont val="宋体"/>
            <charset val="134"/>
          </rPr>
          <t>预付812.5转到付USD111.76.</t>
        </r>
      </text>
    </comment>
    <comment ref="L266" authorId="0">
      <text>
        <r>
          <rPr>
            <sz val="9"/>
            <rFont val="宋体"/>
            <charset val="134"/>
          </rPr>
          <t xml:space="preserve">预付1353.5转到付USD186.17.
</t>
        </r>
      </text>
    </comment>
    <comment ref="L270" authorId="0">
      <text>
        <r>
          <rPr>
            <sz val="9"/>
            <rFont val="宋体"/>
            <charset val="134"/>
          </rPr>
          <t xml:space="preserve">预付560转到付USD77.02.
</t>
        </r>
      </text>
    </comment>
    <comment ref="H288" authorId="0">
      <text>
        <r>
          <rPr>
            <sz val="9"/>
            <rFont val="宋体"/>
            <charset val="134"/>
          </rPr>
          <t xml:space="preserve">到付USD344.41转预付2480.
</t>
        </r>
      </text>
    </comment>
    <comment ref="L289" authorId="0">
      <text>
        <r>
          <rPr>
            <sz val="9"/>
            <rFont val="宋体"/>
            <charset val="134"/>
          </rPr>
          <t xml:space="preserve">预付443转到付USD60.93
</t>
        </r>
      </text>
    </comment>
    <comment ref="L292" authorId="0">
      <text>
        <r>
          <rPr>
            <sz val="9"/>
            <rFont val="宋体"/>
            <charset val="134"/>
          </rPr>
          <t xml:space="preserve">预付1883转到付USD259.
</t>
        </r>
      </text>
    </comment>
    <comment ref="L296" authorId="0">
      <text>
        <r>
          <rPr>
            <sz val="9"/>
            <rFont val="宋体"/>
            <charset val="134"/>
          </rPr>
          <t xml:space="preserve">预付4320转到付USD594.22.
</t>
        </r>
      </text>
    </comment>
    <comment ref="L297" authorId="0">
      <text>
        <r>
          <rPr>
            <sz val="9"/>
            <rFont val="宋体"/>
            <charset val="134"/>
          </rPr>
          <t xml:space="preserve">预付3520转到付USD484.18.
</t>
        </r>
      </text>
    </comment>
    <comment ref="L308" authorId="0">
      <text>
        <r>
          <rPr>
            <sz val="9"/>
            <rFont val="宋体"/>
            <charset val="134"/>
          </rPr>
          <t xml:space="preserve">预付250转到付USD34.38.
</t>
        </r>
      </text>
    </comment>
    <comment ref="L311" authorId="0">
      <text>
        <r>
          <rPr>
            <sz val="9"/>
            <rFont val="宋体"/>
            <charset val="134"/>
          </rPr>
          <t xml:space="preserve">预付500转到付USD68.77.
</t>
        </r>
      </text>
    </comment>
    <comment ref="L312" authorId="0">
      <text>
        <r>
          <rPr>
            <sz val="9"/>
            <rFont val="宋体"/>
            <charset val="134"/>
          </rPr>
          <t xml:space="preserve">预付688转到付USD94.63.
</t>
        </r>
      </text>
    </comment>
    <comment ref="L318" authorId="0">
      <text>
        <r>
          <rPr>
            <sz val="9"/>
            <rFont val="宋体"/>
            <charset val="134"/>
          </rPr>
          <t xml:space="preserve">预付125转USD17.19.
</t>
        </r>
      </text>
    </comment>
    <comment ref="L324" authorId="0">
      <text>
        <r>
          <rPr>
            <sz val="9"/>
            <rFont val="宋体"/>
            <charset val="134"/>
          </rPr>
          <t>预付200转到付USD27.77.</t>
        </r>
      </text>
    </comment>
    <comment ref="L325" authorId="0">
      <text>
        <r>
          <rPr>
            <sz val="9"/>
            <rFont val="宋体"/>
            <charset val="134"/>
          </rPr>
          <t xml:space="preserve">预付1100转到付USD152.77.
</t>
        </r>
      </text>
    </comment>
    <comment ref="L326" authorId="0">
      <text>
        <r>
          <rPr>
            <sz val="9"/>
            <rFont val="宋体"/>
            <charset val="134"/>
          </rPr>
          <t>预付200转到付USD27.77.</t>
        </r>
      </text>
    </comment>
    <comment ref="L330" authorId="0">
      <text>
        <r>
          <rPr>
            <sz val="9"/>
            <rFont val="宋体"/>
            <charset val="134"/>
          </rPr>
          <t>预付130转到付SD18.05.</t>
        </r>
      </text>
    </comment>
    <comment ref="L333" authorId="0">
      <text>
        <r>
          <rPr>
            <sz val="9"/>
            <rFont val="宋体"/>
            <charset val="134"/>
          </rPr>
          <t>预付200转到付USD27.77.</t>
        </r>
      </text>
    </comment>
    <comment ref="L344" authorId="0">
      <text>
        <r>
          <rPr>
            <sz val="9"/>
            <rFont val="宋体"/>
            <charset val="134"/>
          </rPr>
          <t xml:space="preserve">预付1250转到付USD171.93.
</t>
        </r>
      </text>
    </comment>
    <comment ref="L357" authorId="0">
      <text>
        <r>
          <rPr>
            <sz val="9"/>
            <rFont val="宋体"/>
            <charset val="134"/>
          </rPr>
          <t xml:space="preserve">预付223转到付USD30.67.
</t>
        </r>
      </text>
    </comment>
    <comment ref="L359" authorId="0">
      <text>
        <r>
          <rPr>
            <sz val="9"/>
            <rFont val="宋体"/>
            <charset val="134"/>
          </rPr>
          <t xml:space="preserve">预付200转到付USD27.51.
</t>
        </r>
      </text>
    </comment>
    <comment ref="L372" authorId="0">
      <text>
        <r>
          <rPr>
            <sz val="9"/>
            <rFont val="宋体"/>
            <charset val="134"/>
          </rPr>
          <t>预付210.5转到USD28.95.</t>
        </r>
      </text>
    </comment>
    <comment ref="L378" authorId="0">
      <text>
        <r>
          <rPr>
            <sz val="9"/>
            <rFont val="宋体"/>
            <charset val="134"/>
          </rPr>
          <t>预付17132.5转到付USD2356.6</t>
        </r>
      </text>
    </comment>
    <comment ref="H384" authorId="0">
      <text>
        <r>
          <rPr>
            <sz val="9"/>
            <rFont val="宋体"/>
            <charset val="134"/>
          </rPr>
          <t>到付USD91.78转预付669.</t>
        </r>
      </text>
    </comment>
    <comment ref="L390" authorId="0">
      <text>
        <r>
          <rPr>
            <sz val="9"/>
            <rFont val="宋体"/>
            <charset val="134"/>
          </rPr>
          <t xml:space="preserve">预付625.85转到付USD86.08
</t>
        </r>
      </text>
    </comment>
    <comment ref="H394" authorId="0">
      <text>
        <r>
          <rPr>
            <b/>
            <sz val="9"/>
            <rFont val="宋体"/>
            <charset val="134"/>
          </rPr>
          <t>欠37元:</t>
        </r>
        <r>
          <rPr>
            <sz val="9"/>
            <rFont val="宋体"/>
            <charset val="134"/>
          </rPr>
          <t xml:space="preserve">
</t>
        </r>
      </text>
    </comment>
    <comment ref="L398" authorId="0">
      <text>
        <r>
          <rPr>
            <sz val="9"/>
            <rFont val="宋体"/>
            <charset val="134"/>
          </rPr>
          <t xml:space="preserve">预付2145转到付USD295.04.
</t>
        </r>
      </text>
    </comment>
    <comment ref="L417" authorId="0">
      <text>
        <r>
          <rPr>
            <sz val="9"/>
            <rFont val="宋体"/>
            <charset val="134"/>
          </rPr>
          <t xml:space="preserve">预付94转到付USD12.92.
</t>
        </r>
      </text>
    </comment>
    <comment ref="L429" authorId="0">
      <text>
        <r>
          <rPr>
            <sz val="9"/>
            <rFont val="宋体"/>
            <charset val="134"/>
          </rPr>
          <t xml:space="preserve">预付1237.5转到付USD170.22
</t>
        </r>
      </text>
    </comment>
    <comment ref="L433" authorId="0">
      <text>
        <r>
          <rPr>
            <sz val="9"/>
            <rFont val="宋体"/>
            <charset val="134"/>
          </rPr>
          <t xml:space="preserve">预付886转到付SD121.87.
</t>
        </r>
      </text>
    </comment>
    <comment ref="L437" authorId="0">
      <text>
        <r>
          <rPr>
            <sz val="9"/>
            <rFont val="宋体"/>
            <charset val="134"/>
          </rPr>
          <t xml:space="preserve">预付3900转到付USD536.45.
</t>
        </r>
      </text>
    </comment>
    <comment ref="L440" authorId="0">
      <text>
        <r>
          <rPr>
            <sz val="9"/>
            <rFont val="宋体"/>
            <charset val="134"/>
          </rPr>
          <t xml:space="preserve">预付622转到付USD86.38.
</t>
        </r>
      </text>
    </comment>
    <comment ref="L459" authorId="0">
      <text>
        <r>
          <rPr>
            <sz val="9"/>
            <rFont val="宋体"/>
            <charset val="134"/>
          </rPr>
          <t>预付1530转
到付USD210.45.</t>
        </r>
      </text>
    </comment>
    <comment ref="L476" authorId="0">
      <text>
        <r>
          <rPr>
            <sz val="9"/>
            <rFont val="宋体"/>
            <charset val="134"/>
          </rPr>
          <t xml:space="preserve">预付339.5转到付USD46.69.
</t>
        </r>
      </text>
    </comment>
    <comment ref="L478" authorId="0">
      <text>
        <r>
          <rPr>
            <sz val="9"/>
            <rFont val="宋体"/>
            <charset val="134"/>
          </rPr>
          <t xml:space="preserve">预付2775转到付USD381.7.
</t>
        </r>
      </text>
    </comment>
    <comment ref="L480" authorId="0">
      <text>
        <r>
          <rPr>
            <sz val="9"/>
            <rFont val="宋体"/>
            <charset val="134"/>
          </rPr>
          <t xml:space="preserve">预付1770.5转到付USD243.53.
</t>
        </r>
      </text>
    </comment>
    <comment ref="L481" authorId="0">
      <text>
        <r>
          <rPr>
            <sz val="9"/>
            <rFont val="宋体"/>
            <charset val="134"/>
          </rPr>
          <t xml:space="preserve">预付575转到付USD79.09.
</t>
        </r>
      </text>
    </comment>
    <comment ref="L499" authorId="0">
      <text>
        <r>
          <rPr>
            <sz val="9"/>
            <rFont val="宋体"/>
            <charset val="134"/>
          </rPr>
          <t>预付4160转到付USD572.21.</t>
        </r>
      </text>
    </comment>
    <comment ref="L525" authorId="0">
      <text>
        <r>
          <rPr>
            <sz val="9"/>
            <rFont val="宋体"/>
            <charset val="134"/>
          </rPr>
          <t xml:space="preserve">预付125转到付USD17.19.
</t>
        </r>
      </text>
    </comment>
    <comment ref="H535" authorId="0">
      <text>
        <r>
          <rPr>
            <b/>
            <sz val="9"/>
            <rFont val="宋体"/>
            <charset val="134"/>
          </rPr>
          <t>31/12微信赔偿</t>
        </r>
        <r>
          <rPr>
            <sz val="9"/>
            <rFont val="宋体"/>
            <charset val="134"/>
          </rPr>
          <t xml:space="preserve">货物破损赔偿费用202元.实收1110.50元.
</t>
        </r>
      </text>
    </comment>
    <comment ref="L540" authorId="0">
      <text>
        <r>
          <rPr>
            <sz val="9"/>
            <rFont val="宋体"/>
            <charset val="134"/>
          </rPr>
          <t xml:space="preserve">预付504转到付USD69.32
</t>
        </r>
      </text>
    </comment>
    <comment ref="L568" authorId="0">
      <text>
        <r>
          <rPr>
            <sz val="9"/>
            <rFont val="宋体"/>
            <charset val="134"/>
          </rPr>
          <t>预付350转到付USD48.14.</t>
        </r>
      </text>
    </comment>
    <comment ref="L569" authorId="0">
      <text>
        <r>
          <rPr>
            <sz val="9"/>
            <rFont val="宋体"/>
            <charset val="134"/>
          </rPr>
          <t xml:space="preserve">预付670转到付USD92.15.
</t>
        </r>
      </text>
    </comment>
    <comment ref="L575" authorId="0">
      <text>
        <r>
          <rPr>
            <sz val="9"/>
            <rFont val="宋体"/>
            <charset val="134"/>
          </rPr>
          <t xml:space="preserve">预付323转到付USD42.42
</t>
        </r>
      </text>
    </comment>
    <comment ref="L578" authorId="0">
      <text>
        <r>
          <rPr>
            <sz val="9"/>
            <rFont val="宋体"/>
            <charset val="134"/>
          </rPr>
          <t xml:space="preserve">预付280转到付USD38.51.
</t>
        </r>
      </text>
    </comment>
    <comment ref="L585" authorId="0">
      <text>
        <r>
          <rPr>
            <sz val="9"/>
            <rFont val="宋体"/>
            <charset val="134"/>
          </rPr>
          <t xml:space="preserve">预付1237.5转到付USD170.22.
</t>
        </r>
      </text>
    </comment>
    <comment ref="L617" authorId="0">
      <text>
        <r>
          <rPr>
            <sz val="9"/>
            <rFont val="宋体"/>
            <charset val="134"/>
          </rPr>
          <t xml:space="preserve">预付1275转到付USD175.37.
</t>
        </r>
      </text>
    </comment>
    <comment ref="L621" authorId="0">
      <text>
        <r>
          <rPr>
            <sz val="9"/>
            <rFont val="宋体"/>
            <charset val="134"/>
          </rPr>
          <t xml:space="preserve">预付1305.7转到付USD179.6.
</t>
        </r>
      </text>
    </comment>
    <comment ref="L627" authorId="0">
      <text>
        <r>
          <rPr>
            <sz val="9"/>
            <rFont val="宋体"/>
            <charset val="134"/>
          </rPr>
          <t xml:space="preserve">预付853.6转到付USD117.41
</t>
        </r>
      </text>
    </comment>
    <comment ref="L650" authorId="0">
      <text>
        <r>
          <rPr>
            <sz val="9"/>
            <rFont val="宋体"/>
            <charset val="134"/>
          </rPr>
          <t xml:space="preserve">预付1319.45转到付USD181.49.
</t>
        </r>
      </text>
    </comment>
    <comment ref="L667" authorId="0">
      <text>
        <r>
          <rPr>
            <sz val="9"/>
            <rFont val="宋体"/>
            <charset val="134"/>
          </rPr>
          <t xml:space="preserve">预付170转到付USD23.38.
</t>
        </r>
      </text>
    </comment>
    <comment ref="L669" authorId="0">
      <text>
        <r>
          <rPr>
            <sz val="9"/>
            <rFont val="宋体"/>
            <charset val="134"/>
          </rPr>
          <t xml:space="preserve">预付97.9转到付USD13.46.
</t>
        </r>
      </text>
    </comment>
    <comment ref="L670" authorId="0">
      <text>
        <r>
          <rPr>
            <sz val="9"/>
            <rFont val="宋体"/>
            <charset val="134"/>
          </rPr>
          <t xml:space="preserve">预付97.9转到付USD13.46.
</t>
        </r>
      </text>
    </comment>
    <comment ref="H671" authorId="0">
      <text>
        <r>
          <rPr>
            <sz val="9"/>
            <rFont val="宋体"/>
            <charset val="134"/>
          </rPr>
          <t xml:space="preserve">到付USD55.28转预付398.
</t>
        </r>
      </text>
    </comment>
    <comment ref="L679" authorId="0">
      <text>
        <r>
          <rPr>
            <sz val="9"/>
            <rFont val="宋体"/>
            <charset val="134"/>
          </rPr>
          <t xml:space="preserve">预付534转到付USD73.45
</t>
        </r>
      </text>
    </comment>
    <comment ref="L687" authorId="0">
      <text>
        <r>
          <rPr>
            <sz val="9"/>
            <rFont val="宋体"/>
            <charset val="134"/>
          </rPr>
          <t xml:space="preserve">预付220转到付USD30.26.
</t>
        </r>
      </text>
    </comment>
    <comment ref="L701" authorId="0">
      <text>
        <r>
          <rPr>
            <sz val="9"/>
            <rFont val="宋体"/>
            <charset val="134"/>
          </rPr>
          <t xml:space="preserve">预付465转到付USD63.96.
</t>
        </r>
      </text>
    </comment>
    <comment ref="L720" authorId="0">
      <text>
        <r>
          <rPr>
            <sz val="9"/>
            <rFont val="宋体"/>
            <charset val="134"/>
          </rPr>
          <t xml:space="preserve">预付403转到付USD55.43
</t>
        </r>
      </text>
    </comment>
    <comment ref="L725" authorId="0">
      <text>
        <r>
          <rPr>
            <sz val="9"/>
            <rFont val="宋体"/>
            <charset val="134"/>
          </rPr>
          <t>预付1826.5转到付USD251.23</t>
        </r>
      </text>
    </comment>
    <comment ref="H726" authorId="0">
      <text>
        <r>
          <rPr>
            <sz val="9"/>
            <rFont val="宋体"/>
            <charset val="134"/>
          </rPr>
          <t>到付USD177.37转预付1138.5.</t>
        </r>
      </text>
    </comment>
    <comment ref="L748" authorId="0">
      <text>
        <r>
          <rPr>
            <sz val="9"/>
            <rFont val="宋体"/>
            <charset val="134"/>
          </rPr>
          <t xml:space="preserve">预付7350转到付SD1011
</t>
        </r>
      </text>
    </comment>
    <comment ref="H766" authorId="0">
      <text>
        <r>
          <rPr>
            <sz val="9"/>
            <rFont val="宋体"/>
            <charset val="134"/>
          </rPr>
          <t xml:space="preserve">到付USD207.64转预付1495.0
</t>
        </r>
      </text>
    </comment>
    <comment ref="L772" authorId="0">
      <text>
        <r>
          <rPr>
            <sz val="9"/>
            <rFont val="宋体"/>
            <charset val="134"/>
          </rPr>
          <t xml:space="preserve">预付125转到付USD17.19.
</t>
        </r>
      </text>
    </comment>
    <comment ref="H776" authorId="0">
      <text>
        <r>
          <rPr>
            <sz val="9"/>
            <rFont val="宋体"/>
            <charset val="134"/>
          </rPr>
          <t xml:space="preserve">丢失电话卡，免费补发
</t>
        </r>
      </text>
    </comment>
    <comment ref="L800" authorId="0">
      <text>
        <r>
          <rPr>
            <sz val="9"/>
            <rFont val="宋体"/>
            <charset val="134"/>
          </rPr>
          <t xml:space="preserve">预付1875转 到付USD257.9.
</t>
        </r>
      </text>
    </comment>
    <comment ref="L805" authorId="0">
      <text>
        <r>
          <rPr>
            <sz val="9"/>
            <rFont val="宋体"/>
            <charset val="134"/>
          </rPr>
          <t xml:space="preserve">预付403转到付USD55.43.
</t>
        </r>
      </text>
    </comment>
    <comment ref="L808" authorId="0">
      <text>
        <r>
          <rPr>
            <sz val="9"/>
            <rFont val="宋体"/>
            <charset val="134"/>
          </rPr>
          <t xml:space="preserve">预付83转到付USD11.41.
</t>
        </r>
      </text>
    </comment>
    <comment ref="L813" authorId="0">
      <text>
        <r>
          <rPr>
            <sz val="9"/>
            <rFont val="宋体"/>
            <charset val="134"/>
          </rPr>
          <t xml:space="preserve">预付1084转到付USD149.1
</t>
        </r>
      </text>
    </comment>
    <comment ref="L814" authorId="0">
      <text>
        <r>
          <rPr>
            <sz val="9"/>
            <rFont val="宋体"/>
            <charset val="134"/>
          </rPr>
          <t xml:space="preserve">预付83转到付USD11.41.
</t>
        </r>
      </text>
    </comment>
    <comment ref="L833" authorId="0">
      <text>
        <r>
          <rPr>
            <sz val="9"/>
            <rFont val="宋体"/>
            <charset val="134"/>
          </rPr>
          <t xml:space="preserve">预付286转到付USD39.33
</t>
        </r>
      </text>
    </comment>
    <comment ref="L835" authorId="0">
      <text>
        <r>
          <rPr>
            <sz val="9"/>
            <rFont val="宋体"/>
            <charset val="134"/>
          </rPr>
          <t xml:space="preserve">预付583.5转到付USD80.26.
</t>
        </r>
      </text>
    </comment>
    <comment ref="L844" authorId="0">
      <text>
        <r>
          <rPr>
            <sz val="9"/>
            <rFont val="宋体"/>
            <charset val="134"/>
          </rPr>
          <t xml:space="preserve">预付520转到付USD71.52.
</t>
        </r>
      </text>
    </comment>
    <comment ref="L853" authorId="0">
      <text>
        <r>
          <rPr>
            <sz val="9"/>
            <rFont val="宋体"/>
            <charset val="134"/>
          </rPr>
          <t xml:space="preserve">预付9299.5转到付USD1269.53.
</t>
        </r>
      </text>
    </comment>
    <comment ref="L870" authorId="0">
      <text>
        <r>
          <rPr>
            <sz val="9"/>
            <rFont val="宋体"/>
            <charset val="134"/>
          </rPr>
          <t xml:space="preserve">预付124.6转到付USD17.13.
</t>
        </r>
      </text>
    </comment>
    <comment ref="L902" authorId="0">
      <text>
        <r>
          <rPr>
            <sz val="9"/>
            <rFont val="宋体"/>
            <charset val="134"/>
          </rPr>
          <t xml:space="preserve">预付341转到付USD46.9
</t>
        </r>
      </text>
    </comment>
    <comment ref="H912" authorId="0">
      <text>
        <r>
          <rPr>
            <b/>
            <sz val="9"/>
            <rFont val="宋体"/>
            <charset val="134"/>
          </rPr>
          <t>16/2企业支付宝支付16323.2欠22319.3</t>
        </r>
        <r>
          <rPr>
            <sz val="9"/>
            <rFont val="宋体"/>
            <charset val="134"/>
          </rPr>
          <t xml:space="preserve">
</t>
        </r>
      </text>
    </comment>
    <comment ref="L928" authorId="0">
      <text>
        <r>
          <rPr>
            <sz val="9"/>
            <rFont val="宋体"/>
            <charset val="134"/>
          </rPr>
          <t xml:space="preserve">预付73转到付USD10.04.
</t>
        </r>
      </text>
    </comment>
    <comment ref="L937" authorId="0">
      <text>
        <r>
          <rPr>
            <sz val="9"/>
            <rFont val="宋体"/>
            <charset val="134"/>
          </rPr>
          <t xml:space="preserve">预付346.5转到付USD47.66.
</t>
        </r>
      </text>
    </comment>
    <comment ref="L938" authorId="0">
      <text>
        <r>
          <rPr>
            <sz val="9"/>
            <rFont val="宋体"/>
            <charset val="134"/>
          </rPr>
          <t xml:space="preserve">预付1165.5转到付USD160.31.
</t>
        </r>
      </text>
    </comment>
    <comment ref="L940" authorId="0">
      <text>
        <r>
          <rPr>
            <sz val="9"/>
            <rFont val="宋体"/>
            <charset val="134"/>
          </rPr>
          <t xml:space="preserve">预付283转到付USD39.47.
</t>
        </r>
      </text>
    </comment>
    <comment ref="L941" authorId="0">
      <text>
        <r>
          <rPr>
            <sz val="9"/>
            <rFont val="宋体"/>
            <charset val="134"/>
          </rPr>
          <t xml:space="preserve">预付475转到付USD65.33
</t>
        </r>
      </text>
    </comment>
    <comment ref="L956" authorId="0">
      <text>
        <r>
          <rPr>
            <sz val="9"/>
            <rFont val="宋体"/>
            <charset val="134"/>
          </rPr>
          <t xml:space="preserve">预付315转USD43.32
</t>
        </r>
      </text>
    </comment>
    <comment ref="L974" authorId="0">
      <text>
        <r>
          <rPr>
            <sz val="9"/>
            <rFont val="宋体"/>
            <charset val="134"/>
          </rPr>
          <t xml:space="preserve">预付10415.83转到付USD1432.71.
</t>
        </r>
      </text>
    </comment>
    <comment ref="L989" authorId="0">
      <text>
        <r>
          <rPr>
            <sz val="9"/>
            <rFont val="宋体"/>
            <charset val="134"/>
          </rPr>
          <t xml:space="preserve">预付156转到付USD21.45.
</t>
        </r>
      </text>
    </comment>
    <comment ref="G1006" authorId="0">
      <text>
        <r>
          <rPr>
            <sz val="9"/>
            <rFont val="宋体"/>
            <charset val="134"/>
          </rPr>
          <t xml:space="preserve">加垫板重20KG
</t>
        </r>
      </text>
    </comment>
    <comment ref="L1007" authorId="0">
      <text>
        <r>
          <rPr>
            <sz val="9"/>
            <rFont val="宋体"/>
            <charset val="134"/>
          </rPr>
          <t xml:space="preserve">预付73转到付USD10.04.
</t>
        </r>
      </text>
    </comment>
    <comment ref="L1008" authorId="0">
      <text>
        <r>
          <rPr>
            <sz val="9"/>
            <rFont val="宋体"/>
            <charset val="134"/>
          </rPr>
          <t xml:space="preserve">预付4510转到付USD620.35.
</t>
        </r>
      </text>
    </comment>
  </commentList>
</comments>
</file>

<file path=xl/sharedStrings.xml><?xml version="1.0" encoding="utf-8"?>
<sst xmlns="http://schemas.openxmlformats.org/spreadsheetml/2006/main" count="25030" uniqueCount="3128">
  <si>
    <t>尼日利亚拉各斯（LOS） 应收利润明细表</t>
  </si>
  <si>
    <t>JOB</t>
  </si>
  <si>
    <t>集装编号 </t>
  </si>
  <si>
    <t>运单编号 </t>
  </si>
  <si>
    <t>日期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</si>
  <si>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</si>
  <si>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</si>
  <si>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</si>
  <si>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</si>
  <si>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</si>
  <si>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</si>
  <si>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</si>
  <si>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</si>
  <si>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</si>
  <si>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</si>
  <si>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</si>
  <si>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</si>
  <si>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
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</si>
  <si>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</si>
  <si>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</si>
  <si>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</si>
  <si>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</si>
  <si>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</si>
  <si>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</si>
  <si>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</si>
  <si>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</si>
  <si>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</si>
  <si>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</si>
  <si>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</si>
  <si>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</si>
  <si>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</si>
  <si>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</si>
  <si>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</si>
  <si>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</si>
  <si>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JOB010270</t>
  </si>
  <si>
    <t>COLL003764</t>
  </si>
  <si>
    <t>ying</t>
  </si>
  <si>
    <t>yanjian</t>
  </si>
  <si>
    <t>顶派=95589
广州通达=4832.8</t>
  </si>
  <si>
    <t>Kaylee</t>
  </si>
  <si>
    <t>Tengsifan</t>
  </si>
  <si>
    <t>Isabel Zhu</t>
  </si>
  <si>
    <t>Zi Xuan Wang</t>
  </si>
  <si>
    <t>Ezeilo Eugene</t>
  </si>
  <si>
    <t>kevin</t>
  </si>
  <si>
    <t>喵喵速运-Layne</t>
  </si>
  <si>
    <t>ZUBBY EQUIPMENT TECHNOLOGY</t>
  </si>
  <si>
    <t>Lukas</t>
  </si>
  <si>
    <t>fast hours DM NIGHT LED</t>
  </si>
  <si>
    <t>SEGUN</t>
  </si>
  <si>
    <t>Mr Xiang</t>
  </si>
  <si>
    <t>Ope Olofinjana</t>
  </si>
  <si>
    <t>Wangpengtao王鹏涛</t>
  </si>
  <si>
    <t>Bella Chan</t>
  </si>
  <si>
    <t>Jimmy</t>
  </si>
  <si>
    <t>Miss Yang Jun</t>
  </si>
  <si>
    <t>felix</t>
  </si>
  <si>
    <t>Ye Hui</t>
  </si>
  <si>
    <t>William Xu</t>
  </si>
  <si>
    <t>ZHABV</t>
  </si>
  <si>
    <t>SF 覃晓</t>
  </si>
  <si>
    <t>Leon</t>
  </si>
  <si>
    <t>abu</t>
  </si>
  <si>
    <t>Sam.Pao</t>
  </si>
  <si>
    <t>AiGeLi</t>
  </si>
  <si>
    <t>li tao</t>
  </si>
  <si>
    <t>Wen Yi Min</t>
  </si>
  <si>
    <t>DUDUHE鹤</t>
  </si>
  <si>
    <t>SHAN NAN</t>
  </si>
  <si>
    <t>LI XING MAO</t>
  </si>
  <si>
    <t>Mark Hu</t>
  </si>
  <si>
    <t>David Wei</t>
  </si>
  <si>
    <t>Zhou Ji BBQ</t>
  </si>
  <si>
    <t>REMI</t>
  </si>
  <si>
    <t>Mr Zheng</t>
  </si>
  <si>
    <t>yunus</t>
  </si>
  <si>
    <t>liangyu</t>
  </si>
  <si>
    <t>Wilson Liang</t>
  </si>
  <si>
    <t>John Jiang</t>
  </si>
  <si>
    <t>Halifa Success</t>
  </si>
  <si>
    <t>Mr Eliyas</t>
  </si>
  <si>
    <t>LEO WEI</t>
  </si>
  <si>
    <t>CHM IRON AND STEEL FZE</t>
  </si>
  <si>
    <t>DV</t>
  </si>
  <si>
    <t>Semiu Biliaminu</t>
  </si>
  <si>
    <t>Wu Jiao Xing</t>
  </si>
  <si>
    <t>Yuan</t>
  </si>
  <si>
    <t>wenweiguo</t>
  </si>
  <si>
    <t>JOHNNIE CHAK</t>
  </si>
  <si>
    <t>ZOU Qiyang</t>
  </si>
  <si>
    <t>David</t>
  </si>
  <si>
    <t>Halo Cargo</t>
  </si>
  <si>
    <t>Gene</t>
  </si>
  <si>
    <t>Mailmail Abv sales person 1</t>
  </si>
  <si>
    <t>Kalio Edith</t>
  </si>
  <si>
    <t>Chen Hai Bing</t>
  </si>
  <si>
    <t>zhi hui zhou</t>
  </si>
  <si>
    <t>MR.WANG</t>
  </si>
  <si>
    <t>wang hong sheng</t>
  </si>
  <si>
    <t>FRANK</t>
  </si>
  <si>
    <t>JOB010271</t>
  </si>
  <si>
    <t>COLL003767</t>
  </si>
  <si>
    <t>顶派=127692
广州通达=5118.4</t>
  </si>
  <si>
    <t>易小羔</t>
  </si>
  <si>
    <t>Robin Tai</t>
  </si>
  <si>
    <t>Mr Huang</t>
  </si>
  <si>
    <t>John 张</t>
  </si>
  <si>
    <t>CHE YUAN</t>
  </si>
  <si>
    <t>GONG</t>
  </si>
  <si>
    <t>LI LING BO</t>
  </si>
  <si>
    <t>lituo</t>
  </si>
  <si>
    <t>Zhang Pengpeng</t>
  </si>
  <si>
    <t>FeLiX</t>
  </si>
  <si>
    <t>Mr Pan Li</t>
  </si>
  <si>
    <t>Hillter</t>
  </si>
  <si>
    <t>Seman</t>
  </si>
  <si>
    <t>XiongQiJun</t>
  </si>
  <si>
    <t>鸿</t>
  </si>
  <si>
    <t>Alice08105750388</t>
  </si>
  <si>
    <t>Johnson Zhu</t>
  </si>
  <si>
    <t>hanzong</t>
  </si>
  <si>
    <t>Stanley</t>
  </si>
  <si>
    <t>Nkechi</t>
  </si>
  <si>
    <t>LuZhiLong</t>
  </si>
  <si>
    <t>JOB010272</t>
  </si>
  <si>
    <t>COLL003775</t>
  </si>
  <si>
    <t>Mr Wu</t>
  </si>
  <si>
    <t>阿米拉海运</t>
  </si>
  <si>
    <t>ODEYALE</t>
  </si>
  <si>
    <t>peter</t>
  </si>
  <si>
    <t>JOB010273</t>
  </si>
  <si>
    <t>COLL003776</t>
  </si>
  <si>
    <t>OSIM</t>
  </si>
  <si>
    <t>捷道</t>
  </si>
  <si>
    <t>JOB010274</t>
  </si>
  <si>
    <t>COLL003777</t>
  </si>
  <si>
    <t>家峰</t>
  </si>
  <si>
    <t>jiafeng</t>
  </si>
  <si>
    <t>富姐</t>
  </si>
  <si>
    <t>huang</t>
  </si>
  <si>
    <t>Charles</t>
  </si>
  <si>
    <t>东东</t>
  </si>
  <si>
    <t>Yang</t>
  </si>
  <si>
    <t>xieziqing</t>
  </si>
  <si>
    <t>Joker</t>
  </si>
  <si>
    <t>Sophia</t>
  </si>
  <si>
    <t>Shang yafei</t>
  </si>
  <si>
    <t>yingyunjiao</t>
  </si>
  <si>
    <t>Victor Suite B5 begger paint plaza.</t>
  </si>
  <si>
    <t>weng zixian</t>
  </si>
  <si>
    <t>MeiMei</t>
  </si>
  <si>
    <t>Wangjianshe</t>
  </si>
  <si>
    <t>TangQiang</t>
  </si>
  <si>
    <t>Zhang</t>
  </si>
  <si>
    <t>JOB010275</t>
  </si>
  <si>
    <t>COLL003769</t>
  </si>
  <si>
    <t>Xue er</t>
  </si>
  <si>
    <t xml:space="preserve">顶派
</t>
  </si>
  <si>
    <t>Joy</t>
  </si>
  <si>
    <t>Ye Zheng Rong</t>
  </si>
  <si>
    <t>Bolaji Abidoye</t>
  </si>
  <si>
    <t>Michael John</t>
  </si>
  <si>
    <t>Ka Ka 4分部</t>
  </si>
  <si>
    <t>xiaoxiao晓晓</t>
  </si>
  <si>
    <t>zhangzhibin</t>
  </si>
  <si>
    <t>lilaijuan</t>
  </si>
  <si>
    <t>Mr Wang Shao Cong</t>
  </si>
  <si>
    <t>SKY JET</t>
  </si>
  <si>
    <t>Mr.wu</t>
  </si>
  <si>
    <t>susan</t>
  </si>
  <si>
    <t>Jerry Zhang</t>
  </si>
  <si>
    <t>yangxianwu</t>
  </si>
  <si>
    <t>Anolue Arinze Anthony</t>
  </si>
  <si>
    <t>WENCY</t>
  </si>
  <si>
    <t>jason</t>
  </si>
  <si>
    <t>Joe</t>
  </si>
  <si>
    <t>Adams</t>
  </si>
  <si>
    <t>WangYiFang王怡帆</t>
  </si>
  <si>
    <t>Rachel</t>
  </si>
  <si>
    <t>Christ</t>
  </si>
  <si>
    <t>Nwachukwu victor</t>
  </si>
  <si>
    <t>MA ZONG</t>
  </si>
  <si>
    <t>JOB010276</t>
  </si>
  <si>
    <t>COLL003779</t>
  </si>
  <si>
    <t>Julie LEE</t>
  </si>
  <si>
    <t>Julie lee</t>
  </si>
  <si>
    <t>Mr.Tao</t>
  </si>
  <si>
    <t>JOB010277</t>
  </si>
  <si>
    <t>COLL003774</t>
  </si>
  <si>
    <t xml:space="preserve">顶派=64662
广州通达=3688.4
</t>
  </si>
  <si>
    <t>maolanqiang</t>
  </si>
  <si>
    <t>james</t>
  </si>
  <si>
    <t>Alhaji</t>
  </si>
  <si>
    <t>chendengrong</t>
  </si>
  <si>
    <t>Mr.Wang</t>
  </si>
  <si>
    <t>慌慌</t>
  </si>
  <si>
    <t>Kenny Oyekunle</t>
  </si>
  <si>
    <t>Miguel</t>
  </si>
  <si>
    <t>飞鸟</t>
  </si>
  <si>
    <t>FENG</t>
  </si>
  <si>
    <t>CHANG HONG DA</t>
  </si>
  <si>
    <t>Wan Guang</t>
  </si>
  <si>
    <t>Zhao Xin</t>
  </si>
  <si>
    <t>Xin Ting</t>
  </si>
  <si>
    <t>mr</t>
  </si>
  <si>
    <t>adeniyi</t>
  </si>
  <si>
    <t>Wang Jian</t>
  </si>
  <si>
    <t>Guo Hui 郭总</t>
  </si>
  <si>
    <t>Unique Desh logistics</t>
  </si>
  <si>
    <t>Taiwo</t>
  </si>
  <si>
    <t>Mr</t>
  </si>
  <si>
    <t>CHENG ZHONG</t>
  </si>
  <si>
    <t>Mr. Jason</t>
  </si>
  <si>
    <t>Rotimi</t>
  </si>
  <si>
    <t>CH</t>
  </si>
  <si>
    <t>Rose 徐艳秋</t>
  </si>
  <si>
    <t>Chen Bi</t>
  </si>
  <si>
    <t>Jack Yang</t>
  </si>
  <si>
    <t>Wang Tao</t>
  </si>
  <si>
    <t>XIN</t>
  </si>
  <si>
    <t>Jing Li</t>
  </si>
  <si>
    <t>JOB010278</t>
  </si>
  <si>
    <t>COLL003782</t>
  </si>
  <si>
    <t>Bruce</t>
  </si>
  <si>
    <t>Candice Ding</t>
  </si>
  <si>
    <t>JOB010279</t>
  </si>
  <si>
    <t>COLL003783</t>
  </si>
  <si>
    <t>WEI PING</t>
  </si>
  <si>
    <t>JOB010280</t>
  </si>
  <si>
    <t>COLL003780</t>
  </si>
  <si>
    <t>EY</t>
  </si>
  <si>
    <t>Hu Wen Cheng</t>
  </si>
  <si>
    <t>Mr Guan</t>
  </si>
  <si>
    <t>YEMI</t>
  </si>
  <si>
    <t>Lee Wen Wei</t>
  </si>
  <si>
    <t>Simon Liu</t>
  </si>
  <si>
    <t>Deng</t>
  </si>
  <si>
    <t>Mohammod</t>
  </si>
  <si>
    <t>CAO ZONG</t>
  </si>
  <si>
    <t>Gao Yang</t>
  </si>
  <si>
    <t>Elvis Yu</t>
  </si>
  <si>
    <t>Zuo Jia Cheng</t>
  </si>
  <si>
    <t>JOB010281</t>
  </si>
  <si>
    <t>COLL003784</t>
  </si>
  <si>
    <t>Victor</t>
  </si>
  <si>
    <t>Harper</t>
  </si>
  <si>
    <t>chenxiaoru</t>
  </si>
  <si>
    <t>HuaHan</t>
  </si>
  <si>
    <t>JOB010282</t>
  </si>
  <si>
    <t>COLL003778</t>
  </si>
  <si>
    <t>MaiKaiNian</t>
  </si>
  <si>
    <t>zhangcui</t>
  </si>
  <si>
    <t>Xue</t>
  </si>
  <si>
    <t>yangruiming</t>
  </si>
  <si>
    <t>Iortyer Desmond</t>
  </si>
  <si>
    <t>lengshihong</t>
  </si>
  <si>
    <t>Li 明亮</t>
  </si>
  <si>
    <t>dejare James</t>
  </si>
  <si>
    <t>Mr Ganiu</t>
  </si>
  <si>
    <t>Zhang Wen Hao</t>
  </si>
  <si>
    <t>Zhu Ming</t>
  </si>
  <si>
    <t>HuangHuiXuan黄慧轩</t>
  </si>
  <si>
    <t>ZhangFeng张峰</t>
  </si>
  <si>
    <t>Promise</t>
  </si>
  <si>
    <t>liucaiyun</t>
  </si>
  <si>
    <t>zhangjianwei</t>
  </si>
  <si>
    <t>David Zhao</t>
  </si>
  <si>
    <t>木木的木</t>
  </si>
  <si>
    <t>Lee</t>
  </si>
  <si>
    <t>亚丽</t>
  </si>
  <si>
    <t>Mr zhang</t>
  </si>
  <si>
    <t>Jahnson</t>
  </si>
  <si>
    <t>Jiang Li</t>
  </si>
  <si>
    <t>Xiao Xi Bin</t>
  </si>
  <si>
    <t>Kevin</t>
  </si>
  <si>
    <t>Funtua Mr Lee</t>
  </si>
  <si>
    <t>Jason</t>
  </si>
  <si>
    <t>JOHN WALKER</t>
  </si>
  <si>
    <t>Wang Jiu Lin</t>
  </si>
  <si>
    <t>Hu Hai Liang</t>
  </si>
  <si>
    <t>Mr.Yang</t>
  </si>
  <si>
    <t>-Jeremy-</t>
  </si>
  <si>
    <t>Emmanuel</t>
  </si>
  <si>
    <t>JOB010283</t>
  </si>
  <si>
    <t>COLL003781</t>
  </si>
  <si>
    <t>ZEALAN</t>
  </si>
  <si>
    <t>Zealan</t>
  </si>
  <si>
    <t>Zhaoxuebing</t>
  </si>
  <si>
    <t>Ruby</t>
  </si>
  <si>
    <t>YU DONGHUI</t>
  </si>
  <si>
    <t>Alex</t>
  </si>
  <si>
    <t>Xu Jing</t>
  </si>
  <si>
    <t>Lin Kai</t>
  </si>
  <si>
    <t>zhang yong chong</t>
  </si>
  <si>
    <t>los方俊鹏</t>
  </si>
  <si>
    <t>Adah Salifu</t>
  </si>
  <si>
    <t>Eric qu</t>
  </si>
  <si>
    <t>Wendy</t>
  </si>
  <si>
    <t>Panda</t>
  </si>
  <si>
    <t>JOB010284</t>
  </si>
  <si>
    <t>COLL003785</t>
  </si>
  <si>
    <t>Cindy</t>
  </si>
  <si>
    <t>Robert Hu</t>
  </si>
  <si>
    <t>Maohaiming</t>
  </si>
  <si>
    <t>YuanE袁锷</t>
  </si>
  <si>
    <t>matt</t>
  </si>
  <si>
    <t>Jacklee</t>
  </si>
  <si>
    <t>Wuchengxing</t>
  </si>
  <si>
    <t>haowangjun</t>
  </si>
  <si>
    <t>xiaohanbing</t>
  </si>
  <si>
    <t>Mr.  Musa Saliu. O</t>
  </si>
  <si>
    <t>Mr Zhuan</t>
  </si>
  <si>
    <t>mike anya</t>
  </si>
  <si>
    <t>Zeng Xiu Zhuang</t>
  </si>
  <si>
    <t>Feny</t>
  </si>
  <si>
    <t>zhong zi xin</t>
  </si>
  <si>
    <t>Helen-Taiwo</t>
  </si>
  <si>
    <t>xujianyun</t>
  </si>
  <si>
    <t>YT</t>
  </si>
  <si>
    <t>wang</t>
  </si>
  <si>
    <t>粘豆包&amp;豆包粘</t>
  </si>
  <si>
    <t>LEE</t>
  </si>
  <si>
    <t>TOYIN S. ADEKUNLE</t>
  </si>
  <si>
    <t>WangXianTao</t>
  </si>
  <si>
    <t>Hellen</t>
  </si>
  <si>
    <t>fang ming</t>
  </si>
  <si>
    <t>Adam Labaran</t>
  </si>
  <si>
    <t>JOB010285</t>
  </si>
  <si>
    <t>COLL003786</t>
  </si>
  <si>
    <t>Mr.zhou小周</t>
  </si>
  <si>
    <t>Jason Zhou</t>
  </si>
  <si>
    <t>ZHENWEI YUE</t>
  </si>
  <si>
    <t>JOB010286</t>
  </si>
  <si>
    <t>COLL003789</t>
  </si>
  <si>
    <t>Richard</t>
  </si>
  <si>
    <t>xiang shu en</t>
  </si>
  <si>
    <t>JOB010287</t>
  </si>
  <si>
    <t>COLL003790</t>
  </si>
  <si>
    <t>xiongge</t>
  </si>
  <si>
    <t>WangBangMin王帮敏</t>
  </si>
  <si>
    <t>风儿吹</t>
  </si>
  <si>
    <t>James</t>
  </si>
  <si>
    <t>ShiYuLiu</t>
  </si>
  <si>
    <t>SHI</t>
  </si>
  <si>
    <t>Simon Wang</t>
  </si>
  <si>
    <t>OLOOLU YUNUS BIOLA</t>
  </si>
  <si>
    <t>CHIMEZIE MARTIN</t>
  </si>
  <si>
    <t>JOB010288</t>
  </si>
  <si>
    <t>COLL003788</t>
  </si>
  <si>
    <t>顶派=60306
广州通达=3730.4</t>
  </si>
  <si>
    <t>YU TENG FEI</t>
  </si>
  <si>
    <t>Sagamu</t>
  </si>
  <si>
    <t>Kim</t>
  </si>
  <si>
    <t>Tony</t>
  </si>
  <si>
    <t>Alex Zhu</t>
  </si>
  <si>
    <t>Chimezie</t>
  </si>
  <si>
    <t>Mrs huang</t>
  </si>
  <si>
    <t>Roger</t>
  </si>
  <si>
    <t>John</t>
  </si>
  <si>
    <t>Fafunso</t>
  </si>
  <si>
    <t>Yang Jun Jie</t>
  </si>
  <si>
    <t>chuks</t>
  </si>
  <si>
    <t>Cherry</t>
  </si>
  <si>
    <t>Zhang Xin Jian</t>
  </si>
  <si>
    <t>JOB010289</t>
  </si>
  <si>
    <t>COLL003787</t>
  </si>
  <si>
    <t>袁安医生 Dr. Andy</t>
  </si>
  <si>
    <t>Andy Yuan</t>
  </si>
  <si>
    <t>Li Yan Qiu</t>
  </si>
  <si>
    <t>Mr Ola</t>
  </si>
  <si>
    <t>Hu Hai Chao</t>
  </si>
  <si>
    <t>Georgina Zhang</t>
  </si>
  <si>
    <t>Yang Li Long</t>
  </si>
  <si>
    <t>Fang Jian</t>
  </si>
  <si>
    <t>Liang Cai Yi</t>
  </si>
  <si>
    <t>LIU FENG</t>
  </si>
  <si>
    <t>Asuva Emmanuel</t>
  </si>
  <si>
    <t>Anna</t>
  </si>
  <si>
    <t>Roy</t>
  </si>
  <si>
    <t>jackson</t>
  </si>
  <si>
    <t>JOB010290</t>
  </si>
  <si>
    <t>COLL003792</t>
  </si>
  <si>
    <t>JOB010292</t>
  </si>
  <si>
    <t>COLL003793</t>
  </si>
  <si>
    <t>Elvis</t>
  </si>
  <si>
    <t>zhouguojing</t>
  </si>
  <si>
    <t>Alina</t>
  </si>
  <si>
    <t>Long Er</t>
  </si>
  <si>
    <t>Mr. Jiang</t>
  </si>
  <si>
    <t>JOB010293</t>
  </si>
  <si>
    <t>COLL003798</t>
  </si>
  <si>
    <t>zhong kang xiao dong</t>
  </si>
  <si>
    <t>JOB010294</t>
  </si>
  <si>
    <t>COLL003794</t>
  </si>
  <si>
    <t>huang peng</t>
  </si>
  <si>
    <t>wuzhenghong</t>
  </si>
  <si>
    <t>Okoye Juliana</t>
  </si>
  <si>
    <t>tanghaiou</t>
  </si>
  <si>
    <t>Ms Favour Ebo- Omorogbe</t>
  </si>
  <si>
    <t>shaodong</t>
  </si>
  <si>
    <t>Chen Quan</t>
  </si>
  <si>
    <t>Weiwei</t>
  </si>
  <si>
    <t>Atten Engr Kola Balogun</t>
  </si>
  <si>
    <t>Jeffery Huang</t>
  </si>
  <si>
    <t>Peter</t>
  </si>
  <si>
    <t>Mr Lin</t>
  </si>
  <si>
    <t>LAN</t>
  </si>
  <si>
    <t>WEYINMI</t>
  </si>
  <si>
    <t>zhang long ting</t>
  </si>
  <si>
    <t>James/KC</t>
  </si>
  <si>
    <t>JOB010295</t>
  </si>
  <si>
    <t>COLL003791</t>
  </si>
  <si>
    <t>Paul</t>
  </si>
  <si>
    <t>Zhang Jie Bo</t>
  </si>
  <si>
    <t>Ifeoluwa</t>
  </si>
  <si>
    <t>CHEN + SHUI</t>
  </si>
  <si>
    <t>huangjie</t>
  </si>
  <si>
    <t>ouxinwen</t>
  </si>
  <si>
    <t>TangYuan</t>
  </si>
  <si>
    <t>Yangbin</t>
  </si>
  <si>
    <t>TangQian</t>
  </si>
  <si>
    <t>Chinex</t>
  </si>
  <si>
    <t>Lisa</t>
  </si>
  <si>
    <t>Mr Jing Liang</t>
  </si>
  <si>
    <t>Adindu</t>
  </si>
  <si>
    <t>zhang feng</t>
  </si>
  <si>
    <t>JOB010296</t>
  </si>
  <si>
    <t>COLL003795</t>
  </si>
  <si>
    <t>顶派=151552
广州通达=8912.5</t>
  </si>
  <si>
    <t>Jerry Zhao</t>
  </si>
  <si>
    <t>gilbert</t>
  </si>
  <si>
    <t>qiang</t>
  </si>
  <si>
    <t>fengqinmin</t>
  </si>
  <si>
    <t>Feng Ying</t>
  </si>
  <si>
    <t>Jackie Ms</t>
  </si>
  <si>
    <t>MrMark</t>
  </si>
  <si>
    <t>Angel</t>
  </si>
  <si>
    <t>Jack</t>
  </si>
  <si>
    <t>OTW 埃德维</t>
  </si>
  <si>
    <t>JOB010298</t>
  </si>
  <si>
    <t>COLL003797</t>
  </si>
  <si>
    <t>易水寒</t>
  </si>
  <si>
    <t>Shao Jingwu</t>
  </si>
  <si>
    <t>顶派=77316.5
驿马=1288.14</t>
  </si>
  <si>
    <t>xuhegu</t>
  </si>
  <si>
    <t>NAS</t>
  </si>
  <si>
    <t>Mr wang</t>
  </si>
  <si>
    <t>wangqingtao</t>
  </si>
  <si>
    <t>Qin chong</t>
  </si>
  <si>
    <t>Ma Chao</t>
  </si>
  <si>
    <t>WANG WEI</t>
  </si>
  <si>
    <t>Hassan</t>
  </si>
  <si>
    <t>JOB010299</t>
  </si>
  <si>
    <t>COLL003802</t>
  </si>
  <si>
    <t>EVE</t>
  </si>
  <si>
    <t>Kelly He</t>
  </si>
  <si>
    <t>long</t>
  </si>
  <si>
    <t>Tom chen</t>
  </si>
  <si>
    <t>chi de jian</t>
  </si>
  <si>
    <t>Mr Li</t>
  </si>
  <si>
    <t>JOB010301</t>
  </si>
  <si>
    <t>COLL003806</t>
  </si>
  <si>
    <t>Harvey Wang</t>
  </si>
  <si>
    <t>shidanni</t>
  </si>
  <si>
    <t>zhang guang li</t>
  </si>
  <si>
    <t>JOB010302</t>
  </si>
  <si>
    <t>COLL003801</t>
  </si>
  <si>
    <t>lihongye</t>
  </si>
  <si>
    <t>Effiong Okonessien</t>
  </si>
  <si>
    <t>Luo Cong</t>
  </si>
  <si>
    <t>Anny</t>
  </si>
  <si>
    <t>Doris Xie</t>
  </si>
  <si>
    <t>GODSPOWER OBOJADE</t>
  </si>
  <si>
    <t>DongFei</t>
  </si>
  <si>
    <t>Zhu Chang Wang</t>
  </si>
  <si>
    <t>JIU ER</t>
  </si>
  <si>
    <t>Chen Chun Zhu</t>
  </si>
  <si>
    <t>XIao Qiang</t>
  </si>
  <si>
    <t>Li Jian Hong</t>
  </si>
  <si>
    <t>Chenyun</t>
  </si>
  <si>
    <t>Gao Tian</t>
  </si>
  <si>
    <t>Eric Qu</t>
  </si>
  <si>
    <t>Esther</t>
  </si>
  <si>
    <t>zhaoyan</t>
  </si>
  <si>
    <t>wei hui zhu</t>
  </si>
  <si>
    <t>JOB010303</t>
  </si>
  <si>
    <t>COLL003800</t>
  </si>
  <si>
    <t>顶派</t>
  </si>
  <si>
    <t>zhangjingcheng</t>
  </si>
  <si>
    <t>Gbenga</t>
  </si>
  <si>
    <t>MR HE</t>
  </si>
  <si>
    <t>chenlu</t>
  </si>
  <si>
    <t>wuma</t>
  </si>
  <si>
    <t>wei gang</t>
  </si>
  <si>
    <t>SPLENDID ELECTRONICS INDUSTRIES FZE</t>
  </si>
  <si>
    <t>Xu Jie</t>
  </si>
  <si>
    <t>wanghui</t>
  </si>
  <si>
    <t>Jessica</t>
  </si>
  <si>
    <t>Mr.Jiang</t>
  </si>
  <si>
    <t>SEAN</t>
  </si>
  <si>
    <t>los徐周鹏</t>
  </si>
  <si>
    <t>jeason Cai</t>
  </si>
  <si>
    <t>Wang Dong Feng</t>
  </si>
  <si>
    <t>Linyang</t>
  </si>
  <si>
    <t>Lu</t>
  </si>
  <si>
    <t>Mr.Hugo</t>
  </si>
  <si>
    <t>JOB010304</t>
  </si>
  <si>
    <t>COLL003807</t>
  </si>
  <si>
    <t>tuoni</t>
  </si>
  <si>
    <t>JOB010305</t>
  </si>
  <si>
    <t>COLL003808</t>
  </si>
  <si>
    <t>Alhassan abdullahi</t>
  </si>
  <si>
    <t>JOB010306</t>
  </si>
  <si>
    <t>COLL003805</t>
  </si>
  <si>
    <t>Dini</t>
  </si>
  <si>
    <t>顶派=64991
驿马=1078</t>
  </si>
  <si>
    <t>chen a tong</t>
  </si>
  <si>
    <t>DengYaDi</t>
  </si>
  <si>
    <t>Daniel</t>
  </si>
  <si>
    <t>los小辣椒</t>
  </si>
  <si>
    <t>WangTao</t>
  </si>
  <si>
    <t>Joseph</t>
  </si>
  <si>
    <t>BS</t>
  </si>
  <si>
    <t>Ayotomiwa</t>
  </si>
  <si>
    <t>Ismail Alawaiye</t>
  </si>
  <si>
    <t>wang mo bao</t>
  </si>
  <si>
    <t>JOB010307</t>
  </si>
  <si>
    <t>COLL003809</t>
  </si>
  <si>
    <t>xu ming</t>
  </si>
  <si>
    <t>Ms.Xia</t>
  </si>
  <si>
    <t>zhangguofeng</t>
  </si>
  <si>
    <t>Colin</t>
  </si>
  <si>
    <t>JOB010308</t>
  </si>
  <si>
    <t>COLL003804</t>
  </si>
  <si>
    <t>James Mr.Yuan</t>
  </si>
  <si>
    <t>huang zong</t>
  </si>
  <si>
    <t>ukata</t>
  </si>
  <si>
    <t>Yusky</t>
  </si>
  <si>
    <t>合     计</t>
  </si>
  <si>
    <t>月份</t>
  </si>
  <si>
    <t>到付
(USD)</t>
  </si>
  <si>
    <t>目的港成本合计</t>
  </si>
  <si>
    <t>应收到付款</t>
  </si>
  <si>
    <t>应收
LOS到付款</t>
  </si>
  <si>
    <t>应   收</t>
  </si>
  <si>
    <t>起运港
成本合计</t>
  </si>
  <si>
    <t>目的港
成本合计</t>
  </si>
  <si>
    <t>LOS已收款
(USD)</t>
  </si>
  <si>
    <t>LOS已收
（RMB）</t>
  </si>
  <si>
    <t>JOB020137</t>
  </si>
  <si>
    <t>COLL003812</t>
  </si>
  <si>
    <t>Tia</t>
  </si>
  <si>
    <t>JOB020138</t>
  </si>
  <si>
    <t>COLL003814</t>
  </si>
  <si>
    <t>Sampao</t>
  </si>
  <si>
    <t>JOB020139</t>
  </si>
  <si>
    <t>COLL003815</t>
  </si>
  <si>
    <t>JOB020140</t>
  </si>
  <si>
    <t>COLL003817</t>
  </si>
  <si>
    <t>Steven Abuja</t>
  </si>
  <si>
    <t>Song Wen Tao</t>
  </si>
  <si>
    <t>Zhang cui</t>
  </si>
  <si>
    <t>yuanbiao</t>
  </si>
  <si>
    <t>tang qiao lin</t>
  </si>
  <si>
    <t>PAN</t>
  </si>
  <si>
    <t>laohuang</t>
  </si>
  <si>
    <t>zhouyicheng</t>
  </si>
  <si>
    <t>JOB020141</t>
  </si>
  <si>
    <t>COLL003819</t>
  </si>
  <si>
    <t>NENG SHI</t>
  </si>
  <si>
    <t>JOB020142</t>
  </si>
  <si>
    <t>COLL003820</t>
  </si>
  <si>
    <t>ABDULRAHMANE DANMAALLAM</t>
  </si>
  <si>
    <t>ShanShan</t>
  </si>
  <si>
    <t>JOB020143</t>
  </si>
  <si>
    <t>COLL003821</t>
  </si>
  <si>
    <t>a niu ge</t>
  </si>
  <si>
    <t>YingYi</t>
  </si>
  <si>
    <t>JOHNNIE</t>
  </si>
  <si>
    <t>Lissi</t>
  </si>
  <si>
    <t>JOB020144</t>
  </si>
  <si>
    <t>COLL003811</t>
  </si>
  <si>
    <t>喵喵国际</t>
  </si>
  <si>
    <t>Mikey</t>
  </si>
  <si>
    <t>penglijuan</t>
  </si>
  <si>
    <t>Ben</t>
  </si>
  <si>
    <t>zhuyongjie</t>
  </si>
  <si>
    <t>maohaiming</t>
  </si>
  <si>
    <t>Val</t>
  </si>
  <si>
    <t>ChenGaoHong</t>
  </si>
  <si>
    <t>OBONGHA UKET UBANGH</t>
  </si>
  <si>
    <t>Mr. ＡLLEN</t>
  </si>
  <si>
    <t>Charles zhao</t>
  </si>
  <si>
    <t>jiangxia</t>
  </si>
  <si>
    <t>Emma YE</t>
  </si>
  <si>
    <t>Mr.Tabrat</t>
  </si>
  <si>
    <t>Mr.Bernie</t>
  </si>
  <si>
    <t>LOMO</t>
  </si>
  <si>
    <t>Precious Ali</t>
  </si>
  <si>
    <t>Zhang Guo Ren</t>
  </si>
  <si>
    <t>Miss Yemisi</t>
  </si>
  <si>
    <t>JOB020145</t>
  </si>
  <si>
    <t>COLL003810</t>
  </si>
  <si>
    <t>Jiang Xiaomin</t>
  </si>
  <si>
    <t>Zou Qiyang</t>
  </si>
  <si>
    <t>FANGYONG</t>
  </si>
  <si>
    <t>Tang Zhao</t>
  </si>
  <si>
    <t>Sun Li</t>
  </si>
  <si>
    <t>Mr Adewale Famoroti</t>
  </si>
  <si>
    <t>Mr Ayuba</t>
  </si>
  <si>
    <t>Oyedele Soyege</t>
  </si>
  <si>
    <t>JOB020146</t>
  </si>
  <si>
    <t>COLL003818</t>
  </si>
  <si>
    <t>zhuzhu</t>
  </si>
  <si>
    <t>Engr.Isa</t>
  </si>
  <si>
    <t>Qingqing Zhang</t>
  </si>
  <si>
    <t>liujinchun</t>
  </si>
  <si>
    <t>Steve</t>
  </si>
  <si>
    <t>chidi</t>
  </si>
  <si>
    <t>Liu Xiao Yun</t>
  </si>
  <si>
    <t>EMMANUEL &amp; LONG XINGXING</t>
  </si>
  <si>
    <t>Apeji Yaariv</t>
  </si>
  <si>
    <t>lizhiwei</t>
  </si>
  <si>
    <t>LOUIS</t>
  </si>
  <si>
    <t>leoyang</t>
  </si>
  <si>
    <t>Xuting</t>
  </si>
  <si>
    <t>Mayor Group</t>
  </si>
  <si>
    <t>Yuan Shi Jin</t>
  </si>
  <si>
    <t>dong wu lin</t>
  </si>
  <si>
    <t>Chen Fang Ping</t>
  </si>
  <si>
    <t>Ye Chun Hui</t>
  </si>
  <si>
    <t>Dosunmu oluwafemi</t>
  </si>
  <si>
    <t>Feng</t>
  </si>
  <si>
    <t>JOB020147</t>
  </si>
  <si>
    <t>COLL003823</t>
  </si>
  <si>
    <t>DAVID ZHAO</t>
  </si>
  <si>
    <t>Mr YiBinYu</t>
  </si>
  <si>
    <t>crystal</t>
  </si>
  <si>
    <t>JOB020148</t>
  </si>
  <si>
    <t>COLL003816</t>
  </si>
  <si>
    <t>wang hong wei</t>
  </si>
  <si>
    <t>Lia</t>
  </si>
  <si>
    <t>yangzekun</t>
  </si>
  <si>
    <t>barnabas</t>
  </si>
  <si>
    <t>amaka</t>
  </si>
  <si>
    <t>WangMingXin</t>
  </si>
  <si>
    <t>Mr Akin Gbola</t>
  </si>
  <si>
    <t>Chide</t>
  </si>
  <si>
    <t>Mr.Richard 志强</t>
  </si>
  <si>
    <t>Mr. Rick</t>
  </si>
  <si>
    <t>Zhang Mao Zhen</t>
  </si>
  <si>
    <t>Chinedu</t>
  </si>
  <si>
    <t>Lu Qing Xiao</t>
  </si>
  <si>
    <t>lin jinwei</t>
  </si>
  <si>
    <t>wang rui</t>
  </si>
  <si>
    <t>Adamu</t>
  </si>
  <si>
    <t>Bello</t>
  </si>
  <si>
    <t>Dean</t>
  </si>
  <si>
    <t>LiZhuoLin</t>
  </si>
  <si>
    <t>Yu Yu</t>
  </si>
  <si>
    <t>Lee Ming</t>
  </si>
  <si>
    <t>William Wei</t>
  </si>
  <si>
    <t>Hao Peng</t>
  </si>
  <si>
    <t>JOB020149</t>
  </si>
  <si>
    <t>COLL003813</t>
  </si>
  <si>
    <t>liufang</t>
  </si>
  <si>
    <t>JOSIAS</t>
  </si>
  <si>
    <t>Mr Folabidayo</t>
  </si>
  <si>
    <t>CHIGBO CHIDOZIE CHRISTIAN</t>
  </si>
  <si>
    <t>MIranda</t>
  </si>
  <si>
    <t>Toyin</t>
  </si>
  <si>
    <t>Francis</t>
  </si>
  <si>
    <t>JAMES Felicity</t>
  </si>
  <si>
    <t>Li Ce</t>
  </si>
  <si>
    <t>Mr Samson Okonkwo</t>
  </si>
  <si>
    <t>Shuaixueqiang</t>
  </si>
  <si>
    <t>MS HUANG</t>
  </si>
  <si>
    <t>WuQiang</t>
  </si>
  <si>
    <t>Mr Zhou Jia Liang</t>
  </si>
  <si>
    <t>Mr Gbenga</t>
  </si>
  <si>
    <t>Gbenga/Emma</t>
  </si>
  <si>
    <t>huang jun</t>
  </si>
  <si>
    <t>TIM</t>
  </si>
  <si>
    <t>JOB020150</t>
  </si>
  <si>
    <t>COLL003824</t>
  </si>
  <si>
    <t>Joshua Afuye</t>
  </si>
  <si>
    <t>WENDY</t>
  </si>
  <si>
    <t>zhaohuoxian</t>
  </si>
  <si>
    <t>MR. HAMMED ABIODUN . S.</t>
  </si>
  <si>
    <t>Mr.Leo</t>
  </si>
  <si>
    <t>JOB020151</t>
  </si>
  <si>
    <t>COLL003822</t>
  </si>
  <si>
    <t>顶派=41756
广州通达=2387.6</t>
  </si>
  <si>
    <t>Charles obiora chukwuekmeka</t>
  </si>
  <si>
    <t>Mr.Ola</t>
  </si>
  <si>
    <t>Allen Zhou</t>
  </si>
  <si>
    <t>shuaixueqiang</t>
  </si>
  <si>
    <t>sofia</t>
  </si>
  <si>
    <t>Lynda</t>
  </si>
  <si>
    <t>Martin</t>
  </si>
  <si>
    <t>JOB020152</t>
  </si>
  <si>
    <t>COLL003825</t>
  </si>
  <si>
    <t>LAYER FIVE INTEGRATED LIMITED</t>
  </si>
  <si>
    <t>JOB020153</t>
  </si>
  <si>
    <t>COLL003826</t>
  </si>
  <si>
    <t>WuTao</t>
  </si>
  <si>
    <t>顶派=33618.5
驿马=291.2</t>
  </si>
  <si>
    <t>JOB020154</t>
  </si>
  <si>
    <t>COLL003827</t>
  </si>
  <si>
    <t>只清关</t>
  </si>
  <si>
    <t>JOB020157</t>
  </si>
  <si>
    <t>COLL003829</t>
  </si>
  <si>
    <t>JOB020156</t>
  </si>
  <si>
    <t>COLL003830</t>
  </si>
  <si>
    <t>JOB020158</t>
  </si>
  <si>
    <t>COLL003833</t>
  </si>
  <si>
    <t>SHAN DONG KUANG YE</t>
  </si>
  <si>
    <t>jinwenda</t>
  </si>
  <si>
    <t>Chief Prince</t>
  </si>
  <si>
    <t>JOB020159</t>
  </si>
  <si>
    <t>COLL003831</t>
  </si>
  <si>
    <t>顶派=76978.5
广州通达=4201.2</t>
  </si>
  <si>
    <t>new hope</t>
  </si>
  <si>
    <t>ZENG ZONG</t>
  </si>
  <si>
    <t>Tomonsachi</t>
  </si>
  <si>
    <t>Tuntex</t>
  </si>
  <si>
    <t>Miaomiao Dogu</t>
  </si>
  <si>
    <t>MailMail速运</t>
  </si>
  <si>
    <t>LI HONGLIANG</t>
  </si>
  <si>
    <t>Musa Mohammed</t>
  </si>
  <si>
    <t>ZUO Qiyang</t>
  </si>
  <si>
    <t>clarkzeng2</t>
  </si>
  <si>
    <t>zengyugui</t>
  </si>
  <si>
    <t>Du Li Zi Xin</t>
  </si>
  <si>
    <t>Ekene OGUJI</t>
  </si>
  <si>
    <t>Neshmet</t>
  </si>
  <si>
    <t>Dawn</t>
  </si>
  <si>
    <t>MR. EZEKIEL</t>
  </si>
  <si>
    <t>zhang jian fei</t>
  </si>
  <si>
    <t>JOB020160</t>
  </si>
  <si>
    <t>COLL003834</t>
  </si>
  <si>
    <t>Roda</t>
  </si>
  <si>
    <t>Mr Hu</t>
  </si>
  <si>
    <t>JOB020161</t>
  </si>
  <si>
    <t>COLL003832</t>
  </si>
  <si>
    <t>ai ge li</t>
  </si>
  <si>
    <t>Mr sarajo</t>
  </si>
  <si>
    <t>sun li</t>
  </si>
  <si>
    <t>zhangpu</t>
  </si>
  <si>
    <t>zhusufei</t>
  </si>
  <si>
    <t>Allen Answer</t>
  </si>
  <si>
    <t>Japhia 于佳慧</t>
  </si>
  <si>
    <t>CHOMA</t>
  </si>
  <si>
    <t>QS 青速</t>
  </si>
  <si>
    <t>Mahamadou Ayouba</t>
  </si>
  <si>
    <t>JOB020162</t>
  </si>
  <si>
    <t>COLL003837</t>
  </si>
  <si>
    <t>David Gbenga</t>
  </si>
  <si>
    <t>捷道海运</t>
  </si>
  <si>
    <t>JOB030324</t>
  </si>
  <si>
    <t>COLL003836</t>
  </si>
  <si>
    <t>Mr.Cheng</t>
  </si>
  <si>
    <t>SIMON OMALE</t>
  </si>
  <si>
    <t>qianqian</t>
  </si>
  <si>
    <t>Blessing</t>
  </si>
  <si>
    <t>Sesan</t>
  </si>
  <si>
    <t>Shan Nan</t>
  </si>
  <si>
    <t>Yang Peng Tao</t>
  </si>
  <si>
    <t>Wu Zhe</t>
  </si>
  <si>
    <t>JOB030325</t>
  </si>
  <si>
    <t>COLL003838</t>
  </si>
  <si>
    <t>Cheng</t>
  </si>
  <si>
    <t>han bin</t>
  </si>
  <si>
    <t>Ke Ren</t>
  </si>
  <si>
    <t>Jinggang Pan</t>
  </si>
  <si>
    <t>YunLong Hu</t>
  </si>
  <si>
    <t>JOB030326</t>
  </si>
  <si>
    <t>COLL003842</t>
  </si>
  <si>
    <t>Li Si Zhe</t>
  </si>
  <si>
    <t>JiaFeng</t>
  </si>
  <si>
    <t>JOB030327</t>
  </si>
  <si>
    <t>COLL003840</t>
  </si>
  <si>
    <t>baozi</t>
  </si>
  <si>
    <t>Zhang Hao</t>
  </si>
  <si>
    <t>Kaylee Tan</t>
  </si>
  <si>
    <t>James Lee</t>
  </si>
  <si>
    <t>JEFF</t>
  </si>
  <si>
    <t>OTW 埃德维 ABV</t>
  </si>
  <si>
    <t>Peace Elechi</t>
  </si>
  <si>
    <t>JOB030328</t>
  </si>
  <si>
    <t>COLL003841</t>
  </si>
  <si>
    <t>Boulos Enterprises Limited</t>
  </si>
  <si>
    <t>顶派=79939.5
广州通达=4326.4</t>
  </si>
  <si>
    <t>21th CENTURY</t>
  </si>
  <si>
    <t>Wang Yan Tao</t>
  </si>
  <si>
    <t>chenhuaping</t>
  </si>
  <si>
    <t>JOANNE</t>
  </si>
  <si>
    <t>JOB030329</t>
  </si>
  <si>
    <t>COLL003835</t>
  </si>
  <si>
    <t>Al Ameen Aminu</t>
  </si>
  <si>
    <t>Lony</t>
  </si>
  <si>
    <t>Priscella</t>
  </si>
  <si>
    <t>tola</t>
  </si>
  <si>
    <t>LU JIA XING</t>
  </si>
  <si>
    <t>HWANI INDUSTRY (NIGERIA) CO.,LTD</t>
  </si>
  <si>
    <t>JOB030330</t>
  </si>
  <si>
    <t>COLL003839</t>
  </si>
  <si>
    <t>Jessie</t>
  </si>
  <si>
    <t>SF Jerry 顾</t>
  </si>
  <si>
    <t>JOB030331</t>
  </si>
  <si>
    <t>COLL003843</t>
  </si>
  <si>
    <t>DING</t>
  </si>
  <si>
    <t>JOB030332</t>
  </si>
  <si>
    <t>COLL003846</t>
  </si>
  <si>
    <t>YAN</t>
  </si>
  <si>
    <t>IVAN</t>
  </si>
  <si>
    <t>JOB030333</t>
  </si>
  <si>
    <t>COLL003849</t>
  </si>
  <si>
    <t>JOB030334</t>
  </si>
  <si>
    <t>COLL003844</t>
  </si>
  <si>
    <t>Mr Tonnie</t>
  </si>
  <si>
    <t>Hecheng</t>
  </si>
  <si>
    <t>Engr. Kola Balogun</t>
  </si>
  <si>
    <t>XING JI ZHONG</t>
  </si>
  <si>
    <t>JOB030335</t>
  </si>
  <si>
    <t>COLL003845</t>
  </si>
  <si>
    <t>zhangbingying</t>
  </si>
  <si>
    <t>Liuyansheng</t>
  </si>
  <si>
    <t>gan lan</t>
  </si>
  <si>
    <t>Zhang long ting</t>
  </si>
  <si>
    <t>zhengdeng</t>
  </si>
  <si>
    <t>zhou jia jun</t>
  </si>
  <si>
    <t>shola</t>
  </si>
  <si>
    <t>caohuixian</t>
  </si>
  <si>
    <t>Judy</t>
  </si>
  <si>
    <t>WANG LIN</t>
  </si>
  <si>
    <t>Shijianguo</t>
  </si>
  <si>
    <t>JOB030337</t>
  </si>
  <si>
    <t>COLL003850</t>
  </si>
  <si>
    <t>Mr.Chen</t>
  </si>
  <si>
    <t>Chukwunyelum</t>
  </si>
  <si>
    <t>JOB030338</t>
  </si>
  <si>
    <t>COLL003848</t>
  </si>
  <si>
    <t>SHAEK</t>
  </si>
  <si>
    <t>Rahmat Isah</t>
  </si>
  <si>
    <t>Chiboy</t>
  </si>
  <si>
    <t>Aisha</t>
  </si>
  <si>
    <t>Kelly</t>
  </si>
  <si>
    <t>feng liang</t>
  </si>
  <si>
    <t>che xing cheng</t>
  </si>
  <si>
    <t>salma chimaobi</t>
  </si>
  <si>
    <t>Nnamdi Ikechukwu</t>
  </si>
  <si>
    <t>ANAEKWE</t>
  </si>
  <si>
    <t>JOB030340</t>
  </si>
  <si>
    <t>COLL003847</t>
  </si>
  <si>
    <t>Jane</t>
  </si>
  <si>
    <t>Shunming</t>
  </si>
  <si>
    <t>Wang Guo Dong</t>
  </si>
  <si>
    <t>Aming</t>
  </si>
  <si>
    <t>yangguangqin</t>
  </si>
  <si>
    <t>OLIVER</t>
  </si>
  <si>
    <t>Ifeoluwa Oguntoyinbo</t>
  </si>
  <si>
    <t>Ryan Li</t>
  </si>
  <si>
    <t>songenxin</t>
  </si>
  <si>
    <t>Yuan Tian</t>
  </si>
  <si>
    <t>Zhang Peng Yu</t>
  </si>
  <si>
    <t>panda</t>
  </si>
  <si>
    <t>Mukhtar Bala</t>
  </si>
  <si>
    <t>Chidi</t>
  </si>
  <si>
    <t>良大大</t>
  </si>
  <si>
    <t>ALICE</t>
  </si>
  <si>
    <t>JOB030341</t>
  </si>
  <si>
    <t>COLL003857</t>
  </si>
  <si>
    <t>yangming</t>
  </si>
  <si>
    <t>Abdulkadir Lawal</t>
  </si>
  <si>
    <t>JOB030342</t>
  </si>
  <si>
    <t>COLL003856</t>
  </si>
  <si>
    <t>JOB030343</t>
  </si>
  <si>
    <t>COLL003859</t>
  </si>
  <si>
    <t>JOB030344</t>
  </si>
  <si>
    <t>COLL003860</t>
  </si>
  <si>
    <t>Star of Africa hotel Abuja</t>
  </si>
  <si>
    <t>Jhon</t>
  </si>
  <si>
    <t>JOB030345</t>
  </si>
  <si>
    <t>COLL003855</t>
  </si>
  <si>
    <t>olamide</t>
  </si>
  <si>
    <t>Shrerk Wang</t>
  </si>
  <si>
    <t>lu tong liu</t>
  </si>
  <si>
    <t>Tina</t>
  </si>
  <si>
    <t>xiaoxiao</t>
  </si>
  <si>
    <t>Mr.Chao</t>
  </si>
  <si>
    <t>Sun Xinglong</t>
  </si>
  <si>
    <t>JOB030336</t>
  </si>
  <si>
    <t>COLL003851</t>
  </si>
  <si>
    <t>COLL003852</t>
  </si>
  <si>
    <t>COLL003853</t>
  </si>
  <si>
    <t>Ochigbo Emmanuel</t>
  </si>
  <si>
    <t>JOB030347</t>
  </si>
  <si>
    <t>COLL003863</t>
  </si>
  <si>
    <t>COLL003864</t>
  </si>
  <si>
    <t>COLL003865</t>
  </si>
  <si>
    <t>JOB030348</t>
  </si>
  <si>
    <t>COLL003866</t>
  </si>
  <si>
    <t>JOB030349</t>
  </si>
  <si>
    <t>COLL003867</t>
  </si>
  <si>
    <t>JOB030350</t>
  </si>
  <si>
    <t>COLL003868</t>
  </si>
  <si>
    <t>JOB030351</t>
  </si>
  <si>
    <t>COLL003854</t>
  </si>
  <si>
    <t>steven</t>
  </si>
  <si>
    <t>zhou chen yue</t>
  </si>
  <si>
    <t>ABDULRAZAQ MUSA</t>
  </si>
  <si>
    <t>qiuliuliu</t>
  </si>
  <si>
    <t>Bisi</t>
  </si>
  <si>
    <t>JIDE</t>
  </si>
  <si>
    <t>huangdan</t>
  </si>
  <si>
    <t>Kola</t>
  </si>
  <si>
    <t>yusuf</t>
  </si>
  <si>
    <t>DinMingJun</t>
  </si>
  <si>
    <t>zhugang</t>
  </si>
  <si>
    <t>Echo</t>
  </si>
  <si>
    <t>Mr Wang</t>
  </si>
  <si>
    <t>Sowsco Well Services Nig Ltd</t>
  </si>
  <si>
    <t>Ifeoma Onwudiwe</t>
  </si>
  <si>
    <t>Ayong</t>
  </si>
  <si>
    <t>LIN</t>
  </si>
  <si>
    <t>Terry Zhang</t>
  </si>
  <si>
    <t>liangdawei</t>
  </si>
  <si>
    <t>Maureen Kingsley</t>
  </si>
  <si>
    <t>Nicole li</t>
  </si>
  <si>
    <t>Chuanwei</t>
  </si>
  <si>
    <t>Ma Feng</t>
  </si>
  <si>
    <t>Hu chao nan</t>
  </si>
  <si>
    <t>JOB030352</t>
  </si>
  <si>
    <t>COLL003861</t>
  </si>
  <si>
    <t>Chen de hu</t>
  </si>
  <si>
    <t>JOB030353</t>
  </si>
  <si>
    <t>COLL003858</t>
  </si>
  <si>
    <t>Liu Ming Rui</t>
  </si>
  <si>
    <t>Kristy Liu</t>
  </si>
  <si>
    <t>Liao HuaiXian</t>
  </si>
  <si>
    <t>JOB030354</t>
  </si>
  <si>
    <t>COLL003870</t>
  </si>
  <si>
    <t>JOB030355</t>
  </si>
  <si>
    <t>COLL003869</t>
  </si>
  <si>
    <t>Omolade</t>
  </si>
  <si>
    <t>ANTHONY</t>
  </si>
  <si>
    <t>Daniel Brian</t>
  </si>
  <si>
    <t>MI JUN JIE</t>
  </si>
  <si>
    <t>Highlight Consulting Services Limited</t>
  </si>
  <si>
    <t>Segun Babatunde</t>
  </si>
  <si>
    <t>Xue.zf</t>
  </si>
  <si>
    <t>abubaka</t>
  </si>
  <si>
    <t>JiangJiang</t>
  </si>
  <si>
    <t>Zou Jun Yu</t>
  </si>
  <si>
    <t>tangmingmei</t>
  </si>
  <si>
    <t>cary cai</t>
  </si>
  <si>
    <t>Jacky hong</t>
  </si>
  <si>
    <t>ChenBin</t>
  </si>
  <si>
    <t>xingqiang</t>
  </si>
  <si>
    <t>Abdul</t>
  </si>
  <si>
    <t>游离分子</t>
  </si>
  <si>
    <t>wang Pei</t>
  </si>
  <si>
    <t>val</t>
  </si>
  <si>
    <t>JOB030356</t>
  </si>
  <si>
    <t>COLL003873</t>
  </si>
  <si>
    <t>shangyafei</t>
  </si>
  <si>
    <t>Ayo</t>
  </si>
  <si>
    <t>JOB030357</t>
  </si>
  <si>
    <t>COLL003874</t>
  </si>
  <si>
    <t>BAMBE NICHOLAS</t>
  </si>
  <si>
    <t>kk</t>
  </si>
  <si>
    <t>JOB030358</t>
  </si>
  <si>
    <t>COLL003862</t>
  </si>
  <si>
    <t>A Lan</t>
  </si>
  <si>
    <t>Li-CDDN</t>
  </si>
  <si>
    <t>ARIBOIL COMPANY LIMITED</t>
  </si>
  <si>
    <t>Zhou Jia Liang</t>
  </si>
  <si>
    <t>ma bin bin</t>
  </si>
  <si>
    <t>Mr Xu</t>
  </si>
  <si>
    <t>los牛晨晖</t>
  </si>
  <si>
    <t>huangdong</t>
  </si>
  <si>
    <t>Mamuda Beverages Nigeria</t>
  </si>
  <si>
    <t>LUO YUN HONG</t>
  </si>
  <si>
    <t>Anita</t>
  </si>
  <si>
    <t>JOB030359</t>
  </si>
  <si>
    <t>COLL003875</t>
  </si>
  <si>
    <t>补单</t>
  </si>
  <si>
    <t>JOB030360</t>
  </si>
  <si>
    <t>COLL003872</t>
  </si>
  <si>
    <t>CHI NGA</t>
  </si>
  <si>
    <t>chike</t>
  </si>
  <si>
    <t>Ms</t>
  </si>
  <si>
    <t>san pao</t>
  </si>
  <si>
    <t>Eric Wang</t>
  </si>
  <si>
    <t>Great Stone</t>
  </si>
  <si>
    <t>Mailmail/Taiwo</t>
  </si>
  <si>
    <t>Martina</t>
  </si>
  <si>
    <t>Liuqiang</t>
  </si>
  <si>
    <t>Abdulrahman</t>
  </si>
  <si>
    <t>JOB030361</t>
  </si>
  <si>
    <t>COLL003871</t>
  </si>
  <si>
    <t>MR WANG</t>
  </si>
  <si>
    <t>songjunqiang</t>
  </si>
  <si>
    <t>geng</t>
  </si>
  <si>
    <t>xiaoer</t>
  </si>
  <si>
    <t>Fafunso/Italy</t>
  </si>
  <si>
    <t>Kane</t>
  </si>
  <si>
    <t>Gold Tech</t>
  </si>
  <si>
    <t>Chukwudi Ibe</t>
  </si>
  <si>
    <t>eve</t>
  </si>
  <si>
    <t>Leo Chen</t>
  </si>
  <si>
    <t>Chen Hao</t>
  </si>
  <si>
    <t>Lucky</t>
  </si>
  <si>
    <t>JOB030362</t>
  </si>
  <si>
    <t>COLL003879</t>
  </si>
  <si>
    <t>JOB030363</t>
  </si>
  <si>
    <t>COLL003880</t>
  </si>
  <si>
    <t>JOB030364</t>
  </si>
  <si>
    <t>COLL003881</t>
  </si>
  <si>
    <t>JOB030365</t>
  </si>
  <si>
    <t>COLL003878</t>
  </si>
  <si>
    <t>Olusola George-Taylor</t>
  </si>
  <si>
    <t>JOB030367</t>
  </si>
  <si>
    <t>COLL003885</t>
  </si>
  <si>
    <t>los阿拉蕾</t>
  </si>
  <si>
    <t>muji</t>
  </si>
  <si>
    <t>Mark</t>
  </si>
  <si>
    <t>JOB030368</t>
  </si>
  <si>
    <t>COLL003877</t>
  </si>
  <si>
    <t>Ah Jie</t>
  </si>
  <si>
    <t>God win</t>
  </si>
  <si>
    <t>WANG RUI</t>
  </si>
  <si>
    <t>Ugochukwu</t>
  </si>
  <si>
    <t>JOB030369</t>
  </si>
  <si>
    <t>COLL003876</t>
  </si>
  <si>
    <t>ss</t>
  </si>
  <si>
    <t>suraj musa</t>
  </si>
  <si>
    <t>yezhi</t>
  </si>
  <si>
    <t>Joying-lzy</t>
  </si>
  <si>
    <t>JOB030370</t>
  </si>
  <si>
    <t>COLL003886</t>
  </si>
  <si>
    <t>he ling</t>
  </si>
  <si>
    <t>JOB040316</t>
  </si>
  <si>
    <t>COLL003887</t>
  </si>
  <si>
    <t>luzong</t>
  </si>
  <si>
    <t>JOB040317</t>
  </si>
  <si>
    <t>COLL003882</t>
  </si>
  <si>
    <t>顶派=80256
广州通达=3039.4</t>
  </si>
  <si>
    <t>wangweijun</t>
  </si>
  <si>
    <t>Huangpu</t>
  </si>
  <si>
    <t>Adam e</t>
  </si>
  <si>
    <t>Chi de jian</t>
  </si>
  <si>
    <t>Shen Zhuo Wei</t>
  </si>
  <si>
    <t>Spring 盛世飞扬</t>
  </si>
  <si>
    <t>ABV 胡立新</t>
  </si>
  <si>
    <t>Mr.Kola</t>
  </si>
  <si>
    <t>xiaosichaoshi</t>
  </si>
  <si>
    <t>zoukai</t>
  </si>
  <si>
    <t>MailMail速运-演员</t>
  </si>
  <si>
    <t>OGAR DENIS OGIDI PHONE</t>
  </si>
  <si>
    <t>JOB040318</t>
  </si>
  <si>
    <t>COLL003884</t>
  </si>
  <si>
    <t>Liwei</t>
  </si>
  <si>
    <t>Wangxiangru</t>
  </si>
  <si>
    <t>Guo ZhaoXu</t>
  </si>
  <si>
    <t>zhaochuanhong</t>
  </si>
  <si>
    <t>zouqiyang</t>
  </si>
  <si>
    <t>JOB040319</t>
  </si>
  <si>
    <t>COLL003890</t>
  </si>
  <si>
    <t>shajiamu</t>
  </si>
  <si>
    <t>JOB040320</t>
  </si>
  <si>
    <t>COLL003888</t>
  </si>
  <si>
    <t>Mr yuan</t>
  </si>
  <si>
    <t>LI WEIDONG</t>
  </si>
  <si>
    <t>Mr.Abubaka</t>
  </si>
  <si>
    <t>Pritish dey</t>
  </si>
  <si>
    <t>zhoujiahong</t>
  </si>
  <si>
    <t>Mrs Chen</t>
  </si>
  <si>
    <t>JOB040321</t>
  </si>
  <si>
    <t>COLL003889</t>
  </si>
  <si>
    <t>Hebe</t>
  </si>
  <si>
    <t>JOB040322</t>
  </si>
  <si>
    <t>COLL003891</t>
  </si>
  <si>
    <t>Wu Qiang</t>
  </si>
  <si>
    <t>wanglingyun</t>
  </si>
  <si>
    <t>Mr Emmanuel</t>
  </si>
  <si>
    <t>Abiodun Adesoji</t>
  </si>
  <si>
    <t>JOB040323</t>
  </si>
  <si>
    <t>COLL003892</t>
  </si>
  <si>
    <t>Godsent Abode</t>
  </si>
  <si>
    <t>yehua</t>
  </si>
  <si>
    <t>Roy Yang</t>
  </si>
  <si>
    <t>Lin Qing Yuan</t>
  </si>
  <si>
    <t>Mr Yinka.</t>
  </si>
  <si>
    <t>Zhao Juan</t>
  </si>
  <si>
    <t>Adeleke</t>
  </si>
  <si>
    <t>KK</t>
  </si>
  <si>
    <t>chenchunlin</t>
  </si>
  <si>
    <t>Lu Zong</t>
  </si>
  <si>
    <t>JOSIAS/ZHANGZHAO</t>
  </si>
  <si>
    <t>JOB040324</t>
  </si>
  <si>
    <t>COLL003895</t>
  </si>
  <si>
    <t>JOB040325</t>
  </si>
  <si>
    <t>COLL003893</t>
  </si>
  <si>
    <t>Gabi</t>
  </si>
  <si>
    <t>Tian</t>
  </si>
  <si>
    <t>ZOU Qingyang</t>
  </si>
  <si>
    <t>zhanglibo</t>
  </si>
  <si>
    <t>Leo Liang</t>
  </si>
  <si>
    <t>Timmy</t>
  </si>
  <si>
    <t>Fuzhongyuan</t>
  </si>
  <si>
    <t>xuechaosheng</t>
  </si>
  <si>
    <t>Jiang Chang Liang</t>
  </si>
  <si>
    <t>Mr.Du 杜龙涛</t>
  </si>
  <si>
    <t>sun long fei</t>
  </si>
  <si>
    <t>MR LI</t>
  </si>
  <si>
    <t>Xu Hao ke</t>
  </si>
  <si>
    <t>Mr Liu</t>
  </si>
  <si>
    <t>JOB040326</t>
  </si>
  <si>
    <t>COLL003894</t>
  </si>
  <si>
    <t>Transit to Mr liu</t>
  </si>
  <si>
    <t>Freeman reng</t>
  </si>
  <si>
    <t>Xieziqing谢紫清</t>
  </si>
  <si>
    <t>Sunday Adelena</t>
  </si>
  <si>
    <t>Lucy Xin XIn</t>
  </si>
  <si>
    <t>WYLB</t>
  </si>
  <si>
    <t>kaka</t>
  </si>
  <si>
    <t>JOB040327</t>
  </si>
  <si>
    <t>COLL003898</t>
  </si>
  <si>
    <t>JOB040330</t>
  </si>
  <si>
    <t>COLL003901</t>
  </si>
  <si>
    <t>Long Wen Jian</t>
  </si>
  <si>
    <t>JOB040331</t>
  </si>
  <si>
    <t>COLL003896</t>
  </si>
  <si>
    <t>Li Chang Rong</t>
  </si>
  <si>
    <t>Chukwunyelum ikenna Emmanuel</t>
  </si>
  <si>
    <t>Tijani kabiru</t>
  </si>
  <si>
    <t>JCNS NEW ENERGY TECHNOLOGY LTD</t>
  </si>
  <si>
    <t>panqingxia</t>
  </si>
  <si>
    <t>Kane Cheng</t>
  </si>
  <si>
    <t>Mr Peter</t>
  </si>
  <si>
    <t>Vicky Kuo</t>
  </si>
  <si>
    <t>zhaojiqiang</t>
  </si>
  <si>
    <t>Weyinmi.E</t>
  </si>
  <si>
    <t>JOB040332</t>
  </si>
  <si>
    <t>COLL003897</t>
  </si>
  <si>
    <t>Wole Solanke</t>
  </si>
  <si>
    <t>Leslie</t>
  </si>
  <si>
    <t>Mr.Huang</t>
  </si>
  <si>
    <t>leifei</t>
  </si>
  <si>
    <t>YI</t>
  </si>
  <si>
    <t>lipeng</t>
  </si>
  <si>
    <t>Mr he</t>
  </si>
  <si>
    <t>JOB040333</t>
  </si>
  <si>
    <t>COLL003904</t>
  </si>
  <si>
    <t>Xia Jian Guang</t>
  </si>
  <si>
    <t>Kay</t>
  </si>
  <si>
    <t>JOB040335</t>
  </si>
  <si>
    <t>COLL003903</t>
  </si>
  <si>
    <t>Su Tang</t>
  </si>
  <si>
    <t>dan dan</t>
  </si>
  <si>
    <t>laikesi</t>
  </si>
  <si>
    <t>liupeng</t>
  </si>
  <si>
    <t>Li ZeHui</t>
  </si>
  <si>
    <t>Jocelyn</t>
  </si>
  <si>
    <t>Esther Oyeleye</t>
  </si>
  <si>
    <t>Abigail Ekeke</t>
  </si>
  <si>
    <t>fang jun peng</t>
  </si>
  <si>
    <t>JOB040336</t>
  </si>
  <si>
    <t>COLL003908</t>
  </si>
  <si>
    <t>JOB040337</t>
  </si>
  <si>
    <t>COLL003902</t>
  </si>
  <si>
    <t>Li Duo Duo</t>
  </si>
  <si>
    <t>fengshaozheng</t>
  </si>
  <si>
    <t>Emmy</t>
  </si>
  <si>
    <t>abubakar</t>
  </si>
  <si>
    <t>yuanbao</t>
  </si>
  <si>
    <t>Doris</t>
  </si>
  <si>
    <t>liyunguo</t>
  </si>
  <si>
    <t>JOB040340</t>
  </si>
  <si>
    <t>COLL003912</t>
  </si>
  <si>
    <t>JOB040341</t>
  </si>
  <si>
    <t>COLL003913</t>
  </si>
  <si>
    <t>Isa</t>
  </si>
  <si>
    <t>JOB040342</t>
  </si>
  <si>
    <t>COLL003909</t>
  </si>
  <si>
    <t>Sadiq bangaje</t>
  </si>
  <si>
    <t>maoqibin</t>
  </si>
  <si>
    <t>Mr. Daniel</t>
  </si>
  <si>
    <t>JOB040343</t>
  </si>
  <si>
    <t>COLL003907</t>
  </si>
  <si>
    <t>Yang yinhua</t>
  </si>
  <si>
    <t>Will wang</t>
  </si>
  <si>
    <t>Ajibola Awojobi</t>
  </si>
  <si>
    <t>mandong</t>
  </si>
  <si>
    <t>啃樱桃的小丸子</t>
  </si>
  <si>
    <t>nick.wang</t>
  </si>
  <si>
    <t>William</t>
  </si>
  <si>
    <t>JOB040344</t>
  </si>
  <si>
    <t>COLL003906</t>
  </si>
  <si>
    <t>NEW HOPE</t>
  </si>
  <si>
    <t>Chike odebeatu</t>
  </si>
  <si>
    <t>Henry Yu</t>
  </si>
  <si>
    <t>Fatihu Habib Abba</t>
  </si>
  <si>
    <t>Chloe</t>
  </si>
  <si>
    <t>Joshua Daniel</t>
  </si>
  <si>
    <t>now hope dong wul lin</t>
  </si>
  <si>
    <t>PuNing</t>
  </si>
  <si>
    <t>Enyiukw</t>
  </si>
  <si>
    <t>JOB040345</t>
  </si>
  <si>
    <t>COLL003916</t>
  </si>
  <si>
    <t>OLATUNDE</t>
  </si>
  <si>
    <t>JOB040347</t>
  </si>
  <si>
    <t>COLL003918</t>
  </si>
  <si>
    <t>JOB040348</t>
  </si>
  <si>
    <t>COLL003919</t>
  </si>
  <si>
    <t>JOB040349</t>
  </si>
  <si>
    <t>COLL003922</t>
  </si>
  <si>
    <t>SAMPAO</t>
  </si>
  <si>
    <t>JOB040352</t>
  </si>
  <si>
    <t>COLL003914</t>
  </si>
  <si>
    <t>Ajay Agarwal</t>
  </si>
  <si>
    <t>Sirius</t>
  </si>
  <si>
    <t>Ding Hui Fang</t>
  </si>
  <si>
    <t>Shop</t>
  </si>
  <si>
    <t>Wang Fei</t>
  </si>
  <si>
    <t>dongshuai</t>
  </si>
  <si>
    <t>Yuan zongguang</t>
  </si>
  <si>
    <t>Liu Xian He</t>
  </si>
  <si>
    <t>huangxiansheng</t>
  </si>
  <si>
    <t>jiyingfeng</t>
  </si>
  <si>
    <t>du wei</t>
  </si>
  <si>
    <t>Moses Mshelia</t>
  </si>
  <si>
    <t>chen ru xing</t>
  </si>
  <si>
    <t>Lucy</t>
  </si>
  <si>
    <t>Alina 二喵</t>
  </si>
  <si>
    <t>JOB040353</t>
  </si>
  <si>
    <t>COLL003915</t>
  </si>
  <si>
    <t>zheng xian sheng</t>
  </si>
  <si>
    <t>Fang lijuan</t>
  </si>
  <si>
    <t>Dr. Henry Alake</t>
  </si>
  <si>
    <t>Adang Aware</t>
  </si>
  <si>
    <t>Dou Dou</t>
  </si>
  <si>
    <t>Uche</t>
  </si>
  <si>
    <t>yuyibin</t>
  </si>
  <si>
    <t>CHUWKUDI</t>
  </si>
  <si>
    <t>Steven</t>
  </si>
  <si>
    <t>kasle</t>
  </si>
  <si>
    <t>zhang</t>
  </si>
  <si>
    <t>zheng</t>
  </si>
  <si>
    <t>Tim</t>
  </si>
  <si>
    <t>JOB040354</t>
  </si>
  <si>
    <t>COLL003926</t>
  </si>
  <si>
    <t>Blur Beauty Cosmetics</t>
  </si>
  <si>
    <t>QING WANG GUI</t>
  </si>
  <si>
    <t>Michael</t>
  </si>
  <si>
    <t>yuan biao</t>
  </si>
  <si>
    <t>JOB050323</t>
  </si>
  <si>
    <t>COLL003928</t>
  </si>
  <si>
    <t>JOB050324</t>
  </si>
  <si>
    <t>COLL003920</t>
  </si>
  <si>
    <t>Brian</t>
  </si>
  <si>
    <t>Mr Atama CSO</t>
  </si>
  <si>
    <t>MR HU</t>
  </si>
  <si>
    <t>SHD-Egbe</t>
  </si>
  <si>
    <t>Obinna Peter</t>
  </si>
  <si>
    <t>Declan</t>
  </si>
  <si>
    <t>JOB050325</t>
  </si>
  <si>
    <t>COLL003921</t>
  </si>
  <si>
    <t>Lawson Gbola</t>
  </si>
  <si>
    <t>JOB050326</t>
  </si>
  <si>
    <t>COLL003925</t>
  </si>
  <si>
    <t>Emmanuela Ndinwa</t>
  </si>
  <si>
    <t>Eberechukwu Agwu</t>
  </si>
  <si>
    <t>Josen</t>
  </si>
  <si>
    <t>AFRAB-CHEM Ltd.</t>
  </si>
  <si>
    <t>Michael Ma</t>
  </si>
  <si>
    <t>Kong Lei</t>
  </si>
  <si>
    <t>Lily</t>
  </si>
  <si>
    <t>Shiana</t>
  </si>
  <si>
    <t>Adeyinka Rasheed</t>
  </si>
  <si>
    <t>zhangjincheng</t>
  </si>
  <si>
    <t>Ngassa Audewy Gaelle</t>
  </si>
  <si>
    <t>CHADON INTERNATIONAL LIMITED</t>
  </si>
  <si>
    <t>Olushola Fanimi</t>
  </si>
  <si>
    <t>JOB050327</t>
  </si>
  <si>
    <t>COLL003927</t>
  </si>
  <si>
    <t>Teddy Cao</t>
  </si>
  <si>
    <t>Peng Yong Tao</t>
  </si>
  <si>
    <t>Leke</t>
  </si>
  <si>
    <t>Stephen</t>
  </si>
  <si>
    <t>yuwang</t>
  </si>
  <si>
    <t>Jonathan Liveth</t>
  </si>
  <si>
    <t>JOB050328</t>
  </si>
  <si>
    <t>COLL003930</t>
  </si>
  <si>
    <t>cheng</t>
  </si>
  <si>
    <t>Emilia</t>
  </si>
  <si>
    <t>JOB050329</t>
  </si>
  <si>
    <t>COLL003932</t>
  </si>
  <si>
    <t>JOB050330</t>
  </si>
  <si>
    <t>COLL003929</t>
  </si>
  <si>
    <t>顶派=102945
广州通达=5753</t>
  </si>
  <si>
    <t>chief kenneco</t>
  </si>
  <si>
    <t>ouyang</t>
  </si>
  <si>
    <t>weiweisheng</t>
  </si>
  <si>
    <t>Wa Liu</t>
  </si>
  <si>
    <t>CHENG QI</t>
  </si>
  <si>
    <t>Tang Li</t>
  </si>
  <si>
    <t>Mr.ken</t>
  </si>
  <si>
    <t>Mr Olatunde</t>
  </si>
  <si>
    <t>Innocent Ugela</t>
  </si>
  <si>
    <t>WU ZONG</t>
  </si>
  <si>
    <t>JOB050331</t>
  </si>
  <si>
    <t>COLL003933</t>
  </si>
  <si>
    <t>XIE ZI QING</t>
  </si>
  <si>
    <t>Tensam-谢</t>
  </si>
  <si>
    <t>Toyin Adekunle</t>
  </si>
  <si>
    <t>JOB050332</t>
  </si>
  <si>
    <t>COLL003936</t>
  </si>
  <si>
    <t>JOB050333</t>
  </si>
  <si>
    <t>COLL003931</t>
  </si>
  <si>
    <t>zhuxiaobing</t>
  </si>
  <si>
    <t>zhangyu</t>
  </si>
  <si>
    <t>Ayodele Oyebanji</t>
  </si>
  <si>
    <t>Winnie</t>
  </si>
  <si>
    <t>nie chang</t>
  </si>
  <si>
    <t>Crescent Amuodofin</t>
  </si>
  <si>
    <t>Stephen Bi</t>
  </si>
  <si>
    <t>Felix</t>
  </si>
  <si>
    <t>musa birma</t>
  </si>
  <si>
    <t>umbugadu haruna</t>
  </si>
  <si>
    <t>JOB050334</t>
  </si>
  <si>
    <t>COLL003938</t>
  </si>
  <si>
    <t>Mr.Yu</t>
  </si>
  <si>
    <t>JOB050335</t>
  </si>
  <si>
    <t>COLL003935</t>
  </si>
  <si>
    <t>Fidelis ashinegwani</t>
  </si>
  <si>
    <t>LII XING MAO</t>
  </si>
  <si>
    <t>gaotian</t>
  </si>
  <si>
    <t>Mrs.Katia Garden</t>
  </si>
  <si>
    <t>SYJ</t>
  </si>
  <si>
    <t>Maurice Comfort</t>
  </si>
  <si>
    <t>Oloche Israel Adama</t>
  </si>
  <si>
    <t>zhou ji kao rou</t>
  </si>
  <si>
    <t>JOB050336</t>
  </si>
  <si>
    <t>COLL003940</t>
  </si>
  <si>
    <t>MS.Sherry</t>
  </si>
  <si>
    <t>xiao mei chao shi</t>
  </si>
  <si>
    <t>JOB050337</t>
  </si>
  <si>
    <t>COLL003934</t>
  </si>
  <si>
    <t>顶派=63894
广州通达=4257.6</t>
  </si>
  <si>
    <t>Feng Wei</t>
  </si>
  <si>
    <t>iliyasu</t>
  </si>
  <si>
    <t>Idris</t>
  </si>
  <si>
    <t>JOB050339</t>
  </si>
  <si>
    <t>COLL003942</t>
  </si>
  <si>
    <t>Johnson</t>
  </si>
  <si>
    <t>Mary Oyebade</t>
  </si>
  <si>
    <t>JOB050340</t>
  </si>
  <si>
    <t>COLL003937</t>
  </si>
  <si>
    <t>顶派=144255.5
广州通达=4018.7</t>
  </si>
  <si>
    <t>JOB050341</t>
  </si>
  <si>
    <t>COLL003941</t>
  </si>
  <si>
    <t>顶派=160796.5
广州通达=10203.8</t>
  </si>
  <si>
    <t>Zhang Chao Yang</t>
  </si>
  <si>
    <t>Wu Guo Jian</t>
  </si>
  <si>
    <t>Cheaf</t>
  </si>
  <si>
    <t>LIXINGMAO</t>
  </si>
  <si>
    <t>zhounengquan</t>
  </si>
  <si>
    <t>Reuben</t>
  </si>
  <si>
    <t>MC</t>
  </si>
  <si>
    <t>jiangnan</t>
  </si>
  <si>
    <t>A0君</t>
  </si>
  <si>
    <t>Carol</t>
  </si>
  <si>
    <t>ma dong</t>
  </si>
  <si>
    <t>MICHELLE</t>
  </si>
  <si>
    <t>CAO PENG</t>
  </si>
  <si>
    <t>JOB050342</t>
  </si>
  <si>
    <t>COLL003946</t>
  </si>
  <si>
    <t>lyke</t>
  </si>
  <si>
    <t>Yao</t>
  </si>
  <si>
    <t>KeKe</t>
  </si>
  <si>
    <t>JOB050343</t>
  </si>
  <si>
    <t>COLL003939</t>
  </si>
  <si>
    <t>YaYa</t>
  </si>
  <si>
    <t>Jr.Feng.Shiue</t>
  </si>
  <si>
    <t>Felix Lee</t>
  </si>
  <si>
    <t>MR</t>
  </si>
  <si>
    <t>wanghe</t>
  </si>
  <si>
    <t>jiang jiang</t>
  </si>
  <si>
    <t>zhaoguo</t>
  </si>
  <si>
    <t>xin jian tang</t>
  </si>
  <si>
    <t>Mr.zhang</t>
  </si>
  <si>
    <t>wushengda</t>
  </si>
  <si>
    <t>JACK</t>
  </si>
  <si>
    <t>xiaozhiyuan</t>
  </si>
  <si>
    <t>JOB050344</t>
  </si>
  <si>
    <t>COLL003944</t>
  </si>
  <si>
    <t>Xiao Zhuang</t>
  </si>
  <si>
    <t>victor</t>
  </si>
  <si>
    <t>wangquanlei</t>
  </si>
  <si>
    <t>liuzhenji</t>
  </si>
  <si>
    <t>Zhang Jin Long</t>
  </si>
  <si>
    <t>Chinwe</t>
  </si>
  <si>
    <t>LianYuHeng</t>
  </si>
  <si>
    <t>RONKE BLESSING OLUWAMUIYIWA</t>
  </si>
  <si>
    <t>Youssef Kaado</t>
  </si>
  <si>
    <t>Mr. Umar</t>
  </si>
  <si>
    <t>Maggie</t>
  </si>
  <si>
    <t>Shen Xiao Hong</t>
  </si>
  <si>
    <t>JOB050345</t>
  </si>
  <si>
    <t>COLL003945</t>
  </si>
  <si>
    <t>Emelder Eshiowula</t>
  </si>
  <si>
    <t>Oba Adeoriyomi Oyebo</t>
  </si>
  <si>
    <t>胡蝶</t>
  </si>
  <si>
    <t>Mr. Gideon Anya</t>
  </si>
  <si>
    <t>zou qiyang</t>
  </si>
  <si>
    <t>Mr Chen</t>
  </si>
  <si>
    <t>Eric Ren</t>
  </si>
  <si>
    <t>los 牛晨晖</t>
  </si>
  <si>
    <t>Amy</t>
  </si>
  <si>
    <t>Mohamed</t>
  </si>
  <si>
    <t>koya</t>
  </si>
  <si>
    <t>JOB050346</t>
  </si>
  <si>
    <t>COLL003948</t>
  </si>
  <si>
    <t>JOB050347</t>
  </si>
  <si>
    <t>COLL003950</t>
  </si>
  <si>
    <t>lin wei hui</t>
  </si>
  <si>
    <t>JOB050348</t>
  </si>
  <si>
    <t>COLL003949</t>
  </si>
  <si>
    <t>MR li</t>
  </si>
  <si>
    <t>MISS YEMISI</t>
  </si>
  <si>
    <t>Precious Chidi</t>
  </si>
  <si>
    <t>luxiaowei</t>
  </si>
  <si>
    <t>WEI</t>
  </si>
  <si>
    <t>Cooler Zhang</t>
  </si>
  <si>
    <t>Mustahsan</t>
  </si>
  <si>
    <t>JOB050349</t>
  </si>
  <si>
    <t>COLL003947</t>
  </si>
  <si>
    <t>Chidi Ejimkeonye</t>
  </si>
  <si>
    <t>Yu Ning</t>
  </si>
  <si>
    <t>Loria</t>
  </si>
  <si>
    <t>Jubrin Bala Magaji</t>
  </si>
  <si>
    <t>Jeason Hu</t>
  </si>
  <si>
    <t>Chen Xiao Ru</t>
  </si>
  <si>
    <t>Ms Li</t>
  </si>
  <si>
    <t>new hope 边鹏飞</t>
  </si>
  <si>
    <t>JOB050350</t>
  </si>
  <si>
    <t>COLL003953</t>
  </si>
  <si>
    <t>Ogechukwu Lilian</t>
  </si>
  <si>
    <t>MR.YU:</t>
  </si>
  <si>
    <t>CJ</t>
  </si>
  <si>
    <t>los郭泽西</t>
  </si>
  <si>
    <t>Jossie</t>
  </si>
  <si>
    <t>los孙龙飞</t>
  </si>
  <si>
    <t>LUO XIANG DONG</t>
  </si>
  <si>
    <t>ELOSON</t>
  </si>
  <si>
    <t>OGODO AGNES</t>
  </si>
  <si>
    <t>Mrs Peace</t>
  </si>
  <si>
    <t>JOB050355</t>
  </si>
  <si>
    <t>COLL003951</t>
  </si>
  <si>
    <t>yanghanhong</t>
  </si>
  <si>
    <t>姚黄</t>
  </si>
  <si>
    <t>lingxiang</t>
  </si>
  <si>
    <t>judy</t>
  </si>
  <si>
    <t>Lin Bao Zhen</t>
  </si>
  <si>
    <t>Oxford Niu</t>
  </si>
  <si>
    <t>los李涛</t>
  </si>
  <si>
    <t>JOB050362</t>
  </si>
  <si>
    <t>COLL003952</t>
  </si>
  <si>
    <t>AINEKEME</t>
  </si>
  <si>
    <t>shaosen yin</t>
  </si>
  <si>
    <t>bob marley</t>
  </si>
  <si>
    <t>Laura</t>
  </si>
  <si>
    <t>Ephraim Micheal</t>
  </si>
  <si>
    <t>sean</t>
  </si>
  <si>
    <t>gaoguohua</t>
  </si>
  <si>
    <t>Eason Cai</t>
  </si>
  <si>
    <t>Andy</t>
  </si>
  <si>
    <t>JOB050363</t>
  </si>
  <si>
    <t>COLL003966</t>
  </si>
  <si>
    <t>JOB050364</t>
  </si>
  <si>
    <t>COLL003964</t>
  </si>
  <si>
    <t>Charly</t>
  </si>
  <si>
    <t>shuai ge</t>
  </si>
  <si>
    <t>chen hong jing</t>
  </si>
  <si>
    <t>zhang jian</t>
  </si>
  <si>
    <t>hedianhua</t>
  </si>
  <si>
    <t>ChenGuoYao</t>
  </si>
  <si>
    <t>Fang Yu Lan</t>
  </si>
  <si>
    <t>JOB050365</t>
  </si>
  <si>
    <t>COLL003967</t>
  </si>
  <si>
    <t>Yao Xin Ze</t>
  </si>
  <si>
    <t>wangguohui</t>
  </si>
  <si>
    <t>Kinsley</t>
  </si>
  <si>
    <t>JOB050366</t>
  </si>
  <si>
    <t>COLL003963</t>
  </si>
  <si>
    <t>Chen Bao Ming</t>
  </si>
  <si>
    <t>LOS李涛</t>
  </si>
  <si>
    <t>Tobias Ibe</t>
  </si>
  <si>
    <t>atoloye olayiwola</t>
  </si>
  <si>
    <t>Zhang yong chong</t>
  </si>
  <si>
    <t>Kevin.Wang</t>
  </si>
  <si>
    <t>Derrick</t>
  </si>
  <si>
    <t>A&amp;K Construction Ltd</t>
  </si>
  <si>
    <t>Hakeem AEM</t>
  </si>
  <si>
    <t>gbenga</t>
  </si>
  <si>
    <t>JOB050367</t>
  </si>
  <si>
    <t>COLL003968</t>
  </si>
  <si>
    <t>AISHATU Jampi</t>
  </si>
  <si>
    <t>JOB050371</t>
  </si>
  <si>
    <t>COLL003972</t>
  </si>
  <si>
    <t>Buky</t>
  </si>
  <si>
    <t>YING HUIHUI</t>
  </si>
  <si>
    <t>Forrest</t>
  </si>
  <si>
    <t>FEDEC</t>
  </si>
  <si>
    <t>DIKE</t>
  </si>
  <si>
    <t>Victor Tang</t>
  </si>
  <si>
    <t>Aliyu</t>
  </si>
  <si>
    <t>liuting</t>
  </si>
  <si>
    <t>Chris</t>
  </si>
  <si>
    <t>JOB050372</t>
  </si>
  <si>
    <t>COLL003973</t>
  </si>
  <si>
    <t>WEI XIANG JIAN</t>
  </si>
  <si>
    <t>Zhang Xin Yu</t>
  </si>
  <si>
    <t>YES AHAMED TIJANI DANMALLAM</t>
  </si>
  <si>
    <t>JOB050374</t>
  </si>
  <si>
    <t>COLL003975</t>
  </si>
  <si>
    <t>ZhuYunLian</t>
  </si>
  <si>
    <t>JOB060330</t>
  </si>
  <si>
    <t>COLL003976</t>
  </si>
  <si>
    <t>Li Chuan Qiang</t>
  </si>
  <si>
    <t>Emmanuel Folu</t>
  </si>
  <si>
    <t>Mr Q</t>
  </si>
  <si>
    <t>JOB060332</t>
  </si>
  <si>
    <t>COLL003978</t>
  </si>
  <si>
    <t>JOB060333</t>
  </si>
  <si>
    <t>COLL003982</t>
  </si>
  <si>
    <t>weixiangmin</t>
  </si>
  <si>
    <t>JOB060334</t>
  </si>
  <si>
    <t>COLL003983</t>
  </si>
  <si>
    <t>luka</t>
  </si>
  <si>
    <t>JOB060335</t>
  </si>
  <si>
    <t>COLL003984</t>
  </si>
  <si>
    <t>liuqiaoying</t>
  </si>
  <si>
    <t>authority</t>
  </si>
  <si>
    <t>COLL003985</t>
  </si>
  <si>
    <t>JOB060336</t>
  </si>
  <si>
    <t>COLL003981</t>
  </si>
  <si>
    <t>Wallace</t>
  </si>
  <si>
    <t>Mr .Abubaka</t>
  </si>
  <si>
    <t>LOS Liu ZhongHua</t>
  </si>
  <si>
    <t>广州万峰非洲仓国际物流万先生</t>
  </si>
  <si>
    <t>John Atageum Tata</t>
  </si>
  <si>
    <t>Samuel</t>
  </si>
  <si>
    <t>Danny</t>
  </si>
  <si>
    <t>zhu shen de 朱神德</t>
  </si>
  <si>
    <t>zhuyalin</t>
  </si>
  <si>
    <t>Keangz Basil</t>
  </si>
  <si>
    <t>Yang Yu</t>
  </si>
  <si>
    <t>Sacha</t>
  </si>
  <si>
    <t>Los王红升</t>
  </si>
  <si>
    <t>JOB060337</t>
  </si>
  <si>
    <t>COLL003987</t>
  </si>
  <si>
    <t>JOB060339</t>
  </si>
  <si>
    <t>COLL003979</t>
  </si>
  <si>
    <t>ZJL</t>
  </si>
  <si>
    <t>平静的心</t>
  </si>
  <si>
    <t>wu jia</t>
  </si>
  <si>
    <t>Fan Ming Chao</t>
  </si>
  <si>
    <t>okepeyemi</t>
  </si>
  <si>
    <t>Mr Jiang</t>
  </si>
  <si>
    <t>Leon Ford</t>
  </si>
  <si>
    <t>los许迨钊</t>
  </si>
  <si>
    <t>Scott</t>
  </si>
  <si>
    <t>Tian Ming Liang</t>
  </si>
  <si>
    <t>OLUWABUNMI SAHEED ADENIYI</t>
  </si>
  <si>
    <t>Carson</t>
  </si>
  <si>
    <t>Liu feng pu</t>
  </si>
  <si>
    <t>jahnson</t>
  </si>
  <si>
    <t>seanpeal</t>
  </si>
  <si>
    <t>Emmanuel Agwegiokhe</t>
  </si>
  <si>
    <t>JOB060340</t>
  </si>
  <si>
    <t>COLL003992</t>
  </si>
  <si>
    <t>JOB060341</t>
  </si>
  <si>
    <t>COLL003993</t>
  </si>
  <si>
    <t>JOB060342</t>
  </si>
  <si>
    <t>COLL003995</t>
  </si>
  <si>
    <t>JOB060343</t>
  </si>
  <si>
    <t>COLL003996</t>
  </si>
  <si>
    <t>JOB060344</t>
  </si>
  <si>
    <t>COLL003986</t>
  </si>
  <si>
    <t>顶派=97004
广州通达=5256.8</t>
  </si>
  <si>
    <t>Miss 💋 Chen陈晓如</t>
  </si>
  <si>
    <t>Wang Hong Tao</t>
  </si>
  <si>
    <t>朱燕群</t>
  </si>
  <si>
    <t>JASON</t>
  </si>
  <si>
    <t>Joanne Zhao</t>
  </si>
  <si>
    <t>Shi</t>
  </si>
  <si>
    <t>king</t>
  </si>
  <si>
    <t>Mr Gbolahan</t>
  </si>
  <si>
    <t>huaqiang</t>
  </si>
  <si>
    <t>JOB060346</t>
  </si>
  <si>
    <t>COLL003990</t>
  </si>
  <si>
    <t>顶派=109622
广州通达=4690.4</t>
  </si>
  <si>
    <t>TSF</t>
  </si>
  <si>
    <t>zhang wei</t>
  </si>
  <si>
    <t>Musa Ojutalayo</t>
  </si>
  <si>
    <t>Huang peng</t>
  </si>
  <si>
    <t>Henry Adelaye</t>
  </si>
  <si>
    <t>Aanu</t>
  </si>
  <si>
    <t>JOB060358</t>
  </si>
  <si>
    <t>COLL003994</t>
  </si>
  <si>
    <t>WANG JIE LING</t>
  </si>
  <si>
    <t>COLL003989</t>
  </si>
  <si>
    <t>JOB060360</t>
  </si>
  <si>
    <t>COLL004010</t>
  </si>
  <si>
    <t>JunYue hotel</t>
  </si>
  <si>
    <t>JOB060361</t>
  </si>
  <si>
    <t>COLL004011</t>
  </si>
  <si>
    <t>Mukaila Olalekan Kamaldeen</t>
  </si>
  <si>
    <t>liao廖</t>
  </si>
  <si>
    <t>Olatunde Mustapha</t>
  </si>
  <si>
    <t>JOB060362</t>
  </si>
  <si>
    <t>COLL003988</t>
  </si>
  <si>
    <t>Yang Hua Qiao</t>
  </si>
  <si>
    <t>Meiqi</t>
  </si>
  <si>
    <t>xieziqing谢紫清</t>
  </si>
  <si>
    <t>yufanbo</t>
  </si>
  <si>
    <t>Jumoke</t>
  </si>
  <si>
    <t>chen qin jian</t>
  </si>
  <si>
    <t>Shuaibu musa</t>
  </si>
  <si>
    <t>Liao Lu</t>
  </si>
  <si>
    <t>Agwegiokhe emmanuel</t>
  </si>
  <si>
    <t>Wang Si Guo</t>
  </si>
  <si>
    <t>bsalu-hundeyin</t>
  </si>
  <si>
    <t>Ebun</t>
  </si>
  <si>
    <t>Mr ou</t>
  </si>
  <si>
    <t>linyang林洋</t>
  </si>
  <si>
    <t>Ramota Otolorin</t>
  </si>
  <si>
    <t>JOB060363</t>
  </si>
  <si>
    <t>COLL004014</t>
  </si>
  <si>
    <t>yuanbao元宝</t>
  </si>
  <si>
    <t>Mr Guo Xing</t>
  </si>
  <si>
    <t>JOB060364</t>
  </si>
  <si>
    <t>COLL004015</t>
  </si>
  <si>
    <t>JOB060365</t>
  </si>
  <si>
    <t>COLL004016</t>
  </si>
  <si>
    <t>JOB060366</t>
  </si>
  <si>
    <t>COLL004017</t>
  </si>
  <si>
    <t>JOB060367</t>
  </si>
  <si>
    <t>COLL004019</t>
  </si>
  <si>
    <t>Mr. Emmanuel Ayatse</t>
  </si>
  <si>
    <t>Miller xu</t>
  </si>
  <si>
    <t>JOB060368</t>
  </si>
  <si>
    <t>COLL004021</t>
  </si>
  <si>
    <t>JOB060369</t>
  </si>
  <si>
    <t>COLL004018</t>
  </si>
  <si>
    <t>Shuai ge</t>
  </si>
  <si>
    <t>JOB060370</t>
  </si>
  <si>
    <t>COLL004022</t>
  </si>
  <si>
    <t>JOB060371</t>
  </si>
  <si>
    <t>COLL004012</t>
  </si>
  <si>
    <t>Wang</t>
  </si>
  <si>
    <t>Alasan</t>
  </si>
  <si>
    <t>duke</t>
  </si>
  <si>
    <t>Chief Femi Odufowokan</t>
  </si>
  <si>
    <t>zhao先生</t>
  </si>
  <si>
    <t>Wang Nv Shi</t>
  </si>
  <si>
    <t>Saumel</t>
  </si>
  <si>
    <t>DORA</t>
  </si>
  <si>
    <t>JOB060372</t>
  </si>
  <si>
    <t>COLL004023</t>
  </si>
  <si>
    <t>顶派=27974
驿马=684</t>
  </si>
  <si>
    <t>JOB060374</t>
  </si>
  <si>
    <t>COLL004020</t>
  </si>
  <si>
    <t>MU SHI SHI</t>
  </si>
  <si>
    <t>QI ER DONG</t>
  </si>
  <si>
    <t>obinna</t>
  </si>
  <si>
    <t>Kola Balogun</t>
  </si>
  <si>
    <t>ali</t>
  </si>
  <si>
    <t>Mrs Williams</t>
  </si>
  <si>
    <t>JOB060375</t>
  </si>
  <si>
    <t>COLL004024</t>
  </si>
  <si>
    <t>Lisa Steve</t>
  </si>
  <si>
    <t>zheng郑创珊</t>
  </si>
  <si>
    <t>Liu yujian</t>
  </si>
  <si>
    <t>JOB060376</t>
  </si>
  <si>
    <t>COLL004027</t>
  </si>
  <si>
    <t>JOB060378</t>
  </si>
  <si>
    <t>COLL004029</t>
  </si>
  <si>
    <t>JOB060379</t>
  </si>
  <si>
    <t>COLL004031</t>
  </si>
  <si>
    <t>Yao xiaoqing</t>
  </si>
  <si>
    <t>Qin</t>
  </si>
  <si>
    <t>JOB060380</t>
  </si>
  <si>
    <t>COLL004013</t>
  </si>
  <si>
    <t>ZHU JIE</t>
  </si>
  <si>
    <t>Ahamed Tijani Danmallam</t>
  </si>
  <si>
    <t>Tomson</t>
  </si>
  <si>
    <t>Xing Kong</t>
  </si>
  <si>
    <t>Chenglong</t>
  </si>
  <si>
    <t>Wang Yu Xuan</t>
  </si>
  <si>
    <t>YA</t>
  </si>
  <si>
    <t>YUE</t>
  </si>
  <si>
    <t>Roger Sun</t>
  </si>
  <si>
    <t>Tom Wu</t>
  </si>
  <si>
    <t>LiuYong</t>
  </si>
  <si>
    <t>Elsie Xu</t>
  </si>
  <si>
    <t>Rihanatou Oluwatoï</t>
  </si>
  <si>
    <t>Easton</t>
  </si>
  <si>
    <t>JOB060382</t>
  </si>
  <si>
    <t>COLL004026</t>
  </si>
  <si>
    <t>Zhang Yueyue</t>
  </si>
  <si>
    <t>BIRNI</t>
  </si>
  <si>
    <t>alh. abdulia</t>
  </si>
  <si>
    <t>Zhang Huai Rui</t>
  </si>
  <si>
    <t>Mr. Deng</t>
  </si>
  <si>
    <t>太阳能，逆变器09065760799</t>
  </si>
  <si>
    <t>sun</t>
  </si>
  <si>
    <t>Ella</t>
  </si>
  <si>
    <t>dingliang</t>
  </si>
  <si>
    <t>MR GODEC</t>
  </si>
  <si>
    <t>JOB060383</t>
  </si>
  <si>
    <t>COLL004030</t>
  </si>
  <si>
    <t>lucy</t>
  </si>
  <si>
    <t>songdianchen</t>
  </si>
  <si>
    <t>蔡业</t>
  </si>
  <si>
    <t>CAI</t>
  </si>
  <si>
    <t>MR.Lang</t>
  </si>
  <si>
    <t>Sue</t>
  </si>
  <si>
    <t>Dan Dan</t>
  </si>
  <si>
    <t>JOB060386</t>
  </si>
  <si>
    <t>COLL004032</t>
  </si>
  <si>
    <t>Guo Ze Xi</t>
  </si>
  <si>
    <t>Gege</t>
  </si>
  <si>
    <t>JOB070339</t>
  </si>
  <si>
    <t>COLL004040</t>
  </si>
  <si>
    <t>JOB070340</t>
  </si>
  <si>
    <t>COLL004035</t>
  </si>
  <si>
    <t>顶派=93163
广州通达=5204.2</t>
  </si>
  <si>
    <t>土狗泥</t>
  </si>
  <si>
    <t>TOYIN S.ADEKUNLE</t>
  </si>
  <si>
    <t>Gao Hui</t>
  </si>
  <si>
    <t>HARAFOAM</t>
  </si>
  <si>
    <t>remi</t>
  </si>
  <si>
    <t>春城</t>
  </si>
  <si>
    <t>David Lee</t>
  </si>
  <si>
    <t>Aluminium Smelter</t>
  </si>
  <si>
    <t>Aminu yaro</t>
  </si>
  <si>
    <t>JOB070341</t>
  </si>
  <si>
    <t>COLL004036</t>
  </si>
  <si>
    <t>wang王鸿辉</t>
  </si>
  <si>
    <t>wangleishan</t>
  </si>
  <si>
    <t>Hua Junxian</t>
  </si>
  <si>
    <t>LeeZhuHua</t>
  </si>
  <si>
    <t>JOB070342</t>
  </si>
  <si>
    <t>COLL004042</t>
  </si>
  <si>
    <t>Mr Luo</t>
  </si>
  <si>
    <t>JOB070343</t>
  </si>
  <si>
    <t>COLL004038</t>
  </si>
  <si>
    <t>weiwei</t>
  </si>
  <si>
    <t>ERIC</t>
  </si>
  <si>
    <t>JOB070345</t>
  </si>
  <si>
    <t>COLL004045</t>
  </si>
  <si>
    <t>javen</t>
  </si>
  <si>
    <t>Ma</t>
  </si>
  <si>
    <t>YAN YAN</t>
  </si>
  <si>
    <t>JOB070346</t>
  </si>
  <si>
    <t>COLL004039</t>
  </si>
  <si>
    <t>Josiah John Efe</t>
  </si>
  <si>
    <t>MR lI</t>
  </si>
  <si>
    <t>sam</t>
  </si>
  <si>
    <t>JOB070347</t>
  </si>
  <si>
    <t>COLL004047</t>
  </si>
  <si>
    <t>TANG YONGBI</t>
  </si>
  <si>
    <t>方显</t>
  </si>
  <si>
    <t>JOB070348</t>
  </si>
  <si>
    <t>COLL004041</t>
  </si>
  <si>
    <t>Shekinah</t>
  </si>
  <si>
    <t>Dong Jian Ping</t>
  </si>
  <si>
    <t>JOB070350</t>
  </si>
  <si>
    <t>COLL004050</t>
  </si>
  <si>
    <t>yang yang</t>
  </si>
  <si>
    <t>mazhiwei</t>
  </si>
  <si>
    <t>HUBING</t>
  </si>
  <si>
    <t>CENTURY INDUSTRIAL FZE</t>
  </si>
  <si>
    <t>JOB070351</t>
  </si>
  <si>
    <t>COLL004052</t>
  </si>
  <si>
    <t>Liang Liu Liu</t>
  </si>
  <si>
    <t>JOB070352</t>
  </si>
  <si>
    <t>COLL004044</t>
  </si>
  <si>
    <t>mouhuaqiang</t>
  </si>
  <si>
    <t>Miss Chen</t>
  </si>
  <si>
    <t>Sophia Igbafe</t>
  </si>
  <si>
    <t>G.sir</t>
  </si>
  <si>
    <t>Jing</t>
  </si>
  <si>
    <t>Kong Ling Jian</t>
  </si>
  <si>
    <t>Adamz</t>
  </si>
  <si>
    <t>JOB070353</t>
  </si>
  <si>
    <t>COLL004046</t>
  </si>
  <si>
    <t>Umar</t>
  </si>
  <si>
    <t>yunus </t>
  </si>
  <si>
    <t>eng.Muhammad Hassnain</t>
  </si>
  <si>
    <t>Hollie Emiko</t>
  </si>
  <si>
    <t>JIANG CHUAN DAO</t>
  </si>
  <si>
    <t>JOB070354</t>
  </si>
  <si>
    <t>COLL004051</t>
  </si>
  <si>
    <t>Xujianyun</t>
  </si>
  <si>
    <t>Chisomaga Italy</t>
  </si>
  <si>
    <t>Xiang Hong Shi</t>
  </si>
  <si>
    <t>JOB070355</t>
  </si>
  <si>
    <t>COLL004054</t>
  </si>
  <si>
    <t>BFSH</t>
  </si>
  <si>
    <t>Tom</t>
  </si>
  <si>
    <t>JOB070356</t>
  </si>
  <si>
    <t>COLL004055</t>
  </si>
  <si>
    <t>Auja</t>
  </si>
  <si>
    <t>sarah</t>
  </si>
  <si>
    <t>BEINE</t>
  </si>
  <si>
    <t>Mr.Kassem Younes</t>
  </si>
  <si>
    <t>JOB070357</t>
  </si>
  <si>
    <t>COLL004056</t>
  </si>
  <si>
    <t>陆梓龙</t>
  </si>
  <si>
    <t>JOB070358</t>
  </si>
  <si>
    <t>COLL004053</t>
  </si>
  <si>
    <t>Arasi Ibrahim</t>
  </si>
  <si>
    <t>陈 权</t>
  </si>
  <si>
    <t>William benson</t>
  </si>
  <si>
    <t>Jonathan</t>
  </si>
  <si>
    <t>Edmond Eric</t>
  </si>
  <si>
    <t>Mr Olusola Abidemi</t>
  </si>
  <si>
    <t>Ifeanyi ogbudibe</t>
  </si>
  <si>
    <t>JOB070359</t>
  </si>
  <si>
    <t>COLL004058</t>
  </si>
  <si>
    <t>chenchen</t>
  </si>
  <si>
    <t>Lizzy</t>
  </si>
  <si>
    <t>Shengzhi Yue</t>
  </si>
  <si>
    <t>CMI</t>
  </si>
  <si>
    <t>Azibapu Eruani</t>
  </si>
  <si>
    <t>Liu Yan</t>
  </si>
  <si>
    <t>LiuJun</t>
  </si>
  <si>
    <t>Usma</t>
  </si>
  <si>
    <t>JOB070361</t>
  </si>
  <si>
    <t>COLL004048</t>
  </si>
  <si>
    <t>huochao</t>
  </si>
  <si>
    <t>Dauda Joanna .S</t>
  </si>
  <si>
    <t>zhangchao</t>
  </si>
  <si>
    <t>Mr Tee</t>
  </si>
  <si>
    <t>Billy Xiong</t>
  </si>
  <si>
    <t>Ai jia</t>
  </si>
  <si>
    <t>Ibrahim Bashir Bello</t>
  </si>
  <si>
    <t>Lu hu</t>
  </si>
  <si>
    <t>zhangjian</t>
  </si>
  <si>
    <t>JOB070362</t>
  </si>
  <si>
    <t>COLL004062</t>
  </si>
  <si>
    <t>JOB070364</t>
  </si>
  <si>
    <t>COLL004064</t>
  </si>
  <si>
    <t>JOB070365</t>
  </si>
  <si>
    <t>COLL004057</t>
  </si>
  <si>
    <t>顶派=97024.5
广州通达=4381.6</t>
  </si>
  <si>
    <t>Eric Yang</t>
  </si>
  <si>
    <t>dengwenyong</t>
  </si>
  <si>
    <t>Zeng Ni</t>
  </si>
  <si>
    <t>PATRICK LIU</t>
  </si>
  <si>
    <t>JOB070366</t>
  </si>
  <si>
    <t>COLL004059</t>
  </si>
  <si>
    <t>Tian Zhuang Bo</t>
  </si>
  <si>
    <t>yangweiwei</t>
  </si>
  <si>
    <t>Peggy</t>
  </si>
  <si>
    <t>AFNAN</t>
  </si>
  <si>
    <t>William Moses</t>
  </si>
  <si>
    <t>Mr Ken</t>
  </si>
  <si>
    <t>Summer</t>
  </si>
  <si>
    <t>HASHIMU AMINU</t>
  </si>
  <si>
    <t>JOB070367</t>
  </si>
  <si>
    <t>COLL004066</t>
  </si>
  <si>
    <t>ANQI</t>
  </si>
  <si>
    <t>JOB070368</t>
  </si>
  <si>
    <t>COLL004067</t>
  </si>
  <si>
    <t>Xie Yi</t>
  </si>
  <si>
    <t>Emmy De Great</t>
  </si>
  <si>
    <t>JOB070369</t>
  </si>
  <si>
    <t>COLL004068</t>
  </si>
  <si>
    <t>JOB070371</t>
  </si>
  <si>
    <t>COLL004061</t>
  </si>
  <si>
    <t>yingweiyu</t>
  </si>
  <si>
    <t>Ren Cheng</t>
  </si>
  <si>
    <t>Adeniyi</t>
  </si>
  <si>
    <t>Macdonald Amadin</t>
  </si>
  <si>
    <t>JOB070372</t>
  </si>
  <si>
    <t>COLL004071</t>
  </si>
  <si>
    <t>wangwei</t>
  </si>
  <si>
    <t>JOB070373</t>
  </si>
  <si>
    <t>COLL004065</t>
  </si>
  <si>
    <t>Olawale Faniyi</t>
  </si>
  <si>
    <t>Yang Qing</t>
  </si>
  <si>
    <t>Jones</t>
  </si>
  <si>
    <t>Chen Hao Miao</t>
  </si>
  <si>
    <t>qunguo</t>
  </si>
  <si>
    <t>Liu Mao</t>
  </si>
  <si>
    <t>Sun Lu Jie</t>
  </si>
  <si>
    <t>lanzong</t>
  </si>
  <si>
    <t>Lao Zhan</t>
  </si>
  <si>
    <t>Yue yue</t>
  </si>
  <si>
    <t>Mr.Li jianwei</t>
  </si>
  <si>
    <t>Zou Bo</t>
  </si>
  <si>
    <t>JOB070374</t>
  </si>
  <si>
    <t>COLL004069</t>
  </si>
  <si>
    <t>Owen Qin</t>
  </si>
  <si>
    <t>Lv Yang</t>
  </si>
  <si>
    <t>Jerry</t>
  </si>
  <si>
    <t>Lu Hu</t>
  </si>
  <si>
    <t>GUORONG LONG</t>
  </si>
  <si>
    <t>Dim joseph</t>
  </si>
  <si>
    <t>NAN GUA</t>
  </si>
  <si>
    <t>JOB070376</t>
  </si>
  <si>
    <t>COLL004075</t>
  </si>
  <si>
    <t>Mr Cheng</t>
  </si>
  <si>
    <t>lucky usma</t>
  </si>
  <si>
    <t>JOB070377</t>
  </si>
  <si>
    <t>COLL004076</t>
  </si>
  <si>
    <t>JOB070378</t>
  </si>
  <si>
    <t>COLL004078</t>
  </si>
  <si>
    <t>JOB070379</t>
  </si>
  <si>
    <t>COLL004080</t>
  </si>
  <si>
    <t>JOB070380</t>
  </si>
  <si>
    <t>COLL004081</t>
  </si>
  <si>
    <t>JOB070382</t>
  </si>
  <si>
    <t>COLL004072</t>
  </si>
  <si>
    <t>Jia Yongqing</t>
  </si>
  <si>
    <t>ER NIU</t>
  </si>
  <si>
    <t>abv 李伟</t>
  </si>
  <si>
    <t>Festac ShopRite Lee</t>
  </si>
  <si>
    <t>Saliha Ibrahim</t>
  </si>
  <si>
    <t>Musa</t>
  </si>
  <si>
    <t>ruby ‪</t>
  </si>
  <si>
    <t>TianRongLiang</t>
  </si>
  <si>
    <t>Ekko</t>
  </si>
  <si>
    <t>Sofia</t>
  </si>
  <si>
    <t>Mr.Cui</t>
  </si>
  <si>
    <t>蔡鲜昇</t>
  </si>
  <si>
    <t>JOB070383</t>
  </si>
  <si>
    <t>COLL004073</t>
  </si>
  <si>
    <t>Mr Jiang Li</t>
  </si>
  <si>
    <t>wangli</t>
  </si>
  <si>
    <t>Emeka Okpala</t>
  </si>
  <si>
    <t>Mike</t>
  </si>
  <si>
    <t>lagos Handsome boy</t>
  </si>
  <si>
    <t>Mr Patrick</t>
  </si>
  <si>
    <t>C陈文俊</t>
  </si>
  <si>
    <t>JOB070384</t>
  </si>
  <si>
    <t>COLL004079</t>
  </si>
  <si>
    <t>Luo Bo</t>
  </si>
  <si>
    <t>Peng Qi Ming</t>
  </si>
  <si>
    <t>NiNi</t>
  </si>
  <si>
    <t>Zhu Xuetao</t>
  </si>
  <si>
    <t>YI NUO</t>
  </si>
  <si>
    <t>ruiyang Hotel</t>
  </si>
  <si>
    <t>JOB070385</t>
  </si>
  <si>
    <t>COLL004083</t>
  </si>
  <si>
    <t>Mr. Yang</t>
  </si>
  <si>
    <t>Harafoam</t>
  </si>
  <si>
    <t>JOB070386</t>
  </si>
  <si>
    <t>COLL004077</t>
  </si>
  <si>
    <t>顶派=146856
广州通达=7004.4</t>
  </si>
  <si>
    <t>Solomon Okoro</t>
  </si>
  <si>
    <t>A YU</t>
  </si>
  <si>
    <t>Li Xiong</t>
  </si>
  <si>
    <t>Obioma</t>
  </si>
  <si>
    <t>wangmeng</t>
  </si>
  <si>
    <t>King sley</t>
  </si>
  <si>
    <t>JOB070387</t>
  </si>
  <si>
    <t>COLL004088</t>
  </si>
  <si>
    <t>JOB080355</t>
  </si>
  <si>
    <t>COLL004086</t>
  </si>
  <si>
    <t>Xiao Xiao</t>
  </si>
  <si>
    <t>chenxiaojie</t>
  </si>
  <si>
    <t>LiGuoFeng</t>
  </si>
  <si>
    <t>Latoyaandstyles</t>
  </si>
  <si>
    <t>JOB080356</t>
  </si>
  <si>
    <t>COLL004090</t>
  </si>
  <si>
    <t>Li Feilong</t>
  </si>
  <si>
    <t>JOB080357</t>
  </si>
  <si>
    <t>COLL004092</t>
  </si>
  <si>
    <t>Nura</t>
  </si>
  <si>
    <t>Nick Wang</t>
  </si>
  <si>
    <t>Tunde Adisa</t>
  </si>
  <si>
    <t>JOB080358</t>
  </si>
  <si>
    <t>COLL004091</t>
  </si>
  <si>
    <t>shagamu</t>
  </si>
  <si>
    <t>JOB080359</t>
  </si>
  <si>
    <t>COLL004084</t>
  </si>
  <si>
    <t>Abubakar</t>
  </si>
  <si>
    <t>hujunle</t>
  </si>
  <si>
    <t>Auwal Tee</t>
  </si>
  <si>
    <t>Harry</t>
  </si>
  <si>
    <t>you wenwei</t>
  </si>
  <si>
    <t>Mr Yang</t>
  </si>
  <si>
    <t>A JIE</t>
  </si>
  <si>
    <t>Ms Zhou</t>
  </si>
  <si>
    <t>Shalewa</t>
  </si>
  <si>
    <t>JOB080360</t>
  </si>
  <si>
    <t>COLL004095</t>
  </si>
  <si>
    <t>Anthony</t>
  </si>
  <si>
    <t>JOB080365</t>
  </si>
  <si>
    <t>COLL004089</t>
  </si>
  <si>
    <t>yanjiafu</t>
  </si>
  <si>
    <t>Tommy</t>
  </si>
  <si>
    <t>JOB080366</t>
  </si>
  <si>
    <t>COLL004101</t>
  </si>
  <si>
    <t>JOB080367</t>
  </si>
  <si>
    <t>COLL004093</t>
  </si>
  <si>
    <t>Pepsi Cola</t>
  </si>
  <si>
    <t>Fang Shi Ei Duo</t>
  </si>
  <si>
    <t>wu jiang bin</t>
  </si>
  <si>
    <t>Lu Shi Huang</t>
  </si>
  <si>
    <t>ICS Dr</t>
  </si>
  <si>
    <t>Pang Xie</t>
  </si>
  <si>
    <t>wang qiang</t>
  </si>
  <si>
    <t>JOB080368</t>
  </si>
  <si>
    <t>COLL004102</t>
  </si>
  <si>
    <t>Hui Zi</t>
  </si>
  <si>
    <t>JOB080369</t>
  </si>
  <si>
    <t>COLL004094</t>
  </si>
  <si>
    <t>los吴江斌</t>
  </si>
  <si>
    <t>SH</t>
  </si>
  <si>
    <t>JOB080370</t>
  </si>
  <si>
    <t>COLL004099</t>
  </si>
  <si>
    <t>tianlili</t>
  </si>
  <si>
    <t>Mrs Williams （BEYOND Fitness）</t>
  </si>
  <si>
    <t>Mr.Wang Mian</t>
  </si>
  <si>
    <t>JOB080375</t>
  </si>
  <si>
    <t>COLL004104</t>
  </si>
  <si>
    <t>Yang Yang</t>
  </si>
  <si>
    <t>fair may</t>
  </si>
  <si>
    <t>Mu Shi Shi</t>
  </si>
  <si>
    <t>Aminu</t>
  </si>
  <si>
    <t>Ejike</t>
  </si>
  <si>
    <t>Annie</t>
  </si>
  <si>
    <t>Chen Hong</t>
  </si>
  <si>
    <t>JOB080376</t>
  </si>
  <si>
    <t>COLL004110</t>
  </si>
  <si>
    <t>JOB080377</t>
  </si>
  <si>
    <t>COLL004109</t>
  </si>
  <si>
    <t>Zhang Sheng</t>
  </si>
  <si>
    <t>Xia Xing Dong</t>
  </si>
  <si>
    <t>shagam</t>
  </si>
  <si>
    <t>JOB080378</t>
  </si>
  <si>
    <t>COLL004103</t>
  </si>
  <si>
    <t>qi qi</t>
  </si>
  <si>
    <t>Bian Qian Jie</t>
  </si>
  <si>
    <t>wfy</t>
  </si>
  <si>
    <t>Luo Xian Bin</t>
  </si>
  <si>
    <t>Chen Xing Jun</t>
  </si>
  <si>
    <t>Hu Bin</t>
  </si>
  <si>
    <t>Solomon</t>
  </si>
  <si>
    <t>Mrs Wang</t>
  </si>
  <si>
    <t>Fu Xu Hua</t>
  </si>
  <si>
    <t>Likebin</t>
  </si>
  <si>
    <t>JOB080379</t>
  </si>
  <si>
    <t>COLL004113</t>
  </si>
  <si>
    <t>Huang Song</t>
  </si>
  <si>
    <t>JOB080380</t>
  </si>
  <si>
    <t>COLL004114</t>
  </si>
  <si>
    <t>LOS发上海</t>
  </si>
  <si>
    <t>JOB080381</t>
  </si>
  <si>
    <t>COLL004112</t>
  </si>
  <si>
    <t>Melody</t>
  </si>
  <si>
    <t>You Qian Hua</t>
  </si>
  <si>
    <t>Lyaon</t>
  </si>
  <si>
    <t>MA WEI</t>
  </si>
  <si>
    <t>Shangqiang Fang</t>
  </si>
  <si>
    <t>NRLY-D4</t>
  </si>
  <si>
    <t>Boss</t>
  </si>
  <si>
    <t>Godsown global</t>
  </si>
  <si>
    <t>libiao</t>
  </si>
  <si>
    <t>Zhang Da Bao</t>
  </si>
  <si>
    <t>Shirley</t>
  </si>
  <si>
    <t>Jin Hu</t>
  </si>
  <si>
    <t>JOB080382</t>
  </si>
  <si>
    <t>COLL004111</t>
  </si>
  <si>
    <t>Mr. Max Ji</t>
  </si>
  <si>
    <t>TT</t>
  </si>
  <si>
    <t>Freeman Feng</t>
  </si>
  <si>
    <t>FanXiangGuo</t>
  </si>
  <si>
    <t>Adel Maged</t>
  </si>
  <si>
    <t>Viki</t>
  </si>
  <si>
    <t>CHINEDU FRANCIS-WALTER</t>
  </si>
  <si>
    <t>Wo Wo</t>
  </si>
  <si>
    <t>JOB080383</t>
  </si>
  <si>
    <t>COLL004116</t>
  </si>
  <si>
    <t>Allison</t>
  </si>
  <si>
    <t>JOB080384</t>
  </si>
  <si>
    <t>COLL004117</t>
  </si>
  <si>
    <t>Liu</t>
  </si>
  <si>
    <t>JOB080388</t>
  </si>
  <si>
    <t>COLL004122</t>
  </si>
  <si>
    <t>AKai</t>
  </si>
  <si>
    <t>taizhong huochetou</t>
  </si>
  <si>
    <t>JOB080390</t>
  </si>
  <si>
    <t>COLL004115</t>
  </si>
  <si>
    <t>Cui Jinghui</t>
  </si>
  <si>
    <t>Kevin Wang</t>
  </si>
  <si>
    <t>Diana</t>
  </si>
  <si>
    <t>Mr Song</t>
  </si>
  <si>
    <t>zhangtao</t>
  </si>
  <si>
    <t>Wang Xin Ling</t>
  </si>
  <si>
    <t>Nicolas</t>
  </si>
  <si>
    <t>JOB080392</t>
  </si>
  <si>
    <t>COLL004126</t>
  </si>
  <si>
    <t>Walker</t>
  </si>
  <si>
    <t>shaola</t>
  </si>
  <si>
    <t>YING HUI HUI</t>
  </si>
  <si>
    <t>JOB080393</t>
  </si>
  <si>
    <t>COLL004127</t>
  </si>
  <si>
    <t>Ye Zi</t>
  </si>
  <si>
    <t>Hu</t>
  </si>
  <si>
    <t>sky</t>
  </si>
  <si>
    <t>JOB080394</t>
  </si>
  <si>
    <t>COLL004123</t>
  </si>
  <si>
    <t>Xiao Hai Tun</t>
  </si>
  <si>
    <t>Chukwu Ogbonna</t>
  </si>
  <si>
    <t>Philip</t>
  </si>
  <si>
    <t>Lan Ling</t>
  </si>
  <si>
    <t>Akindele Abdulrahmon</t>
  </si>
  <si>
    <t>ZHENG ZONG</t>
  </si>
  <si>
    <t>Huang Zhang Heng</t>
  </si>
  <si>
    <t>Tania</t>
  </si>
  <si>
    <t>JOB080396</t>
  </si>
  <si>
    <t>COLL004118</t>
  </si>
  <si>
    <t>lulu</t>
  </si>
  <si>
    <t>Mohammed</t>
  </si>
  <si>
    <t>LING</t>
  </si>
  <si>
    <t>Mr.Zhang</t>
  </si>
  <si>
    <t>Li Shi Jiang</t>
  </si>
  <si>
    <t>Du Ming Jin</t>
  </si>
  <si>
    <t>EmmaYe</t>
  </si>
  <si>
    <t>danyang</t>
  </si>
  <si>
    <t>Sky</t>
  </si>
  <si>
    <t>HALSOMETS DIGITAL TECHNOLOGIES LIMITED</t>
  </si>
  <si>
    <t>Damilola</t>
  </si>
  <si>
    <t>JOB080398</t>
  </si>
  <si>
    <t>COLL004128</t>
  </si>
  <si>
    <t>Duo Mao Mao</t>
  </si>
  <si>
    <t>Yasmin</t>
  </si>
  <si>
    <t>JOB080399</t>
  </si>
  <si>
    <t>COLL004129</t>
  </si>
  <si>
    <t>Li Li</t>
  </si>
  <si>
    <t>Habiba Musa</t>
  </si>
  <si>
    <t>Hashimu Aminu</t>
  </si>
  <si>
    <t>方 丽 娟</t>
  </si>
  <si>
    <t>Bridge</t>
  </si>
  <si>
    <t>Mr.Li</t>
  </si>
  <si>
    <t>Han Yi</t>
  </si>
  <si>
    <t>Rabiu Mohammed</t>
  </si>
  <si>
    <t>Akodu Loveth Titilayomi</t>
  </si>
  <si>
    <t>Livinus</t>
  </si>
  <si>
    <t>JOB080401</t>
  </si>
  <si>
    <t>COLL004131</t>
  </si>
  <si>
    <t>lanyuhua</t>
  </si>
  <si>
    <t>KINGSLEY IJEH</t>
  </si>
  <si>
    <t>JOB080402</t>
  </si>
  <si>
    <t>COLL004134</t>
  </si>
  <si>
    <t>Leng Feng</t>
  </si>
  <si>
    <t>Ding Kai Ming</t>
  </si>
  <si>
    <t>Fagbulu Simisola</t>
  </si>
  <si>
    <t>Lao Fu</t>
  </si>
  <si>
    <t>KE ZONG</t>
  </si>
  <si>
    <t>wujiyong</t>
  </si>
  <si>
    <t>ARIBOIL</t>
  </si>
  <si>
    <t>JOB080403</t>
  </si>
  <si>
    <t>COLL004136</t>
  </si>
  <si>
    <t>Chen Yi</t>
  </si>
  <si>
    <t>Wang Hui Feng</t>
  </si>
  <si>
    <t>Sadiq</t>
  </si>
  <si>
    <t>王 军</t>
  </si>
  <si>
    <t>JOB080404</t>
  </si>
  <si>
    <t>COLL004135</t>
  </si>
  <si>
    <t>Kingsley James</t>
  </si>
  <si>
    <t>Mr Francis Chukwu</t>
  </si>
  <si>
    <t>Derren</t>
  </si>
  <si>
    <t>Beautiful Boss</t>
  </si>
  <si>
    <t>Mr. GIBSON</t>
  </si>
  <si>
    <t>June</t>
  </si>
  <si>
    <t>David Achimugu</t>
  </si>
  <si>
    <t>xiaowu</t>
  </si>
  <si>
    <t>Xi Bao</t>
  </si>
  <si>
    <t>JOB080405</t>
  </si>
  <si>
    <t>COLL004138</t>
  </si>
  <si>
    <t>Mr.Gao</t>
  </si>
  <si>
    <t>JOB050369</t>
  </si>
  <si>
    <t>COLL003970</t>
  </si>
  <si>
    <t>JOB050368</t>
  </si>
  <si>
    <t>COLL003969</t>
  </si>
  <si>
    <t>JOB110336</t>
  </si>
  <si>
    <t>COLL004230</t>
  </si>
  <si>
    <t>JOB050352</t>
  </si>
  <si>
    <t>COLL003955</t>
  </si>
  <si>
    <t>JOB050357</t>
  </si>
  <si>
    <t>COLL003959</t>
  </si>
  <si>
    <t>JOB050358</t>
  </si>
  <si>
    <t>COLL003960</t>
  </si>
  <si>
    <t>Gold tech</t>
  </si>
  <si>
    <t>JOB110332</t>
  </si>
  <si>
    <t>COLL004225</t>
  </si>
  <si>
    <t>JOB050353</t>
  </si>
  <si>
    <t>COLL003956</t>
  </si>
  <si>
    <t>JOB100367</t>
  </si>
  <si>
    <t>COLL004222</t>
  </si>
  <si>
    <t>阿米拉海运=13060.43
钰鼎坚=5504.2</t>
  </si>
  <si>
    <t>JOB050354</t>
  </si>
  <si>
    <t>COLL003957</t>
  </si>
  <si>
    <t>JOB050356</t>
  </si>
  <si>
    <t>COLL003958</t>
  </si>
  <si>
    <t>JOB110335</t>
  </si>
  <si>
    <t>COLL004229</t>
  </si>
  <si>
    <t>JOB050359</t>
  </si>
  <si>
    <t>COLL003961</t>
  </si>
  <si>
    <t>lijiang</t>
  </si>
  <si>
    <t>JOB100368</t>
  </si>
  <si>
    <t>COLL004223</t>
  </si>
  <si>
    <t>Ke Zong</t>
  </si>
  <si>
    <t>JOB050370</t>
  </si>
  <si>
    <t>COLL003971</t>
  </si>
  <si>
    <t>JOB060347</t>
  </si>
  <si>
    <t>COLL003998</t>
  </si>
  <si>
    <t>JOB060348</t>
  </si>
  <si>
    <t>COLL003999</t>
  </si>
  <si>
    <t>JOB060349</t>
  </si>
  <si>
    <t>COLL004000</t>
  </si>
  <si>
    <t>JOB060352</t>
  </si>
  <si>
    <t>COLL004003</t>
  </si>
  <si>
    <t>JOB060354</t>
  </si>
  <si>
    <t>COLL004005</t>
  </si>
  <si>
    <t>JOB060356</t>
  </si>
  <si>
    <t>COLL004007</t>
  </si>
  <si>
    <t>JOB060357</t>
  </si>
  <si>
    <t>COLL004008</t>
  </si>
  <si>
    <t>JOB060353</t>
  </si>
  <si>
    <t>COLL004004</t>
  </si>
  <si>
    <t>JOB060351</t>
  </si>
  <si>
    <t>COLL004002</t>
  </si>
  <si>
    <t>JOB060350</t>
  </si>
  <si>
    <t>COLL004001</t>
  </si>
  <si>
    <t>Vijay Beauty</t>
  </si>
  <si>
    <t>Cosyzix</t>
  </si>
  <si>
    <t>COLL003962</t>
  </si>
  <si>
    <t>Rasak</t>
  </si>
  <si>
    <t>JOB090348</t>
  </si>
  <si>
    <t>COLL004137</t>
  </si>
  <si>
    <t>Ai Ge Li</t>
  </si>
  <si>
    <t>Mr.Jin</t>
  </si>
  <si>
    <t>JOB090349</t>
  </si>
  <si>
    <t>COLL004140</t>
  </si>
  <si>
    <t>Han</t>
  </si>
  <si>
    <t>Zheng Hao</t>
  </si>
  <si>
    <t>Sule Adekunle</t>
  </si>
  <si>
    <t>JOB090353</t>
  </si>
  <si>
    <t>COLL004146</t>
  </si>
  <si>
    <t>jj</t>
  </si>
  <si>
    <t>JOB090354</t>
  </si>
  <si>
    <t>COLL004141</t>
  </si>
  <si>
    <t>JoJo</t>
  </si>
  <si>
    <t>Desmond</t>
  </si>
  <si>
    <t>Frank</t>
  </si>
  <si>
    <t>HRH Iowe Augustine Nwankwo</t>
  </si>
  <si>
    <t>JOB090355</t>
  </si>
  <si>
    <t>COLL004148</t>
  </si>
  <si>
    <t>Karl</t>
  </si>
  <si>
    <t>JOB090356</t>
  </si>
  <si>
    <t>COLL004150</t>
  </si>
  <si>
    <t>LU FANG YAN</t>
  </si>
  <si>
    <t>Iko Musa</t>
  </si>
  <si>
    <t>JOB090357</t>
  </si>
  <si>
    <t>COLL004151</t>
  </si>
  <si>
    <t>Tosin</t>
  </si>
  <si>
    <t>JOB090358</t>
  </si>
  <si>
    <t>COLL004145</t>
  </si>
  <si>
    <t>Zhao Wei</t>
  </si>
  <si>
    <t> Kevin</t>
  </si>
  <si>
    <t>linzong</t>
  </si>
  <si>
    <t>Zeng Gu</t>
  </si>
  <si>
    <t>A SHUN</t>
  </si>
  <si>
    <t>Xiao Dan</t>
  </si>
  <si>
    <t>艾 国 星</t>
  </si>
  <si>
    <t>Elijah</t>
  </si>
  <si>
    <t>Henry</t>
  </si>
  <si>
    <t>Ryan</t>
  </si>
  <si>
    <t>Gayus</t>
  </si>
  <si>
    <t>JOB090359</t>
  </si>
  <si>
    <t>COLL004153</t>
  </si>
  <si>
    <t>KAY</t>
  </si>
  <si>
    <t>SHANSHAN</t>
  </si>
  <si>
    <t>JOB090360</t>
  </si>
  <si>
    <t>COLL004147</t>
  </si>
  <si>
    <t>Shu He</t>
  </si>
  <si>
    <t>yangyang</t>
  </si>
  <si>
    <t>YAN YI</t>
  </si>
  <si>
    <t>Mr.Joseph Ezekiel</t>
  </si>
  <si>
    <t>Oluwatobi Ajayi</t>
  </si>
  <si>
    <t>JOB090361</t>
  </si>
  <si>
    <t>COLL004154</t>
  </si>
  <si>
    <t>Pu Ning</t>
  </si>
  <si>
    <t>kunbao</t>
  </si>
  <si>
    <t>JOB090362</t>
  </si>
  <si>
    <t>COLL004156</t>
  </si>
  <si>
    <t>JOB090363</t>
  </si>
  <si>
    <t>COLL004149</t>
  </si>
  <si>
    <t>BOSS</t>
  </si>
  <si>
    <t>luk</t>
  </si>
  <si>
    <t>LIU ZHONG HUA</t>
  </si>
  <si>
    <t>Zoey</t>
  </si>
  <si>
    <t>Eric Mao</t>
  </si>
  <si>
    <t>Olodeokuta Abiodun</t>
  </si>
  <si>
    <t>GONG ABV</t>
  </si>
  <si>
    <t>A JUN</t>
  </si>
  <si>
    <t>Xu Bin</t>
  </si>
  <si>
    <t>Patrick Mbano</t>
  </si>
  <si>
    <t>JOB090365</t>
  </si>
  <si>
    <t>COLL004152</t>
  </si>
  <si>
    <t>Wang Ming Quan</t>
  </si>
  <si>
    <t>Wen Da</t>
  </si>
  <si>
    <t>Huang Xiang Jun</t>
  </si>
  <si>
    <t>Alessandra A</t>
  </si>
  <si>
    <t>A TIAN</t>
  </si>
  <si>
    <t>Gao Yun</t>
  </si>
  <si>
    <t>CCECC</t>
  </si>
  <si>
    <t>praise</t>
  </si>
  <si>
    <t>MO JI</t>
  </si>
  <si>
    <t>Micheal Chen</t>
  </si>
  <si>
    <t>Alex Jian</t>
  </si>
  <si>
    <t>Song</t>
  </si>
  <si>
    <t>JOB090369</t>
  </si>
  <si>
    <t>COLL004160</t>
  </si>
  <si>
    <t>Huang Qiang</t>
  </si>
  <si>
    <t>ROY</t>
  </si>
  <si>
    <t>JOB090370</t>
  </si>
  <si>
    <t>COLL004164</t>
  </si>
  <si>
    <t>JOB090371</t>
  </si>
  <si>
    <t>COLL004165</t>
  </si>
  <si>
    <t>LingLing</t>
  </si>
  <si>
    <t>JOB090372</t>
  </si>
  <si>
    <t>COLL004166</t>
  </si>
  <si>
    <t>Li Jiang</t>
  </si>
  <si>
    <t>Nduur Samuel John</t>
  </si>
  <si>
    <t>JOB090373</t>
  </si>
  <si>
    <t>COLL004155</t>
  </si>
  <si>
    <t>ROSS NIAN</t>
  </si>
  <si>
    <t>Uduak Moses</t>
  </si>
  <si>
    <t>Yu</t>
  </si>
  <si>
    <t>ZHANGXIAN</t>
  </si>
  <si>
    <t>HUANGXIAOLONG</t>
  </si>
  <si>
    <t>Eva sule</t>
  </si>
  <si>
    <t>Wa Wa Jun</t>
  </si>
  <si>
    <t>Declan LU</t>
  </si>
  <si>
    <t>JOB090374</t>
  </si>
  <si>
    <t>COLL004157</t>
  </si>
  <si>
    <t>WANG</t>
  </si>
  <si>
    <t>huangzhangheng</t>
  </si>
  <si>
    <t>JOB090376</t>
  </si>
  <si>
    <t>COLL004159</t>
  </si>
  <si>
    <t>Wole Rasak</t>
  </si>
  <si>
    <t>Denis</t>
  </si>
  <si>
    <t>Mr Zhang</t>
  </si>
  <si>
    <t>MING MING</t>
  </si>
  <si>
    <t>BEEDAR FZE</t>
  </si>
  <si>
    <t>JING XIN ZHI LV</t>
  </si>
  <si>
    <t>Xia Tian</t>
  </si>
  <si>
    <t>Mr. Tobun</t>
  </si>
  <si>
    <t>Lynne</t>
  </si>
  <si>
    <t>Xi Ning</t>
  </si>
  <si>
    <t>yangweiqiang</t>
  </si>
  <si>
    <t>zhuanglan</t>
  </si>
  <si>
    <t>Zhuang</t>
  </si>
  <si>
    <t>JOB090377</t>
  </si>
  <si>
    <t>COLL004170</t>
  </si>
  <si>
    <t>yiwei</t>
  </si>
  <si>
    <t>JOB090378</t>
  </si>
  <si>
    <t>COLL004163</t>
  </si>
  <si>
    <t>Ella Feng</t>
  </si>
  <si>
    <t>chenwei</t>
  </si>
  <si>
    <t>Su Su</t>
  </si>
  <si>
    <t>Dami</t>
  </si>
  <si>
    <t>Bison</t>
  </si>
  <si>
    <t>Ishaya Kwagga</t>
  </si>
  <si>
    <t>YAORONGHUA</t>
  </si>
  <si>
    <t>Ms XU</t>
  </si>
  <si>
    <t>xuhui</t>
  </si>
  <si>
    <t>ADEBOWALE DAMILARE</t>
  </si>
  <si>
    <t>Phil</t>
  </si>
  <si>
    <t>Mr Guo Chun Zhong</t>
  </si>
  <si>
    <t>Arthur Chen</t>
  </si>
  <si>
    <t>wale</t>
  </si>
  <si>
    <t>Yuanyuan Lyu</t>
  </si>
  <si>
    <t>Yang Xin Hua</t>
  </si>
  <si>
    <t>JOB090379</t>
  </si>
  <si>
    <t>COLL004168</t>
  </si>
  <si>
    <t>Muji</t>
  </si>
  <si>
    <t>liangshuai</t>
  </si>
  <si>
    <t>jiaqi huang</t>
  </si>
  <si>
    <t>Lihongyin</t>
  </si>
  <si>
    <t>ayin</t>
  </si>
  <si>
    <t>Sun Peng Cheng</t>
  </si>
  <si>
    <t>JOB090380</t>
  </si>
  <si>
    <t>COLL004173</t>
  </si>
  <si>
    <t>榴莲</t>
  </si>
  <si>
    <t>JOB090381</t>
  </si>
  <si>
    <t>COLL004172</t>
  </si>
  <si>
    <t>COD victor</t>
  </si>
  <si>
    <t>XiaWei</t>
  </si>
  <si>
    <t>Qin Zi</t>
  </si>
  <si>
    <t>dingweifeng</t>
  </si>
  <si>
    <t>JOB090384</t>
  </si>
  <si>
    <t>COLL004169</t>
  </si>
  <si>
    <t>Jonathan Leo</t>
  </si>
  <si>
    <t>Angelo biotech international (Nig) Ltd.</t>
  </si>
  <si>
    <t>Fadiran Adebowale</t>
  </si>
  <si>
    <t>Bin</t>
  </si>
  <si>
    <t>lixiangnian</t>
  </si>
  <si>
    <t>gaoyanhua</t>
  </si>
  <si>
    <t>Xiao Cai</t>
  </si>
  <si>
    <t>Zhan Li Pin</t>
  </si>
  <si>
    <t>JOB090385</t>
  </si>
  <si>
    <t>COLL004177</t>
  </si>
  <si>
    <t>Yu Bin</t>
  </si>
  <si>
    <t>Zhao Zi Cheng</t>
  </si>
  <si>
    <t>JOB090386</t>
  </si>
  <si>
    <t>COLL004171</t>
  </si>
  <si>
    <t>yuzhiwang</t>
  </si>
  <si>
    <t>SUN XINGLONG</t>
  </si>
  <si>
    <t>Wang Minghong</t>
  </si>
  <si>
    <t>Henry Li</t>
  </si>
  <si>
    <t>JOB090389</t>
  </si>
  <si>
    <t>COLL004179</t>
  </si>
  <si>
    <t>XianShiRenSheng</t>
  </si>
  <si>
    <t>SULYMAN</t>
  </si>
  <si>
    <t>JOB090391</t>
  </si>
  <si>
    <t>COLL004176</t>
  </si>
  <si>
    <t>Leonessa food and agro allied industries ltd</t>
  </si>
  <si>
    <t>Liu Qing</t>
  </si>
  <si>
    <t>Da Wang</t>
  </si>
  <si>
    <t>A Duo Ni Si</t>
  </si>
  <si>
    <t>Lao Bai</t>
  </si>
  <si>
    <t>Xiao Yong</t>
  </si>
  <si>
    <t>Mmesoma</t>
  </si>
  <si>
    <t>Abba</t>
  </si>
  <si>
    <t>UbochiAmakoh</t>
  </si>
  <si>
    <t>H.</t>
  </si>
  <si>
    <t>Joseph abba</t>
  </si>
  <si>
    <t>liuqingyuan</t>
  </si>
  <si>
    <t>ALH RAKIM</t>
  </si>
  <si>
    <t>baikaibo</t>
  </si>
  <si>
    <t>JOB090392</t>
  </si>
  <si>
    <t>COLL004178</t>
  </si>
  <si>
    <t>V.C</t>
  </si>
  <si>
    <t>NAFIU</t>
  </si>
  <si>
    <t>Mr. Ibe Chijioke</t>
  </si>
  <si>
    <t>Madam Mary</t>
  </si>
  <si>
    <t>Ola</t>
  </si>
  <si>
    <t>Cheng Zi</t>
  </si>
  <si>
    <t>Recipient: Terkura Sugh</t>
  </si>
  <si>
    <t>Mr Tian</t>
  </si>
  <si>
    <t>Focus</t>
  </si>
  <si>
    <t>Lin Dan</t>
  </si>
  <si>
    <t>JOB090393</t>
  </si>
  <si>
    <t>COLL004183</t>
  </si>
  <si>
    <t>顶派=91585
广州通达=4378.8</t>
  </si>
  <si>
    <t>Tong Tong</t>
  </si>
  <si>
    <t>Abdullateef baba mustapha</t>
  </si>
  <si>
    <t>Lin Ming Ze</t>
  </si>
  <si>
    <t>Liu Shi Cheng</t>
  </si>
  <si>
    <t>MISS Huang</t>
  </si>
  <si>
    <t>JOB090394</t>
  </si>
  <si>
    <t>COLL004185</t>
  </si>
  <si>
    <t>赛捷</t>
  </si>
  <si>
    <t>Zhou Xiao Yu</t>
  </si>
  <si>
    <t>JOB100324</t>
  </si>
  <si>
    <t>COLL004186</t>
  </si>
  <si>
    <t>YEMBA BOB MAI</t>
  </si>
  <si>
    <t>ChengZhen</t>
  </si>
  <si>
    <t>JOB100325</t>
  </si>
  <si>
    <t>COLL004190</t>
  </si>
  <si>
    <t>JOB100328</t>
  </si>
  <si>
    <t>COLL004193</t>
  </si>
  <si>
    <t>Cammille</t>
  </si>
  <si>
    <t>DAVID</t>
  </si>
  <si>
    <t>JOB100329</t>
  </si>
  <si>
    <t>COLL004188</t>
  </si>
  <si>
    <t>Abdul Majeed Baba</t>
  </si>
  <si>
    <t>Engr. Tijjani Abubakar</t>
  </si>
  <si>
    <t>Lilon</t>
  </si>
  <si>
    <t>chenxin</t>
  </si>
  <si>
    <t>Chibuzor Victoria</t>
  </si>
  <si>
    <t>Mr IGE</t>
  </si>
  <si>
    <t>Bao Bao</t>
  </si>
  <si>
    <t>LI DKM</t>
  </si>
  <si>
    <t>Xu Xin Tao</t>
  </si>
  <si>
    <t>Jahmin Emenyonu</t>
  </si>
  <si>
    <t>Zhang Mei Li</t>
  </si>
  <si>
    <t>Ah May</t>
  </si>
  <si>
    <t>JOB100330</t>
  </si>
  <si>
    <t>COLL004187</t>
  </si>
  <si>
    <t>Dylan</t>
  </si>
  <si>
    <t>Olurebi Mofiyin cosmetics</t>
  </si>
  <si>
    <t>WEN</t>
  </si>
  <si>
    <t>HELLO</t>
  </si>
  <si>
    <t>Qing Qing</t>
  </si>
  <si>
    <t>RM</t>
  </si>
  <si>
    <t>Xiao Su</t>
  </si>
  <si>
    <t>eddy</t>
  </si>
  <si>
    <t>XIAO K</t>
  </si>
  <si>
    <t>mengguangwei</t>
  </si>
  <si>
    <t>Alkamissa</t>
  </si>
  <si>
    <t>Chen Zheng</t>
  </si>
  <si>
    <t>永嘉</t>
  </si>
  <si>
    <t>Zhuang Qing Qing</t>
  </si>
  <si>
    <t>Mr Shen</t>
  </si>
  <si>
    <t>yinshaosen</t>
  </si>
  <si>
    <t>Pizza</t>
  </si>
  <si>
    <t>NING NING</t>
  </si>
  <si>
    <t>Nguhemen Terver</t>
  </si>
  <si>
    <t>Olayemi Oyewo</t>
  </si>
  <si>
    <t>Thomas</t>
  </si>
  <si>
    <t>Huang Fei</t>
  </si>
  <si>
    <t>kennie</t>
  </si>
  <si>
    <t>Wu Cheng Sheng</t>
  </si>
  <si>
    <t>JOB100332</t>
  </si>
  <si>
    <t>COLL004196</t>
  </si>
  <si>
    <t>JOB100333</t>
  </si>
  <si>
    <t>COLL004191</t>
  </si>
  <si>
    <t>A LENG</t>
  </si>
  <si>
    <t>Mr Ma</t>
  </si>
  <si>
    <t>Tian Yan</t>
  </si>
  <si>
    <t>MATAO</t>
  </si>
  <si>
    <t>Maryam Tukur</t>
  </si>
  <si>
    <t>Adam</t>
  </si>
  <si>
    <t>Bello Hassan Gusau</t>
  </si>
  <si>
    <t>JOB100334</t>
  </si>
  <si>
    <t>COLL004198</t>
  </si>
  <si>
    <t>Lin</t>
  </si>
  <si>
    <t>Mr LI</t>
  </si>
  <si>
    <t>JOB100335</t>
  </si>
  <si>
    <t>COLL004194</t>
  </si>
  <si>
    <t>Where are the avocados</t>
  </si>
  <si>
    <t>Nana</t>
  </si>
  <si>
    <t>Contact person Damilola</t>
  </si>
  <si>
    <t>nukreationz Printing Solutions limited Company</t>
  </si>
  <si>
    <t>Wawa</t>
  </si>
  <si>
    <t>Michelle HeYimei</t>
  </si>
  <si>
    <t>renkun</t>
  </si>
  <si>
    <t>Dennis</t>
  </si>
  <si>
    <t>JOB100336</t>
  </si>
  <si>
    <t>COLL004201</t>
  </si>
  <si>
    <t>JOB100337</t>
  </si>
  <si>
    <t>COLL004197</t>
  </si>
  <si>
    <t>Le Bin</t>
  </si>
  <si>
    <t>luoxiuong</t>
  </si>
  <si>
    <t>Sun Ning</t>
  </si>
  <si>
    <t>Zhang Yue</t>
  </si>
  <si>
    <t>Hua</t>
  </si>
  <si>
    <t>shenyinqin</t>
  </si>
  <si>
    <t>YANGPENGFEI</t>
  </si>
  <si>
    <t>MJ</t>
  </si>
  <si>
    <t>Daniel Garki</t>
  </si>
  <si>
    <t>Ihmad</t>
  </si>
  <si>
    <t>Israel lsiadinso</t>
  </si>
  <si>
    <t>Vivi</t>
  </si>
  <si>
    <t>bolaji</t>
  </si>
  <si>
    <t>Bear papi</t>
  </si>
  <si>
    <t>JOB100338</t>
  </si>
  <si>
    <t>COLL004199</t>
  </si>
  <si>
    <t>kanoxu</t>
  </si>
  <si>
    <t>JOB100339</t>
  </si>
  <si>
    <t>COLL004200</t>
  </si>
  <si>
    <t>los魏俊峰</t>
  </si>
  <si>
    <t>Charles Aideyan</t>
  </si>
  <si>
    <t>FRANK LI</t>
  </si>
  <si>
    <t>lagosxu</t>
  </si>
  <si>
    <t>JOB100340</t>
  </si>
  <si>
    <t>COLL004205</t>
  </si>
  <si>
    <t>Ah Ming</t>
  </si>
  <si>
    <t> Mr zhang</t>
  </si>
  <si>
    <t>JOB100341</t>
  </si>
  <si>
    <t>COLL004204</t>
  </si>
  <si>
    <t>JOB100342</t>
  </si>
  <si>
    <t>COLL004202</t>
  </si>
  <si>
    <t>Liu Ying</t>
  </si>
  <si>
    <t>Mimshak</t>
  </si>
  <si>
    <t>Mr Lv</t>
  </si>
  <si>
    <t>JOB100343</t>
  </si>
  <si>
    <t>COLL004208</t>
  </si>
  <si>
    <t>JOB100344</t>
  </si>
  <si>
    <t>COLL004210</t>
  </si>
  <si>
    <t>JOB100345</t>
  </si>
  <si>
    <t>COLL004211</t>
  </si>
  <si>
    <t>Ping Shuai</t>
  </si>
  <si>
    <t>SILAS SANKE</t>
  </si>
  <si>
    <t>YI YUE</t>
  </si>
  <si>
    <t>JOB100346</t>
  </si>
  <si>
    <t>COLL004203</t>
  </si>
  <si>
    <t>Pin Er</t>
  </si>
  <si>
    <t>yanghua</t>
  </si>
  <si>
    <t>Kayla</t>
  </si>
  <si>
    <t>uma</t>
  </si>
  <si>
    <t>Liu Feng Pu</t>
  </si>
  <si>
    <t>Chimobi Josa</t>
  </si>
  <si>
    <t>Qing Tian</t>
  </si>
  <si>
    <t>Zhi yongyang</t>
  </si>
  <si>
    <t>Wang Guo Qing</t>
  </si>
  <si>
    <t>JOB100347</t>
  </si>
  <si>
    <t>COLL004206</t>
  </si>
  <si>
    <t>顶派=113849.5
广州通达=4559.2</t>
  </si>
  <si>
    <t>Elsie odukoya</t>
  </si>
  <si>
    <t>Mi Mi</t>
  </si>
  <si>
    <t>Ediru Kenneth</t>
  </si>
  <si>
    <t>Tian Ze</t>
  </si>
  <si>
    <t>Wyman Roth</t>
  </si>
  <si>
    <t>Ling Chen</t>
  </si>
  <si>
    <t>tolulope</t>
  </si>
  <si>
    <t>Miss Huang</t>
  </si>
  <si>
    <t>Mr liao</t>
  </si>
  <si>
    <t>Bennett Zhang</t>
  </si>
  <si>
    <t>Arinze</t>
  </si>
  <si>
    <t>Ukem Clement</t>
  </si>
  <si>
    <t>zheng sheng</t>
  </si>
  <si>
    <t>JOB100348</t>
  </si>
  <si>
    <t>COLL004213</t>
  </si>
  <si>
    <t>Sun li</t>
  </si>
  <si>
    <t>JOB100350</t>
  </si>
  <si>
    <t>COLL004214</t>
  </si>
  <si>
    <t>JOB100352</t>
  </si>
  <si>
    <t>COLL004207</t>
  </si>
  <si>
    <t>黄 慧 轩</t>
  </si>
  <si>
    <t>AYO</t>
  </si>
  <si>
    <t>YaoYiKai</t>
  </si>
  <si>
    <t>67 Mr.Li</t>
  </si>
  <si>
    <t>Ken</t>
  </si>
  <si>
    <t>Xiao Mo</t>
  </si>
  <si>
    <t>niehui</t>
  </si>
  <si>
    <t>Aisha Olabanji</t>
  </si>
  <si>
    <t>JOB100353</t>
  </si>
  <si>
    <t>COLL004218</t>
  </si>
  <si>
    <t>Tang Xiao Chuan</t>
  </si>
  <si>
    <t>JOB100354</t>
  </si>
  <si>
    <t>COLL004212</t>
  </si>
  <si>
    <t>顶派=100120
广州通达=4015</t>
  </si>
  <si>
    <t>Honest new material</t>
  </si>
  <si>
    <t>Light</t>
  </si>
  <si>
    <t>Zhangqing</t>
  </si>
  <si>
    <t>Castiel</t>
  </si>
  <si>
    <t>Xiang Kun</t>
  </si>
  <si>
    <t>Eddy</t>
  </si>
  <si>
    <t>Cathy Hou</t>
  </si>
  <si>
    <t>KELE</t>
  </si>
  <si>
    <t>ZHANGFANG</t>
  </si>
  <si>
    <t>Oluwalosheyi</t>
  </si>
  <si>
    <t>JOB100356</t>
  </si>
  <si>
    <t>COLL004216</t>
  </si>
  <si>
    <t>Mr. Chen</t>
  </si>
  <si>
    <t>LUO LI CHUAN</t>
  </si>
  <si>
    <t>XIAO BAI</t>
  </si>
  <si>
    <t>Zhou Ren Lun</t>
  </si>
  <si>
    <t>wenyujuan</t>
  </si>
  <si>
    <t>Huang Hua</t>
  </si>
  <si>
    <t>fancy</t>
  </si>
  <si>
    <t>bbq</t>
  </si>
  <si>
    <t>Y陈国尧代收</t>
  </si>
  <si>
    <t>JOB100357</t>
  </si>
  <si>
    <t>COLL004220</t>
  </si>
  <si>
    <t>Grace Ordu</t>
  </si>
  <si>
    <t>JOB100369</t>
  </si>
  <si>
    <t>COLL004239</t>
  </si>
  <si>
    <t>MR. ZHOU WEI QING</t>
  </si>
  <si>
    <t>JOB110333</t>
  </si>
  <si>
    <t>COLL004227</t>
  </si>
  <si>
    <t>CAO ZHIJUN</t>
  </si>
  <si>
    <t>FEN</t>
  </si>
  <si>
    <t>JOB110334</t>
  </si>
  <si>
    <t>COLL004228</t>
  </si>
  <si>
    <t>JOB110337</t>
  </si>
  <si>
    <t>COLL004231</t>
  </si>
  <si>
    <t>JOB110338</t>
  </si>
  <si>
    <t>COLL004219</t>
  </si>
  <si>
    <t>顶派=113263
广州通达=6034.4</t>
  </si>
  <si>
    <t>Li Yang Yang</t>
  </si>
  <si>
    <t>Arvin</t>
  </si>
  <si>
    <t>Lin Lin</t>
  </si>
  <si>
    <t>Nkiru</t>
  </si>
  <si>
    <t>Femi Austin</t>
  </si>
  <si>
    <t>ZENITH BANK</t>
  </si>
  <si>
    <t>Hubin</t>
  </si>
  <si>
    <t>Okosubide Mozimo  </t>
  </si>
  <si>
    <t>Han Xiang Yang</t>
  </si>
  <si>
    <t>Jeffrey-Wang</t>
  </si>
  <si>
    <t>Olufade Adekunle</t>
  </si>
  <si>
    <t>JOB110339</t>
  </si>
  <si>
    <t>COLL004235</t>
  </si>
  <si>
    <t>JOB110340</t>
  </si>
  <si>
    <t>COLL004226</t>
  </si>
  <si>
    <t>benjamin</t>
  </si>
  <si>
    <t>MARTHA</t>
  </si>
  <si>
    <t>xiantian</t>
  </si>
  <si>
    <t>Mr ming</t>
  </si>
  <si>
    <t>okechukwu</t>
  </si>
  <si>
    <t>Aurora</t>
  </si>
  <si>
    <t>Mrs</t>
  </si>
  <si>
    <t>sven</t>
  </si>
  <si>
    <t>GODWIN</t>
  </si>
  <si>
    <t>JOB110341</t>
  </si>
  <si>
    <t>COLL004232</t>
  </si>
  <si>
    <t>huazi</t>
  </si>
  <si>
    <t>Pela</t>
  </si>
  <si>
    <t>Jasmine</t>
  </si>
  <si>
    <t>JOB110342</t>
  </si>
  <si>
    <t>COLL004233</t>
  </si>
  <si>
    <t>顶派=158198.5
广州通达=6683.7</t>
  </si>
  <si>
    <t>Mr. Kalio</t>
  </si>
  <si>
    <t>Deji Oyinlola</t>
  </si>
  <si>
    <t>Mr.Ye L</t>
  </si>
  <si>
    <t>Inemesit udoh</t>
  </si>
  <si>
    <t>JOB110343</t>
  </si>
  <si>
    <t>COLL004236</t>
  </si>
  <si>
    <t>x现实人生</t>
  </si>
  <si>
    <t>JOB110344</t>
  </si>
  <si>
    <t>COLL004237</t>
  </si>
  <si>
    <t>JOB110345</t>
  </si>
  <si>
    <t>COLL004240</t>
  </si>
  <si>
    <t>bai zong</t>
  </si>
  <si>
    <t>a阿进</t>
  </si>
  <si>
    <t>JOB110346</t>
  </si>
  <si>
    <t>COLL004243</t>
  </si>
  <si>
    <t>N娜娜</t>
  </si>
  <si>
    <t>a阿火</t>
  </si>
  <si>
    <t>JOB110347</t>
  </si>
  <si>
    <t>COLL004234</t>
  </si>
  <si>
    <t>Jerry Wu</t>
  </si>
  <si>
    <t>wanzhiyuan</t>
  </si>
  <si>
    <t>MU MU</t>
  </si>
  <si>
    <t>Grace Chiroma</t>
  </si>
  <si>
    <t>x许旦</t>
  </si>
  <si>
    <t>Rexomorph</t>
  </si>
  <si>
    <t>idoko Emmanuel chukwudi</t>
  </si>
  <si>
    <t>zhangshuyou</t>
  </si>
  <si>
    <t>Chioma ogbuefi</t>
  </si>
  <si>
    <t>big fish</t>
  </si>
  <si>
    <t>Dr. Godswill A Egbe</t>
  </si>
  <si>
    <t>Nolison</t>
  </si>
  <si>
    <t>Xiao Xiao 小小</t>
  </si>
  <si>
    <t>yakubu</t>
  </si>
  <si>
    <t>Zhang Ze Li</t>
  </si>
  <si>
    <t>COLL004238</t>
  </si>
  <si>
    <t>Olugbenga Sanyaolu</t>
  </si>
  <si>
    <t>lixinliang</t>
  </si>
  <si>
    <t>Mr.Lawal</t>
  </si>
  <si>
    <t>zhoujiazheng</t>
  </si>
  <si>
    <t>wuchengxing</t>
  </si>
  <si>
    <t>JOB110348</t>
  </si>
  <si>
    <t>COLL004244</t>
  </si>
  <si>
    <t>Han Ying Bin</t>
  </si>
  <si>
    <t>JOB110350</t>
  </si>
  <si>
    <t>COLL004241</t>
  </si>
  <si>
    <t>GAO XIN</t>
  </si>
  <si>
    <t>Xue Yu Hun</t>
  </si>
  <si>
    <t>John F Ibikunle</t>
  </si>
  <si>
    <t>JOB110351</t>
  </si>
  <si>
    <t>COLL004242</t>
  </si>
  <si>
    <t>顶派=217444
广州通达=7456.8</t>
  </si>
  <si>
    <t>HALSOMETS DIGITAL</t>
  </si>
  <si>
    <t>huang dayu</t>
  </si>
  <si>
    <t>小 蕊</t>
  </si>
  <si>
    <t>bill</t>
  </si>
  <si>
    <t>David Olawuyi</t>
  </si>
  <si>
    <t>Tweleve</t>
  </si>
  <si>
    <t>Zhong Kai</t>
  </si>
  <si>
    <t>JOB110352</t>
  </si>
  <si>
    <t>COLL004249</t>
  </si>
  <si>
    <t>JOB110354</t>
  </si>
  <si>
    <t>COLL004252</t>
  </si>
  <si>
    <t>Logen</t>
  </si>
  <si>
    <t>JOB110355</t>
  </si>
  <si>
    <t>COLL004246</t>
  </si>
  <si>
    <t>COLL004254</t>
  </si>
  <si>
    <t>AYANG</t>
  </si>
  <si>
    <t>Xiang</t>
  </si>
  <si>
    <t>wangmuma</t>
  </si>
  <si>
    <t>MR.WEI</t>
  </si>
  <si>
    <t>Simdi Ukoha</t>
  </si>
  <si>
    <t>JOB110356</t>
  </si>
  <si>
    <t>COLL004253</t>
  </si>
  <si>
    <t>顶派=112845
广州通达=3714</t>
  </si>
  <si>
    <t>DaMi</t>
  </si>
  <si>
    <t>WUMA</t>
  </si>
  <si>
    <t>lina付江伶</t>
  </si>
  <si>
    <t>litao</t>
  </si>
  <si>
    <t>Lipdo</t>
  </si>
  <si>
    <t>Moyo</t>
  </si>
  <si>
    <t>XIAOXUE</t>
  </si>
  <si>
    <t>Chen Zi Meng</t>
  </si>
  <si>
    <t>liuqin</t>
  </si>
  <si>
    <t>Dong Wen Xue</t>
  </si>
  <si>
    <t>YU SHENG</t>
  </si>
  <si>
    <t>JOB110357</t>
  </si>
  <si>
    <t>COLL004250</t>
  </si>
  <si>
    <t>yunxin</t>
  </si>
  <si>
    <t>Halis Kano</t>
  </si>
  <si>
    <t>william wei</t>
  </si>
  <si>
    <t>DI LEI</t>
  </si>
  <si>
    <t>Tulin</t>
  </si>
  <si>
    <t>Xiao Lin</t>
  </si>
  <si>
    <t>Lyon</t>
  </si>
  <si>
    <t>Obi</t>
  </si>
  <si>
    <t>Corwin</t>
  </si>
  <si>
    <t>JOB110358</t>
  </si>
  <si>
    <t>COLL004257</t>
  </si>
  <si>
    <t>XIAOSHUAI</t>
  </si>
  <si>
    <t>Adekunle</t>
  </si>
  <si>
    <t>JOB110359</t>
  </si>
  <si>
    <t>COLL004259</t>
  </si>
  <si>
    <t>Murtala</t>
  </si>
  <si>
    <t>JOB110360</t>
  </si>
  <si>
    <t>COLL004261</t>
  </si>
  <si>
    <t>JOB110361</t>
  </si>
  <si>
    <t>COLL004262</t>
  </si>
  <si>
    <t>JOB110362</t>
  </si>
  <si>
    <t>COLL004263</t>
  </si>
  <si>
    <t>JOB110363</t>
  </si>
  <si>
    <t>COLL004255</t>
  </si>
  <si>
    <t>顶派=160270
广州通达=4683</t>
  </si>
  <si>
    <t>Mr.Prince Chike Okongwu</t>
  </si>
  <si>
    <t>Wincent</t>
  </si>
  <si>
    <t>Liu Jin</t>
  </si>
  <si>
    <t>Mr. Tivere</t>
  </si>
  <si>
    <t>Seanpeal</t>
  </si>
  <si>
    <t>Adonis kitchen</t>
  </si>
  <si>
    <t>Mr Bai</t>
  </si>
  <si>
    <t>Guo Jing</t>
  </si>
  <si>
    <t>JOB110364</t>
  </si>
  <si>
    <t>COLL004267</t>
  </si>
  <si>
    <t>JOB110365</t>
  </si>
  <si>
    <t>COLL004266</t>
  </si>
  <si>
    <t>Mr Musa</t>
  </si>
  <si>
    <t>JOB110368</t>
  </si>
  <si>
    <t>COLL004258</t>
  </si>
  <si>
    <t>JIEKE</t>
  </si>
  <si>
    <t>NAIWEITU</t>
  </si>
  <si>
    <t>jimmy</t>
  </si>
  <si>
    <t>Mr SU</t>
  </si>
  <si>
    <t>Hong Qing He</t>
  </si>
  <si>
    <t>Akinpelu Oluwadamilare</t>
  </si>
  <si>
    <t>Oluwafemi Olabukoye</t>
  </si>
  <si>
    <t>LILI</t>
  </si>
  <si>
    <t>Arun</t>
  </si>
  <si>
    <t>ALANG</t>
  </si>
  <si>
    <t>JOB110369</t>
  </si>
  <si>
    <t>COLL004264</t>
  </si>
  <si>
    <t>Tang Xing De</t>
  </si>
  <si>
    <t>YuShao</t>
  </si>
  <si>
    <t>DJS</t>
  </si>
  <si>
    <t>ZUBBY</t>
  </si>
  <si>
    <t>Xiao Yu</t>
  </si>
  <si>
    <t>JOB110370</t>
  </si>
  <si>
    <t>COLL004271</t>
  </si>
  <si>
    <t>Wang Xiao Yu</t>
  </si>
  <si>
    <t>FENG LIANG</t>
  </si>
  <si>
    <t>JOB110371</t>
  </si>
  <si>
    <t>COLL004273</t>
  </si>
  <si>
    <t>KANWUPING</t>
  </si>
  <si>
    <t>MUZI</t>
  </si>
  <si>
    <t>Alice</t>
  </si>
  <si>
    <t>Transition Minerals International Limited</t>
  </si>
  <si>
    <t>ZHOUXIAOFEI</t>
  </si>
  <si>
    <t>qiuliling</t>
  </si>
  <si>
    <t>lijin</t>
  </si>
  <si>
    <t>lixiaoming</t>
  </si>
  <si>
    <t>FENGPEIKUAN</t>
  </si>
  <si>
    <t>Roamen LONTOR</t>
  </si>
  <si>
    <t>LIZAIGANG</t>
  </si>
  <si>
    <t>JOB110372</t>
  </si>
  <si>
    <t>COLL004272</t>
  </si>
  <si>
    <t>ZHENGYI</t>
  </si>
  <si>
    <t>Anoka Joy Yvonne</t>
  </si>
  <si>
    <t>Jess</t>
  </si>
  <si>
    <t>fengbaoke</t>
  </si>
  <si>
    <t>JOB120355</t>
  </si>
  <si>
    <t>COLL004274</t>
  </si>
  <si>
    <t>Yang Xin Hui</t>
  </si>
  <si>
    <t>Eric</t>
  </si>
  <si>
    <t>Ibrahim Abdullahi</t>
  </si>
  <si>
    <t>Ge Ge</t>
  </si>
  <si>
    <t>AILI</t>
  </si>
  <si>
    <t>Cathy Chiu</t>
  </si>
  <si>
    <t>JOB120356</t>
  </si>
  <si>
    <t>COLL004275</t>
  </si>
  <si>
    <t>代清关</t>
  </si>
  <si>
    <t>JOB120357</t>
  </si>
  <si>
    <t>COLL004277</t>
  </si>
  <si>
    <t>JOB120358</t>
  </si>
  <si>
    <t>COLL004276</t>
  </si>
  <si>
    <t>Fareeda Aminu isah</t>
  </si>
  <si>
    <t>JOB120369</t>
  </si>
  <si>
    <t>COLL004281</t>
  </si>
  <si>
    <t>LIANCHEN</t>
  </si>
  <si>
    <t>CHENYUNREN</t>
  </si>
  <si>
    <t>JOB120370</t>
  </si>
  <si>
    <t>COLL004282</t>
  </si>
  <si>
    <t>Tie fa</t>
  </si>
  <si>
    <t>Ayandeko Adeyemi</t>
  </si>
  <si>
    <t>JOB120371</t>
  </si>
  <si>
    <t>COLL004279</t>
  </si>
  <si>
    <t>顶派=160594
广州通达=4895.6</t>
  </si>
  <si>
    <t>CHENFUDE</t>
  </si>
  <si>
    <t>Bubunmi</t>
  </si>
  <si>
    <t>Landry</t>
  </si>
  <si>
    <t>wangyuanguo</t>
  </si>
  <si>
    <t>宋元明清</t>
  </si>
  <si>
    <t>TOYUN S.ADEKUNLE</t>
  </si>
  <si>
    <t>Ifeoluwa Ogunseye</t>
  </si>
  <si>
    <t>yangzeyu</t>
  </si>
  <si>
    <t>kola</t>
  </si>
  <si>
    <t>WISE-JOANNE</t>
  </si>
  <si>
    <t>Engineer Abubakar</t>
  </si>
  <si>
    <t>JOB120372</t>
  </si>
  <si>
    <t>COLL004288</t>
  </si>
  <si>
    <t>JOB120373</t>
  </si>
  <si>
    <t>COLL004283</t>
  </si>
  <si>
    <t>caozhijun</t>
  </si>
  <si>
    <t>Adesina Daniel</t>
  </si>
  <si>
    <t>lucky</t>
  </si>
  <si>
    <t>Raymond Cobham</t>
  </si>
  <si>
    <t>Edware</t>
  </si>
  <si>
    <t>Abbey</t>
  </si>
  <si>
    <t>William philip</t>
  </si>
  <si>
    <t>Scarlett</t>
  </si>
  <si>
    <t>FLAVEE FOODS</t>
  </si>
  <si>
    <t>ZHUANGSIMING</t>
  </si>
  <si>
    <t>A HUO</t>
  </si>
  <si>
    <t>李澧</t>
  </si>
  <si>
    <t>zhang qing</t>
  </si>
  <si>
    <t>JOB120374</t>
  </si>
  <si>
    <t>COLL004285</t>
  </si>
  <si>
    <t>Jin Peng</t>
  </si>
  <si>
    <t>qiu min</t>
  </si>
  <si>
    <t>Bello ye</t>
  </si>
  <si>
    <t>COLL004286</t>
  </si>
  <si>
    <t>Hanzifa</t>
  </si>
  <si>
    <t>BEIBEI</t>
  </si>
  <si>
    <t>Micheal（ 陈豪）</t>
  </si>
  <si>
    <t>abv林伟辉</t>
  </si>
  <si>
    <t>JOB120377</t>
  </si>
  <si>
    <t>COLL004292</t>
  </si>
  <si>
    <t>JOB120378</t>
  </si>
  <si>
    <t>COLL004293</t>
  </si>
  <si>
    <t>JOB120379</t>
  </si>
  <si>
    <t>COLL004284</t>
  </si>
  <si>
    <t>;li tao</t>
  </si>
  <si>
    <t>Mr Wen</t>
  </si>
  <si>
    <t>Odunlami</t>
  </si>
  <si>
    <t>Ibrahim Kankia</t>
  </si>
  <si>
    <t>Iletutu Awosika</t>
  </si>
  <si>
    <t>JOB120382</t>
  </si>
  <si>
    <t>COLL004294</t>
  </si>
  <si>
    <t>WANGJIE</t>
  </si>
  <si>
    <t>HU CHAO NAN</t>
  </si>
  <si>
    <t>Han Zhenyu</t>
  </si>
  <si>
    <t>NINI</t>
  </si>
  <si>
    <t>Mrs Williams （BEYOND Fitness</t>
  </si>
  <si>
    <t>JOB120383</t>
  </si>
  <si>
    <t>COLL004295</t>
  </si>
  <si>
    <t>JOB120384</t>
  </si>
  <si>
    <t>COLL004299</t>
  </si>
  <si>
    <t>wang lin</t>
  </si>
  <si>
    <t>JOB120385</t>
  </si>
  <si>
    <t>COLL004300</t>
  </si>
  <si>
    <t>xue yu hun</t>
  </si>
  <si>
    <t>zhouweiwei</t>
  </si>
  <si>
    <t>Hong Yuan Yuan</t>
  </si>
  <si>
    <t>JOB120386</t>
  </si>
  <si>
    <t>COLL004289</t>
  </si>
  <si>
    <t>水 之 源</t>
  </si>
  <si>
    <t>HABIB MUHAMMAD MUSTAPHA</t>
  </si>
  <si>
    <t>Shen Yu</t>
  </si>
  <si>
    <t>New hope 边鹏飞</t>
  </si>
  <si>
    <t>Mr Andy</t>
  </si>
  <si>
    <t>JOB120388</t>
  </si>
  <si>
    <t>COLL004302</t>
  </si>
  <si>
    <t>los 吴江斌</t>
  </si>
  <si>
    <t>LAN LAN</t>
  </si>
  <si>
    <t>JOB120389</t>
  </si>
  <si>
    <t>COLL004297</t>
  </si>
  <si>
    <t>Stova</t>
  </si>
  <si>
    <t>Jennifer</t>
  </si>
  <si>
    <t>ossy kaltungo</t>
  </si>
  <si>
    <t>Xiao XIng Jie</t>
  </si>
  <si>
    <t>Ajay Singh，</t>
  </si>
  <si>
    <t>wang zong</t>
  </si>
  <si>
    <t>Emmanuel Ochigbo</t>
  </si>
  <si>
    <t>JOB120391</t>
  </si>
  <si>
    <t>COLL004306</t>
  </si>
  <si>
    <t>JOB120392</t>
  </si>
  <si>
    <t>COLL004304</t>
  </si>
  <si>
    <t>QI YAN</t>
  </si>
  <si>
    <t>JOB120393</t>
  </si>
  <si>
    <t>COLL004303</t>
  </si>
  <si>
    <t>Mr. Kola</t>
  </si>
  <si>
    <t>UKET</t>
  </si>
  <si>
    <t>Abdulhafiz Yesufu</t>
  </si>
  <si>
    <t>you ran</t>
  </si>
  <si>
    <t>YIYAO</t>
  </si>
  <si>
    <t>JOB120394</t>
  </si>
  <si>
    <t>COLL004309</t>
  </si>
  <si>
    <t>Mr Rell</t>
  </si>
  <si>
    <t>JOB120395</t>
  </si>
  <si>
    <t>COLL004296</t>
  </si>
  <si>
    <t>CATHERINE</t>
  </si>
  <si>
    <t>xiao yu</t>
  </si>
  <si>
    <t>BEI SHAO</t>
  </si>
  <si>
    <t>YI CHEN</t>
  </si>
  <si>
    <t>Jimmy 吉米</t>
  </si>
  <si>
    <t>Madam Zahra</t>
  </si>
  <si>
    <t>panda supermarket</t>
  </si>
  <si>
    <t>zhangjianchao</t>
  </si>
  <si>
    <t>TANG TANG</t>
  </si>
  <si>
    <t>Zhang Wen Chuang</t>
  </si>
  <si>
    <t>122286</t>
  </si>
  <si>
    <t>maggie</t>
  </si>
  <si>
    <t>cmi</t>
  </si>
  <si>
    <t>Morireoluwa</t>
  </si>
  <si>
    <t>JOB120396</t>
  </si>
  <si>
    <t>COLL004307</t>
  </si>
  <si>
    <t>Chukwudi Ananti</t>
  </si>
  <si>
    <t>Su Ming</t>
  </si>
  <si>
    <t>ZHANG XIAN DONG</t>
  </si>
  <si>
    <t>JOB120397</t>
  </si>
  <si>
    <t>COLL004314</t>
  </si>
  <si>
    <t>Mo Mo</t>
  </si>
  <si>
    <t>BAI FEI GUO JI</t>
  </si>
  <si>
    <t>Jianlin Yu</t>
  </si>
  <si>
    <t>JOB120398</t>
  </si>
  <si>
    <t>COLL004316</t>
  </si>
  <si>
    <t>JOB120400</t>
  </si>
  <si>
    <t>COLL004319</t>
  </si>
  <si>
    <t>adam</t>
  </si>
  <si>
    <t>XIANGMEI</t>
  </si>
  <si>
    <t>ola</t>
  </si>
  <si>
    <t>Crystal</t>
  </si>
  <si>
    <t>JOB120403</t>
  </si>
  <si>
    <t>COLL004322</t>
  </si>
  <si>
    <t>JOB120405</t>
  </si>
  <si>
    <t>COLL004311</t>
  </si>
  <si>
    <t>顶派=119797.5
广州通达=13367.5</t>
  </si>
  <si>
    <t>Aunt Amina</t>
  </si>
  <si>
    <t>Miss Nafsat</t>
  </si>
  <si>
    <t>Medhat Ragaii</t>
  </si>
  <si>
    <t>JOB120406</t>
  </si>
  <si>
    <t>COLL004317</t>
  </si>
  <si>
    <t>xuejiajun</t>
  </si>
  <si>
    <t>Abraham，Winter</t>
  </si>
  <si>
    <t>JIU YUE</t>
  </si>
  <si>
    <t>Xie Chun Yang</t>
  </si>
  <si>
    <t>Chioma</t>
  </si>
  <si>
    <t>Tang Xuelin</t>
  </si>
  <si>
    <t>Mr yakubu muktar</t>
  </si>
  <si>
    <t>liu xiang rui</t>
  </si>
  <si>
    <t>JOB120407</t>
  </si>
  <si>
    <t>COLL004318</t>
  </si>
  <si>
    <t>GUI JI</t>
  </si>
  <si>
    <t>UCHE</t>
  </si>
  <si>
    <t>OKESON</t>
  </si>
  <si>
    <t>duwei</t>
  </si>
  <si>
    <t>Akinwande Rahim</t>
  </si>
  <si>
    <t>Olufunmi</t>
  </si>
  <si>
    <t>JOB120408</t>
  </si>
  <si>
    <t>COLL004329</t>
  </si>
  <si>
    <t>Usman</t>
  </si>
  <si>
    <t>JOB120409</t>
  </si>
  <si>
    <t>COLL004327</t>
  </si>
  <si>
    <t>Hao Pi Qi</t>
  </si>
  <si>
    <t>yan zi</t>
  </si>
  <si>
    <t>Adaigbe precious</t>
  </si>
  <si>
    <t>zhanghui</t>
  </si>
  <si>
    <t>new hope边鹏飞</t>
  </si>
  <si>
    <t>Zhao Fu Lai</t>
  </si>
  <si>
    <t>Zhang Xing</t>
  </si>
  <si>
    <t>2024年应收统计表(Statistical tables receivable)</t>
  </si>
  <si>
    <t>月份 
month</t>
  </si>
  <si>
    <t>到付金额
Amount paid</t>
  </si>
  <si>
    <t>目的港成本
Port of destination cost</t>
  </si>
  <si>
    <t>应收到付款（USD）
Payment due</t>
  </si>
  <si>
    <t>汇率 
exchange rate</t>
  </si>
  <si>
    <t>应收到付款 
Payment due
(RMB)</t>
  </si>
  <si>
    <r>
      <rPr>
        <sz val="9"/>
        <color rgb="FFFF0000"/>
        <rFont val="微软雅黑"/>
        <charset val="134"/>
      </rPr>
      <t>实收</t>
    </r>
    <r>
      <rPr>
        <sz val="9"/>
        <color theme="1"/>
        <rFont val="微软雅黑"/>
        <charset val="134"/>
      </rPr>
      <t>（LOS）拉各斯金额
Collection(LOS)
Lagos amount</t>
    </r>
  </si>
  <si>
    <t>减LOS/ABV办公室
日常支出费用</t>
  </si>
  <si>
    <t>欠款金额
Amount owed</t>
  </si>
  <si>
    <t>备注 
remarks</t>
  </si>
  <si>
    <t>23年12月31止欠</t>
  </si>
  <si>
    <t>兴业银行支付：LOS代收客户运费由公司支付人民币张洋</t>
  </si>
  <si>
    <t>微信支付：LOS代收客户运费由公司支付人民币（张长鑫）张洋</t>
  </si>
  <si>
    <t>支付宝支付：LOS代收客户运费由公司支付人民币张建兴</t>
  </si>
  <si>
    <t>广州银行LOS回款</t>
  </si>
  <si>
    <t>收到：LOS到付款129168+100000+56546=285714元  直接支付顶派</t>
  </si>
  <si>
    <t>兴业银行收到LOS回款</t>
  </si>
  <si>
    <t>兴业银行支付：LOS代收客户运费由公司支付人民币张长鑫</t>
  </si>
  <si>
    <t>兴业银行支付：LOS代收客户运费由公司支付人民币姚小红</t>
  </si>
  <si>
    <t>广州银行支付：LOS代收客户运费由公司支付人民币姚小红</t>
  </si>
  <si>
    <t>广州银行支付：LOS代收客户运费由公司支付人民币郭强</t>
  </si>
  <si>
    <t>收到：LOS到付款176530+100000+42367=318897元  直接支付顶派</t>
  </si>
  <si>
    <t>收到：LOS到付款160000+167102=327102元  直接支付顶派</t>
  </si>
  <si>
    <t>广州银行支付：LOS代收客户运费由公司支付人民币（佘斌哲  ）</t>
  </si>
  <si>
    <t>工行公账收到LOS回款</t>
  </si>
  <si>
    <t>应收海运运费</t>
  </si>
  <si>
    <t>微信支付：240715000003 LOS代收运费（由公司支付人民币）</t>
  </si>
  <si>
    <t>企业支付宝收到LOS回款</t>
  </si>
  <si>
    <t>企业支付宝收到LOS回款，24,000,000.00/225.5=106430元</t>
  </si>
  <si>
    <t>合计</t>
  </si>
  <si>
    <t>18-19年12月止
总欠金额</t>
  </si>
  <si>
    <t>20年12月止
总欠金额</t>
  </si>
  <si>
    <t>21年12月止
总欠金额</t>
  </si>
  <si>
    <t>22年12月止
总欠金额</t>
  </si>
  <si>
    <t>23年1-12月份欠公司</t>
  </si>
  <si>
    <t>24年1-12月份欠公司</t>
  </si>
  <si>
    <r>
      <rPr>
        <sz val="18"/>
        <color theme="1"/>
        <rFont val="宋体"/>
        <charset val="134"/>
        <scheme val="minor"/>
      </rPr>
      <t>24年1-12月份LOS（</t>
    </r>
    <r>
      <rPr>
        <sz val="18"/>
        <color rgb="FFFF0000"/>
        <rFont val="宋体"/>
        <charset val="134"/>
        <scheme val="minor"/>
      </rPr>
      <t>空运单）</t>
    </r>
    <r>
      <rPr>
        <sz val="18"/>
        <color theme="1"/>
        <rFont val="宋体"/>
        <charset val="134"/>
        <scheme val="minor"/>
      </rPr>
      <t>利润分成表</t>
    </r>
  </si>
  <si>
    <t>总应收
（CHN收款+LOS收款）</t>
  </si>
  <si>
    <t>总成本
（起运港+目的港）</t>
  </si>
  <si>
    <t>CHN收到（RMB）</t>
  </si>
  <si>
    <t>LOS收(USD)</t>
  </si>
  <si>
    <t>美元结算成（CNY）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</si>
</sst>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&quot;￥&quot;#,##0.00_);[Red]\(&quot;￥&quot;#,##0.00\)"/>
    <numFmt numFmtId="178" formatCode="0.00_ "/>
    <numFmt numFmtId="179" formatCode="m&quot;月&quot;d&quot;日&quot;;@"/>
    <numFmt numFmtId="180" formatCode="&quot;US$&quot;#,##0.00_);[Red]\(&quot;US$&quot;#,##0.00\)"/>
    <numFmt numFmtId="181" formatCode="000000"/>
    <numFmt numFmtId="182" formatCode="&quot;JOB&quot;000000"/>
    <numFmt numFmtId="183" formatCode="0_ "/>
    <numFmt numFmtId="184" formatCode="_ * #,##0.00_ ;_ * \-#,##0.00_ ;_ * &quot;-&quot;_ ;_ @_ "/>
    <numFmt numFmtId="185" formatCode="0.000_ "/>
    <numFmt numFmtId="186" formatCode="0.0000_ "/>
  </numFmts>
  <fonts count="6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1"/>
      <name val="新宋体"/>
      <charset val="134"/>
    </font>
    <font>
      <b/>
      <sz val="12"/>
      <color theme="1"/>
      <name val="宋体"/>
      <charset val="134"/>
      <scheme val="minor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新宋体"/>
      <charset val="134"/>
    </font>
    <font>
      <sz val="9"/>
      <name val="宋体"/>
      <charset val="134"/>
      <scheme val="minor"/>
    </font>
    <font>
      <sz val="10"/>
      <color theme="1"/>
      <name val="新宋体"/>
      <charset val="134"/>
    </font>
    <font>
      <sz val="7.5"/>
      <color rgb="FF000000"/>
      <name val="宋体"/>
      <charset val="134"/>
      <scheme val="minor"/>
    </font>
    <font>
      <sz val="8"/>
      <color rgb="FF00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b/>
      <sz val="9"/>
      <name val="宋体"/>
      <charset val="134"/>
      <scheme val="minor"/>
    </font>
    <font>
      <b/>
      <sz val="9"/>
      <color theme="1"/>
      <name val="宋体"/>
      <charset val="134"/>
    </font>
    <font>
      <b/>
      <sz val="9"/>
      <color rgb="FFFF0000"/>
      <name val="Microsoft JhengHei"/>
      <charset val="134"/>
    </font>
    <font>
      <b/>
      <sz val="9"/>
      <name val="宋体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sz val="9"/>
      <color rgb="FFFF0000"/>
      <name val="Microsoft JhengHei"/>
      <charset val="134"/>
    </font>
    <font>
      <sz val="9"/>
      <color rgb="FF000000"/>
      <name val="Microsoft JhengHei"/>
      <charset val="134"/>
    </font>
    <font>
      <b/>
      <sz val="10"/>
      <color rgb="FFFF0000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"/>
      <color rgb="FF393939"/>
      <name val="Microsoft JhengHei"/>
      <charset val="134"/>
    </font>
    <font>
      <b/>
      <sz val="16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6" borderId="16" applyNumberFormat="0" applyAlignment="0" applyProtection="0">
      <alignment vertical="center"/>
    </xf>
    <xf numFmtId="0" fontId="48" fillId="17" borderId="17" applyNumberFormat="0" applyAlignment="0" applyProtection="0">
      <alignment vertical="center"/>
    </xf>
    <xf numFmtId="0" fontId="49" fillId="17" borderId="16" applyNumberFormat="0" applyAlignment="0" applyProtection="0">
      <alignment vertical="center"/>
    </xf>
    <xf numFmtId="0" fontId="50" fillId="18" borderId="18" applyNumberFormat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</cellStyleXfs>
  <cellXfs count="372">
    <xf numFmtId="0" fontId="0" fillId="0" borderId="0" xfId="0">
      <alignment vertical="center"/>
    </xf>
    <xf numFmtId="0" fontId="0" fillId="0" borderId="0" xfId="0" applyNumberFormat="1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 wrapText="1"/>
    </xf>
    <xf numFmtId="177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77" fontId="0" fillId="3" borderId="2" xfId="0" applyNumberFormat="1" applyFont="1" applyFill="1" applyBorder="1" applyAlignment="1">
      <alignment horizontal="center" vertical="center"/>
    </xf>
    <xf numFmtId="176" fontId="0" fillId="3" borderId="3" xfId="0" applyNumberFormat="1" applyFont="1" applyFill="1" applyBorder="1" applyAlignment="1">
      <alignment horizontal="center" vertical="center"/>
    </xf>
    <xf numFmtId="177" fontId="0" fillId="3" borderId="3" xfId="0" applyNumberFormat="1" applyFont="1" applyFill="1" applyBorder="1" applyAlignment="1">
      <alignment horizontal="center" vertical="center"/>
    </xf>
    <xf numFmtId="177" fontId="0" fillId="3" borderId="4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177" fontId="4" fillId="3" borderId="6" xfId="0" applyNumberFormat="1" applyFont="1" applyFill="1" applyBorder="1" applyAlignment="1">
      <alignment horizontal="center" vertical="center" wrapText="1"/>
    </xf>
    <xf numFmtId="176" fontId="2" fillId="3" borderId="6" xfId="0" applyNumberFormat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 wrapText="1"/>
    </xf>
    <xf numFmtId="177" fontId="2" fillId="3" borderId="5" xfId="0" applyNumberFormat="1" applyFont="1" applyFill="1" applyBorder="1" applyAlignment="1">
      <alignment horizontal="center" vertical="center"/>
    </xf>
    <xf numFmtId="177" fontId="4" fillId="4" borderId="5" xfId="0" applyNumberFormat="1" applyFont="1" applyFill="1" applyBorder="1" applyAlignment="1">
      <alignment horizontal="center" vertical="center" wrapText="1"/>
    </xf>
    <xf numFmtId="177" fontId="5" fillId="5" borderId="5" xfId="0" applyNumberFormat="1" applyFont="1" applyFill="1" applyBorder="1" applyAlignment="1">
      <alignment horizontal="center" vertical="center" wrapText="1"/>
    </xf>
    <xf numFmtId="0" fontId="0" fillId="3" borderId="6" xfId="0" applyNumberFormat="1" applyFont="1" applyFill="1" applyBorder="1" applyAlignment="1">
      <alignment horizontal="center" vertical="center"/>
    </xf>
    <xf numFmtId="177" fontId="0" fillId="0" borderId="6" xfId="0" applyNumberFormat="1" applyFont="1" applyBorder="1" applyAlignment="1">
      <alignment horizontal="center" vertical="center"/>
    </xf>
    <xf numFmtId="176" fontId="0" fillId="0" borderId="6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177" fontId="0" fillId="4" borderId="6" xfId="0" applyNumberFormat="1" applyFont="1" applyFill="1" applyBorder="1" applyAlignment="1">
      <alignment horizontal="center" vertical="center"/>
    </xf>
    <xf numFmtId="177" fontId="0" fillId="0" borderId="6" xfId="0" applyNumberFormat="1" applyFont="1" applyBorder="1" applyAlignment="1">
      <alignment horizontal="center" vertical="center" wrapText="1"/>
    </xf>
    <xf numFmtId="177" fontId="0" fillId="4" borderId="6" xfId="0" applyNumberFormat="1" applyFont="1" applyFill="1" applyBorder="1" applyAlignment="1">
      <alignment horizontal="center" vertical="center" wrapText="1"/>
    </xf>
    <xf numFmtId="177" fontId="0" fillId="5" borderId="6" xfId="0" applyNumberFormat="1" applyFont="1" applyFill="1" applyBorder="1" applyAlignment="1">
      <alignment horizontal="center" vertical="center" wrapText="1"/>
    </xf>
    <xf numFmtId="176" fontId="0" fillId="0" borderId="6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 wrapText="1"/>
    </xf>
    <xf numFmtId="0" fontId="0" fillId="3" borderId="6" xfId="0" applyNumberFormat="1" applyFont="1" applyFill="1" applyBorder="1" applyAlignment="1">
      <alignment horizontal="center" vertical="center" wrapText="1"/>
    </xf>
    <xf numFmtId="177" fontId="0" fillId="6" borderId="6" xfId="0" applyNumberFormat="1" applyFont="1" applyFill="1" applyBorder="1" applyAlignment="1">
      <alignment horizontal="center" vertical="center" wrapText="1"/>
    </xf>
    <xf numFmtId="176" fontId="0" fillId="6" borderId="6" xfId="0" applyNumberFormat="1" applyFont="1" applyFill="1" applyBorder="1" applyAlignment="1">
      <alignment horizontal="center" vertical="center" wrapText="1"/>
    </xf>
    <xf numFmtId="0" fontId="0" fillId="6" borderId="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177" fontId="13" fillId="6" borderId="6" xfId="0" applyNumberFormat="1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58" fontId="5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8" fontId="5" fillId="0" borderId="6" xfId="0" applyNumberFormat="1" applyFont="1" applyFill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8" fontId="13" fillId="0" borderId="6" xfId="0" applyNumberFormat="1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58" fontId="5" fillId="8" borderId="6" xfId="0" applyNumberFormat="1" applyFont="1" applyFill="1" applyBorder="1" applyAlignment="1">
      <alignment horizontal="center" vertical="center"/>
    </xf>
    <xf numFmtId="176" fontId="5" fillId="8" borderId="6" xfId="0" applyNumberFormat="1" applyFont="1" applyFill="1" applyBorder="1" applyAlignment="1">
      <alignment horizontal="center" vertical="center"/>
    </xf>
    <xf numFmtId="0" fontId="5" fillId="8" borderId="6" xfId="0" applyNumberFormat="1" applyFont="1" applyFill="1" applyBorder="1" applyAlignment="1">
      <alignment horizontal="center" vertical="center"/>
    </xf>
    <xf numFmtId="8" fontId="5" fillId="8" borderId="6" xfId="0" applyNumberFormat="1" applyFont="1" applyFill="1" applyBorder="1" applyAlignment="1">
      <alignment horizontal="center" vertical="center"/>
    </xf>
    <xf numFmtId="177" fontId="4" fillId="8" borderId="6" xfId="0" applyNumberFormat="1" applyFont="1" applyFill="1" applyBorder="1" applyAlignment="1">
      <alignment horizontal="center" vertical="center"/>
    </xf>
    <xf numFmtId="177" fontId="3" fillId="8" borderId="6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horizontal="center" vertical="center"/>
    </xf>
    <xf numFmtId="177" fontId="4" fillId="0" borderId="6" xfId="0" applyNumberFormat="1" applyFont="1" applyFill="1" applyBorder="1" applyAlignment="1">
      <alignment horizontal="center" vertical="center"/>
    </xf>
    <xf numFmtId="58" fontId="5" fillId="0" borderId="6" xfId="0" applyNumberFormat="1" applyFont="1" applyFill="1" applyBorder="1" applyAlignment="1">
      <alignment horizontal="center" vertical="center"/>
    </xf>
    <xf numFmtId="177" fontId="5" fillId="8" borderId="6" xfId="0" applyNumberFormat="1" applyFont="1" applyFill="1" applyBorder="1" applyAlignment="1">
      <alignment horizontal="center" vertical="center"/>
    </xf>
    <xf numFmtId="177" fontId="3" fillId="8" borderId="0" xfId="0" applyNumberFormat="1" applyFont="1" applyFill="1" applyAlignment="1">
      <alignment horizontal="center" vertical="center"/>
    </xf>
    <xf numFmtId="0" fontId="5" fillId="0" borderId="6" xfId="0" applyFont="1" applyFill="1" applyBorder="1">
      <alignment vertical="center"/>
    </xf>
    <xf numFmtId="8" fontId="3" fillId="0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58" fontId="5" fillId="5" borderId="6" xfId="0" applyNumberFormat="1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177" fontId="5" fillId="5" borderId="6" xfId="0" applyNumberFormat="1" applyFont="1" applyFill="1" applyBorder="1" applyAlignment="1">
      <alignment horizontal="center" vertical="center"/>
    </xf>
    <xf numFmtId="177" fontId="4" fillId="5" borderId="6" xfId="0" applyNumberFormat="1" applyFont="1" applyFill="1" applyBorder="1" applyAlignment="1">
      <alignment horizontal="center" vertical="center"/>
    </xf>
    <xf numFmtId="177" fontId="3" fillId="5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180" fontId="8" fillId="9" borderId="6" xfId="0" applyNumberFormat="1" applyFont="1" applyFill="1" applyBorder="1" applyAlignment="1">
      <alignment horizontal="center" vertical="center"/>
    </xf>
    <xf numFmtId="0" fontId="8" fillId="9" borderId="6" xfId="0" applyNumberFormat="1" applyFont="1" applyFill="1" applyBorder="1" applyAlignment="1">
      <alignment horizontal="center" vertical="center"/>
    </xf>
    <xf numFmtId="8" fontId="8" fillId="9" borderId="6" xfId="0" applyNumberFormat="1" applyFont="1" applyFill="1" applyBorder="1" applyAlignment="1">
      <alignment horizontal="center" vertical="center"/>
    </xf>
    <xf numFmtId="8" fontId="13" fillId="9" borderId="6" xfId="0" applyNumberFormat="1" applyFont="1" applyFill="1" applyBorder="1" applyAlignment="1">
      <alignment vertical="center"/>
    </xf>
    <xf numFmtId="0" fontId="2" fillId="10" borderId="6" xfId="0" applyFont="1" applyFill="1" applyBorder="1" applyAlignment="1">
      <alignment horizontal="center" vertical="center" wrapText="1"/>
    </xf>
    <xf numFmtId="177" fontId="9" fillId="10" borderId="6" xfId="0" applyNumberFormat="1" applyFont="1" applyFill="1" applyBorder="1" applyAlignment="1">
      <alignment vertical="center"/>
    </xf>
    <xf numFmtId="177" fontId="0" fillId="6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7" fontId="0" fillId="0" borderId="0" xfId="0" applyNumberFormat="1">
      <alignment vertical="center"/>
    </xf>
    <xf numFmtId="177" fontId="15" fillId="10" borderId="6" xfId="0" applyNumberFormat="1" applyFont="1" applyFill="1" applyBorder="1" applyAlignment="1">
      <alignment horizontal="center" vertical="center" wrapText="1"/>
    </xf>
    <xf numFmtId="177" fontId="0" fillId="10" borderId="6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77" fontId="9" fillId="3" borderId="6" xfId="0" applyNumberFormat="1" applyFont="1" applyFill="1" applyBorder="1" applyAlignment="1">
      <alignment vertical="center"/>
    </xf>
    <xf numFmtId="4" fontId="17" fillId="0" borderId="0" xfId="0" applyNumberFormat="1" applyFont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/>
    </xf>
    <xf numFmtId="0" fontId="2" fillId="11" borderId="6" xfId="0" applyFont="1" applyFill="1" applyBorder="1" applyAlignment="1">
      <alignment horizontal="center" vertical="center" wrapText="1"/>
    </xf>
    <xf numFmtId="177" fontId="9" fillId="11" borderId="6" xfId="0" applyNumberFormat="1" applyFont="1" applyFill="1" applyBorder="1" applyAlignment="1">
      <alignment vertical="center"/>
    </xf>
    <xf numFmtId="0" fontId="8" fillId="0" borderId="0" xfId="0" applyFont="1" applyFill="1">
      <alignment vertical="center"/>
    </xf>
    <xf numFmtId="0" fontId="5" fillId="0" borderId="0" xfId="0" applyFont="1" applyFill="1" applyBorder="1" applyAlignment="1">
      <alignment vertical="center"/>
    </xf>
    <xf numFmtId="181" fontId="0" fillId="0" borderId="0" xfId="0" applyNumberFormat="1">
      <alignment vertical="center"/>
    </xf>
    <xf numFmtId="179" fontId="2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0" fillId="0" borderId="0" xfId="0" applyNumberFormat="1">
      <alignment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>
      <alignment vertical="center"/>
    </xf>
    <xf numFmtId="176" fontId="0" fillId="0" borderId="0" xfId="0" applyNumberFormat="1">
      <alignment vertical="center"/>
    </xf>
    <xf numFmtId="181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right" vertical="center"/>
    </xf>
    <xf numFmtId="0" fontId="18" fillId="0" borderId="0" xfId="0" applyNumberFormat="1" applyFont="1" applyAlignment="1">
      <alignment horizontal="center" vertical="center"/>
    </xf>
    <xf numFmtId="181" fontId="18" fillId="0" borderId="0" xfId="0" applyNumberFormat="1" applyFont="1" applyFill="1" applyAlignment="1">
      <alignment horizontal="right" vertical="center"/>
    </xf>
    <xf numFmtId="181" fontId="18" fillId="0" borderId="0" xfId="0" applyNumberFormat="1" applyFont="1" applyAlignment="1">
      <alignment horizontal="center" vertical="center" wrapText="1"/>
    </xf>
    <xf numFmtId="181" fontId="18" fillId="0" borderId="0" xfId="0" applyNumberFormat="1" applyFont="1" applyFill="1" applyAlignment="1">
      <alignment horizontal="center" vertical="center"/>
    </xf>
    <xf numFmtId="176" fontId="18" fillId="0" borderId="0" xfId="0" applyNumberFormat="1" applyFont="1" applyFill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82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83" fontId="20" fillId="0" borderId="6" xfId="1" applyNumberFormat="1" applyFont="1" applyFill="1" applyBorder="1" applyAlignment="1">
      <alignment horizontal="center" vertical="center"/>
    </xf>
    <xf numFmtId="179" fontId="21" fillId="0" borderId="6" xfId="1" applyNumberFormat="1" applyFont="1" applyFill="1" applyBorder="1" applyAlignment="1">
      <alignment horizontal="center" vertical="center"/>
    </xf>
    <xf numFmtId="177" fontId="19" fillId="0" borderId="2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178" fontId="8" fillId="0" borderId="3" xfId="0" applyNumberFormat="1" applyFont="1" applyFill="1" applyBorder="1" applyAlignment="1">
      <alignment horizontal="center" vertical="center"/>
    </xf>
    <xf numFmtId="7" fontId="22" fillId="0" borderId="4" xfId="0" applyNumberFormat="1" applyFont="1" applyFill="1" applyBorder="1" applyAlignment="1">
      <alignment horizontal="right" vertical="center"/>
    </xf>
    <xf numFmtId="177" fontId="8" fillId="12" borderId="1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177" fontId="19" fillId="0" borderId="3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177" fontId="23" fillId="0" borderId="8" xfId="0" applyNumberFormat="1" applyFont="1" applyFill="1" applyBorder="1" applyAlignment="1">
      <alignment horizontal="center" vertical="center" wrapText="1"/>
    </xf>
    <xf numFmtId="7" fontId="23" fillId="0" borderId="1" xfId="0" applyNumberFormat="1" applyFont="1" applyFill="1" applyBorder="1" applyAlignment="1">
      <alignment horizontal="center" vertical="center" wrapText="1"/>
    </xf>
    <xf numFmtId="176" fontId="23" fillId="0" borderId="6" xfId="0" applyNumberFormat="1" applyFont="1" applyFill="1" applyBorder="1" applyAlignment="1">
      <alignment horizontal="center" vertical="center"/>
    </xf>
    <xf numFmtId="0" fontId="23" fillId="0" borderId="6" xfId="0" applyNumberFormat="1" applyFont="1" applyFill="1" applyBorder="1" applyAlignment="1">
      <alignment horizontal="center" vertical="center"/>
    </xf>
    <xf numFmtId="7" fontId="23" fillId="0" borderId="6" xfId="0" applyNumberFormat="1" applyFont="1" applyFill="1" applyBorder="1" applyAlignment="1">
      <alignment horizontal="center" vertical="center"/>
    </xf>
    <xf numFmtId="7" fontId="23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82" fontId="19" fillId="0" borderId="9" xfId="0" applyNumberFormat="1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177" fontId="19" fillId="6" borderId="6" xfId="0" applyNumberFormat="1" applyFont="1" applyFill="1" applyBorder="1" applyAlignment="1">
      <alignment horizontal="right" vertical="center"/>
    </xf>
    <xf numFmtId="0" fontId="24" fillId="0" borderId="6" xfId="0" applyNumberFormat="1" applyFont="1" applyFill="1" applyBorder="1" applyAlignment="1">
      <alignment horizontal="center" vertical="center" wrapText="1"/>
    </xf>
    <xf numFmtId="176" fontId="24" fillId="0" borderId="6" xfId="0" applyNumberFormat="1" applyFont="1" applyFill="1" applyBorder="1" applyAlignment="1">
      <alignment horizontal="center" vertical="center" wrapText="1"/>
    </xf>
    <xf numFmtId="178" fontId="24" fillId="0" borderId="6" xfId="0" applyNumberFormat="1" applyFont="1" applyFill="1" applyBorder="1" applyAlignment="1">
      <alignment horizontal="center" vertical="center" wrapText="1"/>
    </xf>
    <xf numFmtId="176" fontId="19" fillId="6" borderId="6" xfId="0" applyNumberFormat="1" applyFont="1" applyFill="1" applyBorder="1" applyAlignment="1">
      <alignment horizontal="center" vertical="center" wrapText="1"/>
    </xf>
    <xf numFmtId="178" fontId="23" fillId="0" borderId="6" xfId="0" applyNumberFormat="1" applyFont="1" applyFill="1" applyBorder="1" applyAlignment="1">
      <alignment horizontal="center" vertical="center"/>
    </xf>
    <xf numFmtId="7" fontId="25" fillId="6" borderId="6" xfId="0" applyNumberFormat="1" applyFont="1" applyFill="1" applyBorder="1" applyAlignment="1">
      <alignment horizontal="right" vertical="center"/>
    </xf>
    <xf numFmtId="177" fontId="8" fillId="12" borderId="9" xfId="0" applyNumberFormat="1" applyFont="1" applyFill="1" applyBorder="1" applyAlignment="1">
      <alignment horizontal="center" vertical="center"/>
    </xf>
    <xf numFmtId="184" fontId="25" fillId="0" borderId="6" xfId="4" applyNumberFormat="1" applyFont="1" applyFill="1" applyBorder="1" applyAlignment="1">
      <alignment horizontal="center" vertical="center"/>
    </xf>
    <xf numFmtId="177" fontId="25" fillId="0" borderId="6" xfId="4" applyNumberFormat="1" applyFont="1" applyFill="1" applyBorder="1" applyAlignment="1">
      <alignment horizontal="center" vertical="center"/>
    </xf>
    <xf numFmtId="177" fontId="23" fillId="0" borderId="7" xfId="0" applyNumberFormat="1" applyFont="1" applyFill="1" applyBorder="1" applyAlignment="1">
      <alignment horizontal="center" vertical="center" wrapText="1"/>
    </xf>
    <xf numFmtId="7" fontId="23" fillId="0" borderId="9" xfId="0" applyNumberFormat="1" applyFont="1" applyFill="1" applyBorder="1" applyAlignment="1">
      <alignment horizontal="center" vertical="center" wrapText="1"/>
    </xf>
    <xf numFmtId="176" fontId="23" fillId="0" borderId="6" xfId="0" applyNumberFormat="1" applyFont="1" applyFill="1" applyBorder="1" applyAlignment="1">
      <alignment vertical="center" wrapText="1"/>
    </xf>
    <xf numFmtId="0" fontId="19" fillId="0" borderId="6" xfId="0" applyNumberFormat="1" applyFont="1" applyFill="1" applyBorder="1" applyAlignment="1">
      <alignment horizontal="center" vertical="center"/>
    </xf>
    <xf numFmtId="177" fontId="8" fillId="0" borderId="5" xfId="0" applyNumberFormat="1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6" fillId="0" borderId="6" xfId="0" applyFont="1" applyFill="1" applyBorder="1">
      <alignment vertical="center"/>
    </xf>
    <xf numFmtId="183" fontId="27" fillId="0" borderId="6" xfId="0" applyNumberFormat="1" applyFont="1" applyFill="1" applyBorder="1">
      <alignment vertical="center"/>
    </xf>
    <xf numFmtId="177" fontId="28" fillId="0" borderId="6" xfId="0" applyNumberFormat="1" applyFont="1" applyFill="1" applyBorder="1">
      <alignment vertical="center"/>
    </xf>
    <xf numFmtId="178" fontId="27" fillId="0" borderId="6" xfId="0" applyNumberFormat="1" applyFont="1" applyFill="1" applyBorder="1" applyAlignment="1">
      <alignment horizontal="center" vertical="center"/>
    </xf>
    <xf numFmtId="176" fontId="26" fillId="0" borderId="6" xfId="0" applyNumberFormat="1" applyFont="1" applyFill="1" applyBorder="1">
      <alignment vertical="center"/>
    </xf>
    <xf numFmtId="178" fontId="26" fillId="0" borderId="2" xfId="0" applyNumberFormat="1" applyFont="1" applyFill="1" applyBorder="1" applyAlignment="1">
      <alignment horizontal="center" vertical="center"/>
    </xf>
    <xf numFmtId="177" fontId="26" fillId="0" borderId="6" xfId="0" applyNumberFormat="1" applyFont="1" applyFill="1" applyBorder="1">
      <alignment vertical="center"/>
    </xf>
    <xf numFmtId="177" fontId="27" fillId="0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/>
    </xf>
    <xf numFmtId="178" fontId="27" fillId="0" borderId="1" xfId="0" applyNumberFormat="1" applyFont="1" applyFill="1" applyBorder="1" applyAlignment="1">
      <alignment horizontal="center" vertical="center"/>
    </xf>
    <xf numFmtId="177" fontId="27" fillId="0" borderId="9" xfId="0" applyNumberFormat="1" applyFont="1" applyFill="1" applyBorder="1" applyAlignment="1">
      <alignment horizontal="center" vertical="center"/>
    </xf>
    <xf numFmtId="176" fontId="27" fillId="0" borderId="9" xfId="0" applyNumberFormat="1" applyFont="1" applyFill="1" applyBorder="1" applyAlignment="1">
      <alignment horizontal="center" vertical="center"/>
    </xf>
    <xf numFmtId="178" fontId="27" fillId="0" borderId="9" xfId="0" applyNumberFormat="1" applyFont="1" applyFill="1" applyBorder="1" applyAlignment="1">
      <alignment horizontal="center" vertical="center"/>
    </xf>
    <xf numFmtId="178" fontId="28" fillId="0" borderId="6" xfId="0" applyNumberFormat="1" applyFont="1" applyFill="1" applyBorder="1" applyAlignment="1">
      <alignment horizontal="center" vertical="center"/>
    </xf>
    <xf numFmtId="176" fontId="28" fillId="0" borderId="6" xfId="0" applyNumberFormat="1" applyFont="1" applyFill="1" applyBorder="1">
      <alignment vertical="center"/>
    </xf>
    <xf numFmtId="176" fontId="27" fillId="0" borderId="5" xfId="0" applyNumberFormat="1" applyFont="1" applyFill="1" applyBorder="1" applyAlignment="1">
      <alignment horizontal="center" vertical="center"/>
    </xf>
    <xf numFmtId="176" fontId="27" fillId="0" borderId="6" xfId="0" applyNumberFormat="1" applyFont="1" applyFill="1" applyBorder="1" applyAlignment="1">
      <alignment vertical="center"/>
    </xf>
    <xf numFmtId="177" fontId="27" fillId="0" borderId="5" xfId="0" applyNumberFormat="1" applyFont="1" applyFill="1" applyBorder="1" applyAlignment="1">
      <alignment horizontal="center" vertical="center"/>
    </xf>
    <xf numFmtId="178" fontId="27" fillId="0" borderId="5" xfId="0" applyNumberFormat="1" applyFont="1" applyFill="1" applyBorder="1" applyAlignment="1">
      <alignment horizontal="center" vertical="center"/>
    </xf>
    <xf numFmtId="177" fontId="27" fillId="0" borderId="6" xfId="0" applyNumberFormat="1" applyFont="1" applyFill="1" applyBorder="1" applyAlignment="1">
      <alignment horizontal="center" vertical="center"/>
    </xf>
    <xf numFmtId="177" fontId="27" fillId="0" borderId="6" xfId="0" applyNumberFormat="1" applyFont="1" applyFill="1" applyBorder="1">
      <alignment vertical="center"/>
    </xf>
    <xf numFmtId="176" fontId="27" fillId="0" borderId="6" xfId="0" applyNumberFormat="1" applyFont="1" applyFill="1" applyBorder="1" applyAlignment="1">
      <alignment horizontal="center" vertical="center"/>
    </xf>
    <xf numFmtId="178" fontId="26" fillId="0" borderId="6" xfId="0" applyNumberFormat="1" applyFont="1" applyFill="1" applyBorder="1" applyAlignment="1">
      <alignment horizontal="center" vertical="center"/>
    </xf>
    <xf numFmtId="177" fontId="29" fillId="0" borderId="6" xfId="0" applyNumberFormat="1" applyFont="1" applyFill="1" applyBorder="1">
      <alignment vertical="center"/>
    </xf>
    <xf numFmtId="177" fontId="27" fillId="0" borderId="6" xfId="0" applyNumberFormat="1" applyFont="1" applyFill="1" applyBorder="1" applyAlignment="1">
      <alignment vertical="center"/>
    </xf>
    <xf numFmtId="177" fontId="27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183" fontId="27" fillId="0" borderId="6" xfId="0" applyNumberFormat="1" applyFont="1" applyFill="1" applyBorder="1" applyAlignment="1">
      <alignment vertical="center"/>
    </xf>
    <xf numFmtId="58" fontId="27" fillId="0" borderId="6" xfId="0" applyNumberFormat="1" applyFont="1" applyFill="1" applyBorder="1" applyAlignment="1">
      <alignment vertical="center"/>
    </xf>
    <xf numFmtId="177" fontId="28" fillId="0" borderId="1" xfId="0" applyNumberFormat="1" applyFont="1" applyFill="1" applyBorder="1" applyAlignment="1">
      <alignment vertical="center"/>
    </xf>
    <xf numFmtId="178" fontId="27" fillId="0" borderId="6" xfId="0" applyNumberFormat="1" applyFont="1" applyFill="1" applyBorder="1" applyAlignment="1">
      <alignment vertical="center"/>
    </xf>
    <xf numFmtId="176" fontId="26" fillId="0" borderId="6" xfId="0" applyNumberFormat="1" applyFont="1" applyFill="1" applyBorder="1" applyAlignment="1">
      <alignment vertical="center"/>
    </xf>
    <xf numFmtId="0" fontId="26" fillId="0" borderId="6" xfId="0" applyFont="1" applyFill="1" applyBorder="1" applyAlignment="1">
      <alignment vertical="center"/>
    </xf>
    <xf numFmtId="176" fontId="26" fillId="0" borderId="1" xfId="0" applyNumberFormat="1" applyFont="1" applyFill="1" applyBorder="1" applyAlignment="1">
      <alignment vertical="center"/>
    </xf>
    <xf numFmtId="177" fontId="28" fillId="0" borderId="6" xfId="0" applyNumberFormat="1" applyFont="1" applyFill="1" applyBorder="1" applyAlignment="1">
      <alignment vertical="center"/>
    </xf>
    <xf numFmtId="177" fontId="26" fillId="0" borderId="6" xfId="0" applyNumberFormat="1" applyFont="1" applyFill="1" applyBorder="1" applyAlignment="1">
      <alignment vertical="center"/>
    </xf>
    <xf numFmtId="178" fontId="28" fillId="0" borderId="6" xfId="0" applyNumberFormat="1" applyFont="1" applyFill="1" applyBorder="1" applyAlignment="1">
      <alignment vertical="center"/>
    </xf>
    <xf numFmtId="176" fontId="28" fillId="0" borderId="6" xfId="0" applyNumberFormat="1" applyFont="1" applyFill="1" applyBorder="1" applyAlignment="1">
      <alignment vertical="center"/>
    </xf>
    <xf numFmtId="0" fontId="26" fillId="0" borderId="1" xfId="0" applyFont="1" applyFill="1" applyBorder="1">
      <alignment vertical="center"/>
    </xf>
    <xf numFmtId="177" fontId="26" fillId="0" borderId="1" xfId="0" applyNumberFormat="1" applyFont="1" applyFill="1" applyBorder="1">
      <alignment vertical="center"/>
    </xf>
    <xf numFmtId="176" fontId="28" fillId="0" borderId="1" xfId="0" applyNumberFormat="1" applyFont="1" applyFill="1" applyBorder="1">
      <alignment vertical="center"/>
    </xf>
    <xf numFmtId="177" fontId="26" fillId="0" borderId="6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178" fontId="28" fillId="0" borderId="6" xfId="0" applyNumberFormat="1" applyFont="1" applyFill="1" applyBorder="1" applyAlignment="1">
      <alignment horizontal="center" vertical="center" wrapText="1"/>
    </xf>
    <xf numFmtId="58" fontId="27" fillId="0" borderId="6" xfId="0" applyNumberFormat="1" applyFont="1" applyFill="1" applyBorder="1">
      <alignment vertical="center"/>
    </xf>
    <xf numFmtId="177" fontId="28" fillId="0" borderId="1" xfId="0" applyNumberFormat="1" applyFont="1" applyFill="1" applyBorder="1">
      <alignment vertical="center"/>
    </xf>
    <xf numFmtId="176" fontId="26" fillId="0" borderId="1" xfId="0" applyNumberFormat="1" applyFont="1" applyFill="1" applyBorder="1">
      <alignment vertical="center"/>
    </xf>
    <xf numFmtId="178" fontId="14" fillId="0" borderId="6" xfId="0" applyNumberFormat="1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0" borderId="6" xfId="0" applyFont="1" applyBorder="1">
      <alignment vertical="center"/>
    </xf>
    <xf numFmtId="179" fontId="5" fillId="0" borderId="6" xfId="0" applyNumberFormat="1" applyFont="1" applyBorder="1" applyAlignment="1">
      <alignment horizontal="center" vertical="center"/>
    </xf>
    <xf numFmtId="178" fontId="5" fillId="0" borderId="6" xfId="0" applyNumberFormat="1" applyFont="1" applyBorder="1">
      <alignment vertical="center"/>
    </xf>
    <xf numFmtId="177" fontId="14" fillId="9" borderId="6" xfId="0" applyNumberFormat="1" applyFont="1" applyFill="1" applyBorder="1" applyAlignment="1">
      <alignment horizontal="center" vertical="center"/>
    </xf>
    <xf numFmtId="43" fontId="14" fillId="0" borderId="6" xfId="0" applyNumberFormat="1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4" fillId="9" borderId="6" xfId="0" applyNumberFormat="1" applyFont="1" applyFill="1" applyBorder="1" applyAlignment="1">
      <alignment horizontal="center" vertical="center"/>
    </xf>
    <xf numFmtId="177" fontId="30" fillId="0" borderId="6" xfId="0" applyNumberFormat="1" applyFont="1" applyFill="1" applyBorder="1" applyAlignment="1">
      <alignment horizontal="center" vertical="center"/>
    </xf>
    <xf numFmtId="7" fontId="31" fillId="6" borderId="6" xfId="0" applyNumberFormat="1" applyFont="1" applyFill="1" applyBorder="1" applyAlignment="1">
      <alignment horizontal="center" vertical="center"/>
    </xf>
    <xf numFmtId="177" fontId="5" fillId="0" borderId="6" xfId="0" applyNumberFormat="1" applyFont="1" applyFill="1" applyBorder="1">
      <alignment vertical="center"/>
    </xf>
    <xf numFmtId="0" fontId="0" fillId="0" borderId="6" xfId="0" applyNumberFormat="1" applyBorder="1">
      <alignment vertical="center"/>
    </xf>
    <xf numFmtId="177" fontId="5" fillId="0" borderId="6" xfId="0" applyNumberFormat="1" applyFont="1" applyFill="1" applyBorder="1" applyAlignment="1">
      <alignment horizontal="right" vertical="center"/>
    </xf>
    <xf numFmtId="177" fontId="5" fillId="14" borderId="6" xfId="0" applyNumberFormat="1" applyFont="1" applyFill="1" applyBorder="1" applyAlignment="1">
      <alignment horizontal="right" vertical="center"/>
    </xf>
    <xf numFmtId="7" fontId="5" fillId="14" borderId="6" xfId="0" applyNumberFormat="1" applyFont="1" applyFill="1" applyBorder="1" applyAlignment="1">
      <alignment horizontal="center" vertical="center"/>
    </xf>
    <xf numFmtId="7" fontId="5" fillId="9" borderId="6" xfId="0" applyNumberFormat="1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176" fontId="32" fillId="3" borderId="6" xfId="0" applyNumberFormat="1" applyFont="1" applyFill="1" applyBorder="1" applyAlignment="1">
      <alignment horizontal="center" vertical="center"/>
    </xf>
    <xf numFmtId="176" fontId="33" fillId="6" borderId="6" xfId="0" applyNumberFormat="1" applyFont="1" applyFill="1" applyBorder="1" applyAlignment="1">
      <alignment horizontal="center" vertical="center" wrapText="1"/>
    </xf>
    <xf numFmtId="0" fontId="34" fillId="0" borderId="0" xfId="0" applyFont="1">
      <alignment vertical="center"/>
    </xf>
    <xf numFmtId="7" fontId="35" fillId="0" borderId="0" xfId="0" applyNumberFormat="1" applyFont="1">
      <alignment vertical="center"/>
    </xf>
    <xf numFmtId="185" fontId="0" fillId="0" borderId="0" xfId="0" applyNumberFormat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>
      <alignment vertical="center"/>
    </xf>
    <xf numFmtId="7" fontId="0" fillId="0" borderId="0" xfId="0" applyNumberFormat="1">
      <alignment vertical="center"/>
    </xf>
    <xf numFmtId="0" fontId="5" fillId="3" borderId="6" xfId="0" applyNumberFormat="1" applyFont="1" applyFill="1" applyBorder="1" applyAlignment="1">
      <alignment horizontal="center" vertical="center"/>
    </xf>
    <xf numFmtId="176" fontId="32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177" fontId="32" fillId="4" borderId="6" xfId="0" applyNumberFormat="1" applyFont="1" applyFill="1" applyBorder="1" applyAlignment="1">
      <alignment horizontal="center" vertical="center"/>
    </xf>
    <xf numFmtId="176" fontId="35" fillId="0" borderId="0" xfId="0" applyNumberFormat="1" applyFont="1">
      <alignment vertical="center"/>
    </xf>
    <xf numFmtId="0" fontId="35" fillId="0" borderId="0" xfId="0" applyFont="1">
      <alignment vertical="center"/>
    </xf>
    <xf numFmtId="178" fontId="35" fillId="0" borderId="0" xfId="0" applyNumberFormat="1" applyFont="1">
      <alignment vertical="center"/>
    </xf>
    <xf numFmtId="176" fontId="35" fillId="0" borderId="0" xfId="0" applyNumberFormat="1" applyFont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177" fontId="2" fillId="3" borderId="6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177" fontId="5" fillId="3" borderId="5" xfId="0" applyNumberFormat="1" applyFont="1" applyFill="1" applyBorder="1" applyAlignment="1">
      <alignment horizontal="center" vertical="center" wrapText="1"/>
    </xf>
    <xf numFmtId="181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7" fontId="5" fillId="4" borderId="6" xfId="0" applyNumberFormat="1" applyFont="1" applyFill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 wrapText="1"/>
    </xf>
    <xf numFmtId="177" fontId="5" fillId="4" borderId="6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7" fontId="5" fillId="0" borderId="0" xfId="0" applyNumberFormat="1" applyFont="1" applyAlignment="1">
      <alignment horizontal="center" vertical="center"/>
    </xf>
    <xf numFmtId="7" fontId="27" fillId="0" borderId="1" xfId="0" applyNumberFormat="1" applyFont="1" applyFill="1" applyBorder="1" applyAlignment="1">
      <alignment horizontal="center" vertical="center"/>
    </xf>
    <xf numFmtId="7" fontId="27" fillId="0" borderId="9" xfId="0" applyNumberFormat="1" applyFont="1" applyFill="1" applyBorder="1" applyAlignment="1">
      <alignment horizontal="center" vertical="center"/>
    </xf>
    <xf numFmtId="7" fontId="27" fillId="0" borderId="5" xfId="0" applyNumberFormat="1" applyFont="1" applyFill="1" applyBorder="1" applyAlignment="1">
      <alignment horizontal="center" vertical="center"/>
    </xf>
    <xf numFmtId="0" fontId="26" fillId="0" borderId="2" xfId="0" applyFont="1" applyFill="1" applyBorder="1">
      <alignment vertical="center"/>
    </xf>
    <xf numFmtId="177" fontId="28" fillId="0" borderId="0" xfId="0" applyNumberFormat="1" applyFont="1" applyFill="1" applyBorder="1">
      <alignment vertical="center"/>
    </xf>
    <xf numFmtId="178" fontId="27" fillId="0" borderId="4" xfId="0" applyNumberFormat="1" applyFont="1" applyFill="1" applyBorder="1" applyAlignment="1">
      <alignment horizontal="center" vertical="center"/>
    </xf>
    <xf numFmtId="177" fontId="26" fillId="0" borderId="5" xfId="0" applyNumberFormat="1" applyFont="1" applyFill="1" applyBorder="1">
      <alignment vertical="center"/>
    </xf>
    <xf numFmtId="183" fontId="27" fillId="0" borderId="1" xfId="0" applyNumberFormat="1" applyFont="1" applyFill="1" applyBorder="1">
      <alignment vertical="center"/>
    </xf>
    <xf numFmtId="58" fontId="5" fillId="0" borderId="1" xfId="0" applyNumberFormat="1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29" fillId="0" borderId="6" xfId="0" applyFont="1" applyFill="1" applyBorder="1">
      <alignment vertical="center"/>
    </xf>
    <xf numFmtId="176" fontId="29" fillId="0" borderId="6" xfId="0" applyNumberFormat="1" applyFont="1" applyFill="1" applyBorder="1">
      <alignment vertical="center"/>
    </xf>
    <xf numFmtId="178" fontId="29" fillId="0" borderId="6" xfId="0" applyNumberFormat="1" applyFont="1" applyFill="1" applyBorder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183" fontId="26" fillId="0" borderId="6" xfId="0" applyNumberFormat="1" applyFont="1" applyFill="1" applyBorder="1" applyAlignment="1">
      <alignment horizontal="center" vertical="center"/>
    </xf>
    <xf numFmtId="183" fontId="26" fillId="0" borderId="6" xfId="0" applyNumberFormat="1" applyFont="1" applyFill="1" applyBorder="1">
      <alignment vertical="center"/>
    </xf>
    <xf numFmtId="7" fontId="27" fillId="0" borderId="6" xfId="0" applyNumberFormat="1" applyFont="1" applyFill="1" applyBorder="1" applyAlignment="1">
      <alignment horizontal="center" vertical="center"/>
    </xf>
    <xf numFmtId="178" fontId="26" fillId="0" borderId="6" xfId="0" applyNumberFormat="1" applyFont="1" applyFill="1" applyBorder="1">
      <alignment vertical="center"/>
    </xf>
    <xf numFmtId="177" fontId="27" fillId="0" borderId="9" xfId="0" applyNumberFormat="1" applyFont="1" applyFill="1" applyBorder="1" applyAlignment="1">
      <alignment horizontal="center" vertical="center" wrapText="1"/>
    </xf>
    <xf numFmtId="177" fontId="27" fillId="0" borderId="5" xfId="0" applyNumberFormat="1" applyFont="1" applyFill="1" applyBorder="1" applyAlignment="1">
      <alignment horizontal="center" vertical="center" wrapText="1"/>
    </xf>
    <xf numFmtId="178" fontId="28" fillId="0" borderId="6" xfId="0" applyNumberFormat="1" applyFont="1" applyFill="1" applyBorder="1">
      <alignment vertical="center"/>
    </xf>
    <xf numFmtId="176" fontId="5" fillId="12" borderId="6" xfId="0" applyNumberFormat="1" applyFont="1" applyFill="1" applyBorder="1" applyAlignment="1">
      <alignment horizontal="center" vertical="center"/>
    </xf>
    <xf numFmtId="176" fontId="28" fillId="0" borderId="6" xfId="0" applyNumberFormat="1" applyFont="1" applyFill="1" applyBorder="1" applyAlignment="1">
      <alignment horizontal="center" vertical="center"/>
    </xf>
    <xf numFmtId="177" fontId="27" fillId="0" borderId="0" xfId="0" applyNumberFormat="1" applyFont="1" applyFill="1">
      <alignment vertical="center"/>
    </xf>
    <xf numFmtId="186" fontId="26" fillId="0" borderId="6" xfId="0" applyNumberFormat="1" applyFont="1" applyFill="1" applyBorder="1">
      <alignment vertical="center"/>
    </xf>
    <xf numFmtId="176" fontId="27" fillId="0" borderId="6" xfId="0" applyNumberFormat="1" applyFont="1" applyFill="1" applyBorder="1">
      <alignment vertical="center"/>
    </xf>
    <xf numFmtId="177" fontId="27" fillId="0" borderId="6" xfId="0" applyNumberFormat="1" applyFont="1" applyFill="1" applyBorder="1" applyAlignment="1">
      <alignment horizontal="center" vertical="center" wrapText="1"/>
    </xf>
    <xf numFmtId="177" fontId="5" fillId="0" borderId="6" xfId="0" applyNumberFormat="1" applyFont="1" applyFill="1" applyBorder="1" applyAlignment="1">
      <alignment horizontal="center" vertical="center"/>
    </xf>
    <xf numFmtId="183" fontId="29" fillId="0" borderId="6" xfId="0" applyNumberFormat="1" applyFont="1" applyFill="1" applyBorder="1">
      <alignment vertical="center"/>
    </xf>
    <xf numFmtId="0" fontId="28" fillId="0" borderId="6" xfId="0" applyFont="1" applyFill="1" applyBorder="1" applyAlignment="1">
      <alignment horizontal="center" vertical="center"/>
    </xf>
    <xf numFmtId="177" fontId="5" fillId="3" borderId="6" xfId="0" applyNumberFormat="1" applyFont="1" applyFill="1" applyBorder="1" applyAlignment="1">
      <alignment horizontal="right" vertical="center"/>
    </xf>
    <xf numFmtId="176" fontId="5" fillId="0" borderId="6" xfId="0" applyNumberFormat="1" applyFont="1" applyFill="1" applyBorder="1" applyAlignment="1">
      <alignment horizontal="right" vertical="center"/>
    </xf>
    <xf numFmtId="176" fontId="5" fillId="3" borderId="6" xfId="0" applyNumberFormat="1" applyFont="1" applyFill="1" applyBorder="1" applyAlignment="1">
      <alignment horizontal="right" vertical="center"/>
    </xf>
    <xf numFmtId="176" fontId="5" fillId="0" borderId="0" xfId="0" applyNumberFormat="1" applyFont="1" applyFill="1">
      <alignment vertical="center"/>
    </xf>
    <xf numFmtId="183" fontId="26" fillId="0" borderId="1" xfId="0" applyNumberFormat="1" applyFont="1" applyFill="1" applyBorder="1">
      <alignment vertical="center"/>
    </xf>
    <xf numFmtId="7" fontId="27" fillId="0" borderId="10" xfId="0" applyNumberFormat="1" applyFont="1" applyFill="1" applyBorder="1" applyAlignment="1">
      <alignment horizontal="center" vertical="center"/>
    </xf>
    <xf numFmtId="7" fontId="27" fillId="0" borderId="11" xfId="0" applyNumberFormat="1" applyFont="1" applyFill="1" applyBorder="1" applyAlignment="1">
      <alignment horizontal="center" vertical="center"/>
    </xf>
    <xf numFmtId="7" fontId="27" fillId="0" borderId="12" xfId="0" applyNumberFormat="1" applyFont="1" applyFill="1" applyBorder="1" applyAlignment="1">
      <alignment horizontal="center" vertical="center"/>
    </xf>
    <xf numFmtId="177" fontId="26" fillId="0" borderId="1" xfId="0" applyNumberFormat="1" applyFont="1" applyFill="1" applyBorder="1" applyAlignment="1">
      <alignment horizontal="center" vertical="center"/>
    </xf>
    <xf numFmtId="177" fontId="26" fillId="0" borderId="9" xfId="0" applyNumberFormat="1" applyFont="1" applyFill="1" applyBorder="1" applyAlignment="1">
      <alignment horizontal="center" vertical="center"/>
    </xf>
    <xf numFmtId="177" fontId="26" fillId="0" borderId="5" xfId="0" applyNumberFormat="1" applyFont="1" applyFill="1" applyBorder="1" applyAlignment="1">
      <alignment horizontal="center" vertical="center"/>
    </xf>
    <xf numFmtId="176" fontId="26" fillId="0" borderId="1" xfId="0" applyNumberFormat="1" applyFont="1" applyFill="1" applyBorder="1" applyAlignment="1">
      <alignment horizontal="center" vertical="center"/>
    </xf>
    <xf numFmtId="178" fontId="26" fillId="0" borderId="1" xfId="0" applyNumberFormat="1" applyFont="1" applyFill="1" applyBorder="1" applyAlignment="1">
      <alignment horizontal="center" vertical="center"/>
    </xf>
    <xf numFmtId="176" fontId="26" fillId="0" borderId="9" xfId="0" applyNumberFormat="1" applyFont="1" applyFill="1" applyBorder="1" applyAlignment="1">
      <alignment horizontal="center" vertical="center"/>
    </xf>
    <xf numFmtId="178" fontId="26" fillId="0" borderId="9" xfId="0" applyNumberFormat="1" applyFont="1" applyFill="1" applyBorder="1" applyAlignment="1">
      <alignment horizontal="center" vertical="center"/>
    </xf>
    <xf numFmtId="176" fontId="26" fillId="0" borderId="5" xfId="0" applyNumberFormat="1" applyFont="1" applyFill="1" applyBorder="1" applyAlignment="1">
      <alignment horizontal="center" vertical="center"/>
    </xf>
    <xf numFmtId="178" fontId="26" fillId="0" borderId="5" xfId="0" applyNumberFormat="1" applyFont="1" applyFill="1" applyBorder="1" applyAlignment="1">
      <alignment horizontal="center" vertical="center"/>
    </xf>
    <xf numFmtId="177" fontId="26" fillId="0" borderId="1" xfId="0" applyNumberFormat="1" applyFont="1" applyFill="1" applyBorder="1" applyAlignment="1">
      <alignment horizontal="center" vertical="center" wrapText="1"/>
    </xf>
    <xf numFmtId="177" fontId="5" fillId="0" borderId="6" xfId="0" applyNumberFormat="1" applyFont="1" applyFill="1" applyBorder="1" applyAlignment="1">
      <alignment horizontal="center" vertical="center" wrapText="1"/>
    </xf>
    <xf numFmtId="0" fontId="28" fillId="0" borderId="6" xfId="0" applyFont="1" applyFill="1" applyBorder="1">
      <alignment vertical="center"/>
    </xf>
    <xf numFmtId="178" fontId="27" fillId="0" borderId="0" xfId="0" applyNumberFormat="1" applyFont="1" applyFill="1" applyAlignment="1">
      <alignment horizontal="center" vertical="center"/>
    </xf>
    <xf numFmtId="183" fontId="5" fillId="0" borderId="6" xfId="0" applyNumberFormat="1" applyFont="1" applyFill="1" applyBorder="1">
      <alignment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26" fillId="0" borderId="7" xfId="0" applyNumberFormat="1" applyFont="1" applyFill="1" applyBorder="1" applyAlignment="1">
      <alignment horizontal="center" vertical="center"/>
    </xf>
    <xf numFmtId="176" fontId="26" fillId="0" borderId="11" xfId="0" applyNumberFormat="1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36" fillId="0" borderId="6" xfId="0" applyFont="1" applyFill="1" applyBorder="1">
      <alignment vertical="center"/>
    </xf>
    <xf numFmtId="176" fontId="2" fillId="0" borderId="0" xfId="0" applyNumberFormat="1" applyFont="1" applyAlignment="1">
      <alignment horizontal="right" vertical="center"/>
    </xf>
    <xf numFmtId="0" fontId="0" fillId="0" borderId="0" xfId="0" applyFill="1" applyAlignment="1">
      <alignment horizontal="center" vertical="center" wrapText="1"/>
    </xf>
    <xf numFmtId="7" fontId="26" fillId="0" borderId="1" xfId="0" applyNumberFormat="1" applyFont="1" applyFill="1" applyBorder="1" applyAlignment="1">
      <alignment horizontal="center" vertical="center"/>
    </xf>
    <xf numFmtId="7" fontId="26" fillId="0" borderId="9" xfId="0" applyNumberFormat="1" applyFont="1" applyFill="1" applyBorder="1" applyAlignment="1">
      <alignment horizontal="center" vertical="center"/>
    </xf>
    <xf numFmtId="176" fontId="26" fillId="0" borderId="6" xfId="0" applyNumberFormat="1" applyFont="1" applyFill="1" applyBorder="1" applyAlignment="1">
      <alignment horizontal="center" vertical="center"/>
    </xf>
    <xf numFmtId="7" fontId="26" fillId="0" borderId="5" xfId="0" applyNumberFormat="1" applyFont="1" applyFill="1" applyBorder="1" applyAlignment="1">
      <alignment horizontal="center" vertical="center"/>
    </xf>
    <xf numFmtId="178" fontId="28" fillId="0" borderId="1" xfId="0" applyNumberFormat="1" applyFont="1" applyFill="1" applyBorder="1" applyAlignment="1">
      <alignment horizontal="center" vertical="center"/>
    </xf>
    <xf numFmtId="177" fontId="26" fillId="0" borderId="6" xfId="0" applyNumberFormat="1" applyFont="1" applyFill="1" applyBorder="1" applyAlignment="1">
      <alignment horizontal="center" vertical="center"/>
    </xf>
    <xf numFmtId="176" fontId="29" fillId="0" borderId="6" xfId="0" applyNumberFormat="1" applyFont="1" applyFill="1" applyBorder="1" applyAlignment="1">
      <alignment horizontal="center" vertical="center"/>
    </xf>
    <xf numFmtId="178" fontId="26" fillId="0" borderId="6" xfId="0" applyNumberFormat="1" applyFont="1" applyFill="1" applyBorder="1" applyAlignment="1">
      <alignment vertical="center"/>
    </xf>
    <xf numFmtId="58" fontId="5" fillId="0" borderId="6" xfId="0" applyNumberFormat="1" applyFont="1" applyFill="1" applyBorder="1">
      <alignment vertical="center"/>
    </xf>
    <xf numFmtId="178" fontId="5" fillId="0" borderId="6" xfId="0" applyNumberFormat="1" applyFont="1" applyFill="1" applyBorder="1">
      <alignment vertical="center"/>
    </xf>
    <xf numFmtId="176" fontId="5" fillId="0" borderId="6" xfId="0" applyNumberFormat="1" applyFont="1" applyFill="1" applyBorder="1">
      <alignment vertical="center"/>
    </xf>
    <xf numFmtId="178" fontId="3" fillId="0" borderId="6" xfId="0" applyNumberFormat="1" applyFont="1" applyFill="1" applyBorder="1" applyAlignment="1">
      <alignment horizontal="center" vertical="center"/>
    </xf>
    <xf numFmtId="7" fontId="26" fillId="0" borderId="6" xfId="0" applyNumberFormat="1" applyFont="1" applyFill="1" applyBorder="1">
      <alignment vertical="center"/>
    </xf>
    <xf numFmtId="7" fontId="26" fillId="0" borderId="6" xfId="0" applyNumberFormat="1" applyFont="1" applyFill="1" applyBorder="1" applyAlignment="1">
      <alignment horizontal="center" vertical="center"/>
    </xf>
    <xf numFmtId="7" fontId="26" fillId="0" borderId="6" xfId="0" applyNumberFormat="1" applyFont="1" applyFill="1" applyBorder="1" applyAlignment="1">
      <alignment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177" fontId="26" fillId="0" borderId="6" xfId="0" applyNumberFormat="1" applyFont="1" applyFill="1" applyBorder="1" applyAlignment="1">
      <alignment horizontal="center" vertical="center" wrapText="1"/>
    </xf>
    <xf numFmtId="0" fontId="14" fillId="0" borderId="6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81" fontId="37" fillId="0" borderId="0" xfId="0" applyNumberFormat="1" applyFont="1" applyAlignment="1">
      <alignment horizontal="center" vertical="center"/>
    </xf>
    <xf numFmtId="176" fontId="37" fillId="0" borderId="0" xfId="0" applyNumberFormat="1" applyFont="1" applyAlignment="1">
      <alignment horizontal="center" vertical="center"/>
    </xf>
    <xf numFmtId="178" fontId="37" fillId="0" borderId="0" xfId="0" applyNumberFormat="1" applyFont="1" applyAlignment="1">
      <alignment horizontal="center" vertical="center"/>
    </xf>
    <xf numFmtId="181" fontId="38" fillId="0" borderId="0" xfId="0" applyNumberFormat="1" applyFont="1" applyAlignment="1">
      <alignment horizontal="center" vertical="center"/>
    </xf>
    <xf numFmtId="7" fontId="37" fillId="0" borderId="0" xfId="0" applyNumberFormat="1" applyFont="1" applyAlignment="1">
      <alignment horizontal="center" vertical="center"/>
    </xf>
    <xf numFmtId="185" fontId="18" fillId="0" borderId="0" xfId="0" applyNumberFormat="1" applyFont="1" applyAlignment="1">
      <alignment horizontal="center" vertical="center"/>
    </xf>
    <xf numFmtId="0" fontId="18" fillId="0" borderId="0" xfId="0" applyNumberFormat="1" applyFont="1" applyFill="1" applyAlignment="1">
      <alignment horizontal="center" vertical="center"/>
    </xf>
    <xf numFmtId="7" fontId="18" fillId="0" borderId="0" xfId="0" applyNumberFormat="1" applyFont="1" applyAlignment="1">
      <alignment horizontal="center" vertical="center"/>
    </xf>
    <xf numFmtId="7" fontId="22" fillId="0" borderId="4" xfId="0" applyNumberFormat="1" applyFont="1" applyFill="1" applyBorder="1" applyAlignment="1">
      <alignment horizontal="center" vertical="center"/>
    </xf>
    <xf numFmtId="177" fontId="19" fillId="6" borderId="6" xfId="0" applyNumberFormat="1" applyFont="1" applyFill="1" applyBorder="1" applyAlignment="1">
      <alignment horizontal="center" vertical="center"/>
    </xf>
    <xf numFmtId="7" fontId="25" fillId="6" borderId="6" xfId="0" applyNumberFormat="1" applyFont="1" applyFill="1" applyBorder="1" applyAlignment="1">
      <alignment horizontal="center" vertical="center"/>
    </xf>
    <xf numFmtId="176" fontId="23" fillId="0" borderId="6" xfId="0" applyNumberFormat="1" applyFont="1" applyFill="1" applyBorder="1" applyAlignment="1">
      <alignment horizontal="center" vertical="center" wrapText="1"/>
    </xf>
    <xf numFmtId="178" fontId="5" fillId="0" borderId="0" xfId="0" applyNumberFormat="1" applyFont="1" applyFill="1" applyAlignment="1">
      <alignment horizontal="center" vertical="center"/>
    </xf>
    <xf numFmtId="176" fontId="28" fillId="0" borderId="0" xfId="0" applyNumberFormat="1" applyFont="1" applyFill="1" applyAlignment="1">
      <alignment horizontal="center" vertical="center"/>
    </xf>
    <xf numFmtId="177" fontId="35" fillId="4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FF00"/>
      <color rgb="00FF0000"/>
      <color rgb="00000000"/>
      <color rgb="00FFF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drawings/_rels/vmlDrawing13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wmf"/><Relationship Id="rId7" Type="http://schemas.openxmlformats.org/officeDocument/2006/relationships/image" Target="../media/image7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Relationship Id="rId31" Type="http://schemas.openxmlformats.org/officeDocument/2006/relationships/image" Target="../media/image31.wmf"/><Relationship Id="rId30" Type="http://schemas.openxmlformats.org/officeDocument/2006/relationships/image" Target="../media/image30.wmf"/><Relationship Id="rId3" Type="http://schemas.openxmlformats.org/officeDocument/2006/relationships/image" Target="../media/image3.wmf"/><Relationship Id="rId29" Type="http://schemas.openxmlformats.org/officeDocument/2006/relationships/image" Target="../media/image29.wmf"/><Relationship Id="rId28" Type="http://schemas.openxmlformats.org/officeDocument/2006/relationships/image" Target="../media/image28.wmf"/><Relationship Id="rId27" Type="http://schemas.openxmlformats.org/officeDocument/2006/relationships/image" Target="../media/image27.wmf"/><Relationship Id="rId26" Type="http://schemas.openxmlformats.org/officeDocument/2006/relationships/image" Target="../media/image26.wmf"/><Relationship Id="rId25" Type="http://schemas.openxmlformats.org/officeDocument/2006/relationships/image" Target="../media/image25.wmf"/><Relationship Id="rId24" Type="http://schemas.openxmlformats.org/officeDocument/2006/relationships/image" Target="../media/image24.wmf"/><Relationship Id="rId23" Type="http://schemas.openxmlformats.org/officeDocument/2006/relationships/image" Target="../media/image23.wmf"/><Relationship Id="rId22" Type="http://schemas.openxmlformats.org/officeDocument/2006/relationships/image" Target="../media/image22.wmf"/><Relationship Id="rId21" Type="http://schemas.openxmlformats.org/officeDocument/2006/relationships/image" Target="../media/image21.wmf"/><Relationship Id="rId20" Type="http://schemas.openxmlformats.org/officeDocument/2006/relationships/image" Target="../media/image20.wmf"/><Relationship Id="rId2" Type="http://schemas.openxmlformats.org/officeDocument/2006/relationships/image" Target="../media/image2.wmf"/><Relationship Id="rId19" Type="http://schemas.openxmlformats.org/officeDocument/2006/relationships/image" Target="../media/image19.wmf"/><Relationship Id="rId18" Type="http://schemas.openxmlformats.org/officeDocument/2006/relationships/image" Target="../media/image18.wmf"/><Relationship Id="rId17" Type="http://schemas.openxmlformats.org/officeDocument/2006/relationships/image" Target="../media/image17.wmf"/><Relationship Id="rId16" Type="http://schemas.openxmlformats.org/officeDocument/2006/relationships/image" Target="../media/image16.wmf"/><Relationship Id="rId15" Type="http://schemas.openxmlformats.org/officeDocument/2006/relationships/image" Target="../media/image15.wmf"/><Relationship Id="rId14" Type="http://schemas.openxmlformats.org/officeDocument/2006/relationships/image" Target="../media/image14.wmf"/><Relationship Id="rId13" Type="http://schemas.openxmlformats.org/officeDocument/2006/relationships/image" Target="../media/image13.wmf"/><Relationship Id="rId12" Type="http://schemas.openxmlformats.org/officeDocument/2006/relationships/image" Target="../media/image12.wmf"/><Relationship Id="rId11" Type="http://schemas.openxmlformats.org/officeDocument/2006/relationships/image" Target="../media/image11.wmf"/><Relationship Id="rId10" Type="http://schemas.openxmlformats.org/officeDocument/2006/relationships/image" Target="../media/image10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65</xdr:row>
          <xdr:rowOff>0</xdr:rowOff>
        </xdr:from>
        <xdr:to>
          <xdr:col>5</xdr:col>
          <xdr:colOff>914400</xdr:colOff>
          <xdr:row>65</xdr:row>
          <xdr:rowOff>228600</xdr:rowOff>
        </xdr:to>
        <xdr:sp>
          <xdr:nvSpPr>
            <xdr:cNvPr id="17409" name="HTMLHidden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4857750" y="119265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65</xdr:row>
          <xdr:rowOff>0</xdr:rowOff>
        </xdr:from>
        <xdr:to>
          <xdr:col>6</xdr:col>
          <xdr:colOff>400050</xdr:colOff>
          <xdr:row>65</xdr:row>
          <xdr:rowOff>228600</xdr:rowOff>
        </xdr:to>
        <xdr:sp>
          <xdr:nvSpPr>
            <xdr:cNvPr id="17410" name="HTMLHidden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>
            <a:xfrm>
              <a:off x="5543550" y="119265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1" name="HTMLHidden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2" name="HTMLHidden4" hidden="1">
              <a:extLst>
                <a:ext uri="{63B3BB69-23CF-44E3-9099-C40C66FF867C}">
                  <a14:compatExt spid="_x0000_s17412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3" name="HTMLHidden5" hidden="1">
              <a:extLst>
                <a:ext uri="{63B3BB69-23CF-44E3-9099-C40C66FF867C}">
                  <a14:compatExt spid="_x0000_s17413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4" name="HTMLHidden6" hidden="1">
              <a:extLst>
                <a:ext uri="{63B3BB69-23CF-44E3-9099-C40C66FF867C}">
                  <a14:compatExt spid="_x0000_s17414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5" name="HTMLHidden7" hidden="1">
              <a:extLst>
                <a:ext uri="{63B3BB69-23CF-44E3-9099-C40C66FF867C}">
                  <a14:compatExt spid="_x0000_s17415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6" name="HTMLHidden8" hidden="1">
              <a:extLst>
                <a:ext uri="{63B3BB69-23CF-44E3-9099-C40C66FF867C}">
                  <a14:compatExt spid="_x0000_s17416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7" name="HTMLHidden9" hidden="1">
              <a:extLst>
                <a:ext uri="{63B3BB69-23CF-44E3-9099-C40C66FF867C}">
                  <a14:compatExt spid="_x0000_s17417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8" name="HTMLHidden10" hidden="1">
              <a:extLst>
                <a:ext uri="{63B3BB69-23CF-44E3-9099-C40C66FF867C}">
                  <a14:compatExt spid="_x0000_s17418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19" name="HTMLHidden11" hidden="1">
              <a:extLst>
                <a:ext uri="{63B3BB69-23CF-44E3-9099-C40C66FF867C}">
                  <a14:compatExt spid="_x0000_s17419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0" name="HTMLHidden12" hidden="1">
              <a:extLst>
                <a:ext uri="{63B3BB69-23CF-44E3-9099-C40C66FF867C}">
                  <a14:compatExt spid="_x0000_s17420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1" name="HTMLHidden13" hidden="1">
              <a:extLst>
                <a:ext uri="{63B3BB69-23CF-44E3-9099-C40C66FF867C}">
                  <a14:compatExt spid="_x0000_s17421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2" name="HTMLHidden14" hidden="1">
              <a:extLst>
                <a:ext uri="{63B3BB69-23CF-44E3-9099-C40C66FF867C}">
                  <a14:compatExt spid="_x0000_s17422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3" name="HTMLHidden15" hidden="1">
              <a:extLst>
                <a:ext uri="{63B3BB69-23CF-44E3-9099-C40C66FF867C}">
                  <a14:compatExt spid="_x0000_s17423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4" name="HTMLHidden16" hidden="1">
              <a:extLst>
                <a:ext uri="{63B3BB69-23CF-44E3-9099-C40C66FF867C}">
                  <a14:compatExt spid="_x0000_s17424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5" name="HTMLHidden17" hidden="1">
              <a:extLst>
                <a:ext uri="{63B3BB69-23CF-44E3-9099-C40C66FF867C}">
                  <a14:compatExt spid="_x0000_s17425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6" name="HTMLHidden18" hidden="1">
              <a:extLst>
                <a:ext uri="{63B3BB69-23CF-44E3-9099-C40C66FF867C}">
                  <a14:compatExt spid="_x0000_s17426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7" name="HTMLHidden19" hidden="1">
              <a:extLst>
                <a:ext uri="{63B3BB69-23CF-44E3-9099-C40C66FF867C}">
                  <a14:compatExt spid="_x0000_s17427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8" name="HTMLHidden20" hidden="1">
              <a:extLst>
                <a:ext uri="{63B3BB69-23CF-44E3-9099-C40C66FF867C}">
                  <a14:compatExt spid="_x0000_s17428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29" name="HTMLHidden21" hidden="1">
              <a:extLst>
                <a:ext uri="{63B3BB69-23CF-44E3-9099-C40C66FF867C}">
                  <a14:compatExt spid="_x0000_s17429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0" name="HTMLHidden22" hidden="1">
              <a:extLst>
                <a:ext uri="{63B3BB69-23CF-44E3-9099-C40C66FF867C}">
                  <a14:compatExt spid="_x0000_s17430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1" name="HTMLHidden23" hidden="1">
              <a:extLst>
                <a:ext uri="{63B3BB69-23CF-44E3-9099-C40C66FF867C}">
                  <a14:compatExt spid="_x0000_s17431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2" name="HTMLHidden24" hidden="1">
              <a:extLst>
                <a:ext uri="{63B3BB69-23CF-44E3-9099-C40C66FF867C}">
                  <a14:compatExt spid="_x0000_s17432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3" name="HTMLHidden25" hidden="1">
              <a:extLst>
                <a:ext uri="{63B3BB69-23CF-44E3-9099-C40C66FF867C}">
                  <a14:compatExt spid="_x0000_s17433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4" name="HTMLHidden26" hidden="1">
              <a:extLst>
                <a:ext uri="{63B3BB69-23CF-44E3-9099-C40C66FF867C}">
                  <a14:compatExt spid="_x0000_s17434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5" name="HTMLHidden27" hidden="1">
              <a:extLst>
                <a:ext uri="{63B3BB69-23CF-44E3-9099-C40C66FF867C}">
                  <a14:compatExt spid="_x0000_s17435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6" name="HTMLHidden28" hidden="1">
              <a:extLst>
                <a:ext uri="{63B3BB69-23CF-44E3-9099-C40C66FF867C}">
                  <a14:compatExt spid="_x0000_s17436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7" name="HTMLHidden29" hidden="1">
              <a:extLst>
                <a:ext uri="{63B3BB69-23CF-44E3-9099-C40C66FF867C}">
                  <a14:compatExt spid="_x0000_s17437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8" name="HTMLHidden30" hidden="1">
              <a:extLst>
                <a:ext uri="{63B3BB69-23CF-44E3-9099-C40C66FF867C}">
                  <a14:compatExt spid="_x0000_s17438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39" name="HTMLHidden31" hidden="1">
              <a:extLst>
                <a:ext uri="{63B3BB69-23CF-44E3-9099-C40C66FF867C}">
                  <a14:compatExt spid="_x0000_s17439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40" name="HTMLHidden32" hidden="1">
              <a:extLst>
                <a:ext uri="{63B3BB69-23CF-44E3-9099-C40C66FF867C}">
                  <a14:compatExt spid="_x0000_s17440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88900</xdr:rowOff>
        </xdr:to>
        <xdr:sp>
          <xdr:nvSpPr>
            <xdr:cNvPr id="17441" name="HTMLHidden33" hidden="1">
              <a:extLst>
                <a:ext uri="{63B3BB69-23CF-44E3-9099-C40C66FF867C}">
                  <a14:compatExt spid="_x0000_s17441"/>
                </a:ext>
              </a:extLst>
            </xdr:cNvPr>
            <xdr:cNvSpPr/>
          </xdr:nvSpPr>
          <xdr:spPr>
            <a:xfrm>
              <a:off x="6057900" y="116967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mailmailexp.com/Logistics_Admin/javascript:openDetail('240715000034');" TargetMode="External"/><Relationship Id="rId98" Type="http://schemas.openxmlformats.org/officeDocument/2006/relationships/hyperlink" Target="http://www.mailmailexp.com/Logistics_Admin/javascript:openDetail('240715000031');" TargetMode="External"/><Relationship Id="rId97" Type="http://schemas.openxmlformats.org/officeDocument/2006/relationships/hyperlink" Target="http://www.mailmailexp.com/Logistics_Admin/javascript:openDetail('240715000030');" TargetMode="External"/><Relationship Id="rId96" Type="http://schemas.openxmlformats.org/officeDocument/2006/relationships/hyperlink" Target="http://www.mailmailexp.com/Logistics_Admin/javascript:openDetail('240715000022');" TargetMode="External"/><Relationship Id="rId95" Type="http://schemas.openxmlformats.org/officeDocument/2006/relationships/hyperlink" Target="http://www.mailmailexp.com/Logistics_Admin/javascript:openDetail('240715000017');" TargetMode="External"/><Relationship Id="rId94" Type="http://schemas.openxmlformats.org/officeDocument/2006/relationships/hyperlink" Target="http://www.mailmailexp.com/Logistics_Admin/javascript:openDetail('240715000013');" TargetMode="External"/><Relationship Id="rId93" Type="http://schemas.openxmlformats.org/officeDocument/2006/relationships/hyperlink" Target="http://www.mailmailexp.com/Logistics_Admin/javascript:openDetail('240715000009');" TargetMode="External"/><Relationship Id="rId92" Type="http://schemas.openxmlformats.org/officeDocument/2006/relationships/hyperlink" Target="http://www.mailmailexp.com/Logistics_Admin/javascript:openDetail('240715000004');" TargetMode="External"/><Relationship Id="rId91" Type="http://schemas.openxmlformats.org/officeDocument/2006/relationships/hyperlink" Target="http://www.mailmailexp.com/Logistics_Admin/javascript:openDetail('240715000003');" TargetMode="External"/><Relationship Id="rId90" Type="http://schemas.openxmlformats.org/officeDocument/2006/relationships/hyperlink" Target="http://www.mailmailexp.com/Logistics_Admin/javascript:openDetail('240714000008');" TargetMode="External"/><Relationship Id="rId9" Type="http://schemas.openxmlformats.org/officeDocument/2006/relationships/hyperlink" Target="http://www.mailmailexp.com/Logistics_Admin/javascript:openDetail('240418000019');" TargetMode="External"/><Relationship Id="rId89" Type="http://schemas.openxmlformats.org/officeDocument/2006/relationships/hyperlink" Target="http://www.mailmailexp.com/Logistics_Admin/javascript:openDetail('240714000003');" TargetMode="External"/><Relationship Id="rId88" Type="http://schemas.openxmlformats.org/officeDocument/2006/relationships/hyperlink" Target="http://www.mailmailexp.com/Logistics_Admin/javascript:openDetail('240714000002');" TargetMode="External"/><Relationship Id="rId87" Type="http://schemas.openxmlformats.org/officeDocument/2006/relationships/hyperlink" Target="http://www.mailmailexp.com/Logistics_Admin/javascript:openDetail('240713000011');" TargetMode="External"/><Relationship Id="rId86" Type="http://schemas.openxmlformats.org/officeDocument/2006/relationships/hyperlink" Target="http://www.mailmailexp.com/Logistics_Admin/javascript:openDetail('240713000009');" TargetMode="External"/><Relationship Id="rId85" Type="http://schemas.openxmlformats.org/officeDocument/2006/relationships/hyperlink" Target="http://www.mailmailexp.com/Logistics_Admin/javascript:openDetail('240713000007');" TargetMode="External"/><Relationship Id="rId84" Type="http://schemas.openxmlformats.org/officeDocument/2006/relationships/hyperlink" Target="http://www.mailmailexp.com/Logistics_Admin/javascript:openDetail('240713000004');" TargetMode="External"/><Relationship Id="rId83" Type="http://schemas.openxmlformats.org/officeDocument/2006/relationships/hyperlink" Target="http://www.mailmailexp.com/Logistics_Admin/javascript:openDetail('240712000046');" TargetMode="External"/><Relationship Id="rId82" Type="http://schemas.openxmlformats.org/officeDocument/2006/relationships/hyperlink" Target="http://www.mailmailexp.com/Logistics_Admin/javascript:openDetail('240712000042');" TargetMode="External"/><Relationship Id="rId81" Type="http://schemas.openxmlformats.org/officeDocument/2006/relationships/hyperlink" Target="http://www.mailmailexp.com/Logistics_Admin/javascript:openDetail('240712000039');" TargetMode="External"/><Relationship Id="rId80" Type="http://schemas.openxmlformats.org/officeDocument/2006/relationships/hyperlink" Target="http://www.mailmailexp.com/Logistics_Admin/javascript:openDetail('240712000028');" TargetMode="External"/><Relationship Id="rId8" Type="http://schemas.openxmlformats.org/officeDocument/2006/relationships/hyperlink" Target="http://www.mailmailexp.com/Logistics_Admin/javascript:openDetail('240417000038');" TargetMode="External"/><Relationship Id="rId79" Type="http://schemas.openxmlformats.org/officeDocument/2006/relationships/hyperlink" Target="http://www.mailmailexp.com/Logistics_Admin/javascript:openDetail('240712000027');" TargetMode="External"/><Relationship Id="rId78" Type="http://schemas.openxmlformats.org/officeDocument/2006/relationships/hyperlink" Target="http://www.mailmailexp.com/Logistics_Admin/javascript:openDetail('240712000024');" TargetMode="External"/><Relationship Id="rId77" Type="http://schemas.openxmlformats.org/officeDocument/2006/relationships/hyperlink" Target="http://www.mailmailexp.com/Logistics_Admin/javascript:openDetail('240712000018');" TargetMode="External"/><Relationship Id="rId76" Type="http://schemas.openxmlformats.org/officeDocument/2006/relationships/hyperlink" Target="http://www.mailmailexp.com/Logistics_Admin/javascript:openDetail('240712000008');" TargetMode="External"/><Relationship Id="rId75" Type="http://schemas.openxmlformats.org/officeDocument/2006/relationships/hyperlink" Target="http://www.mailmailexp.com/Logistics_Admin/javascript:openDetail('240711000025');" TargetMode="External"/><Relationship Id="rId74" Type="http://schemas.openxmlformats.org/officeDocument/2006/relationships/hyperlink" Target="http://www.mailmailexp.com/Logistics_Admin/javascript:openDetail('240711000013');" TargetMode="External"/><Relationship Id="rId73" Type="http://schemas.openxmlformats.org/officeDocument/2006/relationships/hyperlink" Target="http://www.mailmailexp.com/Logistics_Admin/javascript:openDetail('240710000032');" TargetMode="External"/><Relationship Id="rId72" Type="http://schemas.openxmlformats.org/officeDocument/2006/relationships/hyperlink" Target="http://www.mailmailexp.com/Logistics_Admin/javascript:openDetail('240716000030');" TargetMode="External"/><Relationship Id="rId71" Type="http://schemas.openxmlformats.org/officeDocument/2006/relationships/hyperlink" Target="http://www.mailmailexp.com/Logistics_Admin/javascript:openDetail('240716000026');" TargetMode="External"/><Relationship Id="rId70" Type="http://schemas.openxmlformats.org/officeDocument/2006/relationships/hyperlink" Target="http://www.mailmailexp.com/Logistics_Admin/javascript:openDetail('240716000018');" TargetMode="External"/><Relationship Id="rId7" Type="http://schemas.openxmlformats.org/officeDocument/2006/relationships/hyperlink" Target="http://www.mailmailexp.com/Logistics_Admin/javascript:openDetail('240417000035');" TargetMode="External"/><Relationship Id="rId69" Type="http://schemas.openxmlformats.org/officeDocument/2006/relationships/hyperlink" Target="http://www.mailmailexp.com/Logistics_Admin/javascript:openDetail('240716000015');" TargetMode="External"/><Relationship Id="rId68" Type="http://schemas.openxmlformats.org/officeDocument/2006/relationships/hyperlink" Target="http://www.mailmailexp.com/Logistics_Admin/javascript:openDetail('240716000012');" TargetMode="External"/><Relationship Id="rId67" Type="http://schemas.openxmlformats.org/officeDocument/2006/relationships/hyperlink" Target="http://www.mailmailexp.com/Logistics_Admin/javascript:openDetail('240716000011');" TargetMode="External"/><Relationship Id="rId66" Type="http://schemas.openxmlformats.org/officeDocument/2006/relationships/hyperlink" Target="http://www.mailmailexp.com/Logistics_Admin/javascript:openDetail('240715000050');" TargetMode="External"/><Relationship Id="rId65" Type="http://schemas.openxmlformats.org/officeDocument/2006/relationships/hyperlink" Target="http://www.mailmailexp.com/Logistics_Admin/javascript:openDetail('240715000047');" TargetMode="External"/><Relationship Id="rId64" Type="http://schemas.openxmlformats.org/officeDocument/2006/relationships/hyperlink" Target="http://www.mailmailexp.com/Logistics_Admin/javascript:openDetail('240715000045');" TargetMode="External"/><Relationship Id="rId63" Type="http://schemas.openxmlformats.org/officeDocument/2006/relationships/hyperlink" Target="http://www.mailmailexp.com/Logistics_Admin/javascript:openDetail('240715000041');" TargetMode="External"/><Relationship Id="rId62" Type="http://schemas.openxmlformats.org/officeDocument/2006/relationships/hyperlink" Target="http://www.mailmailexp.com/Logistics_Admin/javascript:openDetail('240715000040');" TargetMode="External"/><Relationship Id="rId61" Type="http://schemas.openxmlformats.org/officeDocument/2006/relationships/hyperlink" Target="http://www.mailmailexp.com/Logistics_Admin/javascript:openDetail('240715000036');" TargetMode="External"/><Relationship Id="rId60" Type="http://schemas.openxmlformats.org/officeDocument/2006/relationships/hyperlink" Target="http://www.mailmailexp.com/Logistics_Admin/javascript:openDetail('240715000035');" TargetMode="External"/><Relationship Id="rId6" Type="http://schemas.openxmlformats.org/officeDocument/2006/relationships/hyperlink" Target="http://www.mailmailexp.com/Logistics_Admin/javascript:openDetail('240409000028');" TargetMode="External"/><Relationship Id="rId59" Type="http://schemas.openxmlformats.org/officeDocument/2006/relationships/hyperlink" Target="http://www.mailmailexp.com/Logistics_Admin/javascript:openDetail('240715000033');" TargetMode="External"/><Relationship Id="rId58" Type="http://schemas.openxmlformats.org/officeDocument/2006/relationships/hyperlink" Target="http://www.mailmailexp.com/Logistics_Admin/javascript:openDetail('240715000027');" TargetMode="External"/><Relationship Id="rId57" Type="http://schemas.openxmlformats.org/officeDocument/2006/relationships/hyperlink" Target="http://www.mailmailexp.com/Logistics_Admin/javascript:openDetail('240715000026');" TargetMode="External"/><Relationship Id="rId56" Type="http://schemas.openxmlformats.org/officeDocument/2006/relationships/hyperlink" Target="http://www.mailmailexp.com/Logistics_Admin/javascript:openDetail('240715000025');" TargetMode="External"/><Relationship Id="rId55" Type="http://schemas.openxmlformats.org/officeDocument/2006/relationships/hyperlink" Target="http://www.mailmailexp.com/Logistics_Admin/javascript:openDetail('240715000020');" TargetMode="External"/><Relationship Id="rId54" Type="http://schemas.openxmlformats.org/officeDocument/2006/relationships/hyperlink" Target="http://www.mailmailexp.com/Logistics_Admin/javascript:openDetail('240715000019');" TargetMode="External"/><Relationship Id="rId53" Type="http://schemas.openxmlformats.org/officeDocument/2006/relationships/hyperlink" Target="http://www.mailmailexp.com/Logistics_Admin/javascript:openDetail('240715000016');" TargetMode="External"/><Relationship Id="rId52" Type="http://schemas.openxmlformats.org/officeDocument/2006/relationships/hyperlink" Target="http://www.mailmailexp.com/Logistics_Admin/javascript:openDetail('240715000015');" TargetMode="External"/><Relationship Id="rId51" Type="http://schemas.openxmlformats.org/officeDocument/2006/relationships/hyperlink" Target="http://www.mailmailexp.com/Logistics_Admin/javascript:openDetail('240715000014');" TargetMode="External"/><Relationship Id="rId50" Type="http://schemas.openxmlformats.org/officeDocument/2006/relationships/hyperlink" Target="http://www.mailmailexp.com/Logistics_Admin/javascript:openDetail('240715000012');" TargetMode="External"/><Relationship Id="rId5" Type="http://schemas.openxmlformats.org/officeDocument/2006/relationships/hyperlink" Target="http://www.mailmailexp.com/Logistics_Admin/javascript:openDetail('240409000027');" TargetMode="External"/><Relationship Id="rId49" Type="http://schemas.openxmlformats.org/officeDocument/2006/relationships/hyperlink" Target="http://www.mailmailexp.com/Logistics_Admin/javascript:openDetail('240715000006');" TargetMode="External"/><Relationship Id="rId48" Type="http://schemas.openxmlformats.org/officeDocument/2006/relationships/hyperlink" Target="http://www.mailmailexp.com/Logistics_Admin/javascript:openDetail('240715000005');" TargetMode="External"/><Relationship Id="rId47" Type="http://schemas.openxmlformats.org/officeDocument/2006/relationships/hyperlink" Target="http://www.mailmailexp.com/Logistics_Admin/javascript:openDetail('240714000009');" TargetMode="External"/><Relationship Id="rId46" Type="http://schemas.openxmlformats.org/officeDocument/2006/relationships/hyperlink" Target="http://www.mailmailexp.com/Logistics_Admin/javascript:openDetail('240714000004');" TargetMode="External"/><Relationship Id="rId45" Type="http://schemas.openxmlformats.org/officeDocument/2006/relationships/hyperlink" Target="http://www.mailmailexp.com/Logistics_Admin/javascript:openDetail('240713000014');" TargetMode="External"/><Relationship Id="rId44" Type="http://schemas.openxmlformats.org/officeDocument/2006/relationships/hyperlink" Target="http://www.mailmailexp.com/Logistics_Admin/javascript:openDetail('240713000012');" TargetMode="External"/><Relationship Id="rId43" Type="http://schemas.openxmlformats.org/officeDocument/2006/relationships/hyperlink" Target="http://www.mailmailexp.com/Logistics_Admin/javascript:openDetail('240713000005');" TargetMode="External"/><Relationship Id="rId42" Type="http://schemas.openxmlformats.org/officeDocument/2006/relationships/hyperlink" Target="http://www.mailmailexp.com/Logistics_Admin/javascript:openDetail('240713000001');" TargetMode="External"/><Relationship Id="rId41" Type="http://schemas.openxmlformats.org/officeDocument/2006/relationships/hyperlink" Target="http://www.mailmailexp.com/Logistics_Admin/javascript:openDetail('240712000037');" TargetMode="External"/><Relationship Id="rId40" Type="http://schemas.openxmlformats.org/officeDocument/2006/relationships/hyperlink" Target="http://www.mailmailexp.com/Logistics_Admin/javascript:openDetail('240712000034');" TargetMode="External"/><Relationship Id="rId4" Type="http://schemas.openxmlformats.org/officeDocument/2006/relationships/hyperlink" Target="http://www.mailmailexp.com/Logistics_Admin/javascript:openDetail('240407000015');" TargetMode="External"/><Relationship Id="rId39" Type="http://schemas.openxmlformats.org/officeDocument/2006/relationships/hyperlink" Target="http://www.mailmailexp.com/Logistics_Admin/javascript:openDetail('240712000033');" TargetMode="External"/><Relationship Id="rId38" Type="http://schemas.openxmlformats.org/officeDocument/2006/relationships/hyperlink" Target="http://www.mailmailexp.com/Logistics_Admin/javascript:openDetail('240712000032');" TargetMode="External"/><Relationship Id="rId37" Type="http://schemas.openxmlformats.org/officeDocument/2006/relationships/hyperlink" Target="http://www.mailmailexp.com/Logistics_Admin/javascript:openDetail('240712000031');" TargetMode="External"/><Relationship Id="rId36" Type="http://schemas.openxmlformats.org/officeDocument/2006/relationships/hyperlink" Target="http://www.mailmailexp.com/Logistics_Admin/javascript:openDetail('240712000029');" TargetMode="External"/><Relationship Id="rId35" Type="http://schemas.openxmlformats.org/officeDocument/2006/relationships/hyperlink" Target="http://www.mailmailexp.com/Logistics_Admin/javascript:openDetail('240712000015');" TargetMode="External"/><Relationship Id="rId34" Type="http://schemas.openxmlformats.org/officeDocument/2006/relationships/hyperlink" Target="http://www.mailmailexp.com/Logistics_Admin/javascript:openDetail('240712000013');" TargetMode="External"/><Relationship Id="rId33" Type="http://schemas.openxmlformats.org/officeDocument/2006/relationships/hyperlink" Target="http://www.mailmailexp.com/Logistics_Admin/javascript:openDetail('240712000012');" TargetMode="External"/><Relationship Id="rId32" Type="http://schemas.openxmlformats.org/officeDocument/2006/relationships/hyperlink" Target="http://www.mailmailexp.com/Logistics_Admin/javascript:openDetail('240712000011');" TargetMode="External"/><Relationship Id="rId31" Type="http://schemas.openxmlformats.org/officeDocument/2006/relationships/hyperlink" Target="http://www.mailmailexp.com/Logistics_Admin/javascript:openDetail('240712000009');" TargetMode="External"/><Relationship Id="rId30" Type="http://schemas.openxmlformats.org/officeDocument/2006/relationships/hyperlink" Target="http://www.mailmailexp.com/Logistics_Admin/javascript:openDetail('240712000006');" TargetMode="External"/><Relationship Id="rId3" Type="http://schemas.openxmlformats.org/officeDocument/2006/relationships/hyperlink" Target="http://www.mailmailexp.com/Logistics_Admin/javascript:openDetail('240403000032');" TargetMode="External"/><Relationship Id="rId29" Type="http://schemas.openxmlformats.org/officeDocument/2006/relationships/hyperlink" Target="http://www.mailmailexp.com/Logistics_Admin/javascript:openDetail('240711000020');" TargetMode="External"/><Relationship Id="rId28" Type="http://schemas.openxmlformats.org/officeDocument/2006/relationships/hyperlink" Target="http://www.mailmailexp.com/Logistics_Admin/javascript:openDetail('240711000008');" TargetMode="External"/><Relationship Id="rId27" Type="http://schemas.openxmlformats.org/officeDocument/2006/relationships/hyperlink" Target="http://www.mailmailexp.com/Logistics_Admin/javascript:openDetail('240711000005');" TargetMode="External"/><Relationship Id="rId26" Type="http://schemas.openxmlformats.org/officeDocument/2006/relationships/hyperlink" Target="http://www.mailmailexp.com/Logistics_Admin/javascript:openDetail('240711000003');" TargetMode="External"/><Relationship Id="rId25" Type="http://schemas.openxmlformats.org/officeDocument/2006/relationships/hyperlink" Target="http://www.mailmailexp.com/Logistics_Admin/javascript:openDetail('240717000032');" TargetMode="External"/><Relationship Id="rId24" Type="http://schemas.openxmlformats.org/officeDocument/2006/relationships/hyperlink" Target="http://www.mailmailexp.com/Logistics_Admin/javascript:openDetail('240717000011');" TargetMode="External"/><Relationship Id="rId23" Type="http://schemas.openxmlformats.org/officeDocument/2006/relationships/hyperlink" Target="http://www.mailmailexp.com/Logistics_Admin/javascript:openDetail('240717000009');" TargetMode="External"/><Relationship Id="rId22" Type="http://schemas.openxmlformats.org/officeDocument/2006/relationships/hyperlink" Target="http://www.mailmailexp.com/Logistics_Admin/javascript:openDetail('240716000029');" TargetMode="External"/><Relationship Id="rId21" Type="http://schemas.openxmlformats.org/officeDocument/2006/relationships/hyperlink" Target="http://www.mailmailexp.com/Logistics_Admin/javascript:openDetail('240716000021');" TargetMode="External"/><Relationship Id="rId20" Type="http://schemas.openxmlformats.org/officeDocument/2006/relationships/hyperlink" Target="http://www.mailmailexp.com/Logistics_Admin/javascript:openDetail('240715000021');" TargetMode="External"/><Relationship Id="rId2" Type="http://schemas.openxmlformats.org/officeDocument/2006/relationships/vmlDrawing" Target="../drawings/vmlDrawing7.vml"/><Relationship Id="rId19" Type="http://schemas.openxmlformats.org/officeDocument/2006/relationships/hyperlink" Target="http://www.mailmailexp.com/Logistics_Admin/javascript:openDetail('240715000002');" TargetMode="External"/><Relationship Id="rId18" Type="http://schemas.openxmlformats.org/officeDocument/2006/relationships/hyperlink" Target="http://www.mailmailexp.com/Logistics_Admin/javascript:openDetail('240703000013');" TargetMode="External"/><Relationship Id="rId17" Type="http://schemas.openxmlformats.org/officeDocument/2006/relationships/hyperlink" Target="http://www.mailmailexp.com/Logistics_Admin/javascript:openDetail('240703000010');" TargetMode="External"/><Relationship Id="rId16" Type="http://schemas.openxmlformats.org/officeDocument/2006/relationships/hyperlink" Target="http://www.mailmailexp.com/Logistics_Admin/javascript:openDetail('240702000033');" TargetMode="External"/><Relationship Id="rId15" Type="http://schemas.openxmlformats.org/officeDocument/2006/relationships/hyperlink" Target="http://www.mailmailexp.com/Logistics_Admin/javascript:openDetail('240701000027');" TargetMode="External"/><Relationship Id="rId144" Type="http://schemas.openxmlformats.org/officeDocument/2006/relationships/hyperlink" Target="http://www.mailmailexp.com/Logistics_Admin/javascript:openDetail('240722000030');" TargetMode="External"/><Relationship Id="rId143" Type="http://schemas.openxmlformats.org/officeDocument/2006/relationships/hyperlink" Target="http://www.mailmailexp.com/Logistics_Admin/javascript:openDetail('240722000010');" TargetMode="External"/><Relationship Id="rId142" Type="http://schemas.openxmlformats.org/officeDocument/2006/relationships/hyperlink" Target="http://www.mailmailexp.com/Logistics_Admin/javascript:openDetail('240722000009');" TargetMode="External"/><Relationship Id="rId141" Type="http://schemas.openxmlformats.org/officeDocument/2006/relationships/hyperlink" Target="http://www.mailmailexp.com/Logistics_Admin/javascript:openDetail('240720000016');" TargetMode="External"/><Relationship Id="rId140" Type="http://schemas.openxmlformats.org/officeDocument/2006/relationships/hyperlink" Target="http://www.mailmailexp.com/Logistics_Admin/javascript:openDetail('240719000033');" TargetMode="External"/><Relationship Id="rId14" Type="http://schemas.openxmlformats.org/officeDocument/2006/relationships/hyperlink" Target="http://www.mailmailexp.com/Logistics_Admin/javascript:openDetail('240627000017');" TargetMode="External"/><Relationship Id="rId139" Type="http://schemas.openxmlformats.org/officeDocument/2006/relationships/hyperlink" Target="http://www.mailmailexp.com/Logistics_Admin/javascript:openDetail('240719000023');" TargetMode="External"/><Relationship Id="rId138" Type="http://schemas.openxmlformats.org/officeDocument/2006/relationships/hyperlink" Target="http://www.mailmailexp.com/Logistics_Admin/javascript:openDetail('240719000022');" TargetMode="External"/><Relationship Id="rId137" Type="http://schemas.openxmlformats.org/officeDocument/2006/relationships/hyperlink" Target="http://www.mailmailexp.com/Logistics_Admin/javascript:openDetail('240721000003');" TargetMode="External"/><Relationship Id="rId136" Type="http://schemas.openxmlformats.org/officeDocument/2006/relationships/hyperlink" Target="http://www.mailmailexp.com/Logistics_Admin/javascript:openDetail('240720000013');" TargetMode="External"/><Relationship Id="rId135" Type="http://schemas.openxmlformats.org/officeDocument/2006/relationships/hyperlink" Target="http://www.mailmailexp.com/Logistics_Admin/javascript:openDetail('240719000027');" TargetMode="External"/><Relationship Id="rId134" Type="http://schemas.openxmlformats.org/officeDocument/2006/relationships/hyperlink" Target="http://www.mailmailexp.com/Logistics_Admin/javascript:openDetail('240719000016');" TargetMode="External"/><Relationship Id="rId133" Type="http://schemas.openxmlformats.org/officeDocument/2006/relationships/hyperlink" Target="http://www.mailmailexp.com/Logistics_Admin/javascript:openDetail('240719000012');" TargetMode="External"/><Relationship Id="rId132" Type="http://schemas.openxmlformats.org/officeDocument/2006/relationships/hyperlink" Target="http://www.mailmailexp.com/Logistics_Admin/javascript:openDetail('240718000003');" TargetMode="External"/><Relationship Id="rId131" Type="http://schemas.openxmlformats.org/officeDocument/2006/relationships/hyperlink" Target="http://www.mailmailexp.com/Logistics_Admin/javascript:openDetail('240719000031');" TargetMode="External"/><Relationship Id="rId130" Type="http://schemas.openxmlformats.org/officeDocument/2006/relationships/hyperlink" Target="http://www.mailmailexp.com/Logistics_Admin/javascript:openDetail('240719000030');" TargetMode="External"/><Relationship Id="rId13" Type="http://schemas.openxmlformats.org/officeDocument/2006/relationships/hyperlink" Target="http://www.mailmailexp.com/Logistics_Admin/javascript:openDetail('240625000031');" TargetMode="External"/><Relationship Id="rId129" Type="http://schemas.openxmlformats.org/officeDocument/2006/relationships/hyperlink" Target="http://www.mailmailexp.com/Logistics_Admin/javascript:openDetail('240719000004');" TargetMode="External"/><Relationship Id="rId128" Type="http://schemas.openxmlformats.org/officeDocument/2006/relationships/hyperlink" Target="http://www.mailmailexp.com/Logistics_Admin/javascript:openDetail('240718000032');" TargetMode="External"/><Relationship Id="rId127" Type="http://schemas.openxmlformats.org/officeDocument/2006/relationships/hyperlink" Target="http://www.mailmailexp.com/Logistics_Admin/javascript:openDetail('240718000021');" TargetMode="External"/><Relationship Id="rId126" Type="http://schemas.openxmlformats.org/officeDocument/2006/relationships/hyperlink" Target="http://www.mailmailexp.com/Logistics_Admin/javascript:openDetail('240718000017');" TargetMode="External"/><Relationship Id="rId125" Type="http://schemas.openxmlformats.org/officeDocument/2006/relationships/hyperlink" Target="http://www.mailmailexp.com/Logistics_Admin/javascript:openDetail('240718000010');" TargetMode="External"/><Relationship Id="rId124" Type="http://schemas.openxmlformats.org/officeDocument/2006/relationships/hyperlink" Target="http://www.mailmailexp.com/Logistics_Admin/javascript:openDetail('240718000009');" TargetMode="External"/><Relationship Id="rId123" Type="http://schemas.openxmlformats.org/officeDocument/2006/relationships/hyperlink" Target="http://www.mailmailexp.com/Logistics_Admin/javascript:openDetail('240718000006');" TargetMode="External"/><Relationship Id="rId122" Type="http://schemas.openxmlformats.org/officeDocument/2006/relationships/hyperlink" Target="http://www.mailmailexp.com/Logistics_Admin/javascript:openDetail('240717000036');" TargetMode="External"/><Relationship Id="rId121" Type="http://schemas.openxmlformats.org/officeDocument/2006/relationships/hyperlink" Target="http://www.mailmailexp.com/Logistics_Admin/javascript:openDetail('240717000027');" TargetMode="External"/><Relationship Id="rId120" Type="http://schemas.openxmlformats.org/officeDocument/2006/relationships/hyperlink" Target="http://www.mailmailexp.com/Logistics_Admin/javascript:openDetail('240717000019');" TargetMode="External"/><Relationship Id="rId12" Type="http://schemas.openxmlformats.org/officeDocument/2006/relationships/hyperlink" Target="http://www.mailmailexp.com/Logistics_Admin/javascript:openDetail('240625000030');" TargetMode="External"/><Relationship Id="rId119" Type="http://schemas.openxmlformats.org/officeDocument/2006/relationships/hyperlink" Target="http://www.mailmailexp.com/Logistics_Admin/javascript:openDetail('240717000018');" TargetMode="External"/><Relationship Id="rId118" Type="http://schemas.openxmlformats.org/officeDocument/2006/relationships/hyperlink" Target="http://www.mailmailexp.com/Logistics_Admin/javascript:openDetail('240718000042');" TargetMode="External"/><Relationship Id="rId117" Type="http://schemas.openxmlformats.org/officeDocument/2006/relationships/hyperlink" Target="http://www.mailmailexp.com/Logistics_Admin/javascript:openDetail('240717000033');" TargetMode="External"/><Relationship Id="rId116" Type="http://schemas.openxmlformats.org/officeDocument/2006/relationships/hyperlink" Target="http://www.mailmailexp.com/Logistics_Admin/javascript:openDetail('240717000030');" TargetMode="External"/><Relationship Id="rId115" Type="http://schemas.openxmlformats.org/officeDocument/2006/relationships/hyperlink" Target="http://www.mailmailexp.com/Logistics_Admin/javascript:openDetail('240717000023');" TargetMode="External"/><Relationship Id="rId114" Type="http://schemas.openxmlformats.org/officeDocument/2006/relationships/hyperlink" Target="http://www.mailmailexp.com/Logistics_Admin/javascript:openDetail('240717000022');" TargetMode="External"/><Relationship Id="rId113" Type="http://schemas.openxmlformats.org/officeDocument/2006/relationships/hyperlink" Target="http://www.mailmailexp.com/Logistics_Admin/javascript:openDetail('240717000014');" TargetMode="External"/><Relationship Id="rId112" Type="http://schemas.openxmlformats.org/officeDocument/2006/relationships/hyperlink" Target="http://www.mailmailexp.com/Logistics_Admin/javascript:openDetail('240717000004');" TargetMode="External"/><Relationship Id="rId111" Type="http://schemas.openxmlformats.org/officeDocument/2006/relationships/hyperlink" Target="http://www.mailmailexp.com/Logistics_Admin/javascript:openDetail('240716000040');" TargetMode="External"/><Relationship Id="rId110" Type="http://schemas.openxmlformats.org/officeDocument/2006/relationships/hyperlink" Target="http://www.mailmailexp.com/Logistics_Admin/javascript:openDetail('240716000038');" TargetMode="External"/><Relationship Id="rId11" Type="http://schemas.openxmlformats.org/officeDocument/2006/relationships/hyperlink" Target="http://www.mailmailexp.com/Logistics_Admin/javascript:openDetail('240513000036');" TargetMode="External"/><Relationship Id="rId109" Type="http://schemas.openxmlformats.org/officeDocument/2006/relationships/hyperlink" Target="http://www.mailmailexp.com/Logistics_Admin/javascript:openDetail('240716000035');" TargetMode="External"/><Relationship Id="rId108" Type="http://schemas.openxmlformats.org/officeDocument/2006/relationships/hyperlink" Target="http://www.mailmailexp.com/Logistics_Admin/javascript:openDetail('240716000031');" TargetMode="External"/><Relationship Id="rId107" Type="http://schemas.openxmlformats.org/officeDocument/2006/relationships/hyperlink" Target="http://www.mailmailexp.com/Logistics_Admin/javascript:openDetail('240716000028');" TargetMode="External"/><Relationship Id="rId106" Type="http://schemas.openxmlformats.org/officeDocument/2006/relationships/hyperlink" Target="http://www.mailmailexp.com/Logistics_Admin/javascript:openDetail('240716000027');" TargetMode="External"/><Relationship Id="rId105" Type="http://schemas.openxmlformats.org/officeDocument/2006/relationships/hyperlink" Target="http://www.mailmailexp.com/Logistics_Admin/javascript:openDetail('240716000017');" TargetMode="External"/><Relationship Id="rId104" Type="http://schemas.openxmlformats.org/officeDocument/2006/relationships/hyperlink" Target="http://www.mailmailexp.com/Logistics_Admin/javascript:openDetail('240716000013');" TargetMode="External"/><Relationship Id="rId103" Type="http://schemas.openxmlformats.org/officeDocument/2006/relationships/hyperlink" Target="http://www.mailmailexp.com/Logistics_Admin/javascript:openDetail('240716000004');" TargetMode="External"/><Relationship Id="rId102" Type="http://schemas.openxmlformats.org/officeDocument/2006/relationships/hyperlink" Target="http://www.mailmailexp.com/Logistics_Admin/javascript:openDetail('240716000003');" TargetMode="External"/><Relationship Id="rId101" Type="http://schemas.openxmlformats.org/officeDocument/2006/relationships/hyperlink" Target="http://www.mailmailexp.com/Logistics_Admin/javascript:openDetail('240716000002');" TargetMode="External"/><Relationship Id="rId100" Type="http://schemas.openxmlformats.org/officeDocument/2006/relationships/hyperlink" Target="http://www.mailmailexp.com/Logistics_Admin/javascript:openDetail('240715000046');" TargetMode="External"/><Relationship Id="rId10" Type="http://schemas.openxmlformats.org/officeDocument/2006/relationships/hyperlink" Target="http://www.mailmailexp.com/Logistics_Admin/javascript:openDetail('240418000026');" TargetMode="Externa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" Type="http://schemas.openxmlformats.org/officeDocument/2006/relationships/image" Target="../media/image3.wmf"/><Relationship Id="rId7" Type="http://schemas.openxmlformats.org/officeDocument/2006/relationships/control" Target="../activeX/activeX3.xml"/><Relationship Id="rId66" Type="http://schemas.openxmlformats.org/officeDocument/2006/relationships/control" Target="../activeX/activeX33.xml"/><Relationship Id="rId65" Type="http://schemas.openxmlformats.org/officeDocument/2006/relationships/image" Target="../media/image31.wmf"/><Relationship Id="rId64" Type="http://schemas.openxmlformats.org/officeDocument/2006/relationships/control" Target="../activeX/activeX32.xml"/><Relationship Id="rId63" Type="http://schemas.openxmlformats.org/officeDocument/2006/relationships/image" Target="../media/image30.wmf"/><Relationship Id="rId62" Type="http://schemas.openxmlformats.org/officeDocument/2006/relationships/control" Target="../activeX/activeX31.xml"/><Relationship Id="rId61" Type="http://schemas.openxmlformats.org/officeDocument/2006/relationships/image" Target="../media/image29.wmf"/><Relationship Id="rId60" Type="http://schemas.openxmlformats.org/officeDocument/2006/relationships/control" Target="../activeX/activeX30.xml"/><Relationship Id="rId6" Type="http://schemas.openxmlformats.org/officeDocument/2006/relationships/image" Target="../media/image2.wmf"/><Relationship Id="rId59" Type="http://schemas.openxmlformats.org/officeDocument/2006/relationships/image" Target="../media/image28.wmf"/><Relationship Id="rId58" Type="http://schemas.openxmlformats.org/officeDocument/2006/relationships/control" Target="../activeX/activeX29.xml"/><Relationship Id="rId57" Type="http://schemas.openxmlformats.org/officeDocument/2006/relationships/image" Target="../media/image27.wmf"/><Relationship Id="rId56" Type="http://schemas.openxmlformats.org/officeDocument/2006/relationships/control" Target="../activeX/activeX28.xml"/><Relationship Id="rId55" Type="http://schemas.openxmlformats.org/officeDocument/2006/relationships/image" Target="../media/image26.wmf"/><Relationship Id="rId54" Type="http://schemas.openxmlformats.org/officeDocument/2006/relationships/control" Target="../activeX/activeX27.xml"/><Relationship Id="rId53" Type="http://schemas.openxmlformats.org/officeDocument/2006/relationships/image" Target="../media/image25.wmf"/><Relationship Id="rId52" Type="http://schemas.openxmlformats.org/officeDocument/2006/relationships/control" Target="../activeX/activeX26.xml"/><Relationship Id="rId51" Type="http://schemas.openxmlformats.org/officeDocument/2006/relationships/image" Target="../media/image24.wmf"/><Relationship Id="rId50" Type="http://schemas.openxmlformats.org/officeDocument/2006/relationships/control" Target="../activeX/activeX25.xml"/><Relationship Id="rId5" Type="http://schemas.openxmlformats.org/officeDocument/2006/relationships/control" Target="../activeX/activeX2.xml"/><Relationship Id="rId49" Type="http://schemas.openxmlformats.org/officeDocument/2006/relationships/image" Target="../media/image23.wmf"/><Relationship Id="rId48" Type="http://schemas.openxmlformats.org/officeDocument/2006/relationships/control" Target="../activeX/activeX24.xml"/><Relationship Id="rId47" Type="http://schemas.openxmlformats.org/officeDocument/2006/relationships/image" Target="../media/image22.wmf"/><Relationship Id="rId46" Type="http://schemas.openxmlformats.org/officeDocument/2006/relationships/control" Target="../activeX/activeX23.xml"/><Relationship Id="rId45" Type="http://schemas.openxmlformats.org/officeDocument/2006/relationships/image" Target="../media/image21.wmf"/><Relationship Id="rId44" Type="http://schemas.openxmlformats.org/officeDocument/2006/relationships/control" Target="../activeX/activeX22.xml"/><Relationship Id="rId43" Type="http://schemas.openxmlformats.org/officeDocument/2006/relationships/image" Target="../media/image20.wmf"/><Relationship Id="rId42" Type="http://schemas.openxmlformats.org/officeDocument/2006/relationships/control" Target="../activeX/activeX21.xml"/><Relationship Id="rId41" Type="http://schemas.openxmlformats.org/officeDocument/2006/relationships/image" Target="../media/image19.wmf"/><Relationship Id="rId40" Type="http://schemas.openxmlformats.org/officeDocument/2006/relationships/control" Target="../activeX/activeX20.xml"/><Relationship Id="rId4" Type="http://schemas.openxmlformats.org/officeDocument/2006/relationships/image" Target="../media/image1.wmf"/><Relationship Id="rId39" Type="http://schemas.openxmlformats.org/officeDocument/2006/relationships/image" Target="../media/image18.wmf"/><Relationship Id="rId38" Type="http://schemas.openxmlformats.org/officeDocument/2006/relationships/control" Target="../activeX/activeX19.xml"/><Relationship Id="rId37" Type="http://schemas.openxmlformats.org/officeDocument/2006/relationships/image" Target="../media/image17.wmf"/><Relationship Id="rId36" Type="http://schemas.openxmlformats.org/officeDocument/2006/relationships/control" Target="../activeX/activeX18.xml"/><Relationship Id="rId35" Type="http://schemas.openxmlformats.org/officeDocument/2006/relationships/image" Target="../media/image16.wmf"/><Relationship Id="rId34" Type="http://schemas.openxmlformats.org/officeDocument/2006/relationships/control" Target="../activeX/activeX17.xml"/><Relationship Id="rId33" Type="http://schemas.openxmlformats.org/officeDocument/2006/relationships/image" Target="../media/image15.wmf"/><Relationship Id="rId32" Type="http://schemas.openxmlformats.org/officeDocument/2006/relationships/control" Target="../activeX/activeX16.xml"/><Relationship Id="rId31" Type="http://schemas.openxmlformats.org/officeDocument/2006/relationships/image" Target="../media/image14.wmf"/><Relationship Id="rId30" Type="http://schemas.openxmlformats.org/officeDocument/2006/relationships/control" Target="../activeX/activeX15.xml"/><Relationship Id="rId3" Type="http://schemas.openxmlformats.org/officeDocument/2006/relationships/control" Target="../activeX/activeX1.xml"/><Relationship Id="rId29" Type="http://schemas.openxmlformats.org/officeDocument/2006/relationships/image" Target="../media/image13.wmf"/><Relationship Id="rId28" Type="http://schemas.openxmlformats.org/officeDocument/2006/relationships/control" Target="../activeX/activeX14.xml"/><Relationship Id="rId27" Type="http://schemas.openxmlformats.org/officeDocument/2006/relationships/image" Target="../media/image12.wmf"/><Relationship Id="rId26" Type="http://schemas.openxmlformats.org/officeDocument/2006/relationships/control" Target="../activeX/activeX13.xml"/><Relationship Id="rId25" Type="http://schemas.openxmlformats.org/officeDocument/2006/relationships/image" Target="../media/image11.wmf"/><Relationship Id="rId24" Type="http://schemas.openxmlformats.org/officeDocument/2006/relationships/control" Target="../activeX/activeX12.xml"/><Relationship Id="rId23" Type="http://schemas.openxmlformats.org/officeDocument/2006/relationships/image" Target="../media/image10.wmf"/><Relationship Id="rId22" Type="http://schemas.openxmlformats.org/officeDocument/2006/relationships/control" Target="../activeX/activeX11.xml"/><Relationship Id="rId21" Type="http://schemas.openxmlformats.org/officeDocument/2006/relationships/image" Target="../media/image9.wmf"/><Relationship Id="rId20" Type="http://schemas.openxmlformats.org/officeDocument/2006/relationships/control" Target="../activeX/activeX10.xml"/><Relationship Id="rId2" Type="http://schemas.openxmlformats.org/officeDocument/2006/relationships/vmlDrawing" Target="../drawings/vmlDrawing13.vml"/><Relationship Id="rId19" Type="http://schemas.openxmlformats.org/officeDocument/2006/relationships/image" Target="../media/image8.wmf"/><Relationship Id="rId18" Type="http://schemas.openxmlformats.org/officeDocument/2006/relationships/control" Target="../activeX/activeX9.xml"/><Relationship Id="rId17" Type="http://schemas.openxmlformats.org/officeDocument/2006/relationships/control" Target="../activeX/activeX8.xml"/><Relationship Id="rId16" Type="http://schemas.openxmlformats.org/officeDocument/2006/relationships/image" Target="../media/image7.wmf"/><Relationship Id="rId15" Type="http://schemas.openxmlformats.org/officeDocument/2006/relationships/control" Target="../activeX/activeX7.xml"/><Relationship Id="rId14" Type="http://schemas.openxmlformats.org/officeDocument/2006/relationships/image" Target="../media/image6.wmf"/><Relationship Id="rId13" Type="http://schemas.openxmlformats.org/officeDocument/2006/relationships/control" Target="../activeX/activeX6.xml"/><Relationship Id="rId12" Type="http://schemas.openxmlformats.org/officeDocument/2006/relationships/image" Target="../media/image5.wmf"/><Relationship Id="rId11" Type="http://schemas.openxmlformats.org/officeDocument/2006/relationships/control" Target="../activeX/activeX5.xml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911"/>
  <sheetViews>
    <sheetView workbookViewId="0">
      <pane xSplit="6" ySplit="3" topLeftCell="G887" activePane="bottomRight" state="frozen"/>
      <selection/>
      <selection pane="topRight"/>
      <selection pane="bottomLeft"/>
      <selection pane="bottomRight" activeCell="K899" sqref="K899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style="257" customWidth="1"/>
    <col min="9" max="9" width="14.625" style="257" customWidth="1"/>
    <col min="10" max="10" width="12" style="256" customWidth="1"/>
    <col min="11" max="11" width="11.75" style="258" customWidth="1"/>
    <col min="12" max="12" width="16.125" style="259" customWidth="1"/>
    <col min="13" max="13" width="13.125" style="246" customWidth="1"/>
    <col min="14" max="14" width="16" style="247" customWidth="1"/>
    <col min="15" max="15" width="12.875" style="248" customWidth="1"/>
    <col min="16" max="16" width="14.625" style="124" customWidth="1"/>
    <col min="17" max="17" width="12.75" style="125" customWidth="1"/>
    <col min="18" max="18" width="12.875" style="126" customWidth="1"/>
    <col min="19" max="19" width="12.125" style="127" customWidth="1"/>
    <col min="20" max="20" width="12.875" style="126" customWidth="1"/>
    <col min="21" max="21" width="9.625" style="126" customWidth="1"/>
    <col min="22" max="22" width="12.875" style="126" customWidth="1"/>
    <col min="23" max="23" width="10.25" style="129" customWidth="1"/>
    <col min="24" max="24" width="9.625" style="249" customWidth="1"/>
    <col min="25" max="25" width="6.625" style="129" customWidth="1"/>
    <col min="26" max="26" width="10.25" style="129" customWidth="1"/>
    <col min="27" max="27" width="4.875" style="250" customWidth="1"/>
    <col min="28" max="28" width="11.25" style="251" customWidth="1"/>
    <col min="29" max="29" width="12.875" style="251" customWidth="1"/>
    <col min="30" max="30" width="13.25" style="124" customWidth="1"/>
    <col min="31" max="31" width="10.125" customWidth="1"/>
    <col min="32" max="32" width="12.875" customWidth="1"/>
    <col min="33" max="33" width="12.25" customWidth="1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357"/>
      <c r="I1" s="357"/>
      <c r="J1" s="358"/>
      <c r="K1" s="359"/>
      <c r="L1" s="358"/>
      <c r="M1" s="360"/>
      <c r="N1" s="361"/>
      <c r="O1" s="362"/>
      <c r="P1" s="133"/>
      <c r="Q1" s="134"/>
      <c r="R1" s="131"/>
      <c r="S1" s="135"/>
      <c r="T1" s="131"/>
      <c r="U1" s="136"/>
      <c r="V1" s="136"/>
      <c r="W1" s="137"/>
      <c r="X1" s="137"/>
      <c r="Y1" s="138"/>
      <c r="Z1" s="137"/>
      <c r="AA1" s="363"/>
      <c r="AB1" s="364"/>
      <c r="AC1" s="364"/>
      <c r="AD1" s="133"/>
    </row>
    <row r="2" s="356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365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356" customFormat="1" ht="38.25" spans="1:30">
      <c r="A3" s="160"/>
      <c r="B3" s="161"/>
      <c r="C3" s="141"/>
      <c r="D3" s="142"/>
      <c r="E3" s="161"/>
      <c r="F3" s="161"/>
      <c r="G3" s="161"/>
      <c r="H3" s="366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367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368" t="s">
        <v>28</v>
      </c>
      <c r="X3" s="368" t="s">
        <v>29</v>
      </c>
      <c r="Y3" s="368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34</v>
      </c>
      <c r="B4" s="178" t="s">
        <v>35</v>
      </c>
      <c r="C4" s="329">
        <v>231219000049</v>
      </c>
      <c r="D4" s="84">
        <v>45293</v>
      </c>
      <c r="E4" s="178" t="s">
        <v>36</v>
      </c>
      <c r="F4" s="178" t="s">
        <v>37</v>
      </c>
      <c r="G4" s="178">
        <v>3.5</v>
      </c>
      <c r="H4" s="180">
        <v>325.4</v>
      </c>
      <c r="I4" s="191"/>
      <c r="J4" s="300"/>
      <c r="K4" s="191"/>
      <c r="L4" s="182"/>
      <c r="M4" s="200"/>
      <c r="N4" s="184">
        <v>325.4</v>
      </c>
      <c r="O4" s="316">
        <v>175736.214</v>
      </c>
      <c r="P4" s="325" t="s">
        <v>38</v>
      </c>
      <c r="Q4" s="316">
        <v>100421.8</v>
      </c>
      <c r="R4" s="316"/>
      <c r="S4" s="316">
        <v>243</v>
      </c>
      <c r="T4" s="214"/>
      <c r="U4" s="316"/>
      <c r="V4" s="337">
        <v>101389.8</v>
      </c>
      <c r="W4" s="319">
        <v>2817.74</v>
      </c>
      <c r="X4" s="210">
        <v>9.1</v>
      </c>
      <c r="Y4" s="319"/>
      <c r="Z4" s="319">
        <v>2861.99</v>
      </c>
      <c r="AA4" s="320">
        <v>7.17</v>
      </c>
      <c r="AB4" s="316">
        <v>20520.4683</v>
      </c>
      <c r="AC4" s="316">
        <v>121910.2683</v>
      </c>
      <c r="AD4" s="316">
        <v>53825.9457</v>
      </c>
    </row>
    <row r="5" s="48" customFormat="1" ht="12.75" spans="1:30">
      <c r="A5" s="177"/>
      <c r="B5" s="178"/>
      <c r="C5" s="329">
        <v>231222000006</v>
      </c>
      <c r="D5" s="84">
        <v>45293</v>
      </c>
      <c r="E5" s="178" t="s">
        <v>39</v>
      </c>
      <c r="F5" s="178" t="s">
        <v>40</v>
      </c>
      <c r="G5" s="178">
        <v>9.5</v>
      </c>
      <c r="H5" s="184"/>
      <c r="I5" s="191">
        <v>120120</v>
      </c>
      <c r="J5" s="300"/>
      <c r="K5" s="191">
        <v>1262.0298382013</v>
      </c>
      <c r="L5" s="192">
        <v>95.18</v>
      </c>
      <c r="M5" s="200">
        <v>7.17</v>
      </c>
      <c r="N5" s="184">
        <v>682.4406</v>
      </c>
      <c r="O5" s="317"/>
      <c r="P5" s="317"/>
      <c r="Q5" s="317"/>
      <c r="R5" s="317"/>
      <c r="S5" s="317"/>
      <c r="T5" s="214">
        <v>40</v>
      </c>
      <c r="U5" s="317"/>
      <c r="V5" s="338"/>
      <c r="W5" s="321"/>
      <c r="X5" s="319"/>
      <c r="Y5" s="321"/>
      <c r="Z5" s="321"/>
      <c r="AA5" s="322"/>
      <c r="AB5" s="317"/>
      <c r="AC5" s="317"/>
      <c r="AD5" s="317"/>
    </row>
    <row r="6" s="48" customFormat="1" ht="12.75" spans="1:30">
      <c r="A6" s="177"/>
      <c r="B6" s="178"/>
      <c r="C6" s="329">
        <v>231222000020</v>
      </c>
      <c r="D6" s="84">
        <v>45293</v>
      </c>
      <c r="E6" s="178" t="s">
        <v>41</v>
      </c>
      <c r="F6" s="178" t="s">
        <v>42</v>
      </c>
      <c r="G6" s="178">
        <v>6</v>
      </c>
      <c r="H6" s="184"/>
      <c r="I6" s="191">
        <v>71400</v>
      </c>
      <c r="J6" s="300"/>
      <c r="K6" s="191">
        <v>1254.83304042179</v>
      </c>
      <c r="L6" s="192">
        <v>56.9</v>
      </c>
      <c r="M6" s="200">
        <v>7.17</v>
      </c>
      <c r="N6" s="184">
        <v>407.973</v>
      </c>
      <c r="O6" s="317"/>
      <c r="P6" s="317"/>
      <c r="Q6" s="317"/>
      <c r="R6" s="317"/>
      <c r="S6" s="317"/>
      <c r="T6" s="316"/>
      <c r="U6" s="317"/>
      <c r="V6" s="338"/>
      <c r="W6" s="321"/>
      <c r="X6" s="321"/>
      <c r="Y6" s="321"/>
      <c r="Z6" s="321"/>
      <c r="AA6" s="322"/>
      <c r="AB6" s="317"/>
      <c r="AC6" s="317"/>
      <c r="AD6" s="317"/>
    </row>
    <row r="7" s="48" customFormat="1" ht="12.75" spans="1:30">
      <c r="A7" s="177"/>
      <c r="B7" s="178"/>
      <c r="C7" s="329">
        <v>231223000002</v>
      </c>
      <c r="D7" s="84">
        <v>45293</v>
      </c>
      <c r="E7" s="178" t="s">
        <v>39</v>
      </c>
      <c r="F7" s="178" t="s">
        <v>43</v>
      </c>
      <c r="G7" s="178">
        <v>40.5</v>
      </c>
      <c r="H7" s="180">
        <v>2106</v>
      </c>
      <c r="I7" s="191"/>
      <c r="J7" s="300"/>
      <c r="K7" s="191"/>
      <c r="L7" s="182"/>
      <c r="M7" s="200"/>
      <c r="N7" s="184">
        <v>2106</v>
      </c>
      <c r="O7" s="317"/>
      <c r="P7" s="317"/>
      <c r="Q7" s="317"/>
      <c r="R7" s="317"/>
      <c r="S7" s="317"/>
      <c r="T7" s="317"/>
      <c r="U7" s="317"/>
      <c r="V7" s="338"/>
      <c r="W7" s="321"/>
      <c r="X7" s="321"/>
      <c r="Y7" s="321"/>
      <c r="Z7" s="321"/>
      <c r="AA7" s="322"/>
      <c r="AB7" s="317"/>
      <c r="AC7" s="317"/>
      <c r="AD7" s="317"/>
    </row>
    <row r="8" s="48" customFormat="1" ht="12.75" spans="1:30">
      <c r="A8" s="177"/>
      <c r="B8" s="178"/>
      <c r="C8" s="329">
        <v>231223000003</v>
      </c>
      <c r="D8" s="84">
        <v>45293</v>
      </c>
      <c r="E8" s="178" t="s">
        <v>39</v>
      </c>
      <c r="F8" s="178" t="s">
        <v>44</v>
      </c>
      <c r="G8" s="178">
        <v>0.98</v>
      </c>
      <c r="H8" s="184"/>
      <c r="I8" s="191">
        <v>12848</v>
      </c>
      <c r="J8" s="300"/>
      <c r="K8" s="191">
        <v>1262.08251473477</v>
      </c>
      <c r="L8" s="192">
        <v>10.18</v>
      </c>
      <c r="M8" s="200">
        <v>7.17</v>
      </c>
      <c r="N8" s="184">
        <v>72.9906</v>
      </c>
      <c r="O8" s="317"/>
      <c r="P8" s="317"/>
      <c r="Q8" s="317"/>
      <c r="R8" s="317"/>
      <c r="S8" s="317"/>
      <c r="T8" s="317"/>
      <c r="U8" s="317"/>
      <c r="V8" s="338"/>
      <c r="W8" s="321"/>
      <c r="X8" s="321"/>
      <c r="Y8" s="321"/>
      <c r="Z8" s="321"/>
      <c r="AA8" s="322"/>
      <c r="AB8" s="317"/>
      <c r="AC8" s="317"/>
      <c r="AD8" s="317"/>
    </row>
    <row r="9" s="48" customFormat="1" ht="12.75" spans="1:30">
      <c r="A9" s="177"/>
      <c r="B9" s="178"/>
      <c r="C9" s="329">
        <v>231223000005</v>
      </c>
      <c r="D9" s="84">
        <v>45293</v>
      </c>
      <c r="E9" s="178" t="s">
        <v>45</v>
      </c>
      <c r="F9" s="178" t="s">
        <v>46</v>
      </c>
      <c r="G9" s="178">
        <v>15</v>
      </c>
      <c r="H9" s="184"/>
      <c r="I9" s="191">
        <v>132060</v>
      </c>
      <c r="J9" s="300"/>
      <c r="K9" s="191">
        <v>1240</v>
      </c>
      <c r="L9" s="192">
        <v>106.5</v>
      </c>
      <c r="M9" s="200">
        <v>7.17</v>
      </c>
      <c r="N9" s="184">
        <v>763.605</v>
      </c>
      <c r="O9" s="317"/>
      <c r="P9" s="317"/>
      <c r="Q9" s="317"/>
      <c r="R9" s="317"/>
      <c r="S9" s="317"/>
      <c r="T9" s="317"/>
      <c r="U9" s="317"/>
      <c r="V9" s="338"/>
      <c r="W9" s="321"/>
      <c r="X9" s="321"/>
      <c r="Y9" s="321"/>
      <c r="Z9" s="321"/>
      <c r="AA9" s="322"/>
      <c r="AB9" s="317"/>
      <c r="AC9" s="317"/>
      <c r="AD9" s="317"/>
    </row>
    <row r="10" s="48" customFormat="1" ht="12.75" spans="1:30">
      <c r="A10" s="177"/>
      <c r="B10" s="178"/>
      <c r="C10" s="329">
        <v>231223000006</v>
      </c>
      <c r="D10" s="84">
        <v>45293</v>
      </c>
      <c r="E10" s="178" t="s">
        <v>45</v>
      </c>
      <c r="F10" s="178" t="s">
        <v>47</v>
      </c>
      <c r="G10" s="178">
        <v>2.5</v>
      </c>
      <c r="H10" s="184"/>
      <c r="I10" s="191">
        <v>22250</v>
      </c>
      <c r="J10" s="300"/>
      <c r="K10" s="191">
        <v>1276.53471026965</v>
      </c>
      <c r="L10" s="192">
        <v>17.43</v>
      </c>
      <c r="M10" s="200">
        <v>7.17</v>
      </c>
      <c r="N10" s="184">
        <v>124.9731</v>
      </c>
      <c r="O10" s="317"/>
      <c r="P10" s="317"/>
      <c r="Q10" s="317"/>
      <c r="R10" s="317"/>
      <c r="S10" s="317"/>
      <c r="T10" s="317"/>
      <c r="U10" s="317"/>
      <c r="V10" s="338"/>
      <c r="W10" s="321"/>
      <c r="X10" s="321"/>
      <c r="Y10" s="321"/>
      <c r="Z10" s="321"/>
      <c r="AA10" s="322"/>
      <c r="AB10" s="317"/>
      <c r="AC10" s="317"/>
      <c r="AD10" s="317"/>
    </row>
    <row r="11" s="48" customFormat="1" ht="12.75" spans="1:30">
      <c r="A11" s="177"/>
      <c r="B11" s="178"/>
      <c r="C11" s="329">
        <v>231223000008</v>
      </c>
      <c r="D11" s="84">
        <v>45293</v>
      </c>
      <c r="E11" s="178" t="s">
        <v>45</v>
      </c>
      <c r="F11" s="178" t="s">
        <v>48</v>
      </c>
      <c r="G11" s="178">
        <v>3</v>
      </c>
      <c r="H11" s="184"/>
      <c r="I11" s="191">
        <v>39362.4</v>
      </c>
      <c r="J11" s="300"/>
      <c r="K11" s="191">
        <v>1325.33333333333</v>
      </c>
      <c r="L11" s="192">
        <v>29.7</v>
      </c>
      <c r="M11" s="200">
        <v>7.17</v>
      </c>
      <c r="N11" s="184">
        <v>212.949</v>
      </c>
      <c r="O11" s="317"/>
      <c r="P11" s="317"/>
      <c r="Q11" s="317"/>
      <c r="R11" s="317"/>
      <c r="S11" s="317"/>
      <c r="T11" s="317"/>
      <c r="U11" s="318"/>
      <c r="V11" s="338"/>
      <c r="W11" s="321"/>
      <c r="X11" s="321"/>
      <c r="Y11" s="321"/>
      <c r="Z11" s="321"/>
      <c r="AA11" s="322"/>
      <c r="AB11" s="317"/>
      <c r="AC11" s="317"/>
      <c r="AD11" s="317"/>
    </row>
    <row r="12" s="48" customFormat="1" ht="12.75" spans="1:30">
      <c r="A12" s="177"/>
      <c r="B12" s="178"/>
      <c r="C12" s="329">
        <v>231223000010</v>
      </c>
      <c r="D12" s="84">
        <v>45293</v>
      </c>
      <c r="E12" s="178" t="s">
        <v>36</v>
      </c>
      <c r="F12" s="178" t="s">
        <v>49</v>
      </c>
      <c r="G12" s="178">
        <v>48.5</v>
      </c>
      <c r="H12" s="180">
        <v>3197</v>
      </c>
      <c r="I12" s="191"/>
      <c r="J12" s="300"/>
      <c r="K12" s="191"/>
      <c r="L12" s="182"/>
      <c r="M12" s="200"/>
      <c r="N12" s="184">
        <v>3197</v>
      </c>
      <c r="O12" s="317"/>
      <c r="P12" s="317"/>
      <c r="Q12" s="317"/>
      <c r="R12" s="317"/>
      <c r="S12" s="317"/>
      <c r="T12" s="317"/>
      <c r="U12" s="214">
        <v>190</v>
      </c>
      <c r="V12" s="338"/>
      <c r="W12" s="321"/>
      <c r="X12" s="321"/>
      <c r="Y12" s="321"/>
      <c r="Z12" s="321"/>
      <c r="AA12" s="322"/>
      <c r="AB12" s="317"/>
      <c r="AC12" s="317"/>
      <c r="AD12" s="317"/>
    </row>
    <row r="13" s="48" customFormat="1" ht="12.75" spans="1:30">
      <c r="A13" s="177"/>
      <c r="B13" s="178"/>
      <c r="C13" s="329">
        <v>231225000001</v>
      </c>
      <c r="D13" s="84">
        <v>45293</v>
      </c>
      <c r="E13" s="178" t="s">
        <v>41</v>
      </c>
      <c r="F13" s="178" t="s">
        <v>50</v>
      </c>
      <c r="G13" s="178">
        <v>4</v>
      </c>
      <c r="H13" s="180">
        <v>283</v>
      </c>
      <c r="I13" s="191"/>
      <c r="J13" s="300"/>
      <c r="K13" s="191"/>
      <c r="L13" s="182"/>
      <c r="M13" s="200"/>
      <c r="N13" s="184">
        <v>283</v>
      </c>
      <c r="O13" s="317"/>
      <c r="P13" s="317"/>
      <c r="Q13" s="317"/>
      <c r="R13" s="317"/>
      <c r="S13" s="317"/>
      <c r="T13" s="317"/>
      <c r="U13" s="316"/>
      <c r="V13" s="338"/>
      <c r="W13" s="321"/>
      <c r="X13" s="321"/>
      <c r="Y13" s="321"/>
      <c r="Z13" s="321"/>
      <c r="AA13" s="322"/>
      <c r="AB13" s="317"/>
      <c r="AC13" s="317"/>
      <c r="AD13" s="317"/>
    </row>
    <row r="14" s="48" customFormat="1" ht="12.75" spans="1:30">
      <c r="A14" s="177"/>
      <c r="B14" s="178"/>
      <c r="C14" s="329">
        <v>231225000004</v>
      </c>
      <c r="D14" s="84">
        <v>45293</v>
      </c>
      <c r="E14" s="178" t="s">
        <v>41</v>
      </c>
      <c r="F14" s="178" t="s">
        <v>51</v>
      </c>
      <c r="G14" s="178">
        <v>32</v>
      </c>
      <c r="H14" s="184"/>
      <c r="I14" s="191">
        <v>362435</v>
      </c>
      <c r="J14" s="300"/>
      <c r="K14" s="191">
        <v>1239.94184057475</v>
      </c>
      <c r="L14" s="192">
        <v>292.3</v>
      </c>
      <c r="M14" s="200">
        <v>7.17</v>
      </c>
      <c r="N14" s="184">
        <v>2095.791</v>
      </c>
      <c r="O14" s="317"/>
      <c r="P14" s="317"/>
      <c r="Q14" s="317"/>
      <c r="R14" s="317"/>
      <c r="S14" s="317"/>
      <c r="T14" s="317"/>
      <c r="U14" s="318"/>
      <c r="V14" s="338"/>
      <c r="W14" s="321"/>
      <c r="X14" s="321"/>
      <c r="Y14" s="321"/>
      <c r="Z14" s="321"/>
      <c r="AA14" s="322"/>
      <c r="AB14" s="317"/>
      <c r="AC14" s="317"/>
      <c r="AD14" s="317"/>
    </row>
    <row r="15" s="48" customFormat="1" ht="12.75" spans="1:30">
      <c r="A15" s="177"/>
      <c r="B15" s="178"/>
      <c r="C15" s="329">
        <v>231225000006</v>
      </c>
      <c r="D15" s="84">
        <v>45293</v>
      </c>
      <c r="E15" s="178" t="s">
        <v>39</v>
      </c>
      <c r="F15" s="178" t="s">
        <v>52</v>
      </c>
      <c r="G15" s="178">
        <v>47.5</v>
      </c>
      <c r="H15" s="180">
        <v>3105</v>
      </c>
      <c r="I15" s="191"/>
      <c r="J15" s="300"/>
      <c r="K15" s="191"/>
      <c r="L15" s="182"/>
      <c r="M15" s="200"/>
      <c r="N15" s="184">
        <v>3105</v>
      </c>
      <c r="O15" s="317"/>
      <c r="P15" s="317"/>
      <c r="Q15" s="317"/>
      <c r="R15" s="317"/>
      <c r="S15" s="317"/>
      <c r="T15" s="317"/>
      <c r="U15" s="214">
        <v>10</v>
      </c>
      <c r="V15" s="338"/>
      <c r="W15" s="321"/>
      <c r="X15" s="321"/>
      <c r="Y15" s="321"/>
      <c r="Z15" s="321"/>
      <c r="AA15" s="322"/>
      <c r="AB15" s="317"/>
      <c r="AC15" s="317"/>
      <c r="AD15" s="317"/>
    </row>
    <row r="16" s="48" customFormat="1" ht="12.75" spans="1:30">
      <c r="A16" s="177"/>
      <c r="B16" s="178"/>
      <c r="C16" s="329">
        <v>231225000008</v>
      </c>
      <c r="D16" s="84">
        <v>45293</v>
      </c>
      <c r="E16" s="178" t="s">
        <v>53</v>
      </c>
      <c r="F16" s="178" t="s">
        <v>54</v>
      </c>
      <c r="G16" s="178">
        <v>33.5</v>
      </c>
      <c r="H16" s="180">
        <v>1708.5</v>
      </c>
      <c r="I16" s="191"/>
      <c r="J16" s="300"/>
      <c r="K16" s="191"/>
      <c r="L16" s="182"/>
      <c r="M16" s="200"/>
      <c r="N16" s="184">
        <v>1708.5</v>
      </c>
      <c r="O16" s="317"/>
      <c r="P16" s="317"/>
      <c r="Q16" s="317"/>
      <c r="R16" s="317"/>
      <c r="S16" s="317"/>
      <c r="T16" s="317"/>
      <c r="U16" s="316"/>
      <c r="V16" s="338"/>
      <c r="W16" s="321"/>
      <c r="X16" s="321"/>
      <c r="Y16" s="321"/>
      <c r="Z16" s="321"/>
      <c r="AA16" s="322"/>
      <c r="AB16" s="317"/>
      <c r="AC16" s="317"/>
      <c r="AD16" s="317"/>
    </row>
    <row r="17" s="48" customFormat="1" ht="12.75" spans="1:30">
      <c r="A17" s="177"/>
      <c r="B17" s="178"/>
      <c r="C17" s="329">
        <v>231225000010</v>
      </c>
      <c r="D17" s="84">
        <v>45293</v>
      </c>
      <c r="E17" s="178" t="s">
        <v>45</v>
      </c>
      <c r="F17" s="178" t="s">
        <v>55</v>
      </c>
      <c r="G17" s="178">
        <v>73.5</v>
      </c>
      <c r="H17" s="180">
        <v>3864</v>
      </c>
      <c r="I17" s="191"/>
      <c r="J17" s="300"/>
      <c r="K17" s="191"/>
      <c r="L17" s="182"/>
      <c r="M17" s="200"/>
      <c r="N17" s="184">
        <v>3864</v>
      </c>
      <c r="O17" s="317"/>
      <c r="P17" s="317"/>
      <c r="Q17" s="317"/>
      <c r="R17" s="317"/>
      <c r="S17" s="317"/>
      <c r="T17" s="317"/>
      <c r="U17" s="317"/>
      <c r="V17" s="338"/>
      <c r="W17" s="321"/>
      <c r="X17" s="321"/>
      <c r="Y17" s="321"/>
      <c r="Z17" s="321"/>
      <c r="AA17" s="322"/>
      <c r="AB17" s="317"/>
      <c r="AC17" s="317"/>
      <c r="AD17" s="317"/>
    </row>
    <row r="18" s="48" customFormat="1" ht="12.75" spans="1:30">
      <c r="A18" s="177"/>
      <c r="B18" s="178"/>
      <c r="C18" s="329">
        <v>231225000012</v>
      </c>
      <c r="D18" s="84">
        <v>45293</v>
      </c>
      <c r="E18" s="178" t="s">
        <v>36</v>
      </c>
      <c r="F18" s="178" t="s">
        <v>56</v>
      </c>
      <c r="G18" s="178">
        <v>38.5</v>
      </c>
      <c r="H18" s="180">
        <v>1963.5</v>
      </c>
      <c r="I18" s="191"/>
      <c r="J18" s="300"/>
      <c r="K18" s="191"/>
      <c r="L18" s="182"/>
      <c r="M18" s="200"/>
      <c r="N18" s="184">
        <v>1963.5</v>
      </c>
      <c r="O18" s="317"/>
      <c r="P18" s="317"/>
      <c r="Q18" s="317"/>
      <c r="R18" s="317"/>
      <c r="S18" s="317"/>
      <c r="T18" s="317"/>
      <c r="U18" s="317"/>
      <c r="V18" s="338"/>
      <c r="W18" s="321"/>
      <c r="X18" s="321"/>
      <c r="Y18" s="321"/>
      <c r="Z18" s="321"/>
      <c r="AA18" s="322"/>
      <c r="AB18" s="317"/>
      <c r="AC18" s="317"/>
      <c r="AD18" s="317"/>
    </row>
    <row r="19" s="48" customFormat="1" ht="12.75" spans="1:30">
      <c r="A19" s="177"/>
      <c r="B19" s="178"/>
      <c r="C19" s="329">
        <v>231225000014</v>
      </c>
      <c r="D19" s="84">
        <v>45293</v>
      </c>
      <c r="E19" s="178" t="s">
        <v>45</v>
      </c>
      <c r="F19" s="178" t="s">
        <v>57</v>
      </c>
      <c r="G19" s="178">
        <v>33</v>
      </c>
      <c r="H19" s="180">
        <v>1716</v>
      </c>
      <c r="I19" s="191"/>
      <c r="J19" s="300"/>
      <c r="K19" s="191"/>
      <c r="L19" s="182"/>
      <c r="M19" s="200"/>
      <c r="N19" s="184">
        <v>1716</v>
      </c>
      <c r="O19" s="317"/>
      <c r="P19" s="317"/>
      <c r="Q19" s="317"/>
      <c r="R19" s="317"/>
      <c r="S19" s="317"/>
      <c r="T19" s="318"/>
      <c r="U19" s="317"/>
      <c r="V19" s="338"/>
      <c r="W19" s="321"/>
      <c r="X19" s="321"/>
      <c r="Y19" s="321"/>
      <c r="Z19" s="321"/>
      <c r="AA19" s="322"/>
      <c r="AB19" s="317"/>
      <c r="AC19" s="317"/>
      <c r="AD19" s="317"/>
    </row>
    <row r="20" s="48" customFormat="1" ht="12.75" spans="1:30">
      <c r="A20" s="177"/>
      <c r="B20" s="178"/>
      <c r="C20" s="329">
        <v>231225000016</v>
      </c>
      <c r="D20" s="84">
        <v>45293</v>
      </c>
      <c r="E20" s="178" t="s">
        <v>45</v>
      </c>
      <c r="F20" s="178" t="s">
        <v>58</v>
      </c>
      <c r="G20" s="178">
        <v>5.5</v>
      </c>
      <c r="H20" s="180"/>
      <c r="I20" s="191">
        <v>68670</v>
      </c>
      <c r="J20" s="300"/>
      <c r="K20" s="191">
        <v>1563.16867744138</v>
      </c>
      <c r="L20" s="192">
        <v>43.93</v>
      </c>
      <c r="M20" s="200">
        <v>7.17</v>
      </c>
      <c r="N20" s="184">
        <v>314.9781</v>
      </c>
      <c r="O20" s="317"/>
      <c r="P20" s="317"/>
      <c r="Q20" s="317"/>
      <c r="R20" s="317"/>
      <c r="S20" s="317"/>
      <c r="T20" s="214">
        <v>40</v>
      </c>
      <c r="U20" s="317"/>
      <c r="V20" s="338"/>
      <c r="W20" s="321"/>
      <c r="X20" s="321"/>
      <c r="Y20" s="321"/>
      <c r="Z20" s="321"/>
      <c r="AA20" s="322"/>
      <c r="AB20" s="317"/>
      <c r="AC20" s="317"/>
      <c r="AD20" s="317"/>
    </row>
    <row r="21" s="48" customFormat="1" ht="12.75" spans="1:30">
      <c r="A21" s="177"/>
      <c r="B21" s="178"/>
      <c r="C21" s="329">
        <v>231225000018</v>
      </c>
      <c r="D21" s="84">
        <v>45293</v>
      </c>
      <c r="E21" s="178" t="s">
        <v>45</v>
      </c>
      <c r="F21" s="178" t="s">
        <v>59</v>
      </c>
      <c r="G21" s="178">
        <v>1.5</v>
      </c>
      <c r="H21" s="180">
        <v>123</v>
      </c>
      <c r="I21" s="191"/>
      <c r="J21" s="300"/>
      <c r="K21" s="191"/>
      <c r="L21" s="182"/>
      <c r="M21" s="200"/>
      <c r="N21" s="184">
        <v>123</v>
      </c>
      <c r="O21" s="317"/>
      <c r="P21" s="317"/>
      <c r="Q21" s="317"/>
      <c r="R21" s="317"/>
      <c r="S21" s="317"/>
      <c r="T21" s="316"/>
      <c r="U21" s="317"/>
      <c r="V21" s="338"/>
      <c r="W21" s="321"/>
      <c r="X21" s="321"/>
      <c r="Y21" s="321"/>
      <c r="Z21" s="321"/>
      <c r="AA21" s="322"/>
      <c r="AB21" s="317"/>
      <c r="AC21" s="317"/>
      <c r="AD21" s="317"/>
    </row>
    <row r="22" s="48" customFormat="1" ht="12.75" spans="1:30">
      <c r="A22" s="177"/>
      <c r="B22" s="178"/>
      <c r="C22" s="329">
        <v>231225000023</v>
      </c>
      <c r="D22" s="84">
        <v>45293</v>
      </c>
      <c r="E22" s="178" t="s">
        <v>45</v>
      </c>
      <c r="F22" s="178" t="s">
        <v>60</v>
      </c>
      <c r="G22" s="178">
        <v>411.5</v>
      </c>
      <c r="H22" s="180">
        <v>18517.5</v>
      </c>
      <c r="I22" s="191"/>
      <c r="J22" s="300"/>
      <c r="K22" s="191"/>
      <c r="L22" s="182"/>
      <c r="M22" s="200"/>
      <c r="N22" s="184">
        <v>18517.5</v>
      </c>
      <c r="O22" s="317"/>
      <c r="P22" s="317"/>
      <c r="Q22" s="317"/>
      <c r="R22" s="317"/>
      <c r="S22" s="317"/>
      <c r="T22" s="317"/>
      <c r="U22" s="317"/>
      <c r="V22" s="338"/>
      <c r="W22" s="321"/>
      <c r="X22" s="321"/>
      <c r="Y22" s="321"/>
      <c r="Z22" s="321"/>
      <c r="AA22" s="322"/>
      <c r="AB22" s="317"/>
      <c r="AC22" s="317"/>
      <c r="AD22" s="317"/>
    </row>
    <row r="23" s="48" customFormat="1" ht="12.75" spans="1:30">
      <c r="A23" s="177"/>
      <c r="B23" s="178"/>
      <c r="C23" s="329">
        <v>231225000025</v>
      </c>
      <c r="D23" s="84">
        <v>45293</v>
      </c>
      <c r="E23" s="178" t="s">
        <v>45</v>
      </c>
      <c r="F23" s="178" t="s">
        <v>61</v>
      </c>
      <c r="G23" s="178">
        <v>3.5</v>
      </c>
      <c r="H23" s="184"/>
      <c r="I23" s="191">
        <v>36960</v>
      </c>
      <c r="J23" s="300"/>
      <c r="K23" s="191">
        <v>1262.29508196721</v>
      </c>
      <c r="L23" s="192">
        <v>29.28</v>
      </c>
      <c r="M23" s="200">
        <v>7.17</v>
      </c>
      <c r="N23" s="184">
        <v>209.9376</v>
      </c>
      <c r="O23" s="317"/>
      <c r="P23" s="317"/>
      <c r="Q23" s="317"/>
      <c r="R23" s="317"/>
      <c r="S23" s="317"/>
      <c r="T23" s="317"/>
      <c r="U23" s="317"/>
      <c r="V23" s="338"/>
      <c r="W23" s="321"/>
      <c r="X23" s="321"/>
      <c r="Y23" s="321"/>
      <c r="Z23" s="321"/>
      <c r="AA23" s="322"/>
      <c r="AB23" s="317"/>
      <c r="AC23" s="317"/>
      <c r="AD23" s="317"/>
    </row>
    <row r="24" s="48" customFormat="1" ht="12.75" spans="1:30">
      <c r="A24" s="177"/>
      <c r="B24" s="178"/>
      <c r="C24" s="329">
        <v>231225000027</v>
      </c>
      <c r="D24" s="84">
        <v>45293</v>
      </c>
      <c r="E24" s="178" t="s">
        <v>36</v>
      </c>
      <c r="F24" s="178" t="s">
        <v>62</v>
      </c>
      <c r="G24" s="178">
        <v>6</v>
      </c>
      <c r="H24" s="180">
        <v>318</v>
      </c>
      <c r="I24" s="191"/>
      <c r="J24" s="300"/>
      <c r="K24" s="191"/>
      <c r="L24" s="182"/>
      <c r="M24" s="200"/>
      <c r="N24" s="184">
        <v>318</v>
      </c>
      <c r="O24" s="317"/>
      <c r="P24" s="317"/>
      <c r="Q24" s="317"/>
      <c r="R24" s="317"/>
      <c r="S24" s="317"/>
      <c r="T24" s="317"/>
      <c r="U24" s="317"/>
      <c r="V24" s="338"/>
      <c r="W24" s="321"/>
      <c r="X24" s="321"/>
      <c r="Y24" s="321"/>
      <c r="Z24" s="321"/>
      <c r="AA24" s="322"/>
      <c r="AB24" s="317"/>
      <c r="AC24" s="317"/>
      <c r="AD24" s="317"/>
    </row>
    <row r="25" s="48" customFormat="1" ht="12.75" spans="1:30">
      <c r="A25" s="177"/>
      <c r="B25" s="178"/>
      <c r="C25" s="329">
        <v>231225000028</v>
      </c>
      <c r="D25" s="84">
        <v>45293</v>
      </c>
      <c r="E25" s="178" t="s">
        <v>63</v>
      </c>
      <c r="F25" s="178" t="s">
        <v>64</v>
      </c>
      <c r="G25" s="178">
        <v>30.5</v>
      </c>
      <c r="H25" s="180">
        <v>1925</v>
      </c>
      <c r="I25" s="191"/>
      <c r="J25" s="300"/>
      <c r="K25" s="191"/>
      <c r="L25" s="182"/>
      <c r="M25" s="200"/>
      <c r="N25" s="184">
        <v>1925</v>
      </c>
      <c r="O25" s="317"/>
      <c r="P25" s="317"/>
      <c r="Q25" s="317"/>
      <c r="R25" s="317"/>
      <c r="S25" s="317"/>
      <c r="T25" s="317"/>
      <c r="U25" s="317"/>
      <c r="V25" s="338"/>
      <c r="W25" s="321"/>
      <c r="X25" s="321"/>
      <c r="Y25" s="321"/>
      <c r="Z25" s="321"/>
      <c r="AA25" s="322"/>
      <c r="AB25" s="317"/>
      <c r="AC25" s="317"/>
      <c r="AD25" s="317"/>
    </row>
    <row r="26" s="48" customFormat="1" ht="12.75" spans="1:30">
      <c r="A26" s="177"/>
      <c r="B26" s="178"/>
      <c r="C26" s="329">
        <v>231225000029</v>
      </c>
      <c r="D26" s="84">
        <v>45293</v>
      </c>
      <c r="E26" s="178" t="s">
        <v>53</v>
      </c>
      <c r="F26" s="178" t="s">
        <v>65</v>
      </c>
      <c r="G26" s="178">
        <v>2</v>
      </c>
      <c r="H26" s="180">
        <v>113</v>
      </c>
      <c r="I26" s="191"/>
      <c r="J26" s="300"/>
      <c r="K26" s="191"/>
      <c r="L26" s="182"/>
      <c r="M26" s="200"/>
      <c r="N26" s="184">
        <v>113</v>
      </c>
      <c r="O26" s="317"/>
      <c r="P26" s="317"/>
      <c r="Q26" s="317"/>
      <c r="R26" s="317"/>
      <c r="S26" s="317"/>
      <c r="T26" s="317"/>
      <c r="U26" s="317"/>
      <c r="V26" s="338"/>
      <c r="W26" s="321"/>
      <c r="X26" s="321"/>
      <c r="Y26" s="321"/>
      <c r="Z26" s="321"/>
      <c r="AA26" s="322"/>
      <c r="AB26" s="317"/>
      <c r="AC26" s="317"/>
      <c r="AD26" s="317"/>
    </row>
    <row r="27" s="48" customFormat="1" ht="12.75" spans="1:30">
      <c r="A27" s="177"/>
      <c r="B27" s="178"/>
      <c r="C27" s="329">
        <v>231225000030</v>
      </c>
      <c r="D27" s="84">
        <v>45293</v>
      </c>
      <c r="E27" s="178" t="s">
        <v>45</v>
      </c>
      <c r="F27" s="178" t="s">
        <v>66</v>
      </c>
      <c r="G27" s="178">
        <v>51.5</v>
      </c>
      <c r="H27" s="184"/>
      <c r="I27" s="191">
        <v>528360</v>
      </c>
      <c r="J27" s="300"/>
      <c r="K27" s="191">
        <v>1326.4711789516</v>
      </c>
      <c r="L27" s="192">
        <v>398.32</v>
      </c>
      <c r="M27" s="200">
        <v>7.17</v>
      </c>
      <c r="N27" s="184">
        <v>2855.9544</v>
      </c>
      <c r="O27" s="317"/>
      <c r="P27" s="317"/>
      <c r="Q27" s="317"/>
      <c r="R27" s="317"/>
      <c r="S27" s="317"/>
      <c r="T27" s="317"/>
      <c r="U27" s="317"/>
      <c r="V27" s="338"/>
      <c r="W27" s="321"/>
      <c r="X27" s="321"/>
      <c r="Y27" s="321"/>
      <c r="Z27" s="321"/>
      <c r="AA27" s="322"/>
      <c r="AB27" s="317"/>
      <c r="AC27" s="317"/>
      <c r="AD27" s="317"/>
    </row>
    <row r="28" s="48" customFormat="1" ht="12.75" spans="1:30">
      <c r="A28" s="177"/>
      <c r="B28" s="178"/>
      <c r="C28" s="329">
        <v>231225000031</v>
      </c>
      <c r="D28" s="84">
        <v>45293</v>
      </c>
      <c r="E28" s="178" t="s">
        <v>67</v>
      </c>
      <c r="F28" s="178" t="s">
        <v>68</v>
      </c>
      <c r="G28" s="178">
        <v>23</v>
      </c>
      <c r="H28" s="184"/>
      <c r="I28" s="191">
        <v>260896</v>
      </c>
      <c r="J28" s="300"/>
      <c r="K28" s="191">
        <v>1240</v>
      </c>
      <c r="L28" s="192">
        <v>210.4</v>
      </c>
      <c r="M28" s="200">
        <v>7.17</v>
      </c>
      <c r="N28" s="184">
        <v>1508.568</v>
      </c>
      <c r="O28" s="317"/>
      <c r="P28" s="317"/>
      <c r="Q28" s="317"/>
      <c r="R28" s="317"/>
      <c r="S28" s="317"/>
      <c r="T28" s="317"/>
      <c r="U28" s="318"/>
      <c r="V28" s="338"/>
      <c r="W28" s="321"/>
      <c r="X28" s="321"/>
      <c r="Y28" s="321"/>
      <c r="Z28" s="321"/>
      <c r="AA28" s="322"/>
      <c r="AB28" s="317"/>
      <c r="AC28" s="317"/>
      <c r="AD28" s="317"/>
    </row>
    <row r="29" s="48" customFormat="1" ht="12.75" spans="1:30">
      <c r="A29" s="177"/>
      <c r="B29" s="178"/>
      <c r="C29" s="329">
        <v>231225000033</v>
      </c>
      <c r="D29" s="84">
        <v>45293</v>
      </c>
      <c r="E29" s="178" t="s">
        <v>36</v>
      </c>
      <c r="F29" s="178" t="s">
        <v>69</v>
      </c>
      <c r="G29" s="178">
        <v>37.5</v>
      </c>
      <c r="H29" s="184"/>
      <c r="I29" s="191">
        <v>455087</v>
      </c>
      <c r="J29" s="300"/>
      <c r="K29" s="191">
        <v>1254.75474923488</v>
      </c>
      <c r="L29" s="192">
        <v>362.69</v>
      </c>
      <c r="M29" s="200">
        <v>7.17</v>
      </c>
      <c r="N29" s="184">
        <v>2600.4873</v>
      </c>
      <c r="O29" s="317"/>
      <c r="P29" s="317"/>
      <c r="Q29" s="317"/>
      <c r="R29" s="317"/>
      <c r="S29" s="317"/>
      <c r="T29" s="317"/>
      <c r="U29" s="214">
        <v>80</v>
      </c>
      <c r="V29" s="338"/>
      <c r="W29" s="321"/>
      <c r="X29" s="321"/>
      <c r="Y29" s="321"/>
      <c r="Z29" s="321"/>
      <c r="AA29" s="322"/>
      <c r="AB29" s="317"/>
      <c r="AC29" s="317"/>
      <c r="AD29" s="317"/>
    </row>
    <row r="30" s="48" customFormat="1" ht="12.75" spans="1:30">
      <c r="A30" s="177"/>
      <c r="B30" s="178"/>
      <c r="C30" s="329">
        <v>231225000034</v>
      </c>
      <c r="D30" s="84">
        <v>45293</v>
      </c>
      <c r="E30" s="178" t="s">
        <v>36</v>
      </c>
      <c r="F30" s="178" t="s">
        <v>70</v>
      </c>
      <c r="G30" s="178">
        <v>13.5</v>
      </c>
      <c r="H30" s="180">
        <v>910.5</v>
      </c>
      <c r="I30" s="191"/>
      <c r="J30" s="300"/>
      <c r="K30" s="191"/>
      <c r="L30" s="182"/>
      <c r="M30" s="200"/>
      <c r="N30" s="184">
        <v>910.5</v>
      </c>
      <c r="O30" s="317"/>
      <c r="P30" s="317"/>
      <c r="Q30" s="317"/>
      <c r="R30" s="317"/>
      <c r="S30" s="317"/>
      <c r="T30" s="317"/>
      <c r="U30" s="316"/>
      <c r="V30" s="338"/>
      <c r="W30" s="321"/>
      <c r="X30" s="321"/>
      <c r="Y30" s="321"/>
      <c r="Z30" s="321"/>
      <c r="AA30" s="322"/>
      <c r="AB30" s="317"/>
      <c r="AC30" s="317"/>
      <c r="AD30" s="317"/>
    </row>
    <row r="31" s="48" customFormat="1" ht="12.75" spans="1:30">
      <c r="A31" s="177"/>
      <c r="B31" s="178"/>
      <c r="C31" s="329">
        <v>231225000036</v>
      </c>
      <c r="D31" s="84">
        <v>45293</v>
      </c>
      <c r="E31" s="178" t="s">
        <v>63</v>
      </c>
      <c r="F31" s="178" t="s">
        <v>71</v>
      </c>
      <c r="G31" s="178">
        <v>159</v>
      </c>
      <c r="H31" s="184"/>
      <c r="I31" s="191">
        <v>1564420</v>
      </c>
      <c r="J31" s="300"/>
      <c r="K31" s="191">
        <v>1276.09834086497</v>
      </c>
      <c r="L31" s="192">
        <v>1225.94</v>
      </c>
      <c r="M31" s="200">
        <v>7.17</v>
      </c>
      <c r="N31" s="184">
        <v>8789.9898</v>
      </c>
      <c r="O31" s="317"/>
      <c r="P31" s="317"/>
      <c r="Q31" s="317"/>
      <c r="R31" s="317"/>
      <c r="S31" s="317"/>
      <c r="T31" s="318"/>
      <c r="U31" s="317"/>
      <c r="V31" s="338"/>
      <c r="W31" s="321"/>
      <c r="X31" s="321"/>
      <c r="Y31" s="321"/>
      <c r="Z31" s="321"/>
      <c r="AA31" s="322"/>
      <c r="AB31" s="317"/>
      <c r="AC31" s="317"/>
      <c r="AD31" s="317"/>
    </row>
    <row r="32" s="48" customFormat="1" ht="12.75" spans="1:30">
      <c r="A32" s="177"/>
      <c r="B32" s="178"/>
      <c r="C32" s="329">
        <v>231225000039</v>
      </c>
      <c r="D32" s="84">
        <v>45293</v>
      </c>
      <c r="E32" s="178" t="s">
        <v>45</v>
      </c>
      <c r="F32" s="178" t="s">
        <v>72</v>
      </c>
      <c r="G32" s="178">
        <v>20</v>
      </c>
      <c r="H32" s="180">
        <v>1140</v>
      </c>
      <c r="I32" s="191"/>
      <c r="J32" s="300"/>
      <c r="K32" s="191"/>
      <c r="L32" s="182"/>
      <c r="M32" s="200"/>
      <c r="N32" s="184">
        <v>1140</v>
      </c>
      <c r="O32" s="317"/>
      <c r="P32" s="317"/>
      <c r="Q32" s="317"/>
      <c r="R32" s="317"/>
      <c r="S32" s="317"/>
      <c r="T32" s="214">
        <v>40</v>
      </c>
      <c r="U32" s="317"/>
      <c r="V32" s="338"/>
      <c r="W32" s="321"/>
      <c r="X32" s="321"/>
      <c r="Y32" s="321"/>
      <c r="Z32" s="321"/>
      <c r="AA32" s="322"/>
      <c r="AB32" s="317"/>
      <c r="AC32" s="317"/>
      <c r="AD32" s="317"/>
    </row>
    <row r="33" s="48" customFormat="1" ht="12.75" spans="1:30">
      <c r="A33" s="177"/>
      <c r="B33" s="178"/>
      <c r="C33" s="329">
        <v>231226000001</v>
      </c>
      <c r="D33" s="84">
        <v>45293</v>
      </c>
      <c r="E33" s="178" t="s">
        <v>45</v>
      </c>
      <c r="F33" s="178" t="s">
        <v>73</v>
      </c>
      <c r="G33" s="178">
        <v>13.5</v>
      </c>
      <c r="H33" s="184"/>
      <c r="I33" s="191">
        <v>148500</v>
      </c>
      <c r="J33" s="300"/>
      <c r="K33" s="191">
        <v>1577.4378585086</v>
      </c>
      <c r="L33" s="192">
        <v>94.14</v>
      </c>
      <c r="M33" s="200">
        <v>7.17</v>
      </c>
      <c r="N33" s="184">
        <v>674.9838</v>
      </c>
      <c r="O33" s="317"/>
      <c r="P33" s="317"/>
      <c r="Q33" s="317"/>
      <c r="R33" s="317"/>
      <c r="S33" s="317"/>
      <c r="T33" s="316"/>
      <c r="U33" s="317"/>
      <c r="V33" s="338"/>
      <c r="W33" s="321"/>
      <c r="X33" s="321"/>
      <c r="Y33" s="321"/>
      <c r="Z33" s="321"/>
      <c r="AA33" s="322"/>
      <c r="AB33" s="317"/>
      <c r="AC33" s="317"/>
      <c r="AD33" s="317"/>
    </row>
    <row r="34" s="48" customFormat="1" ht="12.75" spans="1:30">
      <c r="A34" s="177"/>
      <c r="B34" s="178"/>
      <c r="C34" s="329">
        <v>231226000003</v>
      </c>
      <c r="D34" s="84">
        <v>45293</v>
      </c>
      <c r="E34" s="178" t="s">
        <v>41</v>
      </c>
      <c r="F34" s="178" t="s">
        <v>74</v>
      </c>
      <c r="G34" s="178">
        <v>50.5</v>
      </c>
      <c r="H34" s="184"/>
      <c r="I34" s="191">
        <v>521362</v>
      </c>
      <c r="J34" s="300"/>
      <c r="K34" s="191">
        <v>1295.0519151473</v>
      </c>
      <c r="L34" s="192">
        <v>402.58</v>
      </c>
      <c r="M34" s="200">
        <v>7.17</v>
      </c>
      <c r="N34" s="184">
        <v>2886.4986</v>
      </c>
      <c r="O34" s="317"/>
      <c r="P34" s="317"/>
      <c r="Q34" s="317"/>
      <c r="R34" s="317"/>
      <c r="S34" s="317"/>
      <c r="T34" s="317"/>
      <c r="U34" s="317"/>
      <c r="V34" s="338"/>
      <c r="W34" s="321"/>
      <c r="X34" s="321"/>
      <c r="Y34" s="321"/>
      <c r="Z34" s="321"/>
      <c r="AA34" s="322"/>
      <c r="AB34" s="317"/>
      <c r="AC34" s="317"/>
      <c r="AD34" s="317"/>
    </row>
    <row r="35" s="48" customFormat="1" ht="12.75" spans="1:30">
      <c r="A35" s="177"/>
      <c r="B35" s="178"/>
      <c r="C35" s="329">
        <v>231226000005</v>
      </c>
      <c r="D35" s="84">
        <v>45293</v>
      </c>
      <c r="E35" s="178" t="s">
        <v>36</v>
      </c>
      <c r="F35" s="178" t="s">
        <v>75</v>
      </c>
      <c r="G35" s="178">
        <v>14</v>
      </c>
      <c r="H35" s="184"/>
      <c r="I35" s="191">
        <v>166144</v>
      </c>
      <c r="J35" s="300"/>
      <c r="K35" s="191">
        <v>1262.01291302697</v>
      </c>
      <c r="L35" s="192">
        <v>131.65</v>
      </c>
      <c r="M35" s="200">
        <v>7.17</v>
      </c>
      <c r="N35" s="184">
        <v>943.9305</v>
      </c>
      <c r="O35" s="317"/>
      <c r="P35" s="317"/>
      <c r="Q35" s="317"/>
      <c r="R35" s="317"/>
      <c r="S35" s="317"/>
      <c r="T35" s="317"/>
      <c r="U35" s="317"/>
      <c r="V35" s="338"/>
      <c r="W35" s="321"/>
      <c r="X35" s="321"/>
      <c r="Y35" s="321"/>
      <c r="Z35" s="321"/>
      <c r="AA35" s="322"/>
      <c r="AB35" s="317"/>
      <c r="AC35" s="317"/>
      <c r="AD35" s="317"/>
    </row>
    <row r="36" s="48" customFormat="1" ht="12.75" spans="1:30">
      <c r="A36" s="177"/>
      <c r="B36" s="178"/>
      <c r="C36" s="329">
        <v>231226000015</v>
      </c>
      <c r="D36" s="84">
        <v>45293</v>
      </c>
      <c r="E36" s="178" t="s">
        <v>45</v>
      </c>
      <c r="F36" s="178" t="s">
        <v>73</v>
      </c>
      <c r="G36" s="178">
        <v>3</v>
      </c>
      <c r="H36" s="184"/>
      <c r="I36" s="191">
        <v>33000</v>
      </c>
      <c r="J36" s="300"/>
      <c r="K36" s="191">
        <v>1577.4378585086</v>
      </c>
      <c r="L36" s="192">
        <v>20.92</v>
      </c>
      <c r="M36" s="200">
        <v>7.17</v>
      </c>
      <c r="N36" s="184">
        <v>149.9964</v>
      </c>
      <c r="O36" s="317"/>
      <c r="P36" s="317"/>
      <c r="Q36" s="317"/>
      <c r="R36" s="317"/>
      <c r="S36" s="317"/>
      <c r="T36" s="317"/>
      <c r="U36" s="317"/>
      <c r="V36" s="338"/>
      <c r="W36" s="321"/>
      <c r="X36" s="321"/>
      <c r="Y36" s="321"/>
      <c r="Z36" s="321"/>
      <c r="AA36" s="322"/>
      <c r="AB36" s="317"/>
      <c r="AC36" s="317"/>
      <c r="AD36" s="317"/>
    </row>
    <row r="37" s="48" customFormat="1" ht="12.75" spans="1:30">
      <c r="A37" s="177"/>
      <c r="B37" s="178"/>
      <c r="C37" s="329">
        <v>231226000016</v>
      </c>
      <c r="D37" s="84">
        <v>45293</v>
      </c>
      <c r="E37" s="178" t="s">
        <v>36</v>
      </c>
      <c r="F37" s="178" t="s">
        <v>76</v>
      </c>
      <c r="G37" s="178">
        <v>17.5</v>
      </c>
      <c r="H37" s="180">
        <v>916</v>
      </c>
      <c r="I37" s="191"/>
      <c r="J37" s="300"/>
      <c r="K37" s="191"/>
      <c r="L37" s="182"/>
      <c r="M37" s="200"/>
      <c r="N37" s="184">
        <v>916</v>
      </c>
      <c r="O37" s="317"/>
      <c r="P37" s="317"/>
      <c r="Q37" s="317"/>
      <c r="R37" s="317"/>
      <c r="S37" s="317"/>
      <c r="T37" s="317"/>
      <c r="U37" s="317"/>
      <c r="V37" s="338"/>
      <c r="W37" s="321"/>
      <c r="X37" s="321"/>
      <c r="Y37" s="321"/>
      <c r="Z37" s="321"/>
      <c r="AA37" s="322"/>
      <c r="AB37" s="317"/>
      <c r="AC37" s="317"/>
      <c r="AD37" s="317"/>
    </row>
    <row r="38" s="48" customFormat="1" ht="12.75" spans="1:30">
      <c r="A38" s="177"/>
      <c r="B38" s="178"/>
      <c r="C38" s="329">
        <v>231226000017</v>
      </c>
      <c r="D38" s="84">
        <v>45293</v>
      </c>
      <c r="E38" s="178" t="s">
        <v>63</v>
      </c>
      <c r="F38" s="178" t="s">
        <v>77</v>
      </c>
      <c r="G38" s="178">
        <v>241</v>
      </c>
      <c r="H38" s="184"/>
      <c r="I38" s="191">
        <v>2497680</v>
      </c>
      <c r="J38" s="300"/>
      <c r="K38" s="191">
        <v>1278.0890683287</v>
      </c>
      <c r="L38" s="192">
        <v>1954.23</v>
      </c>
      <c r="M38" s="200">
        <v>7.17</v>
      </c>
      <c r="N38" s="184">
        <v>14011.8291</v>
      </c>
      <c r="O38" s="317"/>
      <c r="P38" s="317"/>
      <c r="Q38" s="317"/>
      <c r="R38" s="317"/>
      <c r="S38" s="317"/>
      <c r="T38" s="317"/>
      <c r="U38" s="317"/>
      <c r="V38" s="338"/>
      <c r="W38" s="321"/>
      <c r="X38" s="323"/>
      <c r="Y38" s="321"/>
      <c r="Z38" s="321"/>
      <c r="AA38" s="322"/>
      <c r="AB38" s="317"/>
      <c r="AC38" s="317"/>
      <c r="AD38" s="317"/>
    </row>
    <row r="39" s="48" customFormat="1" ht="12.75" spans="1:30">
      <c r="A39" s="177"/>
      <c r="B39" s="178"/>
      <c r="C39" s="329">
        <v>231226000020</v>
      </c>
      <c r="D39" s="84">
        <v>45293</v>
      </c>
      <c r="E39" s="178" t="s">
        <v>53</v>
      </c>
      <c r="F39" s="178" t="s">
        <v>78</v>
      </c>
      <c r="G39" s="178">
        <v>43.5</v>
      </c>
      <c r="H39" s="180">
        <v>2295</v>
      </c>
      <c r="I39" s="191"/>
      <c r="J39" s="300"/>
      <c r="K39" s="191"/>
      <c r="L39" s="182"/>
      <c r="M39" s="200"/>
      <c r="N39" s="184">
        <v>2295</v>
      </c>
      <c r="O39" s="317"/>
      <c r="P39" s="317"/>
      <c r="Q39" s="317"/>
      <c r="R39" s="317"/>
      <c r="S39" s="317"/>
      <c r="T39" s="317"/>
      <c r="U39" s="317"/>
      <c r="V39" s="338"/>
      <c r="W39" s="321"/>
      <c r="X39" s="210">
        <v>35.15</v>
      </c>
      <c r="Y39" s="321"/>
      <c r="Z39" s="321"/>
      <c r="AA39" s="322"/>
      <c r="AB39" s="317"/>
      <c r="AC39" s="317"/>
      <c r="AD39" s="317"/>
    </row>
    <row r="40" s="48" customFormat="1" ht="12.75" spans="1:30">
      <c r="A40" s="177"/>
      <c r="B40" s="178"/>
      <c r="C40" s="329">
        <v>231226000021</v>
      </c>
      <c r="D40" s="84">
        <v>45293</v>
      </c>
      <c r="E40" s="178" t="s">
        <v>41</v>
      </c>
      <c r="F40" s="178" t="s">
        <v>79</v>
      </c>
      <c r="G40" s="178">
        <v>5</v>
      </c>
      <c r="H40" s="180">
        <v>282.5</v>
      </c>
      <c r="I40" s="191"/>
      <c r="J40" s="300"/>
      <c r="K40" s="191"/>
      <c r="L40" s="182"/>
      <c r="M40" s="200"/>
      <c r="N40" s="184">
        <v>282.5</v>
      </c>
      <c r="O40" s="317"/>
      <c r="P40" s="317"/>
      <c r="Q40" s="317"/>
      <c r="R40" s="317"/>
      <c r="S40" s="317"/>
      <c r="T40" s="317"/>
      <c r="U40" s="317"/>
      <c r="V40" s="338"/>
      <c r="W40" s="321"/>
      <c r="X40" s="319"/>
      <c r="Y40" s="321"/>
      <c r="Z40" s="321"/>
      <c r="AA40" s="322"/>
      <c r="AB40" s="317"/>
      <c r="AC40" s="317"/>
      <c r="AD40" s="317"/>
    </row>
    <row r="41" s="48" customFormat="1" ht="12.75" spans="1:30">
      <c r="A41" s="177"/>
      <c r="B41" s="178"/>
      <c r="C41" s="329">
        <v>231226000023</v>
      </c>
      <c r="D41" s="84">
        <v>45293</v>
      </c>
      <c r="E41" s="178" t="s">
        <v>36</v>
      </c>
      <c r="F41" s="178" t="s">
        <v>80</v>
      </c>
      <c r="G41" s="178">
        <v>2.5</v>
      </c>
      <c r="H41" s="180">
        <v>234.5</v>
      </c>
      <c r="I41" s="191"/>
      <c r="J41" s="300"/>
      <c r="K41" s="191"/>
      <c r="L41" s="182"/>
      <c r="M41" s="200"/>
      <c r="N41" s="184">
        <v>234.5</v>
      </c>
      <c r="O41" s="317"/>
      <c r="P41" s="317"/>
      <c r="Q41" s="317"/>
      <c r="R41" s="317"/>
      <c r="S41" s="317"/>
      <c r="T41" s="317"/>
      <c r="U41" s="317"/>
      <c r="V41" s="338"/>
      <c r="W41" s="321"/>
      <c r="X41" s="321"/>
      <c r="Y41" s="321"/>
      <c r="Z41" s="321"/>
      <c r="AA41" s="322"/>
      <c r="AB41" s="317"/>
      <c r="AC41" s="317"/>
      <c r="AD41" s="317"/>
    </row>
    <row r="42" s="48" customFormat="1" ht="12.75" spans="1:30">
      <c r="A42" s="177"/>
      <c r="B42" s="178"/>
      <c r="C42" s="329">
        <v>231226000025</v>
      </c>
      <c r="D42" s="84">
        <v>45293</v>
      </c>
      <c r="E42" s="178" t="s">
        <v>45</v>
      </c>
      <c r="F42" s="178" t="s">
        <v>81</v>
      </c>
      <c r="G42" s="178">
        <v>0.9</v>
      </c>
      <c r="H42" s="184"/>
      <c r="I42" s="191">
        <v>11505</v>
      </c>
      <c r="J42" s="300"/>
      <c r="K42" s="191">
        <v>1269.86754966887</v>
      </c>
      <c r="L42" s="192">
        <v>9.06</v>
      </c>
      <c r="M42" s="200">
        <v>7.17</v>
      </c>
      <c r="N42" s="184">
        <v>64.9602</v>
      </c>
      <c r="O42" s="317"/>
      <c r="P42" s="317"/>
      <c r="Q42" s="317"/>
      <c r="R42" s="317"/>
      <c r="S42" s="317"/>
      <c r="T42" s="317"/>
      <c r="U42" s="317"/>
      <c r="V42" s="338"/>
      <c r="W42" s="321"/>
      <c r="X42" s="321"/>
      <c r="Y42" s="321"/>
      <c r="Z42" s="321"/>
      <c r="AA42" s="322"/>
      <c r="AB42" s="317"/>
      <c r="AC42" s="317"/>
      <c r="AD42" s="317"/>
    </row>
    <row r="43" s="48" customFormat="1" ht="12.75" spans="1:30">
      <c r="A43" s="177"/>
      <c r="B43" s="178"/>
      <c r="C43" s="329">
        <v>231226000026</v>
      </c>
      <c r="D43" s="84">
        <v>45293</v>
      </c>
      <c r="E43" s="178" t="s">
        <v>45</v>
      </c>
      <c r="F43" s="178" t="s">
        <v>72</v>
      </c>
      <c r="G43" s="178">
        <v>2</v>
      </c>
      <c r="H43" s="180">
        <v>120</v>
      </c>
      <c r="I43" s="191"/>
      <c r="J43" s="300"/>
      <c r="K43" s="191"/>
      <c r="L43" s="182"/>
      <c r="M43" s="200"/>
      <c r="N43" s="184">
        <v>120</v>
      </c>
      <c r="O43" s="317"/>
      <c r="P43" s="317"/>
      <c r="Q43" s="317"/>
      <c r="R43" s="317"/>
      <c r="S43" s="317"/>
      <c r="T43" s="317"/>
      <c r="U43" s="317"/>
      <c r="V43" s="338"/>
      <c r="W43" s="321"/>
      <c r="X43" s="321"/>
      <c r="Y43" s="321"/>
      <c r="Z43" s="321"/>
      <c r="AA43" s="322"/>
      <c r="AB43" s="317"/>
      <c r="AC43" s="317"/>
      <c r="AD43" s="317"/>
    </row>
    <row r="44" s="48" customFormat="1" ht="12.75" spans="1:30">
      <c r="A44" s="177"/>
      <c r="B44" s="178"/>
      <c r="C44" s="329">
        <v>231226000029</v>
      </c>
      <c r="D44" s="84">
        <v>45293</v>
      </c>
      <c r="E44" s="178" t="s">
        <v>45</v>
      </c>
      <c r="F44" s="178" t="s">
        <v>82</v>
      </c>
      <c r="G44" s="178">
        <v>5</v>
      </c>
      <c r="H44" s="180">
        <v>300</v>
      </c>
      <c r="I44" s="191"/>
      <c r="J44" s="300"/>
      <c r="K44" s="191"/>
      <c r="L44" s="182"/>
      <c r="M44" s="200"/>
      <c r="N44" s="184">
        <v>300</v>
      </c>
      <c r="O44" s="317"/>
      <c r="P44" s="317"/>
      <c r="Q44" s="317"/>
      <c r="R44" s="317"/>
      <c r="S44" s="317"/>
      <c r="T44" s="317"/>
      <c r="U44" s="317"/>
      <c r="V44" s="338"/>
      <c r="W44" s="321"/>
      <c r="X44" s="321"/>
      <c r="Y44" s="321"/>
      <c r="Z44" s="321"/>
      <c r="AA44" s="322"/>
      <c r="AB44" s="317"/>
      <c r="AC44" s="317"/>
      <c r="AD44" s="317"/>
    </row>
    <row r="45" s="48" customFormat="1" ht="12.75" spans="1:30">
      <c r="A45" s="177"/>
      <c r="B45" s="178"/>
      <c r="C45" s="329">
        <v>231226000030</v>
      </c>
      <c r="D45" s="84">
        <v>45293</v>
      </c>
      <c r="E45" s="178" t="s">
        <v>45</v>
      </c>
      <c r="F45" s="178" t="s">
        <v>73</v>
      </c>
      <c r="G45" s="178">
        <v>0.16</v>
      </c>
      <c r="H45" s="180">
        <v>50</v>
      </c>
      <c r="I45" s="191"/>
      <c r="J45" s="300"/>
      <c r="K45" s="191"/>
      <c r="L45" s="182"/>
      <c r="M45" s="200"/>
      <c r="N45" s="184">
        <v>50</v>
      </c>
      <c r="O45" s="317"/>
      <c r="P45" s="317"/>
      <c r="Q45" s="317"/>
      <c r="R45" s="317"/>
      <c r="S45" s="317"/>
      <c r="T45" s="317"/>
      <c r="U45" s="317"/>
      <c r="V45" s="338"/>
      <c r="W45" s="321"/>
      <c r="X45" s="321"/>
      <c r="Y45" s="321"/>
      <c r="Z45" s="321"/>
      <c r="AA45" s="322"/>
      <c r="AB45" s="317"/>
      <c r="AC45" s="317"/>
      <c r="AD45" s="317"/>
    </row>
    <row r="46" s="48" customFormat="1" ht="12.75" spans="1:30">
      <c r="A46" s="177"/>
      <c r="B46" s="178"/>
      <c r="C46" s="329">
        <v>231226000031</v>
      </c>
      <c r="D46" s="84">
        <v>45293</v>
      </c>
      <c r="E46" s="178" t="s">
        <v>36</v>
      </c>
      <c r="F46" s="178" t="s">
        <v>83</v>
      </c>
      <c r="G46" s="178">
        <v>0.5</v>
      </c>
      <c r="H46" s="180">
        <v>58</v>
      </c>
      <c r="I46" s="191"/>
      <c r="J46" s="300"/>
      <c r="K46" s="191"/>
      <c r="L46" s="182"/>
      <c r="M46" s="200"/>
      <c r="N46" s="184">
        <v>58</v>
      </c>
      <c r="O46" s="317"/>
      <c r="P46" s="317"/>
      <c r="Q46" s="317"/>
      <c r="R46" s="317"/>
      <c r="S46" s="317"/>
      <c r="T46" s="317"/>
      <c r="U46" s="317"/>
      <c r="V46" s="338"/>
      <c r="W46" s="321"/>
      <c r="X46" s="321"/>
      <c r="Y46" s="321"/>
      <c r="Z46" s="321"/>
      <c r="AA46" s="322"/>
      <c r="AB46" s="317"/>
      <c r="AC46" s="317"/>
      <c r="AD46" s="317"/>
    </row>
    <row r="47" s="48" customFormat="1" ht="12.75" spans="1:30">
      <c r="A47" s="177"/>
      <c r="B47" s="178"/>
      <c r="C47" s="329">
        <v>231227000002</v>
      </c>
      <c r="D47" s="84">
        <v>45293</v>
      </c>
      <c r="E47" s="178" t="s">
        <v>41</v>
      </c>
      <c r="F47" s="178" t="s">
        <v>84</v>
      </c>
      <c r="G47" s="178">
        <v>200</v>
      </c>
      <c r="H47" s="180">
        <v>9800</v>
      </c>
      <c r="I47" s="191"/>
      <c r="J47" s="300"/>
      <c r="K47" s="191"/>
      <c r="L47" s="182"/>
      <c r="M47" s="200"/>
      <c r="N47" s="184">
        <v>9800</v>
      </c>
      <c r="O47" s="317"/>
      <c r="P47" s="317"/>
      <c r="Q47" s="317"/>
      <c r="R47" s="317"/>
      <c r="S47" s="317"/>
      <c r="T47" s="317"/>
      <c r="U47" s="317"/>
      <c r="V47" s="338"/>
      <c r="W47" s="321"/>
      <c r="X47" s="321"/>
      <c r="Y47" s="321"/>
      <c r="Z47" s="321"/>
      <c r="AA47" s="322"/>
      <c r="AB47" s="317"/>
      <c r="AC47" s="317"/>
      <c r="AD47" s="317"/>
    </row>
    <row r="48" s="48" customFormat="1" ht="12.75" spans="1:30">
      <c r="A48" s="177"/>
      <c r="B48" s="178"/>
      <c r="C48" s="329">
        <v>231227000004</v>
      </c>
      <c r="D48" s="84">
        <v>45293</v>
      </c>
      <c r="E48" s="178" t="s">
        <v>41</v>
      </c>
      <c r="F48" s="178" t="s">
        <v>85</v>
      </c>
      <c r="G48" s="178">
        <v>0.19</v>
      </c>
      <c r="H48" s="180">
        <v>58</v>
      </c>
      <c r="I48" s="191"/>
      <c r="J48" s="300"/>
      <c r="K48" s="191"/>
      <c r="L48" s="182"/>
      <c r="M48" s="200"/>
      <c r="N48" s="184">
        <v>58</v>
      </c>
      <c r="O48" s="317"/>
      <c r="P48" s="317"/>
      <c r="Q48" s="317"/>
      <c r="R48" s="317"/>
      <c r="S48" s="317"/>
      <c r="T48" s="317"/>
      <c r="U48" s="317"/>
      <c r="V48" s="338"/>
      <c r="W48" s="321"/>
      <c r="X48" s="321"/>
      <c r="Y48" s="321"/>
      <c r="Z48" s="321"/>
      <c r="AA48" s="322"/>
      <c r="AB48" s="317"/>
      <c r="AC48" s="317"/>
      <c r="AD48" s="317"/>
    </row>
    <row r="49" s="48" customFormat="1" ht="12.75" spans="1:30">
      <c r="A49" s="177"/>
      <c r="B49" s="178"/>
      <c r="C49" s="329">
        <v>231227000008</v>
      </c>
      <c r="D49" s="84">
        <v>45293</v>
      </c>
      <c r="E49" s="178" t="s">
        <v>45</v>
      </c>
      <c r="F49" s="178" t="s">
        <v>73</v>
      </c>
      <c r="G49" s="178">
        <v>6.5</v>
      </c>
      <c r="H49" s="184"/>
      <c r="I49" s="191">
        <v>62725</v>
      </c>
      <c r="J49" s="300"/>
      <c r="K49" s="191">
        <v>1384.04677846425</v>
      </c>
      <c r="L49" s="192">
        <v>45.32</v>
      </c>
      <c r="M49" s="200">
        <v>7.17</v>
      </c>
      <c r="N49" s="184">
        <v>324.9444</v>
      </c>
      <c r="O49" s="317"/>
      <c r="P49" s="317"/>
      <c r="Q49" s="317"/>
      <c r="R49" s="317"/>
      <c r="S49" s="317"/>
      <c r="T49" s="317"/>
      <c r="U49" s="317"/>
      <c r="V49" s="338"/>
      <c r="W49" s="321"/>
      <c r="X49" s="321"/>
      <c r="Y49" s="321"/>
      <c r="Z49" s="321"/>
      <c r="AA49" s="322"/>
      <c r="AB49" s="317"/>
      <c r="AC49" s="317"/>
      <c r="AD49" s="317"/>
    </row>
    <row r="50" s="48" customFormat="1" ht="12.75" spans="1:30">
      <c r="A50" s="177"/>
      <c r="B50" s="178"/>
      <c r="C50" s="329">
        <v>231227000012</v>
      </c>
      <c r="D50" s="84">
        <v>45293</v>
      </c>
      <c r="E50" s="178" t="s">
        <v>63</v>
      </c>
      <c r="F50" s="178" t="s">
        <v>86</v>
      </c>
      <c r="G50" s="178">
        <v>23.5</v>
      </c>
      <c r="H50" s="180">
        <v>1057.5</v>
      </c>
      <c r="I50" s="200"/>
      <c r="J50" s="339"/>
      <c r="K50" s="200"/>
      <c r="L50" s="182"/>
      <c r="M50" s="200"/>
      <c r="N50" s="184">
        <v>1057.5</v>
      </c>
      <c r="O50" s="317"/>
      <c r="P50" s="317"/>
      <c r="Q50" s="317"/>
      <c r="R50" s="317"/>
      <c r="S50" s="317"/>
      <c r="T50" s="317"/>
      <c r="U50" s="317"/>
      <c r="V50" s="338"/>
      <c r="W50" s="321"/>
      <c r="X50" s="321"/>
      <c r="Y50" s="321"/>
      <c r="Z50" s="321"/>
      <c r="AA50" s="322"/>
      <c r="AB50" s="317"/>
      <c r="AC50" s="317"/>
      <c r="AD50" s="317"/>
    </row>
    <row r="51" s="48" customFormat="1" ht="12.75" spans="1:30">
      <c r="A51" s="177"/>
      <c r="B51" s="178"/>
      <c r="C51" s="329">
        <v>231227000014</v>
      </c>
      <c r="D51" s="84">
        <v>45293</v>
      </c>
      <c r="E51" s="178" t="s">
        <v>36</v>
      </c>
      <c r="F51" s="178" t="s">
        <v>87</v>
      </c>
      <c r="G51" s="178">
        <v>3</v>
      </c>
      <c r="H51" s="180">
        <v>168</v>
      </c>
      <c r="I51" s="191"/>
      <c r="J51" s="300"/>
      <c r="K51" s="191"/>
      <c r="L51" s="182"/>
      <c r="M51" s="200"/>
      <c r="N51" s="184">
        <v>168</v>
      </c>
      <c r="O51" s="317"/>
      <c r="P51" s="317"/>
      <c r="Q51" s="317"/>
      <c r="R51" s="317"/>
      <c r="S51" s="317"/>
      <c r="T51" s="317"/>
      <c r="U51" s="317"/>
      <c r="V51" s="338"/>
      <c r="W51" s="321"/>
      <c r="X51" s="321"/>
      <c r="Y51" s="321"/>
      <c r="Z51" s="321"/>
      <c r="AA51" s="322"/>
      <c r="AB51" s="317"/>
      <c r="AC51" s="317"/>
      <c r="AD51" s="317"/>
    </row>
    <row r="52" s="48" customFormat="1" ht="12.75" spans="1:30">
      <c r="A52" s="177"/>
      <c r="B52" s="178"/>
      <c r="C52" s="329">
        <v>231227000015</v>
      </c>
      <c r="D52" s="84">
        <v>45293</v>
      </c>
      <c r="E52" s="178" t="s">
        <v>36</v>
      </c>
      <c r="F52" s="178" t="s">
        <v>88</v>
      </c>
      <c r="G52" s="178">
        <v>2.5</v>
      </c>
      <c r="H52" s="180">
        <v>140.5</v>
      </c>
      <c r="I52" s="191"/>
      <c r="J52" s="300"/>
      <c r="K52" s="191"/>
      <c r="L52" s="182"/>
      <c r="M52" s="200"/>
      <c r="N52" s="184">
        <v>140.5</v>
      </c>
      <c r="O52" s="317"/>
      <c r="P52" s="317"/>
      <c r="Q52" s="317"/>
      <c r="R52" s="317"/>
      <c r="S52" s="317"/>
      <c r="T52" s="318"/>
      <c r="U52" s="318"/>
      <c r="V52" s="338"/>
      <c r="W52" s="321"/>
      <c r="X52" s="321"/>
      <c r="Y52" s="321"/>
      <c r="Z52" s="321"/>
      <c r="AA52" s="322"/>
      <c r="AB52" s="317"/>
      <c r="AC52" s="317"/>
      <c r="AD52" s="317"/>
    </row>
    <row r="53" s="48" customFormat="1" ht="12.75" spans="1:30">
      <c r="A53" s="177"/>
      <c r="B53" s="178"/>
      <c r="C53" s="329">
        <v>231227000018</v>
      </c>
      <c r="D53" s="84">
        <v>45293</v>
      </c>
      <c r="E53" s="178" t="s">
        <v>53</v>
      </c>
      <c r="F53" s="178" t="s">
        <v>89</v>
      </c>
      <c r="G53" s="178">
        <v>1245</v>
      </c>
      <c r="H53" s="180">
        <v>65985</v>
      </c>
      <c r="I53" s="191"/>
      <c r="J53" s="300"/>
      <c r="K53" s="191"/>
      <c r="L53" s="182"/>
      <c r="M53" s="200"/>
      <c r="N53" s="184">
        <v>65985</v>
      </c>
      <c r="O53" s="317"/>
      <c r="P53" s="317"/>
      <c r="Q53" s="317"/>
      <c r="R53" s="317"/>
      <c r="S53" s="317"/>
      <c r="T53" s="214">
        <v>120</v>
      </c>
      <c r="U53" s="214">
        <v>96</v>
      </c>
      <c r="V53" s="338"/>
      <c r="W53" s="321"/>
      <c r="X53" s="321"/>
      <c r="Y53" s="321"/>
      <c r="Z53" s="321"/>
      <c r="AA53" s="322"/>
      <c r="AB53" s="317"/>
      <c r="AC53" s="317"/>
      <c r="AD53" s="317"/>
    </row>
    <row r="54" s="48" customFormat="1" ht="12.75" spans="1:30">
      <c r="A54" s="177"/>
      <c r="B54" s="178"/>
      <c r="C54" s="329">
        <v>231227000025</v>
      </c>
      <c r="D54" s="84">
        <v>45293</v>
      </c>
      <c r="E54" s="178" t="s">
        <v>39</v>
      </c>
      <c r="F54" s="178" t="s">
        <v>90</v>
      </c>
      <c r="G54" s="178">
        <v>4</v>
      </c>
      <c r="H54" s="180">
        <v>223</v>
      </c>
      <c r="I54" s="191"/>
      <c r="J54" s="300"/>
      <c r="K54" s="191"/>
      <c r="L54" s="182"/>
      <c r="M54" s="200"/>
      <c r="N54" s="184">
        <v>223</v>
      </c>
      <c r="O54" s="317"/>
      <c r="P54" s="317"/>
      <c r="Q54" s="317"/>
      <c r="R54" s="317"/>
      <c r="S54" s="317"/>
      <c r="T54" s="316"/>
      <c r="U54" s="316"/>
      <c r="V54" s="338"/>
      <c r="W54" s="321"/>
      <c r="X54" s="321"/>
      <c r="Y54" s="321"/>
      <c r="Z54" s="321"/>
      <c r="AA54" s="322"/>
      <c r="AB54" s="317"/>
      <c r="AC54" s="317"/>
      <c r="AD54" s="317"/>
    </row>
    <row r="55" s="48" customFormat="1" ht="12.75" spans="1:30">
      <c r="A55" s="177"/>
      <c r="B55" s="178"/>
      <c r="C55" s="329">
        <v>231227000026</v>
      </c>
      <c r="D55" s="84">
        <v>45293</v>
      </c>
      <c r="E55" s="178" t="s">
        <v>45</v>
      </c>
      <c r="F55" s="178" t="s">
        <v>91</v>
      </c>
      <c r="G55" s="178">
        <v>163</v>
      </c>
      <c r="H55" s="180">
        <v>6357</v>
      </c>
      <c r="I55" s="191"/>
      <c r="J55" s="300"/>
      <c r="K55" s="191"/>
      <c r="L55" s="182"/>
      <c r="M55" s="200"/>
      <c r="N55" s="184">
        <v>6357</v>
      </c>
      <c r="O55" s="317"/>
      <c r="P55" s="317"/>
      <c r="Q55" s="317"/>
      <c r="R55" s="317"/>
      <c r="S55" s="317"/>
      <c r="T55" s="318"/>
      <c r="U55" s="317"/>
      <c r="V55" s="338"/>
      <c r="W55" s="321"/>
      <c r="X55" s="321"/>
      <c r="Y55" s="321"/>
      <c r="Z55" s="321"/>
      <c r="AA55" s="322"/>
      <c r="AB55" s="317"/>
      <c r="AC55" s="317"/>
      <c r="AD55" s="317"/>
    </row>
    <row r="56" s="48" customFormat="1" ht="12.75" spans="1:30">
      <c r="A56" s="177"/>
      <c r="B56" s="178"/>
      <c r="C56" s="329">
        <v>231227000027</v>
      </c>
      <c r="D56" s="84">
        <v>45293</v>
      </c>
      <c r="E56" s="178" t="s">
        <v>41</v>
      </c>
      <c r="F56" s="178" t="s">
        <v>92</v>
      </c>
      <c r="G56" s="178">
        <v>13.5</v>
      </c>
      <c r="H56" s="180">
        <v>828</v>
      </c>
      <c r="I56" s="191"/>
      <c r="J56" s="300"/>
      <c r="K56" s="191"/>
      <c r="L56" s="182"/>
      <c r="M56" s="200"/>
      <c r="N56" s="184">
        <v>828</v>
      </c>
      <c r="O56" s="317"/>
      <c r="P56" s="317"/>
      <c r="Q56" s="317"/>
      <c r="R56" s="317"/>
      <c r="S56" s="317"/>
      <c r="T56" s="214">
        <v>40</v>
      </c>
      <c r="U56" s="317"/>
      <c r="V56" s="338"/>
      <c r="W56" s="321"/>
      <c r="X56" s="321"/>
      <c r="Y56" s="321"/>
      <c r="Z56" s="321"/>
      <c r="AA56" s="322"/>
      <c r="AB56" s="317"/>
      <c r="AC56" s="317"/>
      <c r="AD56" s="317"/>
    </row>
    <row r="57" s="48" customFormat="1" ht="12.75" spans="1:30">
      <c r="A57" s="177"/>
      <c r="B57" s="178"/>
      <c r="C57" s="329">
        <v>231227000031</v>
      </c>
      <c r="D57" s="84">
        <v>45293</v>
      </c>
      <c r="E57" s="178" t="s">
        <v>93</v>
      </c>
      <c r="F57" s="178" t="s">
        <v>94</v>
      </c>
      <c r="G57" s="178">
        <v>31</v>
      </c>
      <c r="H57" s="184"/>
      <c r="I57" s="191">
        <v>317289</v>
      </c>
      <c r="J57" s="300"/>
      <c r="K57" s="191">
        <v>1454.78679504814</v>
      </c>
      <c r="L57" s="192">
        <v>218.1</v>
      </c>
      <c r="M57" s="200">
        <v>7.17</v>
      </c>
      <c r="N57" s="184">
        <v>1563.777</v>
      </c>
      <c r="O57" s="317"/>
      <c r="P57" s="317"/>
      <c r="Q57" s="317"/>
      <c r="R57" s="317"/>
      <c r="S57" s="317"/>
      <c r="T57" s="316"/>
      <c r="U57" s="317"/>
      <c r="V57" s="338"/>
      <c r="W57" s="321"/>
      <c r="X57" s="321"/>
      <c r="Y57" s="321"/>
      <c r="Z57" s="321"/>
      <c r="AA57" s="322"/>
      <c r="AB57" s="317"/>
      <c r="AC57" s="317"/>
      <c r="AD57" s="317"/>
    </row>
    <row r="58" s="48" customFormat="1" ht="12.75" spans="1:30">
      <c r="A58" s="177"/>
      <c r="B58" s="178"/>
      <c r="C58" s="329">
        <v>231228000001</v>
      </c>
      <c r="D58" s="84">
        <v>45293</v>
      </c>
      <c r="E58" s="178" t="s">
        <v>39</v>
      </c>
      <c r="F58" s="178" t="s">
        <v>95</v>
      </c>
      <c r="G58" s="178">
        <v>12.5</v>
      </c>
      <c r="H58" s="180">
        <v>656</v>
      </c>
      <c r="I58" s="191"/>
      <c r="J58" s="300"/>
      <c r="K58" s="191"/>
      <c r="L58" s="182"/>
      <c r="M58" s="200"/>
      <c r="N58" s="184">
        <v>656</v>
      </c>
      <c r="O58" s="317"/>
      <c r="P58" s="317"/>
      <c r="Q58" s="317"/>
      <c r="R58" s="317"/>
      <c r="S58" s="317"/>
      <c r="T58" s="317"/>
      <c r="U58" s="317"/>
      <c r="V58" s="338"/>
      <c r="W58" s="321"/>
      <c r="X58" s="321"/>
      <c r="Y58" s="321"/>
      <c r="Z58" s="321"/>
      <c r="AA58" s="322"/>
      <c r="AB58" s="317"/>
      <c r="AC58" s="317"/>
      <c r="AD58" s="317"/>
    </row>
    <row r="59" s="48" customFormat="1" ht="12.75" spans="1:30">
      <c r="A59" s="177"/>
      <c r="B59" s="178"/>
      <c r="C59" s="329">
        <v>231228000002</v>
      </c>
      <c r="D59" s="84">
        <v>45293</v>
      </c>
      <c r="E59" s="178" t="s">
        <v>36</v>
      </c>
      <c r="F59" s="178" t="s">
        <v>96</v>
      </c>
      <c r="G59" s="178">
        <v>28.5</v>
      </c>
      <c r="H59" s="180">
        <v>1425</v>
      </c>
      <c r="I59" s="191"/>
      <c r="J59" s="300"/>
      <c r="K59" s="191"/>
      <c r="L59" s="182"/>
      <c r="M59" s="200"/>
      <c r="N59" s="184">
        <v>1425</v>
      </c>
      <c r="O59" s="317"/>
      <c r="P59" s="317"/>
      <c r="Q59" s="317"/>
      <c r="R59" s="317"/>
      <c r="S59" s="317"/>
      <c r="T59" s="317"/>
      <c r="U59" s="317"/>
      <c r="V59" s="338"/>
      <c r="W59" s="321"/>
      <c r="X59" s="321"/>
      <c r="Y59" s="321"/>
      <c r="Z59" s="321"/>
      <c r="AA59" s="322"/>
      <c r="AB59" s="317"/>
      <c r="AC59" s="317"/>
      <c r="AD59" s="317"/>
    </row>
    <row r="60" s="48" customFormat="1" ht="12.75" spans="1:30">
      <c r="A60" s="177"/>
      <c r="B60" s="178"/>
      <c r="C60" s="329">
        <v>231228000003</v>
      </c>
      <c r="D60" s="84">
        <v>45293</v>
      </c>
      <c r="E60" s="178" t="s">
        <v>45</v>
      </c>
      <c r="F60" s="178" t="s">
        <v>59</v>
      </c>
      <c r="G60" s="178">
        <v>0.32</v>
      </c>
      <c r="H60" s="180">
        <v>63</v>
      </c>
      <c r="I60" s="191"/>
      <c r="J60" s="300"/>
      <c r="K60" s="191"/>
      <c r="L60" s="182"/>
      <c r="M60" s="200"/>
      <c r="N60" s="184">
        <v>63</v>
      </c>
      <c r="O60" s="317"/>
      <c r="P60" s="317"/>
      <c r="Q60" s="317"/>
      <c r="R60" s="317"/>
      <c r="S60" s="317"/>
      <c r="T60" s="317"/>
      <c r="U60" s="318"/>
      <c r="V60" s="338"/>
      <c r="W60" s="321"/>
      <c r="X60" s="321"/>
      <c r="Y60" s="321"/>
      <c r="Z60" s="321"/>
      <c r="AA60" s="322"/>
      <c r="AB60" s="317"/>
      <c r="AC60" s="317"/>
      <c r="AD60" s="317"/>
    </row>
    <row r="61" s="48" customFormat="1" ht="12.75" spans="1:30">
      <c r="A61" s="177"/>
      <c r="B61" s="178"/>
      <c r="C61" s="329">
        <v>231228000009</v>
      </c>
      <c r="D61" s="84">
        <v>45293</v>
      </c>
      <c r="E61" s="178" t="s">
        <v>45</v>
      </c>
      <c r="F61" s="178" t="s">
        <v>97</v>
      </c>
      <c r="G61" s="178">
        <v>7.5</v>
      </c>
      <c r="H61" s="180">
        <v>459</v>
      </c>
      <c r="I61" s="191"/>
      <c r="J61" s="300"/>
      <c r="K61" s="191"/>
      <c r="L61" s="182"/>
      <c r="M61" s="200"/>
      <c r="N61" s="184">
        <v>459</v>
      </c>
      <c r="O61" s="317"/>
      <c r="P61" s="317"/>
      <c r="Q61" s="317"/>
      <c r="R61" s="317"/>
      <c r="S61" s="317"/>
      <c r="T61" s="317"/>
      <c r="U61" s="214">
        <v>69</v>
      </c>
      <c r="V61" s="338"/>
      <c r="W61" s="321"/>
      <c r="X61" s="321"/>
      <c r="Y61" s="321"/>
      <c r="Z61" s="321"/>
      <c r="AA61" s="322"/>
      <c r="AB61" s="317"/>
      <c r="AC61" s="317"/>
      <c r="AD61" s="317"/>
    </row>
    <row r="62" s="48" customFormat="1" ht="12.75" spans="1:30">
      <c r="A62" s="177"/>
      <c r="B62" s="178"/>
      <c r="C62" s="329">
        <v>231228000010</v>
      </c>
      <c r="D62" s="84">
        <v>45293</v>
      </c>
      <c r="E62" s="178" t="s">
        <v>45</v>
      </c>
      <c r="F62" s="178" t="s">
        <v>60</v>
      </c>
      <c r="G62" s="178">
        <v>12</v>
      </c>
      <c r="H62" s="180">
        <v>540</v>
      </c>
      <c r="I62" s="191"/>
      <c r="J62" s="300"/>
      <c r="K62" s="191"/>
      <c r="L62" s="182"/>
      <c r="M62" s="200"/>
      <c r="N62" s="184">
        <v>540</v>
      </c>
      <c r="O62" s="317"/>
      <c r="P62" s="317"/>
      <c r="Q62" s="317"/>
      <c r="R62" s="317"/>
      <c r="S62" s="317"/>
      <c r="T62" s="317"/>
      <c r="U62" s="316"/>
      <c r="V62" s="338"/>
      <c r="W62" s="321"/>
      <c r="X62" s="321"/>
      <c r="Y62" s="321"/>
      <c r="Z62" s="321"/>
      <c r="AA62" s="322"/>
      <c r="AB62" s="317"/>
      <c r="AC62" s="317"/>
      <c r="AD62" s="317"/>
    </row>
    <row r="63" s="48" customFormat="1" ht="12.75" spans="1:30">
      <c r="A63" s="177"/>
      <c r="B63" s="178"/>
      <c r="C63" s="329">
        <v>231228000018</v>
      </c>
      <c r="D63" s="84">
        <v>45293</v>
      </c>
      <c r="E63" s="178" t="s">
        <v>53</v>
      </c>
      <c r="F63" s="178" t="s">
        <v>98</v>
      </c>
      <c r="G63" s="178">
        <v>1.5</v>
      </c>
      <c r="H63" s="184"/>
      <c r="I63" s="191">
        <v>19680</v>
      </c>
      <c r="J63" s="300"/>
      <c r="K63" s="191">
        <v>1644.11027568922</v>
      </c>
      <c r="L63" s="192">
        <v>11.97</v>
      </c>
      <c r="M63" s="200">
        <v>7.17</v>
      </c>
      <c r="N63" s="184">
        <v>85.8249</v>
      </c>
      <c r="O63" s="317"/>
      <c r="P63" s="317"/>
      <c r="Q63" s="317"/>
      <c r="R63" s="317"/>
      <c r="S63" s="317"/>
      <c r="T63" s="317"/>
      <c r="U63" s="317"/>
      <c r="V63" s="338"/>
      <c r="W63" s="321"/>
      <c r="X63" s="321"/>
      <c r="Y63" s="321"/>
      <c r="Z63" s="321"/>
      <c r="AA63" s="322"/>
      <c r="AB63" s="317"/>
      <c r="AC63" s="317"/>
      <c r="AD63" s="317"/>
    </row>
    <row r="64" s="48" customFormat="1" ht="12.75" spans="1:30">
      <c r="A64" s="177"/>
      <c r="B64" s="178"/>
      <c r="C64" s="329">
        <v>231228000023</v>
      </c>
      <c r="D64" s="84">
        <v>45293</v>
      </c>
      <c r="E64" s="178" t="s">
        <v>45</v>
      </c>
      <c r="F64" s="178" t="s">
        <v>99</v>
      </c>
      <c r="G64" s="178">
        <v>23.5</v>
      </c>
      <c r="H64" s="184"/>
      <c r="I64" s="191">
        <v>186120</v>
      </c>
      <c r="J64" s="300"/>
      <c r="K64" s="191">
        <v>1262.0016273393</v>
      </c>
      <c r="L64" s="192">
        <v>147.48</v>
      </c>
      <c r="M64" s="200">
        <v>7.17</v>
      </c>
      <c r="N64" s="184">
        <v>1057.4316</v>
      </c>
      <c r="O64" s="318"/>
      <c r="P64" s="318"/>
      <c r="Q64" s="318"/>
      <c r="R64" s="318"/>
      <c r="S64" s="318"/>
      <c r="T64" s="318"/>
      <c r="U64" s="318"/>
      <c r="V64" s="340"/>
      <c r="W64" s="323"/>
      <c r="X64" s="323"/>
      <c r="Y64" s="323"/>
      <c r="Z64" s="323"/>
      <c r="AA64" s="324"/>
      <c r="AB64" s="318"/>
      <c r="AC64" s="318"/>
      <c r="AD64" s="318"/>
    </row>
    <row r="65" s="48" customFormat="1" ht="12.75" spans="1:30">
      <c r="A65" s="177" t="s">
        <v>100</v>
      </c>
      <c r="B65" s="178" t="s">
        <v>101</v>
      </c>
      <c r="C65" s="329">
        <v>231225000011</v>
      </c>
      <c r="D65" s="84">
        <v>45293</v>
      </c>
      <c r="E65" s="178" t="s">
        <v>36</v>
      </c>
      <c r="F65" s="178" t="s">
        <v>49</v>
      </c>
      <c r="G65" s="178">
        <v>43</v>
      </c>
      <c r="H65" s="180">
        <v>2207</v>
      </c>
      <c r="I65" s="191"/>
      <c r="J65" s="300"/>
      <c r="K65" s="191"/>
      <c r="L65" s="182"/>
      <c r="M65" s="200"/>
      <c r="N65" s="184">
        <v>2207</v>
      </c>
      <c r="O65" s="316">
        <v>186465.9341717</v>
      </c>
      <c r="P65" s="325" t="s">
        <v>102</v>
      </c>
      <c r="Q65" s="316">
        <v>132810.4</v>
      </c>
      <c r="R65" s="316"/>
      <c r="S65" s="316">
        <v>222.2</v>
      </c>
      <c r="T65" s="214">
        <v>100</v>
      </c>
      <c r="U65" s="214">
        <v>153</v>
      </c>
      <c r="V65" s="337">
        <v>133901.6</v>
      </c>
      <c r="W65" s="319">
        <v>2355.12</v>
      </c>
      <c r="X65" s="319"/>
      <c r="Y65" s="319"/>
      <c r="Z65" s="319">
        <v>2366.32</v>
      </c>
      <c r="AA65" s="320">
        <v>7.17</v>
      </c>
      <c r="AB65" s="316">
        <v>16966.5144</v>
      </c>
      <c r="AC65" s="316">
        <v>150868.1144</v>
      </c>
      <c r="AD65" s="316">
        <v>35597.8197717</v>
      </c>
    </row>
    <row r="66" s="48" customFormat="1" ht="12.75" spans="1:30">
      <c r="A66" s="177"/>
      <c r="B66" s="178"/>
      <c r="C66" s="329">
        <v>231226000002</v>
      </c>
      <c r="D66" s="84">
        <v>45293</v>
      </c>
      <c r="E66" s="178" t="s">
        <v>103</v>
      </c>
      <c r="F66" s="178" t="s">
        <v>104</v>
      </c>
      <c r="G66" s="178">
        <v>22</v>
      </c>
      <c r="H66" s="180">
        <v>1108</v>
      </c>
      <c r="I66" s="191"/>
      <c r="J66" s="300"/>
      <c r="K66" s="191"/>
      <c r="L66" s="182"/>
      <c r="M66" s="200"/>
      <c r="N66" s="184">
        <v>1108</v>
      </c>
      <c r="O66" s="317"/>
      <c r="P66" s="317"/>
      <c r="Q66" s="317"/>
      <c r="R66" s="317"/>
      <c r="S66" s="317"/>
      <c r="T66" s="214"/>
      <c r="U66" s="316"/>
      <c r="V66" s="338"/>
      <c r="W66" s="321"/>
      <c r="X66" s="321"/>
      <c r="Y66" s="321"/>
      <c r="Z66" s="321"/>
      <c r="AA66" s="322"/>
      <c r="AB66" s="317"/>
      <c r="AC66" s="317"/>
      <c r="AD66" s="317"/>
    </row>
    <row r="67" s="48" customFormat="1" ht="12.75" spans="1:30">
      <c r="A67" s="177"/>
      <c r="B67" s="178"/>
      <c r="C67" s="329">
        <v>231226000007</v>
      </c>
      <c r="D67" s="84">
        <v>45293</v>
      </c>
      <c r="E67" s="178" t="s">
        <v>41</v>
      </c>
      <c r="F67" s="178" t="s">
        <v>105</v>
      </c>
      <c r="G67" s="178">
        <v>561</v>
      </c>
      <c r="H67" s="180">
        <v>25926</v>
      </c>
      <c r="I67" s="191"/>
      <c r="J67" s="300"/>
      <c r="K67" s="191"/>
      <c r="L67" s="182"/>
      <c r="M67" s="200"/>
      <c r="N67" s="184">
        <v>25926</v>
      </c>
      <c r="O67" s="317"/>
      <c r="P67" s="317"/>
      <c r="Q67" s="317"/>
      <c r="R67" s="317"/>
      <c r="S67" s="317"/>
      <c r="T67" s="214">
        <v>120</v>
      </c>
      <c r="U67" s="317"/>
      <c r="V67" s="338"/>
      <c r="W67" s="321"/>
      <c r="X67" s="321"/>
      <c r="Y67" s="321"/>
      <c r="Z67" s="321"/>
      <c r="AA67" s="322"/>
      <c r="AB67" s="317"/>
      <c r="AC67" s="317"/>
      <c r="AD67" s="317"/>
    </row>
    <row r="68" s="48" customFormat="1" ht="12.75" spans="1:30">
      <c r="A68" s="177"/>
      <c r="B68" s="178"/>
      <c r="C68" s="329">
        <v>231227000005</v>
      </c>
      <c r="D68" s="84">
        <v>45293</v>
      </c>
      <c r="E68" s="178" t="s">
        <v>39</v>
      </c>
      <c r="F68" s="178" t="s">
        <v>106</v>
      </c>
      <c r="G68" s="178">
        <v>0.65</v>
      </c>
      <c r="H68" s="180">
        <v>63</v>
      </c>
      <c r="I68" s="191"/>
      <c r="J68" s="300"/>
      <c r="K68" s="191"/>
      <c r="L68" s="182"/>
      <c r="M68" s="200"/>
      <c r="N68" s="184">
        <v>63</v>
      </c>
      <c r="O68" s="317"/>
      <c r="P68" s="317"/>
      <c r="Q68" s="317"/>
      <c r="R68" s="317"/>
      <c r="S68" s="317"/>
      <c r="T68" s="316"/>
      <c r="U68" s="317"/>
      <c r="V68" s="338"/>
      <c r="W68" s="321"/>
      <c r="X68" s="321"/>
      <c r="Y68" s="321"/>
      <c r="Z68" s="321"/>
      <c r="AA68" s="322"/>
      <c r="AB68" s="317"/>
      <c r="AC68" s="317"/>
      <c r="AD68" s="317"/>
    </row>
    <row r="69" s="48" customFormat="1" ht="12.75" spans="1:30">
      <c r="A69" s="177"/>
      <c r="B69" s="178"/>
      <c r="C69" s="329">
        <v>231227000006</v>
      </c>
      <c r="D69" s="84">
        <v>45293</v>
      </c>
      <c r="E69" s="178" t="s">
        <v>36</v>
      </c>
      <c r="F69" s="178" t="s">
        <v>107</v>
      </c>
      <c r="G69" s="178">
        <v>11</v>
      </c>
      <c r="H69" s="180">
        <v>643</v>
      </c>
      <c r="I69" s="191"/>
      <c r="J69" s="300"/>
      <c r="K69" s="191"/>
      <c r="L69" s="182"/>
      <c r="M69" s="200"/>
      <c r="N69" s="184">
        <v>643</v>
      </c>
      <c r="O69" s="317"/>
      <c r="P69" s="317"/>
      <c r="Q69" s="317"/>
      <c r="R69" s="317"/>
      <c r="S69" s="317"/>
      <c r="T69" s="318"/>
      <c r="U69" s="317"/>
      <c r="V69" s="338"/>
      <c r="W69" s="321"/>
      <c r="X69" s="321"/>
      <c r="Y69" s="321"/>
      <c r="Z69" s="321"/>
      <c r="AA69" s="322"/>
      <c r="AB69" s="317"/>
      <c r="AC69" s="317"/>
      <c r="AD69" s="317"/>
    </row>
    <row r="70" s="48" customFormat="1" ht="12.75" spans="1:30">
      <c r="A70" s="177"/>
      <c r="B70" s="178"/>
      <c r="C70" s="329">
        <v>231227000009</v>
      </c>
      <c r="D70" s="84">
        <v>45293</v>
      </c>
      <c r="E70" s="178" t="s">
        <v>45</v>
      </c>
      <c r="F70" s="178" t="s">
        <v>108</v>
      </c>
      <c r="G70" s="178">
        <v>150</v>
      </c>
      <c r="H70" s="180">
        <v>6970</v>
      </c>
      <c r="I70" s="191"/>
      <c r="J70" s="300"/>
      <c r="K70" s="191"/>
      <c r="L70" s="182"/>
      <c r="M70" s="200"/>
      <c r="N70" s="184">
        <v>6970</v>
      </c>
      <c r="O70" s="317"/>
      <c r="P70" s="317"/>
      <c r="Q70" s="317"/>
      <c r="R70" s="317"/>
      <c r="S70" s="317"/>
      <c r="T70" s="214">
        <v>70</v>
      </c>
      <c r="U70" s="318"/>
      <c r="V70" s="338"/>
      <c r="W70" s="321"/>
      <c r="X70" s="321"/>
      <c r="Y70" s="321"/>
      <c r="Z70" s="321"/>
      <c r="AA70" s="322"/>
      <c r="AB70" s="317"/>
      <c r="AC70" s="317"/>
      <c r="AD70" s="317"/>
    </row>
    <row r="71" s="48" customFormat="1" ht="12.75" spans="1:30">
      <c r="A71" s="177"/>
      <c r="B71" s="178"/>
      <c r="C71" s="329">
        <v>231227000016</v>
      </c>
      <c r="D71" s="84">
        <v>45293</v>
      </c>
      <c r="E71" s="178" t="s">
        <v>45</v>
      </c>
      <c r="F71" s="178" t="s">
        <v>109</v>
      </c>
      <c r="G71" s="178">
        <v>5.5</v>
      </c>
      <c r="H71" s="180">
        <v>318</v>
      </c>
      <c r="I71" s="191"/>
      <c r="J71" s="300"/>
      <c r="K71" s="191"/>
      <c r="L71" s="182"/>
      <c r="M71" s="200"/>
      <c r="N71" s="184">
        <v>318</v>
      </c>
      <c r="O71" s="317"/>
      <c r="P71" s="317"/>
      <c r="Q71" s="317"/>
      <c r="R71" s="317"/>
      <c r="S71" s="317"/>
      <c r="T71" s="316"/>
      <c r="U71" s="214">
        <v>43</v>
      </c>
      <c r="V71" s="338"/>
      <c r="W71" s="321"/>
      <c r="X71" s="321"/>
      <c r="Y71" s="321"/>
      <c r="Z71" s="321"/>
      <c r="AA71" s="322"/>
      <c r="AB71" s="317"/>
      <c r="AC71" s="317"/>
      <c r="AD71" s="317"/>
    </row>
    <row r="72" s="48" customFormat="1" ht="12.75" spans="1:30">
      <c r="A72" s="177"/>
      <c r="B72" s="178"/>
      <c r="C72" s="329">
        <v>231227000019</v>
      </c>
      <c r="D72" s="84">
        <v>45293</v>
      </c>
      <c r="E72" s="178" t="s">
        <v>36</v>
      </c>
      <c r="F72" s="178" t="s">
        <v>110</v>
      </c>
      <c r="G72" s="178">
        <v>7.5</v>
      </c>
      <c r="H72" s="180">
        <v>440</v>
      </c>
      <c r="I72" s="191"/>
      <c r="J72" s="300"/>
      <c r="K72" s="191"/>
      <c r="L72" s="182"/>
      <c r="M72" s="200"/>
      <c r="N72" s="184">
        <v>440</v>
      </c>
      <c r="O72" s="317"/>
      <c r="P72" s="317"/>
      <c r="Q72" s="317"/>
      <c r="R72" s="317"/>
      <c r="S72" s="317"/>
      <c r="T72" s="317"/>
      <c r="U72" s="316"/>
      <c r="V72" s="338"/>
      <c r="W72" s="321"/>
      <c r="X72" s="321"/>
      <c r="Y72" s="321"/>
      <c r="Z72" s="321"/>
      <c r="AA72" s="322"/>
      <c r="AB72" s="317"/>
      <c r="AC72" s="317"/>
      <c r="AD72" s="317"/>
    </row>
    <row r="73" s="48" customFormat="1" ht="12.75" spans="1:30">
      <c r="A73" s="177"/>
      <c r="B73" s="178"/>
      <c r="C73" s="329">
        <v>231228000004</v>
      </c>
      <c r="D73" s="84">
        <v>45293</v>
      </c>
      <c r="E73" s="178" t="s">
        <v>36</v>
      </c>
      <c r="F73" s="178" t="s">
        <v>111</v>
      </c>
      <c r="G73" s="178">
        <v>5</v>
      </c>
      <c r="H73" s="180">
        <v>278</v>
      </c>
      <c r="I73" s="191"/>
      <c r="J73" s="300"/>
      <c r="K73" s="191"/>
      <c r="L73" s="182"/>
      <c r="M73" s="200"/>
      <c r="N73" s="184">
        <v>278</v>
      </c>
      <c r="O73" s="317"/>
      <c r="P73" s="317"/>
      <c r="Q73" s="317"/>
      <c r="R73" s="317"/>
      <c r="S73" s="317"/>
      <c r="T73" s="317"/>
      <c r="U73" s="317"/>
      <c r="V73" s="338"/>
      <c r="W73" s="321"/>
      <c r="X73" s="321"/>
      <c r="Y73" s="321"/>
      <c r="Z73" s="321"/>
      <c r="AA73" s="322"/>
      <c r="AB73" s="317"/>
      <c r="AC73" s="317"/>
      <c r="AD73" s="317"/>
    </row>
    <row r="74" s="48" customFormat="1" ht="12.75" spans="1:30">
      <c r="A74" s="177"/>
      <c r="B74" s="178"/>
      <c r="C74" s="329">
        <v>231228000008</v>
      </c>
      <c r="D74" s="84">
        <v>45293</v>
      </c>
      <c r="E74" s="178" t="s">
        <v>45</v>
      </c>
      <c r="F74" s="178" t="s">
        <v>73</v>
      </c>
      <c r="G74" s="178">
        <v>1.5</v>
      </c>
      <c r="H74" s="180">
        <v>75</v>
      </c>
      <c r="I74" s="191"/>
      <c r="J74" s="300"/>
      <c r="K74" s="191"/>
      <c r="L74" s="182"/>
      <c r="M74" s="200"/>
      <c r="N74" s="184">
        <v>75</v>
      </c>
      <c r="O74" s="317"/>
      <c r="P74" s="317"/>
      <c r="Q74" s="317"/>
      <c r="R74" s="317"/>
      <c r="S74" s="317"/>
      <c r="T74" s="317"/>
      <c r="U74" s="317"/>
      <c r="V74" s="338"/>
      <c r="W74" s="321"/>
      <c r="X74" s="321"/>
      <c r="Y74" s="321"/>
      <c r="Z74" s="321"/>
      <c r="AA74" s="322"/>
      <c r="AB74" s="317"/>
      <c r="AC74" s="317"/>
      <c r="AD74" s="317"/>
    </row>
    <row r="75" s="48" customFormat="1" ht="12.75" spans="1:30">
      <c r="A75" s="177"/>
      <c r="B75" s="178"/>
      <c r="C75" s="329">
        <v>231228000011</v>
      </c>
      <c r="D75" s="84">
        <v>45293</v>
      </c>
      <c r="E75" s="178" t="s">
        <v>36</v>
      </c>
      <c r="F75" s="178" t="s">
        <v>112</v>
      </c>
      <c r="G75" s="178">
        <v>9.5</v>
      </c>
      <c r="H75" s="180">
        <v>430</v>
      </c>
      <c r="I75" s="191"/>
      <c r="J75" s="300"/>
      <c r="K75" s="191"/>
      <c r="L75" s="182"/>
      <c r="M75" s="200"/>
      <c r="N75" s="184">
        <v>430</v>
      </c>
      <c r="O75" s="317"/>
      <c r="P75" s="317"/>
      <c r="Q75" s="317"/>
      <c r="R75" s="317"/>
      <c r="S75" s="317"/>
      <c r="T75" s="317"/>
      <c r="U75" s="317"/>
      <c r="V75" s="338"/>
      <c r="W75" s="321"/>
      <c r="X75" s="321"/>
      <c r="Y75" s="321"/>
      <c r="Z75" s="321"/>
      <c r="AA75" s="322"/>
      <c r="AB75" s="317"/>
      <c r="AC75" s="317"/>
      <c r="AD75" s="317"/>
    </row>
    <row r="76" s="48" customFormat="1" ht="12.75" spans="1:30">
      <c r="A76" s="177"/>
      <c r="B76" s="178"/>
      <c r="C76" s="329">
        <v>231228000012</v>
      </c>
      <c r="D76" s="84">
        <v>45293</v>
      </c>
      <c r="E76" s="178" t="s">
        <v>41</v>
      </c>
      <c r="F76" s="178" t="s">
        <v>113</v>
      </c>
      <c r="G76" s="178">
        <v>778.5</v>
      </c>
      <c r="H76" s="180">
        <v>36411</v>
      </c>
      <c r="I76" s="191"/>
      <c r="J76" s="300"/>
      <c r="K76" s="191"/>
      <c r="L76" s="182"/>
      <c r="M76" s="200"/>
      <c r="N76" s="184">
        <v>36411</v>
      </c>
      <c r="O76" s="317"/>
      <c r="P76" s="317"/>
      <c r="Q76" s="317"/>
      <c r="R76" s="317"/>
      <c r="S76" s="317"/>
      <c r="T76" s="317"/>
      <c r="U76" s="318"/>
      <c r="V76" s="338"/>
      <c r="W76" s="321"/>
      <c r="X76" s="321"/>
      <c r="Y76" s="321"/>
      <c r="Z76" s="321"/>
      <c r="AA76" s="322"/>
      <c r="AB76" s="317"/>
      <c r="AC76" s="317"/>
      <c r="AD76" s="317"/>
    </row>
    <row r="77" s="48" customFormat="1" ht="12.75" spans="1:30">
      <c r="A77" s="177"/>
      <c r="B77" s="178"/>
      <c r="C77" s="329">
        <v>231228000015</v>
      </c>
      <c r="D77" s="84">
        <v>45293</v>
      </c>
      <c r="E77" s="178" t="s">
        <v>36</v>
      </c>
      <c r="F77" s="178" t="s">
        <v>114</v>
      </c>
      <c r="G77" s="178">
        <v>0.9</v>
      </c>
      <c r="H77" s="180">
        <v>81</v>
      </c>
      <c r="I77" s="191"/>
      <c r="J77" s="300"/>
      <c r="K77" s="191"/>
      <c r="L77" s="182"/>
      <c r="M77" s="200"/>
      <c r="N77" s="184">
        <v>81</v>
      </c>
      <c r="O77" s="317"/>
      <c r="P77" s="317"/>
      <c r="Q77" s="317"/>
      <c r="R77" s="317"/>
      <c r="S77" s="317"/>
      <c r="T77" s="318"/>
      <c r="U77" s="214">
        <v>23</v>
      </c>
      <c r="V77" s="338"/>
      <c r="W77" s="321"/>
      <c r="X77" s="321"/>
      <c r="Y77" s="321"/>
      <c r="Z77" s="321"/>
      <c r="AA77" s="322"/>
      <c r="AB77" s="317"/>
      <c r="AC77" s="317"/>
      <c r="AD77" s="317"/>
    </row>
    <row r="78" s="48" customFormat="1" ht="12.75" spans="1:30">
      <c r="A78" s="177"/>
      <c r="B78" s="178"/>
      <c r="C78" s="329">
        <v>231228000024</v>
      </c>
      <c r="D78" s="84">
        <v>45293</v>
      </c>
      <c r="E78" s="178" t="s">
        <v>63</v>
      </c>
      <c r="F78" s="178" t="s">
        <v>115</v>
      </c>
      <c r="G78" s="178">
        <v>1189.5</v>
      </c>
      <c r="H78" s="184"/>
      <c r="I78" s="191">
        <v>8383750</v>
      </c>
      <c r="J78" s="300"/>
      <c r="K78" s="191">
        <v>1278.96794704573</v>
      </c>
      <c r="L78" s="192">
        <v>6555.09</v>
      </c>
      <c r="M78" s="200">
        <v>7.17</v>
      </c>
      <c r="N78" s="184">
        <v>46999.9953</v>
      </c>
      <c r="O78" s="317"/>
      <c r="P78" s="317"/>
      <c r="Q78" s="317"/>
      <c r="R78" s="317"/>
      <c r="S78" s="317"/>
      <c r="T78" s="214">
        <v>240</v>
      </c>
      <c r="U78" s="316"/>
      <c r="V78" s="338"/>
      <c r="W78" s="321"/>
      <c r="X78" s="321"/>
      <c r="Y78" s="321"/>
      <c r="Z78" s="321"/>
      <c r="AA78" s="322"/>
      <c r="AB78" s="317"/>
      <c r="AC78" s="317"/>
      <c r="AD78" s="317"/>
    </row>
    <row r="79" s="48" customFormat="1" ht="12.75" spans="1:30">
      <c r="A79" s="177"/>
      <c r="B79" s="178"/>
      <c r="C79" s="329">
        <v>231229000003</v>
      </c>
      <c r="D79" s="84">
        <v>45293</v>
      </c>
      <c r="E79" s="178" t="s">
        <v>41</v>
      </c>
      <c r="F79" s="178" t="s">
        <v>105</v>
      </c>
      <c r="G79" s="178">
        <v>939.5</v>
      </c>
      <c r="H79" s="180">
        <v>34881</v>
      </c>
      <c r="I79" s="191"/>
      <c r="J79" s="300"/>
      <c r="K79" s="191"/>
      <c r="L79" s="182"/>
      <c r="M79" s="200"/>
      <c r="N79" s="184">
        <v>34881</v>
      </c>
      <c r="O79" s="317"/>
      <c r="P79" s="317"/>
      <c r="Q79" s="317"/>
      <c r="R79" s="317"/>
      <c r="S79" s="317"/>
      <c r="T79" s="214">
        <v>120</v>
      </c>
      <c r="U79" s="317"/>
      <c r="V79" s="338"/>
      <c r="W79" s="321"/>
      <c r="X79" s="321"/>
      <c r="Y79" s="321"/>
      <c r="Z79" s="321"/>
      <c r="AA79" s="322"/>
      <c r="AB79" s="317"/>
      <c r="AC79" s="317"/>
      <c r="AD79" s="317"/>
    </row>
    <row r="80" s="48" customFormat="1" ht="12.75" spans="1:30">
      <c r="A80" s="177"/>
      <c r="B80" s="178"/>
      <c r="C80" s="329">
        <v>231229000005</v>
      </c>
      <c r="D80" s="84">
        <v>45293</v>
      </c>
      <c r="E80" s="178" t="s">
        <v>63</v>
      </c>
      <c r="F80" s="178" t="s">
        <v>116</v>
      </c>
      <c r="G80" s="178">
        <v>3</v>
      </c>
      <c r="H80" s="180">
        <v>168</v>
      </c>
      <c r="I80" s="191"/>
      <c r="J80" s="300"/>
      <c r="K80" s="191"/>
      <c r="L80" s="182"/>
      <c r="M80" s="200"/>
      <c r="N80" s="184">
        <v>168</v>
      </c>
      <c r="O80" s="317"/>
      <c r="P80" s="317"/>
      <c r="Q80" s="317"/>
      <c r="R80" s="317"/>
      <c r="S80" s="317"/>
      <c r="T80" s="316"/>
      <c r="U80" s="317"/>
      <c r="V80" s="338"/>
      <c r="W80" s="321"/>
      <c r="X80" s="321"/>
      <c r="Y80" s="321"/>
      <c r="Z80" s="321"/>
      <c r="AA80" s="322"/>
      <c r="AB80" s="317"/>
      <c r="AC80" s="317"/>
      <c r="AD80" s="317"/>
    </row>
    <row r="81" s="48" customFormat="1" ht="12.75" spans="1:30">
      <c r="A81" s="177"/>
      <c r="B81" s="178"/>
      <c r="C81" s="329">
        <v>231229000007</v>
      </c>
      <c r="D81" s="84">
        <v>45293</v>
      </c>
      <c r="E81" s="178" t="s">
        <v>117</v>
      </c>
      <c r="F81" s="178" t="s">
        <v>118</v>
      </c>
      <c r="G81" s="178">
        <v>30</v>
      </c>
      <c r="H81" s="184"/>
      <c r="I81" s="191">
        <v>235773.6</v>
      </c>
      <c r="J81" s="300"/>
      <c r="K81" s="191">
        <v>1239.9999347849</v>
      </c>
      <c r="L81" s="192">
        <v>190.14001</v>
      </c>
      <c r="M81" s="200">
        <v>7.17</v>
      </c>
      <c r="N81" s="184">
        <v>1363.3038717</v>
      </c>
      <c r="O81" s="317"/>
      <c r="P81" s="317"/>
      <c r="Q81" s="317"/>
      <c r="R81" s="317"/>
      <c r="S81" s="317"/>
      <c r="T81" s="317"/>
      <c r="U81" s="317"/>
      <c r="V81" s="338"/>
      <c r="W81" s="321"/>
      <c r="X81" s="323"/>
      <c r="Y81" s="321"/>
      <c r="Z81" s="321"/>
      <c r="AA81" s="322"/>
      <c r="AB81" s="317"/>
      <c r="AC81" s="317"/>
      <c r="AD81" s="317"/>
    </row>
    <row r="82" s="48" customFormat="1" ht="12.75" spans="1:30">
      <c r="A82" s="177"/>
      <c r="B82" s="178"/>
      <c r="C82" s="329">
        <v>231229000008</v>
      </c>
      <c r="D82" s="84">
        <v>45293</v>
      </c>
      <c r="E82" s="178" t="s">
        <v>63</v>
      </c>
      <c r="F82" s="178" t="s">
        <v>119</v>
      </c>
      <c r="G82" s="178">
        <v>38.5</v>
      </c>
      <c r="H82" s="180">
        <v>2005</v>
      </c>
      <c r="I82" s="191"/>
      <c r="J82" s="300"/>
      <c r="K82" s="191"/>
      <c r="L82" s="182"/>
      <c r="M82" s="200"/>
      <c r="N82" s="184">
        <v>2005</v>
      </c>
      <c r="O82" s="317"/>
      <c r="P82" s="317"/>
      <c r="Q82" s="317"/>
      <c r="R82" s="317"/>
      <c r="S82" s="317"/>
      <c r="T82" s="317"/>
      <c r="U82" s="317"/>
      <c r="V82" s="338"/>
      <c r="W82" s="321"/>
      <c r="X82" s="210">
        <v>11.2</v>
      </c>
      <c r="Y82" s="321"/>
      <c r="Z82" s="321"/>
      <c r="AA82" s="322"/>
      <c r="AB82" s="317"/>
      <c r="AC82" s="317"/>
      <c r="AD82" s="317"/>
    </row>
    <row r="83" s="48" customFormat="1" ht="12.75" spans="1:30">
      <c r="A83" s="177"/>
      <c r="B83" s="178"/>
      <c r="C83" s="329">
        <v>231229000010</v>
      </c>
      <c r="D83" s="84">
        <v>45293</v>
      </c>
      <c r="E83" s="178" t="s">
        <v>36</v>
      </c>
      <c r="F83" s="178" t="s">
        <v>120</v>
      </c>
      <c r="G83" s="178">
        <v>208</v>
      </c>
      <c r="H83" s="180">
        <v>8944</v>
      </c>
      <c r="I83" s="191"/>
      <c r="J83" s="300"/>
      <c r="K83" s="191"/>
      <c r="L83" s="182"/>
      <c r="M83" s="200"/>
      <c r="N83" s="184">
        <v>8944</v>
      </c>
      <c r="O83" s="317"/>
      <c r="P83" s="317"/>
      <c r="Q83" s="317"/>
      <c r="R83" s="317"/>
      <c r="S83" s="317"/>
      <c r="T83" s="317"/>
      <c r="U83" s="317"/>
      <c r="V83" s="338"/>
      <c r="W83" s="321"/>
      <c r="X83" s="319"/>
      <c r="Y83" s="321"/>
      <c r="Z83" s="321"/>
      <c r="AA83" s="322"/>
      <c r="AB83" s="317"/>
      <c r="AC83" s="317"/>
      <c r="AD83" s="317"/>
    </row>
    <row r="84" s="48" customFormat="1" ht="12.75" spans="1:30">
      <c r="A84" s="177"/>
      <c r="B84" s="178"/>
      <c r="C84" s="329">
        <v>231229000014</v>
      </c>
      <c r="D84" s="84">
        <v>45293</v>
      </c>
      <c r="E84" s="178" t="s">
        <v>41</v>
      </c>
      <c r="F84" s="178" t="s">
        <v>51</v>
      </c>
      <c r="G84" s="178">
        <v>0.26</v>
      </c>
      <c r="H84" s="184"/>
      <c r="I84" s="191">
        <v>10000.44</v>
      </c>
      <c r="J84" s="300"/>
      <c r="K84" s="191">
        <v>1234.62222222222</v>
      </c>
      <c r="L84" s="192">
        <v>8.1</v>
      </c>
      <c r="M84" s="200">
        <v>7.17</v>
      </c>
      <c r="N84" s="184">
        <v>58.077</v>
      </c>
      <c r="O84" s="317"/>
      <c r="P84" s="317"/>
      <c r="Q84" s="317"/>
      <c r="R84" s="317"/>
      <c r="S84" s="317"/>
      <c r="T84" s="317"/>
      <c r="U84" s="317"/>
      <c r="V84" s="338"/>
      <c r="W84" s="321"/>
      <c r="X84" s="321"/>
      <c r="Y84" s="321"/>
      <c r="Z84" s="321"/>
      <c r="AA84" s="322"/>
      <c r="AB84" s="317"/>
      <c r="AC84" s="317"/>
      <c r="AD84" s="317"/>
    </row>
    <row r="85" s="48" customFormat="1" ht="12.75" spans="1:30">
      <c r="A85" s="177"/>
      <c r="B85" s="178"/>
      <c r="C85" s="329">
        <v>231229000017</v>
      </c>
      <c r="D85" s="84">
        <v>45293</v>
      </c>
      <c r="E85" s="178" t="s">
        <v>53</v>
      </c>
      <c r="F85" s="178" t="s">
        <v>121</v>
      </c>
      <c r="G85" s="178">
        <v>33</v>
      </c>
      <c r="H85" s="184"/>
      <c r="I85" s="191">
        <v>288176</v>
      </c>
      <c r="J85" s="300"/>
      <c r="K85" s="191">
        <v>1240</v>
      </c>
      <c r="L85" s="192">
        <v>232.4</v>
      </c>
      <c r="M85" s="200">
        <v>7.17</v>
      </c>
      <c r="N85" s="184">
        <v>1666.308</v>
      </c>
      <c r="O85" s="317"/>
      <c r="P85" s="317"/>
      <c r="Q85" s="317"/>
      <c r="R85" s="317"/>
      <c r="S85" s="317"/>
      <c r="T85" s="317"/>
      <c r="U85" s="317"/>
      <c r="V85" s="338"/>
      <c r="W85" s="321"/>
      <c r="X85" s="321"/>
      <c r="Y85" s="321"/>
      <c r="Z85" s="321"/>
      <c r="AA85" s="322"/>
      <c r="AB85" s="317"/>
      <c r="AC85" s="317"/>
      <c r="AD85" s="317"/>
    </row>
    <row r="86" s="48" customFormat="1" ht="12.75" spans="1:30">
      <c r="A86" s="177"/>
      <c r="B86" s="178"/>
      <c r="C86" s="329">
        <v>231229000029</v>
      </c>
      <c r="D86" s="84">
        <v>45293</v>
      </c>
      <c r="E86" s="178" t="s">
        <v>41</v>
      </c>
      <c r="F86" s="178" t="s">
        <v>79</v>
      </c>
      <c r="G86" s="178">
        <v>7</v>
      </c>
      <c r="H86" s="180">
        <v>339</v>
      </c>
      <c r="I86" s="191"/>
      <c r="J86" s="300"/>
      <c r="K86" s="191"/>
      <c r="L86" s="182"/>
      <c r="M86" s="200"/>
      <c r="N86" s="184">
        <v>339</v>
      </c>
      <c r="O86" s="317"/>
      <c r="P86" s="317"/>
      <c r="Q86" s="317"/>
      <c r="R86" s="317"/>
      <c r="S86" s="317"/>
      <c r="T86" s="317"/>
      <c r="U86" s="317"/>
      <c r="V86" s="338"/>
      <c r="W86" s="321"/>
      <c r="X86" s="321"/>
      <c r="Y86" s="321"/>
      <c r="Z86" s="321"/>
      <c r="AA86" s="322"/>
      <c r="AB86" s="317"/>
      <c r="AC86" s="317"/>
      <c r="AD86" s="317"/>
    </row>
    <row r="87" s="48" customFormat="1" ht="12.75" spans="1:30">
      <c r="A87" s="177"/>
      <c r="B87" s="178"/>
      <c r="C87" s="329">
        <v>231229000031</v>
      </c>
      <c r="D87" s="84">
        <v>45293</v>
      </c>
      <c r="E87" s="178" t="s">
        <v>63</v>
      </c>
      <c r="F87" s="178" t="s">
        <v>122</v>
      </c>
      <c r="G87" s="178">
        <v>364.5</v>
      </c>
      <c r="H87" s="180">
        <v>14033.25</v>
      </c>
      <c r="I87" s="191"/>
      <c r="J87" s="300"/>
      <c r="K87" s="191"/>
      <c r="L87" s="182"/>
      <c r="M87" s="200"/>
      <c r="N87" s="184">
        <v>14033.25</v>
      </c>
      <c r="O87" s="317"/>
      <c r="P87" s="317"/>
      <c r="Q87" s="317"/>
      <c r="R87" s="317"/>
      <c r="S87" s="317"/>
      <c r="T87" s="317"/>
      <c r="U87" s="317"/>
      <c r="V87" s="338"/>
      <c r="W87" s="321"/>
      <c r="X87" s="321"/>
      <c r="Y87" s="321"/>
      <c r="Z87" s="321"/>
      <c r="AA87" s="322"/>
      <c r="AB87" s="317"/>
      <c r="AC87" s="317"/>
      <c r="AD87" s="317"/>
    </row>
    <row r="88" s="48" customFormat="1" ht="12.75" spans="1:30">
      <c r="A88" s="177"/>
      <c r="B88" s="178"/>
      <c r="C88" s="329">
        <v>231229000033</v>
      </c>
      <c r="D88" s="84">
        <v>45293</v>
      </c>
      <c r="E88" s="178" t="s">
        <v>63</v>
      </c>
      <c r="F88" s="178" t="s">
        <v>123</v>
      </c>
      <c r="G88" s="178">
        <v>21</v>
      </c>
      <c r="H88" s="180">
        <v>1058</v>
      </c>
      <c r="I88" s="191"/>
      <c r="J88" s="300"/>
      <c r="K88" s="191"/>
      <c r="L88" s="182"/>
      <c r="M88" s="200"/>
      <c r="N88" s="184">
        <v>1058</v>
      </c>
      <c r="O88" s="318"/>
      <c r="P88" s="318"/>
      <c r="Q88" s="318"/>
      <c r="R88" s="318"/>
      <c r="S88" s="318"/>
      <c r="T88" s="318"/>
      <c r="U88" s="318"/>
      <c r="V88" s="340"/>
      <c r="W88" s="323"/>
      <c r="X88" s="323"/>
      <c r="Y88" s="323"/>
      <c r="Z88" s="323"/>
      <c r="AA88" s="324"/>
      <c r="AB88" s="318"/>
      <c r="AC88" s="318"/>
      <c r="AD88" s="318"/>
    </row>
    <row r="89" s="48" customFormat="1" ht="12.75" spans="1:30">
      <c r="A89" s="177" t="s">
        <v>124</v>
      </c>
      <c r="B89" s="178" t="s">
        <v>125</v>
      </c>
      <c r="C89" s="329">
        <v>231017000004</v>
      </c>
      <c r="D89" s="84">
        <v>45295</v>
      </c>
      <c r="E89" s="178" t="s">
        <v>41</v>
      </c>
      <c r="F89" s="178" t="s">
        <v>126</v>
      </c>
      <c r="G89" s="178">
        <v>7.4514</v>
      </c>
      <c r="H89" s="180">
        <v>22753.5</v>
      </c>
      <c r="I89" s="191"/>
      <c r="J89" s="300"/>
      <c r="K89" s="191"/>
      <c r="L89" s="182"/>
      <c r="M89" s="200"/>
      <c r="N89" s="184">
        <v>22753.5</v>
      </c>
      <c r="O89" s="316">
        <v>28844.5</v>
      </c>
      <c r="P89" s="316" t="s">
        <v>127</v>
      </c>
      <c r="Q89" s="316">
        <v>16807.5</v>
      </c>
      <c r="R89" s="316"/>
      <c r="S89" s="316">
        <v>148</v>
      </c>
      <c r="T89" s="316"/>
      <c r="U89" s="316"/>
      <c r="V89" s="337">
        <v>16955.5</v>
      </c>
      <c r="W89" s="319"/>
      <c r="X89" s="319">
        <v>584.68</v>
      </c>
      <c r="Y89" s="319"/>
      <c r="Z89" s="319">
        <v>584.68</v>
      </c>
      <c r="AA89" s="320">
        <v>7.17</v>
      </c>
      <c r="AB89" s="316">
        <v>4192.1556</v>
      </c>
      <c r="AC89" s="316">
        <v>21147.6556</v>
      </c>
      <c r="AD89" s="316">
        <v>7696.8444</v>
      </c>
    </row>
    <row r="90" s="48" customFormat="1" ht="12.75" spans="1:30">
      <c r="A90" s="177"/>
      <c r="B90" s="178"/>
      <c r="C90" s="329">
        <v>231020000043</v>
      </c>
      <c r="D90" s="84">
        <v>45295</v>
      </c>
      <c r="E90" s="178" t="s">
        <v>53</v>
      </c>
      <c r="F90" s="178" t="s">
        <v>128</v>
      </c>
      <c r="G90" s="178">
        <v>2.0219</v>
      </c>
      <c r="H90" s="184"/>
      <c r="I90" s="191">
        <v>883344</v>
      </c>
      <c r="J90" s="300"/>
      <c r="K90" s="191">
        <v>1261.92</v>
      </c>
      <c r="L90" s="192">
        <v>700</v>
      </c>
      <c r="M90" s="200">
        <v>7.17</v>
      </c>
      <c r="N90" s="184">
        <v>5019</v>
      </c>
      <c r="O90" s="317"/>
      <c r="P90" s="317"/>
      <c r="Q90" s="317"/>
      <c r="R90" s="317"/>
      <c r="S90" s="317"/>
      <c r="T90" s="317"/>
      <c r="U90" s="317"/>
      <c r="V90" s="338"/>
      <c r="W90" s="321"/>
      <c r="X90" s="321"/>
      <c r="Y90" s="321"/>
      <c r="Z90" s="321"/>
      <c r="AA90" s="322"/>
      <c r="AB90" s="317"/>
      <c r="AC90" s="317"/>
      <c r="AD90" s="317"/>
    </row>
    <row r="91" s="48" customFormat="1" ht="12.75" spans="1:30">
      <c r="A91" s="177"/>
      <c r="B91" s="178"/>
      <c r="C91" s="329">
        <v>231027000021</v>
      </c>
      <c r="D91" s="84">
        <v>45295</v>
      </c>
      <c r="E91" s="178" t="s">
        <v>103</v>
      </c>
      <c r="F91" s="178" t="s">
        <v>129</v>
      </c>
      <c r="G91" s="178">
        <v>0.1862</v>
      </c>
      <c r="H91" s="180">
        <v>1072</v>
      </c>
      <c r="I91" s="191"/>
      <c r="J91" s="300"/>
      <c r="K91" s="191"/>
      <c r="L91" s="182"/>
      <c r="M91" s="200"/>
      <c r="N91" s="184">
        <v>1072</v>
      </c>
      <c r="O91" s="318"/>
      <c r="P91" s="318"/>
      <c r="Q91" s="318"/>
      <c r="R91" s="318"/>
      <c r="S91" s="318"/>
      <c r="T91" s="318"/>
      <c r="U91" s="318"/>
      <c r="V91" s="340"/>
      <c r="W91" s="323"/>
      <c r="X91" s="323"/>
      <c r="Y91" s="323"/>
      <c r="Z91" s="323"/>
      <c r="AA91" s="324"/>
      <c r="AB91" s="318"/>
      <c r="AC91" s="318"/>
      <c r="AD91" s="318"/>
    </row>
    <row r="92" s="48" customFormat="1" ht="12.75" spans="1:30">
      <c r="A92" s="177" t="s">
        <v>130</v>
      </c>
      <c r="B92" s="178" t="s">
        <v>131</v>
      </c>
      <c r="C92" s="329">
        <v>231030000030</v>
      </c>
      <c r="D92" s="84">
        <v>45295</v>
      </c>
      <c r="E92" s="178" t="s">
        <v>36</v>
      </c>
      <c r="F92" s="178" t="s">
        <v>132</v>
      </c>
      <c r="G92" s="178">
        <v>0.7848</v>
      </c>
      <c r="H92" s="180">
        <v>2008</v>
      </c>
      <c r="I92" s="191"/>
      <c r="J92" s="300"/>
      <c r="K92" s="191"/>
      <c r="L92" s="182"/>
      <c r="M92" s="200"/>
      <c r="N92" s="184">
        <v>2008</v>
      </c>
      <c r="O92" s="184">
        <v>2008</v>
      </c>
      <c r="P92" s="342" t="s">
        <v>133</v>
      </c>
      <c r="Q92" s="184">
        <v>1219.41</v>
      </c>
      <c r="R92" s="184"/>
      <c r="S92" s="184"/>
      <c r="T92" s="184"/>
      <c r="U92" s="184"/>
      <c r="V92" s="349">
        <v>1219.41</v>
      </c>
      <c r="W92" s="182">
        <v>0</v>
      </c>
      <c r="X92" s="182"/>
      <c r="Y92" s="182"/>
      <c r="Z92" s="182">
        <v>0</v>
      </c>
      <c r="AA92" s="295"/>
      <c r="AB92" s="184">
        <v>0</v>
      </c>
      <c r="AC92" s="184">
        <v>1219.41</v>
      </c>
      <c r="AD92" s="184">
        <v>788.59</v>
      </c>
    </row>
    <row r="93" s="48" customFormat="1" ht="12.75" spans="1:30">
      <c r="A93" s="177" t="s">
        <v>134</v>
      </c>
      <c r="B93" s="178" t="s">
        <v>135</v>
      </c>
      <c r="C93" s="329">
        <v>231227000020</v>
      </c>
      <c r="D93" s="84">
        <v>45296</v>
      </c>
      <c r="E93" s="178" t="s">
        <v>136</v>
      </c>
      <c r="F93" s="178" t="s">
        <v>137</v>
      </c>
      <c r="G93" s="178">
        <v>0.94</v>
      </c>
      <c r="H93" s="184"/>
      <c r="I93" s="191">
        <v>21838</v>
      </c>
      <c r="J93" s="300"/>
      <c r="K93" s="191">
        <v>1240.09085746735</v>
      </c>
      <c r="L93" s="192">
        <v>17.61</v>
      </c>
      <c r="M93" s="200">
        <v>7.17</v>
      </c>
      <c r="N93" s="184">
        <v>126.2637</v>
      </c>
      <c r="O93" s="316">
        <v>13123.8228</v>
      </c>
      <c r="P93" s="316" t="s">
        <v>138</v>
      </c>
      <c r="Q93" s="316">
        <v>4400</v>
      </c>
      <c r="R93" s="316"/>
      <c r="S93" s="316">
        <v>63.92</v>
      </c>
      <c r="T93" s="316"/>
      <c r="U93" s="316"/>
      <c r="V93" s="337">
        <v>4463.92</v>
      </c>
      <c r="W93" s="319">
        <v>130.97</v>
      </c>
      <c r="X93" s="319"/>
      <c r="Y93" s="319"/>
      <c r="Z93" s="319">
        <v>130.97</v>
      </c>
      <c r="AA93" s="320">
        <v>7.17</v>
      </c>
      <c r="AB93" s="316">
        <v>939.0549</v>
      </c>
      <c r="AC93" s="316">
        <v>5402.9749</v>
      </c>
      <c r="AD93" s="316">
        <v>7720.8479</v>
      </c>
    </row>
    <row r="94" s="48" customFormat="1" ht="12.75" spans="1:30">
      <c r="A94" s="177"/>
      <c r="B94" s="178"/>
      <c r="C94" s="329">
        <v>231229000016</v>
      </c>
      <c r="D94" s="84">
        <v>45296</v>
      </c>
      <c r="E94" s="178" t="s">
        <v>53</v>
      </c>
      <c r="F94" s="178" t="s">
        <v>139</v>
      </c>
      <c r="G94" s="178">
        <v>0.38</v>
      </c>
      <c r="H94" s="180">
        <v>125</v>
      </c>
      <c r="I94" s="191"/>
      <c r="J94" s="300"/>
      <c r="K94" s="191"/>
      <c r="L94" s="182"/>
      <c r="M94" s="200"/>
      <c r="N94" s="184">
        <v>125</v>
      </c>
      <c r="O94" s="317"/>
      <c r="P94" s="317"/>
      <c r="Q94" s="317"/>
      <c r="R94" s="317"/>
      <c r="S94" s="317"/>
      <c r="T94" s="317"/>
      <c r="U94" s="317"/>
      <c r="V94" s="338"/>
      <c r="W94" s="321"/>
      <c r="X94" s="321"/>
      <c r="Y94" s="321"/>
      <c r="Z94" s="321"/>
      <c r="AA94" s="322"/>
      <c r="AB94" s="317"/>
      <c r="AC94" s="317"/>
      <c r="AD94" s="317"/>
    </row>
    <row r="95" s="48" customFormat="1" ht="12.75" spans="1:30">
      <c r="A95" s="177"/>
      <c r="B95" s="178"/>
      <c r="C95" s="329">
        <v>231229000032</v>
      </c>
      <c r="D95" s="84">
        <v>45296</v>
      </c>
      <c r="E95" s="178" t="s">
        <v>36</v>
      </c>
      <c r="F95" s="178" t="s">
        <v>140</v>
      </c>
      <c r="G95" s="178">
        <v>0.83</v>
      </c>
      <c r="H95" s="180">
        <v>125</v>
      </c>
      <c r="I95" s="191"/>
      <c r="J95" s="300"/>
      <c r="K95" s="191"/>
      <c r="L95" s="182"/>
      <c r="M95" s="200"/>
      <c r="N95" s="184">
        <v>125</v>
      </c>
      <c r="O95" s="317"/>
      <c r="P95" s="317"/>
      <c r="Q95" s="317"/>
      <c r="R95" s="317"/>
      <c r="S95" s="317"/>
      <c r="T95" s="317"/>
      <c r="U95" s="317"/>
      <c r="V95" s="338"/>
      <c r="W95" s="321"/>
      <c r="X95" s="321"/>
      <c r="Y95" s="321"/>
      <c r="Z95" s="321"/>
      <c r="AA95" s="322"/>
      <c r="AB95" s="317"/>
      <c r="AC95" s="317"/>
      <c r="AD95" s="317"/>
    </row>
    <row r="96" s="48" customFormat="1" ht="12.75" spans="1:30">
      <c r="A96" s="177"/>
      <c r="B96" s="178"/>
      <c r="C96" s="179">
        <v>231230000005</v>
      </c>
      <c r="D96" s="84">
        <v>45296</v>
      </c>
      <c r="E96" s="178" t="s">
        <v>141</v>
      </c>
      <c r="F96" s="178" t="s">
        <v>142</v>
      </c>
      <c r="G96" s="178">
        <v>5.5</v>
      </c>
      <c r="H96" s="180">
        <v>715</v>
      </c>
      <c r="I96" s="191"/>
      <c r="J96" s="300"/>
      <c r="K96" s="191"/>
      <c r="L96" s="182"/>
      <c r="M96" s="200"/>
      <c r="N96" s="184">
        <v>715</v>
      </c>
      <c r="O96" s="317"/>
      <c r="P96" s="317"/>
      <c r="Q96" s="317"/>
      <c r="R96" s="317"/>
      <c r="S96" s="317"/>
      <c r="T96" s="317"/>
      <c r="U96" s="317"/>
      <c r="V96" s="338"/>
      <c r="W96" s="321"/>
      <c r="X96" s="321"/>
      <c r="Y96" s="321"/>
      <c r="Z96" s="321"/>
      <c r="AA96" s="322"/>
      <c r="AB96" s="317"/>
      <c r="AC96" s="317"/>
      <c r="AD96" s="317"/>
    </row>
    <row r="97" s="48" customFormat="1" ht="12.75" spans="1:30">
      <c r="A97" s="177"/>
      <c r="B97" s="178"/>
      <c r="C97" s="329">
        <v>231231000003</v>
      </c>
      <c r="D97" s="84">
        <v>45296</v>
      </c>
      <c r="E97" s="178" t="s">
        <v>103</v>
      </c>
      <c r="F97" s="178" t="s">
        <v>143</v>
      </c>
      <c r="G97" s="178">
        <v>0.72</v>
      </c>
      <c r="H97" s="180">
        <v>130</v>
      </c>
      <c r="I97" s="191"/>
      <c r="J97" s="300"/>
      <c r="K97" s="191"/>
      <c r="L97" s="182"/>
      <c r="M97" s="200"/>
      <c r="N97" s="184">
        <v>130</v>
      </c>
      <c r="O97" s="317"/>
      <c r="P97" s="317"/>
      <c r="Q97" s="317"/>
      <c r="R97" s="317"/>
      <c r="S97" s="317"/>
      <c r="T97" s="317"/>
      <c r="U97" s="317"/>
      <c r="V97" s="338"/>
      <c r="W97" s="321"/>
      <c r="X97" s="321"/>
      <c r="Y97" s="321"/>
      <c r="Z97" s="321"/>
      <c r="AA97" s="322"/>
      <c r="AB97" s="317"/>
      <c r="AC97" s="317"/>
      <c r="AD97" s="317"/>
    </row>
    <row r="98" s="48" customFormat="1" ht="12.75" spans="1:30">
      <c r="A98" s="177"/>
      <c r="B98" s="178"/>
      <c r="C98" s="329">
        <v>240102000013</v>
      </c>
      <c r="D98" s="84">
        <v>45296</v>
      </c>
      <c r="E98" s="178" t="s">
        <v>45</v>
      </c>
      <c r="F98" s="178" t="s">
        <v>144</v>
      </c>
      <c r="G98" s="178">
        <v>0.5</v>
      </c>
      <c r="H98" s="184"/>
      <c r="I98" s="191">
        <v>22000</v>
      </c>
      <c r="J98" s="300"/>
      <c r="K98" s="191">
        <v>1262.19162363741</v>
      </c>
      <c r="L98" s="192">
        <v>17.43</v>
      </c>
      <c r="M98" s="200">
        <v>7.17</v>
      </c>
      <c r="N98" s="184">
        <v>124.9731</v>
      </c>
      <c r="O98" s="317"/>
      <c r="P98" s="317"/>
      <c r="Q98" s="317"/>
      <c r="R98" s="317"/>
      <c r="S98" s="317"/>
      <c r="T98" s="317"/>
      <c r="U98" s="317"/>
      <c r="V98" s="338"/>
      <c r="W98" s="321"/>
      <c r="X98" s="321"/>
      <c r="Y98" s="321"/>
      <c r="Z98" s="321"/>
      <c r="AA98" s="322"/>
      <c r="AB98" s="317"/>
      <c r="AC98" s="317"/>
      <c r="AD98" s="317"/>
    </row>
    <row r="99" s="48" customFormat="1" ht="12.75" spans="1:30">
      <c r="A99" s="177"/>
      <c r="B99" s="178"/>
      <c r="C99" s="329">
        <v>240102000019</v>
      </c>
      <c r="D99" s="84">
        <v>45296</v>
      </c>
      <c r="E99" s="178" t="s">
        <v>36</v>
      </c>
      <c r="F99" s="178" t="s">
        <v>145</v>
      </c>
      <c r="G99" s="178">
        <v>6.5</v>
      </c>
      <c r="H99" s="180">
        <v>1007.5</v>
      </c>
      <c r="I99" s="191"/>
      <c r="J99" s="300"/>
      <c r="K99" s="191"/>
      <c r="L99" s="182"/>
      <c r="M99" s="200"/>
      <c r="N99" s="184">
        <v>1007.5</v>
      </c>
      <c r="O99" s="317"/>
      <c r="P99" s="317"/>
      <c r="Q99" s="317"/>
      <c r="R99" s="317"/>
      <c r="S99" s="317"/>
      <c r="T99" s="317"/>
      <c r="U99" s="317"/>
      <c r="V99" s="338"/>
      <c r="W99" s="321"/>
      <c r="X99" s="321"/>
      <c r="Y99" s="321"/>
      <c r="Z99" s="321"/>
      <c r="AA99" s="322"/>
      <c r="AB99" s="317"/>
      <c r="AC99" s="317"/>
      <c r="AD99" s="317"/>
    </row>
    <row r="100" s="48" customFormat="1" ht="12.75" spans="1:30">
      <c r="A100" s="177"/>
      <c r="B100" s="178"/>
      <c r="C100" s="329">
        <v>240102000021</v>
      </c>
      <c r="D100" s="84">
        <v>45296</v>
      </c>
      <c r="E100" s="178" t="s">
        <v>36</v>
      </c>
      <c r="F100" s="178" t="s">
        <v>146</v>
      </c>
      <c r="G100" s="178">
        <v>3</v>
      </c>
      <c r="H100" s="180">
        <v>480</v>
      </c>
      <c r="I100" s="191"/>
      <c r="J100" s="300"/>
      <c r="K100" s="191"/>
      <c r="L100" s="182"/>
      <c r="M100" s="200"/>
      <c r="N100" s="184">
        <v>480</v>
      </c>
      <c r="O100" s="317"/>
      <c r="P100" s="317"/>
      <c r="Q100" s="317"/>
      <c r="R100" s="317"/>
      <c r="S100" s="317"/>
      <c r="T100" s="317"/>
      <c r="U100" s="317"/>
      <c r="V100" s="338"/>
      <c r="W100" s="321"/>
      <c r="X100" s="321"/>
      <c r="Y100" s="321"/>
      <c r="Z100" s="321"/>
      <c r="AA100" s="322"/>
      <c r="AB100" s="317"/>
      <c r="AC100" s="317"/>
      <c r="AD100" s="317"/>
    </row>
    <row r="101" s="48" customFormat="1" ht="12.75" spans="1:30">
      <c r="A101" s="177"/>
      <c r="B101" s="178"/>
      <c r="C101" s="329">
        <v>240102000022</v>
      </c>
      <c r="D101" s="84">
        <v>45296</v>
      </c>
      <c r="E101" s="178" t="s">
        <v>36</v>
      </c>
      <c r="F101" s="178" t="s">
        <v>114</v>
      </c>
      <c r="G101" s="178">
        <v>0.48</v>
      </c>
      <c r="H101" s="180">
        <v>120</v>
      </c>
      <c r="I101" s="191"/>
      <c r="J101" s="300"/>
      <c r="K101" s="191"/>
      <c r="L101" s="182"/>
      <c r="M101" s="200"/>
      <c r="N101" s="184">
        <v>120</v>
      </c>
      <c r="O101" s="317"/>
      <c r="P101" s="317"/>
      <c r="Q101" s="317"/>
      <c r="R101" s="317"/>
      <c r="S101" s="317"/>
      <c r="T101" s="317"/>
      <c r="U101" s="317"/>
      <c r="V101" s="338"/>
      <c r="W101" s="321"/>
      <c r="X101" s="321"/>
      <c r="Y101" s="321"/>
      <c r="Z101" s="321"/>
      <c r="AA101" s="322"/>
      <c r="AB101" s="317"/>
      <c r="AC101" s="317"/>
      <c r="AD101" s="317"/>
    </row>
    <row r="102" s="48" customFormat="1" ht="12.75" spans="1:30">
      <c r="A102" s="177"/>
      <c r="B102" s="178"/>
      <c r="C102" s="329">
        <v>240102000023</v>
      </c>
      <c r="D102" s="84">
        <v>45296</v>
      </c>
      <c r="E102" s="178" t="s">
        <v>36</v>
      </c>
      <c r="F102" s="178" t="s">
        <v>140</v>
      </c>
      <c r="G102" s="178">
        <v>0.18</v>
      </c>
      <c r="H102" s="180">
        <v>125</v>
      </c>
      <c r="I102" s="191"/>
      <c r="J102" s="300"/>
      <c r="K102" s="191"/>
      <c r="L102" s="182"/>
      <c r="M102" s="200"/>
      <c r="N102" s="184">
        <v>125</v>
      </c>
      <c r="O102" s="317"/>
      <c r="P102" s="317"/>
      <c r="Q102" s="317"/>
      <c r="R102" s="317"/>
      <c r="S102" s="317"/>
      <c r="T102" s="317"/>
      <c r="U102" s="317"/>
      <c r="V102" s="338"/>
      <c r="W102" s="321"/>
      <c r="X102" s="321"/>
      <c r="Y102" s="321"/>
      <c r="Z102" s="321"/>
      <c r="AA102" s="322"/>
      <c r="AB102" s="317"/>
      <c r="AC102" s="317"/>
      <c r="AD102" s="317"/>
    </row>
    <row r="103" s="48" customFormat="1" ht="12.75" spans="1:30">
      <c r="A103" s="177"/>
      <c r="B103" s="178"/>
      <c r="C103" s="329">
        <v>240102000029</v>
      </c>
      <c r="D103" s="84">
        <v>45296</v>
      </c>
      <c r="E103" s="178" t="s">
        <v>36</v>
      </c>
      <c r="F103" s="178" t="s">
        <v>147</v>
      </c>
      <c r="G103" s="178">
        <v>4</v>
      </c>
      <c r="H103" s="180">
        <v>520</v>
      </c>
      <c r="I103" s="191"/>
      <c r="J103" s="300"/>
      <c r="K103" s="191"/>
      <c r="L103" s="182"/>
      <c r="M103" s="200"/>
      <c r="N103" s="184">
        <v>520</v>
      </c>
      <c r="O103" s="317"/>
      <c r="P103" s="317"/>
      <c r="Q103" s="317"/>
      <c r="R103" s="317"/>
      <c r="S103" s="317"/>
      <c r="T103" s="317"/>
      <c r="U103" s="317"/>
      <c r="V103" s="338"/>
      <c r="W103" s="321"/>
      <c r="X103" s="321"/>
      <c r="Y103" s="321"/>
      <c r="Z103" s="321"/>
      <c r="AA103" s="322"/>
      <c r="AB103" s="317"/>
      <c r="AC103" s="317"/>
      <c r="AD103" s="317"/>
    </row>
    <row r="104" s="48" customFormat="1" ht="12.75" spans="1:30">
      <c r="A104" s="177"/>
      <c r="B104" s="178"/>
      <c r="C104" s="329">
        <v>240102000035</v>
      </c>
      <c r="D104" s="84">
        <v>45296</v>
      </c>
      <c r="E104" s="178" t="s">
        <v>36</v>
      </c>
      <c r="F104" s="178" t="s">
        <v>148</v>
      </c>
      <c r="G104" s="178">
        <v>0.7</v>
      </c>
      <c r="H104" s="180">
        <v>130</v>
      </c>
      <c r="I104" s="191"/>
      <c r="J104" s="300"/>
      <c r="K104" s="191"/>
      <c r="L104" s="182"/>
      <c r="M104" s="200"/>
      <c r="N104" s="184">
        <v>130</v>
      </c>
      <c r="O104" s="317"/>
      <c r="P104" s="317"/>
      <c r="Q104" s="317"/>
      <c r="R104" s="317"/>
      <c r="S104" s="317"/>
      <c r="T104" s="317"/>
      <c r="U104" s="317"/>
      <c r="V104" s="338"/>
      <c r="W104" s="321"/>
      <c r="X104" s="321"/>
      <c r="Y104" s="321"/>
      <c r="Z104" s="321"/>
      <c r="AA104" s="322"/>
      <c r="AB104" s="317"/>
      <c r="AC104" s="317"/>
      <c r="AD104" s="317"/>
    </row>
    <row r="105" s="48" customFormat="1" ht="12.75" spans="1:30">
      <c r="A105" s="177"/>
      <c r="B105" s="178"/>
      <c r="C105" s="329">
        <v>240102000052</v>
      </c>
      <c r="D105" s="84">
        <v>45296</v>
      </c>
      <c r="E105" s="178">
        <v>13635229849</v>
      </c>
      <c r="F105" s="178" t="s">
        <v>149</v>
      </c>
      <c r="G105" s="178">
        <v>4</v>
      </c>
      <c r="H105" s="184"/>
      <c r="I105" s="191">
        <v>90817.6</v>
      </c>
      <c r="J105" s="300"/>
      <c r="K105" s="191">
        <v>1240</v>
      </c>
      <c r="L105" s="192">
        <v>73.24</v>
      </c>
      <c r="M105" s="200">
        <v>7.17</v>
      </c>
      <c r="N105" s="184">
        <v>525.1308</v>
      </c>
      <c r="O105" s="317"/>
      <c r="P105" s="317"/>
      <c r="Q105" s="317"/>
      <c r="R105" s="317"/>
      <c r="S105" s="317"/>
      <c r="T105" s="317"/>
      <c r="U105" s="317"/>
      <c r="V105" s="338"/>
      <c r="W105" s="321"/>
      <c r="X105" s="321"/>
      <c r="Y105" s="321"/>
      <c r="Z105" s="321"/>
      <c r="AA105" s="322"/>
      <c r="AB105" s="317"/>
      <c r="AC105" s="317"/>
      <c r="AD105" s="317"/>
    </row>
    <row r="106" s="48" customFormat="1" ht="12.75" spans="1:30">
      <c r="A106" s="177"/>
      <c r="B106" s="178"/>
      <c r="C106" s="179">
        <v>240103000001</v>
      </c>
      <c r="D106" s="84">
        <v>45296</v>
      </c>
      <c r="E106" s="178" t="s">
        <v>141</v>
      </c>
      <c r="F106" s="178" t="s">
        <v>142</v>
      </c>
      <c r="G106" s="178">
        <v>1.5</v>
      </c>
      <c r="H106" s="180">
        <v>195</v>
      </c>
      <c r="I106" s="191"/>
      <c r="J106" s="300"/>
      <c r="K106" s="191"/>
      <c r="L106" s="182"/>
      <c r="M106" s="200"/>
      <c r="N106" s="184">
        <v>195</v>
      </c>
      <c r="O106" s="317"/>
      <c r="P106" s="317"/>
      <c r="Q106" s="317"/>
      <c r="R106" s="317"/>
      <c r="S106" s="317"/>
      <c r="T106" s="317"/>
      <c r="U106" s="317"/>
      <c r="V106" s="338"/>
      <c r="W106" s="321"/>
      <c r="X106" s="321"/>
      <c r="Y106" s="321"/>
      <c r="Z106" s="321"/>
      <c r="AA106" s="322"/>
      <c r="AB106" s="317"/>
      <c r="AC106" s="317"/>
      <c r="AD106" s="317"/>
    </row>
    <row r="107" s="48" customFormat="1" ht="12.75" spans="1:30">
      <c r="A107" s="177"/>
      <c r="B107" s="178"/>
      <c r="C107" s="329">
        <v>240103000005</v>
      </c>
      <c r="D107" s="84">
        <v>45296</v>
      </c>
      <c r="E107" s="178" t="s">
        <v>45</v>
      </c>
      <c r="F107" s="178" t="s">
        <v>150</v>
      </c>
      <c r="G107" s="178">
        <v>11.5</v>
      </c>
      <c r="H107" s="184"/>
      <c r="I107" s="191">
        <v>293480</v>
      </c>
      <c r="J107" s="300"/>
      <c r="K107" s="191">
        <v>1261.95390436877</v>
      </c>
      <c r="L107" s="192">
        <v>232.56</v>
      </c>
      <c r="M107" s="200">
        <v>7.17</v>
      </c>
      <c r="N107" s="184">
        <v>1667.4552</v>
      </c>
      <c r="O107" s="317"/>
      <c r="P107" s="317"/>
      <c r="Q107" s="317"/>
      <c r="R107" s="317"/>
      <c r="S107" s="317"/>
      <c r="T107" s="317"/>
      <c r="U107" s="317"/>
      <c r="V107" s="338"/>
      <c r="W107" s="321"/>
      <c r="X107" s="321"/>
      <c r="Y107" s="321"/>
      <c r="Z107" s="321"/>
      <c r="AA107" s="322"/>
      <c r="AB107" s="317"/>
      <c r="AC107" s="317"/>
      <c r="AD107" s="317"/>
    </row>
    <row r="108" s="48" customFormat="1" ht="12.75" spans="1:30">
      <c r="A108" s="177"/>
      <c r="B108" s="178"/>
      <c r="C108" s="329">
        <v>240103000020</v>
      </c>
      <c r="D108" s="84">
        <v>45296</v>
      </c>
      <c r="E108" s="178" t="s">
        <v>36</v>
      </c>
      <c r="F108" s="178" t="s">
        <v>151</v>
      </c>
      <c r="G108" s="178">
        <v>2.5</v>
      </c>
      <c r="H108" s="180">
        <v>187.5</v>
      </c>
      <c r="I108" s="191"/>
      <c r="J108" s="300"/>
      <c r="K108" s="191"/>
      <c r="L108" s="182"/>
      <c r="M108" s="200"/>
      <c r="N108" s="184">
        <v>187.5</v>
      </c>
      <c r="O108" s="317"/>
      <c r="P108" s="317"/>
      <c r="Q108" s="317"/>
      <c r="R108" s="317"/>
      <c r="S108" s="317"/>
      <c r="T108" s="317"/>
      <c r="U108" s="317"/>
      <c r="V108" s="338"/>
      <c r="W108" s="321"/>
      <c r="X108" s="321"/>
      <c r="Y108" s="321"/>
      <c r="Z108" s="321"/>
      <c r="AA108" s="322"/>
      <c r="AB108" s="317"/>
      <c r="AC108" s="317"/>
      <c r="AD108" s="317"/>
    </row>
    <row r="109" s="48" customFormat="1" ht="12.75" spans="1:30">
      <c r="A109" s="177"/>
      <c r="B109" s="178"/>
      <c r="C109" s="329">
        <v>240103000025</v>
      </c>
      <c r="D109" s="84">
        <v>45296</v>
      </c>
      <c r="E109" s="178" t="s">
        <v>63</v>
      </c>
      <c r="F109" s="178" t="s">
        <v>152</v>
      </c>
      <c r="G109" s="178">
        <v>32</v>
      </c>
      <c r="H109" s="180">
        <v>5120</v>
      </c>
      <c r="I109" s="191"/>
      <c r="J109" s="300"/>
      <c r="K109" s="191"/>
      <c r="L109" s="182"/>
      <c r="M109" s="200"/>
      <c r="N109" s="184">
        <v>5120</v>
      </c>
      <c r="O109" s="317"/>
      <c r="P109" s="317"/>
      <c r="Q109" s="317"/>
      <c r="R109" s="317"/>
      <c r="S109" s="317"/>
      <c r="T109" s="317"/>
      <c r="U109" s="317"/>
      <c r="V109" s="338"/>
      <c r="W109" s="321"/>
      <c r="X109" s="321"/>
      <c r="Y109" s="321"/>
      <c r="Z109" s="321"/>
      <c r="AA109" s="322"/>
      <c r="AB109" s="317"/>
      <c r="AC109" s="317"/>
      <c r="AD109" s="317"/>
    </row>
    <row r="110" s="48" customFormat="1" ht="12.75" spans="1:30">
      <c r="A110" s="177"/>
      <c r="B110" s="178"/>
      <c r="C110" s="329">
        <v>240103000037</v>
      </c>
      <c r="D110" s="84">
        <v>45296</v>
      </c>
      <c r="E110" s="178" t="s">
        <v>45</v>
      </c>
      <c r="F110" s="178" t="s">
        <v>153</v>
      </c>
      <c r="G110" s="178">
        <v>6.5</v>
      </c>
      <c r="H110" s="180">
        <v>1700</v>
      </c>
      <c r="I110" s="191"/>
      <c r="J110" s="300"/>
      <c r="K110" s="191"/>
      <c r="L110" s="182"/>
      <c r="M110" s="200"/>
      <c r="N110" s="184">
        <v>1700</v>
      </c>
      <c r="O110" s="318"/>
      <c r="P110" s="318"/>
      <c r="Q110" s="318"/>
      <c r="R110" s="318"/>
      <c r="S110" s="318"/>
      <c r="T110" s="318"/>
      <c r="U110" s="318"/>
      <c r="V110" s="340"/>
      <c r="W110" s="323"/>
      <c r="X110" s="323"/>
      <c r="Y110" s="323"/>
      <c r="Z110" s="323"/>
      <c r="AA110" s="324"/>
      <c r="AB110" s="318"/>
      <c r="AC110" s="318"/>
      <c r="AD110" s="318"/>
    </row>
    <row r="111" s="48" customFormat="1" ht="12.75" spans="1:30">
      <c r="A111" s="177" t="s">
        <v>154</v>
      </c>
      <c r="B111" s="178" t="s">
        <v>155</v>
      </c>
      <c r="C111" s="329">
        <v>231225000032</v>
      </c>
      <c r="D111" s="84">
        <v>45296</v>
      </c>
      <c r="E111" s="178" t="s">
        <v>39</v>
      </c>
      <c r="F111" s="178" t="s">
        <v>156</v>
      </c>
      <c r="G111" s="178">
        <v>8</v>
      </c>
      <c r="H111" s="180">
        <v>590</v>
      </c>
      <c r="I111" s="191"/>
      <c r="J111" s="300"/>
      <c r="K111" s="191"/>
      <c r="L111" s="182"/>
      <c r="M111" s="200"/>
      <c r="N111" s="184">
        <v>590</v>
      </c>
      <c r="O111" s="316">
        <v>234359.8597</v>
      </c>
      <c r="P111" s="325" t="s">
        <v>157</v>
      </c>
      <c r="Q111" s="316">
        <v>164411.5</v>
      </c>
      <c r="R111" s="316"/>
      <c r="S111" s="316">
        <v>250</v>
      </c>
      <c r="T111" s="316"/>
      <c r="U111" s="316"/>
      <c r="V111" s="337">
        <v>164873.5</v>
      </c>
      <c r="W111" s="319">
        <v>2863.85</v>
      </c>
      <c r="X111" s="319"/>
      <c r="Y111" s="319"/>
      <c r="Z111" s="319">
        <v>3337.05</v>
      </c>
      <c r="AA111" s="320">
        <v>7.17</v>
      </c>
      <c r="AB111" s="316">
        <v>23926.6485</v>
      </c>
      <c r="AC111" s="316">
        <v>188800.1485</v>
      </c>
      <c r="AD111" s="316">
        <v>45559.7112</v>
      </c>
    </row>
    <row r="112" s="48" customFormat="1" ht="12.75" spans="1:30">
      <c r="A112" s="177"/>
      <c r="B112" s="178"/>
      <c r="C112" s="329">
        <v>231226000008</v>
      </c>
      <c r="D112" s="84">
        <v>45296</v>
      </c>
      <c r="E112" s="178" t="s">
        <v>39</v>
      </c>
      <c r="F112" s="178" t="s">
        <v>106</v>
      </c>
      <c r="G112" s="178">
        <v>11.5</v>
      </c>
      <c r="H112" s="180">
        <v>806.4</v>
      </c>
      <c r="I112" s="191"/>
      <c r="J112" s="300"/>
      <c r="K112" s="191"/>
      <c r="L112" s="182"/>
      <c r="M112" s="200"/>
      <c r="N112" s="184">
        <v>806.4</v>
      </c>
      <c r="O112" s="317"/>
      <c r="P112" s="317"/>
      <c r="Q112" s="317"/>
      <c r="R112" s="317"/>
      <c r="S112" s="317"/>
      <c r="T112" s="317"/>
      <c r="U112" s="317"/>
      <c r="V112" s="338"/>
      <c r="W112" s="321"/>
      <c r="X112" s="321"/>
      <c r="Y112" s="321"/>
      <c r="Z112" s="321"/>
      <c r="AA112" s="322"/>
      <c r="AB112" s="317"/>
      <c r="AC112" s="317"/>
      <c r="AD112" s="317"/>
    </row>
    <row r="113" s="48" customFormat="1" ht="12.75" spans="1:30">
      <c r="A113" s="177"/>
      <c r="B113" s="178"/>
      <c r="C113" s="329">
        <v>231226000009</v>
      </c>
      <c r="D113" s="84">
        <v>45296</v>
      </c>
      <c r="E113" s="178" t="s">
        <v>39</v>
      </c>
      <c r="F113" s="178" t="s">
        <v>90</v>
      </c>
      <c r="G113" s="178">
        <v>12.5</v>
      </c>
      <c r="H113" s="180">
        <v>787.2</v>
      </c>
      <c r="I113" s="191"/>
      <c r="J113" s="300"/>
      <c r="K113" s="191"/>
      <c r="L113" s="182"/>
      <c r="M113" s="200"/>
      <c r="N113" s="184">
        <v>787.2</v>
      </c>
      <c r="O113" s="317"/>
      <c r="P113" s="317"/>
      <c r="Q113" s="317"/>
      <c r="R113" s="317"/>
      <c r="S113" s="317"/>
      <c r="T113" s="317"/>
      <c r="U113" s="317"/>
      <c r="V113" s="338"/>
      <c r="W113" s="321"/>
      <c r="X113" s="321"/>
      <c r="Y113" s="321"/>
      <c r="Z113" s="321"/>
      <c r="AA113" s="322"/>
      <c r="AB113" s="317"/>
      <c r="AC113" s="317"/>
      <c r="AD113" s="317"/>
    </row>
    <row r="114" s="48" customFormat="1" ht="12.75" spans="1:30">
      <c r="A114" s="177"/>
      <c r="B114" s="178"/>
      <c r="C114" s="329">
        <v>231226000022</v>
      </c>
      <c r="D114" s="84">
        <v>45296</v>
      </c>
      <c r="E114" s="178" t="s">
        <v>41</v>
      </c>
      <c r="F114" s="178" t="s">
        <v>158</v>
      </c>
      <c r="G114" s="178">
        <v>29</v>
      </c>
      <c r="H114" s="184"/>
      <c r="I114" s="191">
        <v>431520</v>
      </c>
      <c r="J114" s="300"/>
      <c r="K114" s="191">
        <v>1628.37735849057</v>
      </c>
      <c r="L114" s="192">
        <v>265</v>
      </c>
      <c r="M114" s="200">
        <v>7.17</v>
      </c>
      <c r="N114" s="184">
        <v>1900.05</v>
      </c>
      <c r="O114" s="317"/>
      <c r="P114" s="317"/>
      <c r="Q114" s="317"/>
      <c r="R114" s="317"/>
      <c r="S114" s="317"/>
      <c r="T114" s="317"/>
      <c r="U114" s="317"/>
      <c r="V114" s="338"/>
      <c r="W114" s="321"/>
      <c r="X114" s="321"/>
      <c r="Y114" s="321"/>
      <c r="Z114" s="321"/>
      <c r="AA114" s="322"/>
      <c r="AB114" s="317"/>
      <c r="AC114" s="317"/>
      <c r="AD114" s="317"/>
    </row>
    <row r="115" s="48" customFormat="1" ht="12.75" spans="1:30">
      <c r="A115" s="177"/>
      <c r="B115" s="178"/>
      <c r="C115" s="329">
        <v>231226000028</v>
      </c>
      <c r="D115" s="84">
        <v>45296</v>
      </c>
      <c r="E115" s="178" t="s">
        <v>45</v>
      </c>
      <c r="F115" s="178" t="s">
        <v>73</v>
      </c>
      <c r="G115" s="178">
        <v>1</v>
      </c>
      <c r="H115" s="180">
        <v>68</v>
      </c>
      <c r="I115" s="191"/>
      <c r="J115" s="300"/>
      <c r="K115" s="191"/>
      <c r="L115" s="182"/>
      <c r="M115" s="200"/>
      <c r="N115" s="184">
        <v>68</v>
      </c>
      <c r="O115" s="317"/>
      <c r="P115" s="317"/>
      <c r="Q115" s="317"/>
      <c r="R115" s="317"/>
      <c r="S115" s="317"/>
      <c r="T115" s="317"/>
      <c r="U115" s="317"/>
      <c r="V115" s="338"/>
      <c r="W115" s="321"/>
      <c r="X115" s="321"/>
      <c r="Y115" s="321"/>
      <c r="Z115" s="321"/>
      <c r="AA115" s="322"/>
      <c r="AB115" s="317"/>
      <c r="AC115" s="317"/>
      <c r="AD115" s="317"/>
    </row>
    <row r="116" s="48" customFormat="1" ht="12.75" spans="1:30">
      <c r="A116" s="177"/>
      <c r="B116" s="178"/>
      <c r="C116" s="329">
        <v>231227000003</v>
      </c>
      <c r="D116" s="84">
        <v>45296</v>
      </c>
      <c r="E116" s="178" t="s">
        <v>41</v>
      </c>
      <c r="F116" s="178" t="s">
        <v>92</v>
      </c>
      <c r="G116" s="178">
        <v>6.5</v>
      </c>
      <c r="H116" s="180">
        <v>459</v>
      </c>
      <c r="I116" s="191"/>
      <c r="J116" s="300"/>
      <c r="K116" s="191"/>
      <c r="L116" s="182"/>
      <c r="M116" s="200"/>
      <c r="N116" s="184">
        <v>459</v>
      </c>
      <c r="O116" s="317"/>
      <c r="P116" s="317"/>
      <c r="Q116" s="317"/>
      <c r="R116" s="317"/>
      <c r="S116" s="317"/>
      <c r="T116" s="317"/>
      <c r="U116" s="317"/>
      <c r="V116" s="338"/>
      <c r="W116" s="321"/>
      <c r="X116" s="321"/>
      <c r="Y116" s="321"/>
      <c r="Z116" s="321"/>
      <c r="AA116" s="322"/>
      <c r="AB116" s="317"/>
      <c r="AC116" s="317"/>
      <c r="AD116" s="317"/>
    </row>
    <row r="117" s="48" customFormat="1" ht="12.75" spans="1:30">
      <c r="A117" s="177"/>
      <c r="B117" s="178"/>
      <c r="C117" s="329">
        <v>231227000010</v>
      </c>
      <c r="D117" s="84">
        <v>45296</v>
      </c>
      <c r="E117" s="178" t="s">
        <v>45</v>
      </c>
      <c r="F117" s="178" t="s">
        <v>159</v>
      </c>
      <c r="G117" s="178">
        <v>3</v>
      </c>
      <c r="H117" s="184"/>
      <c r="I117" s="191">
        <v>35194</v>
      </c>
      <c r="J117" s="300"/>
      <c r="K117" s="191">
        <v>1248.01418439716</v>
      </c>
      <c r="L117" s="192">
        <v>28.2</v>
      </c>
      <c r="M117" s="200">
        <v>7.17</v>
      </c>
      <c r="N117" s="184">
        <v>202.194</v>
      </c>
      <c r="O117" s="317"/>
      <c r="P117" s="317"/>
      <c r="Q117" s="317"/>
      <c r="R117" s="317"/>
      <c r="S117" s="317"/>
      <c r="T117" s="317"/>
      <c r="U117" s="317"/>
      <c r="V117" s="338"/>
      <c r="W117" s="321"/>
      <c r="X117" s="321"/>
      <c r="Y117" s="321"/>
      <c r="Z117" s="321"/>
      <c r="AA117" s="322"/>
      <c r="AB117" s="317"/>
      <c r="AC117" s="317"/>
      <c r="AD117" s="317"/>
    </row>
    <row r="118" s="48" customFormat="1" ht="12.75" spans="1:30">
      <c r="A118" s="177"/>
      <c r="B118" s="178"/>
      <c r="C118" s="329">
        <v>231227000013</v>
      </c>
      <c r="D118" s="84">
        <v>45296</v>
      </c>
      <c r="E118" s="178" t="s">
        <v>63</v>
      </c>
      <c r="F118" s="178" t="s">
        <v>86</v>
      </c>
      <c r="G118" s="178">
        <v>3.5</v>
      </c>
      <c r="H118" s="180">
        <v>227.5</v>
      </c>
      <c r="I118" s="200"/>
      <c r="J118" s="339"/>
      <c r="K118" s="200"/>
      <c r="L118" s="182"/>
      <c r="M118" s="200"/>
      <c r="N118" s="184">
        <v>227.5</v>
      </c>
      <c r="O118" s="317"/>
      <c r="P118" s="317"/>
      <c r="Q118" s="317"/>
      <c r="R118" s="317"/>
      <c r="S118" s="317"/>
      <c r="T118" s="317"/>
      <c r="U118" s="317"/>
      <c r="V118" s="338"/>
      <c r="W118" s="321"/>
      <c r="X118" s="321"/>
      <c r="Y118" s="321"/>
      <c r="Z118" s="321"/>
      <c r="AA118" s="322"/>
      <c r="AB118" s="317"/>
      <c r="AC118" s="317"/>
      <c r="AD118" s="317"/>
    </row>
    <row r="119" s="48" customFormat="1" ht="12.75" spans="1:30">
      <c r="A119" s="177"/>
      <c r="B119" s="178"/>
      <c r="C119" s="329">
        <v>231227000029</v>
      </c>
      <c r="D119" s="84">
        <v>45296</v>
      </c>
      <c r="E119" s="178" t="s">
        <v>63</v>
      </c>
      <c r="F119" s="178" t="s">
        <v>160</v>
      </c>
      <c r="G119" s="178">
        <v>1.5</v>
      </c>
      <c r="H119" s="180">
        <v>132</v>
      </c>
      <c r="I119" s="191"/>
      <c r="J119" s="300"/>
      <c r="K119" s="191"/>
      <c r="L119" s="182"/>
      <c r="M119" s="200"/>
      <c r="N119" s="184">
        <v>132</v>
      </c>
      <c r="O119" s="317"/>
      <c r="P119" s="317"/>
      <c r="Q119" s="317"/>
      <c r="R119" s="317"/>
      <c r="S119" s="317"/>
      <c r="T119" s="317"/>
      <c r="U119" s="317"/>
      <c r="V119" s="338"/>
      <c r="W119" s="321"/>
      <c r="X119" s="321"/>
      <c r="Y119" s="321"/>
      <c r="Z119" s="321"/>
      <c r="AA119" s="322"/>
      <c r="AB119" s="317"/>
      <c r="AC119" s="317"/>
      <c r="AD119" s="317"/>
    </row>
    <row r="120" s="48" customFormat="1" ht="12.75" spans="1:30">
      <c r="A120" s="177"/>
      <c r="B120" s="178"/>
      <c r="C120" s="329">
        <v>231228000014</v>
      </c>
      <c r="D120" s="84">
        <v>45296</v>
      </c>
      <c r="E120" s="178" t="s">
        <v>39</v>
      </c>
      <c r="F120" s="178" t="s">
        <v>161</v>
      </c>
      <c r="G120" s="178">
        <v>56</v>
      </c>
      <c r="H120" s="180">
        <v>3192</v>
      </c>
      <c r="I120" s="191"/>
      <c r="J120" s="300"/>
      <c r="K120" s="191"/>
      <c r="L120" s="182"/>
      <c r="M120" s="200"/>
      <c r="N120" s="184">
        <v>3192</v>
      </c>
      <c r="O120" s="317"/>
      <c r="P120" s="317"/>
      <c r="Q120" s="317"/>
      <c r="R120" s="317"/>
      <c r="S120" s="317"/>
      <c r="T120" s="318"/>
      <c r="U120" s="317"/>
      <c r="V120" s="338"/>
      <c r="W120" s="321"/>
      <c r="X120" s="321"/>
      <c r="Y120" s="321"/>
      <c r="Z120" s="321"/>
      <c r="AA120" s="322"/>
      <c r="AB120" s="317"/>
      <c r="AC120" s="317"/>
      <c r="AD120" s="317"/>
    </row>
    <row r="121" s="48" customFormat="1" ht="12.75" spans="1:30">
      <c r="A121" s="177"/>
      <c r="B121" s="178"/>
      <c r="C121" s="329">
        <v>231228000020</v>
      </c>
      <c r="D121" s="84">
        <v>45296</v>
      </c>
      <c r="E121" s="178" t="s">
        <v>45</v>
      </c>
      <c r="F121" s="178" t="s">
        <v>162</v>
      </c>
      <c r="G121" s="178">
        <v>13</v>
      </c>
      <c r="H121" s="180">
        <v>917.6</v>
      </c>
      <c r="I121" s="191"/>
      <c r="J121" s="300"/>
      <c r="K121" s="191"/>
      <c r="L121" s="182"/>
      <c r="M121" s="200"/>
      <c r="N121" s="184">
        <v>917.6</v>
      </c>
      <c r="O121" s="317"/>
      <c r="P121" s="317"/>
      <c r="Q121" s="317"/>
      <c r="R121" s="317"/>
      <c r="S121" s="317"/>
      <c r="T121" s="214">
        <v>30</v>
      </c>
      <c r="U121" s="317"/>
      <c r="V121" s="338"/>
      <c r="W121" s="321"/>
      <c r="X121" s="321"/>
      <c r="Y121" s="321"/>
      <c r="Z121" s="321"/>
      <c r="AA121" s="322"/>
      <c r="AB121" s="317"/>
      <c r="AC121" s="317"/>
      <c r="AD121" s="317"/>
    </row>
    <row r="122" s="48" customFormat="1" ht="12.75" spans="1:30">
      <c r="A122" s="177"/>
      <c r="B122" s="178"/>
      <c r="C122" s="329">
        <v>231229000002</v>
      </c>
      <c r="D122" s="84">
        <v>45296</v>
      </c>
      <c r="E122" s="178" t="s">
        <v>41</v>
      </c>
      <c r="F122" s="178" t="s">
        <v>85</v>
      </c>
      <c r="G122" s="178">
        <v>0.9</v>
      </c>
      <c r="H122" s="180">
        <v>70</v>
      </c>
      <c r="I122" s="191"/>
      <c r="J122" s="300"/>
      <c r="K122" s="191"/>
      <c r="L122" s="182"/>
      <c r="M122" s="200"/>
      <c r="N122" s="184">
        <v>70</v>
      </c>
      <c r="O122" s="317"/>
      <c r="P122" s="317"/>
      <c r="Q122" s="317"/>
      <c r="R122" s="317"/>
      <c r="S122" s="317"/>
      <c r="T122" s="316"/>
      <c r="U122" s="318"/>
      <c r="V122" s="338"/>
      <c r="W122" s="321"/>
      <c r="X122" s="321"/>
      <c r="Y122" s="321"/>
      <c r="Z122" s="321"/>
      <c r="AA122" s="322"/>
      <c r="AB122" s="317"/>
      <c r="AC122" s="317"/>
      <c r="AD122" s="317"/>
    </row>
    <row r="123" s="48" customFormat="1" ht="12.75" spans="1:30">
      <c r="A123" s="177"/>
      <c r="B123" s="178"/>
      <c r="C123" s="329">
        <v>231229000015</v>
      </c>
      <c r="D123" s="84">
        <v>45296</v>
      </c>
      <c r="E123" s="178" t="s">
        <v>39</v>
      </c>
      <c r="F123" s="178" t="s">
        <v>163</v>
      </c>
      <c r="G123" s="178">
        <v>0.957</v>
      </c>
      <c r="H123" s="180">
        <v>100</v>
      </c>
      <c r="I123" s="191"/>
      <c r="J123" s="300"/>
      <c r="K123" s="191"/>
      <c r="L123" s="182"/>
      <c r="M123" s="200"/>
      <c r="N123" s="184">
        <v>100</v>
      </c>
      <c r="O123" s="317"/>
      <c r="P123" s="317"/>
      <c r="Q123" s="317"/>
      <c r="R123" s="317"/>
      <c r="S123" s="317"/>
      <c r="T123" s="317"/>
      <c r="U123" s="214">
        <v>12</v>
      </c>
      <c r="V123" s="338"/>
      <c r="W123" s="321"/>
      <c r="X123" s="321"/>
      <c r="Y123" s="321"/>
      <c r="Z123" s="321"/>
      <c r="AA123" s="322"/>
      <c r="AB123" s="317"/>
      <c r="AC123" s="317"/>
      <c r="AD123" s="317"/>
    </row>
    <row r="124" s="48" customFormat="1" ht="12.75" spans="1:30">
      <c r="A124" s="177"/>
      <c r="B124" s="178"/>
      <c r="C124" s="329">
        <v>231229000018</v>
      </c>
      <c r="D124" s="84">
        <v>45296</v>
      </c>
      <c r="E124" s="178" t="s">
        <v>36</v>
      </c>
      <c r="F124" s="178" t="s">
        <v>129</v>
      </c>
      <c r="G124" s="178">
        <v>80</v>
      </c>
      <c r="H124" s="180">
        <v>4809.6</v>
      </c>
      <c r="I124" s="191"/>
      <c r="J124" s="300"/>
      <c r="K124" s="191"/>
      <c r="L124" s="182"/>
      <c r="M124" s="200"/>
      <c r="N124" s="184">
        <v>4809.6</v>
      </c>
      <c r="O124" s="317"/>
      <c r="P124" s="317"/>
      <c r="Q124" s="317"/>
      <c r="R124" s="317"/>
      <c r="S124" s="317"/>
      <c r="T124" s="317"/>
      <c r="U124" s="316"/>
      <c r="V124" s="338"/>
      <c r="W124" s="321"/>
      <c r="X124" s="321"/>
      <c r="Y124" s="321"/>
      <c r="Z124" s="321"/>
      <c r="AA124" s="322"/>
      <c r="AB124" s="317"/>
      <c r="AC124" s="317"/>
      <c r="AD124" s="317"/>
    </row>
    <row r="125" s="48" customFormat="1" ht="12.75" spans="1:30">
      <c r="A125" s="177"/>
      <c r="B125" s="178"/>
      <c r="C125" s="329">
        <v>231229000019</v>
      </c>
      <c r="D125" s="84">
        <v>45296</v>
      </c>
      <c r="E125" s="178" t="s">
        <v>36</v>
      </c>
      <c r="F125" s="178" t="s">
        <v>164</v>
      </c>
      <c r="G125" s="178">
        <v>12</v>
      </c>
      <c r="H125" s="180">
        <v>841.2</v>
      </c>
      <c r="I125" s="191"/>
      <c r="J125" s="300"/>
      <c r="K125" s="191"/>
      <c r="L125" s="182"/>
      <c r="M125" s="200"/>
      <c r="N125" s="184">
        <v>841.2</v>
      </c>
      <c r="O125" s="317"/>
      <c r="P125" s="317"/>
      <c r="Q125" s="317"/>
      <c r="R125" s="317"/>
      <c r="S125" s="317"/>
      <c r="T125" s="317"/>
      <c r="U125" s="317"/>
      <c r="V125" s="338"/>
      <c r="W125" s="321"/>
      <c r="X125" s="321"/>
      <c r="Y125" s="321"/>
      <c r="Z125" s="321"/>
      <c r="AA125" s="322"/>
      <c r="AB125" s="317"/>
      <c r="AC125" s="317"/>
      <c r="AD125" s="317"/>
    </row>
    <row r="126" s="48" customFormat="1" ht="12.75" spans="1:30">
      <c r="A126" s="177"/>
      <c r="B126" s="178"/>
      <c r="C126" s="329">
        <v>231229000021</v>
      </c>
      <c r="D126" s="84">
        <v>45296</v>
      </c>
      <c r="E126" s="178" t="s">
        <v>36</v>
      </c>
      <c r="F126" s="178" t="s">
        <v>165</v>
      </c>
      <c r="G126" s="178">
        <v>12.5</v>
      </c>
      <c r="H126" s="184"/>
      <c r="I126" s="191">
        <v>155806</v>
      </c>
      <c r="J126" s="300"/>
      <c r="K126" s="191">
        <v>1240</v>
      </c>
      <c r="L126" s="192">
        <v>125.65</v>
      </c>
      <c r="M126" s="200">
        <v>7.17</v>
      </c>
      <c r="N126" s="184">
        <v>900.9105</v>
      </c>
      <c r="O126" s="317"/>
      <c r="P126" s="317"/>
      <c r="Q126" s="317"/>
      <c r="R126" s="317"/>
      <c r="S126" s="317"/>
      <c r="T126" s="317"/>
      <c r="U126" s="317"/>
      <c r="V126" s="338"/>
      <c r="W126" s="321"/>
      <c r="X126" s="321"/>
      <c r="Y126" s="321"/>
      <c r="Z126" s="321"/>
      <c r="AA126" s="322"/>
      <c r="AB126" s="317"/>
      <c r="AC126" s="317"/>
      <c r="AD126" s="317"/>
    </row>
    <row r="127" s="48" customFormat="1" ht="12.75" spans="1:30">
      <c r="A127" s="177"/>
      <c r="B127" s="178"/>
      <c r="C127" s="329">
        <v>231229000022</v>
      </c>
      <c r="D127" s="84">
        <v>45296</v>
      </c>
      <c r="E127" s="178" t="s">
        <v>63</v>
      </c>
      <c r="F127" s="178" t="s">
        <v>122</v>
      </c>
      <c r="G127" s="178">
        <v>348.5</v>
      </c>
      <c r="H127" s="180">
        <v>20392.5</v>
      </c>
      <c r="I127" s="191"/>
      <c r="J127" s="300"/>
      <c r="K127" s="191"/>
      <c r="L127" s="182"/>
      <c r="M127" s="200"/>
      <c r="N127" s="184">
        <v>20392.5</v>
      </c>
      <c r="O127" s="317"/>
      <c r="P127" s="317"/>
      <c r="Q127" s="317"/>
      <c r="R127" s="317"/>
      <c r="S127" s="317"/>
      <c r="T127" s="317"/>
      <c r="U127" s="317"/>
      <c r="V127" s="338"/>
      <c r="W127" s="321"/>
      <c r="X127" s="321"/>
      <c r="Y127" s="321"/>
      <c r="Z127" s="321"/>
      <c r="AA127" s="322"/>
      <c r="AB127" s="317"/>
      <c r="AC127" s="317"/>
      <c r="AD127" s="317"/>
    </row>
    <row r="128" s="48" customFormat="1" ht="12.75" spans="1:30">
      <c r="A128" s="177"/>
      <c r="B128" s="178"/>
      <c r="C128" s="329">
        <v>231229000027</v>
      </c>
      <c r="D128" s="84">
        <v>45296</v>
      </c>
      <c r="E128" s="178" t="s">
        <v>41</v>
      </c>
      <c r="F128" s="178" t="s">
        <v>166</v>
      </c>
      <c r="G128" s="178">
        <v>8</v>
      </c>
      <c r="H128" s="180">
        <v>324</v>
      </c>
      <c r="I128" s="191"/>
      <c r="J128" s="300"/>
      <c r="K128" s="191"/>
      <c r="L128" s="182"/>
      <c r="M128" s="200"/>
      <c r="N128" s="184">
        <v>324</v>
      </c>
      <c r="O128" s="317"/>
      <c r="P128" s="317"/>
      <c r="Q128" s="317"/>
      <c r="R128" s="317"/>
      <c r="S128" s="317"/>
      <c r="T128" s="317"/>
      <c r="U128" s="317"/>
      <c r="V128" s="338"/>
      <c r="W128" s="321"/>
      <c r="X128" s="321"/>
      <c r="Y128" s="321"/>
      <c r="Z128" s="321"/>
      <c r="AA128" s="322"/>
      <c r="AB128" s="317"/>
      <c r="AC128" s="317"/>
      <c r="AD128" s="317"/>
    </row>
    <row r="129" s="48" customFormat="1" ht="12.75" spans="1:30">
      <c r="A129" s="177"/>
      <c r="B129" s="178"/>
      <c r="C129" s="329">
        <v>231229000028</v>
      </c>
      <c r="D129" s="84">
        <v>45296</v>
      </c>
      <c r="E129" s="178" t="s">
        <v>41</v>
      </c>
      <c r="F129" s="178" t="s">
        <v>79</v>
      </c>
      <c r="G129" s="178">
        <v>307</v>
      </c>
      <c r="H129" s="180">
        <v>17683.2</v>
      </c>
      <c r="I129" s="191"/>
      <c r="J129" s="300"/>
      <c r="K129" s="191"/>
      <c r="L129" s="182"/>
      <c r="M129" s="200"/>
      <c r="N129" s="184">
        <v>17683.2</v>
      </c>
      <c r="O129" s="317"/>
      <c r="P129" s="317"/>
      <c r="Q129" s="317"/>
      <c r="R129" s="317"/>
      <c r="S129" s="317"/>
      <c r="T129" s="317"/>
      <c r="U129" s="317"/>
      <c r="V129" s="338"/>
      <c r="W129" s="321"/>
      <c r="X129" s="321"/>
      <c r="Y129" s="321"/>
      <c r="Z129" s="321"/>
      <c r="AA129" s="322"/>
      <c r="AB129" s="317"/>
      <c r="AC129" s="317"/>
      <c r="AD129" s="317"/>
    </row>
    <row r="130" s="48" customFormat="1" ht="12.75" spans="1:30">
      <c r="A130" s="177"/>
      <c r="B130" s="178"/>
      <c r="C130" s="329">
        <v>231229000035</v>
      </c>
      <c r="D130" s="84">
        <v>45296</v>
      </c>
      <c r="E130" s="178" t="s">
        <v>63</v>
      </c>
      <c r="F130" s="178" t="s">
        <v>167</v>
      </c>
      <c r="G130" s="178">
        <v>308</v>
      </c>
      <c r="H130" s="180">
        <v>16940</v>
      </c>
      <c r="I130" s="191"/>
      <c r="J130" s="300"/>
      <c r="K130" s="191"/>
      <c r="L130" s="182"/>
      <c r="M130" s="200"/>
      <c r="N130" s="184">
        <v>16940</v>
      </c>
      <c r="O130" s="317"/>
      <c r="P130" s="317"/>
      <c r="Q130" s="317"/>
      <c r="R130" s="317"/>
      <c r="S130" s="317"/>
      <c r="T130" s="317"/>
      <c r="U130" s="317"/>
      <c r="V130" s="338"/>
      <c r="W130" s="321"/>
      <c r="X130" s="321"/>
      <c r="Y130" s="321"/>
      <c r="Z130" s="321"/>
      <c r="AA130" s="322"/>
      <c r="AB130" s="317"/>
      <c r="AC130" s="317"/>
      <c r="AD130" s="317"/>
    </row>
    <row r="131" s="48" customFormat="1" ht="12.75" spans="1:30">
      <c r="A131" s="177"/>
      <c r="B131" s="178"/>
      <c r="C131" s="329">
        <v>231230000002</v>
      </c>
      <c r="D131" s="84">
        <v>45296</v>
      </c>
      <c r="E131" s="178" t="s">
        <v>63</v>
      </c>
      <c r="F131" s="178" t="s">
        <v>64</v>
      </c>
      <c r="G131" s="178">
        <v>2</v>
      </c>
      <c r="H131" s="180">
        <v>147.5</v>
      </c>
      <c r="I131" s="191"/>
      <c r="J131" s="300"/>
      <c r="K131" s="191"/>
      <c r="L131" s="182"/>
      <c r="M131" s="200"/>
      <c r="N131" s="184">
        <v>147.5</v>
      </c>
      <c r="O131" s="317"/>
      <c r="P131" s="317"/>
      <c r="Q131" s="317"/>
      <c r="R131" s="317"/>
      <c r="S131" s="317"/>
      <c r="T131" s="318"/>
      <c r="U131" s="317"/>
      <c r="V131" s="338"/>
      <c r="W131" s="321"/>
      <c r="X131" s="321"/>
      <c r="Y131" s="321"/>
      <c r="Z131" s="321"/>
      <c r="AA131" s="322"/>
      <c r="AB131" s="317"/>
      <c r="AC131" s="317"/>
      <c r="AD131" s="317"/>
    </row>
    <row r="132" s="48" customFormat="1" ht="12.75" spans="1:30">
      <c r="A132" s="177"/>
      <c r="B132" s="178"/>
      <c r="C132" s="329">
        <v>231230000006</v>
      </c>
      <c r="D132" s="84">
        <v>45296</v>
      </c>
      <c r="E132" s="178" t="s">
        <v>41</v>
      </c>
      <c r="F132" s="178" t="s">
        <v>85</v>
      </c>
      <c r="G132" s="178">
        <v>22.5</v>
      </c>
      <c r="H132" s="180">
        <v>1390</v>
      </c>
      <c r="I132" s="191"/>
      <c r="J132" s="300"/>
      <c r="K132" s="191"/>
      <c r="L132" s="182"/>
      <c r="M132" s="200"/>
      <c r="N132" s="184">
        <v>1390</v>
      </c>
      <c r="O132" s="317"/>
      <c r="P132" s="317"/>
      <c r="Q132" s="317"/>
      <c r="R132" s="317"/>
      <c r="S132" s="317"/>
      <c r="T132" s="214">
        <v>30</v>
      </c>
      <c r="U132" s="317"/>
      <c r="V132" s="338"/>
      <c r="W132" s="321"/>
      <c r="X132" s="321"/>
      <c r="Y132" s="321"/>
      <c r="Z132" s="321"/>
      <c r="AA132" s="322"/>
      <c r="AB132" s="317"/>
      <c r="AC132" s="317"/>
      <c r="AD132" s="317"/>
    </row>
    <row r="133" s="48" customFormat="1" ht="12.75" spans="1:30">
      <c r="A133" s="177"/>
      <c r="B133" s="178"/>
      <c r="C133" s="329">
        <v>231230000008</v>
      </c>
      <c r="D133" s="84">
        <v>45296</v>
      </c>
      <c r="E133" s="178" t="s">
        <v>36</v>
      </c>
      <c r="F133" s="178" t="s">
        <v>168</v>
      </c>
      <c r="G133" s="178">
        <v>51</v>
      </c>
      <c r="H133" s="180">
        <v>3465</v>
      </c>
      <c r="I133" s="191"/>
      <c r="J133" s="300"/>
      <c r="K133" s="191"/>
      <c r="L133" s="182"/>
      <c r="M133" s="200"/>
      <c r="N133" s="184">
        <v>3465</v>
      </c>
      <c r="O133" s="317"/>
      <c r="P133" s="317"/>
      <c r="Q133" s="317"/>
      <c r="R133" s="317"/>
      <c r="S133" s="317"/>
      <c r="T133" s="214">
        <v>90</v>
      </c>
      <c r="U133" s="317"/>
      <c r="V133" s="338"/>
      <c r="W133" s="321"/>
      <c r="X133" s="323"/>
      <c r="Y133" s="321"/>
      <c r="Z133" s="321"/>
      <c r="AA133" s="322"/>
      <c r="AB133" s="317"/>
      <c r="AC133" s="317"/>
      <c r="AD133" s="317"/>
    </row>
    <row r="134" s="48" customFormat="1" ht="12.75" spans="1:30">
      <c r="A134" s="177"/>
      <c r="B134" s="178"/>
      <c r="C134" s="329">
        <v>231230000009</v>
      </c>
      <c r="D134" s="84">
        <v>45296</v>
      </c>
      <c r="E134" s="178" t="s">
        <v>36</v>
      </c>
      <c r="F134" s="178" t="s">
        <v>169</v>
      </c>
      <c r="G134" s="178">
        <v>2.5</v>
      </c>
      <c r="H134" s="180">
        <v>276.7</v>
      </c>
      <c r="I134" s="191"/>
      <c r="J134" s="300"/>
      <c r="K134" s="191"/>
      <c r="L134" s="182"/>
      <c r="M134" s="200"/>
      <c r="N134" s="184">
        <v>276.7</v>
      </c>
      <c r="O134" s="317"/>
      <c r="P134" s="317"/>
      <c r="Q134" s="317"/>
      <c r="R134" s="317"/>
      <c r="S134" s="317"/>
      <c r="T134" s="316"/>
      <c r="U134" s="317"/>
      <c r="V134" s="338"/>
      <c r="W134" s="321"/>
      <c r="X134" s="210">
        <v>11.2</v>
      </c>
      <c r="Y134" s="321"/>
      <c r="Z134" s="321"/>
      <c r="AA134" s="322"/>
      <c r="AB134" s="317"/>
      <c r="AC134" s="317"/>
      <c r="AD134" s="317"/>
    </row>
    <row r="135" s="48" customFormat="1" ht="12.75" spans="1:30">
      <c r="A135" s="177"/>
      <c r="B135" s="178"/>
      <c r="C135" s="329">
        <v>231231000002</v>
      </c>
      <c r="D135" s="84">
        <v>45296</v>
      </c>
      <c r="E135" s="178" t="s">
        <v>45</v>
      </c>
      <c r="F135" s="178" t="s">
        <v>170</v>
      </c>
      <c r="G135" s="178">
        <v>1283</v>
      </c>
      <c r="H135" s="180">
        <v>104232</v>
      </c>
      <c r="I135" s="191"/>
      <c r="J135" s="300"/>
      <c r="K135" s="191"/>
      <c r="L135" s="182"/>
      <c r="M135" s="200"/>
      <c r="N135" s="184">
        <v>104232</v>
      </c>
      <c r="O135" s="317"/>
      <c r="P135" s="317"/>
      <c r="Q135" s="317"/>
      <c r="R135" s="317"/>
      <c r="S135" s="317"/>
      <c r="T135" s="317"/>
      <c r="U135" s="317"/>
      <c r="V135" s="338"/>
      <c r="W135" s="321"/>
      <c r="X135" s="210">
        <v>462</v>
      </c>
      <c r="Y135" s="321"/>
      <c r="Z135" s="321"/>
      <c r="AA135" s="322"/>
      <c r="AB135" s="317"/>
      <c r="AC135" s="317"/>
      <c r="AD135" s="317"/>
    </row>
    <row r="136" s="48" customFormat="1" ht="12.75" spans="1:30">
      <c r="A136" s="177"/>
      <c r="B136" s="178"/>
      <c r="C136" s="329">
        <v>240102000003</v>
      </c>
      <c r="D136" s="84">
        <v>45296</v>
      </c>
      <c r="E136" s="178" t="s">
        <v>45</v>
      </c>
      <c r="F136" s="178" t="s">
        <v>72</v>
      </c>
      <c r="G136" s="178">
        <v>0.88</v>
      </c>
      <c r="H136" s="180">
        <v>68</v>
      </c>
      <c r="I136" s="191"/>
      <c r="J136" s="300"/>
      <c r="K136" s="191"/>
      <c r="L136" s="182"/>
      <c r="M136" s="200"/>
      <c r="N136" s="184">
        <v>68</v>
      </c>
      <c r="O136" s="317"/>
      <c r="P136" s="317"/>
      <c r="Q136" s="317"/>
      <c r="R136" s="317"/>
      <c r="S136" s="317"/>
      <c r="T136" s="317"/>
      <c r="U136" s="317"/>
      <c r="V136" s="338"/>
      <c r="W136" s="321"/>
      <c r="X136" s="319"/>
      <c r="Y136" s="321"/>
      <c r="Z136" s="321"/>
      <c r="AA136" s="322"/>
      <c r="AB136" s="317"/>
      <c r="AC136" s="317"/>
      <c r="AD136" s="317"/>
    </row>
    <row r="137" s="48" customFormat="1" ht="12.75" spans="1:30">
      <c r="A137" s="177"/>
      <c r="B137" s="178"/>
      <c r="C137" s="329">
        <v>240102000006</v>
      </c>
      <c r="D137" s="84">
        <v>45296</v>
      </c>
      <c r="E137" s="178" t="s">
        <v>45</v>
      </c>
      <c r="F137" s="178" t="s">
        <v>170</v>
      </c>
      <c r="G137" s="178">
        <v>6</v>
      </c>
      <c r="H137" s="180">
        <v>312</v>
      </c>
      <c r="I137" s="191"/>
      <c r="J137" s="300"/>
      <c r="K137" s="191"/>
      <c r="L137" s="182"/>
      <c r="M137" s="200"/>
      <c r="N137" s="184">
        <v>312</v>
      </c>
      <c r="O137" s="317"/>
      <c r="P137" s="317"/>
      <c r="Q137" s="317"/>
      <c r="R137" s="317"/>
      <c r="S137" s="317"/>
      <c r="T137" s="317"/>
      <c r="U137" s="317"/>
      <c r="V137" s="338"/>
      <c r="W137" s="321"/>
      <c r="X137" s="321"/>
      <c r="Y137" s="321"/>
      <c r="Z137" s="321"/>
      <c r="AA137" s="322"/>
      <c r="AB137" s="317"/>
      <c r="AC137" s="317"/>
      <c r="AD137" s="317"/>
    </row>
    <row r="138" s="48" customFormat="1" ht="12.75" spans="1:30">
      <c r="A138" s="177"/>
      <c r="B138" s="178"/>
      <c r="C138" s="329">
        <v>240102000012</v>
      </c>
      <c r="D138" s="84">
        <v>45296</v>
      </c>
      <c r="E138" s="178" t="s">
        <v>45</v>
      </c>
      <c r="F138" s="178" t="s">
        <v>81</v>
      </c>
      <c r="G138" s="178">
        <v>80.5</v>
      </c>
      <c r="H138" s="184"/>
      <c r="I138" s="191">
        <v>780000</v>
      </c>
      <c r="J138" s="300"/>
      <c r="K138" s="191">
        <v>1333.49289658592</v>
      </c>
      <c r="L138" s="192">
        <v>584.93</v>
      </c>
      <c r="M138" s="200">
        <v>7.17</v>
      </c>
      <c r="N138" s="184">
        <v>4193.9481</v>
      </c>
      <c r="O138" s="317"/>
      <c r="P138" s="317"/>
      <c r="Q138" s="317"/>
      <c r="R138" s="317"/>
      <c r="S138" s="317"/>
      <c r="T138" s="318"/>
      <c r="U138" s="317"/>
      <c r="V138" s="338"/>
      <c r="W138" s="321"/>
      <c r="X138" s="321"/>
      <c r="Y138" s="321"/>
      <c r="Z138" s="321"/>
      <c r="AA138" s="322"/>
      <c r="AB138" s="317"/>
      <c r="AC138" s="317"/>
      <c r="AD138" s="317"/>
    </row>
    <row r="139" s="48" customFormat="1" ht="12.75" spans="1:30">
      <c r="A139" s="177"/>
      <c r="B139" s="178"/>
      <c r="C139" s="329">
        <v>240102000018</v>
      </c>
      <c r="D139" s="84">
        <v>45296</v>
      </c>
      <c r="E139" s="178" t="s">
        <v>36</v>
      </c>
      <c r="F139" s="178" t="s">
        <v>171</v>
      </c>
      <c r="G139" s="178">
        <v>18</v>
      </c>
      <c r="H139" s="184"/>
      <c r="I139" s="191">
        <v>224471</v>
      </c>
      <c r="J139" s="339"/>
      <c r="K139" s="191">
        <v>1269.1298693956</v>
      </c>
      <c r="L139" s="192">
        <v>176.87</v>
      </c>
      <c r="M139" s="200">
        <v>7.17</v>
      </c>
      <c r="N139" s="184">
        <v>1268.1579</v>
      </c>
      <c r="O139" s="317"/>
      <c r="P139" s="317"/>
      <c r="Q139" s="317"/>
      <c r="R139" s="317"/>
      <c r="S139" s="317"/>
      <c r="T139" s="214">
        <v>50</v>
      </c>
      <c r="U139" s="317"/>
      <c r="V139" s="338"/>
      <c r="W139" s="321"/>
      <c r="X139" s="321"/>
      <c r="Y139" s="321"/>
      <c r="Z139" s="321"/>
      <c r="AA139" s="322"/>
      <c r="AB139" s="317"/>
      <c r="AC139" s="317"/>
      <c r="AD139" s="317"/>
    </row>
    <row r="140" s="48" customFormat="1" ht="12.75" spans="1:30">
      <c r="A140" s="177"/>
      <c r="B140" s="178"/>
      <c r="C140" s="329">
        <v>240102000024</v>
      </c>
      <c r="D140" s="84">
        <v>45296</v>
      </c>
      <c r="E140" s="178" t="s">
        <v>36</v>
      </c>
      <c r="F140" s="178" t="s">
        <v>172</v>
      </c>
      <c r="G140" s="178">
        <v>5</v>
      </c>
      <c r="H140" s="180">
        <v>333.6</v>
      </c>
      <c r="I140" s="191"/>
      <c r="J140" s="300"/>
      <c r="K140" s="191"/>
      <c r="L140" s="182"/>
      <c r="M140" s="200"/>
      <c r="N140" s="184">
        <v>333.6</v>
      </c>
      <c r="O140" s="317"/>
      <c r="P140" s="317"/>
      <c r="Q140" s="317"/>
      <c r="R140" s="317"/>
      <c r="S140" s="317"/>
      <c r="T140" s="316"/>
      <c r="U140" s="317"/>
      <c r="V140" s="338"/>
      <c r="W140" s="321"/>
      <c r="X140" s="321"/>
      <c r="Y140" s="321"/>
      <c r="Z140" s="321"/>
      <c r="AA140" s="322"/>
      <c r="AB140" s="317"/>
      <c r="AC140" s="317"/>
      <c r="AD140" s="317"/>
    </row>
    <row r="141" s="48" customFormat="1" ht="12.75" spans="1:30">
      <c r="A141" s="177"/>
      <c r="B141" s="178"/>
      <c r="C141" s="329">
        <v>240102000025</v>
      </c>
      <c r="D141" s="84">
        <v>45296</v>
      </c>
      <c r="E141" s="178" t="s">
        <v>36</v>
      </c>
      <c r="F141" s="178" t="s">
        <v>173</v>
      </c>
      <c r="G141" s="178">
        <v>18.5</v>
      </c>
      <c r="H141" s="180">
        <v>1355.2</v>
      </c>
      <c r="I141" s="191"/>
      <c r="J141" s="300"/>
      <c r="K141" s="191"/>
      <c r="L141" s="182"/>
      <c r="M141" s="200"/>
      <c r="N141" s="184">
        <v>1355.2</v>
      </c>
      <c r="O141" s="317"/>
      <c r="P141" s="317"/>
      <c r="Q141" s="317"/>
      <c r="R141" s="317"/>
      <c r="S141" s="317"/>
      <c r="T141" s="317"/>
      <c r="U141" s="317"/>
      <c r="V141" s="338"/>
      <c r="W141" s="321"/>
      <c r="X141" s="321"/>
      <c r="Y141" s="321"/>
      <c r="Z141" s="321"/>
      <c r="AA141" s="322"/>
      <c r="AB141" s="317"/>
      <c r="AC141" s="317"/>
      <c r="AD141" s="317"/>
    </row>
    <row r="142" s="48" customFormat="1" ht="12.75" spans="1:30">
      <c r="A142" s="177"/>
      <c r="B142" s="178"/>
      <c r="C142" s="329">
        <v>240102000027</v>
      </c>
      <c r="D142" s="84">
        <v>45296</v>
      </c>
      <c r="E142" s="178" t="s">
        <v>53</v>
      </c>
      <c r="F142" s="178" t="s">
        <v>174</v>
      </c>
      <c r="G142" s="178">
        <v>3</v>
      </c>
      <c r="H142" s="180">
        <v>201.6</v>
      </c>
      <c r="I142" s="191"/>
      <c r="J142" s="300"/>
      <c r="K142" s="191"/>
      <c r="L142" s="182"/>
      <c r="M142" s="200"/>
      <c r="N142" s="184">
        <v>201.6</v>
      </c>
      <c r="O142" s="317"/>
      <c r="P142" s="317"/>
      <c r="Q142" s="317"/>
      <c r="R142" s="317"/>
      <c r="S142" s="317"/>
      <c r="T142" s="317"/>
      <c r="U142" s="317"/>
      <c r="V142" s="338"/>
      <c r="W142" s="321"/>
      <c r="X142" s="321"/>
      <c r="Y142" s="321"/>
      <c r="Z142" s="321"/>
      <c r="AA142" s="322"/>
      <c r="AB142" s="317"/>
      <c r="AC142" s="317"/>
      <c r="AD142" s="317"/>
    </row>
    <row r="143" s="48" customFormat="1" ht="12.75" spans="1:30">
      <c r="A143" s="177"/>
      <c r="B143" s="178"/>
      <c r="C143" s="329">
        <v>240102000033</v>
      </c>
      <c r="D143" s="84">
        <v>45296</v>
      </c>
      <c r="E143" s="178" t="s">
        <v>41</v>
      </c>
      <c r="F143" s="178" t="s">
        <v>175</v>
      </c>
      <c r="G143" s="178">
        <v>10</v>
      </c>
      <c r="H143" s="180">
        <v>631</v>
      </c>
      <c r="I143" s="191"/>
      <c r="J143" s="300"/>
      <c r="K143" s="191"/>
      <c r="L143" s="182"/>
      <c r="M143" s="200"/>
      <c r="N143" s="184">
        <v>631</v>
      </c>
      <c r="O143" s="317"/>
      <c r="P143" s="317"/>
      <c r="Q143" s="317"/>
      <c r="R143" s="317"/>
      <c r="S143" s="317"/>
      <c r="T143" s="317"/>
      <c r="U143" s="317"/>
      <c r="V143" s="338"/>
      <c r="W143" s="321"/>
      <c r="X143" s="321"/>
      <c r="Y143" s="321"/>
      <c r="Z143" s="321"/>
      <c r="AA143" s="322"/>
      <c r="AB143" s="317"/>
      <c r="AC143" s="317"/>
      <c r="AD143" s="317"/>
    </row>
    <row r="144" s="48" customFormat="1" ht="12.75" spans="1:30">
      <c r="A144" s="177"/>
      <c r="B144" s="178"/>
      <c r="C144" s="329">
        <v>240102000045</v>
      </c>
      <c r="D144" s="84">
        <v>45296</v>
      </c>
      <c r="E144" s="178" t="s">
        <v>63</v>
      </c>
      <c r="F144" s="178" t="s">
        <v>176</v>
      </c>
      <c r="G144" s="178">
        <v>37.5</v>
      </c>
      <c r="H144" s="180">
        <v>2484.5</v>
      </c>
      <c r="I144" s="191"/>
      <c r="J144" s="300"/>
      <c r="K144" s="191"/>
      <c r="L144" s="182"/>
      <c r="M144" s="200"/>
      <c r="N144" s="184">
        <v>2484.5</v>
      </c>
      <c r="O144" s="317"/>
      <c r="P144" s="317"/>
      <c r="Q144" s="317"/>
      <c r="R144" s="317"/>
      <c r="S144" s="317"/>
      <c r="T144" s="317"/>
      <c r="U144" s="317"/>
      <c r="V144" s="338"/>
      <c r="W144" s="321"/>
      <c r="X144" s="321"/>
      <c r="Y144" s="321"/>
      <c r="Z144" s="321"/>
      <c r="AA144" s="322"/>
      <c r="AB144" s="317"/>
      <c r="AC144" s="317"/>
      <c r="AD144" s="317"/>
    </row>
    <row r="145" s="48" customFormat="1" ht="12.75" spans="1:30">
      <c r="A145" s="177"/>
      <c r="B145" s="178"/>
      <c r="C145" s="329">
        <v>240102000049</v>
      </c>
      <c r="D145" s="84">
        <v>45296</v>
      </c>
      <c r="E145" s="178" t="s">
        <v>63</v>
      </c>
      <c r="F145" s="178" t="s">
        <v>122</v>
      </c>
      <c r="G145" s="178">
        <v>371.5</v>
      </c>
      <c r="H145" s="180">
        <v>16499</v>
      </c>
      <c r="I145" s="191"/>
      <c r="J145" s="300"/>
      <c r="K145" s="191"/>
      <c r="L145" s="182"/>
      <c r="M145" s="200"/>
      <c r="N145" s="184">
        <v>16499</v>
      </c>
      <c r="O145" s="317"/>
      <c r="P145" s="317"/>
      <c r="Q145" s="317"/>
      <c r="R145" s="317"/>
      <c r="S145" s="317"/>
      <c r="T145" s="317"/>
      <c r="U145" s="317"/>
      <c r="V145" s="338"/>
      <c r="W145" s="321"/>
      <c r="X145" s="321"/>
      <c r="Y145" s="321"/>
      <c r="Z145" s="321"/>
      <c r="AA145" s="322"/>
      <c r="AB145" s="317"/>
      <c r="AC145" s="317"/>
      <c r="AD145" s="317"/>
    </row>
    <row r="146" s="48" customFormat="1" ht="12.75" spans="1:30">
      <c r="A146" s="177"/>
      <c r="B146" s="178"/>
      <c r="C146" s="329">
        <v>240102000051</v>
      </c>
      <c r="D146" s="84">
        <v>45296</v>
      </c>
      <c r="E146" s="178" t="s">
        <v>36</v>
      </c>
      <c r="F146" s="178" t="s">
        <v>151</v>
      </c>
      <c r="G146" s="178">
        <v>6</v>
      </c>
      <c r="H146" s="180">
        <v>584</v>
      </c>
      <c r="I146" s="191"/>
      <c r="J146" s="300"/>
      <c r="K146" s="191"/>
      <c r="L146" s="182"/>
      <c r="M146" s="200"/>
      <c r="N146" s="184">
        <v>584</v>
      </c>
      <c r="O146" s="317"/>
      <c r="P146" s="317"/>
      <c r="Q146" s="317"/>
      <c r="R146" s="317"/>
      <c r="S146" s="317"/>
      <c r="T146" s="317"/>
      <c r="U146" s="317"/>
      <c r="V146" s="338"/>
      <c r="W146" s="321"/>
      <c r="X146" s="321"/>
      <c r="Y146" s="321"/>
      <c r="Z146" s="321"/>
      <c r="AA146" s="322"/>
      <c r="AB146" s="317"/>
      <c r="AC146" s="317"/>
      <c r="AD146" s="317"/>
    </row>
    <row r="147" s="48" customFormat="1" ht="12.75" spans="1:30">
      <c r="A147" s="177"/>
      <c r="B147" s="178"/>
      <c r="C147" s="329">
        <v>240102000055</v>
      </c>
      <c r="D147" s="84">
        <v>45296</v>
      </c>
      <c r="E147" s="178" t="s">
        <v>39</v>
      </c>
      <c r="F147" s="178" t="s">
        <v>177</v>
      </c>
      <c r="G147" s="178">
        <v>4</v>
      </c>
      <c r="H147" s="180">
        <v>267</v>
      </c>
      <c r="I147" s="191"/>
      <c r="J147" s="300"/>
      <c r="K147" s="191"/>
      <c r="L147" s="182"/>
      <c r="M147" s="200"/>
      <c r="N147" s="184">
        <v>267</v>
      </c>
      <c r="O147" s="317"/>
      <c r="P147" s="317"/>
      <c r="Q147" s="317"/>
      <c r="R147" s="317"/>
      <c r="S147" s="317"/>
      <c r="T147" s="317"/>
      <c r="U147" s="317"/>
      <c r="V147" s="338"/>
      <c r="W147" s="321"/>
      <c r="X147" s="321"/>
      <c r="Y147" s="321"/>
      <c r="Z147" s="321"/>
      <c r="AA147" s="322"/>
      <c r="AB147" s="317"/>
      <c r="AC147" s="317"/>
      <c r="AD147" s="317"/>
    </row>
    <row r="148" s="48" customFormat="1" ht="12.75" spans="1:30">
      <c r="A148" s="177"/>
      <c r="B148" s="178"/>
      <c r="C148" s="329">
        <v>240103000004</v>
      </c>
      <c r="D148" s="84">
        <v>45296</v>
      </c>
      <c r="E148" s="178" t="s">
        <v>45</v>
      </c>
      <c r="F148" s="178" t="s">
        <v>178</v>
      </c>
      <c r="G148" s="178">
        <v>8</v>
      </c>
      <c r="H148" s="180">
        <v>504</v>
      </c>
      <c r="I148" s="191"/>
      <c r="J148" s="300"/>
      <c r="K148" s="191"/>
      <c r="L148" s="182"/>
      <c r="M148" s="200"/>
      <c r="N148" s="184">
        <v>504</v>
      </c>
      <c r="O148" s="317"/>
      <c r="P148" s="317"/>
      <c r="Q148" s="317"/>
      <c r="R148" s="317"/>
      <c r="S148" s="317"/>
      <c r="T148" s="317"/>
      <c r="U148" s="317"/>
      <c r="V148" s="338"/>
      <c r="W148" s="321"/>
      <c r="X148" s="321"/>
      <c r="Y148" s="321"/>
      <c r="Z148" s="321"/>
      <c r="AA148" s="322"/>
      <c r="AB148" s="317"/>
      <c r="AC148" s="317"/>
      <c r="AD148" s="317"/>
    </row>
    <row r="149" s="48" customFormat="1" ht="12.75" spans="1:30">
      <c r="A149" s="177"/>
      <c r="B149" s="178"/>
      <c r="C149" s="329">
        <v>240103000009</v>
      </c>
      <c r="D149" s="84">
        <v>45296</v>
      </c>
      <c r="E149" s="178" t="s">
        <v>36</v>
      </c>
      <c r="F149" s="178" t="s">
        <v>146</v>
      </c>
      <c r="G149" s="178">
        <v>2.5</v>
      </c>
      <c r="H149" s="180">
        <v>183.6</v>
      </c>
      <c r="I149" s="191"/>
      <c r="J149" s="300"/>
      <c r="K149" s="191"/>
      <c r="L149" s="182"/>
      <c r="M149" s="200"/>
      <c r="N149" s="184">
        <v>183.6</v>
      </c>
      <c r="O149" s="317"/>
      <c r="P149" s="317"/>
      <c r="Q149" s="317"/>
      <c r="R149" s="317"/>
      <c r="S149" s="317"/>
      <c r="T149" s="317"/>
      <c r="U149" s="317"/>
      <c r="V149" s="338"/>
      <c r="W149" s="321"/>
      <c r="X149" s="321"/>
      <c r="Y149" s="321"/>
      <c r="Z149" s="321"/>
      <c r="AA149" s="322"/>
      <c r="AB149" s="317"/>
      <c r="AC149" s="317"/>
      <c r="AD149" s="317"/>
    </row>
    <row r="150" s="48" customFormat="1" ht="12.75" spans="1:30">
      <c r="A150" s="177"/>
      <c r="B150" s="178"/>
      <c r="C150" s="329">
        <v>240103000010</v>
      </c>
      <c r="D150" s="84">
        <v>45296</v>
      </c>
      <c r="E150" s="178" t="s">
        <v>45</v>
      </c>
      <c r="F150" s="178" t="s">
        <v>159</v>
      </c>
      <c r="G150" s="178">
        <v>2</v>
      </c>
      <c r="H150" s="180"/>
      <c r="I150" s="191">
        <v>19662</v>
      </c>
      <c r="J150" s="300"/>
      <c r="K150" s="191">
        <v>1247.58883248731</v>
      </c>
      <c r="L150" s="192">
        <v>15.76</v>
      </c>
      <c r="M150" s="200">
        <v>7.17</v>
      </c>
      <c r="N150" s="184">
        <v>112.9992</v>
      </c>
      <c r="O150" s="317"/>
      <c r="P150" s="317"/>
      <c r="Q150" s="317"/>
      <c r="R150" s="317"/>
      <c r="S150" s="317"/>
      <c r="T150" s="317"/>
      <c r="U150" s="317"/>
      <c r="V150" s="338"/>
      <c r="W150" s="321"/>
      <c r="X150" s="321"/>
      <c r="Y150" s="321"/>
      <c r="Z150" s="321"/>
      <c r="AA150" s="322"/>
      <c r="AB150" s="317"/>
      <c r="AC150" s="317"/>
      <c r="AD150" s="317"/>
    </row>
    <row r="151" s="48" customFormat="1" ht="12.75" spans="1:30">
      <c r="A151" s="177"/>
      <c r="B151" s="178"/>
      <c r="C151" s="329">
        <v>240103000011</v>
      </c>
      <c r="D151" s="84">
        <v>45296</v>
      </c>
      <c r="E151" s="178" t="s">
        <v>53</v>
      </c>
      <c r="F151" s="178" t="s">
        <v>174</v>
      </c>
      <c r="G151" s="178">
        <v>2.5</v>
      </c>
      <c r="H151" s="180">
        <v>196.7</v>
      </c>
      <c r="I151" s="191"/>
      <c r="J151" s="300"/>
      <c r="K151" s="191"/>
      <c r="L151" s="182"/>
      <c r="M151" s="200"/>
      <c r="N151" s="184">
        <v>196.7</v>
      </c>
      <c r="O151" s="317"/>
      <c r="P151" s="317"/>
      <c r="Q151" s="317"/>
      <c r="R151" s="317"/>
      <c r="S151" s="317"/>
      <c r="T151" s="317"/>
      <c r="U151" s="317"/>
      <c r="V151" s="338"/>
      <c r="W151" s="321"/>
      <c r="X151" s="321"/>
      <c r="Y151" s="321"/>
      <c r="Z151" s="321"/>
      <c r="AA151" s="322"/>
      <c r="AB151" s="317"/>
      <c r="AC151" s="317"/>
      <c r="AD151" s="317"/>
    </row>
    <row r="152" s="48" customFormat="1" ht="12.75" spans="1:30">
      <c r="A152" s="177"/>
      <c r="B152" s="178"/>
      <c r="C152" s="329">
        <v>240103000035</v>
      </c>
      <c r="D152" s="84">
        <v>45296</v>
      </c>
      <c r="E152" s="178" t="s">
        <v>41</v>
      </c>
      <c r="F152" s="178" t="s">
        <v>179</v>
      </c>
      <c r="G152" s="178">
        <v>0.936</v>
      </c>
      <c r="H152" s="180">
        <v>75</v>
      </c>
      <c r="I152" s="191"/>
      <c r="J152" s="300"/>
      <c r="K152" s="191"/>
      <c r="L152" s="182"/>
      <c r="M152" s="200"/>
      <c r="N152" s="184">
        <v>75</v>
      </c>
      <c r="O152" s="317"/>
      <c r="P152" s="317"/>
      <c r="Q152" s="317"/>
      <c r="R152" s="317"/>
      <c r="S152" s="317"/>
      <c r="T152" s="317"/>
      <c r="U152" s="317"/>
      <c r="V152" s="338"/>
      <c r="W152" s="321"/>
      <c r="X152" s="321"/>
      <c r="Y152" s="321"/>
      <c r="Z152" s="321"/>
      <c r="AA152" s="322"/>
      <c r="AB152" s="317"/>
      <c r="AC152" s="317"/>
      <c r="AD152" s="317"/>
    </row>
    <row r="153" s="48" customFormat="1" ht="12.75" spans="1:30">
      <c r="A153" s="177"/>
      <c r="B153" s="178"/>
      <c r="C153" s="329">
        <v>240103000040</v>
      </c>
      <c r="D153" s="84">
        <v>45296</v>
      </c>
      <c r="E153" s="178" t="s">
        <v>45</v>
      </c>
      <c r="F153" s="178" t="s">
        <v>180</v>
      </c>
      <c r="G153" s="178">
        <v>5.5</v>
      </c>
      <c r="H153" s="180">
        <v>325</v>
      </c>
      <c r="I153" s="191"/>
      <c r="J153" s="300"/>
      <c r="K153" s="191"/>
      <c r="L153" s="182"/>
      <c r="M153" s="200"/>
      <c r="N153" s="184">
        <v>325</v>
      </c>
      <c r="O153" s="317"/>
      <c r="P153" s="317"/>
      <c r="Q153" s="317"/>
      <c r="R153" s="317"/>
      <c r="S153" s="317"/>
      <c r="T153" s="317"/>
      <c r="U153" s="317"/>
      <c r="V153" s="338"/>
      <c r="W153" s="321"/>
      <c r="X153" s="321"/>
      <c r="Y153" s="321"/>
      <c r="Z153" s="321"/>
      <c r="AA153" s="322"/>
      <c r="AB153" s="317"/>
      <c r="AC153" s="317"/>
      <c r="AD153" s="317"/>
    </row>
    <row r="154" s="48" customFormat="1" ht="12.75" spans="1:30">
      <c r="A154" s="177"/>
      <c r="B154" s="178"/>
      <c r="C154" s="329">
        <v>240103000046</v>
      </c>
      <c r="D154" s="84">
        <v>45296</v>
      </c>
      <c r="E154" s="178" t="s">
        <v>45</v>
      </c>
      <c r="F154" s="178" t="s">
        <v>181</v>
      </c>
      <c r="G154" s="178">
        <v>46.5</v>
      </c>
      <c r="H154" s="180">
        <v>2790</v>
      </c>
      <c r="I154" s="191"/>
      <c r="J154" s="300"/>
      <c r="K154" s="191"/>
      <c r="L154" s="182"/>
      <c r="M154" s="200"/>
      <c r="N154" s="184">
        <v>2790</v>
      </c>
      <c r="O154" s="317"/>
      <c r="P154" s="317"/>
      <c r="Q154" s="317"/>
      <c r="R154" s="317"/>
      <c r="S154" s="317"/>
      <c r="T154" s="317"/>
      <c r="U154" s="317"/>
      <c r="V154" s="338"/>
      <c r="W154" s="321"/>
      <c r="X154" s="321"/>
      <c r="Y154" s="321"/>
      <c r="Z154" s="321"/>
      <c r="AA154" s="322"/>
      <c r="AB154" s="317"/>
      <c r="AC154" s="317"/>
      <c r="AD154" s="317"/>
    </row>
    <row r="155" s="48" customFormat="1" ht="12.75" spans="1:30">
      <c r="A155" s="177"/>
      <c r="B155" s="178"/>
      <c r="C155" s="329">
        <v>240103000053</v>
      </c>
      <c r="D155" s="84">
        <v>45296</v>
      </c>
      <c r="E155" s="178" t="s">
        <v>63</v>
      </c>
      <c r="F155" s="178" t="s">
        <v>167</v>
      </c>
      <c r="G155" s="178">
        <v>384</v>
      </c>
      <c r="H155" s="180">
        <v>21120</v>
      </c>
      <c r="I155" s="191"/>
      <c r="J155" s="300"/>
      <c r="K155" s="191"/>
      <c r="L155" s="182"/>
      <c r="M155" s="200"/>
      <c r="N155" s="184">
        <v>21120</v>
      </c>
      <c r="O155" s="318"/>
      <c r="P155" s="318"/>
      <c r="Q155" s="318"/>
      <c r="R155" s="318"/>
      <c r="S155" s="318"/>
      <c r="T155" s="318"/>
      <c r="U155" s="318"/>
      <c r="V155" s="340"/>
      <c r="W155" s="323"/>
      <c r="X155" s="323"/>
      <c r="Y155" s="323"/>
      <c r="Z155" s="323"/>
      <c r="AA155" s="324"/>
      <c r="AB155" s="318"/>
      <c r="AC155" s="318"/>
      <c r="AD155" s="318"/>
    </row>
    <row r="156" s="48" customFormat="1" ht="12.75" spans="1:30">
      <c r="A156" s="177" t="s">
        <v>182</v>
      </c>
      <c r="B156" s="178" t="s">
        <v>183</v>
      </c>
      <c r="C156" s="329">
        <v>240102000001</v>
      </c>
      <c r="D156" s="84">
        <v>45297</v>
      </c>
      <c r="E156" s="178" t="s">
        <v>184</v>
      </c>
      <c r="F156" s="178" t="s">
        <v>185</v>
      </c>
      <c r="G156" s="178">
        <v>3</v>
      </c>
      <c r="H156" s="180">
        <v>390</v>
      </c>
      <c r="I156" s="191"/>
      <c r="J156" s="300"/>
      <c r="K156" s="191"/>
      <c r="L156" s="182"/>
      <c r="M156" s="200"/>
      <c r="N156" s="184">
        <v>390</v>
      </c>
      <c r="O156" s="316">
        <v>2602.5</v>
      </c>
      <c r="P156" s="316" t="s">
        <v>138</v>
      </c>
      <c r="Q156" s="316">
        <v>2200</v>
      </c>
      <c r="R156" s="316"/>
      <c r="S156" s="316">
        <v>0</v>
      </c>
      <c r="T156" s="316"/>
      <c r="U156" s="316"/>
      <c r="V156" s="337">
        <v>2200</v>
      </c>
      <c r="W156" s="319">
        <v>39.19</v>
      </c>
      <c r="X156" s="319"/>
      <c r="Y156" s="319"/>
      <c r="Z156" s="319">
        <v>39.19</v>
      </c>
      <c r="AA156" s="320">
        <v>7.17</v>
      </c>
      <c r="AB156" s="316">
        <v>280.9923</v>
      </c>
      <c r="AC156" s="316">
        <v>2480.9923</v>
      </c>
      <c r="AD156" s="316">
        <v>121.5077</v>
      </c>
    </row>
    <row r="157" s="48" customFormat="1" ht="12.75" spans="1:30">
      <c r="A157" s="177"/>
      <c r="B157" s="178"/>
      <c r="C157" s="329">
        <v>240102000031</v>
      </c>
      <c r="D157" s="84">
        <v>45297</v>
      </c>
      <c r="E157" s="178" t="s">
        <v>45</v>
      </c>
      <c r="F157" s="178" t="s">
        <v>181</v>
      </c>
      <c r="G157" s="178">
        <v>4</v>
      </c>
      <c r="H157" s="180">
        <v>520</v>
      </c>
      <c r="I157" s="191"/>
      <c r="J157" s="300"/>
      <c r="K157" s="191"/>
      <c r="L157" s="182"/>
      <c r="M157" s="200"/>
      <c r="N157" s="184">
        <v>520</v>
      </c>
      <c r="O157" s="317"/>
      <c r="P157" s="317"/>
      <c r="Q157" s="317"/>
      <c r="R157" s="317"/>
      <c r="S157" s="317"/>
      <c r="T157" s="317"/>
      <c r="U157" s="317"/>
      <c r="V157" s="338"/>
      <c r="W157" s="321"/>
      <c r="X157" s="321"/>
      <c r="Y157" s="321"/>
      <c r="Z157" s="321"/>
      <c r="AA157" s="322"/>
      <c r="AB157" s="317"/>
      <c r="AC157" s="317"/>
      <c r="AD157" s="317"/>
    </row>
    <row r="158" s="48" customFormat="1" ht="12.75" spans="1:30">
      <c r="A158" s="177"/>
      <c r="B158" s="178"/>
      <c r="C158" s="329">
        <v>240102000037</v>
      </c>
      <c r="D158" s="84">
        <v>45297</v>
      </c>
      <c r="E158" s="178" t="s">
        <v>36</v>
      </c>
      <c r="F158" s="178" t="s">
        <v>140</v>
      </c>
      <c r="G158" s="178">
        <v>0.22</v>
      </c>
      <c r="H158" s="180">
        <v>125</v>
      </c>
      <c r="I158" s="191"/>
      <c r="J158" s="300"/>
      <c r="K158" s="191"/>
      <c r="L158" s="182"/>
      <c r="M158" s="200"/>
      <c r="N158" s="184">
        <v>125</v>
      </c>
      <c r="O158" s="317"/>
      <c r="P158" s="317"/>
      <c r="Q158" s="317"/>
      <c r="R158" s="317"/>
      <c r="S158" s="317"/>
      <c r="T158" s="317"/>
      <c r="U158" s="317"/>
      <c r="V158" s="338"/>
      <c r="W158" s="321"/>
      <c r="X158" s="321"/>
      <c r="Y158" s="321"/>
      <c r="Z158" s="321"/>
      <c r="AA158" s="322"/>
      <c r="AB158" s="317"/>
      <c r="AC158" s="317"/>
      <c r="AD158" s="317"/>
    </row>
    <row r="159" s="48" customFormat="1" ht="12.75" spans="1:30">
      <c r="A159" s="177"/>
      <c r="B159" s="178"/>
      <c r="C159" s="329">
        <v>240102000053</v>
      </c>
      <c r="D159" s="84">
        <v>45297</v>
      </c>
      <c r="E159" s="178" t="s">
        <v>63</v>
      </c>
      <c r="F159" s="178" t="s">
        <v>123</v>
      </c>
      <c r="G159" s="178">
        <v>1.5</v>
      </c>
      <c r="H159" s="180">
        <v>187.5</v>
      </c>
      <c r="I159" s="191"/>
      <c r="J159" s="300"/>
      <c r="K159" s="191"/>
      <c r="L159" s="182"/>
      <c r="M159" s="200"/>
      <c r="N159" s="184">
        <v>187.5</v>
      </c>
      <c r="O159" s="317"/>
      <c r="P159" s="317"/>
      <c r="Q159" s="317"/>
      <c r="R159" s="317"/>
      <c r="S159" s="317"/>
      <c r="T159" s="317"/>
      <c r="U159" s="317"/>
      <c r="V159" s="338"/>
      <c r="W159" s="321"/>
      <c r="X159" s="321"/>
      <c r="Y159" s="321"/>
      <c r="Z159" s="321"/>
      <c r="AA159" s="322"/>
      <c r="AB159" s="317"/>
      <c r="AC159" s="317"/>
      <c r="AD159" s="317"/>
    </row>
    <row r="160" s="48" customFormat="1" ht="12.75" spans="1:30">
      <c r="A160" s="177"/>
      <c r="B160" s="178"/>
      <c r="C160" s="329">
        <v>240103000021</v>
      </c>
      <c r="D160" s="84">
        <v>45297</v>
      </c>
      <c r="E160" s="178" t="s">
        <v>36</v>
      </c>
      <c r="F160" s="178" t="s">
        <v>88</v>
      </c>
      <c r="G160" s="178">
        <v>7.5</v>
      </c>
      <c r="H160" s="180">
        <v>937.5</v>
      </c>
      <c r="I160" s="191"/>
      <c r="J160" s="300"/>
      <c r="K160" s="191"/>
      <c r="L160" s="182"/>
      <c r="M160" s="200"/>
      <c r="N160" s="184">
        <v>937.5</v>
      </c>
      <c r="O160" s="317"/>
      <c r="P160" s="317"/>
      <c r="Q160" s="317"/>
      <c r="R160" s="317"/>
      <c r="S160" s="317"/>
      <c r="T160" s="317"/>
      <c r="U160" s="317"/>
      <c r="V160" s="338"/>
      <c r="W160" s="321"/>
      <c r="X160" s="321"/>
      <c r="Y160" s="321"/>
      <c r="Z160" s="321"/>
      <c r="AA160" s="322"/>
      <c r="AB160" s="317"/>
      <c r="AC160" s="317"/>
      <c r="AD160" s="317"/>
    </row>
    <row r="161" s="48" customFormat="1" ht="12.75" spans="1:30">
      <c r="A161" s="177"/>
      <c r="B161" s="178"/>
      <c r="C161" s="329">
        <v>240103000028</v>
      </c>
      <c r="D161" s="84">
        <v>45297</v>
      </c>
      <c r="E161" s="178" t="s">
        <v>53</v>
      </c>
      <c r="F161" s="178" t="s">
        <v>186</v>
      </c>
      <c r="G161" s="178">
        <v>2.5</v>
      </c>
      <c r="H161" s="180">
        <v>312.5</v>
      </c>
      <c r="I161" s="191"/>
      <c r="J161" s="300"/>
      <c r="K161" s="191"/>
      <c r="L161" s="182"/>
      <c r="M161" s="200"/>
      <c r="N161" s="184">
        <v>312.5</v>
      </c>
      <c r="O161" s="317"/>
      <c r="P161" s="317"/>
      <c r="Q161" s="317"/>
      <c r="R161" s="317"/>
      <c r="S161" s="317"/>
      <c r="T161" s="317"/>
      <c r="U161" s="317"/>
      <c r="V161" s="338"/>
      <c r="W161" s="321"/>
      <c r="X161" s="321"/>
      <c r="Y161" s="321"/>
      <c r="Z161" s="321"/>
      <c r="AA161" s="322"/>
      <c r="AB161" s="317"/>
      <c r="AC161" s="317"/>
      <c r="AD161" s="317"/>
    </row>
    <row r="162" s="48" customFormat="1" ht="12.75" spans="1:30">
      <c r="A162" s="177"/>
      <c r="B162" s="178"/>
      <c r="C162" s="329">
        <v>240104000001</v>
      </c>
      <c r="D162" s="84">
        <v>45297</v>
      </c>
      <c r="E162" s="178" t="s">
        <v>184</v>
      </c>
      <c r="F162" s="178" t="s">
        <v>185</v>
      </c>
      <c r="G162" s="178">
        <v>0.98</v>
      </c>
      <c r="H162" s="180">
        <v>130</v>
      </c>
      <c r="I162" s="191"/>
      <c r="J162" s="300"/>
      <c r="K162" s="191"/>
      <c r="L162" s="182"/>
      <c r="M162" s="200"/>
      <c r="N162" s="184">
        <v>130</v>
      </c>
      <c r="O162" s="318"/>
      <c r="P162" s="318"/>
      <c r="Q162" s="318"/>
      <c r="R162" s="318"/>
      <c r="S162" s="318"/>
      <c r="T162" s="318"/>
      <c r="U162" s="318"/>
      <c r="V162" s="340"/>
      <c r="W162" s="323"/>
      <c r="X162" s="323"/>
      <c r="Y162" s="323"/>
      <c r="Z162" s="323"/>
      <c r="AA162" s="324"/>
      <c r="AB162" s="318"/>
      <c r="AC162" s="318"/>
      <c r="AD162" s="318"/>
    </row>
    <row r="163" s="48" customFormat="1" ht="12.75" spans="1:30">
      <c r="A163" s="177" t="s">
        <v>187</v>
      </c>
      <c r="B163" s="178" t="s">
        <v>188</v>
      </c>
      <c r="C163" s="329">
        <v>231227000011</v>
      </c>
      <c r="D163" s="84">
        <v>45299</v>
      </c>
      <c r="E163" s="178" t="s">
        <v>45</v>
      </c>
      <c r="F163" s="178" t="s">
        <v>81</v>
      </c>
      <c r="G163" s="178">
        <v>9.5</v>
      </c>
      <c r="H163" s="184"/>
      <c r="I163" s="191">
        <v>98412</v>
      </c>
      <c r="J163" s="339"/>
      <c r="K163" s="191">
        <v>1269.1771988651</v>
      </c>
      <c r="L163" s="192">
        <v>77.54</v>
      </c>
      <c r="M163" s="200">
        <v>7.17</v>
      </c>
      <c r="N163" s="184">
        <v>555.9618</v>
      </c>
      <c r="O163" s="316">
        <v>104841.8451</v>
      </c>
      <c r="P163" s="325" t="s">
        <v>189</v>
      </c>
      <c r="Q163" s="316">
        <v>68350.4</v>
      </c>
      <c r="R163" s="316">
        <v>41</v>
      </c>
      <c r="S163" s="316">
        <v>227.2</v>
      </c>
      <c r="T163" s="316"/>
      <c r="U163" s="316"/>
      <c r="V163" s="337">
        <v>69054.6</v>
      </c>
      <c r="W163" s="319">
        <v>1352.27</v>
      </c>
      <c r="X163" s="319"/>
      <c r="Y163" s="319"/>
      <c r="Z163" s="319">
        <v>1352.27</v>
      </c>
      <c r="AA163" s="320">
        <v>7.17</v>
      </c>
      <c r="AB163" s="316">
        <v>9695.7759</v>
      </c>
      <c r="AC163" s="316">
        <v>78750.3759</v>
      </c>
      <c r="AD163" s="316">
        <v>26091.4692</v>
      </c>
    </row>
    <row r="164" s="48" customFormat="1" ht="12.75" spans="1:30">
      <c r="A164" s="177"/>
      <c r="B164" s="178"/>
      <c r="C164" s="329">
        <v>231227000017</v>
      </c>
      <c r="D164" s="84">
        <v>45299</v>
      </c>
      <c r="E164" s="178" t="s">
        <v>36</v>
      </c>
      <c r="F164" s="178" t="s">
        <v>190</v>
      </c>
      <c r="G164" s="178">
        <v>1.5</v>
      </c>
      <c r="H164" s="184"/>
      <c r="I164" s="191">
        <v>15219</v>
      </c>
      <c r="J164" s="300"/>
      <c r="K164" s="191">
        <v>1276.76174496644</v>
      </c>
      <c r="L164" s="192">
        <v>11.92</v>
      </c>
      <c r="M164" s="200">
        <v>7.17</v>
      </c>
      <c r="N164" s="184">
        <v>85.4664</v>
      </c>
      <c r="O164" s="317"/>
      <c r="P164" s="317"/>
      <c r="Q164" s="317"/>
      <c r="R164" s="317"/>
      <c r="S164" s="317"/>
      <c r="T164" s="317"/>
      <c r="U164" s="317"/>
      <c r="V164" s="338"/>
      <c r="W164" s="321"/>
      <c r="X164" s="321"/>
      <c r="Y164" s="321"/>
      <c r="Z164" s="321"/>
      <c r="AA164" s="322"/>
      <c r="AB164" s="317"/>
      <c r="AC164" s="317"/>
      <c r="AD164" s="317"/>
    </row>
    <row r="165" s="48" customFormat="1" ht="12.75" spans="1:30">
      <c r="A165" s="177"/>
      <c r="B165" s="178"/>
      <c r="C165" s="329">
        <v>231227000030</v>
      </c>
      <c r="D165" s="84">
        <v>45299</v>
      </c>
      <c r="E165" s="178">
        <v>13635229849</v>
      </c>
      <c r="F165" s="178" t="s">
        <v>149</v>
      </c>
      <c r="G165" s="178">
        <v>5.5</v>
      </c>
      <c r="H165" s="184"/>
      <c r="I165" s="191">
        <v>57350</v>
      </c>
      <c r="J165" s="339"/>
      <c r="K165" s="191">
        <v>1240</v>
      </c>
      <c r="L165" s="192">
        <v>46.25</v>
      </c>
      <c r="M165" s="200">
        <v>7.17</v>
      </c>
      <c r="N165" s="184">
        <v>331.6125</v>
      </c>
      <c r="O165" s="317"/>
      <c r="P165" s="317"/>
      <c r="Q165" s="317"/>
      <c r="R165" s="317"/>
      <c r="S165" s="317"/>
      <c r="T165" s="317"/>
      <c r="U165" s="317"/>
      <c r="V165" s="338"/>
      <c r="W165" s="321"/>
      <c r="X165" s="321"/>
      <c r="Y165" s="321"/>
      <c r="Z165" s="321"/>
      <c r="AA165" s="322"/>
      <c r="AB165" s="317"/>
      <c r="AC165" s="317"/>
      <c r="AD165" s="317"/>
    </row>
    <row r="166" s="48" customFormat="1" ht="12.75" spans="1:30">
      <c r="A166" s="177"/>
      <c r="B166" s="178"/>
      <c r="C166" s="329">
        <v>231228000007</v>
      </c>
      <c r="D166" s="84">
        <v>45299</v>
      </c>
      <c r="E166" s="178" t="s">
        <v>53</v>
      </c>
      <c r="F166" s="178" t="s">
        <v>191</v>
      </c>
      <c r="G166" s="178">
        <v>3.5</v>
      </c>
      <c r="H166" s="184"/>
      <c r="I166" s="191">
        <v>36753</v>
      </c>
      <c r="J166" s="339"/>
      <c r="K166" s="191">
        <v>1239.56155143339</v>
      </c>
      <c r="L166" s="192">
        <v>29.65</v>
      </c>
      <c r="M166" s="200">
        <v>7.17</v>
      </c>
      <c r="N166" s="184">
        <v>212.5905</v>
      </c>
      <c r="O166" s="317"/>
      <c r="P166" s="317"/>
      <c r="Q166" s="317"/>
      <c r="R166" s="317"/>
      <c r="S166" s="317"/>
      <c r="T166" s="317"/>
      <c r="U166" s="317"/>
      <c r="V166" s="338"/>
      <c r="W166" s="321"/>
      <c r="X166" s="321"/>
      <c r="Y166" s="321"/>
      <c r="Z166" s="321"/>
      <c r="AA166" s="322"/>
      <c r="AB166" s="317"/>
      <c r="AC166" s="317"/>
      <c r="AD166" s="317"/>
    </row>
    <row r="167" s="48" customFormat="1" ht="12.75" spans="1:30">
      <c r="A167" s="177"/>
      <c r="B167" s="178"/>
      <c r="C167" s="329">
        <v>231228000019</v>
      </c>
      <c r="D167" s="84">
        <v>45299</v>
      </c>
      <c r="E167" s="178" t="s">
        <v>45</v>
      </c>
      <c r="F167" s="178" t="s">
        <v>192</v>
      </c>
      <c r="G167" s="178">
        <v>2</v>
      </c>
      <c r="H167" s="184"/>
      <c r="I167" s="191">
        <v>19592</v>
      </c>
      <c r="J167" s="339"/>
      <c r="K167" s="191">
        <v>1240</v>
      </c>
      <c r="L167" s="192">
        <v>15.8</v>
      </c>
      <c r="M167" s="200">
        <v>7.17</v>
      </c>
      <c r="N167" s="184">
        <v>113.286</v>
      </c>
      <c r="O167" s="317"/>
      <c r="P167" s="317"/>
      <c r="Q167" s="317"/>
      <c r="R167" s="317"/>
      <c r="S167" s="317"/>
      <c r="T167" s="317"/>
      <c r="U167" s="317"/>
      <c r="V167" s="338"/>
      <c r="W167" s="321"/>
      <c r="X167" s="321"/>
      <c r="Y167" s="321"/>
      <c r="Z167" s="321"/>
      <c r="AA167" s="322"/>
      <c r="AB167" s="317"/>
      <c r="AC167" s="317"/>
      <c r="AD167" s="317"/>
    </row>
    <row r="168" s="48" customFormat="1" ht="12.75" spans="1:30">
      <c r="A168" s="177"/>
      <c r="B168" s="178"/>
      <c r="C168" s="329">
        <v>231229000001</v>
      </c>
      <c r="D168" s="84">
        <v>45299</v>
      </c>
      <c r="E168" s="178" t="s">
        <v>41</v>
      </c>
      <c r="F168" s="178" t="s">
        <v>175</v>
      </c>
      <c r="G168" s="178">
        <v>10.5</v>
      </c>
      <c r="H168" s="180">
        <v>552</v>
      </c>
      <c r="I168" s="191"/>
      <c r="J168" s="300"/>
      <c r="K168" s="191"/>
      <c r="L168" s="182"/>
      <c r="M168" s="200"/>
      <c r="N168" s="184">
        <v>552</v>
      </c>
      <c r="O168" s="317"/>
      <c r="P168" s="317"/>
      <c r="Q168" s="317"/>
      <c r="R168" s="317"/>
      <c r="S168" s="317"/>
      <c r="T168" s="317"/>
      <c r="U168" s="317"/>
      <c r="V168" s="338"/>
      <c r="W168" s="321"/>
      <c r="X168" s="321"/>
      <c r="Y168" s="321"/>
      <c r="Z168" s="321"/>
      <c r="AA168" s="322"/>
      <c r="AB168" s="317"/>
      <c r="AC168" s="317"/>
      <c r="AD168" s="317"/>
    </row>
    <row r="169" s="48" customFormat="1" ht="12.75" spans="1:30">
      <c r="A169" s="177"/>
      <c r="B169" s="178"/>
      <c r="C169" s="329">
        <v>231229000012</v>
      </c>
      <c r="D169" s="84">
        <v>45299</v>
      </c>
      <c r="E169" s="178" t="s">
        <v>41</v>
      </c>
      <c r="F169" s="178" t="s">
        <v>51</v>
      </c>
      <c r="G169" s="178">
        <v>1.5</v>
      </c>
      <c r="H169" s="184"/>
      <c r="I169" s="191">
        <v>14705</v>
      </c>
      <c r="J169" s="339"/>
      <c r="K169" s="191">
        <v>1228.48788638262</v>
      </c>
      <c r="L169" s="192">
        <v>11.97</v>
      </c>
      <c r="M169" s="200">
        <v>7.17</v>
      </c>
      <c r="N169" s="184">
        <v>85.8249</v>
      </c>
      <c r="O169" s="317"/>
      <c r="P169" s="317"/>
      <c r="Q169" s="317"/>
      <c r="R169" s="317"/>
      <c r="S169" s="317"/>
      <c r="T169" s="317"/>
      <c r="U169" s="317"/>
      <c r="V169" s="338"/>
      <c r="W169" s="321"/>
      <c r="X169" s="321"/>
      <c r="Y169" s="321"/>
      <c r="Z169" s="321"/>
      <c r="AA169" s="322"/>
      <c r="AB169" s="317"/>
      <c r="AC169" s="317"/>
      <c r="AD169" s="317"/>
    </row>
    <row r="170" s="48" customFormat="1" ht="12.75" spans="1:30">
      <c r="A170" s="177"/>
      <c r="B170" s="178"/>
      <c r="C170" s="329">
        <v>231229000013</v>
      </c>
      <c r="D170" s="84">
        <v>45299</v>
      </c>
      <c r="E170" s="178" t="s">
        <v>41</v>
      </c>
      <c r="F170" s="178" t="s">
        <v>51</v>
      </c>
      <c r="G170" s="178">
        <v>15.5</v>
      </c>
      <c r="H170" s="184"/>
      <c r="I170" s="191">
        <v>137708</v>
      </c>
      <c r="J170" s="339"/>
      <c r="K170" s="191">
        <v>1240.05402971634</v>
      </c>
      <c r="L170" s="192">
        <v>111.05</v>
      </c>
      <c r="M170" s="200">
        <v>7.17</v>
      </c>
      <c r="N170" s="184">
        <v>796.2285</v>
      </c>
      <c r="O170" s="317"/>
      <c r="P170" s="317"/>
      <c r="Q170" s="317"/>
      <c r="R170" s="317"/>
      <c r="S170" s="317"/>
      <c r="T170" s="317"/>
      <c r="U170" s="318"/>
      <c r="V170" s="338"/>
      <c r="W170" s="321"/>
      <c r="X170" s="321"/>
      <c r="Y170" s="321"/>
      <c r="Z170" s="321"/>
      <c r="AA170" s="322"/>
      <c r="AB170" s="317"/>
      <c r="AC170" s="317"/>
      <c r="AD170" s="317"/>
    </row>
    <row r="171" s="48" customFormat="1" ht="12.75" spans="1:30">
      <c r="A171" s="177"/>
      <c r="B171" s="178"/>
      <c r="C171" s="329">
        <v>231229000020</v>
      </c>
      <c r="D171" s="84">
        <v>45299</v>
      </c>
      <c r="E171" s="178" t="s">
        <v>36</v>
      </c>
      <c r="F171" s="178" t="s">
        <v>193</v>
      </c>
      <c r="G171" s="178">
        <v>25.5</v>
      </c>
      <c r="H171" s="180">
        <v>1176.5</v>
      </c>
      <c r="I171" s="191"/>
      <c r="J171" s="300"/>
      <c r="K171" s="191"/>
      <c r="L171" s="182"/>
      <c r="M171" s="200"/>
      <c r="N171" s="184">
        <v>1176.5</v>
      </c>
      <c r="O171" s="317"/>
      <c r="P171" s="317"/>
      <c r="Q171" s="317"/>
      <c r="R171" s="317"/>
      <c r="S171" s="317"/>
      <c r="T171" s="317"/>
      <c r="U171" s="214">
        <v>29</v>
      </c>
      <c r="V171" s="338"/>
      <c r="W171" s="321"/>
      <c r="X171" s="321"/>
      <c r="Y171" s="321"/>
      <c r="Z171" s="321"/>
      <c r="AA171" s="322"/>
      <c r="AB171" s="317"/>
      <c r="AC171" s="317"/>
      <c r="AD171" s="317"/>
    </row>
    <row r="172" s="48" customFormat="1" ht="12.75" spans="1:30">
      <c r="A172" s="177"/>
      <c r="B172" s="178"/>
      <c r="C172" s="329">
        <v>231229000023</v>
      </c>
      <c r="D172" s="84">
        <v>45299</v>
      </c>
      <c r="E172" s="178" t="s">
        <v>103</v>
      </c>
      <c r="F172" s="178" t="s">
        <v>194</v>
      </c>
      <c r="G172" s="178">
        <v>9</v>
      </c>
      <c r="H172" s="180">
        <v>612</v>
      </c>
      <c r="I172" s="191"/>
      <c r="J172" s="300"/>
      <c r="K172" s="191"/>
      <c r="L172" s="182"/>
      <c r="M172" s="200"/>
      <c r="N172" s="184">
        <v>612</v>
      </c>
      <c r="O172" s="317"/>
      <c r="P172" s="317"/>
      <c r="Q172" s="317"/>
      <c r="R172" s="317"/>
      <c r="S172" s="317"/>
      <c r="T172" s="317"/>
      <c r="U172" s="214">
        <v>85</v>
      </c>
      <c r="V172" s="338"/>
      <c r="W172" s="321"/>
      <c r="X172" s="321"/>
      <c r="Y172" s="321"/>
      <c r="Z172" s="321"/>
      <c r="AA172" s="322"/>
      <c r="AB172" s="317"/>
      <c r="AC172" s="317"/>
      <c r="AD172" s="317"/>
    </row>
    <row r="173" s="48" customFormat="1" ht="12.75" spans="1:30">
      <c r="A173" s="177"/>
      <c r="B173" s="178"/>
      <c r="C173" s="329">
        <v>231229000024</v>
      </c>
      <c r="D173" s="84">
        <v>45299</v>
      </c>
      <c r="E173" s="178" t="s">
        <v>67</v>
      </c>
      <c r="F173" s="178" t="s">
        <v>68</v>
      </c>
      <c r="G173" s="178">
        <v>140.5</v>
      </c>
      <c r="H173" s="184"/>
      <c r="I173" s="191">
        <v>1055140.8</v>
      </c>
      <c r="J173" s="339"/>
      <c r="K173" s="191">
        <v>1270.0145641001</v>
      </c>
      <c r="L173" s="192">
        <v>830.81</v>
      </c>
      <c r="M173" s="200">
        <v>7.17</v>
      </c>
      <c r="N173" s="184">
        <v>5956.9077</v>
      </c>
      <c r="O173" s="317"/>
      <c r="P173" s="317"/>
      <c r="Q173" s="317"/>
      <c r="R173" s="317"/>
      <c r="S173" s="317"/>
      <c r="T173" s="317"/>
      <c r="U173" s="316"/>
      <c r="V173" s="338"/>
      <c r="W173" s="321"/>
      <c r="X173" s="321"/>
      <c r="Y173" s="321"/>
      <c r="Z173" s="321"/>
      <c r="AA173" s="322"/>
      <c r="AB173" s="317"/>
      <c r="AC173" s="317"/>
      <c r="AD173" s="317"/>
    </row>
    <row r="174" s="48" customFormat="1" ht="12.75" spans="1:30">
      <c r="A174" s="177"/>
      <c r="B174" s="178"/>
      <c r="C174" s="329">
        <v>231229000034</v>
      </c>
      <c r="D174" s="84">
        <v>45299</v>
      </c>
      <c r="E174" s="178" t="s">
        <v>195</v>
      </c>
      <c r="F174" s="178" t="s">
        <v>114</v>
      </c>
      <c r="G174" s="178">
        <v>1.5</v>
      </c>
      <c r="H174" s="180">
        <v>85.5</v>
      </c>
      <c r="I174" s="191"/>
      <c r="J174" s="300"/>
      <c r="K174" s="191"/>
      <c r="L174" s="182"/>
      <c r="M174" s="200"/>
      <c r="N174" s="184">
        <v>85.5</v>
      </c>
      <c r="O174" s="317"/>
      <c r="P174" s="317"/>
      <c r="Q174" s="317"/>
      <c r="R174" s="317"/>
      <c r="S174" s="317"/>
      <c r="T174" s="317"/>
      <c r="U174" s="318"/>
      <c r="V174" s="338"/>
      <c r="W174" s="321"/>
      <c r="X174" s="321"/>
      <c r="Y174" s="321"/>
      <c r="Z174" s="321"/>
      <c r="AA174" s="322"/>
      <c r="AB174" s="317"/>
      <c r="AC174" s="317"/>
      <c r="AD174" s="317"/>
    </row>
    <row r="175" s="48" customFormat="1" ht="12.75" spans="1:30">
      <c r="A175" s="177"/>
      <c r="B175" s="178"/>
      <c r="C175" s="329">
        <v>231230000001</v>
      </c>
      <c r="D175" s="84">
        <v>45299</v>
      </c>
      <c r="E175" s="178" t="s">
        <v>63</v>
      </c>
      <c r="F175" s="178" t="s">
        <v>71</v>
      </c>
      <c r="G175" s="178">
        <v>204.5</v>
      </c>
      <c r="H175" s="184"/>
      <c r="I175" s="191">
        <v>2004814</v>
      </c>
      <c r="J175" s="339"/>
      <c r="K175" s="191">
        <v>1276.26062322946</v>
      </c>
      <c r="L175" s="192">
        <v>1570.85</v>
      </c>
      <c r="M175" s="200">
        <v>7.17</v>
      </c>
      <c r="N175" s="184">
        <v>11262.9945</v>
      </c>
      <c r="O175" s="317"/>
      <c r="P175" s="317"/>
      <c r="Q175" s="317"/>
      <c r="R175" s="317"/>
      <c r="S175" s="317"/>
      <c r="T175" s="317"/>
      <c r="U175" s="214">
        <v>220</v>
      </c>
      <c r="V175" s="338"/>
      <c r="W175" s="321"/>
      <c r="X175" s="321"/>
      <c r="Y175" s="321"/>
      <c r="Z175" s="321"/>
      <c r="AA175" s="322"/>
      <c r="AB175" s="317"/>
      <c r="AC175" s="317"/>
      <c r="AD175" s="317"/>
    </row>
    <row r="176" s="48" customFormat="1" ht="12.75" spans="1:30">
      <c r="A176" s="177"/>
      <c r="B176" s="178"/>
      <c r="C176" s="329">
        <v>231230000003</v>
      </c>
      <c r="D176" s="84">
        <v>45299</v>
      </c>
      <c r="E176" s="178" t="s">
        <v>63</v>
      </c>
      <c r="F176" s="178" t="s">
        <v>86</v>
      </c>
      <c r="G176" s="178">
        <v>29</v>
      </c>
      <c r="H176" s="180">
        <v>1131</v>
      </c>
      <c r="I176" s="200"/>
      <c r="J176" s="339"/>
      <c r="K176" s="191"/>
      <c r="L176" s="192"/>
      <c r="M176" s="200"/>
      <c r="N176" s="184">
        <v>1131</v>
      </c>
      <c r="O176" s="317"/>
      <c r="P176" s="317"/>
      <c r="Q176" s="317"/>
      <c r="R176" s="317"/>
      <c r="S176" s="317"/>
      <c r="T176" s="317"/>
      <c r="U176" s="316"/>
      <c r="V176" s="338"/>
      <c r="W176" s="321"/>
      <c r="X176" s="321"/>
      <c r="Y176" s="321"/>
      <c r="Z176" s="321"/>
      <c r="AA176" s="322"/>
      <c r="AB176" s="317"/>
      <c r="AC176" s="317"/>
      <c r="AD176" s="317"/>
    </row>
    <row r="177" s="48" customFormat="1" ht="12.75" spans="1:30">
      <c r="A177" s="177"/>
      <c r="B177" s="178"/>
      <c r="C177" s="329">
        <v>231230000004</v>
      </c>
      <c r="D177" s="84">
        <v>45299</v>
      </c>
      <c r="E177" s="178" t="s">
        <v>41</v>
      </c>
      <c r="F177" s="178" t="s">
        <v>176</v>
      </c>
      <c r="G177" s="178">
        <v>0.6</v>
      </c>
      <c r="H177" s="180">
        <v>59</v>
      </c>
      <c r="I177" s="200"/>
      <c r="J177" s="339"/>
      <c r="K177" s="200"/>
      <c r="L177" s="182"/>
      <c r="M177" s="200"/>
      <c r="N177" s="184">
        <v>59</v>
      </c>
      <c r="O177" s="317"/>
      <c r="P177" s="317"/>
      <c r="Q177" s="317"/>
      <c r="R177" s="317"/>
      <c r="S177" s="317"/>
      <c r="T177" s="317"/>
      <c r="U177" s="317"/>
      <c r="V177" s="338"/>
      <c r="W177" s="321"/>
      <c r="X177" s="321"/>
      <c r="Y177" s="321"/>
      <c r="Z177" s="321"/>
      <c r="AA177" s="322"/>
      <c r="AB177" s="317"/>
      <c r="AC177" s="317"/>
      <c r="AD177" s="317"/>
    </row>
    <row r="178" s="48" customFormat="1" ht="12.75" spans="1:30">
      <c r="A178" s="177"/>
      <c r="B178" s="178"/>
      <c r="C178" s="329">
        <v>231230000007</v>
      </c>
      <c r="D178" s="84">
        <v>45299</v>
      </c>
      <c r="E178" s="178" t="s">
        <v>41</v>
      </c>
      <c r="F178" s="178" t="s">
        <v>196</v>
      </c>
      <c r="G178" s="178">
        <v>8.5</v>
      </c>
      <c r="H178" s="184"/>
      <c r="I178" s="191">
        <v>76074</v>
      </c>
      <c r="J178" s="339"/>
      <c r="K178" s="191">
        <v>1240</v>
      </c>
      <c r="L178" s="192">
        <v>61.35</v>
      </c>
      <c r="M178" s="200">
        <v>7.17</v>
      </c>
      <c r="N178" s="184">
        <v>439.8795</v>
      </c>
      <c r="O178" s="317"/>
      <c r="P178" s="317"/>
      <c r="Q178" s="317"/>
      <c r="R178" s="317"/>
      <c r="S178" s="317"/>
      <c r="T178" s="317"/>
      <c r="U178" s="317"/>
      <c r="V178" s="338"/>
      <c r="W178" s="321"/>
      <c r="X178" s="321"/>
      <c r="Y178" s="321"/>
      <c r="Z178" s="321"/>
      <c r="AA178" s="322"/>
      <c r="AB178" s="317"/>
      <c r="AC178" s="317"/>
      <c r="AD178" s="317"/>
    </row>
    <row r="179" s="48" customFormat="1" ht="12.75" spans="1:30">
      <c r="A179" s="177"/>
      <c r="B179" s="178"/>
      <c r="C179" s="329">
        <v>231230000010</v>
      </c>
      <c r="D179" s="84">
        <v>45299</v>
      </c>
      <c r="E179" s="178" t="s">
        <v>36</v>
      </c>
      <c r="F179" s="178" t="s">
        <v>197</v>
      </c>
      <c r="G179" s="178">
        <v>0.49</v>
      </c>
      <c r="H179" s="184"/>
      <c r="I179" s="191">
        <v>10300</v>
      </c>
      <c r="J179" s="339"/>
      <c r="K179" s="191">
        <v>1274.75247524752</v>
      </c>
      <c r="L179" s="192">
        <v>8.08</v>
      </c>
      <c r="M179" s="200">
        <v>7.17</v>
      </c>
      <c r="N179" s="184">
        <v>57.9336</v>
      </c>
      <c r="O179" s="317"/>
      <c r="P179" s="317"/>
      <c r="Q179" s="317"/>
      <c r="R179" s="317"/>
      <c r="S179" s="317"/>
      <c r="T179" s="317"/>
      <c r="U179" s="317"/>
      <c r="V179" s="338"/>
      <c r="W179" s="321"/>
      <c r="X179" s="321"/>
      <c r="Y179" s="321"/>
      <c r="Z179" s="321"/>
      <c r="AA179" s="322"/>
      <c r="AB179" s="317"/>
      <c r="AC179" s="317"/>
      <c r="AD179" s="317"/>
    </row>
    <row r="180" s="48" customFormat="1" ht="12.75" spans="1:30">
      <c r="A180" s="177"/>
      <c r="B180" s="178"/>
      <c r="C180" s="329">
        <v>231231000001</v>
      </c>
      <c r="D180" s="84">
        <v>45299</v>
      </c>
      <c r="E180" s="178" t="s">
        <v>198</v>
      </c>
      <c r="F180" s="178" t="s">
        <v>199</v>
      </c>
      <c r="G180" s="178">
        <v>23.5</v>
      </c>
      <c r="H180" s="184"/>
      <c r="I180" s="191">
        <v>205344</v>
      </c>
      <c r="J180" s="339"/>
      <c r="K180" s="191">
        <v>1240</v>
      </c>
      <c r="L180" s="192">
        <v>165.6</v>
      </c>
      <c r="M180" s="200">
        <v>7.17</v>
      </c>
      <c r="N180" s="184">
        <v>1187.352</v>
      </c>
      <c r="O180" s="317"/>
      <c r="P180" s="317"/>
      <c r="Q180" s="317"/>
      <c r="R180" s="317"/>
      <c r="S180" s="317"/>
      <c r="T180" s="317"/>
      <c r="U180" s="318"/>
      <c r="V180" s="338"/>
      <c r="W180" s="321"/>
      <c r="X180" s="321"/>
      <c r="Y180" s="321"/>
      <c r="Z180" s="321"/>
      <c r="AA180" s="322"/>
      <c r="AB180" s="317"/>
      <c r="AC180" s="317"/>
      <c r="AD180" s="317"/>
    </row>
    <row r="181" s="48" customFormat="1" ht="12.75" spans="1:30">
      <c r="A181" s="177"/>
      <c r="B181" s="178"/>
      <c r="C181" s="329">
        <v>231231000004</v>
      </c>
      <c r="D181" s="84">
        <v>45299</v>
      </c>
      <c r="E181" s="178" t="s">
        <v>63</v>
      </c>
      <c r="F181" s="178" t="s">
        <v>123</v>
      </c>
      <c r="G181" s="178">
        <v>2</v>
      </c>
      <c r="H181" s="180">
        <v>140</v>
      </c>
      <c r="I181" s="191"/>
      <c r="J181" s="300"/>
      <c r="K181" s="191"/>
      <c r="L181" s="182"/>
      <c r="M181" s="200"/>
      <c r="N181" s="184">
        <v>140</v>
      </c>
      <c r="O181" s="317"/>
      <c r="P181" s="317"/>
      <c r="Q181" s="317"/>
      <c r="R181" s="317"/>
      <c r="S181" s="317"/>
      <c r="T181" s="317"/>
      <c r="U181" s="214">
        <v>27</v>
      </c>
      <c r="V181" s="338"/>
      <c r="W181" s="321"/>
      <c r="X181" s="321"/>
      <c r="Y181" s="321"/>
      <c r="Z181" s="321"/>
      <c r="AA181" s="322"/>
      <c r="AB181" s="317"/>
      <c r="AC181" s="317"/>
      <c r="AD181" s="317"/>
    </row>
    <row r="182" s="48" customFormat="1" ht="12.75" spans="1:30">
      <c r="A182" s="177"/>
      <c r="B182" s="178"/>
      <c r="C182" s="329">
        <v>240101000001</v>
      </c>
      <c r="D182" s="84">
        <v>45299</v>
      </c>
      <c r="E182" s="178" t="s">
        <v>63</v>
      </c>
      <c r="F182" s="178" t="s">
        <v>86</v>
      </c>
      <c r="G182" s="178">
        <v>8.5</v>
      </c>
      <c r="H182" s="180">
        <v>357</v>
      </c>
      <c r="I182" s="200"/>
      <c r="J182" s="339"/>
      <c r="K182" s="191"/>
      <c r="L182" s="192"/>
      <c r="M182" s="200"/>
      <c r="N182" s="184">
        <v>357</v>
      </c>
      <c r="O182" s="317"/>
      <c r="P182" s="317"/>
      <c r="Q182" s="317"/>
      <c r="R182" s="317"/>
      <c r="S182" s="317"/>
      <c r="T182" s="317"/>
      <c r="U182" s="316"/>
      <c r="V182" s="338"/>
      <c r="W182" s="321"/>
      <c r="X182" s="321"/>
      <c r="Y182" s="321"/>
      <c r="Z182" s="321"/>
      <c r="AA182" s="322"/>
      <c r="AB182" s="317"/>
      <c r="AC182" s="317"/>
      <c r="AD182" s="317"/>
    </row>
    <row r="183" s="48" customFormat="1" ht="12.75" spans="1:30">
      <c r="A183" s="177"/>
      <c r="B183" s="178"/>
      <c r="C183" s="329">
        <v>240102000002</v>
      </c>
      <c r="D183" s="84">
        <v>45299</v>
      </c>
      <c r="E183" s="178" t="s">
        <v>45</v>
      </c>
      <c r="F183" s="178" t="s">
        <v>200</v>
      </c>
      <c r="G183" s="178">
        <v>9.5</v>
      </c>
      <c r="H183" s="180">
        <v>475</v>
      </c>
      <c r="I183" s="200"/>
      <c r="J183" s="339"/>
      <c r="K183" s="200"/>
      <c r="L183" s="182"/>
      <c r="M183" s="200"/>
      <c r="N183" s="184">
        <v>475</v>
      </c>
      <c r="O183" s="317"/>
      <c r="P183" s="317"/>
      <c r="Q183" s="317"/>
      <c r="R183" s="317"/>
      <c r="S183" s="317"/>
      <c r="T183" s="317"/>
      <c r="U183" s="317"/>
      <c r="V183" s="338"/>
      <c r="W183" s="321"/>
      <c r="X183" s="321"/>
      <c r="Y183" s="321"/>
      <c r="Z183" s="321"/>
      <c r="AA183" s="322"/>
      <c r="AB183" s="317"/>
      <c r="AC183" s="317"/>
      <c r="AD183" s="317"/>
    </row>
    <row r="184" s="48" customFormat="1" ht="12.75" spans="1:30">
      <c r="A184" s="177"/>
      <c r="B184" s="178"/>
      <c r="C184" s="329">
        <v>240102000005</v>
      </c>
      <c r="D184" s="84">
        <v>45299</v>
      </c>
      <c r="E184" s="178" t="s">
        <v>45</v>
      </c>
      <c r="F184" s="178" t="s">
        <v>58</v>
      </c>
      <c r="G184" s="178">
        <v>4</v>
      </c>
      <c r="H184" s="184"/>
      <c r="I184" s="191">
        <v>43600</v>
      </c>
      <c r="J184" s="339"/>
      <c r="K184" s="191">
        <v>1563.28433130154</v>
      </c>
      <c r="L184" s="192">
        <v>27.89</v>
      </c>
      <c r="M184" s="200">
        <v>7.17</v>
      </c>
      <c r="N184" s="184">
        <v>199.9713</v>
      </c>
      <c r="O184" s="317"/>
      <c r="P184" s="317"/>
      <c r="Q184" s="317"/>
      <c r="R184" s="317"/>
      <c r="S184" s="317"/>
      <c r="T184" s="317"/>
      <c r="U184" s="317"/>
      <c r="V184" s="338"/>
      <c r="W184" s="321"/>
      <c r="X184" s="321"/>
      <c r="Y184" s="321"/>
      <c r="Z184" s="321"/>
      <c r="AA184" s="322"/>
      <c r="AB184" s="317"/>
      <c r="AC184" s="317"/>
      <c r="AD184" s="317"/>
    </row>
    <row r="185" s="48" customFormat="1" ht="12.75" spans="1:30">
      <c r="A185" s="177"/>
      <c r="B185" s="178"/>
      <c r="C185" s="329">
        <v>240102000010</v>
      </c>
      <c r="D185" s="84">
        <v>45299</v>
      </c>
      <c r="E185" s="178" t="s">
        <v>41</v>
      </c>
      <c r="F185" s="178" t="s">
        <v>51</v>
      </c>
      <c r="G185" s="178">
        <v>31</v>
      </c>
      <c r="H185" s="184"/>
      <c r="I185" s="191">
        <v>137708</v>
      </c>
      <c r="J185" s="339"/>
      <c r="K185" s="191">
        <v>631.398441082073</v>
      </c>
      <c r="L185" s="192">
        <v>218.1</v>
      </c>
      <c r="M185" s="200">
        <v>7.17</v>
      </c>
      <c r="N185" s="184">
        <v>1563.777</v>
      </c>
      <c r="O185" s="317"/>
      <c r="P185" s="317"/>
      <c r="Q185" s="317"/>
      <c r="R185" s="317"/>
      <c r="S185" s="317"/>
      <c r="T185" s="317"/>
      <c r="U185" s="317"/>
      <c r="V185" s="338"/>
      <c r="W185" s="321"/>
      <c r="X185" s="321"/>
      <c r="Y185" s="321"/>
      <c r="Z185" s="321"/>
      <c r="AA185" s="322"/>
      <c r="AB185" s="317"/>
      <c r="AC185" s="317"/>
      <c r="AD185" s="317"/>
    </row>
    <row r="186" s="48" customFormat="1" ht="12.75" spans="1:30">
      <c r="A186" s="177"/>
      <c r="B186" s="178"/>
      <c r="C186" s="329">
        <v>240102000011</v>
      </c>
      <c r="D186" s="84">
        <v>45299</v>
      </c>
      <c r="E186" s="178" t="s">
        <v>41</v>
      </c>
      <c r="F186" s="178" t="s">
        <v>51</v>
      </c>
      <c r="G186" s="178">
        <v>1.5</v>
      </c>
      <c r="H186" s="184"/>
      <c r="I186" s="191">
        <v>14705</v>
      </c>
      <c r="J186" s="339"/>
      <c r="K186" s="191">
        <v>1228.48788638262</v>
      </c>
      <c r="L186" s="192">
        <v>11.97</v>
      </c>
      <c r="M186" s="200">
        <v>7.17</v>
      </c>
      <c r="N186" s="184">
        <v>85.8249</v>
      </c>
      <c r="O186" s="317"/>
      <c r="P186" s="317"/>
      <c r="Q186" s="317"/>
      <c r="R186" s="317"/>
      <c r="S186" s="317"/>
      <c r="T186" s="317"/>
      <c r="U186" s="317"/>
      <c r="V186" s="338"/>
      <c r="W186" s="321"/>
      <c r="X186" s="321"/>
      <c r="Y186" s="321"/>
      <c r="Z186" s="321"/>
      <c r="AA186" s="322"/>
      <c r="AB186" s="317"/>
      <c r="AC186" s="317"/>
      <c r="AD186" s="317"/>
    </row>
    <row r="187" s="48" customFormat="1" ht="12.75" spans="1:30">
      <c r="A187" s="177"/>
      <c r="B187" s="178"/>
      <c r="C187" s="329">
        <v>240102000014</v>
      </c>
      <c r="D187" s="84">
        <v>45299</v>
      </c>
      <c r="E187" s="178" t="s">
        <v>41</v>
      </c>
      <c r="F187" s="178" t="s">
        <v>201</v>
      </c>
      <c r="G187" s="178">
        <v>19</v>
      </c>
      <c r="H187" s="180">
        <v>994</v>
      </c>
      <c r="I187" s="191"/>
      <c r="J187" s="300"/>
      <c r="K187" s="191"/>
      <c r="L187" s="182"/>
      <c r="M187" s="200"/>
      <c r="N187" s="184">
        <v>994</v>
      </c>
      <c r="O187" s="317"/>
      <c r="P187" s="317"/>
      <c r="Q187" s="317"/>
      <c r="R187" s="317"/>
      <c r="S187" s="317"/>
      <c r="T187" s="317"/>
      <c r="U187" s="317"/>
      <c r="V187" s="338"/>
      <c r="W187" s="321"/>
      <c r="X187" s="321"/>
      <c r="Y187" s="321"/>
      <c r="Z187" s="321"/>
      <c r="AA187" s="322"/>
      <c r="AB187" s="317"/>
      <c r="AC187" s="317"/>
      <c r="AD187" s="317"/>
    </row>
    <row r="188" s="48" customFormat="1" ht="12.75" spans="1:30">
      <c r="A188" s="177"/>
      <c r="B188" s="178"/>
      <c r="C188" s="329">
        <v>240102000015</v>
      </c>
      <c r="D188" s="84">
        <v>45299</v>
      </c>
      <c r="E188" s="178" t="s">
        <v>45</v>
      </c>
      <c r="F188" s="178" t="s">
        <v>202</v>
      </c>
      <c r="G188" s="178">
        <v>7.5</v>
      </c>
      <c r="H188" s="180">
        <v>450</v>
      </c>
      <c r="I188" s="191"/>
      <c r="J188" s="300"/>
      <c r="K188" s="191"/>
      <c r="L188" s="182"/>
      <c r="M188" s="200"/>
      <c r="N188" s="184">
        <v>450</v>
      </c>
      <c r="O188" s="317"/>
      <c r="P188" s="317"/>
      <c r="Q188" s="317"/>
      <c r="R188" s="317"/>
      <c r="S188" s="317"/>
      <c r="T188" s="317"/>
      <c r="U188" s="317"/>
      <c r="V188" s="338"/>
      <c r="W188" s="321"/>
      <c r="X188" s="321"/>
      <c r="Y188" s="321"/>
      <c r="Z188" s="321"/>
      <c r="AA188" s="322"/>
      <c r="AB188" s="317"/>
      <c r="AC188" s="317"/>
      <c r="AD188" s="317"/>
    </row>
    <row r="189" s="48" customFormat="1" ht="12.75" spans="1:30">
      <c r="A189" s="177"/>
      <c r="B189" s="178"/>
      <c r="C189" s="329">
        <v>240102000016</v>
      </c>
      <c r="D189" s="84">
        <v>45299</v>
      </c>
      <c r="E189" s="178" t="s">
        <v>41</v>
      </c>
      <c r="F189" s="178" t="s">
        <v>203</v>
      </c>
      <c r="G189" s="178">
        <v>4.5</v>
      </c>
      <c r="H189" s="180">
        <v>200</v>
      </c>
      <c r="I189" s="191"/>
      <c r="J189" s="300"/>
      <c r="K189" s="191"/>
      <c r="L189" s="182"/>
      <c r="M189" s="200"/>
      <c r="N189" s="184">
        <v>200</v>
      </c>
      <c r="O189" s="317"/>
      <c r="P189" s="317"/>
      <c r="Q189" s="317"/>
      <c r="R189" s="317"/>
      <c r="S189" s="317"/>
      <c r="T189" s="317"/>
      <c r="U189" s="317"/>
      <c r="V189" s="338"/>
      <c r="W189" s="321"/>
      <c r="X189" s="321"/>
      <c r="Y189" s="321"/>
      <c r="Z189" s="321"/>
      <c r="AA189" s="322"/>
      <c r="AB189" s="317"/>
      <c r="AC189" s="317"/>
      <c r="AD189" s="317"/>
    </row>
    <row r="190" s="48" customFormat="1" ht="12.75" spans="1:30">
      <c r="A190" s="177"/>
      <c r="B190" s="178"/>
      <c r="C190" s="329">
        <v>240102000020</v>
      </c>
      <c r="D190" s="84">
        <v>45299</v>
      </c>
      <c r="E190" s="178" t="s">
        <v>36</v>
      </c>
      <c r="F190" s="178" t="s">
        <v>110</v>
      </c>
      <c r="G190" s="178">
        <v>3</v>
      </c>
      <c r="H190" s="180">
        <v>183</v>
      </c>
      <c r="I190" s="191"/>
      <c r="J190" s="300"/>
      <c r="K190" s="191"/>
      <c r="L190" s="182"/>
      <c r="M190" s="200"/>
      <c r="N190" s="184">
        <v>183</v>
      </c>
      <c r="O190" s="317"/>
      <c r="P190" s="317"/>
      <c r="Q190" s="317"/>
      <c r="R190" s="317"/>
      <c r="S190" s="317"/>
      <c r="T190" s="317"/>
      <c r="U190" s="317"/>
      <c r="V190" s="338"/>
      <c r="W190" s="321"/>
      <c r="X190" s="321"/>
      <c r="Y190" s="321"/>
      <c r="Z190" s="321"/>
      <c r="AA190" s="322"/>
      <c r="AB190" s="317"/>
      <c r="AC190" s="317"/>
      <c r="AD190" s="317"/>
    </row>
    <row r="191" s="48" customFormat="1" ht="12.75" spans="1:30">
      <c r="A191" s="177"/>
      <c r="B191" s="178"/>
      <c r="C191" s="329">
        <v>240102000026</v>
      </c>
      <c r="D191" s="84">
        <v>45299</v>
      </c>
      <c r="E191" s="178" t="s">
        <v>36</v>
      </c>
      <c r="F191" s="178" t="s">
        <v>204</v>
      </c>
      <c r="G191" s="178">
        <v>114</v>
      </c>
      <c r="H191" s="180">
        <v>4902</v>
      </c>
      <c r="I191" s="191"/>
      <c r="J191" s="300"/>
      <c r="K191" s="191"/>
      <c r="L191" s="182"/>
      <c r="M191" s="200"/>
      <c r="N191" s="184">
        <v>4902</v>
      </c>
      <c r="O191" s="317"/>
      <c r="P191" s="317"/>
      <c r="Q191" s="317"/>
      <c r="R191" s="317"/>
      <c r="S191" s="317"/>
      <c r="T191" s="317"/>
      <c r="U191" s="317"/>
      <c r="V191" s="338"/>
      <c r="W191" s="321"/>
      <c r="X191" s="321"/>
      <c r="Y191" s="321"/>
      <c r="Z191" s="321"/>
      <c r="AA191" s="322"/>
      <c r="AB191" s="317"/>
      <c r="AC191" s="317"/>
      <c r="AD191" s="317"/>
    </row>
    <row r="192" s="48" customFormat="1" ht="12.75" spans="1:30">
      <c r="A192" s="177"/>
      <c r="B192" s="178"/>
      <c r="C192" s="329">
        <v>240102000028</v>
      </c>
      <c r="D192" s="84">
        <v>45299</v>
      </c>
      <c r="E192" s="178" t="s">
        <v>53</v>
      </c>
      <c r="F192" s="178" t="s">
        <v>205</v>
      </c>
      <c r="G192" s="178">
        <v>13</v>
      </c>
      <c r="H192" s="184"/>
      <c r="I192" s="191">
        <v>120714</v>
      </c>
      <c r="J192" s="339"/>
      <c r="K192" s="191">
        <v>1269.20407948691</v>
      </c>
      <c r="L192" s="192">
        <v>95.11</v>
      </c>
      <c r="M192" s="200">
        <v>7.17</v>
      </c>
      <c r="N192" s="184">
        <v>681.9387</v>
      </c>
      <c r="O192" s="317"/>
      <c r="P192" s="317"/>
      <c r="Q192" s="317"/>
      <c r="R192" s="317"/>
      <c r="S192" s="317"/>
      <c r="T192" s="317"/>
      <c r="U192" s="317"/>
      <c r="V192" s="338"/>
      <c r="W192" s="321"/>
      <c r="X192" s="321"/>
      <c r="Y192" s="321"/>
      <c r="Z192" s="321"/>
      <c r="AA192" s="322"/>
      <c r="AB192" s="317"/>
      <c r="AC192" s="317"/>
      <c r="AD192" s="317"/>
    </row>
    <row r="193" s="48" customFormat="1" ht="12.75" spans="1:30">
      <c r="A193" s="177"/>
      <c r="B193" s="178"/>
      <c r="C193" s="329">
        <v>240102000030</v>
      </c>
      <c r="D193" s="84">
        <v>45299</v>
      </c>
      <c r="E193" s="178" t="s">
        <v>41</v>
      </c>
      <c r="F193" s="178" t="s">
        <v>206</v>
      </c>
      <c r="G193" s="178">
        <v>19</v>
      </c>
      <c r="H193" s="180">
        <v>1235</v>
      </c>
      <c r="I193" s="191"/>
      <c r="J193" s="300"/>
      <c r="K193" s="191"/>
      <c r="L193" s="182"/>
      <c r="M193" s="200"/>
      <c r="N193" s="184">
        <v>1235</v>
      </c>
      <c r="O193" s="317"/>
      <c r="P193" s="317"/>
      <c r="Q193" s="317"/>
      <c r="R193" s="317"/>
      <c r="S193" s="317"/>
      <c r="T193" s="317"/>
      <c r="U193" s="317"/>
      <c r="V193" s="338"/>
      <c r="W193" s="321"/>
      <c r="X193" s="321"/>
      <c r="Y193" s="321"/>
      <c r="Z193" s="321"/>
      <c r="AA193" s="322"/>
      <c r="AB193" s="317"/>
      <c r="AC193" s="317"/>
      <c r="AD193" s="317"/>
    </row>
    <row r="194" s="48" customFormat="1" ht="12.75" spans="1:30">
      <c r="A194" s="177"/>
      <c r="B194" s="178"/>
      <c r="C194" s="329">
        <v>240102000034</v>
      </c>
      <c r="D194" s="84">
        <v>45299</v>
      </c>
      <c r="E194" s="178" t="s">
        <v>45</v>
      </c>
      <c r="F194" s="178" t="s">
        <v>73</v>
      </c>
      <c r="G194" s="178">
        <v>19</v>
      </c>
      <c r="H194" s="184"/>
      <c r="I194" s="191">
        <v>161348</v>
      </c>
      <c r="J194" s="339"/>
      <c r="K194" s="191">
        <v>1380.57670916403</v>
      </c>
      <c r="L194" s="192">
        <v>116.87</v>
      </c>
      <c r="M194" s="200">
        <v>7.17</v>
      </c>
      <c r="N194" s="184">
        <v>837.9579</v>
      </c>
      <c r="O194" s="317"/>
      <c r="P194" s="317"/>
      <c r="Q194" s="317"/>
      <c r="R194" s="317"/>
      <c r="S194" s="317"/>
      <c r="T194" s="317"/>
      <c r="U194" s="317"/>
      <c r="V194" s="338"/>
      <c r="W194" s="321"/>
      <c r="X194" s="321"/>
      <c r="Y194" s="321"/>
      <c r="Z194" s="321"/>
      <c r="AA194" s="322"/>
      <c r="AB194" s="317"/>
      <c r="AC194" s="317"/>
      <c r="AD194" s="317"/>
    </row>
    <row r="195" s="48" customFormat="1" ht="12.75" spans="1:30">
      <c r="A195" s="177"/>
      <c r="B195" s="178"/>
      <c r="C195" s="329">
        <v>240102000036</v>
      </c>
      <c r="D195" s="84">
        <v>45299</v>
      </c>
      <c r="E195" s="178" t="s">
        <v>93</v>
      </c>
      <c r="F195" s="178" t="s">
        <v>94</v>
      </c>
      <c r="G195" s="178">
        <v>18.5</v>
      </c>
      <c r="H195" s="184"/>
      <c r="I195" s="191">
        <v>192711</v>
      </c>
      <c r="J195" s="339"/>
      <c r="K195" s="191">
        <v>1456.07102380053</v>
      </c>
      <c r="L195" s="192">
        <v>132.35</v>
      </c>
      <c r="M195" s="200">
        <v>7.17</v>
      </c>
      <c r="N195" s="184">
        <v>948.9495</v>
      </c>
      <c r="O195" s="317"/>
      <c r="P195" s="317"/>
      <c r="Q195" s="317"/>
      <c r="R195" s="317"/>
      <c r="S195" s="317"/>
      <c r="T195" s="317"/>
      <c r="U195" s="317"/>
      <c r="V195" s="338"/>
      <c r="W195" s="321"/>
      <c r="X195" s="321"/>
      <c r="Y195" s="321"/>
      <c r="Z195" s="321"/>
      <c r="AA195" s="322"/>
      <c r="AB195" s="317"/>
      <c r="AC195" s="317"/>
      <c r="AD195" s="317"/>
    </row>
    <row r="196" s="48" customFormat="1" ht="12.75" spans="1:30">
      <c r="A196" s="177"/>
      <c r="B196" s="178"/>
      <c r="C196" s="329">
        <v>240102000038</v>
      </c>
      <c r="D196" s="84">
        <v>45299</v>
      </c>
      <c r="E196" s="178" t="s">
        <v>45</v>
      </c>
      <c r="F196" s="178" t="s">
        <v>207</v>
      </c>
      <c r="G196" s="178">
        <v>662.5</v>
      </c>
      <c r="H196" s="184"/>
      <c r="I196" s="191">
        <v>5871075</v>
      </c>
      <c r="J196" s="339"/>
      <c r="K196" s="191">
        <v>1512.871223346</v>
      </c>
      <c r="L196" s="192">
        <v>3880.75</v>
      </c>
      <c r="M196" s="200">
        <v>7.17</v>
      </c>
      <c r="N196" s="184">
        <v>27824.9775</v>
      </c>
      <c r="O196" s="317"/>
      <c r="P196" s="317"/>
      <c r="Q196" s="317"/>
      <c r="R196" s="317"/>
      <c r="S196" s="317"/>
      <c r="T196" s="318"/>
      <c r="U196" s="317"/>
      <c r="V196" s="338"/>
      <c r="W196" s="321"/>
      <c r="X196" s="321"/>
      <c r="Y196" s="321"/>
      <c r="Z196" s="321"/>
      <c r="AA196" s="322"/>
      <c r="AB196" s="317"/>
      <c r="AC196" s="317"/>
      <c r="AD196" s="317"/>
    </row>
    <row r="197" s="48" customFormat="1" ht="12.75" spans="1:30">
      <c r="A197" s="177"/>
      <c r="B197" s="178"/>
      <c r="C197" s="329">
        <v>240102000041</v>
      </c>
      <c r="D197" s="84">
        <v>45299</v>
      </c>
      <c r="E197" s="178" t="s">
        <v>208</v>
      </c>
      <c r="F197" s="178" t="s">
        <v>209</v>
      </c>
      <c r="G197" s="178">
        <v>2.5</v>
      </c>
      <c r="H197" s="184"/>
      <c r="I197" s="191">
        <v>31306</v>
      </c>
      <c r="J197" s="339"/>
      <c r="K197" s="191">
        <v>1270.02028397566</v>
      </c>
      <c r="L197" s="192">
        <v>24.65</v>
      </c>
      <c r="M197" s="200">
        <v>7.17</v>
      </c>
      <c r="N197" s="184">
        <v>176.7405</v>
      </c>
      <c r="O197" s="317"/>
      <c r="P197" s="317"/>
      <c r="Q197" s="317"/>
      <c r="R197" s="317"/>
      <c r="S197" s="317"/>
      <c r="T197" s="214">
        <v>35</v>
      </c>
      <c r="U197" s="317"/>
      <c r="V197" s="338"/>
      <c r="W197" s="321"/>
      <c r="X197" s="321"/>
      <c r="Y197" s="321"/>
      <c r="Z197" s="321"/>
      <c r="AA197" s="322"/>
      <c r="AB197" s="317"/>
      <c r="AC197" s="317"/>
      <c r="AD197" s="317"/>
    </row>
    <row r="198" s="48" customFormat="1" ht="12.75" spans="1:30">
      <c r="A198" s="177"/>
      <c r="B198" s="178"/>
      <c r="C198" s="329">
        <v>240102000042</v>
      </c>
      <c r="D198" s="84">
        <v>45299</v>
      </c>
      <c r="E198" s="178" t="s">
        <v>45</v>
      </c>
      <c r="F198" s="178" t="s">
        <v>73</v>
      </c>
      <c r="G198" s="178">
        <v>0.28</v>
      </c>
      <c r="H198" s="180">
        <v>45</v>
      </c>
      <c r="I198" s="191"/>
      <c r="J198" s="300"/>
      <c r="K198" s="191"/>
      <c r="L198" s="182"/>
      <c r="M198" s="200"/>
      <c r="N198" s="184">
        <v>45</v>
      </c>
      <c r="O198" s="317"/>
      <c r="P198" s="317"/>
      <c r="Q198" s="317"/>
      <c r="R198" s="317"/>
      <c r="S198" s="317"/>
      <c r="T198" s="316"/>
      <c r="U198" s="317"/>
      <c r="V198" s="338"/>
      <c r="W198" s="321"/>
      <c r="X198" s="321"/>
      <c r="Y198" s="321"/>
      <c r="Z198" s="321"/>
      <c r="AA198" s="322"/>
      <c r="AB198" s="317"/>
      <c r="AC198" s="317"/>
      <c r="AD198" s="317"/>
    </row>
    <row r="199" s="48" customFormat="1" ht="12.75" spans="1:30">
      <c r="A199" s="177"/>
      <c r="B199" s="178"/>
      <c r="C199" s="329">
        <v>240102000043</v>
      </c>
      <c r="D199" s="84">
        <v>45299</v>
      </c>
      <c r="E199" s="178" t="s">
        <v>36</v>
      </c>
      <c r="F199" s="178" t="s">
        <v>210</v>
      </c>
      <c r="G199" s="178">
        <v>3</v>
      </c>
      <c r="H199" s="180">
        <v>207</v>
      </c>
      <c r="I199" s="191"/>
      <c r="J199" s="300"/>
      <c r="K199" s="191"/>
      <c r="L199" s="182"/>
      <c r="M199" s="200"/>
      <c r="N199" s="184">
        <v>207</v>
      </c>
      <c r="O199" s="317"/>
      <c r="P199" s="317"/>
      <c r="Q199" s="317"/>
      <c r="R199" s="317"/>
      <c r="S199" s="317"/>
      <c r="T199" s="317"/>
      <c r="U199" s="317"/>
      <c r="V199" s="338"/>
      <c r="W199" s="321"/>
      <c r="X199" s="321"/>
      <c r="Y199" s="321"/>
      <c r="Z199" s="321"/>
      <c r="AA199" s="322"/>
      <c r="AB199" s="317"/>
      <c r="AC199" s="317"/>
      <c r="AD199" s="317"/>
    </row>
    <row r="200" s="48" customFormat="1" ht="12.75" spans="1:30">
      <c r="A200" s="177"/>
      <c r="B200" s="178"/>
      <c r="C200" s="329">
        <v>240102000044</v>
      </c>
      <c r="D200" s="84">
        <v>45299</v>
      </c>
      <c r="E200" s="178" t="s">
        <v>45</v>
      </c>
      <c r="F200" s="178" t="s">
        <v>211</v>
      </c>
      <c r="G200" s="178">
        <v>3.5</v>
      </c>
      <c r="H200" s="184"/>
      <c r="I200" s="191">
        <v>27515</v>
      </c>
      <c r="J200" s="339"/>
      <c r="K200" s="191">
        <v>1239.97296079315</v>
      </c>
      <c r="L200" s="192">
        <v>22.19</v>
      </c>
      <c r="M200" s="200">
        <v>7.17</v>
      </c>
      <c r="N200" s="184">
        <v>159.1023</v>
      </c>
      <c r="O200" s="317"/>
      <c r="P200" s="317"/>
      <c r="Q200" s="317"/>
      <c r="R200" s="317"/>
      <c r="S200" s="317"/>
      <c r="T200" s="317"/>
      <c r="U200" s="317"/>
      <c r="V200" s="338"/>
      <c r="W200" s="321"/>
      <c r="X200" s="321"/>
      <c r="Y200" s="321"/>
      <c r="Z200" s="321"/>
      <c r="AA200" s="322"/>
      <c r="AB200" s="317"/>
      <c r="AC200" s="317"/>
      <c r="AD200" s="317"/>
    </row>
    <row r="201" s="48" customFormat="1" ht="12.75" spans="1:30">
      <c r="A201" s="177"/>
      <c r="B201" s="178"/>
      <c r="C201" s="329">
        <v>240102000046</v>
      </c>
      <c r="D201" s="84">
        <v>45299</v>
      </c>
      <c r="E201" s="178" t="s">
        <v>195</v>
      </c>
      <c r="F201" s="178" t="s">
        <v>114</v>
      </c>
      <c r="G201" s="178">
        <v>0.82</v>
      </c>
      <c r="H201" s="180">
        <v>43</v>
      </c>
      <c r="I201" s="191"/>
      <c r="J201" s="300"/>
      <c r="K201" s="191"/>
      <c r="L201" s="182"/>
      <c r="M201" s="200"/>
      <c r="N201" s="184">
        <v>43</v>
      </c>
      <c r="O201" s="317"/>
      <c r="P201" s="317"/>
      <c r="Q201" s="317"/>
      <c r="R201" s="317"/>
      <c r="S201" s="317"/>
      <c r="T201" s="317"/>
      <c r="U201" s="317"/>
      <c r="V201" s="338"/>
      <c r="W201" s="321"/>
      <c r="X201" s="321"/>
      <c r="Y201" s="321"/>
      <c r="Z201" s="321"/>
      <c r="AA201" s="322"/>
      <c r="AB201" s="317"/>
      <c r="AC201" s="317"/>
      <c r="AD201" s="317"/>
    </row>
    <row r="202" s="48" customFormat="1" ht="12.75" spans="1:30">
      <c r="A202" s="177"/>
      <c r="B202" s="178"/>
      <c r="C202" s="329">
        <v>240102000048</v>
      </c>
      <c r="D202" s="84">
        <v>45299</v>
      </c>
      <c r="E202" s="178" t="s">
        <v>45</v>
      </c>
      <c r="F202" s="178" t="s">
        <v>60</v>
      </c>
      <c r="G202" s="178">
        <v>3</v>
      </c>
      <c r="H202" s="180">
        <v>135</v>
      </c>
      <c r="I202" s="191"/>
      <c r="J202" s="300"/>
      <c r="K202" s="191"/>
      <c r="L202" s="182"/>
      <c r="M202" s="200"/>
      <c r="N202" s="184">
        <v>135</v>
      </c>
      <c r="O202" s="317"/>
      <c r="P202" s="317"/>
      <c r="Q202" s="317"/>
      <c r="R202" s="317"/>
      <c r="S202" s="317"/>
      <c r="T202" s="317"/>
      <c r="U202" s="317"/>
      <c r="V202" s="338"/>
      <c r="W202" s="321"/>
      <c r="X202" s="321"/>
      <c r="Y202" s="321"/>
      <c r="Z202" s="321"/>
      <c r="AA202" s="322"/>
      <c r="AB202" s="317"/>
      <c r="AC202" s="317"/>
      <c r="AD202" s="317"/>
    </row>
    <row r="203" s="48" customFormat="1" ht="12.75" spans="1:30">
      <c r="A203" s="177"/>
      <c r="B203" s="178"/>
      <c r="C203" s="329">
        <v>240103000002</v>
      </c>
      <c r="D203" s="84">
        <v>45299</v>
      </c>
      <c r="E203" s="178" t="s">
        <v>45</v>
      </c>
      <c r="F203" s="178" t="s">
        <v>58</v>
      </c>
      <c r="G203" s="178">
        <v>16.5</v>
      </c>
      <c r="H203" s="184"/>
      <c r="I203" s="191">
        <v>179850</v>
      </c>
      <c r="J203" s="339"/>
      <c r="K203" s="191">
        <v>1563.09751434034</v>
      </c>
      <c r="L203" s="192">
        <v>115.06</v>
      </c>
      <c r="M203" s="200">
        <v>7.17</v>
      </c>
      <c r="N203" s="184">
        <v>824.9802</v>
      </c>
      <c r="O203" s="317"/>
      <c r="P203" s="317"/>
      <c r="Q203" s="317"/>
      <c r="R203" s="317"/>
      <c r="S203" s="317"/>
      <c r="T203" s="317"/>
      <c r="U203" s="317"/>
      <c r="V203" s="338"/>
      <c r="W203" s="321"/>
      <c r="X203" s="321"/>
      <c r="Y203" s="321"/>
      <c r="Z203" s="321"/>
      <c r="AA203" s="322"/>
      <c r="AB203" s="317"/>
      <c r="AC203" s="317"/>
      <c r="AD203" s="317"/>
    </row>
    <row r="204" s="48" customFormat="1" ht="12.75" spans="1:30">
      <c r="A204" s="177"/>
      <c r="B204" s="178"/>
      <c r="C204" s="329">
        <v>240103000012</v>
      </c>
      <c r="D204" s="84">
        <v>45299</v>
      </c>
      <c r="E204" s="178" t="s">
        <v>45</v>
      </c>
      <c r="F204" s="178" t="s">
        <v>170</v>
      </c>
      <c r="G204" s="178">
        <v>21</v>
      </c>
      <c r="H204" s="180">
        <v>924</v>
      </c>
      <c r="I204" s="191"/>
      <c r="J204" s="300"/>
      <c r="K204" s="191"/>
      <c r="L204" s="182"/>
      <c r="M204" s="200"/>
      <c r="N204" s="184">
        <v>924</v>
      </c>
      <c r="O204" s="317"/>
      <c r="P204" s="317"/>
      <c r="Q204" s="317"/>
      <c r="R204" s="317"/>
      <c r="S204" s="317"/>
      <c r="T204" s="317"/>
      <c r="U204" s="317"/>
      <c r="V204" s="338"/>
      <c r="W204" s="321"/>
      <c r="X204" s="321"/>
      <c r="Y204" s="321"/>
      <c r="Z204" s="321"/>
      <c r="AA204" s="322"/>
      <c r="AB204" s="317"/>
      <c r="AC204" s="317"/>
      <c r="AD204" s="317"/>
    </row>
    <row r="205" s="48" customFormat="1" ht="12.75" spans="1:30">
      <c r="A205" s="177"/>
      <c r="B205" s="178"/>
      <c r="C205" s="329">
        <v>240103000013</v>
      </c>
      <c r="D205" s="84">
        <v>45299</v>
      </c>
      <c r="E205" s="178" t="s">
        <v>195</v>
      </c>
      <c r="F205" s="178" t="s">
        <v>114</v>
      </c>
      <c r="G205" s="178">
        <v>10.5</v>
      </c>
      <c r="H205" s="180">
        <v>451.5</v>
      </c>
      <c r="I205" s="191"/>
      <c r="J205" s="300"/>
      <c r="K205" s="191"/>
      <c r="L205" s="182"/>
      <c r="M205" s="200"/>
      <c r="N205" s="184">
        <v>451.5</v>
      </c>
      <c r="O205" s="317"/>
      <c r="P205" s="317"/>
      <c r="Q205" s="317"/>
      <c r="R205" s="317"/>
      <c r="S205" s="317"/>
      <c r="T205" s="317"/>
      <c r="U205" s="317"/>
      <c r="V205" s="338"/>
      <c r="W205" s="321"/>
      <c r="X205" s="321"/>
      <c r="Y205" s="321"/>
      <c r="Z205" s="321"/>
      <c r="AA205" s="322"/>
      <c r="AB205" s="317"/>
      <c r="AC205" s="317"/>
      <c r="AD205" s="317"/>
    </row>
    <row r="206" s="48" customFormat="1" ht="12.75" spans="1:30">
      <c r="A206" s="177"/>
      <c r="B206" s="178"/>
      <c r="C206" s="329">
        <v>240103000014</v>
      </c>
      <c r="D206" s="84">
        <v>45299</v>
      </c>
      <c r="E206" s="178" t="s">
        <v>45</v>
      </c>
      <c r="F206" s="178" t="s">
        <v>57</v>
      </c>
      <c r="G206" s="178">
        <v>0.5</v>
      </c>
      <c r="H206" s="184"/>
      <c r="I206" s="191">
        <v>11400</v>
      </c>
      <c r="J206" s="339"/>
      <c r="K206" s="191">
        <v>1363.63636363636</v>
      </c>
      <c r="L206" s="192">
        <v>8.36</v>
      </c>
      <c r="M206" s="200">
        <v>7.17</v>
      </c>
      <c r="N206" s="184">
        <v>59.9412</v>
      </c>
      <c r="O206" s="317"/>
      <c r="P206" s="317"/>
      <c r="Q206" s="317"/>
      <c r="R206" s="317"/>
      <c r="S206" s="317"/>
      <c r="T206" s="317"/>
      <c r="U206" s="317"/>
      <c r="V206" s="338"/>
      <c r="W206" s="321"/>
      <c r="X206" s="321"/>
      <c r="Y206" s="321"/>
      <c r="Z206" s="321"/>
      <c r="AA206" s="322"/>
      <c r="AB206" s="317"/>
      <c r="AC206" s="317"/>
      <c r="AD206" s="317"/>
    </row>
    <row r="207" s="48" customFormat="1" ht="12.75" spans="1:30">
      <c r="A207" s="177"/>
      <c r="B207" s="178"/>
      <c r="C207" s="329">
        <v>240103000016</v>
      </c>
      <c r="D207" s="84">
        <v>45299</v>
      </c>
      <c r="E207" s="178" t="s">
        <v>41</v>
      </c>
      <c r="F207" s="178" t="s">
        <v>85</v>
      </c>
      <c r="G207" s="178">
        <v>7.5</v>
      </c>
      <c r="H207" s="180">
        <v>476</v>
      </c>
      <c r="I207" s="191"/>
      <c r="J207" s="300"/>
      <c r="K207" s="191"/>
      <c r="L207" s="182"/>
      <c r="M207" s="200"/>
      <c r="N207" s="184">
        <v>476</v>
      </c>
      <c r="O207" s="317"/>
      <c r="P207" s="317"/>
      <c r="Q207" s="317"/>
      <c r="R207" s="317"/>
      <c r="S207" s="317"/>
      <c r="T207" s="317"/>
      <c r="U207" s="317"/>
      <c r="V207" s="338"/>
      <c r="W207" s="321"/>
      <c r="X207" s="321"/>
      <c r="Y207" s="321"/>
      <c r="Z207" s="321"/>
      <c r="AA207" s="322"/>
      <c r="AB207" s="317"/>
      <c r="AC207" s="317"/>
      <c r="AD207" s="317"/>
    </row>
    <row r="208" s="48" customFormat="1" ht="12.75" spans="1:30">
      <c r="A208" s="177"/>
      <c r="B208" s="178"/>
      <c r="C208" s="329">
        <v>240103000018</v>
      </c>
      <c r="D208" s="84">
        <v>45299</v>
      </c>
      <c r="E208" s="178" t="s">
        <v>36</v>
      </c>
      <c r="F208" s="178" t="s">
        <v>56</v>
      </c>
      <c r="G208" s="178">
        <v>0.83</v>
      </c>
      <c r="H208" s="180">
        <v>100</v>
      </c>
      <c r="I208" s="191"/>
      <c r="J208" s="300"/>
      <c r="K208" s="191"/>
      <c r="L208" s="182"/>
      <c r="M208" s="200"/>
      <c r="N208" s="184">
        <v>100</v>
      </c>
      <c r="O208" s="317"/>
      <c r="P208" s="317"/>
      <c r="Q208" s="317"/>
      <c r="R208" s="317"/>
      <c r="S208" s="317"/>
      <c r="T208" s="317"/>
      <c r="U208" s="317"/>
      <c r="V208" s="338"/>
      <c r="W208" s="321"/>
      <c r="X208" s="321"/>
      <c r="Y208" s="321"/>
      <c r="Z208" s="321"/>
      <c r="AA208" s="322"/>
      <c r="AB208" s="317"/>
      <c r="AC208" s="317"/>
      <c r="AD208" s="317"/>
    </row>
    <row r="209" s="48" customFormat="1" ht="12.75" spans="1:30">
      <c r="A209" s="177"/>
      <c r="B209" s="178"/>
      <c r="C209" s="329">
        <v>240103000022</v>
      </c>
      <c r="D209" s="84">
        <v>45299</v>
      </c>
      <c r="E209" s="178" t="s">
        <v>41</v>
      </c>
      <c r="F209" s="178" t="s">
        <v>51</v>
      </c>
      <c r="G209" s="178">
        <v>4</v>
      </c>
      <c r="H209" s="184"/>
      <c r="I209" s="191">
        <v>38579</v>
      </c>
      <c r="J209" s="339"/>
      <c r="K209" s="191">
        <v>1236.50641025641</v>
      </c>
      <c r="L209" s="192">
        <v>31.2</v>
      </c>
      <c r="M209" s="200">
        <v>7.17</v>
      </c>
      <c r="N209" s="184">
        <v>223.704</v>
      </c>
      <c r="O209" s="317"/>
      <c r="P209" s="317"/>
      <c r="Q209" s="317"/>
      <c r="R209" s="317"/>
      <c r="S209" s="317"/>
      <c r="T209" s="317"/>
      <c r="U209" s="317"/>
      <c r="V209" s="338"/>
      <c r="W209" s="321"/>
      <c r="X209" s="321"/>
      <c r="Y209" s="321"/>
      <c r="Z209" s="321"/>
      <c r="AA209" s="322"/>
      <c r="AB209" s="317"/>
      <c r="AC209" s="317"/>
      <c r="AD209" s="317"/>
    </row>
    <row r="210" s="48" customFormat="1" ht="12.75" spans="1:30">
      <c r="A210" s="177"/>
      <c r="B210" s="178"/>
      <c r="C210" s="329">
        <v>240103000026</v>
      </c>
      <c r="D210" s="84">
        <v>45299</v>
      </c>
      <c r="E210" s="178" t="s">
        <v>63</v>
      </c>
      <c r="F210" s="178" t="s">
        <v>212</v>
      </c>
      <c r="G210" s="178">
        <v>3.5</v>
      </c>
      <c r="H210" s="180">
        <v>195.5</v>
      </c>
      <c r="I210" s="191"/>
      <c r="J210" s="300"/>
      <c r="K210" s="191"/>
      <c r="L210" s="182"/>
      <c r="M210" s="200"/>
      <c r="N210" s="184">
        <v>195.5</v>
      </c>
      <c r="O210" s="317"/>
      <c r="P210" s="317"/>
      <c r="Q210" s="317"/>
      <c r="R210" s="317"/>
      <c r="S210" s="317"/>
      <c r="T210" s="317"/>
      <c r="U210" s="317"/>
      <c r="V210" s="338"/>
      <c r="W210" s="321"/>
      <c r="X210" s="321"/>
      <c r="Y210" s="321"/>
      <c r="Z210" s="321"/>
      <c r="AA210" s="322"/>
      <c r="AB210" s="317"/>
      <c r="AC210" s="317"/>
      <c r="AD210" s="317"/>
    </row>
    <row r="211" s="48" customFormat="1" ht="12.75" spans="1:30">
      <c r="A211" s="177"/>
      <c r="B211" s="178"/>
      <c r="C211" s="329">
        <v>240103000027</v>
      </c>
      <c r="D211" s="84">
        <v>45299</v>
      </c>
      <c r="E211" s="178" t="s">
        <v>45</v>
      </c>
      <c r="F211" s="178" t="s">
        <v>213</v>
      </c>
      <c r="G211" s="178">
        <v>3</v>
      </c>
      <c r="H211" s="184"/>
      <c r="I211" s="191">
        <v>23625</v>
      </c>
      <c r="J211" s="339"/>
      <c r="K211" s="191">
        <v>1255.31349628055</v>
      </c>
      <c r="L211" s="192">
        <v>18.82</v>
      </c>
      <c r="M211" s="200">
        <v>7.17</v>
      </c>
      <c r="N211" s="184">
        <v>134.9394</v>
      </c>
      <c r="O211" s="317"/>
      <c r="P211" s="317"/>
      <c r="Q211" s="317"/>
      <c r="R211" s="317"/>
      <c r="S211" s="317"/>
      <c r="T211" s="317"/>
      <c r="U211" s="317"/>
      <c r="V211" s="338"/>
      <c r="W211" s="321"/>
      <c r="X211" s="321"/>
      <c r="Y211" s="321"/>
      <c r="Z211" s="321"/>
      <c r="AA211" s="322"/>
      <c r="AB211" s="317"/>
      <c r="AC211" s="317"/>
      <c r="AD211" s="317"/>
    </row>
    <row r="212" s="48" customFormat="1" ht="12.75" spans="1:30">
      <c r="A212" s="177"/>
      <c r="B212" s="178"/>
      <c r="C212" s="329">
        <v>240103000029</v>
      </c>
      <c r="D212" s="84">
        <v>45299</v>
      </c>
      <c r="E212" s="178" t="s">
        <v>45</v>
      </c>
      <c r="F212" s="178" t="s">
        <v>214</v>
      </c>
      <c r="G212" s="178">
        <v>2</v>
      </c>
      <c r="H212" s="180">
        <v>123</v>
      </c>
      <c r="I212" s="191"/>
      <c r="J212" s="300"/>
      <c r="K212" s="191"/>
      <c r="L212" s="182"/>
      <c r="M212" s="200"/>
      <c r="N212" s="184">
        <v>123</v>
      </c>
      <c r="O212" s="317"/>
      <c r="P212" s="317"/>
      <c r="Q212" s="317"/>
      <c r="R212" s="317"/>
      <c r="S212" s="317"/>
      <c r="T212" s="317"/>
      <c r="U212" s="317"/>
      <c r="V212" s="338"/>
      <c r="W212" s="321"/>
      <c r="X212" s="321"/>
      <c r="Y212" s="321"/>
      <c r="Z212" s="321"/>
      <c r="AA212" s="322"/>
      <c r="AB212" s="317"/>
      <c r="AC212" s="317"/>
      <c r="AD212" s="317"/>
    </row>
    <row r="213" s="48" customFormat="1" ht="12.75" spans="1:30">
      <c r="A213" s="177"/>
      <c r="B213" s="178"/>
      <c r="C213" s="329">
        <v>240103000031</v>
      </c>
      <c r="D213" s="84">
        <v>45299</v>
      </c>
      <c r="E213" s="178" t="s">
        <v>41</v>
      </c>
      <c r="F213" s="178" t="s">
        <v>179</v>
      </c>
      <c r="G213" s="178">
        <v>0.61</v>
      </c>
      <c r="H213" s="180">
        <v>63</v>
      </c>
      <c r="I213" s="191"/>
      <c r="J213" s="300"/>
      <c r="K213" s="191"/>
      <c r="L213" s="182"/>
      <c r="M213" s="200"/>
      <c r="N213" s="184">
        <v>63</v>
      </c>
      <c r="O213" s="317"/>
      <c r="P213" s="317"/>
      <c r="Q213" s="317"/>
      <c r="R213" s="317"/>
      <c r="S213" s="317"/>
      <c r="T213" s="317"/>
      <c r="U213" s="317"/>
      <c r="V213" s="338"/>
      <c r="W213" s="321"/>
      <c r="X213" s="321"/>
      <c r="Y213" s="321"/>
      <c r="Z213" s="321"/>
      <c r="AA213" s="322"/>
      <c r="AB213" s="317"/>
      <c r="AC213" s="317"/>
      <c r="AD213" s="317"/>
    </row>
    <row r="214" s="48" customFormat="1" ht="12.75" spans="1:30">
      <c r="A214" s="177"/>
      <c r="B214" s="178"/>
      <c r="C214" s="329">
        <v>240103000039</v>
      </c>
      <c r="D214" s="84">
        <v>45299</v>
      </c>
      <c r="E214" s="178" t="s">
        <v>53</v>
      </c>
      <c r="F214" s="178" t="s">
        <v>191</v>
      </c>
      <c r="G214" s="178">
        <v>26</v>
      </c>
      <c r="H214" s="184"/>
      <c r="I214" s="191">
        <v>231088</v>
      </c>
      <c r="J214" s="339"/>
      <c r="K214" s="191">
        <v>1262.08629164391</v>
      </c>
      <c r="L214" s="192">
        <v>183.1</v>
      </c>
      <c r="M214" s="200">
        <v>7.17</v>
      </c>
      <c r="N214" s="184">
        <v>1312.827</v>
      </c>
      <c r="O214" s="317"/>
      <c r="P214" s="317"/>
      <c r="Q214" s="317"/>
      <c r="R214" s="317"/>
      <c r="S214" s="317"/>
      <c r="T214" s="317"/>
      <c r="U214" s="317"/>
      <c r="V214" s="338"/>
      <c r="W214" s="321"/>
      <c r="X214" s="321"/>
      <c r="Y214" s="321"/>
      <c r="Z214" s="321"/>
      <c r="AA214" s="322"/>
      <c r="AB214" s="317"/>
      <c r="AC214" s="317"/>
      <c r="AD214" s="317"/>
    </row>
    <row r="215" s="48" customFormat="1" ht="12.75" spans="1:30">
      <c r="A215" s="177"/>
      <c r="B215" s="178"/>
      <c r="C215" s="329">
        <v>240103000041</v>
      </c>
      <c r="D215" s="84">
        <v>45299</v>
      </c>
      <c r="E215" s="178" t="s">
        <v>45</v>
      </c>
      <c r="F215" s="178" t="s">
        <v>215</v>
      </c>
      <c r="G215" s="178">
        <v>0.56</v>
      </c>
      <c r="H215" s="184"/>
      <c r="I215" s="191">
        <v>11036</v>
      </c>
      <c r="J215" s="339"/>
      <c r="K215" s="191">
        <v>1240</v>
      </c>
      <c r="L215" s="192">
        <v>8.9</v>
      </c>
      <c r="M215" s="200">
        <v>7.17</v>
      </c>
      <c r="N215" s="184">
        <v>63.813</v>
      </c>
      <c r="O215" s="317"/>
      <c r="P215" s="317"/>
      <c r="Q215" s="317"/>
      <c r="R215" s="317"/>
      <c r="S215" s="317"/>
      <c r="T215" s="317"/>
      <c r="U215" s="317"/>
      <c r="V215" s="338"/>
      <c r="W215" s="321"/>
      <c r="X215" s="321"/>
      <c r="Y215" s="321"/>
      <c r="Z215" s="321"/>
      <c r="AA215" s="322"/>
      <c r="AB215" s="317"/>
      <c r="AC215" s="317"/>
      <c r="AD215" s="317"/>
    </row>
    <row r="216" s="48" customFormat="1" ht="12.75" spans="1:30">
      <c r="A216" s="177"/>
      <c r="B216" s="178"/>
      <c r="C216" s="329">
        <v>240103000050</v>
      </c>
      <c r="D216" s="84">
        <v>45299</v>
      </c>
      <c r="E216" s="178" t="s">
        <v>208</v>
      </c>
      <c r="F216" s="178" t="s">
        <v>209</v>
      </c>
      <c r="G216" s="178">
        <v>3</v>
      </c>
      <c r="H216" s="184"/>
      <c r="I216" s="191">
        <v>29140</v>
      </c>
      <c r="J216" s="339"/>
      <c r="K216" s="191">
        <v>1240</v>
      </c>
      <c r="L216" s="192">
        <v>23.5</v>
      </c>
      <c r="M216" s="200">
        <v>7.17</v>
      </c>
      <c r="N216" s="184">
        <v>168.495</v>
      </c>
      <c r="O216" s="317"/>
      <c r="P216" s="317"/>
      <c r="Q216" s="317"/>
      <c r="R216" s="317"/>
      <c r="S216" s="317"/>
      <c r="T216" s="317"/>
      <c r="U216" s="317"/>
      <c r="V216" s="338"/>
      <c r="W216" s="321"/>
      <c r="X216" s="321"/>
      <c r="Y216" s="321"/>
      <c r="Z216" s="321"/>
      <c r="AA216" s="322"/>
      <c r="AB216" s="317"/>
      <c r="AC216" s="317"/>
      <c r="AD216" s="317"/>
    </row>
    <row r="217" s="48" customFormat="1" ht="12.75" spans="1:30">
      <c r="A217" s="177"/>
      <c r="B217" s="178"/>
      <c r="C217" s="329">
        <v>240103000052</v>
      </c>
      <c r="D217" s="84">
        <v>45299</v>
      </c>
      <c r="E217" s="178" t="s">
        <v>41</v>
      </c>
      <c r="F217" s="178" t="s">
        <v>216</v>
      </c>
      <c r="G217" s="178">
        <v>0.61</v>
      </c>
      <c r="H217" s="180">
        <v>58</v>
      </c>
      <c r="I217" s="191"/>
      <c r="J217" s="300"/>
      <c r="K217" s="191"/>
      <c r="L217" s="182"/>
      <c r="M217" s="200"/>
      <c r="N217" s="184">
        <v>58</v>
      </c>
      <c r="O217" s="317"/>
      <c r="P217" s="317"/>
      <c r="Q217" s="317"/>
      <c r="R217" s="317"/>
      <c r="S217" s="317"/>
      <c r="T217" s="317"/>
      <c r="U217" s="317"/>
      <c r="V217" s="338"/>
      <c r="W217" s="321"/>
      <c r="X217" s="321"/>
      <c r="Y217" s="321"/>
      <c r="Z217" s="321"/>
      <c r="AA217" s="322"/>
      <c r="AB217" s="317"/>
      <c r="AC217" s="317"/>
      <c r="AD217" s="317"/>
    </row>
    <row r="218" s="48" customFormat="1" ht="12.75" spans="1:30">
      <c r="A218" s="177"/>
      <c r="B218" s="178"/>
      <c r="C218" s="329">
        <v>240103000054</v>
      </c>
      <c r="D218" s="84">
        <v>45299</v>
      </c>
      <c r="E218" s="178" t="s">
        <v>45</v>
      </c>
      <c r="F218" s="178" t="s">
        <v>217</v>
      </c>
      <c r="G218" s="178">
        <v>0.32</v>
      </c>
      <c r="H218" s="180">
        <v>58</v>
      </c>
      <c r="I218" s="191"/>
      <c r="J218" s="300"/>
      <c r="K218" s="191"/>
      <c r="L218" s="182"/>
      <c r="M218" s="200"/>
      <c r="N218" s="184">
        <v>58</v>
      </c>
      <c r="O218" s="317"/>
      <c r="P218" s="317"/>
      <c r="Q218" s="317"/>
      <c r="R218" s="317"/>
      <c r="S218" s="317"/>
      <c r="T218" s="317"/>
      <c r="U218" s="317"/>
      <c r="V218" s="338"/>
      <c r="W218" s="321"/>
      <c r="X218" s="321"/>
      <c r="Y218" s="321"/>
      <c r="Z218" s="321"/>
      <c r="AA218" s="322"/>
      <c r="AB218" s="317"/>
      <c r="AC218" s="317"/>
      <c r="AD218" s="317"/>
    </row>
    <row r="219" s="48" customFormat="1" ht="12.75" spans="1:30">
      <c r="A219" s="177"/>
      <c r="B219" s="178"/>
      <c r="C219" s="329">
        <v>240104000006</v>
      </c>
      <c r="D219" s="84">
        <v>45299</v>
      </c>
      <c r="E219" s="178" t="s">
        <v>41</v>
      </c>
      <c r="F219" s="178" t="s">
        <v>196</v>
      </c>
      <c r="G219" s="178">
        <v>4.5</v>
      </c>
      <c r="H219" s="184"/>
      <c r="I219" s="191">
        <v>43462</v>
      </c>
      <c r="J219" s="339"/>
      <c r="K219" s="191">
        <v>1240</v>
      </c>
      <c r="L219" s="192">
        <v>35.05</v>
      </c>
      <c r="M219" s="200">
        <v>7.17</v>
      </c>
      <c r="N219" s="184">
        <v>251.3085</v>
      </c>
      <c r="O219" s="317"/>
      <c r="P219" s="317"/>
      <c r="Q219" s="317"/>
      <c r="R219" s="317"/>
      <c r="S219" s="317"/>
      <c r="T219" s="317"/>
      <c r="U219" s="317"/>
      <c r="V219" s="338"/>
      <c r="W219" s="321"/>
      <c r="X219" s="321"/>
      <c r="Y219" s="321"/>
      <c r="Z219" s="321"/>
      <c r="AA219" s="322"/>
      <c r="AB219" s="317"/>
      <c r="AC219" s="317"/>
      <c r="AD219" s="317"/>
    </row>
    <row r="220" s="48" customFormat="1" ht="12.75" spans="1:30">
      <c r="A220" s="177"/>
      <c r="B220" s="178"/>
      <c r="C220" s="329">
        <v>240104000007</v>
      </c>
      <c r="D220" s="84">
        <v>45299</v>
      </c>
      <c r="E220" s="178" t="s">
        <v>41</v>
      </c>
      <c r="F220" s="178" t="s">
        <v>85</v>
      </c>
      <c r="G220" s="178">
        <v>2</v>
      </c>
      <c r="H220" s="180">
        <v>113</v>
      </c>
      <c r="I220" s="191"/>
      <c r="J220" s="300"/>
      <c r="K220" s="191"/>
      <c r="L220" s="182"/>
      <c r="M220" s="200"/>
      <c r="N220" s="184">
        <v>113</v>
      </c>
      <c r="O220" s="317"/>
      <c r="P220" s="317"/>
      <c r="Q220" s="317"/>
      <c r="R220" s="317"/>
      <c r="S220" s="317"/>
      <c r="T220" s="317"/>
      <c r="U220" s="317"/>
      <c r="V220" s="338"/>
      <c r="W220" s="321"/>
      <c r="X220" s="321"/>
      <c r="Y220" s="321"/>
      <c r="Z220" s="321"/>
      <c r="AA220" s="322"/>
      <c r="AB220" s="317"/>
      <c r="AC220" s="317"/>
      <c r="AD220" s="317"/>
    </row>
    <row r="221" s="48" customFormat="1" ht="12.75" spans="1:30">
      <c r="A221" s="177"/>
      <c r="B221" s="178"/>
      <c r="C221" s="329">
        <v>240104000008</v>
      </c>
      <c r="D221" s="84">
        <v>45299</v>
      </c>
      <c r="E221" s="178" t="s">
        <v>195</v>
      </c>
      <c r="F221" s="178" t="s">
        <v>114</v>
      </c>
      <c r="G221" s="178">
        <v>12</v>
      </c>
      <c r="H221" s="180">
        <v>866</v>
      </c>
      <c r="I221" s="191"/>
      <c r="J221" s="300"/>
      <c r="K221" s="191"/>
      <c r="L221" s="182"/>
      <c r="M221" s="200"/>
      <c r="N221" s="184">
        <v>866</v>
      </c>
      <c r="O221" s="317"/>
      <c r="P221" s="317"/>
      <c r="Q221" s="317"/>
      <c r="R221" s="317"/>
      <c r="S221" s="317"/>
      <c r="T221" s="317"/>
      <c r="U221" s="317"/>
      <c r="V221" s="338"/>
      <c r="W221" s="321"/>
      <c r="X221" s="321"/>
      <c r="Y221" s="321"/>
      <c r="Z221" s="321"/>
      <c r="AA221" s="322"/>
      <c r="AB221" s="317"/>
      <c r="AC221" s="317"/>
      <c r="AD221" s="317"/>
    </row>
    <row r="222" s="48" customFormat="1" ht="12.75" spans="1:30">
      <c r="A222" s="177"/>
      <c r="B222" s="178"/>
      <c r="C222" s="329">
        <v>240104000009</v>
      </c>
      <c r="D222" s="84">
        <v>45299</v>
      </c>
      <c r="E222" s="178" t="s">
        <v>195</v>
      </c>
      <c r="F222" s="178" t="s">
        <v>114</v>
      </c>
      <c r="G222" s="178">
        <v>9.5</v>
      </c>
      <c r="H222" s="180">
        <v>408.5</v>
      </c>
      <c r="I222" s="191"/>
      <c r="J222" s="300"/>
      <c r="K222" s="191"/>
      <c r="L222" s="182"/>
      <c r="M222" s="200"/>
      <c r="N222" s="184">
        <v>408.5</v>
      </c>
      <c r="O222" s="317"/>
      <c r="P222" s="317"/>
      <c r="Q222" s="317"/>
      <c r="R222" s="317"/>
      <c r="S222" s="317"/>
      <c r="T222" s="317"/>
      <c r="U222" s="317"/>
      <c r="V222" s="338"/>
      <c r="W222" s="321"/>
      <c r="X222" s="321"/>
      <c r="Y222" s="321"/>
      <c r="Z222" s="321"/>
      <c r="AA222" s="322"/>
      <c r="AB222" s="317"/>
      <c r="AC222" s="317"/>
      <c r="AD222" s="317"/>
    </row>
    <row r="223" s="48" customFormat="1" ht="12.75" spans="1:30">
      <c r="A223" s="177"/>
      <c r="B223" s="178"/>
      <c r="C223" s="329">
        <v>240104000010</v>
      </c>
      <c r="D223" s="84">
        <v>45299</v>
      </c>
      <c r="E223" s="178" t="s">
        <v>41</v>
      </c>
      <c r="F223" s="178" t="s">
        <v>85</v>
      </c>
      <c r="G223" s="178">
        <v>0.25</v>
      </c>
      <c r="H223" s="180">
        <v>58</v>
      </c>
      <c r="I223" s="191"/>
      <c r="J223" s="300"/>
      <c r="K223" s="191"/>
      <c r="L223" s="182"/>
      <c r="M223" s="200"/>
      <c r="N223" s="184">
        <v>58</v>
      </c>
      <c r="O223" s="317"/>
      <c r="P223" s="317"/>
      <c r="Q223" s="317"/>
      <c r="R223" s="317"/>
      <c r="S223" s="317"/>
      <c r="T223" s="317"/>
      <c r="U223" s="317"/>
      <c r="V223" s="338"/>
      <c r="W223" s="321"/>
      <c r="X223" s="321"/>
      <c r="Y223" s="321"/>
      <c r="Z223" s="321"/>
      <c r="AA223" s="322"/>
      <c r="AB223" s="317"/>
      <c r="AC223" s="317"/>
      <c r="AD223" s="317"/>
    </row>
    <row r="224" s="48" customFormat="1" ht="12.75" spans="1:30">
      <c r="A224" s="177"/>
      <c r="B224" s="178"/>
      <c r="C224" s="329">
        <v>240104000012</v>
      </c>
      <c r="D224" s="84">
        <v>45299</v>
      </c>
      <c r="E224" s="178" t="s">
        <v>45</v>
      </c>
      <c r="F224" s="178" t="s">
        <v>81</v>
      </c>
      <c r="G224" s="178">
        <v>7</v>
      </c>
      <c r="H224" s="180">
        <v>315</v>
      </c>
      <c r="I224" s="191"/>
      <c r="J224" s="300"/>
      <c r="K224" s="191"/>
      <c r="L224" s="182"/>
      <c r="M224" s="200"/>
      <c r="N224" s="184">
        <v>315</v>
      </c>
      <c r="O224" s="317"/>
      <c r="P224" s="317"/>
      <c r="Q224" s="317"/>
      <c r="R224" s="317"/>
      <c r="S224" s="317"/>
      <c r="T224" s="317"/>
      <c r="U224" s="317"/>
      <c r="V224" s="338"/>
      <c r="W224" s="321"/>
      <c r="X224" s="321"/>
      <c r="Y224" s="321"/>
      <c r="Z224" s="321"/>
      <c r="AA224" s="322"/>
      <c r="AB224" s="317"/>
      <c r="AC224" s="317"/>
      <c r="AD224" s="317"/>
    </row>
    <row r="225" s="48" customFormat="1" ht="12.75" spans="1:30">
      <c r="A225" s="177"/>
      <c r="B225" s="178"/>
      <c r="C225" s="329">
        <v>240104000014</v>
      </c>
      <c r="D225" s="84">
        <v>45299</v>
      </c>
      <c r="E225" s="178" t="s">
        <v>36</v>
      </c>
      <c r="F225" s="178" t="s">
        <v>218</v>
      </c>
      <c r="G225" s="178">
        <v>0.25</v>
      </c>
      <c r="H225" s="180">
        <v>33</v>
      </c>
      <c r="I225" s="191"/>
      <c r="J225" s="300"/>
      <c r="K225" s="191"/>
      <c r="L225" s="182"/>
      <c r="M225" s="200"/>
      <c r="N225" s="184">
        <v>33</v>
      </c>
      <c r="O225" s="317"/>
      <c r="P225" s="317"/>
      <c r="Q225" s="317"/>
      <c r="R225" s="317"/>
      <c r="S225" s="317"/>
      <c r="T225" s="317"/>
      <c r="U225" s="317"/>
      <c r="V225" s="338"/>
      <c r="W225" s="321"/>
      <c r="X225" s="321"/>
      <c r="Y225" s="321"/>
      <c r="Z225" s="321"/>
      <c r="AA225" s="322"/>
      <c r="AB225" s="317"/>
      <c r="AC225" s="317"/>
      <c r="AD225" s="317"/>
    </row>
    <row r="226" s="48" customFormat="1" ht="12.75" spans="1:30">
      <c r="A226" s="177"/>
      <c r="B226" s="178"/>
      <c r="C226" s="329">
        <v>240104000016</v>
      </c>
      <c r="D226" s="84">
        <v>45299</v>
      </c>
      <c r="E226" s="178" t="s">
        <v>41</v>
      </c>
      <c r="F226" s="178" t="s">
        <v>206</v>
      </c>
      <c r="G226" s="178">
        <v>1.5</v>
      </c>
      <c r="H226" s="180">
        <v>97</v>
      </c>
      <c r="I226" s="191"/>
      <c r="J226" s="300"/>
      <c r="K226" s="191"/>
      <c r="L226" s="182"/>
      <c r="M226" s="200"/>
      <c r="N226" s="184">
        <v>97</v>
      </c>
      <c r="O226" s="317"/>
      <c r="P226" s="317"/>
      <c r="Q226" s="317"/>
      <c r="R226" s="317"/>
      <c r="S226" s="317"/>
      <c r="T226" s="317"/>
      <c r="U226" s="317"/>
      <c r="V226" s="338"/>
      <c r="W226" s="321"/>
      <c r="X226" s="321"/>
      <c r="Y226" s="321"/>
      <c r="Z226" s="321"/>
      <c r="AA226" s="322"/>
      <c r="AB226" s="317"/>
      <c r="AC226" s="317"/>
      <c r="AD226" s="317"/>
    </row>
    <row r="227" s="48" customFormat="1" ht="12.75" spans="1:30">
      <c r="A227" s="177"/>
      <c r="B227" s="178"/>
      <c r="C227" s="329">
        <v>240104000019</v>
      </c>
      <c r="D227" s="84">
        <v>45299</v>
      </c>
      <c r="E227" s="178" t="s">
        <v>41</v>
      </c>
      <c r="F227" s="178" t="s">
        <v>158</v>
      </c>
      <c r="G227" s="178">
        <v>401.5</v>
      </c>
      <c r="H227" s="184"/>
      <c r="I227" s="191">
        <v>5259927</v>
      </c>
      <c r="J227" s="339"/>
      <c r="K227" s="191">
        <v>1455.58790240231</v>
      </c>
      <c r="L227" s="192">
        <v>3613.61</v>
      </c>
      <c r="M227" s="200">
        <v>7.17</v>
      </c>
      <c r="N227" s="184">
        <v>25909.5837</v>
      </c>
      <c r="O227" s="317"/>
      <c r="P227" s="317"/>
      <c r="Q227" s="317"/>
      <c r="R227" s="317"/>
      <c r="S227" s="317"/>
      <c r="T227" s="317"/>
      <c r="U227" s="317"/>
      <c r="V227" s="338"/>
      <c r="W227" s="321"/>
      <c r="X227" s="321"/>
      <c r="Y227" s="321"/>
      <c r="Z227" s="321"/>
      <c r="AA227" s="322"/>
      <c r="AB227" s="317"/>
      <c r="AC227" s="317"/>
      <c r="AD227" s="317"/>
    </row>
    <row r="228" s="48" customFormat="1" ht="12.75" spans="1:30">
      <c r="A228" s="177"/>
      <c r="B228" s="178"/>
      <c r="C228" s="329">
        <v>240105000001</v>
      </c>
      <c r="D228" s="84">
        <v>45299</v>
      </c>
      <c r="E228" s="178" t="s">
        <v>195</v>
      </c>
      <c r="F228" s="178" t="s">
        <v>114</v>
      </c>
      <c r="G228" s="178">
        <v>0.67</v>
      </c>
      <c r="H228" s="180">
        <v>43</v>
      </c>
      <c r="I228" s="191"/>
      <c r="J228" s="300"/>
      <c r="K228" s="191"/>
      <c r="L228" s="182"/>
      <c r="M228" s="200"/>
      <c r="N228" s="184">
        <v>43</v>
      </c>
      <c r="O228" s="317"/>
      <c r="P228" s="317"/>
      <c r="Q228" s="317"/>
      <c r="R228" s="317"/>
      <c r="S228" s="317"/>
      <c r="T228" s="317"/>
      <c r="U228" s="317"/>
      <c r="V228" s="338"/>
      <c r="W228" s="321"/>
      <c r="X228" s="321"/>
      <c r="Y228" s="321"/>
      <c r="Z228" s="321"/>
      <c r="AA228" s="322"/>
      <c r="AB228" s="317"/>
      <c r="AC228" s="317"/>
      <c r="AD228" s="317"/>
    </row>
    <row r="229" s="48" customFormat="1" ht="12.75" spans="1:30">
      <c r="A229" s="177"/>
      <c r="B229" s="178"/>
      <c r="C229" s="329">
        <v>240105000005</v>
      </c>
      <c r="D229" s="84">
        <v>45299</v>
      </c>
      <c r="E229" s="178" t="s">
        <v>41</v>
      </c>
      <c r="F229" s="178" t="s">
        <v>85</v>
      </c>
      <c r="G229" s="178">
        <v>2.5</v>
      </c>
      <c r="H229" s="180">
        <v>141</v>
      </c>
      <c r="I229" s="191"/>
      <c r="J229" s="300"/>
      <c r="K229" s="191"/>
      <c r="L229" s="182"/>
      <c r="M229" s="200"/>
      <c r="N229" s="184">
        <v>141</v>
      </c>
      <c r="O229" s="317"/>
      <c r="P229" s="317"/>
      <c r="Q229" s="317"/>
      <c r="R229" s="317"/>
      <c r="S229" s="317"/>
      <c r="T229" s="318"/>
      <c r="U229" s="317"/>
      <c r="V229" s="338"/>
      <c r="W229" s="321"/>
      <c r="X229" s="321"/>
      <c r="Y229" s="321"/>
      <c r="Z229" s="321"/>
      <c r="AA229" s="322"/>
      <c r="AB229" s="317"/>
      <c r="AC229" s="317"/>
      <c r="AD229" s="317"/>
    </row>
    <row r="230" s="48" customFormat="1" ht="12.75" spans="1:30">
      <c r="A230" s="177"/>
      <c r="B230" s="178"/>
      <c r="C230" s="329">
        <v>240105000010</v>
      </c>
      <c r="D230" s="84">
        <v>45299</v>
      </c>
      <c r="E230" s="178" t="s">
        <v>41</v>
      </c>
      <c r="F230" s="178" t="s">
        <v>85</v>
      </c>
      <c r="G230" s="178">
        <v>12</v>
      </c>
      <c r="H230" s="180">
        <v>670</v>
      </c>
      <c r="I230" s="191"/>
      <c r="J230" s="300"/>
      <c r="K230" s="191"/>
      <c r="L230" s="182"/>
      <c r="M230" s="200"/>
      <c r="N230" s="184">
        <v>670</v>
      </c>
      <c r="O230" s="317"/>
      <c r="P230" s="317"/>
      <c r="Q230" s="317"/>
      <c r="R230" s="317"/>
      <c r="S230" s="317"/>
      <c r="T230" s="214">
        <v>40</v>
      </c>
      <c r="U230" s="317"/>
      <c r="V230" s="338"/>
      <c r="W230" s="321"/>
      <c r="X230" s="321"/>
      <c r="Y230" s="321"/>
      <c r="Z230" s="321"/>
      <c r="AA230" s="322"/>
      <c r="AB230" s="317"/>
      <c r="AC230" s="317"/>
      <c r="AD230" s="317"/>
    </row>
    <row r="231" s="48" customFormat="1" ht="12.75" spans="1:30">
      <c r="A231" s="177"/>
      <c r="B231" s="178"/>
      <c r="C231" s="329">
        <v>240105000019</v>
      </c>
      <c r="D231" s="84">
        <v>45299</v>
      </c>
      <c r="E231" s="178" t="s">
        <v>45</v>
      </c>
      <c r="F231" s="178" t="s">
        <v>180</v>
      </c>
      <c r="G231" s="178">
        <v>0.73</v>
      </c>
      <c r="H231" s="180">
        <v>50</v>
      </c>
      <c r="I231" s="191"/>
      <c r="J231" s="300"/>
      <c r="K231" s="191"/>
      <c r="L231" s="182"/>
      <c r="M231" s="200"/>
      <c r="N231" s="184">
        <v>50</v>
      </c>
      <c r="O231" s="317"/>
      <c r="P231" s="317"/>
      <c r="Q231" s="317"/>
      <c r="R231" s="317"/>
      <c r="S231" s="317"/>
      <c r="T231" s="316"/>
      <c r="U231" s="317"/>
      <c r="V231" s="338"/>
      <c r="W231" s="321"/>
      <c r="X231" s="321"/>
      <c r="Y231" s="321"/>
      <c r="Z231" s="321"/>
      <c r="AA231" s="322"/>
      <c r="AB231" s="317"/>
      <c r="AC231" s="317"/>
      <c r="AD231" s="317"/>
    </row>
    <row r="232" s="48" customFormat="1" ht="12.75" spans="1:30">
      <c r="A232" s="177"/>
      <c r="B232" s="178"/>
      <c r="C232" s="329">
        <v>240105000023</v>
      </c>
      <c r="D232" s="84">
        <v>45299</v>
      </c>
      <c r="E232" s="178" t="s">
        <v>45</v>
      </c>
      <c r="F232" s="178" t="s">
        <v>73</v>
      </c>
      <c r="G232" s="178">
        <v>5</v>
      </c>
      <c r="H232" s="184"/>
      <c r="I232" s="191">
        <v>42460</v>
      </c>
      <c r="J232" s="339"/>
      <c r="K232" s="191">
        <v>1383.96349413299</v>
      </c>
      <c r="L232" s="192">
        <v>30.68</v>
      </c>
      <c r="M232" s="200">
        <v>7.17</v>
      </c>
      <c r="N232" s="184">
        <v>219.9756</v>
      </c>
      <c r="O232" s="317"/>
      <c r="P232" s="317"/>
      <c r="Q232" s="317"/>
      <c r="R232" s="317"/>
      <c r="S232" s="317"/>
      <c r="T232" s="317"/>
      <c r="U232" s="317"/>
      <c r="V232" s="338"/>
      <c r="W232" s="321"/>
      <c r="X232" s="321"/>
      <c r="Y232" s="321"/>
      <c r="Z232" s="321"/>
      <c r="AA232" s="322"/>
      <c r="AB232" s="317"/>
      <c r="AC232" s="317"/>
      <c r="AD232" s="317"/>
    </row>
    <row r="233" s="48" customFormat="1" ht="12.75" spans="1:30">
      <c r="A233" s="177"/>
      <c r="B233" s="178"/>
      <c r="C233" s="329">
        <v>240105000028</v>
      </c>
      <c r="D233" s="84">
        <v>45299</v>
      </c>
      <c r="E233" s="178" t="s">
        <v>219</v>
      </c>
      <c r="F233" s="178" t="s">
        <v>220</v>
      </c>
      <c r="G233" s="178">
        <v>9.5</v>
      </c>
      <c r="H233" s="180">
        <v>598.5</v>
      </c>
      <c r="I233" s="200"/>
      <c r="J233" s="339"/>
      <c r="K233" s="200"/>
      <c r="L233" s="182"/>
      <c r="M233" s="200"/>
      <c r="N233" s="184">
        <v>598.5</v>
      </c>
      <c r="O233" s="317"/>
      <c r="P233" s="317"/>
      <c r="Q233" s="317"/>
      <c r="R233" s="317"/>
      <c r="S233" s="317"/>
      <c r="T233" s="317"/>
      <c r="U233" s="317"/>
      <c r="V233" s="338"/>
      <c r="W233" s="321"/>
      <c r="X233" s="321"/>
      <c r="Y233" s="321"/>
      <c r="Z233" s="321"/>
      <c r="AA233" s="322"/>
      <c r="AB233" s="317"/>
      <c r="AC233" s="317"/>
      <c r="AD233" s="317"/>
    </row>
    <row r="234" s="48" customFormat="1" ht="12.75" spans="1:30">
      <c r="A234" s="177"/>
      <c r="B234" s="178"/>
      <c r="C234" s="329">
        <v>240105000031</v>
      </c>
      <c r="D234" s="84">
        <v>45299</v>
      </c>
      <c r="E234" s="178" t="s">
        <v>63</v>
      </c>
      <c r="F234" s="178" t="s">
        <v>86</v>
      </c>
      <c r="G234" s="178">
        <v>65.5</v>
      </c>
      <c r="H234" s="180">
        <v>3283</v>
      </c>
      <c r="I234" s="200"/>
      <c r="J234" s="339"/>
      <c r="K234" s="200"/>
      <c r="L234" s="182"/>
      <c r="M234" s="200"/>
      <c r="N234" s="184">
        <v>3283</v>
      </c>
      <c r="O234" s="318"/>
      <c r="P234" s="318"/>
      <c r="Q234" s="318"/>
      <c r="R234" s="318"/>
      <c r="S234" s="318"/>
      <c r="T234" s="318"/>
      <c r="U234" s="318"/>
      <c r="V234" s="340"/>
      <c r="W234" s="323"/>
      <c r="X234" s="323"/>
      <c r="Y234" s="323"/>
      <c r="Z234" s="323"/>
      <c r="AA234" s="324"/>
      <c r="AB234" s="318"/>
      <c r="AC234" s="318"/>
      <c r="AD234" s="318"/>
    </row>
    <row r="235" s="48" customFormat="1" ht="12.75" spans="1:30">
      <c r="A235" s="177" t="s">
        <v>221</v>
      </c>
      <c r="B235" s="178" t="s">
        <v>222</v>
      </c>
      <c r="C235" s="329">
        <v>231013000020</v>
      </c>
      <c r="D235" s="84">
        <v>45301</v>
      </c>
      <c r="E235" s="178" t="s">
        <v>45</v>
      </c>
      <c r="F235" s="178" t="s">
        <v>223</v>
      </c>
      <c r="G235" s="178">
        <v>0.388</v>
      </c>
      <c r="H235" s="180">
        <v>1650</v>
      </c>
      <c r="I235" s="191"/>
      <c r="J235" s="300"/>
      <c r="K235" s="191"/>
      <c r="L235" s="182"/>
      <c r="M235" s="200"/>
      <c r="N235" s="184">
        <v>1650</v>
      </c>
      <c r="O235" s="316">
        <v>10125.9438</v>
      </c>
      <c r="P235" s="316" t="s">
        <v>127</v>
      </c>
      <c r="Q235" s="316">
        <v>4749.5</v>
      </c>
      <c r="R235" s="316"/>
      <c r="S235" s="316">
        <v>86.21</v>
      </c>
      <c r="T235" s="316"/>
      <c r="U235" s="316"/>
      <c r="V235" s="337">
        <v>4835.71</v>
      </c>
      <c r="W235" s="319"/>
      <c r="X235" s="319">
        <v>38.82</v>
      </c>
      <c r="Y235" s="319"/>
      <c r="Z235" s="319">
        <v>38.82</v>
      </c>
      <c r="AA235" s="320">
        <v>7.17</v>
      </c>
      <c r="AB235" s="316">
        <v>278.3394</v>
      </c>
      <c r="AC235" s="316">
        <v>5114.0494</v>
      </c>
      <c r="AD235" s="316">
        <v>5011.8944</v>
      </c>
    </row>
    <row r="236" s="48" customFormat="1" ht="12.75" spans="1:30">
      <c r="A236" s="177"/>
      <c r="B236" s="178"/>
      <c r="C236" s="329">
        <v>231023000046</v>
      </c>
      <c r="D236" s="84">
        <v>45301</v>
      </c>
      <c r="E236" s="178" t="s">
        <v>45</v>
      </c>
      <c r="F236" s="178" t="s">
        <v>224</v>
      </c>
      <c r="G236" s="178">
        <v>2.3417</v>
      </c>
      <c r="H236" s="184"/>
      <c r="I236" s="191">
        <v>1525680</v>
      </c>
      <c r="J236" s="339"/>
      <c r="K236" s="191">
        <v>1290.60855736207</v>
      </c>
      <c r="L236" s="192">
        <v>1182.14</v>
      </c>
      <c r="M236" s="200">
        <v>7.17</v>
      </c>
      <c r="N236" s="184">
        <v>8475.9438</v>
      </c>
      <c r="O236" s="318"/>
      <c r="P236" s="318"/>
      <c r="Q236" s="318"/>
      <c r="R236" s="318"/>
      <c r="S236" s="318"/>
      <c r="T236" s="318"/>
      <c r="U236" s="318"/>
      <c r="V236" s="340"/>
      <c r="W236" s="323"/>
      <c r="X236" s="323"/>
      <c r="Y236" s="323"/>
      <c r="Z236" s="323"/>
      <c r="AA236" s="324"/>
      <c r="AB236" s="318"/>
      <c r="AC236" s="318"/>
      <c r="AD236" s="318"/>
    </row>
    <row r="237" s="48" customFormat="1" ht="12.75" spans="1:30">
      <c r="A237" s="177" t="s">
        <v>225</v>
      </c>
      <c r="B237" s="178" t="s">
        <v>226</v>
      </c>
      <c r="C237" s="329">
        <v>231031000025</v>
      </c>
      <c r="D237" s="84">
        <v>45301</v>
      </c>
      <c r="E237" s="178" t="s">
        <v>45</v>
      </c>
      <c r="F237" s="178" t="s">
        <v>227</v>
      </c>
      <c r="G237" s="178">
        <v>2.82</v>
      </c>
      <c r="H237" s="184"/>
      <c r="I237" s="191">
        <v>927700</v>
      </c>
      <c r="J237" s="339"/>
      <c r="K237" s="191">
        <v>1265.29276176707</v>
      </c>
      <c r="L237" s="192">
        <v>733.19</v>
      </c>
      <c r="M237" s="200">
        <v>7.17</v>
      </c>
      <c r="N237" s="184">
        <v>5256.9723</v>
      </c>
      <c r="O237" s="184">
        <v>5256.9723</v>
      </c>
      <c r="P237" s="305" t="s">
        <v>133</v>
      </c>
      <c r="Q237" s="198">
        <v>4503.73</v>
      </c>
      <c r="R237" s="198"/>
      <c r="S237" s="197">
        <v>140</v>
      </c>
      <c r="T237" s="198"/>
      <c r="U237" s="198"/>
      <c r="V237" s="294">
        <v>4643.73</v>
      </c>
      <c r="W237" s="199"/>
      <c r="X237" s="199"/>
      <c r="Y237" s="199"/>
      <c r="Z237" s="199">
        <v>0</v>
      </c>
      <c r="AA237" s="181">
        <v>7.17</v>
      </c>
      <c r="AB237" s="197">
        <v>0</v>
      </c>
      <c r="AC237" s="197">
        <v>4643.73</v>
      </c>
      <c r="AD237" s="197">
        <v>613.242300000001</v>
      </c>
    </row>
    <row r="238" s="48" customFormat="1" ht="12.75" spans="1:30">
      <c r="A238" s="177" t="s">
        <v>228</v>
      </c>
      <c r="B238" s="178" t="s">
        <v>229</v>
      </c>
      <c r="C238" s="329">
        <v>231226000011</v>
      </c>
      <c r="D238" s="84">
        <v>45302</v>
      </c>
      <c r="E238" s="178" t="s">
        <v>39</v>
      </c>
      <c r="F238" s="178" t="s">
        <v>230</v>
      </c>
      <c r="G238" s="178">
        <v>4.5</v>
      </c>
      <c r="H238" s="184"/>
      <c r="I238" s="191">
        <v>99562.5</v>
      </c>
      <c r="J238" s="339"/>
      <c r="K238" s="191">
        <v>1269.12045889101</v>
      </c>
      <c r="L238" s="192">
        <v>78.45</v>
      </c>
      <c r="M238" s="200">
        <v>7.17</v>
      </c>
      <c r="N238" s="184">
        <v>562.4865</v>
      </c>
      <c r="O238" s="316">
        <v>17371.77929283</v>
      </c>
      <c r="P238" s="316" t="s">
        <v>138</v>
      </c>
      <c r="Q238" s="316">
        <v>6900</v>
      </c>
      <c r="R238" s="316"/>
      <c r="S238" s="316">
        <v>136.84</v>
      </c>
      <c r="T238" s="316"/>
      <c r="U238" s="316"/>
      <c r="V238" s="337">
        <v>7114.84</v>
      </c>
      <c r="W238" s="319">
        <v>456.51</v>
      </c>
      <c r="X238" s="319"/>
      <c r="Y238" s="319"/>
      <c r="Z238" s="319">
        <v>456.51</v>
      </c>
      <c r="AA238" s="320">
        <v>7.17</v>
      </c>
      <c r="AB238" s="316">
        <v>3273.1767</v>
      </c>
      <c r="AC238" s="316">
        <v>10388.0167</v>
      </c>
      <c r="AD238" s="316">
        <v>6983.76259283</v>
      </c>
    </row>
    <row r="239" s="48" customFormat="1" ht="12.75" spans="1:30">
      <c r="A239" s="177"/>
      <c r="B239" s="178"/>
      <c r="C239" s="329">
        <v>240103000006</v>
      </c>
      <c r="D239" s="84">
        <v>45302</v>
      </c>
      <c r="E239" s="178" t="s">
        <v>45</v>
      </c>
      <c r="F239" s="178" t="s">
        <v>231</v>
      </c>
      <c r="G239" s="178">
        <v>11</v>
      </c>
      <c r="H239" s="184"/>
      <c r="I239" s="191">
        <v>244750</v>
      </c>
      <c r="J239" s="339"/>
      <c r="K239" s="191">
        <v>1276.26844657663</v>
      </c>
      <c r="L239" s="192">
        <v>191.77</v>
      </c>
      <c r="M239" s="200">
        <v>7.17</v>
      </c>
      <c r="N239" s="184">
        <v>1374.9909</v>
      </c>
      <c r="O239" s="317"/>
      <c r="P239" s="317"/>
      <c r="Q239" s="317"/>
      <c r="R239" s="317"/>
      <c r="S239" s="317"/>
      <c r="T239" s="317"/>
      <c r="U239" s="317"/>
      <c r="V239" s="338"/>
      <c r="W239" s="321"/>
      <c r="X239" s="321"/>
      <c r="Y239" s="321"/>
      <c r="Z239" s="321"/>
      <c r="AA239" s="322"/>
      <c r="AB239" s="317"/>
      <c r="AC239" s="317"/>
      <c r="AD239" s="317"/>
    </row>
    <row r="240" s="48" customFormat="1" ht="12.75" spans="1:30">
      <c r="A240" s="177"/>
      <c r="B240" s="178"/>
      <c r="C240" s="329">
        <v>240103000007</v>
      </c>
      <c r="D240" s="84">
        <v>45302</v>
      </c>
      <c r="E240" s="178" t="s">
        <v>36</v>
      </c>
      <c r="F240" s="178" t="s">
        <v>140</v>
      </c>
      <c r="G240" s="178">
        <v>0.49</v>
      </c>
      <c r="H240" s="180">
        <v>125</v>
      </c>
      <c r="I240" s="191"/>
      <c r="J240" s="300"/>
      <c r="K240" s="191"/>
      <c r="L240" s="182"/>
      <c r="M240" s="200"/>
      <c r="N240" s="184">
        <v>125</v>
      </c>
      <c r="O240" s="317"/>
      <c r="P240" s="317"/>
      <c r="Q240" s="317"/>
      <c r="R240" s="317"/>
      <c r="S240" s="317"/>
      <c r="T240" s="317"/>
      <c r="U240" s="317"/>
      <c r="V240" s="338"/>
      <c r="W240" s="321"/>
      <c r="X240" s="321"/>
      <c r="Y240" s="321"/>
      <c r="Z240" s="321"/>
      <c r="AA240" s="322"/>
      <c r="AB240" s="317"/>
      <c r="AC240" s="317"/>
      <c r="AD240" s="317"/>
    </row>
    <row r="241" s="48" customFormat="1" ht="12.75" spans="1:30">
      <c r="A241" s="177"/>
      <c r="B241" s="178"/>
      <c r="C241" s="329">
        <v>240104000003</v>
      </c>
      <c r="D241" s="84">
        <v>45302</v>
      </c>
      <c r="E241" s="178" t="s">
        <v>184</v>
      </c>
      <c r="F241" s="178" t="s">
        <v>185</v>
      </c>
      <c r="G241" s="178">
        <v>3</v>
      </c>
      <c r="H241" s="180">
        <v>390</v>
      </c>
      <c r="I241" s="191"/>
      <c r="J241" s="300"/>
      <c r="K241" s="191"/>
      <c r="L241" s="182"/>
      <c r="M241" s="200"/>
      <c r="N241" s="184">
        <v>390</v>
      </c>
      <c r="O241" s="317"/>
      <c r="P241" s="317"/>
      <c r="Q241" s="317"/>
      <c r="R241" s="317"/>
      <c r="S241" s="317"/>
      <c r="T241" s="317"/>
      <c r="U241" s="317"/>
      <c r="V241" s="338"/>
      <c r="W241" s="321"/>
      <c r="X241" s="321"/>
      <c r="Y241" s="321"/>
      <c r="Z241" s="321"/>
      <c r="AA241" s="322"/>
      <c r="AB241" s="317"/>
      <c r="AC241" s="317"/>
      <c r="AD241" s="317"/>
    </row>
    <row r="242" s="48" customFormat="1" ht="12.75" spans="1:30">
      <c r="A242" s="177"/>
      <c r="B242" s="178"/>
      <c r="C242" s="329">
        <v>240104000004</v>
      </c>
      <c r="D242" s="84">
        <v>45302</v>
      </c>
      <c r="E242" s="178" t="s">
        <v>184</v>
      </c>
      <c r="F242" s="178" t="s">
        <v>185</v>
      </c>
      <c r="G242" s="178">
        <v>11</v>
      </c>
      <c r="H242" s="180">
        <v>1430</v>
      </c>
      <c r="I242" s="191"/>
      <c r="J242" s="300"/>
      <c r="K242" s="191"/>
      <c r="L242" s="182"/>
      <c r="M242" s="200"/>
      <c r="N242" s="184">
        <v>1430</v>
      </c>
      <c r="O242" s="317"/>
      <c r="P242" s="317"/>
      <c r="Q242" s="317"/>
      <c r="R242" s="317"/>
      <c r="S242" s="317"/>
      <c r="T242" s="317"/>
      <c r="U242" s="318"/>
      <c r="V242" s="338"/>
      <c r="W242" s="321"/>
      <c r="X242" s="321"/>
      <c r="Y242" s="321"/>
      <c r="Z242" s="321"/>
      <c r="AA242" s="322"/>
      <c r="AB242" s="317"/>
      <c r="AC242" s="317"/>
      <c r="AD242" s="317"/>
    </row>
    <row r="243" s="48" customFormat="1" ht="12.75" spans="1:30">
      <c r="A243" s="177"/>
      <c r="B243" s="178"/>
      <c r="C243" s="329">
        <v>240104000017</v>
      </c>
      <c r="D243" s="84">
        <v>45302</v>
      </c>
      <c r="E243" s="178" t="s">
        <v>63</v>
      </c>
      <c r="F243" s="178" t="s">
        <v>232</v>
      </c>
      <c r="G243" s="178">
        <v>4.5</v>
      </c>
      <c r="H243" s="180">
        <v>730.5</v>
      </c>
      <c r="I243" s="191"/>
      <c r="J243" s="300"/>
      <c r="K243" s="191"/>
      <c r="L243" s="182"/>
      <c r="M243" s="200"/>
      <c r="N243" s="184">
        <v>730.5</v>
      </c>
      <c r="O243" s="317"/>
      <c r="P243" s="317"/>
      <c r="Q243" s="317"/>
      <c r="R243" s="317"/>
      <c r="S243" s="317"/>
      <c r="T243" s="317"/>
      <c r="U243" s="214">
        <v>48</v>
      </c>
      <c r="V243" s="338"/>
      <c r="W243" s="321"/>
      <c r="X243" s="321"/>
      <c r="Y243" s="321"/>
      <c r="Z243" s="321"/>
      <c r="AA243" s="322"/>
      <c r="AB243" s="317"/>
      <c r="AC243" s="317"/>
      <c r="AD243" s="317"/>
    </row>
    <row r="244" s="48" customFormat="1" ht="12.75" spans="1:30">
      <c r="A244" s="177"/>
      <c r="B244" s="178"/>
      <c r="C244" s="329">
        <v>240104000018</v>
      </c>
      <c r="D244" s="84">
        <v>45302</v>
      </c>
      <c r="E244" s="178" t="s">
        <v>53</v>
      </c>
      <c r="F244" s="178" t="s">
        <v>233</v>
      </c>
      <c r="G244" s="178">
        <v>2.5</v>
      </c>
      <c r="H244" s="184"/>
      <c r="I244" s="191">
        <v>58473</v>
      </c>
      <c r="J244" s="339"/>
      <c r="K244" s="191">
        <v>1276.42436149312</v>
      </c>
      <c r="L244" s="192">
        <v>45.81</v>
      </c>
      <c r="M244" s="200">
        <v>7.17</v>
      </c>
      <c r="N244" s="184">
        <v>328.4577</v>
      </c>
      <c r="O244" s="317"/>
      <c r="P244" s="317"/>
      <c r="Q244" s="317"/>
      <c r="R244" s="317"/>
      <c r="S244" s="317"/>
      <c r="T244" s="317"/>
      <c r="U244" s="214">
        <v>16</v>
      </c>
      <c r="V244" s="338"/>
      <c r="W244" s="321"/>
      <c r="X244" s="321"/>
      <c r="Y244" s="321"/>
      <c r="Z244" s="321"/>
      <c r="AA244" s="322"/>
      <c r="AB244" s="317"/>
      <c r="AC244" s="317"/>
      <c r="AD244" s="317"/>
    </row>
    <row r="245" s="48" customFormat="1" ht="12.75" spans="1:30">
      <c r="A245" s="177"/>
      <c r="B245" s="178"/>
      <c r="C245" s="329">
        <v>240105000003</v>
      </c>
      <c r="D245" s="84">
        <v>45302</v>
      </c>
      <c r="E245" s="178" t="s">
        <v>53</v>
      </c>
      <c r="F245" s="178" t="s">
        <v>233</v>
      </c>
      <c r="G245" s="178">
        <v>1.5</v>
      </c>
      <c r="H245" s="184"/>
      <c r="I245" s="191">
        <v>35200</v>
      </c>
      <c r="J245" s="339"/>
      <c r="K245" s="191">
        <v>1240.74731197558</v>
      </c>
      <c r="L245" s="192">
        <v>28.369999</v>
      </c>
      <c r="M245" s="200">
        <v>7.17</v>
      </c>
      <c r="N245" s="184">
        <v>203.41289283</v>
      </c>
      <c r="O245" s="317"/>
      <c r="P245" s="317"/>
      <c r="Q245" s="317"/>
      <c r="R245" s="317"/>
      <c r="S245" s="317"/>
      <c r="T245" s="317"/>
      <c r="U245" s="214">
        <v>14</v>
      </c>
      <c r="V245" s="338"/>
      <c r="W245" s="321"/>
      <c r="X245" s="321"/>
      <c r="Y245" s="321"/>
      <c r="Z245" s="321"/>
      <c r="AA245" s="322"/>
      <c r="AB245" s="317"/>
      <c r="AC245" s="317"/>
      <c r="AD245" s="317"/>
    </row>
    <row r="246" s="48" customFormat="1" ht="12.75" spans="1:30">
      <c r="A246" s="177"/>
      <c r="B246" s="178"/>
      <c r="C246" s="329">
        <v>240105000008</v>
      </c>
      <c r="D246" s="84">
        <v>45302</v>
      </c>
      <c r="E246" s="178" t="s">
        <v>45</v>
      </c>
      <c r="F246" s="178" t="s">
        <v>234</v>
      </c>
      <c r="G246" s="178">
        <v>5</v>
      </c>
      <c r="H246" s="180">
        <v>800</v>
      </c>
      <c r="I246" s="191"/>
      <c r="J246" s="300"/>
      <c r="K246" s="191"/>
      <c r="L246" s="182"/>
      <c r="M246" s="200"/>
      <c r="N246" s="184">
        <v>800</v>
      </c>
      <c r="O246" s="317"/>
      <c r="P246" s="317"/>
      <c r="Q246" s="317"/>
      <c r="R246" s="317"/>
      <c r="S246" s="317"/>
      <c r="T246" s="317"/>
      <c r="U246" s="316"/>
      <c r="V246" s="338"/>
      <c r="W246" s="321"/>
      <c r="X246" s="321"/>
      <c r="Y246" s="321"/>
      <c r="Z246" s="321"/>
      <c r="AA246" s="322"/>
      <c r="AB246" s="317"/>
      <c r="AC246" s="317"/>
      <c r="AD246" s="317"/>
    </row>
    <row r="247" s="48" customFormat="1" ht="12.75" spans="1:30">
      <c r="A247" s="177"/>
      <c r="B247" s="178"/>
      <c r="C247" s="329">
        <v>240105000012</v>
      </c>
      <c r="D247" s="84">
        <v>45302</v>
      </c>
      <c r="E247" s="178" t="s">
        <v>103</v>
      </c>
      <c r="F247" s="178" t="s">
        <v>108</v>
      </c>
      <c r="G247" s="178">
        <v>7</v>
      </c>
      <c r="H247" s="180">
        <v>910</v>
      </c>
      <c r="I247" s="191"/>
      <c r="J247" s="300"/>
      <c r="K247" s="191"/>
      <c r="L247" s="182"/>
      <c r="M247" s="200"/>
      <c r="N247" s="184">
        <v>910</v>
      </c>
      <c r="O247" s="317"/>
      <c r="P247" s="317"/>
      <c r="Q247" s="317"/>
      <c r="R247" s="317"/>
      <c r="S247" s="317"/>
      <c r="T247" s="317"/>
      <c r="U247" s="317"/>
      <c r="V247" s="338"/>
      <c r="W247" s="321"/>
      <c r="X247" s="321"/>
      <c r="Y247" s="321"/>
      <c r="Z247" s="321"/>
      <c r="AA247" s="322"/>
      <c r="AB247" s="317"/>
      <c r="AC247" s="317"/>
      <c r="AD247" s="317"/>
    </row>
    <row r="248" s="48" customFormat="1" ht="12.75" spans="1:30">
      <c r="A248" s="177"/>
      <c r="B248" s="178"/>
      <c r="C248" s="329">
        <v>240105000027</v>
      </c>
      <c r="D248" s="84">
        <v>45302</v>
      </c>
      <c r="E248" s="178" t="s">
        <v>45</v>
      </c>
      <c r="F248" s="178" t="s">
        <v>235</v>
      </c>
      <c r="G248" s="178">
        <v>2.5</v>
      </c>
      <c r="H248" s="184"/>
      <c r="I248" s="191">
        <v>61885</v>
      </c>
      <c r="J248" s="339"/>
      <c r="K248" s="191">
        <v>1277.03260420966</v>
      </c>
      <c r="L248" s="192">
        <v>48.46</v>
      </c>
      <c r="M248" s="200">
        <v>7.17</v>
      </c>
      <c r="N248" s="184">
        <v>347.4582</v>
      </c>
      <c r="O248" s="317"/>
      <c r="P248" s="317"/>
      <c r="Q248" s="317"/>
      <c r="R248" s="317"/>
      <c r="S248" s="317"/>
      <c r="T248" s="317"/>
      <c r="U248" s="317"/>
      <c r="V248" s="338"/>
      <c r="W248" s="321"/>
      <c r="X248" s="321"/>
      <c r="Y248" s="321"/>
      <c r="Z248" s="321"/>
      <c r="AA248" s="322"/>
      <c r="AB248" s="317"/>
      <c r="AC248" s="317"/>
      <c r="AD248" s="317"/>
    </row>
    <row r="249" s="48" customFormat="1" ht="12.75" spans="1:30">
      <c r="A249" s="177"/>
      <c r="B249" s="178"/>
      <c r="C249" s="329">
        <v>240106000001</v>
      </c>
      <c r="D249" s="84">
        <v>45302</v>
      </c>
      <c r="E249" s="178" t="s">
        <v>36</v>
      </c>
      <c r="F249" s="178" t="s">
        <v>140</v>
      </c>
      <c r="G249" s="178">
        <v>0.48</v>
      </c>
      <c r="H249" s="180">
        <v>125</v>
      </c>
      <c r="I249" s="191"/>
      <c r="J249" s="300"/>
      <c r="K249" s="191"/>
      <c r="L249" s="182"/>
      <c r="M249" s="200"/>
      <c r="N249" s="184">
        <v>125</v>
      </c>
      <c r="O249" s="317"/>
      <c r="P249" s="317"/>
      <c r="Q249" s="317"/>
      <c r="R249" s="317"/>
      <c r="S249" s="317"/>
      <c r="T249" s="317"/>
      <c r="U249" s="317"/>
      <c r="V249" s="338"/>
      <c r="W249" s="321"/>
      <c r="X249" s="321"/>
      <c r="Y249" s="321"/>
      <c r="Z249" s="321"/>
      <c r="AA249" s="322"/>
      <c r="AB249" s="317"/>
      <c r="AC249" s="317"/>
      <c r="AD249" s="317"/>
    </row>
    <row r="250" s="48" customFormat="1" ht="12.75" spans="1:30">
      <c r="A250" s="177"/>
      <c r="B250" s="178"/>
      <c r="C250" s="329">
        <v>240106000007</v>
      </c>
      <c r="D250" s="84">
        <v>45302</v>
      </c>
      <c r="E250" s="178" t="s">
        <v>36</v>
      </c>
      <c r="F250" s="178" t="s">
        <v>236</v>
      </c>
      <c r="G250" s="178">
        <v>6</v>
      </c>
      <c r="H250" s="180">
        <v>750</v>
      </c>
      <c r="I250" s="191"/>
      <c r="J250" s="300"/>
      <c r="K250" s="191"/>
      <c r="L250" s="182"/>
      <c r="M250" s="200"/>
      <c r="N250" s="184">
        <v>750</v>
      </c>
      <c r="O250" s="317"/>
      <c r="P250" s="317"/>
      <c r="Q250" s="317"/>
      <c r="R250" s="317"/>
      <c r="S250" s="317"/>
      <c r="T250" s="317"/>
      <c r="U250" s="317"/>
      <c r="V250" s="338"/>
      <c r="W250" s="321"/>
      <c r="X250" s="321"/>
      <c r="Y250" s="321"/>
      <c r="Z250" s="321"/>
      <c r="AA250" s="322"/>
      <c r="AB250" s="317"/>
      <c r="AC250" s="317"/>
      <c r="AD250" s="317"/>
    </row>
    <row r="251" s="48" customFormat="1" ht="12.75" spans="1:30">
      <c r="A251" s="177"/>
      <c r="B251" s="178"/>
      <c r="C251" s="329">
        <v>240106000011</v>
      </c>
      <c r="D251" s="84">
        <v>45302</v>
      </c>
      <c r="E251" s="178" t="s">
        <v>45</v>
      </c>
      <c r="F251" s="178" t="s">
        <v>220</v>
      </c>
      <c r="G251" s="178">
        <v>1</v>
      </c>
      <c r="H251" s="180">
        <v>125</v>
      </c>
      <c r="I251" s="191"/>
      <c r="J251" s="300"/>
      <c r="K251" s="191"/>
      <c r="L251" s="182"/>
      <c r="M251" s="200"/>
      <c r="N251" s="184">
        <v>125</v>
      </c>
      <c r="O251" s="317"/>
      <c r="P251" s="317"/>
      <c r="Q251" s="317"/>
      <c r="R251" s="317"/>
      <c r="S251" s="317"/>
      <c r="T251" s="317"/>
      <c r="U251" s="317"/>
      <c r="V251" s="338"/>
      <c r="W251" s="321"/>
      <c r="X251" s="321"/>
      <c r="Y251" s="321"/>
      <c r="Z251" s="321"/>
      <c r="AA251" s="322"/>
      <c r="AB251" s="317"/>
      <c r="AC251" s="317"/>
      <c r="AD251" s="317"/>
    </row>
    <row r="252" s="48" customFormat="1" ht="12.75" spans="1:30">
      <c r="A252" s="177"/>
      <c r="B252" s="178"/>
      <c r="C252" s="329">
        <v>240106000018</v>
      </c>
      <c r="D252" s="84">
        <v>45302</v>
      </c>
      <c r="E252" s="178" t="s">
        <v>41</v>
      </c>
      <c r="F252" s="178" t="s">
        <v>237</v>
      </c>
      <c r="G252" s="178">
        <v>3.5</v>
      </c>
      <c r="H252" s="180">
        <v>475</v>
      </c>
      <c r="I252" s="191"/>
      <c r="J252" s="300"/>
      <c r="K252" s="191"/>
      <c r="L252" s="182"/>
      <c r="M252" s="200"/>
      <c r="N252" s="184">
        <v>475</v>
      </c>
      <c r="O252" s="317"/>
      <c r="P252" s="317"/>
      <c r="Q252" s="317"/>
      <c r="R252" s="317"/>
      <c r="S252" s="317"/>
      <c r="T252" s="317"/>
      <c r="U252" s="317"/>
      <c r="V252" s="338"/>
      <c r="W252" s="321"/>
      <c r="X252" s="321"/>
      <c r="Y252" s="321"/>
      <c r="Z252" s="321"/>
      <c r="AA252" s="322"/>
      <c r="AB252" s="317"/>
      <c r="AC252" s="317"/>
      <c r="AD252" s="317"/>
    </row>
    <row r="253" s="48" customFormat="1" ht="12.75" spans="1:30">
      <c r="A253" s="177"/>
      <c r="B253" s="178"/>
      <c r="C253" s="329">
        <v>240107000005</v>
      </c>
      <c r="D253" s="84">
        <v>45302</v>
      </c>
      <c r="E253" s="178" t="s">
        <v>184</v>
      </c>
      <c r="F253" s="178" t="s">
        <v>185</v>
      </c>
      <c r="G253" s="178">
        <v>3</v>
      </c>
      <c r="H253" s="180">
        <v>390</v>
      </c>
      <c r="I253" s="191"/>
      <c r="J253" s="300"/>
      <c r="K253" s="191"/>
      <c r="L253" s="182"/>
      <c r="M253" s="200"/>
      <c r="N253" s="184">
        <v>390</v>
      </c>
      <c r="O253" s="317"/>
      <c r="P253" s="317"/>
      <c r="Q253" s="317"/>
      <c r="R253" s="317"/>
      <c r="S253" s="317"/>
      <c r="T253" s="317"/>
      <c r="U253" s="317"/>
      <c r="V253" s="338"/>
      <c r="W253" s="321"/>
      <c r="X253" s="321"/>
      <c r="Y253" s="321"/>
      <c r="Z253" s="321"/>
      <c r="AA253" s="322"/>
      <c r="AB253" s="317"/>
      <c r="AC253" s="317"/>
      <c r="AD253" s="317"/>
    </row>
    <row r="254" s="48" customFormat="1" ht="12.75" spans="1:30">
      <c r="A254" s="177"/>
      <c r="B254" s="178"/>
      <c r="C254" s="329">
        <v>240108000014</v>
      </c>
      <c r="D254" s="84">
        <v>45302</v>
      </c>
      <c r="E254" s="178" t="s">
        <v>45</v>
      </c>
      <c r="F254" s="178" t="s">
        <v>238</v>
      </c>
      <c r="G254" s="178">
        <v>8</v>
      </c>
      <c r="H254" s="180">
        <v>1040</v>
      </c>
      <c r="I254" s="191"/>
      <c r="J254" s="300"/>
      <c r="K254" s="191"/>
      <c r="L254" s="182"/>
      <c r="M254" s="200"/>
      <c r="N254" s="184">
        <v>1040</v>
      </c>
      <c r="O254" s="317"/>
      <c r="P254" s="317"/>
      <c r="Q254" s="317"/>
      <c r="R254" s="317"/>
      <c r="S254" s="317"/>
      <c r="T254" s="317"/>
      <c r="U254" s="317"/>
      <c r="V254" s="338"/>
      <c r="W254" s="321"/>
      <c r="X254" s="321"/>
      <c r="Y254" s="321"/>
      <c r="Z254" s="321"/>
      <c r="AA254" s="322"/>
      <c r="AB254" s="317"/>
      <c r="AC254" s="317"/>
      <c r="AD254" s="317"/>
    </row>
    <row r="255" s="48" customFormat="1" ht="12.75" spans="1:30">
      <c r="A255" s="177"/>
      <c r="B255" s="178"/>
      <c r="C255" s="329">
        <v>240108000042</v>
      </c>
      <c r="D255" s="84">
        <v>45302</v>
      </c>
      <c r="E255" s="178" t="s">
        <v>184</v>
      </c>
      <c r="F255" s="178" t="s">
        <v>185</v>
      </c>
      <c r="G255" s="178">
        <v>11.5</v>
      </c>
      <c r="H255" s="180">
        <v>1495</v>
      </c>
      <c r="I255" s="191"/>
      <c r="J255" s="300"/>
      <c r="K255" s="191"/>
      <c r="L255" s="182"/>
      <c r="M255" s="200"/>
      <c r="N255" s="184">
        <v>1495</v>
      </c>
      <c r="O255" s="317"/>
      <c r="P255" s="317"/>
      <c r="Q255" s="317"/>
      <c r="R255" s="317"/>
      <c r="S255" s="317"/>
      <c r="T255" s="317"/>
      <c r="U255" s="317"/>
      <c r="V255" s="338"/>
      <c r="W255" s="321"/>
      <c r="X255" s="321"/>
      <c r="Y255" s="321"/>
      <c r="Z255" s="321"/>
      <c r="AA255" s="322"/>
      <c r="AB255" s="317"/>
      <c r="AC255" s="317"/>
      <c r="AD255" s="317"/>
    </row>
    <row r="256" s="48" customFormat="1" ht="12.75" spans="1:30">
      <c r="A256" s="177"/>
      <c r="B256" s="178"/>
      <c r="C256" s="329">
        <v>240109000004</v>
      </c>
      <c r="D256" s="84">
        <v>45302</v>
      </c>
      <c r="E256" s="178" t="s">
        <v>41</v>
      </c>
      <c r="F256" s="178" t="s">
        <v>239</v>
      </c>
      <c r="G256" s="178">
        <v>14.5</v>
      </c>
      <c r="H256" s="180">
        <v>1812</v>
      </c>
      <c r="I256" s="191"/>
      <c r="J256" s="300"/>
      <c r="K256" s="191"/>
      <c r="L256" s="182"/>
      <c r="M256" s="200"/>
      <c r="N256" s="184">
        <v>1812</v>
      </c>
      <c r="O256" s="317"/>
      <c r="P256" s="317"/>
      <c r="Q256" s="317"/>
      <c r="R256" s="317"/>
      <c r="S256" s="317"/>
      <c r="T256" s="317"/>
      <c r="U256" s="317"/>
      <c r="V256" s="338"/>
      <c r="W256" s="321"/>
      <c r="X256" s="321"/>
      <c r="Y256" s="321"/>
      <c r="Z256" s="321"/>
      <c r="AA256" s="322"/>
      <c r="AB256" s="317"/>
      <c r="AC256" s="317"/>
      <c r="AD256" s="317"/>
    </row>
    <row r="257" s="48" customFormat="1" ht="12.75" spans="1:30">
      <c r="A257" s="177"/>
      <c r="B257" s="178"/>
      <c r="C257" s="329">
        <v>240109000012</v>
      </c>
      <c r="D257" s="84">
        <v>45302</v>
      </c>
      <c r="E257" s="178" t="s">
        <v>39</v>
      </c>
      <c r="F257" s="178" t="s">
        <v>240</v>
      </c>
      <c r="G257" s="178">
        <v>0.67</v>
      </c>
      <c r="H257" s="184"/>
      <c r="I257" s="191">
        <v>22125</v>
      </c>
      <c r="J257" s="339"/>
      <c r="K257" s="191">
        <v>1269.36316695353</v>
      </c>
      <c r="L257" s="192">
        <v>17.43</v>
      </c>
      <c r="M257" s="200">
        <v>7.17</v>
      </c>
      <c r="N257" s="184">
        <v>124.9731</v>
      </c>
      <c r="O257" s="317"/>
      <c r="P257" s="317"/>
      <c r="Q257" s="317"/>
      <c r="R257" s="317"/>
      <c r="S257" s="317"/>
      <c r="T257" s="317"/>
      <c r="U257" s="317"/>
      <c r="V257" s="338"/>
      <c r="W257" s="321"/>
      <c r="X257" s="321"/>
      <c r="Y257" s="321"/>
      <c r="Z257" s="321"/>
      <c r="AA257" s="322"/>
      <c r="AB257" s="317"/>
      <c r="AC257" s="317"/>
      <c r="AD257" s="317"/>
    </row>
    <row r="258" s="48" customFormat="1" ht="12.75" spans="1:30">
      <c r="A258" s="177"/>
      <c r="B258" s="178"/>
      <c r="C258" s="329">
        <v>240109000017</v>
      </c>
      <c r="D258" s="84">
        <v>45302</v>
      </c>
      <c r="E258" s="178" t="s">
        <v>45</v>
      </c>
      <c r="F258" s="178" t="s">
        <v>241</v>
      </c>
      <c r="G258" s="178">
        <v>8.5</v>
      </c>
      <c r="H258" s="180">
        <v>2400</v>
      </c>
      <c r="I258" s="191"/>
      <c r="J258" s="300"/>
      <c r="K258" s="191"/>
      <c r="L258" s="182"/>
      <c r="M258" s="200"/>
      <c r="N258" s="184">
        <v>2400</v>
      </c>
      <c r="O258" s="317"/>
      <c r="P258" s="317"/>
      <c r="Q258" s="317"/>
      <c r="R258" s="317"/>
      <c r="S258" s="317"/>
      <c r="T258" s="317"/>
      <c r="U258" s="317"/>
      <c r="V258" s="338"/>
      <c r="W258" s="321"/>
      <c r="X258" s="321"/>
      <c r="Y258" s="321"/>
      <c r="Z258" s="321"/>
      <c r="AA258" s="322"/>
      <c r="AB258" s="317"/>
      <c r="AC258" s="317"/>
      <c r="AD258" s="317"/>
    </row>
    <row r="259" s="48" customFormat="1" ht="12.75" spans="1:30">
      <c r="A259" s="177"/>
      <c r="B259" s="178"/>
      <c r="C259" s="329">
        <v>240109000018</v>
      </c>
      <c r="D259" s="84">
        <v>45302</v>
      </c>
      <c r="E259" s="178" t="s">
        <v>45</v>
      </c>
      <c r="F259" s="178" t="s">
        <v>241</v>
      </c>
      <c r="G259" s="178">
        <v>4.5</v>
      </c>
      <c r="H259" s="180">
        <v>1120</v>
      </c>
      <c r="I259" s="191"/>
      <c r="J259" s="300"/>
      <c r="K259" s="191"/>
      <c r="L259" s="182"/>
      <c r="M259" s="200"/>
      <c r="N259" s="184">
        <v>1120</v>
      </c>
      <c r="O259" s="317"/>
      <c r="P259" s="317"/>
      <c r="Q259" s="317"/>
      <c r="R259" s="317"/>
      <c r="S259" s="317"/>
      <c r="T259" s="317"/>
      <c r="U259" s="317"/>
      <c r="V259" s="338"/>
      <c r="W259" s="321"/>
      <c r="X259" s="321"/>
      <c r="Y259" s="321"/>
      <c r="Z259" s="321"/>
      <c r="AA259" s="322"/>
      <c r="AB259" s="317"/>
      <c r="AC259" s="317"/>
      <c r="AD259" s="317"/>
    </row>
    <row r="260" s="48" customFormat="1" ht="12.75" spans="1:30">
      <c r="A260" s="177"/>
      <c r="B260" s="178"/>
      <c r="C260" s="329">
        <v>240109000022</v>
      </c>
      <c r="D260" s="84">
        <v>45302</v>
      </c>
      <c r="E260" s="178" t="s">
        <v>63</v>
      </c>
      <c r="F260" s="178" t="s">
        <v>123</v>
      </c>
      <c r="G260" s="178">
        <v>2.5</v>
      </c>
      <c r="H260" s="180">
        <v>312.5</v>
      </c>
      <c r="I260" s="191"/>
      <c r="J260" s="300"/>
      <c r="K260" s="191"/>
      <c r="L260" s="182"/>
      <c r="M260" s="200"/>
      <c r="N260" s="184">
        <v>312.5</v>
      </c>
      <c r="O260" s="318"/>
      <c r="P260" s="318"/>
      <c r="Q260" s="318"/>
      <c r="R260" s="318"/>
      <c r="S260" s="318"/>
      <c r="T260" s="318"/>
      <c r="U260" s="318"/>
      <c r="V260" s="340"/>
      <c r="W260" s="323"/>
      <c r="X260" s="323"/>
      <c r="Y260" s="323"/>
      <c r="Z260" s="323"/>
      <c r="AA260" s="324"/>
      <c r="AB260" s="318"/>
      <c r="AC260" s="318"/>
      <c r="AD260" s="318"/>
    </row>
    <row r="261" s="48" customFormat="1" ht="12.75" spans="1:30">
      <c r="A261" s="177" t="s">
        <v>242</v>
      </c>
      <c r="B261" s="178" t="s">
        <v>243</v>
      </c>
      <c r="C261" s="329">
        <v>240108000002</v>
      </c>
      <c r="D261" s="84">
        <v>45303</v>
      </c>
      <c r="E261" s="178" t="s">
        <v>45</v>
      </c>
      <c r="F261" s="178" t="s">
        <v>234</v>
      </c>
      <c r="G261" s="178">
        <v>2.5</v>
      </c>
      <c r="H261" s="180">
        <v>312.5</v>
      </c>
      <c r="I261" s="191"/>
      <c r="J261" s="300"/>
      <c r="K261" s="191"/>
      <c r="L261" s="182"/>
      <c r="M261" s="200"/>
      <c r="N261" s="184">
        <v>312.5</v>
      </c>
      <c r="O261" s="316">
        <v>20222.263566</v>
      </c>
      <c r="P261" s="316" t="s">
        <v>138</v>
      </c>
      <c r="Q261" s="316">
        <v>11600</v>
      </c>
      <c r="R261" s="316"/>
      <c r="S261" s="316">
        <v>68.81</v>
      </c>
      <c r="T261" s="316"/>
      <c r="U261" s="316"/>
      <c r="V261" s="337">
        <v>11668.81</v>
      </c>
      <c r="W261" s="319">
        <v>310.51</v>
      </c>
      <c r="X261" s="319"/>
      <c r="Y261" s="319"/>
      <c r="Z261" s="319">
        <v>310.51</v>
      </c>
      <c r="AA261" s="320">
        <v>7.17</v>
      </c>
      <c r="AB261" s="316">
        <v>2226.3567</v>
      </c>
      <c r="AC261" s="316">
        <v>13895.1667</v>
      </c>
      <c r="AD261" s="316">
        <v>6327.096866</v>
      </c>
    </row>
    <row r="262" s="48" customFormat="1" ht="12.75" spans="1:30">
      <c r="A262" s="177"/>
      <c r="B262" s="178"/>
      <c r="C262" s="329">
        <v>240109000021</v>
      </c>
      <c r="D262" s="84">
        <v>45303</v>
      </c>
      <c r="E262" s="178" t="s">
        <v>45</v>
      </c>
      <c r="F262" s="178" t="s">
        <v>241</v>
      </c>
      <c r="G262" s="178">
        <v>4.5</v>
      </c>
      <c r="H262" s="180">
        <v>1280</v>
      </c>
      <c r="I262" s="191"/>
      <c r="J262" s="300"/>
      <c r="K262" s="191"/>
      <c r="L262" s="182"/>
      <c r="M262" s="200"/>
      <c r="N262" s="184">
        <v>1280</v>
      </c>
      <c r="O262" s="317"/>
      <c r="P262" s="317"/>
      <c r="Q262" s="317"/>
      <c r="R262" s="317"/>
      <c r="S262" s="317"/>
      <c r="T262" s="317"/>
      <c r="U262" s="317"/>
      <c r="V262" s="338"/>
      <c r="W262" s="321"/>
      <c r="X262" s="321"/>
      <c r="Y262" s="321"/>
      <c r="Z262" s="321"/>
      <c r="AA262" s="322"/>
      <c r="AB262" s="317"/>
      <c r="AC262" s="317"/>
      <c r="AD262" s="317"/>
    </row>
    <row r="263" s="48" customFormat="1" ht="12.75" spans="1:30">
      <c r="A263" s="177"/>
      <c r="B263" s="178"/>
      <c r="C263" s="329">
        <v>240109000039</v>
      </c>
      <c r="D263" s="84">
        <v>45303</v>
      </c>
      <c r="E263" s="178" t="s">
        <v>63</v>
      </c>
      <c r="F263" s="178" t="s">
        <v>244</v>
      </c>
      <c r="G263" s="178">
        <v>1.5</v>
      </c>
      <c r="H263" s="180">
        <v>187.5</v>
      </c>
      <c r="I263" s="191"/>
      <c r="J263" s="300"/>
      <c r="K263" s="191"/>
      <c r="L263" s="182"/>
      <c r="M263" s="200"/>
      <c r="N263" s="184">
        <v>187.5</v>
      </c>
      <c r="O263" s="317"/>
      <c r="P263" s="317"/>
      <c r="Q263" s="317"/>
      <c r="R263" s="317"/>
      <c r="S263" s="317"/>
      <c r="T263" s="317"/>
      <c r="U263" s="317"/>
      <c r="V263" s="338"/>
      <c r="W263" s="321"/>
      <c r="X263" s="321"/>
      <c r="Y263" s="321"/>
      <c r="Z263" s="321"/>
      <c r="AA263" s="322"/>
      <c r="AB263" s="317"/>
      <c r="AC263" s="317"/>
      <c r="AD263" s="317"/>
    </row>
    <row r="264" s="48" customFormat="1" ht="12.75" spans="1:30">
      <c r="A264" s="177"/>
      <c r="B264" s="178"/>
      <c r="C264" s="329">
        <v>240109000040</v>
      </c>
      <c r="D264" s="84">
        <v>45303</v>
      </c>
      <c r="E264" s="178" t="s">
        <v>63</v>
      </c>
      <c r="F264" s="178" t="s">
        <v>123</v>
      </c>
      <c r="G264" s="178">
        <v>1.5</v>
      </c>
      <c r="H264" s="180">
        <v>232.5</v>
      </c>
      <c r="I264" s="191"/>
      <c r="J264" s="300"/>
      <c r="K264" s="191"/>
      <c r="L264" s="182"/>
      <c r="M264" s="200"/>
      <c r="N264" s="184">
        <v>232.5</v>
      </c>
      <c r="O264" s="317"/>
      <c r="P264" s="317"/>
      <c r="Q264" s="317"/>
      <c r="R264" s="317"/>
      <c r="S264" s="317"/>
      <c r="T264" s="317"/>
      <c r="U264" s="317"/>
      <c r="V264" s="338"/>
      <c r="W264" s="321"/>
      <c r="X264" s="321"/>
      <c r="Y264" s="321"/>
      <c r="Z264" s="321"/>
      <c r="AA264" s="322"/>
      <c r="AB264" s="317"/>
      <c r="AC264" s="317"/>
      <c r="AD264" s="317"/>
    </row>
    <row r="265" s="48" customFormat="1" ht="12.75" spans="1:30">
      <c r="A265" s="177"/>
      <c r="B265" s="178"/>
      <c r="C265" s="329">
        <v>240110000027</v>
      </c>
      <c r="D265" s="84">
        <v>45303</v>
      </c>
      <c r="E265" s="178" t="s">
        <v>53</v>
      </c>
      <c r="F265" s="178" t="s">
        <v>245</v>
      </c>
      <c r="G265" s="178">
        <v>12</v>
      </c>
      <c r="H265" s="180">
        <v>1440</v>
      </c>
      <c r="I265" s="191"/>
      <c r="J265" s="300"/>
      <c r="K265" s="191"/>
      <c r="L265" s="182"/>
      <c r="M265" s="200"/>
      <c r="N265" s="184">
        <v>1440</v>
      </c>
      <c r="O265" s="317"/>
      <c r="P265" s="317"/>
      <c r="Q265" s="317"/>
      <c r="R265" s="317"/>
      <c r="S265" s="317"/>
      <c r="T265" s="317"/>
      <c r="U265" s="317"/>
      <c r="V265" s="338"/>
      <c r="W265" s="321"/>
      <c r="X265" s="321"/>
      <c r="Y265" s="321"/>
      <c r="Z265" s="321"/>
      <c r="AA265" s="322"/>
      <c r="AB265" s="317"/>
      <c r="AC265" s="317"/>
      <c r="AD265" s="317"/>
    </row>
    <row r="266" s="48" customFormat="1" ht="12.75" spans="1:30">
      <c r="A266" s="177"/>
      <c r="B266" s="178"/>
      <c r="C266" s="329">
        <v>240110000034</v>
      </c>
      <c r="D266" s="84">
        <v>45303</v>
      </c>
      <c r="E266" s="178" t="s">
        <v>39</v>
      </c>
      <c r="F266" s="178" t="s">
        <v>230</v>
      </c>
      <c r="G266" s="178">
        <v>6</v>
      </c>
      <c r="H266" s="184"/>
      <c r="I266" s="191">
        <v>164610</v>
      </c>
      <c r="J266" s="339"/>
      <c r="K266" s="191">
        <v>1269.15959907479</v>
      </c>
      <c r="L266" s="192">
        <v>129.7</v>
      </c>
      <c r="M266" s="200">
        <v>7.17</v>
      </c>
      <c r="N266" s="184">
        <v>929.949</v>
      </c>
      <c r="O266" s="317"/>
      <c r="P266" s="317"/>
      <c r="Q266" s="317"/>
      <c r="R266" s="317"/>
      <c r="S266" s="317"/>
      <c r="T266" s="317"/>
      <c r="U266" s="317"/>
      <c r="V266" s="338"/>
      <c r="W266" s="321"/>
      <c r="X266" s="321"/>
      <c r="Y266" s="321"/>
      <c r="Z266" s="321"/>
      <c r="AA266" s="322"/>
      <c r="AB266" s="317"/>
      <c r="AC266" s="317"/>
      <c r="AD266" s="317"/>
    </row>
    <row r="267" s="48" customFormat="1" ht="12.75" spans="1:30">
      <c r="A267" s="177"/>
      <c r="B267" s="178"/>
      <c r="C267" s="329">
        <v>240111000007</v>
      </c>
      <c r="D267" s="84">
        <v>45303</v>
      </c>
      <c r="E267" s="178" t="s">
        <v>53</v>
      </c>
      <c r="F267" s="178" t="s">
        <v>223</v>
      </c>
      <c r="G267" s="178">
        <v>4</v>
      </c>
      <c r="H267" s="180">
        <v>455</v>
      </c>
      <c r="I267" s="191"/>
      <c r="J267" s="300"/>
      <c r="K267" s="191"/>
      <c r="L267" s="182"/>
      <c r="M267" s="200"/>
      <c r="N267" s="184">
        <v>455</v>
      </c>
      <c r="O267" s="317"/>
      <c r="P267" s="317"/>
      <c r="Q267" s="317"/>
      <c r="R267" s="317"/>
      <c r="S267" s="317"/>
      <c r="T267" s="317"/>
      <c r="U267" s="317"/>
      <c r="V267" s="338"/>
      <c r="W267" s="321"/>
      <c r="X267" s="321"/>
      <c r="Y267" s="321"/>
      <c r="Z267" s="321"/>
      <c r="AA267" s="322"/>
      <c r="AB267" s="317"/>
      <c r="AC267" s="317"/>
      <c r="AD267" s="317"/>
    </row>
    <row r="268" s="48" customFormat="1" ht="12.75" spans="1:30">
      <c r="A268" s="177"/>
      <c r="B268" s="178"/>
      <c r="C268" s="329">
        <v>240111000032</v>
      </c>
      <c r="D268" s="84">
        <v>45303</v>
      </c>
      <c r="E268" s="178" t="s">
        <v>103</v>
      </c>
      <c r="F268" s="178" t="s">
        <v>246</v>
      </c>
      <c r="G268" s="178">
        <v>0.36</v>
      </c>
      <c r="H268" s="180">
        <v>150</v>
      </c>
      <c r="I268" s="191"/>
      <c r="J268" s="300"/>
      <c r="K268" s="191"/>
      <c r="L268" s="182"/>
      <c r="M268" s="200"/>
      <c r="N268" s="184">
        <v>150</v>
      </c>
      <c r="O268" s="317"/>
      <c r="P268" s="317"/>
      <c r="Q268" s="317"/>
      <c r="R268" s="317"/>
      <c r="S268" s="317"/>
      <c r="T268" s="317"/>
      <c r="U268" s="317"/>
      <c r="V268" s="338"/>
      <c r="W268" s="321"/>
      <c r="X268" s="321"/>
      <c r="Y268" s="321"/>
      <c r="Z268" s="321"/>
      <c r="AA268" s="322"/>
      <c r="AB268" s="317"/>
      <c r="AC268" s="317"/>
      <c r="AD268" s="317"/>
    </row>
    <row r="269" s="48" customFormat="1" ht="12.75" spans="1:30">
      <c r="A269" s="177"/>
      <c r="B269" s="178"/>
      <c r="C269" s="329">
        <v>240111000042</v>
      </c>
      <c r="D269" s="84">
        <v>45303</v>
      </c>
      <c r="E269" s="178" t="s">
        <v>63</v>
      </c>
      <c r="F269" s="178" t="s">
        <v>247</v>
      </c>
      <c r="G269" s="178">
        <v>128</v>
      </c>
      <c r="H269" s="184"/>
      <c r="I269" s="191">
        <v>2698500</v>
      </c>
      <c r="J269" s="339"/>
      <c r="K269" s="191">
        <v>1270.00200207097</v>
      </c>
      <c r="L269" s="192">
        <v>2124.7998</v>
      </c>
      <c r="M269" s="200">
        <v>7.17</v>
      </c>
      <c r="N269" s="184">
        <v>15234.814566</v>
      </c>
      <c r="O269" s="318"/>
      <c r="P269" s="318"/>
      <c r="Q269" s="318"/>
      <c r="R269" s="318"/>
      <c r="S269" s="318"/>
      <c r="T269" s="318"/>
      <c r="U269" s="318"/>
      <c r="V269" s="340"/>
      <c r="W269" s="323"/>
      <c r="X269" s="323"/>
      <c r="Y269" s="323"/>
      <c r="Z269" s="323"/>
      <c r="AA269" s="324"/>
      <c r="AB269" s="318"/>
      <c r="AC269" s="318"/>
      <c r="AD269" s="318"/>
    </row>
    <row r="270" s="48" customFormat="1" ht="12.75" spans="1:30">
      <c r="A270" s="177" t="s">
        <v>248</v>
      </c>
      <c r="B270" s="178" t="s">
        <v>249</v>
      </c>
      <c r="C270" s="329">
        <v>231221000024</v>
      </c>
      <c r="D270" s="84">
        <v>45303</v>
      </c>
      <c r="E270" s="178" t="s">
        <v>63</v>
      </c>
      <c r="F270" s="178" t="s">
        <v>250</v>
      </c>
      <c r="G270" s="178">
        <v>36.5</v>
      </c>
      <c r="H270" s="180">
        <v>2199.6</v>
      </c>
      <c r="I270" s="191"/>
      <c r="J270" s="300"/>
      <c r="K270" s="191"/>
      <c r="L270" s="182"/>
      <c r="M270" s="200"/>
      <c r="N270" s="184">
        <v>2199.6</v>
      </c>
      <c r="O270" s="316">
        <v>115497.27650717</v>
      </c>
      <c r="P270" s="325" t="s">
        <v>157</v>
      </c>
      <c r="Q270" s="316">
        <v>84676</v>
      </c>
      <c r="R270" s="316"/>
      <c r="S270" s="316">
        <v>130</v>
      </c>
      <c r="T270" s="316"/>
      <c r="U270" s="316"/>
      <c r="V270" s="337">
        <v>84896</v>
      </c>
      <c r="W270" s="319">
        <v>1383.72</v>
      </c>
      <c r="X270" s="319"/>
      <c r="Y270" s="319"/>
      <c r="Z270" s="319">
        <v>1417.32</v>
      </c>
      <c r="AA270" s="320">
        <v>7.17</v>
      </c>
      <c r="AB270" s="316">
        <v>10162.1844</v>
      </c>
      <c r="AC270" s="316">
        <v>95058.1844</v>
      </c>
      <c r="AD270" s="316">
        <v>20439.09210717</v>
      </c>
    </row>
    <row r="271" s="48" customFormat="1" ht="12.75" spans="1:30">
      <c r="A271" s="177"/>
      <c r="B271" s="178"/>
      <c r="C271" s="329">
        <v>240102000007</v>
      </c>
      <c r="D271" s="84">
        <v>45303</v>
      </c>
      <c r="E271" s="178" t="s">
        <v>45</v>
      </c>
      <c r="F271" s="178" t="s">
        <v>48</v>
      </c>
      <c r="G271" s="178">
        <v>2</v>
      </c>
      <c r="H271" s="184"/>
      <c r="I271" s="191">
        <v>25086</v>
      </c>
      <c r="J271" s="339"/>
      <c r="K271" s="191">
        <v>1383.67346938776</v>
      </c>
      <c r="L271" s="192">
        <v>18.13</v>
      </c>
      <c r="M271" s="200">
        <v>7.17</v>
      </c>
      <c r="N271" s="184">
        <v>129.9921</v>
      </c>
      <c r="O271" s="317"/>
      <c r="P271" s="317"/>
      <c r="Q271" s="317"/>
      <c r="R271" s="317"/>
      <c r="S271" s="317"/>
      <c r="T271" s="317"/>
      <c r="U271" s="317"/>
      <c r="V271" s="338"/>
      <c r="W271" s="321"/>
      <c r="X271" s="321"/>
      <c r="Y271" s="321"/>
      <c r="Z271" s="321"/>
      <c r="AA271" s="322"/>
      <c r="AB271" s="317"/>
      <c r="AC271" s="317"/>
      <c r="AD271" s="317"/>
    </row>
    <row r="272" s="48" customFormat="1" ht="12.75" spans="1:30">
      <c r="A272" s="177"/>
      <c r="B272" s="178"/>
      <c r="C272" s="329">
        <v>240102000008</v>
      </c>
      <c r="D272" s="84">
        <v>45303</v>
      </c>
      <c r="E272" s="178" t="s">
        <v>45</v>
      </c>
      <c r="F272" s="178" t="s">
        <v>48</v>
      </c>
      <c r="G272" s="178">
        <v>15.5</v>
      </c>
      <c r="H272" s="184"/>
      <c r="I272" s="191">
        <v>180264</v>
      </c>
      <c r="J272" s="339"/>
      <c r="K272" s="191">
        <v>1436.13766730402</v>
      </c>
      <c r="L272" s="192">
        <v>125.52</v>
      </c>
      <c r="M272" s="200">
        <v>7.17</v>
      </c>
      <c r="N272" s="184">
        <v>899.9784</v>
      </c>
      <c r="O272" s="317"/>
      <c r="P272" s="317"/>
      <c r="Q272" s="317"/>
      <c r="R272" s="317"/>
      <c r="S272" s="317"/>
      <c r="T272" s="317"/>
      <c r="U272" s="317"/>
      <c r="V272" s="338"/>
      <c r="W272" s="321"/>
      <c r="X272" s="321"/>
      <c r="Y272" s="321"/>
      <c r="Z272" s="321"/>
      <c r="AA272" s="322"/>
      <c r="AB272" s="317"/>
      <c r="AC272" s="317"/>
      <c r="AD272" s="317"/>
    </row>
    <row r="273" s="48" customFormat="1" ht="12.75" spans="1:30">
      <c r="A273" s="177"/>
      <c r="B273" s="178"/>
      <c r="C273" s="329">
        <v>240102000017</v>
      </c>
      <c r="D273" s="84">
        <v>45303</v>
      </c>
      <c r="E273" s="178" t="s">
        <v>41</v>
      </c>
      <c r="F273" s="178" t="s">
        <v>166</v>
      </c>
      <c r="G273" s="178">
        <v>2.5</v>
      </c>
      <c r="H273" s="180">
        <v>153</v>
      </c>
      <c r="I273" s="191"/>
      <c r="J273" s="300"/>
      <c r="K273" s="191"/>
      <c r="L273" s="182"/>
      <c r="M273" s="200"/>
      <c r="N273" s="184">
        <v>153</v>
      </c>
      <c r="O273" s="317"/>
      <c r="P273" s="317"/>
      <c r="Q273" s="317"/>
      <c r="R273" s="317"/>
      <c r="S273" s="317"/>
      <c r="T273" s="317"/>
      <c r="U273" s="317"/>
      <c r="V273" s="338"/>
      <c r="W273" s="321"/>
      <c r="X273" s="321"/>
      <c r="Y273" s="321"/>
      <c r="Z273" s="321"/>
      <c r="AA273" s="322"/>
      <c r="AB273" s="317"/>
      <c r="AC273" s="317"/>
      <c r="AD273" s="317"/>
    </row>
    <row r="274" s="48" customFormat="1" ht="12.75" spans="1:30">
      <c r="A274" s="177"/>
      <c r="B274" s="178"/>
      <c r="C274" s="329">
        <v>240102000040</v>
      </c>
      <c r="D274" s="84">
        <v>45303</v>
      </c>
      <c r="E274" s="178" t="s">
        <v>53</v>
      </c>
      <c r="F274" s="178" t="s">
        <v>251</v>
      </c>
      <c r="G274" s="178">
        <v>36</v>
      </c>
      <c r="H274" s="180">
        <v>2579.5</v>
      </c>
      <c r="I274" s="191"/>
      <c r="J274" s="300"/>
      <c r="K274" s="191"/>
      <c r="L274" s="182"/>
      <c r="M274" s="200"/>
      <c r="N274" s="184">
        <v>2579.5</v>
      </c>
      <c r="O274" s="317"/>
      <c r="P274" s="317"/>
      <c r="Q274" s="317"/>
      <c r="R274" s="317"/>
      <c r="S274" s="317"/>
      <c r="T274" s="317"/>
      <c r="U274" s="317"/>
      <c r="V274" s="338"/>
      <c r="W274" s="321"/>
      <c r="X274" s="321"/>
      <c r="Y274" s="321"/>
      <c r="Z274" s="321"/>
      <c r="AA274" s="322"/>
      <c r="AB274" s="317"/>
      <c r="AC274" s="317"/>
      <c r="AD274" s="317"/>
    </row>
    <row r="275" s="48" customFormat="1" ht="12.75" spans="1:30">
      <c r="A275" s="177"/>
      <c r="B275" s="178"/>
      <c r="C275" s="329">
        <v>240102000054</v>
      </c>
      <c r="D275" s="84">
        <v>45303</v>
      </c>
      <c r="E275" s="178" t="s">
        <v>63</v>
      </c>
      <c r="F275" s="178" t="s">
        <v>252</v>
      </c>
      <c r="G275" s="178">
        <v>23</v>
      </c>
      <c r="H275" s="180">
        <v>1621.2</v>
      </c>
      <c r="I275" s="191"/>
      <c r="J275" s="300"/>
      <c r="K275" s="191"/>
      <c r="L275" s="182"/>
      <c r="M275" s="200"/>
      <c r="N275" s="184">
        <v>1621.2</v>
      </c>
      <c r="O275" s="317"/>
      <c r="P275" s="317"/>
      <c r="Q275" s="317"/>
      <c r="R275" s="317"/>
      <c r="S275" s="317"/>
      <c r="T275" s="317"/>
      <c r="U275" s="317"/>
      <c r="V275" s="338"/>
      <c r="W275" s="321"/>
      <c r="X275" s="321"/>
      <c r="Y275" s="321"/>
      <c r="Z275" s="321"/>
      <c r="AA275" s="322"/>
      <c r="AB275" s="317"/>
      <c r="AC275" s="317"/>
      <c r="AD275" s="317"/>
    </row>
    <row r="276" s="48" customFormat="1" ht="12.75" spans="1:30">
      <c r="A276" s="177"/>
      <c r="B276" s="178"/>
      <c r="C276" s="329">
        <v>240103000003</v>
      </c>
      <c r="D276" s="84">
        <v>45303</v>
      </c>
      <c r="E276" s="178" t="s">
        <v>45</v>
      </c>
      <c r="F276" s="178" t="s">
        <v>178</v>
      </c>
      <c r="G276" s="178">
        <v>9</v>
      </c>
      <c r="H276" s="180">
        <v>535.5</v>
      </c>
      <c r="I276" s="191"/>
      <c r="J276" s="300"/>
      <c r="K276" s="191"/>
      <c r="L276" s="182"/>
      <c r="M276" s="200"/>
      <c r="N276" s="184">
        <v>535.5</v>
      </c>
      <c r="O276" s="317"/>
      <c r="P276" s="317"/>
      <c r="Q276" s="317"/>
      <c r="R276" s="317"/>
      <c r="S276" s="317"/>
      <c r="T276" s="317"/>
      <c r="U276" s="317"/>
      <c r="V276" s="338"/>
      <c r="W276" s="321"/>
      <c r="X276" s="323"/>
      <c r="Y276" s="321"/>
      <c r="Z276" s="321"/>
      <c r="AA276" s="322"/>
      <c r="AB276" s="317"/>
      <c r="AC276" s="317"/>
      <c r="AD276" s="317"/>
    </row>
    <row r="277" s="48" customFormat="1" ht="12.75" spans="1:30">
      <c r="A277" s="177"/>
      <c r="B277" s="178"/>
      <c r="C277" s="329">
        <v>240103000017</v>
      </c>
      <c r="D277" s="84">
        <v>45303</v>
      </c>
      <c r="E277" s="178" t="s">
        <v>36</v>
      </c>
      <c r="F277" s="178" t="s">
        <v>253</v>
      </c>
      <c r="G277" s="178">
        <v>10</v>
      </c>
      <c r="H277" s="180">
        <v>1034</v>
      </c>
      <c r="I277" s="191"/>
      <c r="J277" s="300"/>
      <c r="K277" s="191"/>
      <c r="L277" s="182"/>
      <c r="M277" s="200"/>
      <c r="N277" s="184">
        <v>1034</v>
      </c>
      <c r="O277" s="317"/>
      <c r="P277" s="317"/>
      <c r="Q277" s="317"/>
      <c r="R277" s="317"/>
      <c r="S277" s="317"/>
      <c r="T277" s="317"/>
      <c r="U277" s="317"/>
      <c r="V277" s="338"/>
      <c r="W277" s="321"/>
      <c r="X277" s="210">
        <v>21</v>
      </c>
      <c r="Y277" s="321"/>
      <c r="Z277" s="321"/>
      <c r="AA277" s="322"/>
      <c r="AB277" s="317"/>
      <c r="AC277" s="317"/>
      <c r="AD277" s="317"/>
    </row>
    <row r="278" s="48" customFormat="1" ht="12.75" spans="1:30">
      <c r="A278" s="177"/>
      <c r="B278" s="178"/>
      <c r="C278" s="329">
        <v>240103000019</v>
      </c>
      <c r="D278" s="84">
        <v>45303</v>
      </c>
      <c r="E278" s="178" t="s">
        <v>36</v>
      </c>
      <c r="F278" s="178" t="s">
        <v>254</v>
      </c>
      <c r="G278" s="178">
        <v>0.58</v>
      </c>
      <c r="H278" s="180">
        <v>70</v>
      </c>
      <c r="I278" s="191"/>
      <c r="J278" s="300"/>
      <c r="K278" s="191"/>
      <c r="L278" s="182"/>
      <c r="M278" s="200"/>
      <c r="N278" s="184">
        <v>70</v>
      </c>
      <c r="O278" s="317"/>
      <c r="P278" s="317"/>
      <c r="Q278" s="317"/>
      <c r="R278" s="317"/>
      <c r="S278" s="317"/>
      <c r="T278" s="317"/>
      <c r="U278" s="317"/>
      <c r="V278" s="338"/>
      <c r="W278" s="321"/>
      <c r="X278" s="319"/>
      <c r="Y278" s="321"/>
      <c r="Z278" s="321"/>
      <c r="AA278" s="322"/>
      <c r="AB278" s="317"/>
      <c r="AC278" s="317"/>
      <c r="AD278" s="317"/>
    </row>
    <row r="279" s="48" customFormat="1" ht="12.75" spans="1:30">
      <c r="A279" s="177"/>
      <c r="B279" s="178"/>
      <c r="C279" s="329">
        <v>240103000023</v>
      </c>
      <c r="D279" s="84">
        <v>45303</v>
      </c>
      <c r="E279" s="178" t="s">
        <v>36</v>
      </c>
      <c r="F279" s="178" t="s">
        <v>255</v>
      </c>
      <c r="G279" s="178">
        <v>0.88</v>
      </c>
      <c r="H279" s="180">
        <v>69.6</v>
      </c>
      <c r="I279" s="191"/>
      <c r="J279" s="300"/>
      <c r="K279" s="191"/>
      <c r="L279" s="182"/>
      <c r="M279" s="200"/>
      <c r="N279" s="184">
        <v>69.6</v>
      </c>
      <c r="O279" s="317"/>
      <c r="P279" s="317"/>
      <c r="Q279" s="317"/>
      <c r="R279" s="317"/>
      <c r="S279" s="317"/>
      <c r="T279" s="317"/>
      <c r="U279" s="317"/>
      <c r="V279" s="338"/>
      <c r="W279" s="321"/>
      <c r="X279" s="321"/>
      <c r="Y279" s="321"/>
      <c r="Z279" s="321"/>
      <c r="AA279" s="322"/>
      <c r="AB279" s="317"/>
      <c r="AC279" s="317"/>
      <c r="AD279" s="317"/>
    </row>
    <row r="280" s="48" customFormat="1" ht="12.75" spans="1:30">
      <c r="A280" s="177"/>
      <c r="B280" s="178"/>
      <c r="C280" s="329">
        <v>240103000036</v>
      </c>
      <c r="D280" s="84">
        <v>45303</v>
      </c>
      <c r="E280" s="178" t="s">
        <v>63</v>
      </c>
      <c r="F280" s="178" t="s">
        <v>123</v>
      </c>
      <c r="G280" s="178">
        <v>17.5</v>
      </c>
      <c r="H280" s="180">
        <v>1099.2</v>
      </c>
      <c r="I280" s="191"/>
      <c r="J280" s="300"/>
      <c r="K280" s="191"/>
      <c r="L280" s="182"/>
      <c r="M280" s="200"/>
      <c r="N280" s="184">
        <v>1099.2</v>
      </c>
      <c r="O280" s="317"/>
      <c r="P280" s="317"/>
      <c r="Q280" s="317"/>
      <c r="R280" s="317"/>
      <c r="S280" s="317"/>
      <c r="T280" s="317"/>
      <c r="U280" s="317"/>
      <c r="V280" s="338"/>
      <c r="W280" s="321"/>
      <c r="X280" s="321"/>
      <c r="Y280" s="321"/>
      <c r="Z280" s="321"/>
      <c r="AA280" s="322"/>
      <c r="AB280" s="317"/>
      <c r="AC280" s="317"/>
      <c r="AD280" s="317"/>
    </row>
    <row r="281" s="48" customFormat="1" ht="12.75" spans="1:30">
      <c r="A281" s="177"/>
      <c r="B281" s="178"/>
      <c r="C281" s="329">
        <v>240103000043</v>
      </c>
      <c r="D281" s="84">
        <v>45303</v>
      </c>
      <c r="E281" s="178" t="s">
        <v>41</v>
      </c>
      <c r="F281" s="178" t="s">
        <v>79</v>
      </c>
      <c r="G281" s="178">
        <v>1.5</v>
      </c>
      <c r="H281" s="180">
        <v>139.5</v>
      </c>
      <c r="I281" s="191"/>
      <c r="J281" s="300"/>
      <c r="K281" s="191"/>
      <c r="L281" s="182"/>
      <c r="M281" s="200"/>
      <c r="N281" s="184">
        <v>139.5</v>
      </c>
      <c r="O281" s="317"/>
      <c r="P281" s="317"/>
      <c r="Q281" s="317"/>
      <c r="R281" s="317"/>
      <c r="S281" s="317"/>
      <c r="T281" s="317"/>
      <c r="U281" s="317"/>
      <c r="V281" s="338"/>
      <c r="W281" s="321"/>
      <c r="X281" s="321"/>
      <c r="Y281" s="321"/>
      <c r="Z281" s="321"/>
      <c r="AA281" s="322"/>
      <c r="AB281" s="317"/>
      <c r="AC281" s="317"/>
      <c r="AD281" s="317"/>
    </row>
    <row r="282" s="48" customFormat="1" ht="12.75" spans="1:30">
      <c r="A282" s="177"/>
      <c r="B282" s="178"/>
      <c r="C282" s="329">
        <v>240103000051</v>
      </c>
      <c r="D282" s="84">
        <v>45303</v>
      </c>
      <c r="E282" s="178" t="s">
        <v>45</v>
      </c>
      <c r="F282" s="178" t="s">
        <v>256</v>
      </c>
      <c r="G282" s="178">
        <v>13.5</v>
      </c>
      <c r="H282" s="184"/>
      <c r="I282" s="191">
        <v>164430</v>
      </c>
      <c r="J282" s="300"/>
      <c r="K282" s="191">
        <v>1505.76923076923</v>
      </c>
      <c r="L282" s="192">
        <v>109.2</v>
      </c>
      <c r="M282" s="200">
        <v>7.17</v>
      </c>
      <c r="N282" s="184">
        <v>782.964</v>
      </c>
      <c r="O282" s="317"/>
      <c r="P282" s="317"/>
      <c r="Q282" s="317"/>
      <c r="R282" s="317"/>
      <c r="S282" s="317"/>
      <c r="T282" s="317"/>
      <c r="U282" s="317"/>
      <c r="V282" s="338"/>
      <c r="W282" s="321"/>
      <c r="X282" s="321"/>
      <c r="Y282" s="321"/>
      <c r="Z282" s="321"/>
      <c r="AA282" s="322"/>
      <c r="AB282" s="317"/>
      <c r="AC282" s="317"/>
      <c r="AD282" s="317"/>
    </row>
    <row r="283" s="48" customFormat="1" ht="12.75" spans="1:30">
      <c r="A283" s="177"/>
      <c r="B283" s="178"/>
      <c r="C283" s="329">
        <v>240104000002</v>
      </c>
      <c r="D283" s="84">
        <v>45303</v>
      </c>
      <c r="E283" s="178" t="s">
        <v>184</v>
      </c>
      <c r="F283" s="178" t="s">
        <v>185</v>
      </c>
      <c r="G283" s="178">
        <v>0.48</v>
      </c>
      <c r="H283" s="180">
        <v>88.2</v>
      </c>
      <c r="I283" s="191"/>
      <c r="J283" s="300"/>
      <c r="K283" s="191"/>
      <c r="L283" s="182"/>
      <c r="M283" s="200"/>
      <c r="N283" s="184">
        <v>88.2</v>
      </c>
      <c r="O283" s="317"/>
      <c r="P283" s="317"/>
      <c r="Q283" s="317"/>
      <c r="R283" s="317"/>
      <c r="S283" s="317"/>
      <c r="T283" s="317"/>
      <c r="U283" s="317"/>
      <c r="V283" s="338"/>
      <c r="W283" s="321"/>
      <c r="X283" s="321"/>
      <c r="Y283" s="321"/>
      <c r="Z283" s="321"/>
      <c r="AA283" s="322"/>
      <c r="AB283" s="317"/>
      <c r="AC283" s="317"/>
      <c r="AD283" s="317"/>
    </row>
    <row r="284" s="48" customFormat="1" ht="12.75" spans="1:30">
      <c r="A284" s="177"/>
      <c r="B284" s="178"/>
      <c r="C284" s="329">
        <v>240104000013</v>
      </c>
      <c r="D284" s="84">
        <v>45303</v>
      </c>
      <c r="E284" s="178" t="s">
        <v>36</v>
      </c>
      <c r="F284" s="178" t="s">
        <v>140</v>
      </c>
      <c r="G284" s="178">
        <v>0.2</v>
      </c>
      <c r="H284" s="180">
        <v>69.6</v>
      </c>
      <c r="I284" s="191"/>
      <c r="J284" s="300"/>
      <c r="K284" s="191"/>
      <c r="L284" s="182"/>
      <c r="M284" s="200"/>
      <c r="N284" s="184">
        <v>69.6</v>
      </c>
      <c r="O284" s="317"/>
      <c r="P284" s="317"/>
      <c r="Q284" s="317"/>
      <c r="R284" s="317"/>
      <c r="S284" s="317"/>
      <c r="T284" s="317"/>
      <c r="U284" s="317"/>
      <c r="V284" s="338"/>
      <c r="W284" s="321"/>
      <c r="X284" s="321"/>
      <c r="Y284" s="321"/>
      <c r="Z284" s="321"/>
      <c r="AA284" s="322"/>
      <c r="AB284" s="317"/>
      <c r="AC284" s="317"/>
      <c r="AD284" s="317"/>
    </row>
    <row r="285" s="48" customFormat="1" ht="12.75" spans="1:30">
      <c r="A285" s="177"/>
      <c r="B285" s="178"/>
      <c r="C285" s="329">
        <v>240104000021</v>
      </c>
      <c r="D285" s="84">
        <v>45303</v>
      </c>
      <c r="E285" s="178" t="s">
        <v>257</v>
      </c>
      <c r="F285" s="178" t="s">
        <v>258</v>
      </c>
      <c r="G285" s="178">
        <v>0.36</v>
      </c>
      <c r="H285" s="184"/>
      <c r="I285" s="191">
        <v>13655</v>
      </c>
      <c r="J285" s="339"/>
      <c r="K285" s="191">
        <v>1404.8353909465</v>
      </c>
      <c r="L285" s="192">
        <v>9.72</v>
      </c>
      <c r="M285" s="200">
        <v>7.17</v>
      </c>
      <c r="N285" s="184">
        <v>69.6924</v>
      </c>
      <c r="O285" s="317"/>
      <c r="P285" s="317"/>
      <c r="Q285" s="317"/>
      <c r="R285" s="317"/>
      <c r="S285" s="317"/>
      <c r="T285" s="317"/>
      <c r="U285" s="317"/>
      <c r="V285" s="338"/>
      <c r="W285" s="321"/>
      <c r="X285" s="321"/>
      <c r="Y285" s="321"/>
      <c r="Z285" s="321"/>
      <c r="AA285" s="322"/>
      <c r="AB285" s="317"/>
      <c r="AC285" s="317"/>
      <c r="AD285" s="317"/>
    </row>
    <row r="286" s="48" customFormat="1" ht="12.75" spans="1:30">
      <c r="A286" s="177"/>
      <c r="B286" s="178"/>
      <c r="C286" s="329">
        <v>240105000002</v>
      </c>
      <c r="D286" s="84">
        <v>45303</v>
      </c>
      <c r="E286" s="178" t="s">
        <v>41</v>
      </c>
      <c r="F286" s="178" t="s">
        <v>259</v>
      </c>
      <c r="G286" s="178">
        <v>2</v>
      </c>
      <c r="H286" s="184"/>
      <c r="I286" s="191">
        <v>29647</v>
      </c>
      <c r="J286" s="339"/>
      <c r="K286" s="191">
        <v>1436.3855893224</v>
      </c>
      <c r="L286" s="192">
        <v>20.640001</v>
      </c>
      <c r="M286" s="200">
        <v>7.17</v>
      </c>
      <c r="N286" s="184">
        <v>147.98880717</v>
      </c>
      <c r="O286" s="317"/>
      <c r="P286" s="317"/>
      <c r="Q286" s="317"/>
      <c r="R286" s="317"/>
      <c r="S286" s="317"/>
      <c r="T286" s="317"/>
      <c r="U286" s="317"/>
      <c r="V286" s="338"/>
      <c r="W286" s="321"/>
      <c r="X286" s="321"/>
      <c r="Y286" s="321"/>
      <c r="Z286" s="321"/>
      <c r="AA286" s="322"/>
      <c r="AB286" s="317"/>
      <c r="AC286" s="317"/>
      <c r="AD286" s="317"/>
    </row>
    <row r="287" s="48" customFormat="1" ht="12.75" spans="1:30">
      <c r="A287" s="177"/>
      <c r="B287" s="178"/>
      <c r="C287" s="329">
        <v>240105000004</v>
      </c>
      <c r="D287" s="84">
        <v>45303</v>
      </c>
      <c r="E287" s="178" t="s">
        <v>41</v>
      </c>
      <c r="F287" s="178" t="s">
        <v>260</v>
      </c>
      <c r="G287" s="178">
        <v>24.5</v>
      </c>
      <c r="H287" s="184"/>
      <c r="I287" s="191">
        <v>303585</v>
      </c>
      <c r="J287" s="339"/>
      <c r="K287" s="191">
        <v>1326.45169747018</v>
      </c>
      <c r="L287" s="192">
        <v>228.87</v>
      </c>
      <c r="M287" s="200">
        <v>7.17</v>
      </c>
      <c r="N287" s="184">
        <v>1640.9979</v>
      </c>
      <c r="O287" s="317"/>
      <c r="P287" s="317"/>
      <c r="Q287" s="317"/>
      <c r="R287" s="317"/>
      <c r="S287" s="317"/>
      <c r="T287" s="317"/>
      <c r="U287" s="317"/>
      <c r="V287" s="338"/>
      <c r="W287" s="321"/>
      <c r="X287" s="321"/>
      <c r="Y287" s="321"/>
      <c r="Z287" s="321"/>
      <c r="AA287" s="322"/>
      <c r="AB287" s="317"/>
      <c r="AC287" s="317"/>
      <c r="AD287" s="317"/>
    </row>
    <row r="288" s="48" customFormat="1" ht="12.75" spans="1:30">
      <c r="A288" s="177"/>
      <c r="B288" s="178"/>
      <c r="C288" s="329">
        <v>240105000009</v>
      </c>
      <c r="D288" s="84">
        <v>45303</v>
      </c>
      <c r="E288" s="178" t="s">
        <v>45</v>
      </c>
      <c r="F288" s="178" t="s">
        <v>181</v>
      </c>
      <c r="G288" s="178">
        <v>5</v>
      </c>
      <c r="H288" s="180">
        <v>329</v>
      </c>
      <c r="I288" s="191"/>
      <c r="J288" s="300"/>
      <c r="K288" s="191"/>
      <c r="L288" s="182"/>
      <c r="M288" s="200"/>
      <c r="N288" s="184">
        <v>329</v>
      </c>
      <c r="O288" s="317"/>
      <c r="P288" s="317"/>
      <c r="Q288" s="317"/>
      <c r="R288" s="317"/>
      <c r="S288" s="317"/>
      <c r="T288" s="317"/>
      <c r="U288" s="317"/>
      <c r="V288" s="338"/>
      <c r="W288" s="321"/>
      <c r="X288" s="321"/>
      <c r="Y288" s="321"/>
      <c r="Z288" s="321"/>
      <c r="AA288" s="322"/>
      <c r="AB288" s="317"/>
      <c r="AC288" s="317"/>
      <c r="AD288" s="317"/>
    </row>
    <row r="289" s="48" customFormat="1" ht="12.75" spans="1:30">
      <c r="A289" s="177"/>
      <c r="B289" s="178"/>
      <c r="C289" s="329">
        <v>240105000013</v>
      </c>
      <c r="D289" s="84">
        <v>45303</v>
      </c>
      <c r="E289" s="178" t="s">
        <v>39</v>
      </c>
      <c r="F289" s="178" t="s">
        <v>230</v>
      </c>
      <c r="G289" s="178">
        <v>17.5</v>
      </c>
      <c r="H289" s="180">
        <v>1282</v>
      </c>
      <c r="I289" s="191"/>
      <c r="J289" s="300"/>
      <c r="K289" s="191"/>
      <c r="L289" s="182"/>
      <c r="M289" s="200"/>
      <c r="N289" s="184">
        <v>1282</v>
      </c>
      <c r="O289" s="317"/>
      <c r="P289" s="317"/>
      <c r="Q289" s="317"/>
      <c r="R289" s="317"/>
      <c r="S289" s="317"/>
      <c r="T289" s="317"/>
      <c r="U289" s="317"/>
      <c r="V289" s="338"/>
      <c r="W289" s="321"/>
      <c r="X289" s="321"/>
      <c r="Y289" s="321"/>
      <c r="Z289" s="321"/>
      <c r="AA289" s="322"/>
      <c r="AB289" s="317"/>
      <c r="AC289" s="317"/>
      <c r="AD289" s="317"/>
    </row>
    <row r="290" s="48" customFormat="1" ht="12.75" spans="1:30">
      <c r="A290" s="177"/>
      <c r="B290" s="178"/>
      <c r="C290" s="329">
        <v>240105000014</v>
      </c>
      <c r="D290" s="84">
        <v>45303</v>
      </c>
      <c r="E290" s="178" t="s">
        <v>39</v>
      </c>
      <c r="F290" s="178" t="s">
        <v>230</v>
      </c>
      <c r="G290" s="178">
        <v>17</v>
      </c>
      <c r="H290" s="180">
        <v>1246</v>
      </c>
      <c r="I290" s="191"/>
      <c r="J290" s="300"/>
      <c r="K290" s="191"/>
      <c r="L290" s="182"/>
      <c r="M290" s="200"/>
      <c r="N290" s="184">
        <v>1246</v>
      </c>
      <c r="O290" s="317"/>
      <c r="P290" s="317"/>
      <c r="Q290" s="317"/>
      <c r="R290" s="317"/>
      <c r="S290" s="317"/>
      <c r="T290" s="317"/>
      <c r="U290" s="317"/>
      <c r="V290" s="338"/>
      <c r="W290" s="321"/>
      <c r="X290" s="321"/>
      <c r="Y290" s="321"/>
      <c r="Z290" s="321"/>
      <c r="AA290" s="322"/>
      <c r="AB290" s="317"/>
      <c r="AC290" s="317"/>
      <c r="AD290" s="317"/>
    </row>
    <row r="291" s="48" customFormat="1" ht="12.75" spans="1:30">
      <c r="A291" s="177"/>
      <c r="B291" s="178"/>
      <c r="C291" s="329">
        <v>240105000016</v>
      </c>
      <c r="D291" s="84">
        <v>45303</v>
      </c>
      <c r="E291" s="178" t="s">
        <v>39</v>
      </c>
      <c r="F291" s="178" t="s">
        <v>261</v>
      </c>
      <c r="G291" s="178">
        <v>3</v>
      </c>
      <c r="H291" s="180">
        <v>196</v>
      </c>
      <c r="I291" s="191"/>
      <c r="J291" s="300"/>
      <c r="K291" s="191"/>
      <c r="L291" s="182"/>
      <c r="M291" s="200"/>
      <c r="N291" s="184">
        <v>196</v>
      </c>
      <c r="O291" s="317"/>
      <c r="P291" s="317"/>
      <c r="Q291" s="317"/>
      <c r="R291" s="317"/>
      <c r="S291" s="317"/>
      <c r="T291" s="317"/>
      <c r="U291" s="317"/>
      <c r="V291" s="338"/>
      <c r="W291" s="321"/>
      <c r="X291" s="321"/>
      <c r="Y291" s="321"/>
      <c r="Z291" s="321"/>
      <c r="AA291" s="322"/>
      <c r="AB291" s="317"/>
      <c r="AC291" s="317"/>
      <c r="AD291" s="317"/>
    </row>
    <row r="292" s="48" customFormat="1" ht="12.75" spans="1:30">
      <c r="A292" s="177"/>
      <c r="B292" s="178"/>
      <c r="C292" s="329">
        <v>240105000018</v>
      </c>
      <c r="D292" s="84">
        <v>45303</v>
      </c>
      <c r="E292" s="178" t="s">
        <v>39</v>
      </c>
      <c r="F292" s="178" t="s">
        <v>262</v>
      </c>
      <c r="G292" s="178">
        <v>8.5</v>
      </c>
      <c r="H292" s="180">
        <v>537</v>
      </c>
      <c r="I292" s="191"/>
      <c r="J292" s="300"/>
      <c r="K292" s="191"/>
      <c r="L292" s="182"/>
      <c r="M292" s="200"/>
      <c r="N292" s="184">
        <v>537</v>
      </c>
      <c r="O292" s="317"/>
      <c r="P292" s="317"/>
      <c r="Q292" s="317"/>
      <c r="R292" s="317"/>
      <c r="S292" s="317"/>
      <c r="T292" s="317"/>
      <c r="U292" s="317"/>
      <c r="V292" s="338"/>
      <c r="W292" s="321"/>
      <c r="X292" s="321"/>
      <c r="Y292" s="321"/>
      <c r="Z292" s="321"/>
      <c r="AA292" s="322"/>
      <c r="AB292" s="317"/>
      <c r="AC292" s="317"/>
      <c r="AD292" s="317"/>
    </row>
    <row r="293" s="48" customFormat="1" ht="12.75" spans="1:30">
      <c r="A293" s="177"/>
      <c r="B293" s="178"/>
      <c r="C293" s="329">
        <v>240105000021</v>
      </c>
      <c r="D293" s="84">
        <v>45303</v>
      </c>
      <c r="E293" s="178" t="s">
        <v>41</v>
      </c>
      <c r="F293" s="178" t="s">
        <v>158</v>
      </c>
      <c r="G293" s="178">
        <v>4</v>
      </c>
      <c r="H293" s="184"/>
      <c r="I293" s="191">
        <v>69832</v>
      </c>
      <c r="J293" s="339"/>
      <c r="K293" s="191">
        <v>1454.83333333333</v>
      </c>
      <c r="L293" s="192">
        <v>48</v>
      </c>
      <c r="M293" s="200">
        <v>7.17</v>
      </c>
      <c r="N293" s="184">
        <v>344.16</v>
      </c>
      <c r="O293" s="317"/>
      <c r="P293" s="317"/>
      <c r="Q293" s="317"/>
      <c r="R293" s="317"/>
      <c r="S293" s="317"/>
      <c r="T293" s="317"/>
      <c r="U293" s="317"/>
      <c r="V293" s="338"/>
      <c r="W293" s="321"/>
      <c r="X293" s="323"/>
      <c r="Y293" s="321"/>
      <c r="Z293" s="321"/>
      <c r="AA293" s="322"/>
      <c r="AB293" s="317"/>
      <c r="AC293" s="317"/>
      <c r="AD293" s="317"/>
    </row>
    <row r="294" s="48" customFormat="1" ht="12.75" spans="1:30">
      <c r="A294" s="177"/>
      <c r="B294" s="178"/>
      <c r="C294" s="329">
        <v>240105000022</v>
      </c>
      <c r="D294" s="84">
        <v>45303</v>
      </c>
      <c r="E294" s="178" t="s">
        <v>45</v>
      </c>
      <c r="F294" s="178" t="s">
        <v>263</v>
      </c>
      <c r="G294" s="178">
        <v>5</v>
      </c>
      <c r="H294" s="180">
        <v>308</v>
      </c>
      <c r="I294" s="191"/>
      <c r="J294" s="300"/>
      <c r="K294" s="191"/>
      <c r="L294" s="182"/>
      <c r="M294" s="200"/>
      <c r="N294" s="184">
        <v>308</v>
      </c>
      <c r="O294" s="317"/>
      <c r="P294" s="317"/>
      <c r="Q294" s="317"/>
      <c r="R294" s="317"/>
      <c r="S294" s="317"/>
      <c r="T294" s="317"/>
      <c r="U294" s="317"/>
      <c r="V294" s="338"/>
      <c r="W294" s="321"/>
      <c r="X294" s="210">
        <v>4.2</v>
      </c>
      <c r="Y294" s="321"/>
      <c r="Z294" s="321"/>
      <c r="AA294" s="322"/>
      <c r="AB294" s="317"/>
      <c r="AC294" s="317"/>
      <c r="AD294" s="317"/>
    </row>
    <row r="295" s="48" customFormat="1" ht="12.75" spans="1:30">
      <c r="A295" s="177"/>
      <c r="B295" s="178"/>
      <c r="C295" s="329">
        <v>240105000025</v>
      </c>
      <c r="D295" s="84">
        <v>45303</v>
      </c>
      <c r="E295" s="178" t="s">
        <v>63</v>
      </c>
      <c r="F295" s="178" t="s">
        <v>122</v>
      </c>
      <c r="G295" s="178">
        <v>312</v>
      </c>
      <c r="H295" s="180">
        <v>17785.5</v>
      </c>
      <c r="I295" s="191"/>
      <c r="J295" s="300"/>
      <c r="K295" s="191"/>
      <c r="L295" s="182"/>
      <c r="M295" s="200"/>
      <c r="N295" s="184">
        <v>17785.5</v>
      </c>
      <c r="O295" s="317"/>
      <c r="P295" s="317"/>
      <c r="Q295" s="317"/>
      <c r="R295" s="317"/>
      <c r="S295" s="317"/>
      <c r="T295" s="317"/>
      <c r="U295" s="317"/>
      <c r="V295" s="338"/>
      <c r="W295" s="321"/>
      <c r="X295" s="319"/>
      <c r="Y295" s="321"/>
      <c r="Z295" s="321"/>
      <c r="AA295" s="322"/>
      <c r="AB295" s="317"/>
      <c r="AC295" s="317"/>
      <c r="AD295" s="317"/>
    </row>
    <row r="296" s="48" customFormat="1" ht="12.75" spans="1:30">
      <c r="A296" s="177"/>
      <c r="B296" s="178"/>
      <c r="C296" s="329">
        <v>240105000032</v>
      </c>
      <c r="D296" s="84">
        <v>45303</v>
      </c>
      <c r="E296" s="178" t="s">
        <v>63</v>
      </c>
      <c r="F296" s="178" t="s">
        <v>86</v>
      </c>
      <c r="G296" s="178">
        <v>10</v>
      </c>
      <c r="H296" s="180">
        <v>560</v>
      </c>
      <c r="I296" s="191"/>
      <c r="J296" s="339"/>
      <c r="K296" s="191"/>
      <c r="L296" s="192"/>
      <c r="M296" s="200"/>
      <c r="N296" s="184">
        <v>560</v>
      </c>
      <c r="O296" s="317"/>
      <c r="P296" s="317"/>
      <c r="Q296" s="317"/>
      <c r="R296" s="317"/>
      <c r="S296" s="317"/>
      <c r="T296" s="317"/>
      <c r="U296" s="317"/>
      <c r="V296" s="338"/>
      <c r="W296" s="321"/>
      <c r="X296" s="323"/>
      <c r="Y296" s="321"/>
      <c r="Z296" s="321"/>
      <c r="AA296" s="322"/>
      <c r="AB296" s="317"/>
      <c r="AC296" s="317"/>
      <c r="AD296" s="317"/>
    </row>
    <row r="297" s="48" customFormat="1" ht="12.75" spans="1:30">
      <c r="A297" s="177"/>
      <c r="B297" s="178"/>
      <c r="C297" s="329">
        <v>240106000002</v>
      </c>
      <c r="D297" s="84">
        <v>45303</v>
      </c>
      <c r="E297" s="178" t="s">
        <v>36</v>
      </c>
      <c r="F297" s="178" t="s">
        <v>264</v>
      </c>
      <c r="G297" s="178">
        <v>4</v>
      </c>
      <c r="H297" s="180">
        <v>416.8</v>
      </c>
      <c r="I297" s="191"/>
      <c r="J297" s="300"/>
      <c r="K297" s="191"/>
      <c r="L297" s="182"/>
      <c r="M297" s="200"/>
      <c r="N297" s="184">
        <v>416.8</v>
      </c>
      <c r="O297" s="317"/>
      <c r="P297" s="317"/>
      <c r="Q297" s="317"/>
      <c r="R297" s="317"/>
      <c r="S297" s="317"/>
      <c r="T297" s="317"/>
      <c r="U297" s="317"/>
      <c r="V297" s="338"/>
      <c r="W297" s="321"/>
      <c r="X297" s="210">
        <v>8.4</v>
      </c>
      <c r="Y297" s="321"/>
      <c r="Z297" s="321"/>
      <c r="AA297" s="322"/>
      <c r="AB297" s="317"/>
      <c r="AC297" s="317"/>
      <c r="AD297" s="317"/>
    </row>
    <row r="298" s="48" customFormat="1" ht="12.75" spans="1:30">
      <c r="A298" s="177"/>
      <c r="B298" s="178"/>
      <c r="C298" s="329">
        <v>240106000010</v>
      </c>
      <c r="D298" s="84">
        <v>45303</v>
      </c>
      <c r="E298" s="178" t="s">
        <v>36</v>
      </c>
      <c r="F298" s="178" t="s">
        <v>87</v>
      </c>
      <c r="G298" s="178">
        <v>40.5</v>
      </c>
      <c r="H298" s="180">
        <v>2268.5</v>
      </c>
      <c r="I298" s="191"/>
      <c r="J298" s="300"/>
      <c r="K298" s="191"/>
      <c r="L298" s="182"/>
      <c r="M298" s="200"/>
      <c r="N298" s="184">
        <v>2268.5</v>
      </c>
      <c r="O298" s="317"/>
      <c r="P298" s="317"/>
      <c r="Q298" s="317"/>
      <c r="R298" s="317"/>
      <c r="S298" s="317"/>
      <c r="T298" s="317"/>
      <c r="U298" s="317"/>
      <c r="V298" s="338"/>
      <c r="W298" s="321"/>
      <c r="X298" s="319"/>
      <c r="Y298" s="321"/>
      <c r="Z298" s="321"/>
      <c r="AA298" s="322"/>
      <c r="AB298" s="317"/>
      <c r="AC298" s="317"/>
      <c r="AD298" s="317"/>
    </row>
    <row r="299" s="48" customFormat="1" ht="12.75" spans="1:30">
      <c r="A299" s="177"/>
      <c r="B299" s="178"/>
      <c r="C299" s="329">
        <v>240106000012</v>
      </c>
      <c r="D299" s="84">
        <v>45303</v>
      </c>
      <c r="E299" s="178" t="s">
        <v>36</v>
      </c>
      <c r="F299" s="178" t="s">
        <v>265</v>
      </c>
      <c r="G299" s="178">
        <v>7.5</v>
      </c>
      <c r="H299" s="180">
        <v>528</v>
      </c>
      <c r="I299" s="191"/>
      <c r="J299" s="300"/>
      <c r="K299" s="191"/>
      <c r="L299" s="182"/>
      <c r="M299" s="200"/>
      <c r="N299" s="184">
        <v>528</v>
      </c>
      <c r="O299" s="317"/>
      <c r="P299" s="317"/>
      <c r="Q299" s="317"/>
      <c r="R299" s="317"/>
      <c r="S299" s="317"/>
      <c r="T299" s="317"/>
      <c r="U299" s="317"/>
      <c r="V299" s="338"/>
      <c r="W299" s="321"/>
      <c r="X299" s="321"/>
      <c r="Y299" s="321"/>
      <c r="Z299" s="321"/>
      <c r="AA299" s="322"/>
      <c r="AB299" s="317"/>
      <c r="AC299" s="317"/>
      <c r="AD299" s="317"/>
    </row>
    <row r="300" s="48" customFormat="1" ht="12.75" spans="1:30">
      <c r="A300" s="177"/>
      <c r="B300" s="178"/>
      <c r="C300" s="329">
        <v>240106000019</v>
      </c>
      <c r="D300" s="84">
        <v>45303</v>
      </c>
      <c r="E300" s="178" t="s">
        <v>63</v>
      </c>
      <c r="F300" s="178" t="s">
        <v>266</v>
      </c>
      <c r="G300" s="178">
        <v>0.5</v>
      </c>
      <c r="H300" s="180">
        <v>69.6</v>
      </c>
      <c r="I300" s="191"/>
      <c r="J300" s="300"/>
      <c r="K300" s="191"/>
      <c r="L300" s="182"/>
      <c r="M300" s="200"/>
      <c r="N300" s="184">
        <v>69.6</v>
      </c>
      <c r="O300" s="317"/>
      <c r="P300" s="317"/>
      <c r="Q300" s="317"/>
      <c r="R300" s="317"/>
      <c r="S300" s="317"/>
      <c r="T300" s="317"/>
      <c r="U300" s="317"/>
      <c r="V300" s="338"/>
      <c r="W300" s="321"/>
      <c r="X300" s="321"/>
      <c r="Y300" s="321"/>
      <c r="Z300" s="321"/>
      <c r="AA300" s="322"/>
      <c r="AB300" s="317"/>
      <c r="AC300" s="317"/>
      <c r="AD300" s="317"/>
    </row>
    <row r="301" s="48" customFormat="1" ht="12.75" spans="1:30">
      <c r="A301" s="177"/>
      <c r="B301" s="178"/>
      <c r="C301" s="329">
        <v>240106000020</v>
      </c>
      <c r="D301" s="84">
        <v>45303</v>
      </c>
      <c r="E301" s="178" t="s">
        <v>63</v>
      </c>
      <c r="F301" s="178" t="s">
        <v>167</v>
      </c>
      <c r="G301" s="178">
        <v>263.5</v>
      </c>
      <c r="H301" s="180">
        <v>13965.5</v>
      </c>
      <c r="I301" s="191"/>
      <c r="J301" s="300"/>
      <c r="K301" s="191"/>
      <c r="L301" s="182"/>
      <c r="M301" s="200"/>
      <c r="N301" s="184">
        <v>13965.5</v>
      </c>
      <c r="O301" s="317"/>
      <c r="P301" s="317"/>
      <c r="Q301" s="317"/>
      <c r="R301" s="317"/>
      <c r="S301" s="317"/>
      <c r="T301" s="317"/>
      <c r="U301" s="317"/>
      <c r="V301" s="338"/>
      <c r="W301" s="321"/>
      <c r="X301" s="321"/>
      <c r="Y301" s="321"/>
      <c r="Z301" s="321"/>
      <c r="AA301" s="322"/>
      <c r="AB301" s="317"/>
      <c r="AC301" s="317"/>
      <c r="AD301" s="317"/>
    </row>
    <row r="302" s="48" customFormat="1" ht="12.75" spans="1:30">
      <c r="A302" s="177"/>
      <c r="B302" s="178"/>
      <c r="C302" s="329">
        <v>240107000001</v>
      </c>
      <c r="D302" s="84">
        <v>45303</v>
      </c>
      <c r="E302" s="178" t="s">
        <v>267</v>
      </c>
      <c r="F302" s="178" t="s">
        <v>268</v>
      </c>
      <c r="G302" s="178">
        <v>40.5</v>
      </c>
      <c r="H302" s="184"/>
      <c r="I302" s="191">
        <v>393317.2</v>
      </c>
      <c r="J302" s="339"/>
      <c r="K302" s="191">
        <v>1382</v>
      </c>
      <c r="L302" s="192">
        <v>284.6</v>
      </c>
      <c r="M302" s="200">
        <v>7.17</v>
      </c>
      <c r="N302" s="184">
        <v>2040.582</v>
      </c>
      <c r="O302" s="317"/>
      <c r="P302" s="317"/>
      <c r="Q302" s="317"/>
      <c r="R302" s="317"/>
      <c r="S302" s="317"/>
      <c r="T302" s="317"/>
      <c r="U302" s="317"/>
      <c r="V302" s="338"/>
      <c r="W302" s="321"/>
      <c r="X302" s="321"/>
      <c r="Y302" s="321"/>
      <c r="Z302" s="321"/>
      <c r="AA302" s="322"/>
      <c r="AB302" s="317"/>
      <c r="AC302" s="317"/>
      <c r="AD302" s="317"/>
    </row>
    <row r="303" s="48" customFormat="1" ht="12.75" spans="1:30">
      <c r="A303" s="177"/>
      <c r="B303" s="178"/>
      <c r="C303" s="329">
        <v>240107000003</v>
      </c>
      <c r="D303" s="84">
        <v>45303</v>
      </c>
      <c r="E303" s="178" t="s">
        <v>269</v>
      </c>
      <c r="F303" s="178" t="s">
        <v>270</v>
      </c>
      <c r="G303" s="178">
        <v>6</v>
      </c>
      <c r="H303" s="180">
        <v>445.2</v>
      </c>
      <c r="I303" s="191"/>
      <c r="J303" s="300"/>
      <c r="K303" s="191"/>
      <c r="L303" s="182"/>
      <c r="M303" s="200"/>
      <c r="N303" s="184">
        <v>445.2</v>
      </c>
      <c r="O303" s="317"/>
      <c r="P303" s="317"/>
      <c r="Q303" s="317"/>
      <c r="R303" s="317"/>
      <c r="S303" s="317"/>
      <c r="T303" s="317"/>
      <c r="U303" s="317"/>
      <c r="V303" s="338"/>
      <c r="W303" s="321"/>
      <c r="X303" s="321"/>
      <c r="Y303" s="321"/>
      <c r="Z303" s="321"/>
      <c r="AA303" s="322"/>
      <c r="AB303" s="317"/>
      <c r="AC303" s="317"/>
      <c r="AD303" s="317"/>
    </row>
    <row r="304" s="48" customFormat="1" ht="12.75" spans="1:30">
      <c r="A304" s="177"/>
      <c r="B304" s="178"/>
      <c r="C304" s="329">
        <v>240108000001</v>
      </c>
      <c r="D304" s="84">
        <v>45303</v>
      </c>
      <c r="E304" s="178" t="s">
        <v>45</v>
      </c>
      <c r="F304" s="178" t="s">
        <v>234</v>
      </c>
      <c r="G304" s="178">
        <v>11</v>
      </c>
      <c r="H304" s="180">
        <v>660</v>
      </c>
      <c r="I304" s="191"/>
      <c r="J304" s="300"/>
      <c r="K304" s="191"/>
      <c r="L304" s="182"/>
      <c r="M304" s="200"/>
      <c r="N304" s="184">
        <v>660</v>
      </c>
      <c r="O304" s="317"/>
      <c r="P304" s="317"/>
      <c r="Q304" s="317"/>
      <c r="R304" s="317"/>
      <c r="S304" s="317"/>
      <c r="T304" s="317"/>
      <c r="U304" s="317"/>
      <c r="V304" s="338"/>
      <c r="W304" s="321"/>
      <c r="X304" s="321"/>
      <c r="Y304" s="321"/>
      <c r="Z304" s="321"/>
      <c r="AA304" s="322"/>
      <c r="AB304" s="317"/>
      <c r="AC304" s="317"/>
      <c r="AD304" s="317"/>
    </row>
    <row r="305" s="48" customFormat="1" ht="12.75" spans="1:30">
      <c r="A305" s="177"/>
      <c r="B305" s="178"/>
      <c r="C305" s="329">
        <v>240108000006</v>
      </c>
      <c r="D305" s="84">
        <v>45303</v>
      </c>
      <c r="E305" s="178" t="s">
        <v>53</v>
      </c>
      <c r="F305" s="178" t="s">
        <v>271</v>
      </c>
      <c r="G305" s="178">
        <v>1.5</v>
      </c>
      <c r="H305" s="180">
        <v>169.8</v>
      </c>
      <c r="I305" s="191"/>
      <c r="J305" s="300"/>
      <c r="K305" s="191"/>
      <c r="L305" s="182"/>
      <c r="M305" s="200"/>
      <c r="N305" s="184">
        <v>169.8</v>
      </c>
      <c r="O305" s="317"/>
      <c r="P305" s="317"/>
      <c r="Q305" s="317"/>
      <c r="R305" s="317"/>
      <c r="S305" s="317"/>
      <c r="T305" s="317"/>
      <c r="U305" s="317"/>
      <c r="V305" s="338"/>
      <c r="W305" s="321"/>
      <c r="X305" s="321"/>
      <c r="Y305" s="321"/>
      <c r="Z305" s="321"/>
      <c r="AA305" s="322"/>
      <c r="AB305" s="317"/>
      <c r="AC305" s="317"/>
      <c r="AD305" s="317"/>
    </row>
    <row r="306" s="48" customFormat="1" ht="12.75" spans="1:30">
      <c r="A306" s="177"/>
      <c r="B306" s="178"/>
      <c r="C306" s="329">
        <v>240108000021</v>
      </c>
      <c r="D306" s="84">
        <v>45303</v>
      </c>
      <c r="E306" s="178" t="s">
        <v>36</v>
      </c>
      <c r="F306" s="178" t="s">
        <v>56</v>
      </c>
      <c r="G306" s="178">
        <v>3</v>
      </c>
      <c r="H306" s="180">
        <v>201.6</v>
      </c>
      <c r="I306" s="191"/>
      <c r="J306" s="300"/>
      <c r="K306" s="191"/>
      <c r="L306" s="182"/>
      <c r="M306" s="200"/>
      <c r="N306" s="184">
        <v>201.6</v>
      </c>
      <c r="O306" s="317"/>
      <c r="P306" s="317"/>
      <c r="Q306" s="317"/>
      <c r="R306" s="317"/>
      <c r="S306" s="317"/>
      <c r="T306" s="317"/>
      <c r="U306" s="317"/>
      <c r="V306" s="338"/>
      <c r="W306" s="321"/>
      <c r="X306" s="321"/>
      <c r="Y306" s="321"/>
      <c r="Z306" s="321"/>
      <c r="AA306" s="322"/>
      <c r="AB306" s="317"/>
      <c r="AC306" s="317"/>
      <c r="AD306" s="317"/>
    </row>
    <row r="307" s="48" customFormat="1" ht="12.75" spans="1:30">
      <c r="A307" s="177"/>
      <c r="B307" s="178"/>
      <c r="C307" s="329">
        <v>240108000028</v>
      </c>
      <c r="D307" s="84">
        <v>45303</v>
      </c>
      <c r="E307" s="178" t="s">
        <v>41</v>
      </c>
      <c r="F307" s="178" t="s">
        <v>272</v>
      </c>
      <c r="G307" s="178">
        <v>1.5</v>
      </c>
      <c r="H307" s="180">
        <v>120</v>
      </c>
      <c r="I307" s="191"/>
      <c r="J307" s="300"/>
      <c r="K307" s="191"/>
      <c r="L307" s="182"/>
      <c r="M307" s="200"/>
      <c r="N307" s="184">
        <v>120</v>
      </c>
      <c r="O307" s="317"/>
      <c r="P307" s="317"/>
      <c r="Q307" s="317"/>
      <c r="R307" s="317"/>
      <c r="S307" s="317"/>
      <c r="T307" s="317"/>
      <c r="U307" s="317"/>
      <c r="V307" s="338"/>
      <c r="W307" s="321"/>
      <c r="X307" s="321"/>
      <c r="Y307" s="321"/>
      <c r="Z307" s="321"/>
      <c r="AA307" s="322"/>
      <c r="AB307" s="317"/>
      <c r="AC307" s="317"/>
      <c r="AD307" s="317"/>
    </row>
    <row r="308" s="48" customFormat="1" ht="12.75" spans="1:30">
      <c r="A308" s="177"/>
      <c r="B308" s="178"/>
      <c r="C308" s="329">
        <v>240108000029</v>
      </c>
      <c r="D308" s="84">
        <v>45303</v>
      </c>
      <c r="E308" s="178" t="s">
        <v>45</v>
      </c>
      <c r="F308" s="178" t="s">
        <v>162</v>
      </c>
      <c r="G308" s="178">
        <v>3.5</v>
      </c>
      <c r="H308" s="180">
        <v>227.5</v>
      </c>
      <c r="I308" s="191"/>
      <c r="J308" s="300"/>
      <c r="K308" s="191"/>
      <c r="L308" s="182"/>
      <c r="M308" s="200"/>
      <c r="N308" s="184">
        <v>227.5</v>
      </c>
      <c r="O308" s="317"/>
      <c r="P308" s="317"/>
      <c r="Q308" s="317"/>
      <c r="R308" s="317"/>
      <c r="S308" s="317"/>
      <c r="T308" s="317"/>
      <c r="U308" s="317"/>
      <c r="V308" s="338"/>
      <c r="W308" s="321"/>
      <c r="X308" s="321"/>
      <c r="Y308" s="321"/>
      <c r="Z308" s="321"/>
      <c r="AA308" s="322"/>
      <c r="AB308" s="317"/>
      <c r="AC308" s="317"/>
      <c r="AD308" s="317"/>
    </row>
    <row r="309" s="48" customFormat="1" ht="12.75" spans="1:30">
      <c r="A309" s="177"/>
      <c r="B309" s="178"/>
      <c r="C309" s="329">
        <v>240108000034</v>
      </c>
      <c r="D309" s="84">
        <v>45303</v>
      </c>
      <c r="E309" s="178" t="s">
        <v>41</v>
      </c>
      <c r="F309" s="178" t="s">
        <v>259</v>
      </c>
      <c r="G309" s="178">
        <v>6.5</v>
      </c>
      <c r="H309" s="184"/>
      <c r="I309" s="191">
        <v>89242</v>
      </c>
      <c r="J309" s="339"/>
      <c r="K309" s="191">
        <v>1370.0030703101</v>
      </c>
      <c r="L309" s="192">
        <v>65.14</v>
      </c>
      <c r="M309" s="200">
        <v>7.17</v>
      </c>
      <c r="N309" s="184">
        <v>467.0538</v>
      </c>
      <c r="O309" s="317"/>
      <c r="P309" s="317"/>
      <c r="Q309" s="317"/>
      <c r="R309" s="317"/>
      <c r="S309" s="317"/>
      <c r="T309" s="317"/>
      <c r="U309" s="317"/>
      <c r="V309" s="338"/>
      <c r="W309" s="321"/>
      <c r="X309" s="321"/>
      <c r="Y309" s="321"/>
      <c r="Z309" s="321"/>
      <c r="AA309" s="322"/>
      <c r="AB309" s="317"/>
      <c r="AC309" s="317"/>
      <c r="AD309" s="317"/>
    </row>
    <row r="310" s="48" customFormat="1" ht="12.75" spans="1:30">
      <c r="A310" s="177"/>
      <c r="B310" s="178"/>
      <c r="C310" s="329">
        <v>240108000035</v>
      </c>
      <c r="D310" s="84">
        <v>45303</v>
      </c>
      <c r="E310" s="178" t="s">
        <v>41</v>
      </c>
      <c r="F310" s="178" t="s">
        <v>273</v>
      </c>
      <c r="G310" s="178">
        <v>5</v>
      </c>
      <c r="H310" s="180">
        <v>389</v>
      </c>
      <c r="I310" s="191"/>
      <c r="J310" s="300"/>
      <c r="K310" s="191"/>
      <c r="L310" s="182"/>
      <c r="M310" s="200"/>
      <c r="N310" s="184">
        <v>389</v>
      </c>
      <c r="O310" s="317"/>
      <c r="P310" s="317"/>
      <c r="Q310" s="317"/>
      <c r="R310" s="317"/>
      <c r="S310" s="317"/>
      <c r="T310" s="317"/>
      <c r="U310" s="317"/>
      <c r="V310" s="338"/>
      <c r="W310" s="321"/>
      <c r="X310" s="321"/>
      <c r="Y310" s="321"/>
      <c r="Z310" s="321"/>
      <c r="AA310" s="322"/>
      <c r="AB310" s="317"/>
      <c r="AC310" s="317"/>
      <c r="AD310" s="317"/>
    </row>
    <row r="311" s="48" customFormat="1" ht="12.75" spans="1:30">
      <c r="A311" s="177"/>
      <c r="B311" s="178"/>
      <c r="C311" s="329">
        <v>240108000036</v>
      </c>
      <c r="D311" s="84">
        <v>45303</v>
      </c>
      <c r="E311" s="178" t="s">
        <v>39</v>
      </c>
      <c r="F311" s="178" t="s">
        <v>230</v>
      </c>
      <c r="G311" s="178">
        <v>20</v>
      </c>
      <c r="H311" s="180">
        <v>1247</v>
      </c>
      <c r="I311" s="191"/>
      <c r="J311" s="300"/>
      <c r="K311" s="191"/>
      <c r="L311" s="182"/>
      <c r="M311" s="200"/>
      <c r="N311" s="184">
        <v>1247</v>
      </c>
      <c r="O311" s="317"/>
      <c r="P311" s="317"/>
      <c r="Q311" s="317"/>
      <c r="R311" s="317"/>
      <c r="S311" s="317"/>
      <c r="T311" s="318"/>
      <c r="U311" s="317"/>
      <c r="V311" s="338"/>
      <c r="W311" s="321"/>
      <c r="X311" s="321"/>
      <c r="Y311" s="321"/>
      <c r="Z311" s="321"/>
      <c r="AA311" s="322"/>
      <c r="AB311" s="317"/>
      <c r="AC311" s="317"/>
      <c r="AD311" s="317"/>
    </row>
    <row r="312" s="48" customFormat="1" ht="12.75" spans="1:30">
      <c r="A312" s="177"/>
      <c r="B312" s="178"/>
      <c r="C312" s="329">
        <v>240108000037</v>
      </c>
      <c r="D312" s="84">
        <v>45303</v>
      </c>
      <c r="E312" s="178" t="s">
        <v>36</v>
      </c>
      <c r="F312" s="178" t="s">
        <v>274</v>
      </c>
      <c r="G312" s="178">
        <v>16</v>
      </c>
      <c r="H312" s="180">
        <v>1158</v>
      </c>
      <c r="I312" s="191"/>
      <c r="J312" s="300"/>
      <c r="K312" s="191"/>
      <c r="L312" s="182"/>
      <c r="M312" s="200"/>
      <c r="N312" s="184">
        <v>1158</v>
      </c>
      <c r="O312" s="317"/>
      <c r="P312" s="317"/>
      <c r="Q312" s="317"/>
      <c r="R312" s="317"/>
      <c r="S312" s="317"/>
      <c r="T312" s="214">
        <v>50</v>
      </c>
      <c r="U312" s="317"/>
      <c r="V312" s="338"/>
      <c r="W312" s="321"/>
      <c r="X312" s="321"/>
      <c r="Y312" s="321"/>
      <c r="Z312" s="321"/>
      <c r="AA312" s="322"/>
      <c r="AB312" s="317"/>
      <c r="AC312" s="317"/>
      <c r="AD312" s="317"/>
    </row>
    <row r="313" s="48" customFormat="1" ht="12.75" spans="1:30">
      <c r="A313" s="177"/>
      <c r="B313" s="178"/>
      <c r="C313" s="329">
        <v>240108000039</v>
      </c>
      <c r="D313" s="84">
        <v>45303</v>
      </c>
      <c r="E313" s="178" t="s">
        <v>45</v>
      </c>
      <c r="F313" s="178" t="s">
        <v>275</v>
      </c>
      <c r="G313" s="178">
        <v>9</v>
      </c>
      <c r="H313" s="180">
        <v>585</v>
      </c>
      <c r="I313" s="191"/>
      <c r="J313" s="300"/>
      <c r="K313" s="191"/>
      <c r="L313" s="182"/>
      <c r="M313" s="200"/>
      <c r="N313" s="184">
        <v>585</v>
      </c>
      <c r="O313" s="317"/>
      <c r="P313" s="317"/>
      <c r="Q313" s="317"/>
      <c r="R313" s="317"/>
      <c r="S313" s="317"/>
      <c r="T313" s="316"/>
      <c r="U313" s="317"/>
      <c r="V313" s="338"/>
      <c r="W313" s="321"/>
      <c r="X313" s="321"/>
      <c r="Y313" s="321"/>
      <c r="Z313" s="321"/>
      <c r="AA313" s="322"/>
      <c r="AB313" s="317"/>
      <c r="AC313" s="317"/>
      <c r="AD313" s="317"/>
    </row>
    <row r="314" s="48" customFormat="1" ht="12.75" spans="1:30">
      <c r="A314" s="177"/>
      <c r="B314" s="178"/>
      <c r="C314" s="329">
        <v>240109000002</v>
      </c>
      <c r="D314" s="84">
        <v>45303</v>
      </c>
      <c r="E314" s="178" t="s">
        <v>39</v>
      </c>
      <c r="F314" s="178" t="s">
        <v>276</v>
      </c>
      <c r="G314" s="178">
        <v>55.5</v>
      </c>
      <c r="H314" s="180">
        <v>3330</v>
      </c>
      <c r="I314" s="191"/>
      <c r="J314" s="300"/>
      <c r="K314" s="191"/>
      <c r="L314" s="182"/>
      <c r="M314" s="200"/>
      <c r="N314" s="184">
        <v>3330</v>
      </c>
      <c r="O314" s="317"/>
      <c r="P314" s="317"/>
      <c r="Q314" s="317"/>
      <c r="R314" s="317"/>
      <c r="S314" s="317"/>
      <c r="T314" s="317"/>
      <c r="U314" s="317"/>
      <c r="V314" s="338"/>
      <c r="W314" s="321"/>
      <c r="X314" s="321"/>
      <c r="Y314" s="321"/>
      <c r="Z314" s="321"/>
      <c r="AA314" s="322"/>
      <c r="AB314" s="317"/>
      <c r="AC314" s="317"/>
      <c r="AD314" s="317"/>
    </row>
    <row r="315" s="48" customFormat="1" ht="12.75" spans="1:30">
      <c r="A315" s="177"/>
      <c r="B315" s="178"/>
      <c r="C315" s="329">
        <v>240109000003</v>
      </c>
      <c r="D315" s="84">
        <v>45303</v>
      </c>
      <c r="E315" s="178" t="s">
        <v>63</v>
      </c>
      <c r="F315" s="178" t="s">
        <v>122</v>
      </c>
      <c r="G315" s="178">
        <v>187.5</v>
      </c>
      <c r="H315" s="180">
        <v>11058.5</v>
      </c>
      <c r="I315" s="191"/>
      <c r="J315" s="300"/>
      <c r="K315" s="191"/>
      <c r="L315" s="182"/>
      <c r="M315" s="200"/>
      <c r="N315" s="184">
        <v>11058.5</v>
      </c>
      <c r="O315" s="317"/>
      <c r="P315" s="317"/>
      <c r="Q315" s="317"/>
      <c r="R315" s="317"/>
      <c r="S315" s="317"/>
      <c r="T315" s="317"/>
      <c r="U315" s="317"/>
      <c r="V315" s="338"/>
      <c r="W315" s="321"/>
      <c r="X315" s="321"/>
      <c r="Y315" s="321"/>
      <c r="Z315" s="321"/>
      <c r="AA315" s="322"/>
      <c r="AB315" s="317"/>
      <c r="AC315" s="317"/>
      <c r="AD315" s="317"/>
    </row>
    <row r="316" s="48" customFormat="1" ht="12.75" spans="1:30">
      <c r="A316" s="177"/>
      <c r="B316" s="178"/>
      <c r="C316" s="329">
        <v>240109000005</v>
      </c>
      <c r="D316" s="84">
        <v>45303</v>
      </c>
      <c r="E316" s="178" t="s">
        <v>45</v>
      </c>
      <c r="F316" s="178" t="s">
        <v>277</v>
      </c>
      <c r="G316" s="178">
        <v>2</v>
      </c>
      <c r="H316" s="180">
        <v>154.5</v>
      </c>
      <c r="I316" s="191"/>
      <c r="J316" s="300"/>
      <c r="K316" s="191"/>
      <c r="L316" s="182"/>
      <c r="M316" s="200"/>
      <c r="N316" s="184">
        <v>154.5</v>
      </c>
      <c r="O316" s="317"/>
      <c r="P316" s="317"/>
      <c r="Q316" s="317"/>
      <c r="R316" s="317"/>
      <c r="S316" s="317"/>
      <c r="T316" s="317"/>
      <c r="U316" s="317"/>
      <c r="V316" s="338"/>
      <c r="W316" s="321"/>
      <c r="X316" s="321"/>
      <c r="Y316" s="321"/>
      <c r="Z316" s="321"/>
      <c r="AA316" s="322"/>
      <c r="AB316" s="317"/>
      <c r="AC316" s="317"/>
      <c r="AD316" s="317"/>
    </row>
    <row r="317" s="48" customFormat="1" ht="12.75" spans="1:30">
      <c r="A317" s="177"/>
      <c r="B317" s="178"/>
      <c r="C317" s="329">
        <v>240109000013</v>
      </c>
      <c r="D317" s="84">
        <v>45303</v>
      </c>
      <c r="E317" s="178" t="s">
        <v>45</v>
      </c>
      <c r="F317" s="178" t="s">
        <v>278</v>
      </c>
      <c r="G317" s="178">
        <v>1.5</v>
      </c>
      <c r="H317" s="180">
        <v>111.6</v>
      </c>
      <c r="I317" s="191"/>
      <c r="J317" s="300"/>
      <c r="K317" s="191"/>
      <c r="L317" s="182"/>
      <c r="M317" s="200"/>
      <c r="N317" s="184">
        <v>111.6</v>
      </c>
      <c r="O317" s="317"/>
      <c r="P317" s="317"/>
      <c r="Q317" s="317"/>
      <c r="R317" s="317"/>
      <c r="S317" s="317"/>
      <c r="T317" s="317"/>
      <c r="U317" s="317"/>
      <c r="V317" s="338"/>
      <c r="W317" s="321"/>
      <c r="X317" s="321"/>
      <c r="Y317" s="321"/>
      <c r="Z317" s="321"/>
      <c r="AA317" s="322"/>
      <c r="AB317" s="317"/>
      <c r="AC317" s="317"/>
      <c r="AD317" s="317"/>
    </row>
    <row r="318" s="48" customFormat="1" ht="12.75" spans="1:30">
      <c r="A318" s="177"/>
      <c r="B318" s="178"/>
      <c r="C318" s="329">
        <v>240109000014</v>
      </c>
      <c r="D318" s="84">
        <v>45303</v>
      </c>
      <c r="E318" s="178" t="s">
        <v>39</v>
      </c>
      <c r="F318" s="178" t="s">
        <v>230</v>
      </c>
      <c r="G318" s="178">
        <v>6</v>
      </c>
      <c r="H318" s="180">
        <v>318</v>
      </c>
      <c r="I318" s="191"/>
      <c r="J318" s="300"/>
      <c r="K318" s="191"/>
      <c r="L318" s="182"/>
      <c r="M318" s="200"/>
      <c r="N318" s="184">
        <v>318</v>
      </c>
      <c r="O318" s="317"/>
      <c r="P318" s="317"/>
      <c r="Q318" s="317"/>
      <c r="R318" s="317"/>
      <c r="S318" s="317"/>
      <c r="T318" s="317"/>
      <c r="U318" s="317"/>
      <c r="V318" s="338"/>
      <c r="W318" s="321"/>
      <c r="X318" s="321"/>
      <c r="Y318" s="321"/>
      <c r="Z318" s="321"/>
      <c r="AA318" s="322"/>
      <c r="AB318" s="317"/>
      <c r="AC318" s="317"/>
      <c r="AD318" s="317"/>
    </row>
    <row r="319" s="48" customFormat="1" ht="12.75" spans="1:30">
      <c r="A319" s="177"/>
      <c r="B319" s="178"/>
      <c r="C319" s="329">
        <v>240109000027</v>
      </c>
      <c r="D319" s="84">
        <v>45303</v>
      </c>
      <c r="E319" s="178" t="s">
        <v>45</v>
      </c>
      <c r="F319" s="178" t="s">
        <v>81</v>
      </c>
      <c r="G319" s="178">
        <v>0.73</v>
      </c>
      <c r="H319" s="184"/>
      <c r="I319" s="191">
        <v>14250</v>
      </c>
      <c r="J319" s="339"/>
      <c r="K319" s="191">
        <v>1362.3326959847</v>
      </c>
      <c r="L319" s="192">
        <v>10.46</v>
      </c>
      <c r="M319" s="200">
        <v>7.17</v>
      </c>
      <c r="N319" s="184">
        <v>74.9982</v>
      </c>
      <c r="O319" s="317"/>
      <c r="P319" s="317"/>
      <c r="Q319" s="317"/>
      <c r="R319" s="317"/>
      <c r="S319" s="317"/>
      <c r="T319" s="317"/>
      <c r="U319" s="317"/>
      <c r="V319" s="338"/>
      <c r="W319" s="321"/>
      <c r="X319" s="321"/>
      <c r="Y319" s="321"/>
      <c r="Z319" s="321"/>
      <c r="AA319" s="322"/>
      <c r="AB319" s="317"/>
      <c r="AC319" s="317"/>
      <c r="AD319" s="317"/>
    </row>
    <row r="320" s="48" customFormat="1" ht="12.75" spans="1:30">
      <c r="A320" s="177"/>
      <c r="B320" s="178"/>
      <c r="C320" s="329">
        <v>240109000030</v>
      </c>
      <c r="D320" s="84">
        <v>45303</v>
      </c>
      <c r="E320" s="178" t="s">
        <v>45</v>
      </c>
      <c r="F320" s="178" t="s">
        <v>48</v>
      </c>
      <c r="G320" s="178">
        <v>0.2</v>
      </c>
      <c r="H320" s="184"/>
      <c r="I320" s="191">
        <v>17000</v>
      </c>
      <c r="J320" s="339"/>
      <c r="K320" s="191">
        <v>1793.24894514768</v>
      </c>
      <c r="L320" s="192">
        <v>9.48</v>
      </c>
      <c r="M320" s="200">
        <v>7.17</v>
      </c>
      <c r="N320" s="184">
        <v>67.9716</v>
      </c>
      <c r="O320" s="317"/>
      <c r="P320" s="317"/>
      <c r="Q320" s="317"/>
      <c r="R320" s="317"/>
      <c r="S320" s="317"/>
      <c r="T320" s="317"/>
      <c r="U320" s="317"/>
      <c r="V320" s="338"/>
      <c r="W320" s="321"/>
      <c r="X320" s="321"/>
      <c r="Y320" s="321"/>
      <c r="Z320" s="321"/>
      <c r="AA320" s="322"/>
      <c r="AB320" s="317"/>
      <c r="AC320" s="317"/>
      <c r="AD320" s="317"/>
    </row>
    <row r="321" s="48" customFormat="1" ht="12.75" spans="1:30">
      <c r="A321" s="177"/>
      <c r="B321" s="178"/>
      <c r="C321" s="329">
        <v>240109000033</v>
      </c>
      <c r="D321" s="84">
        <v>45303</v>
      </c>
      <c r="E321" s="178" t="s">
        <v>45</v>
      </c>
      <c r="F321" s="178" t="s">
        <v>279</v>
      </c>
      <c r="G321" s="178">
        <v>26.5</v>
      </c>
      <c r="H321" s="184"/>
      <c r="I321" s="191">
        <v>376565</v>
      </c>
      <c r="J321" s="339"/>
      <c r="K321" s="191">
        <v>1455.54868385451</v>
      </c>
      <c r="L321" s="192">
        <v>258.71</v>
      </c>
      <c r="M321" s="200">
        <v>7.17</v>
      </c>
      <c r="N321" s="184">
        <v>1854.9507</v>
      </c>
      <c r="O321" s="317"/>
      <c r="P321" s="317"/>
      <c r="Q321" s="317"/>
      <c r="R321" s="317"/>
      <c r="S321" s="317"/>
      <c r="T321" s="317"/>
      <c r="U321" s="317"/>
      <c r="V321" s="338"/>
      <c r="W321" s="321"/>
      <c r="X321" s="321"/>
      <c r="Y321" s="321"/>
      <c r="Z321" s="321"/>
      <c r="AA321" s="322"/>
      <c r="AB321" s="317"/>
      <c r="AC321" s="317"/>
      <c r="AD321" s="317"/>
    </row>
    <row r="322" s="48" customFormat="1" ht="12.75" spans="1:30">
      <c r="A322" s="177"/>
      <c r="B322" s="178"/>
      <c r="C322" s="329">
        <v>240109000036</v>
      </c>
      <c r="D322" s="84">
        <v>45303</v>
      </c>
      <c r="E322" s="178" t="s">
        <v>45</v>
      </c>
      <c r="F322" s="178" t="s">
        <v>280</v>
      </c>
      <c r="G322" s="178">
        <v>4</v>
      </c>
      <c r="H322" s="184"/>
      <c r="I322" s="191">
        <v>65000</v>
      </c>
      <c r="J322" s="339"/>
      <c r="K322" s="191">
        <v>1792.60893546608</v>
      </c>
      <c r="L322" s="192">
        <v>36.26</v>
      </c>
      <c r="M322" s="200">
        <v>7.17</v>
      </c>
      <c r="N322" s="184">
        <v>259.9842</v>
      </c>
      <c r="O322" s="317"/>
      <c r="P322" s="317"/>
      <c r="Q322" s="317"/>
      <c r="R322" s="317"/>
      <c r="S322" s="317"/>
      <c r="T322" s="317"/>
      <c r="U322" s="317"/>
      <c r="V322" s="338"/>
      <c r="W322" s="321"/>
      <c r="X322" s="321"/>
      <c r="Y322" s="321"/>
      <c r="Z322" s="321"/>
      <c r="AA322" s="322"/>
      <c r="AB322" s="317"/>
      <c r="AC322" s="317"/>
      <c r="AD322" s="317"/>
    </row>
    <row r="323" s="48" customFormat="1" ht="12.75" spans="1:30">
      <c r="A323" s="177"/>
      <c r="B323" s="178"/>
      <c r="C323" s="329">
        <v>240109000038</v>
      </c>
      <c r="D323" s="84">
        <v>45303</v>
      </c>
      <c r="E323" s="178" t="s">
        <v>41</v>
      </c>
      <c r="F323" s="178" t="s">
        <v>79</v>
      </c>
      <c r="G323" s="178">
        <v>68</v>
      </c>
      <c r="H323" s="180">
        <v>6188</v>
      </c>
      <c r="I323" s="191"/>
      <c r="J323" s="300"/>
      <c r="K323" s="191"/>
      <c r="L323" s="182"/>
      <c r="M323" s="200"/>
      <c r="N323" s="184">
        <v>6188</v>
      </c>
      <c r="O323" s="317"/>
      <c r="P323" s="317"/>
      <c r="Q323" s="317"/>
      <c r="R323" s="317"/>
      <c r="S323" s="317"/>
      <c r="T323" s="317"/>
      <c r="U323" s="317"/>
      <c r="V323" s="338"/>
      <c r="W323" s="321"/>
      <c r="X323" s="321"/>
      <c r="Y323" s="321"/>
      <c r="Z323" s="321"/>
      <c r="AA323" s="322"/>
      <c r="AB323" s="317"/>
      <c r="AC323" s="317"/>
      <c r="AD323" s="317"/>
    </row>
    <row r="324" s="48" customFormat="1" ht="12.75" spans="1:30">
      <c r="A324" s="177"/>
      <c r="B324" s="178"/>
      <c r="C324" s="329">
        <v>240109000042</v>
      </c>
      <c r="D324" s="84">
        <v>45303</v>
      </c>
      <c r="E324" s="178" t="s">
        <v>63</v>
      </c>
      <c r="F324" s="178" t="s">
        <v>116</v>
      </c>
      <c r="G324" s="178">
        <v>1.5</v>
      </c>
      <c r="H324" s="180">
        <v>102.6</v>
      </c>
      <c r="I324" s="191"/>
      <c r="J324" s="300"/>
      <c r="K324" s="191"/>
      <c r="L324" s="182"/>
      <c r="M324" s="200"/>
      <c r="N324" s="184">
        <v>102.6</v>
      </c>
      <c r="O324" s="317"/>
      <c r="P324" s="317"/>
      <c r="Q324" s="317"/>
      <c r="R324" s="317"/>
      <c r="S324" s="317"/>
      <c r="T324" s="317"/>
      <c r="U324" s="317"/>
      <c r="V324" s="338"/>
      <c r="W324" s="321"/>
      <c r="X324" s="321"/>
      <c r="Y324" s="321"/>
      <c r="Z324" s="321"/>
      <c r="AA324" s="322"/>
      <c r="AB324" s="317"/>
      <c r="AC324" s="317"/>
      <c r="AD324" s="317"/>
    </row>
    <row r="325" s="48" customFormat="1" ht="12.75" spans="1:30">
      <c r="A325" s="177"/>
      <c r="B325" s="178"/>
      <c r="C325" s="329">
        <v>240109000043</v>
      </c>
      <c r="D325" s="84">
        <v>45303</v>
      </c>
      <c r="E325" s="178" t="s">
        <v>63</v>
      </c>
      <c r="F325" s="178" t="s">
        <v>167</v>
      </c>
      <c r="G325" s="178">
        <v>508.5</v>
      </c>
      <c r="H325" s="180">
        <v>25933.5</v>
      </c>
      <c r="I325" s="191"/>
      <c r="J325" s="300"/>
      <c r="K325" s="191"/>
      <c r="L325" s="182"/>
      <c r="M325" s="200"/>
      <c r="N325" s="184">
        <v>25933.5</v>
      </c>
      <c r="O325" s="317"/>
      <c r="P325" s="317"/>
      <c r="Q325" s="317"/>
      <c r="R325" s="317"/>
      <c r="S325" s="317"/>
      <c r="T325" s="317"/>
      <c r="U325" s="317"/>
      <c r="V325" s="338"/>
      <c r="W325" s="321"/>
      <c r="X325" s="321"/>
      <c r="Y325" s="321"/>
      <c r="Z325" s="321"/>
      <c r="AA325" s="322"/>
      <c r="AB325" s="317"/>
      <c r="AC325" s="317"/>
      <c r="AD325" s="317"/>
    </row>
    <row r="326" s="48" customFormat="1" ht="12.75" spans="1:30">
      <c r="A326" s="177"/>
      <c r="B326" s="178"/>
      <c r="C326" s="329">
        <v>240110000007</v>
      </c>
      <c r="D326" s="84">
        <v>45303</v>
      </c>
      <c r="E326" s="178" t="s">
        <v>45</v>
      </c>
      <c r="F326" s="178" t="s">
        <v>234</v>
      </c>
      <c r="G326" s="178">
        <v>2</v>
      </c>
      <c r="H326" s="180">
        <v>130</v>
      </c>
      <c r="I326" s="191"/>
      <c r="J326" s="300"/>
      <c r="K326" s="191"/>
      <c r="L326" s="182"/>
      <c r="M326" s="200"/>
      <c r="N326" s="184">
        <v>130</v>
      </c>
      <c r="O326" s="317"/>
      <c r="P326" s="317"/>
      <c r="Q326" s="317"/>
      <c r="R326" s="317"/>
      <c r="S326" s="317"/>
      <c r="T326" s="317"/>
      <c r="U326" s="317"/>
      <c r="V326" s="338"/>
      <c r="W326" s="321"/>
      <c r="X326" s="321"/>
      <c r="Y326" s="321"/>
      <c r="Z326" s="321"/>
      <c r="AA326" s="322"/>
      <c r="AB326" s="317"/>
      <c r="AC326" s="317"/>
      <c r="AD326" s="317"/>
    </row>
    <row r="327" s="48" customFormat="1" ht="12.75" spans="1:30">
      <c r="A327" s="177"/>
      <c r="B327" s="178"/>
      <c r="C327" s="329">
        <v>240110000014</v>
      </c>
      <c r="D327" s="84">
        <v>45303</v>
      </c>
      <c r="E327" s="178" t="s">
        <v>41</v>
      </c>
      <c r="F327" s="178" t="s">
        <v>51</v>
      </c>
      <c r="G327" s="178">
        <v>78.5</v>
      </c>
      <c r="H327" s="184"/>
      <c r="I327" s="191">
        <v>887884</v>
      </c>
      <c r="J327" s="339"/>
      <c r="K327" s="191">
        <v>1343.81281026759</v>
      </c>
      <c r="L327" s="192">
        <v>660.72</v>
      </c>
      <c r="M327" s="200">
        <v>7.17</v>
      </c>
      <c r="N327" s="184">
        <v>4737.3624</v>
      </c>
      <c r="O327" s="317"/>
      <c r="P327" s="317"/>
      <c r="Q327" s="317"/>
      <c r="R327" s="317"/>
      <c r="S327" s="317"/>
      <c r="T327" s="317"/>
      <c r="U327" s="317"/>
      <c r="V327" s="338"/>
      <c r="W327" s="321"/>
      <c r="X327" s="321"/>
      <c r="Y327" s="321"/>
      <c r="Z327" s="321"/>
      <c r="AA327" s="322"/>
      <c r="AB327" s="317"/>
      <c r="AC327" s="317"/>
      <c r="AD327" s="317"/>
    </row>
    <row r="328" s="48" customFormat="1" ht="12.75" spans="1:30">
      <c r="A328" s="177"/>
      <c r="B328" s="178"/>
      <c r="C328" s="329">
        <v>240110000022</v>
      </c>
      <c r="D328" s="84">
        <v>45303</v>
      </c>
      <c r="E328" s="178" t="s">
        <v>281</v>
      </c>
      <c r="F328" s="178" t="s">
        <v>282</v>
      </c>
      <c r="G328" s="178">
        <v>0.16</v>
      </c>
      <c r="H328" s="180">
        <v>90</v>
      </c>
      <c r="I328" s="191"/>
      <c r="J328" s="300"/>
      <c r="K328" s="191"/>
      <c r="L328" s="182"/>
      <c r="M328" s="200"/>
      <c r="N328" s="184">
        <v>90</v>
      </c>
      <c r="O328" s="317"/>
      <c r="P328" s="317"/>
      <c r="Q328" s="317"/>
      <c r="R328" s="317"/>
      <c r="S328" s="317"/>
      <c r="T328" s="318"/>
      <c r="U328" s="317"/>
      <c r="V328" s="338"/>
      <c r="W328" s="321"/>
      <c r="X328" s="321"/>
      <c r="Y328" s="321"/>
      <c r="Z328" s="321"/>
      <c r="AA328" s="322"/>
      <c r="AB328" s="317"/>
      <c r="AC328" s="317"/>
      <c r="AD328" s="317"/>
    </row>
    <row r="329" s="48" customFormat="1" ht="12.75" spans="1:30">
      <c r="A329" s="177"/>
      <c r="B329" s="178"/>
      <c r="C329" s="329">
        <v>240110000031</v>
      </c>
      <c r="D329" s="84">
        <v>45303</v>
      </c>
      <c r="E329" s="178" t="s">
        <v>41</v>
      </c>
      <c r="F329" s="178" t="s">
        <v>85</v>
      </c>
      <c r="G329" s="178">
        <v>3</v>
      </c>
      <c r="H329" s="180">
        <v>208</v>
      </c>
      <c r="I329" s="191"/>
      <c r="J329" s="300"/>
      <c r="K329" s="191"/>
      <c r="L329" s="182"/>
      <c r="M329" s="200"/>
      <c r="N329" s="184">
        <v>208</v>
      </c>
      <c r="O329" s="318"/>
      <c r="P329" s="318"/>
      <c r="Q329" s="318"/>
      <c r="R329" s="318"/>
      <c r="S329" s="318"/>
      <c r="T329" s="214">
        <v>40</v>
      </c>
      <c r="U329" s="318"/>
      <c r="V329" s="340"/>
      <c r="W329" s="323"/>
      <c r="X329" s="323"/>
      <c r="Y329" s="323"/>
      <c r="Z329" s="323"/>
      <c r="AA329" s="324"/>
      <c r="AB329" s="318"/>
      <c r="AC329" s="318"/>
      <c r="AD329" s="318"/>
    </row>
    <row r="330" s="48" customFormat="1" ht="12.75" spans="1:30">
      <c r="A330" s="177" t="s">
        <v>283</v>
      </c>
      <c r="B330" s="178" t="s">
        <v>284</v>
      </c>
      <c r="C330" s="329">
        <v>240102000032</v>
      </c>
      <c r="D330" s="84">
        <v>45304</v>
      </c>
      <c r="E330" s="178" t="s">
        <v>45</v>
      </c>
      <c r="F330" s="178" t="s">
        <v>73</v>
      </c>
      <c r="G330" s="178">
        <v>71</v>
      </c>
      <c r="H330" s="180">
        <v>13500</v>
      </c>
      <c r="I330" s="191">
        <v>632654</v>
      </c>
      <c r="J330" s="300"/>
      <c r="K330" s="191">
        <v>1383.81818977208</v>
      </c>
      <c r="L330" s="192">
        <v>457.18</v>
      </c>
      <c r="M330" s="200">
        <v>7.17</v>
      </c>
      <c r="N330" s="184">
        <v>16777.9806</v>
      </c>
      <c r="O330" s="316">
        <v>220516.5271</v>
      </c>
      <c r="P330" s="325" t="s">
        <v>157</v>
      </c>
      <c r="Q330" s="316">
        <v>134223</v>
      </c>
      <c r="R330" s="316"/>
      <c r="S330" s="316">
        <v>130</v>
      </c>
      <c r="T330" s="214">
        <v>140</v>
      </c>
      <c r="U330" s="316"/>
      <c r="V330" s="337">
        <v>135343</v>
      </c>
      <c r="W330" s="319">
        <v>2999.02</v>
      </c>
      <c r="X330" s="319"/>
      <c r="Y330" s="319"/>
      <c r="Z330" s="319">
        <v>3065.92</v>
      </c>
      <c r="AA330" s="320">
        <v>7.17</v>
      </c>
      <c r="AB330" s="316">
        <v>21982.6464</v>
      </c>
      <c r="AC330" s="316">
        <v>157325.6464</v>
      </c>
      <c r="AD330" s="316">
        <v>63190.8807</v>
      </c>
    </row>
    <row r="331" s="48" customFormat="1" ht="12.75" spans="1:30">
      <c r="A331" s="177"/>
      <c r="B331" s="178"/>
      <c r="C331" s="329">
        <v>240103000045</v>
      </c>
      <c r="D331" s="84">
        <v>45304</v>
      </c>
      <c r="E331" s="178" t="s">
        <v>36</v>
      </c>
      <c r="F331" s="178" t="s">
        <v>285</v>
      </c>
      <c r="G331" s="178">
        <v>575</v>
      </c>
      <c r="H331" s="180">
        <v>33350</v>
      </c>
      <c r="I331" s="191"/>
      <c r="J331" s="300"/>
      <c r="K331" s="191"/>
      <c r="L331" s="182"/>
      <c r="M331" s="200"/>
      <c r="N331" s="184">
        <v>33350</v>
      </c>
      <c r="O331" s="317"/>
      <c r="P331" s="317"/>
      <c r="Q331" s="317"/>
      <c r="R331" s="317"/>
      <c r="S331" s="317"/>
      <c r="T331" s="316"/>
      <c r="U331" s="317"/>
      <c r="V331" s="338"/>
      <c r="W331" s="321"/>
      <c r="X331" s="321"/>
      <c r="Y331" s="321"/>
      <c r="Z331" s="321"/>
      <c r="AA331" s="322"/>
      <c r="AB331" s="317"/>
      <c r="AC331" s="317"/>
      <c r="AD331" s="317"/>
    </row>
    <row r="332" s="48" customFormat="1" ht="12.75" spans="1:30">
      <c r="A332" s="177"/>
      <c r="B332" s="178"/>
      <c r="C332" s="329">
        <v>240103000049</v>
      </c>
      <c r="D332" s="84">
        <v>45304</v>
      </c>
      <c r="E332" s="178" t="s">
        <v>45</v>
      </c>
      <c r="F332" s="178" t="s">
        <v>58</v>
      </c>
      <c r="G332" s="178">
        <v>63</v>
      </c>
      <c r="H332" s="184"/>
      <c r="I332" s="191">
        <v>659232</v>
      </c>
      <c r="J332" s="339"/>
      <c r="K332" s="191">
        <v>1563.08713692946</v>
      </c>
      <c r="L332" s="192">
        <v>421.75</v>
      </c>
      <c r="M332" s="200">
        <v>7.17</v>
      </c>
      <c r="N332" s="184">
        <v>3023.9475</v>
      </c>
      <c r="O332" s="317"/>
      <c r="P332" s="317"/>
      <c r="Q332" s="317"/>
      <c r="R332" s="317"/>
      <c r="S332" s="317"/>
      <c r="T332" s="317"/>
      <c r="U332" s="317"/>
      <c r="V332" s="338"/>
      <c r="W332" s="321"/>
      <c r="X332" s="321"/>
      <c r="Y332" s="321"/>
      <c r="Z332" s="321"/>
      <c r="AA332" s="322"/>
      <c r="AB332" s="317"/>
      <c r="AC332" s="317"/>
      <c r="AD332" s="317"/>
    </row>
    <row r="333" s="48" customFormat="1" ht="12.75" spans="1:30">
      <c r="A333" s="177"/>
      <c r="B333" s="178"/>
      <c r="C333" s="329">
        <v>240105000026</v>
      </c>
      <c r="D333" s="84">
        <v>45304</v>
      </c>
      <c r="E333" s="178" t="s">
        <v>36</v>
      </c>
      <c r="F333" s="178" t="s">
        <v>286</v>
      </c>
      <c r="G333" s="178">
        <v>32</v>
      </c>
      <c r="H333" s="180">
        <v>1376</v>
      </c>
      <c r="I333" s="191"/>
      <c r="J333" s="300"/>
      <c r="K333" s="191"/>
      <c r="L333" s="182"/>
      <c r="M333" s="200"/>
      <c r="N333" s="184">
        <v>1376</v>
      </c>
      <c r="O333" s="317"/>
      <c r="P333" s="317"/>
      <c r="Q333" s="317"/>
      <c r="R333" s="317"/>
      <c r="S333" s="317"/>
      <c r="T333" s="317"/>
      <c r="U333" s="317"/>
      <c r="V333" s="338"/>
      <c r="W333" s="321"/>
      <c r="X333" s="321"/>
      <c r="Y333" s="321"/>
      <c r="Z333" s="321"/>
      <c r="AA333" s="322"/>
      <c r="AB333" s="317"/>
      <c r="AC333" s="317"/>
      <c r="AD333" s="317"/>
    </row>
    <row r="334" s="48" customFormat="1" ht="12.75" spans="1:30">
      <c r="A334" s="177"/>
      <c r="B334" s="178"/>
      <c r="C334" s="329">
        <v>240105000030</v>
      </c>
      <c r="D334" s="84">
        <v>45304</v>
      </c>
      <c r="E334" s="178" t="s">
        <v>36</v>
      </c>
      <c r="F334" s="178" t="s">
        <v>285</v>
      </c>
      <c r="G334" s="178">
        <v>614</v>
      </c>
      <c r="H334" s="180">
        <v>30472</v>
      </c>
      <c r="I334" s="191"/>
      <c r="J334" s="300"/>
      <c r="K334" s="191"/>
      <c r="L334" s="182"/>
      <c r="M334" s="200"/>
      <c r="N334" s="184">
        <v>30472</v>
      </c>
      <c r="O334" s="317"/>
      <c r="P334" s="317"/>
      <c r="Q334" s="317"/>
      <c r="R334" s="317"/>
      <c r="S334" s="317"/>
      <c r="T334" s="317"/>
      <c r="U334" s="317"/>
      <c r="V334" s="338"/>
      <c r="W334" s="321"/>
      <c r="X334" s="321"/>
      <c r="Y334" s="321"/>
      <c r="Z334" s="321"/>
      <c r="AA334" s="322"/>
      <c r="AB334" s="317"/>
      <c r="AC334" s="317"/>
      <c r="AD334" s="317"/>
    </row>
    <row r="335" s="48" customFormat="1" ht="12.75" spans="1:30">
      <c r="A335" s="177"/>
      <c r="B335" s="178"/>
      <c r="C335" s="329">
        <v>240106000004</v>
      </c>
      <c r="D335" s="84">
        <v>45304</v>
      </c>
      <c r="E335" s="178" t="s">
        <v>36</v>
      </c>
      <c r="F335" s="178" t="s">
        <v>287</v>
      </c>
      <c r="G335" s="178">
        <v>218.5</v>
      </c>
      <c r="H335" s="180">
        <v>9395.5</v>
      </c>
      <c r="I335" s="191"/>
      <c r="J335" s="300"/>
      <c r="K335" s="191"/>
      <c r="L335" s="182"/>
      <c r="M335" s="200"/>
      <c r="N335" s="184">
        <v>9395.5</v>
      </c>
      <c r="O335" s="317"/>
      <c r="P335" s="317"/>
      <c r="Q335" s="317"/>
      <c r="R335" s="317"/>
      <c r="S335" s="317"/>
      <c r="T335" s="317"/>
      <c r="U335" s="317"/>
      <c r="V335" s="338"/>
      <c r="W335" s="321"/>
      <c r="X335" s="323"/>
      <c r="Y335" s="321"/>
      <c r="Z335" s="321"/>
      <c r="AA335" s="322"/>
      <c r="AB335" s="317"/>
      <c r="AC335" s="317"/>
      <c r="AD335" s="317"/>
    </row>
    <row r="336" s="48" customFormat="1" ht="12.75" spans="1:30">
      <c r="A336" s="177"/>
      <c r="B336" s="178"/>
      <c r="C336" s="329">
        <v>240106000016</v>
      </c>
      <c r="D336" s="84">
        <v>45304</v>
      </c>
      <c r="E336" s="178" t="s">
        <v>41</v>
      </c>
      <c r="F336" s="178" t="s">
        <v>288</v>
      </c>
      <c r="G336" s="178">
        <v>248</v>
      </c>
      <c r="H336" s="180">
        <v>11560</v>
      </c>
      <c r="I336" s="191"/>
      <c r="J336" s="300"/>
      <c r="K336" s="191"/>
      <c r="L336" s="182"/>
      <c r="M336" s="200"/>
      <c r="N336" s="184">
        <v>11560</v>
      </c>
      <c r="O336" s="317"/>
      <c r="P336" s="317"/>
      <c r="Q336" s="317"/>
      <c r="R336" s="317"/>
      <c r="S336" s="317"/>
      <c r="T336" s="317"/>
      <c r="U336" s="317"/>
      <c r="V336" s="338"/>
      <c r="W336" s="321"/>
      <c r="X336" s="210">
        <v>55.7</v>
      </c>
      <c r="Y336" s="321"/>
      <c r="Z336" s="321"/>
      <c r="AA336" s="322"/>
      <c r="AB336" s="317"/>
      <c r="AC336" s="317"/>
      <c r="AD336" s="317"/>
    </row>
    <row r="337" s="48" customFormat="1" ht="12.75" spans="1:30">
      <c r="A337" s="177"/>
      <c r="B337" s="178"/>
      <c r="C337" s="329">
        <v>240108000003</v>
      </c>
      <c r="D337" s="84">
        <v>45304</v>
      </c>
      <c r="E337" s="178" t="s">
        <v>36</v>
      </c>
      <c r="F337" s="178" t="s">
        <v>289</v>
      </c>
      <c r="G337" s="178">
        <v>764</v>
      </c>
      <c r="H337" s="180">
        <v>33492</v>
      </c>
      <c r="I337" s="191"/>
      <c r="J337" s="300"/>
      <c r="K337" s="191"/>
      <c r="L337" s="182"/>
      <c r="M337" s="200"/>
      <c r="N337" s="184">
        <v>33492</v>
      </c>
      <c r="O337" s="317"/>
      <c r="P337" s="317"/>
      <c r="Q337" s="317"/>
      <c r="R337" s="317"/>
      <c r="S337" s="317"/>
      <c r="T337" s="318"/>
      <c r="U337" s="317"/>
      <c r="V337" s="338"/>
      <c r="W337" s="321"/>
      <c r="X337" s="319"/>
      <c r="Y337" s="321"/>
      <c r="Z337" s="321"/>
      <c r="AA337" s="322"/>
      <c r="AB337" s="317"/>
      <c r="AC337" s="317"/>
      <c r="AD337" s="317"/>
    </row>
    <row r="338" s="48" customFormat="1" ht="12.75" spans="1:30">
      <c r="A338" s="177"/>
      <c r="B338" s="178"/>
      <c r="C338" s="329">
        <v>240108000012</v>
      </c>
      <c r="D338" s="84">
        <v>45304</v>
      </c>
      <c r="E338" s="178" t="s">
        <v>53</v>
      </c>
      <c r="F338" s="178" t="s">
        <v>290</v>
      </c>
      <c r="G338" s="178">
        <v>82.5</v>
      </c>
      <c r="H338" s="180">
        <v>3647.5</v>
      </c>
      <c r="I338" s="191"/>
      <c r="J338" s="300"/>
      <c r="K338" s="191"/>
      <c r="L338" s="182"/>
      <c r="M338" s="200"/>
      <c r="N338" s="184">
        <v>3647.5</v>
      </c>
      <c r="O338" s="317"/>
      <c r="P338" s="317"/>
      <c r="Q338" s="317"/>
      <c r="R338" s="317"/>
      <c r="S338" s="317"/>
      <c r="T338" s="214">
        <v>100</v>
      </c>
      <c r="U338" s="317"/>
      <c r="V338" s="338"/>
      <c r="W338" s="321"/>
      <c r="X338" s="321"/>
      <c r="Y338" s="321"/>
      <c r="Z338" s="321"/>
      <c r="AA338" s="322"/>
      <c r="AB338" s="317"/>
      <c r="AC338" s="317"/>
      <c r="AD338" s="317"/>
    </row>
    <row r="339" s="48" customFormat="1" ht="12.75" spans="1:30">
      <c r="A339" s="177"/>
      <c r="B339" s="178"/>
      <c r="C339" s="329">
        <v>240109000007</v>
      </c>
      <c r="D339" s="84">
        <v>45304</v>
      </c>
      <c r="E339" s="178" t="s">
        <v>45</v>
      </c>
      <c r="F339" s="178" t="s">
        <v>291</v>
      </c>
      <c r="G339" s="178">
        <v>25.5</v>
      </c>
      <c r="H339" s="180">
        <v>1542.5</v>
      </c>
      <c r="I339" s="191"/>
      <c r="J339" s="300"/>
      <c r="K339" s="191"/>
      <c r="L339" s="182"/>
      <c r="M339" s="200"/>
      <c r="N339" s="184">
        <v>1542.5</v>
      </c>
      <c r="O339" s="317"/>
      <c r="P339" s="317"/>
      <c r="Q339" s="317"/>
      <c r="R339" s="317"/>
      <c r="S339" s="317"/>
      <c r="T339" s="214">
        <v>140</v>
      </c>
      <c r="U339" s="317"/>
      <c r="V339" s="338"/>
      <c r="W339" s="321"/>
      <c r="X339" s="321"/>
      <c r="Y339" s="321"/>
      <c r="Z339" s="321"/>
      <c r="AA339" s="322"/>
      <c r="AB339" s="317"/>
      <c r="AC339" s="317"/>
      <c r="AD339" s="317"/>
    </row>
    <row r="340" s="48" customFormat="1" ht="12.75" spans="1:30">
      <c r="A340" s="177"/>
      <c r="B340" s="178"/>
      <c r="C340" s="329">
        <v>240109000031</v>
      </c>
      <c r="D340" s="84">
        <v>45304</v>
      </c>
      <c r="E340" s="178" t="s">
        <v>45</v>
      </c>
      <c r="F340" s="178" t="s">
        <v>292</v>
      </c>
      <c r="G340" s="178">
        <v>58</v>
      </c>
      <c r="H340" s="184"/>
      <c r="I340" s="191">
        <v>704440</v>
      </c>
      <c r="J340" s="339"/>
      <c r="K340" s="191">
        <v>1577.41054234404</v>
      </c>
      <c r="L340" s="192">
        <v>446.58</v>
      </c>
      <c r="M340" s="200">
        <v>7.17</v>
      </c>
      <c r="N340" s="184">
        <v>3201.9786</v>
      </c>
      <c r="O340" s="317"/>
      <c r="P340" s="317"/>
      <c r="Q340" s="317"/>
      <c r="R340" s="318"/>
      <c r="S340" s="317"/>
      <c r="T340" s="214">
        <v>70</v>
      </c>
      <c r="U340" s="317"/>
      <c r="V340" s="338"/>
      <c r="W340" s="321"/>
      <c r="X340" s="321"/>
      <c r="Y340" s="321"/>
      <c r="Z340" s="321"/>
      <c r="AA340" s="322"/>
      <c r="AB340" s="317"/>
      <c r="AC340" s="317"/>
      <c r="AD340" s="317"/>
    </row>
    <row r="341" s="48" customFormat="1" ht="12.75" spans="1:30">
      <c r="A341" s="177"/>
      <c r="B341" s="178"/>
      <c r="C341" s="329">
        <v>240109000037</v>
      </c>
      <c r="D341" s="84">
        <v>45304</v>
      </c>
      <c r="E341" s="178" t="s">
        <v>41</v>
      </c>
      <c r="F341" s="178" t="s">
        <v>79</v>
      </c>
      <c r="G341" s="178">
        <v>136</v>
      </c>
      <c r="H341" s="180">
        <v>6696.8</v>
      </c>
      <c r="I341" s="191"/>
      <c r="J341" s="300"/>
      <c r="K341" s="191"/>
      <c r="L341" s="182"/>
      <c r="M341" s="200"/>
      <c r="N341" s="184">
        <v>6696.8</v>
      </c>
      <c r="O341" s="317"/>
      <c r="P341" s="317"/>
      <c r="Q341" s="317"/>
      <c r="R341" s="214">
        <v>400</v>
      </c>
      <c r="S341" s="317"/>
      <c r="T341" s="316"/>
      <c r="U341" s="317"/>
      <c r="V341" s="338"/>
      <c r="W341" s="321"/>
      <c r="X341" s="321"/>
      <c r="Y341" s="321"/>
      <c r="Z341" s="321"/>
      <c r="AA341" s="322"/>
      <c r="AB341" s="317"/>
      <c r="AC341" s="317"/>
      <c r="AD341" s="317"/>
    </row>
    <row r="342" s="48" customFormat="1" ht="12.75" spans="1:30">
      <c r="A342" s="177"/>
      <c r="B342" s="178"/>
      <c r="C342" s="329">
        <v>240110000018</v>
      </c>
      <c r="D342" s="84">
        <v>45304</v>
      </c>
      <c r="E342" s="178" t="s">
        <v>53</v>
      </c>
      <c r="F342" s="178" t="s">
        <v>293</v>
      </c>
      <c r="G342" s="178">
        <v>54.5</v>
      </c>
      <c r="H342" s="184"/>
      <c r="I342" s="191">
        <v>585984</v>
      </c>
      <c r="J342" s="339"/>
      <c r="K342" s="191">
        <v>1343.1682215142</v>
      </c>
      <c r="L342" s="192">
        <v>436.27</v>
      </c>
      <c r="M342" s="200">
        <v>7.17</v>
      </c>
      <c r="N342" s="184">
        <v>3128.0559</v>
      </c>
      <c r="O342" s="317"/>
      <c r="P342" s="317"/>
      <c r="Q342" s="317"/>
      <c r="R342" s="316"/>
      <c r="S342" s="317"/>
      <c r="T342" s="317"/>
      <c r="U342" s="317"/>
      <c r="V342" s="338"/>
      <c r="W342" s="321"/>
      <c r="X342" s="321"/>
      <c r="Y342" s="321"/>
      <c r="Z342" s="321"/>
      <c r="AA342" s="322"/>
      <c r="AB342" s="317"/>
      <c r="AC342" s="317"/>
      <c r="AD342" s="317"/>
    </row>
    <row r="343" s="48" customFormat="1" ht="12.75" spans="1:30">
      <c r="A343" s="177"/>
      <c r="B343" s="178"/>
      <c r="C343" s="329">
        <v>240110000024</v>
      </c>
      <c r="D343" s="84">
        <v>45304</v>
      </c>
      <c r="E343" s="178" t="s">
        <v>63</v>
      </c>
      <c r="F343" s="178" t="s">
        <v>244</v>
      </c>
      <c r="G343" s="178">
        <v>100</v>
      </c>
      <c r="H343" s="180">
        <v>5208</v>
      </c>
      <c r="I343" s="191"/>
      <c r="J343" s="300"/>
      <c r="K343" s="191"/>
      <c r="L343" s="182"/>
      <c r="M343" s="200"/>
      <c r="N343" s="184">
        <v>5208</v>
      </c>
      <c r="O343" s="317"/>
      <c r="P343" s="317"/>
      <c r="Q343" s="317"/>
      <c r="R343" s="317"/>
      <c r="S343" s="317"/>
      <c r="T343" s="317"/>
      <c r="U343" s="317"/>
      <c r="V343" s="338"/>
      <c r="W343" s="321"/>
      <c r="X343" s="323"/>
      <c r="Y343" s="321"/>
      <c r="Z343" s="321"/>
      <c r="AA343" s="322"/>
      <c r="AB343" s="317"/>
      <c r="AC343" s="317"/>
      <c r="AD343" s="317"/>
    </row>
    <row r="344" s="48" customFormat="1" ht="12.75" spans="1:30">
      <c r="A344" s="177"/>
      <c r="B344" s="178"/>
      <c r="C344" s="329">
        <v>240111000009</v>
      </c>
      <c r="D344" s="84">
        <v>45304</v>
      </c>
      <c r="E344" s="178" t="s">
        <v>53</v>
      </c>
      <c r="F344" s="178" t="s">
        <v>294</v>
      </c>
      <c r="G344" s="178">
        <v>237.5</v>
      </c>
      <c r="H344" s="180">
        <v>10880</v>
      </c>
      <c r="I344" s="191"/>
      <c r="J344" s="300"/>
      <c r="K344" s="191"/>
      <c r="L344" s="182"/>
      <c r="M344" s="200"/>
      <c r="N344" s="184">
        <v>10880</v>
      </c>
      <c r="O344" s="317"/>
      <c r="P344" s="317"/>
      <c r="Q344" s="317"/>
      <c r="R344" s="317"/>
      <c r="S344" s="317"/>
      <c r="T344" s="317"/>
      <c r="U344" s="317"/>
      <c r="V344" s="338"/>
      <c r="W344" s="321"/>
      <c r="X344" s="210">
        <v>11.2</v>
      </c>
      <c r="Y344" s="321"/>
      <c r="Z344" s="321"/>
      <c r="AA344" s="322"/>
      <c r="AB344" s="317"/>
      <c r="AC344" s="317"/>
      <c r="AD344" s="317"/>
    </row>
    <row r="345" s="48" customFormat="1" ht="12.75" spans="1:30">
      <c r="A345" s="177"/>
      <c r="B345" s="178"/>
      <c r="C345" s="329">
        <v>240111000018</v>
      </c>
      <c r="D345" s="84">
        <v>45304</v>
      </c>
      <c r="E345" s="178" t="s">
        <v>45</v>
      </c>
      <c r="F345" s="178" t="s">
        <v>295</v>
      </c>
      <c r="G345" s="178">
        <v>160</v>
      </c>
      <c r="H345" s="180">
        <v>-34012.46</v>
      </c>
      <c r="I345" s="191">
        <v>7415200</v>
      </c>
      <c r="J345" s="300"/>
      <c r="K345" s="191">
        <v>1265.50694858067</v>
      </c>
      <c r="L345" s="192">
        <v>5859.47</v>
      </c>
      <c r="M345" s="200">
        <v>7.17</v>
      </c>
      <c r="N345" s="184">
        <v>7999.9399</v>
      </c>
      <c r="O345" s="317"/>
      <c r="P345" s="317"/>
      <c r="Q345" s="317"/>
      <c r="R345" s="317"/>
      <c r="S345" s="317"/>
      <c r="T345" s="317"/>
      <c r="U345" s="317"/>
      <c r="V345" s="338"/>
      <c r="W345" s="321"/>
      <c r="X345" s="319"/>
      <c r="Y345" s="321"/>
      <c r="Z345" s="321"/>
      <c r="AA345" s="322"/>
      <c r="AB345" s="317"/>
      <c r="AC345" s="317"/>
      <c r="AD345" s="317"/>
    </row>
    <row r="346" s="48" customFormat="1" ht="12.75" spans="1:30">
      <c r="A346" s="177"/>
      <c r="B346" s="178"/>
      <c r="C346" s="329">
        <v>240111000024</v>
      </c>
      <c r="D346" s="84">
        <v>45304</v>
      </c>
      <c r="E346" s="178" t="s">
        <v>53</v>
      </c>
      <c r="F346" s="178" t="s">
        <v>296</v>
      </c>
      <c r="G346" s="178">
        <v>401</v>
      </c>
      <c r="H346" s="180">
        <v>17071</v>
      </c>
      <c r="I346" s="191"/>
      <c r="J346" s="300"/>
      <c r="K346" s="191"/>
      <c r="L346" s="182"/>
      <c r="M346" s="200"/>
      <c r="N346" s="184">
        <v>17071</v>
      </c>
      <c r="O346" s="317"/>
      <c r="P346" s="317"/>
      <c r="Q346" s="317"/>
      <c r="R346" s="317"/>
      <c r="S346" s="317"/>
      <c r="T346" s="317"/>
      <c r="U346" s="317"/>
      <c r="V346" s="338"/>
      <c r="W346" s="321"/>
      <c r="X346" s="321"/>
      <c r="Y346" s="321"/>
      <c r="Z346" s="321"/>
      <c r="AA346" s="322"/>
      <c r="AB346" s="317"/>
      <c r="AC346" s="317"/>
      <c r="AD346" s="317"/>
    </row>
    <row r="347" s="48" customFormat="1" ht="12.75" spans="1:30">
      <c r="A347" s="177"/>
      <c r="B347" s="178"/>
      <c r="C347" s="329">
        <v>240111000028</v>
      </c>
      <c r="D347" s="84">
        <v>45304</v>
      </c>
      <c r="E347" s="178" t="s">
        <v>63</v>
      </c>
      <c r="F347" s="178" t="s">
        <v>297</v>
      </c>
      <c r="G347" s="178">
        <v>105</v>
      </c>
      <c r="H347" s="184"/>
      <c r="I347" s="191">
        <v>1222556</v>
      </c>
      <c r="J347" s="339"/>
      <c r="K347" s="191">
        <v>1552.8464371904</v>
      </c>
      <c r="L347" s="192">
        <v>787.3</v>
      </c>
      <c r="M347" s="200">
        <v>7.17</v>
      </c>
      <c r="N347" s="184">
        <v>5644.941</v>
      </c>
      <c r="O347" s="317"/>
      <c r="P347" s="317"/>
      <c r="Q347" s="317"/>
      <c r="R347" s="317"/>
      <c r="S347" s="317"/>
      <c r="T347" s="317"/>
      <c r="U347" s="317"/>
      <c r="V347" s="338"/>
      <c r="W347" s="321"/>
      <c r="X347" s="321"/>
      <c r="Y347" s="321"/>
      <c r="Z347" s="321"/>
      <c r="AA347" s="322"/>
      <c r="AB347" s="317"/>
      <c r="AC347" s="317"/>
      <c r="AD347" s="317"/>
    </row>
    <row r="348" s="48" customFormat="1" ht="12.75" spans="1:30">
      <c r="A348" s="177"/>
      <c r="B348" s="178"/>
      <c r="C348" s="329">
        <v>240111000048</v>
      </c>
      <c r="D348" s="84">
        <v>45304</v>
      </c>
      <c r="E348" s="178" t="s">
        <v>45</v>
      </c>
      <c r="F348" s="178" t="s">
        <v>58</v>
      </c>
      <c r="G348" s="178">
        <v>76</v>
      </c>
      <c r="H348" s="184"/>
      <c r="I348" s="191">
        <v>795264</v>
      </c>
      <c r="J348" s="339"/>
      <c r="K348" s="191">
        <v>1563.0803097606</v>
      </c>
      <c r="L348" s="192">
        <v>508.78</v>
      </c>
      <c r="M348" s="200">
        <v>7.17</v>
      </c>
      <c r="N348" s="184">
        <v>3647.9526</v>
      </c>
      <c r="O348" s="317"/>
      <c r="P348" s="317"/>
      <c r="Q348" s="317"/>
      <c r="R348" s="317"/>
      <c r="S348" s="317"/>
      <c r="T348" s="317"/>
      <c r="U348" s="317"/>
      <c r="V348" s="338"/>
      <c r="W348" s="321"/>
      <c r="X348" s="321"/>
      <c r="Y348" s="321"/>
      <c r="Z348" s="321"/>
      <c r="AA348" s="322"/>
      <c r="AB348" s="317"/>
      <c r="AC348" s="317"/>
      <c r="AD348" s="317"/>
    </row>
    <row r="349" s="48" customFormat="1" ht="12.75" spans="1:30">
      <c r="A349" s="177"/>
      <c r="B349" s="178"/>
      <c r="C349" s="329">
        <v>240111000050</v>
      </c>
      <c r="D349" s="84">
        <v>45304</v>
      </c>
      <c r="E349" s="178" t="s">
        <v>63</v>
      </c>
      <c r="F349" s="178" t="s">
        <v>266</v>
      </c>
      <c r="G349" s="178">
        <v>174.5</v>
      </c>
      <c r="H349" s="180">
        <v>7852.5</v>
      </c>
      <c r="I349" s="191"/>
      <c r="J349" s="300"/>
      <c r="K349" s="191"/>
      <c r="L349" s="182"/>
      <c r="M349" s="200"/>
      <c r="N349" s="184">
        <v>7852.5</v>
      </c>
      <c r="O349" s="317"/>
      <c r="P349" s="317"/>
      <c r="Q349" s="317"/>
      <c r="R349" s="317"/>
      <c r="S349" s="317"/>
      <c r="T349" s="318"/>
      <c r="U349" s="317"/>
      <c r="V349" s="338"/>
      <c r="W349" s="321"/>
      <c r="X349" s="321"/>
      <c r="Y349" s="321"/>
      <c r="Z349" s="321"/>
      <c r="AA349" s="322"/>
      <c r="AB349" s="317"/>
      <c r="AC349" s="317"/>
      <c r="AD349" s="317"/>
    </row>
    <row r="350" s="48" customFormat="1" ht="12.75" spans="1:30">
      <c r="A350" s="177"/>
      <c r="B350" s="178"/>
      <c r="C350" s="329">
        <v>240111000052</v>
      </c>
      <c r="D350" s="84">
        <v>45304</v>
      </c>
      <c r="E350" s="178" t="s">
        <v>63</v>
      </c>
      <c r="F350" s="178" t="s">
        <v>298</v>
      </c>
      <c r="G350" s="178">
        <v>80</v>
      </c>
      <c r="H350" s="184"/>
      <c r="I350" s="191">
        <v>895956</v>
      </c>
      <c r="J350" s="339"/>
      <c r="K350" s="191">
        <v>1412.51142992275</v>
      </c>
      <c r="L350" s="192">
        <v>634.3</v>
      </c>
      <c r="M350" s="200">
        <v>7.17</v>
      </c>
      <c r="N350" s="184">
        <v>4547.931</v>
      </c>
      <c r="O350" s="318"/>
      <c r="P350" s="318"/>
      <c r="Q350" s="318"/>
      <c r="R350" s="318"/>
      <c r="S350" s="318"/>
      <c r="T350" s="214">
        <v>140</v>
      </c>
      <c r="U350" s="318"/>
      <c r="V350" s="340"/>
      <c r="W350" s="323"/>
      <c r="X350" s="323"/>
      <c r="Y350" s="323"/>
      <c r="Z350" s="323"/>
      <c r="AA350" s="324"/>
      <c r="AB350" s="318"/>
      <c r="AC350" s="318"/>
      <c r="AD350" s="318"/>
    </row>
    <row r="351" s="48" customFormat="1" ht="12.75" spans="1:30">
      <c r="A351" s="177" t="s">
        <v>299</v>
      </c>
      <c r="B351" s="178" t="s">
        <v>300</v>
      </c>
      <c r="C351" s="329">
        <v>231229000004</v>
      </c>
      <c r="D351" s="84">
        <v>45304</v>
      </c>
      <c r="E351" s="178" t="s">
        <v>53</v>
      </c>
      <c r="F351" s="178" t="s">
        <v>174</v>
      </c>
      <c r="G351" s="178">
        <v>1.5</v>
      </c>
      <c r="H351" s="180">
        <v>58</v>
      </c>
      <c r="I351" s="191"/>
      <c r="J351" s="300"/>
      <c r="K351" s="191"/>
      <c r="L351" s="182"/>
      <c r="M351" s="200"/>
      <c r="N351" s="184">
        <v>58</v>
      </c>
      <c r="O351" s="316">
        <v>59536.0812434</v>
      </c>
      <c r="P351" s="325" t="s">
        <v>157</v>
      </c>
      <c r="Q351" s="316">
        <v>37571</v>
      </c>
      <c r="R351" s="316"/>
      <c r="S351" s="316">
        <v>227.2</v>
      </c>
      <c r="T351" s="316"/>
      <c r="U351" s="316"/>
      <c r="V351" s="337">
        <v>38075.2</v>
      </c>
      <c r="W351" s="319">
        <v>895.28</v>
      </c>
      <c r="X351" s="319"/>
      <c r="Y351" s="319"/>
      <c r="Z351" s="319">
        <v>951.58</v>
      </c>
      <c r="AA351" s="320">
        <v>7.17</v>
      </c>
      <c r="AB351" s="316">
        <v>6822.8286</v>
      </c>
      <c r="AC351" s="316">
        <v>44898.0286</v>
      </c>
      <c r="AD351" s="316">
        <v>14638.0526434</v>
      </c>
    </row>
    <row r="352" s="48" customFormat="1" ht="12.75" spans="1:30">
      <c r="A352" s="177"/>
      <c r="B352" s="178"/>
      <c r="C352" s="329">
        <v>240103000033</v>
      </c>
      <c r="D352" s="84">
        <v>45304</v>
      </c>
      <c r="E352" s="178" t="s">
        <v>36</v>
      </c>
      <c r="F352" s="178" t="s">
        <v>301</v>
      </c>
      <c r="G352" s="178">
        <v>6</v>
      </c>
      <c r="H352" s="180">
        <v>318</v>
      </c>
      <c r="I352" s="191"/>
      <c r="J352" s="300"/>
      <c r="K352" s="191"/>
      <c r="L352" s="182"/>
      <c r="M352" s="200"/>
      <c r="N352" s="184">
        <v>318</v>
      </c>
      <c r="O352" s="317"/>
      <c r="P352" s="317"/>
      <c r="Q352" s="317"/>
      <c r="R352" s="317"/>
      <c r="S352" s="317"/>
      <c r="T352" s="317"/>
      <c r="U352" s="317"/>
      <c r="V352" s="338"/>
      <c r="W352" s="321"/>
      <c r="X352" s="323"/>
      <c r="Y352" s="321"/>
      <c r="Z352" s="321"/>
      <c r="AA352" s="322"/>
      <c r="AB352" s="317"/>
      <c r="AC352" s="317"/>
      <c r="AD352" s="317"/>
    </row>
    <row r="353" s="48" customFormat="1" ht="12.75" spans="1:30">
      <c r="A353" s="177"/>
      <c r="B353" s="178"/>
      <c r="C353" s="329">
        <v>240103000034</v>
      </c>
      <c r="D353" s="84">
        <v>45304</v>
      </c>
      <c r="E353" s="178" t="s">
        <v>45</v>
      </c>
      <c r="F353" s="178" t="s">
        <v>302</v>
      </c>
      <c r="G353" s="178">
        <v>3</v>
      </c>
      <c r="H353" s="180">
        <v>208</v>
      </c>
      <c r="I353" s="191"/>
      <c r="J353" s="300"/>
      <c r="K353" s="191"/>
      <c r="L353" s="182"/>
      <c r="M353" s="200"/>
      <c r="N353" s="184">
        <v>208</v>
      </c>
      <c r="O353" s="317"/>
      <c r="P353" s="317"/>
      <c r="Q353" s="317"/>
      <c r="R353" s="317"/>
      <c r="S353" s="317"/>
      <c r="T353" s="317"/>
      <c r="U353" s="317"/>
      <c r="V353" s="338"/>
      <c r="W353" s="321"/>
      <c r="X353" s="210">
        <v>5.6</v>
      </c>
      <c r="Y353" s="321"/>
      <c r="Z353" s="321"/>
      <c r="AA353" s="322"/>
      <c r="AB353" s="317"/>
      <c r="AC353" s="317"/>
      <c r="AD353" s="317"/>
    </row>
    <row r="354" s="48" customFormat="1" ht="12.75" spans="1:30">
      <c r="A354" s="177"/>
      <c r="B354" s="178"/>
      <c r="C354" s="329">
        <v>240103000038</v>
      </c>
      <c r="D354" s="84">
        <v>45304</v>
      </c>
      <c r="E354" s="178" t="s">
        <v>45</v>
      </c>
      <c r="F354" s="178" t="s">
        <v>48</v>
      </c>
      <c r="G354" s="178">
        <v>4</v>
      </c>
      <c r="H354" s="184"/>
      <c r="I354" s="191">
        <v>41255</v>
      </c>
      <c r="J354" s="339"/>
      <c r="K354" s="191">
        <v>1326.52733118971</v>
      </c>
      <c r="L354" s="192">
        <v>31.1</v>
      </c>
      <c r="M354" s="200">
        <v>7.17</v>
      </c>
      <c r="N354" s="184">
        <v>222.987</v>
      </c>
      <c r="O354" s="317"/>
      <c r="P354" s="317"/>
      <c r="Q354" s="317"/>
      <c r="R354" s="317"/>
      <c r="S354" s="317"/>
      <c r="T354" s="317"/>
      <c r="U354" s="317"/>
      <c r="V354" s="338"/>
      <c r="W354" s="321"/>
      <c r="X354" s="319"/>
      <c r="Y354" s="321"/>
      <c r="Z354" s="321"/>
      <c r="AA354" s="322"/>
      <c r="AB354" s="317"/>
      <c r="AC354" s="317"/>
      <c r="AD354" s="317"/>
    </row>
    <row r="355" s="48" customFormat="1" ht="12.75" spans="1:30">
      <c r="A355" s="177"/>
      <c r="B355" s="178"/>
      <c r="C355" s="329">
        <v>240105000011</v>
      </c>
      <c r="D355" s="84">
        <v>45304</v>
      </c>
      <c r="E355" s="178" t="s">
        <v>103</v>
      </c>
      <c r="F355" s="178" t="s">
        <v>303</v>
      </c>
      <c r="G355" s="178">
        <v>0.68</v>
      </c>
      <c r="H355" s="180">
        <v>63</v>
      </c>
      <c r="I355" s="191"/>
      <c r="J355" s="300"/>
      <c r="K355" s="191"/>
      <c r="L355" s="182"/>
      <c r="M355" s="200"/>
      <c r="N355" s="184">
        <v>63</v>
      </c>
      <c r="O355" s="317"/>
      <c r="P355" s="317"/>
      <c r="Q355" s="317"/>
      <c r="R355" s="317"/>
      <c r="S355" s="317"/>
      <c r="T355" s="317"/>
      <c r="U355" s="317"/>
      <c r="V355" s="338"/>
      <c r="W355" s="321"/>
      <c r="X355" s="321"/>
      <c r="Y355" s="321"/>
      <c r="Z355" s="321"/>
      <c r="AA355" s="322"/>
      <c r="AB355" s="317"/>
      <c r="AC355" s="317"/>
      <c r="AD355" s="317"/>
    </row>
    <row r="356" s="48" customFormat="1" ht="12.75" spans="1:30">
      <c r="A356" s="177"/>
      <c r="B356" s="178"/>
      <c r="C356" s="329">
        <v>240105000015</v>
      </c>
      <c r="D356" s="84">
        <v>45304</v>
      </c>
      <c r="E356" s="178" t="s">
        <v>39</v>
      </c>
      <c r="F356" s="178" t="s">
        <v>304</v>
      </c>
      <c r="G356" s="178">
        <v>20.5</v>
      </c>
      <c r="H356" s="180">
        <v>1072</v>
      </c>
      <c r="I356" s="191"/>
      <c r="J356" s="300"/>
      <c r="K356" s="191"/>
      <c r="L356" s="182"/>
      <c r="M356" s="200"/>
      <c r="N356" s="184">
        <v>1072</v>
      </c>
      <c r="O356" s="317"/>
      <c r="P356" s="317"/>
      <c r="Q356" s="317"/>
      <c r="R356" s="317"/>
      <c r="S356" s="317"/>
      <c r="T356" s="317"/>
      <c r="U356" s="317"/>
      <c r="V356" s="338"/>
      <c r="W356" s="321"/>
      <c r="X356" s="321"/>
      <c r="Y356" s="321"/>
      <c r="Z356" s="321"/>
      <c r="AA356" s="322"/>
      <c r="AB356" s="317"/>
      <c r="AC356" s="317"/>
      <c r="AD356" s="317"/>
    </row>
    <row r="357" s="48" customFormat="1" ht="12.75" spans="1:30">
      <c r="A357" s="177"/>
      <c r="B357" s="178"/>
      <c r="C357" s="329">
        <v>240105000017</v>
      </c>
      <c r="D357" s="84">
        <v>45304</v>
      </c>
      <c r="E357" s="178" t="s">
        <v>41</v>
      </c>
      <c r="F357" s="178" t="s">
        <v>85</v>
      </c>
      <c r="G357" s="178">
        <v>0.8</v>
      </c>
      <c r="H357" s="180">
        <v>58</v>
      </c>
      <c r="I357" s="191"/>
      <c r="J357" s="300"/>
      <c r="K357" s="191"/>
      <c r="L357" s="182"/>
      <c r="M357" s="200"/>
      <c r="N357" s="184">
        <v>58</v>
      </c>
      <c r="O357" s="317"/>
      <c r="P357" s="317"/>
      <c r="Q357" s="317"/>
      <c r="R357" s="317"/>
      <c r="S357" s="317"/>
      <c r="T357" s="317"/>
      <c r="U357" s="317"/>
      <c r="V357" s="338"/>
      <c r="W357" s="321"/>
      <c r="X357" s="321"/>
      <c r="Y357" s="321"/>
      <c r="Z357" s="321"/>
      <c r="AA357" s="322"/>
      <c r="AB357" s="317"/>
      <c r="AC357" s="317"/>
      <c r="AD357" s="317"/>
    </row>
    <row r="358" s="48" customFormat="1" ht="12.75" spans="1:30">
      <c r="A358" s="177"/>
      <c r="B358" s="178"/>
      <c r="C358" s="329">
        <v>240105000020</v>
      </c>
      <c r="D358" s="84">
        <v>45304</v>
      </c>
      <c r="E358" s="178" t="s">
        <v>39</v>
      </c>
      <c r="F358" s="178" t="s">
        <v>305</v>
      </c>
      <c r="G358" s="178">
        <v>4</v>
      </c>
      <c r="H358" s="184"/>
      <c r="I358" s="191">
        <v>41478</v>
      </c>
      <c r="J358" s="339"/>
      <c r="K358" s="191">
        <v>1333.69774919614</v>
      </c>
      <c r="L358" s="192">
        <v>31.1</v>
      </c>
      <c r="M358" s="200">
        <v>7.17</v>
      </c>
      <c r="N358" s="184">
        <v>222.987</v>
      </c>
      <c r="O358" s="317"/>
      <c r="P358" s="317"/>
      <c r="Q358" s="317"/>
      <c r="R358" s="317"/>
      <c r="S358" s="317"/>
      <c r="T358" s="317"/>
      <c r="U358" s="317"/>
      <c r="V358" s="338"/>
      <c r="W358" s="321"/>
      <c r="X358" s="321"/>
      <c r="Y358" s="321"/>
      <c r="Z358" s="321"/>
      <c r="AA358" s="322"/>
      <c r="AB358" s="317"/>
      <c r="AC358" s="317"/>
      <c r="AD358" s="317"/>
    </row>
    <row r="359" s="48" customFormat="1" ht="12.75" spans="1:30">
      <c r="A359" s="177"/>
      <c r="B359" s="178"/>
      <c r="C359" s="329">
        <v>240105000029</v>
      </c>
      <c r="D359" s="84">
        <v>45304</v>
      </c>
      <c r="E359" s="178" t="s">
        <v>45</v>
      </c>
      <c r="F359" s="178" t="s">
        <v>306</v>
      </c>
      <c r="G359" s="178">
        <v>9</v>
      </c>
      <c r="H359" s="184"/>
      <c r="I359" s="191">
        <v>97020</v>
      </c>
      <c r="J359" s="339"/>
      <c r="K359" s="191">
        <v>1577.56097560976</v>
      </c>
      <c r="L359" s="192">
        <v>61.5</v>
      </c>
      <c r="M359" s="200">
        <v>7.17</v>
      </c>
      <c r="N359" s="184">
        <v>440.955</v>
      </c>
      <c r="O359" s="317"/>
      <c r="P359" s="317"/>
      <c r="Q359" s="317"/>
      <c r="R359" s="317"/>
      <c r="S359" s="317"/>
      <c r="T359" s="317"/>
      <c r="U359" s="317"/>
      <c r="V359" s="338"/>
      <c r="W359" s="321"/>
      <c r="X359" s="321"/>
      <c r="Y359" s="321"/>
      <c r="Z359" s="321"/>
      <c r="AA359" s="322"/>
      <c r="AB359" s="317"/>
      <c r="AC359" s="317"/>
      <c r="AD359" s="317"/>
    </row>
    <row r="360" s="48" customFormat="1" ht="12.75" spans="1:30">
      <c r="A360" s="177"/>
      <c r="B360" s="178"/>
      <c r="C360" s="329">
        <v>240106000003</v>
      </c>
      <c r="D360" s="84">
        <v>45304</v>
      </c>
      <c r="E360" s="178" t="s">
        <v>36</v>
      </c>
      <c r="F360" s="178" t="s">
        <v>307</v>
      </c>
      <c r="G360" s="178">
        <v>3.5</v>
      </c>
      <c r="H360" s="184"/>
      <c r="I360" s="191">
        <v>36363</v>
      </c>
      <c r="J360" s="339"/>
      <c r="K360" s="191">
        <v>1333.93250183419</v>
      </c>
      <c r="L360" s="192">
        <v>27.26</v>
      </c>
      <c r="M360" s="200">
        <v>7.17</v>
      </c>
      <c r="N360" s="184">
        <v>195.4542</v>
      </c>
      <c r="O360" s="317"/>
      <c r="P360" s="317"/>
      <c r="Q360" s="317"/>
      <c r="R360" s="317"/>
      <c r="S360" s="317"/>
      <c r="T360" s="318"/>
      <c r="U360" s="317"/>
      <c r="V360" s="338"/>
      <c r="W360" s="321"/>
      <c r="X360" s="321"/>
      <c r="Y360" s="321"/>
      <c r="Z360" s="321"/>
      <c r="AA360" s="322"/>
      <c r="AB360" s="317"/>
      <c r="AC360" s="317"/>
      <c r="AD360" s="317"/>
    </row>
    <row r="361" s="48" customFormat="1" ht="12.75" spans="1:30">
      <c r="A361" s="177"/>
      <c r="B361" s="178"/>
      <c r="C361" s="329">
        <v>240106000005</v>
      </c>
      <c r="D361" s="84">
        <v>45304</v>
      </c>
      <c r="E361" s="178" t="s">
        <v>36</v>
      </c>
      <c r="F361" s="178" t="s">
        <v>171</v>
      </c>
      <c r="G361" s="178">
        <v>9</v>
      </c>
      <c r="H361" s="184"/>
      <c r="I361" s="191">
        <v>107730</v>
      </c>
      <c r="J361" s="339"/>
      <c r="K361" s="191">
        <v>1362.46363981282</v>
      </c>
      <c r="L361" s="192">
        <v>79.07</v>
      </c>
      <c r="M361" s="200">
        <v>7.17</v>
      </c>
      <c r="N361" s="184">
        <v>566.9319</v>
      </c>
      <c r="O361" s="317"/>
      <c r="P361" s="317"/>
      <c r="Q361" s="317"/>
      <c r="R361" s="317"/>
      <c r="S361" s="317"/>
      <c r="T361" s="214">
        <v>40</v>
      </c>
      <c r="U361" s="317"/>
      <c r="V361" s="338"/>
      <c r="W361" s="321"/>
      <c r="X361" s="321"/>
      <c r="Y361" s="321"/>
      <c r="Z361" s="321"/>
      <c r="AA361" s="322"/>
      <c r="AB361" s="317"/>
      <c r="AC361" s="317"/>
      <c r="AD361" s="317"/>
    </row>
    <row r="362" s="48" customFormat="1" ht="12.75" spans="1:30">
      <c r="A362" s="177"/>
      <c r="B362" s="178"/>
      <c r="C362" s="329">
        <v>240106000006</v>
      </c>
      <c r="D362" s="84">
        <v>45304</v>
      </c>
      <c r="E362" s="178" t="s">
        <v>36</v>
      </c>
      <c r="F362" s="178" t="s">
        <v>308</v>
      </c>
      <c r="G362" s="178">
        <v>17</v>
      </c>
      <c r="H362" s="180">
        <v>860</v>
      </c>
      <c r="I362" s="191"/>
      <c r="J362" s="300"/>
      <c r="K362" s="191"/>
      <c r="L362" s="182"/>
      <c r="M362" s="200"/>
      <c r="N362" s="184">
        <v>860</v>
      </c>
      <c r="O362" s="317"/>
      <c r="P362" s="317"/>
      <c r="Q362" s="317"/>
      <c r="R362" s="317"/>
      <c r="S362" s="317"/>
      <c r="T362" s="316"/>
      <c r="U362" s="317"/>
      <c r="V362" s="338"/>
      <c r="W362" s="321"/>
      <c r="X362" s="321"/>
      <c r="Y362" s="321"/>
      <c r="Z362" s="321"/>
      <c r="AA362" s="322"/>
      <c r="AB362" s="317"/>
      <c r="AC362" s="317"/>
      <c r="AD362" s="317"/>
    </row>
    <row r="363" s="48" customFormat="1" ht="12.75" spans="1:30">
      <c r="A363" s="177"/>
      <c r="B363" s="178"/>
      <c r="C363" s="329">
        <v>240106000008</v>
      </c>
      <c r="D363" s="84">
        <v>45304</v>
      </c>
      <c r="E363" s="178" t="s">
        <v>36</v>
      </c>
      <c r="F363" s="178" t="s">
        <v>309</v>
      </c>
      <c r="G363" s="178">
        <v>2.5</v>
      </c>
      <c r="H363" s="184"/>
      <c r="I363" s="191">
        <v>30141</v>
      </c>
      <c r="J363" s="339"/>
      <c r="K363" s="191">
        <v>1413.08016877637</v>
      </c>
      <c r="L363" s="192">
        <v>21.33</v>
      </c>
      <c r="M363" s="200">
        <v>7.17</v>
      </c>
      <c r="N363" s="184">
        <v>152.9361</v>
      </c>
      <c r="O363" s="317"/>
      <c r="P363" s="317"/>
      <c r="Q363" s="317"/>
      <c r="R363" s="317"/>
      <c r="S363" s="317"/>
      <c r="T363" s="317"/>
      <c r="U363" s="317"/>
      <c r="V363" s="338"/>
      <c r="W363" s="321"/>
      <c r="X363" s="321"/>
      <c r="Y363" s="321"/>
      <c r="Z363" s="321"/>
      <c r="AA363" s="322"/>
      <c r="AB363" s="317"/>
      <c r="AC363" s="317"/>
      <c r="AD363" s="317"/>
    </row>
    <row r="364" s="48" customFormat="1" ht="12.75" spans="1:30">
      <c r="A364" s="177"/>
      <c r="B364" s="178"/>
      <c r="C364" s="329">
        <v>240106000009</v>
      </c>
      <c r="D364" s="84">
        <v>45304</v>
      </c>
      <c r="E364" s="178" t="s">
        <v>36</v>
      </c>
      <c r="F364" s="178" t="s">
        <v>147</v>
      </c>
      <c r="G364" s="178">
        <v>2</v>
      </c>
      <c r="H364" s="180">
        <v>123</v>
      </c>
      <c r="I364" s="191"/>
      <c r="J364" s="300"/>
      <c r="K364" s="191" t="e">
        <v>#DIV/0!</v>
      </c>
      <c r="L364" s="182"/>
      <c r="M364" s="200"/>
      <c r="N364" s="184">
        <v>123</v>
      </c>
      <c r="O364" s="317"/>
      <c r="P364" s="317"/>
      <c r="Q364" s="317"/>
      <c r="R364" s="317"/>
      <c r="S364" s="317"/>
      <c r="T364" s="317"/>
      <c r="U364" s="318"/>
      <c r="V364" s="338"/>
      <c r="W364" s="321"/>
      <c r="X364" s="321"/>
      <c r="Y364" s="321"/>
      <c r="Z364" s="321"/>
      <c r="AA364" s="322"/>
      <c r="AB364" s="317"/>
      <c r="AC364" s="317"/>
      <c r="AD364" s="317"/>
    </row>
    <row r="365" s="48" customFormat="1" ht="12.75" spans="1:30">
      <c r="A365" s="177"/>
      <c r="B365" s="178"/>
      <c r="C365" s="329">
        <v>240106000013</v>
      </c>
      <c r="D365" s="84">
        <v>45304</v>
      </c>
      <c r="E365" s="178" t="s">
        <v>45</v>
      </c>
      <c r="F365" s="178" t="s">
        <v>280</v>
      </c>
      <c r="G365" s="178">
        <v>5.5</v>
      </c>
      <c r="H365" s="184"/>
      <c r="I365" s="191">
        <v>68305</v>
      </c>
      <c r="J365" s="300"/>
      <c r="K365" s="191">
        <v>1362.55735088769</v>
      </c>
      <c r="L365" s="192">
        <v>50.13</v>
      </c>
      <c r="M365" s="200">
        <v>7.17</v>
      </c>
      <c r="N365" s="184">
        <v>359.4321</v>
      </c>
      <c r="O365" s="317"/>
      <c r="P365" s="317"/>
      <c r="Q365" s="317"/>
      <c r="R365" s="317"/>
      <c r="S365" s="317"/>
      <c r="T365" s="317"/>
      <c r="U365" s="214">
        <v>54</v>
      </c>
      <c r="V365" s="338"/>
      <c r="W365" s="321"/>
      <c r="X365" s="321"/>
      <c r="Y365" s="321"/>
      <c r="Z365" s="321"/>
      <c r="AA365" s="322"/>
      <c r="AB365" s="317"/>
      <c r="AC365" s="317"/>
      <c r="AD365" s="317"/>
    </row>
    <row r="366" s="48" customFormat="1" ht="12.75" spans="1:30">
      <c r="A366" s="177"/>
      <c r="B366" s="178"/>
      <c r="C366" s="329">
        <v>240106000014</v>
      </c>
      <c r="D366" s="84">
        <v>45304</v>
      </c>
      <c r="E366" s="178" t="s">
        <v>45</v>
      </c>
      <c r="F366" s="178" t="s">
        <v>48</v>
      </c>
      <c r="G366" s="178">
        <v>5.5</v>
      </c>
      <c r="H366" s="184"/>
      <c r="I366" s="191">
        <v>56517.5</v>
      </c>
      <c r="J366" s="339"/>
      <c r="K366" s="191">
        <v>1326.70187793427</v>
      </c>
      <c r="L366" s="192">
        <v>42.6</v>
      </c>
      <c r="M366" s="200">
        <v>7.17</v>
      </c>
      <c r="N366" s="184">
        <v>305.442</v>
      </c>
      <c r="O366" s="317"/>
      <c r="P366" s="317"/>
      <c r="Q366" s="317"/>
      <c r="R366" s="317"/>
      <c r="S366" s="317"/>
      <c r="T366" s="317"/>
      <c r="U366" s="316"/>
      <c r="V366" s="338"/>
      <c r="W366" s="321"/>
      <c r="X366" s="321"/>
      <c r="Y366" s="321"/>
      <c r="Z366" s="321"/>
      <c r="AA366" s="322"/>
      <c r="AB366" s="317"/>
      <c r="AC366" s="317"/>
      <c r="AD366" s="317"/>
    </row>
    <row r="367" s="48" customFormat="1" ht="12.75" spans="1:30">
      <c r="A367" s="177"/>
      <c r="B367" s="178"/>
      <c r="C367" s="329">
        <v>240106000015</v>
      </c>
      <c r="D367" s="84">
        <v>45304</v>
      </c>
      <c r="E367" s="178" t="s">
        <v>36</v>
      </c>
      <c r="F367" s="178" t="s">
        <v>310</v>
      </c>
      <c r="G367" s="178">
        <v>3</v>
      </c>
      <c r="H367" s="180">
        <v>253</v>
      </c>
      <c r="I367" s="191"/>
      <c r="J367" s="300"/>
      <c r="K367" s="191"/>
      <c r="L367" s="182"/>
      <c r="M367" s="200"/>
      <c r="N367" s="184">
        <v>253</v>
      </c>
      <c r="O367" s="317"/>
      <c r="P367" s="317"/>
      <c r="Q367" s="317"/>
      <c r="R367" s="317"/>
      <c r="S367" s="317"/>
      <c r="T367" s="317"/>
      <c r="U367" s="317"/>
      <c r="V367" s="338"/>
      <c r="W367" s="321"/>
      <c r="X367" s="321"/>
      <c r="Y367" s="321"/>
      <c r="Z367" s="321"/>
      <c r="AA367" s="322"/>
      <c r="AB367" s="317"/>
      <c r="AC367" s="317"/>
      <c r="AD367" s="317"/>
    </row>
    <row r="368" s="48" customFormat="1" ht="12.75" spans="1:30">
      <c r="A368" s="177"/>
      <c r="B368" s="178"/>
      <c r="C368" s="329">
        <v>240106000021</v>
      </c>
      <c r="D368" s="84">
        <v>45304</v>
      </c>
      <c r="E368" s="178">
        <v>13635229849</v>
      </c>
      <c r="F368" s="178" t="s">
        <v>149</v>
      </c>
      <c r="G368" s="178">
        <v>6</v>
      </c>
      <c r="H368" s="184"/>
      <c r="I368" s="191">
        <v>67678</v>
      </c>
      <c r="J368" s="339"/>
      <c r="K368" s="191">
        <v>1370</v>
      </c>
      <c r="L368" s="192">
        <v>49.4</v>
      </c>
      <c r="M368" s="200">
        <v>7.17</v>
      </c>
      <c r="N368" s="184">
        <v>354.198</v>
      </c>
      <c r="O368" s="317"/>
      <c r="P368" s="317"/>
      <c r="Q368" s="317"/>
      <c r="R368" s="317"/>
      <c r="S368" s="317"/>
      <c r="T368" s="317"/>
      <c r="U368" s="317"/>
      <c r="V368" s="338"/>
      <c r="W368" s="321"/>
      <c r="X368" s="321"/>
      <c r="Y368" s="321"/>
      <c r="Z368" s="321"/>
      <c r="AA368" s="322"/>
      <c r="AB368" s="317"/>
      <c r="AC368" s="317"/>
      <c r="AD368" s="317"/>
    </row>
    <row r="369" s="48" customFormat="1" ht="12.75" spans="1:30">
      <c r="A369" s="177"/>
      <c r="B369" s="178"/>
      <c r="C369" s="329">
        <v>240107000002</v>
      </c>
      <c r="D369" s="84">
        <v>45304</v>
      </c>
      <c r="E369" s="178" t="s">
        <v>269</v>
      </c>
      <c r="F369" s="178" t="s">
        <v>270</v>
      </c>
      <c r="G369" s="178">
        <v>3</v>
      </c>
      <c r="H369" s="180">
        <v>168</v>
      </c>
      <c r="I369" s="191"/>
      <c r="J369" s="300"/>
      <c r="K369" s="191"/>
      <c r="L369" s="182"/>
      <c r="M369" s="200"/>
      <c r="N369" s="184">
        <v>168</v>
      </c>
      <c r="O369" s="317"/>
      <c r="P369" s="317"/>
      <c r="Q369" s="317"/>
      <c r="R369" s="317"/>
      <c r="S369" s="317"/>
      <c r="T369" s="317"/>
      <c r="U369" s="317"/>
      <c r="V369" s="338"/>
      <c r="W369" s="321"/>
      <c r="X369" s="321"/>
      <c r="Y369" s="321"/>
      <c r="Z369" s="321"/>
      <c r="AA369" s="322"/>
      <c r="AB369" s="317"/>
      <c r="AC369" s="317"/>
      <c r="AD369" s="317"/>
    </row>
    <row r="370" s="48" customFormat="1" ht="12.75" spans="1:30">
      <c r="A370" s="177"/>
      <c r="B370" s="178"/>
      <c r="C370" s="329">
        <v>240107000004</v>
      </c>
      <c r="D370" s="84">
        <v>45304</v>
      </c>
      <c r="E370" s="178" t="s">
        <v>63</v>
      </c>
      <c r="F370" s="178" t="s">
        <v>311</v>
      </c>
      <c r="G370" s="178">
        <v>11</v>
      </c>
      <c r="H370" s="180">
        <v>578</v>
      </c>
      <c r="I370" s="191"/>
      <c r="J370" s="300"/>
      <c r="K370" s="191"/>
      <c r="L370" s="182"/>
      <c r="M370" s="200"/>
      <c r="N370" s="184">
        <v>578</v>
      </c>
      <c r="O370" s="317"/>
      <c r="P370" s="317"/>
      <c r="Q370" s="317"/>
      <c r="R370" s="317"/>
      <c r="S370" s="317"/>
      <c r="T370" s="317"/>
      <c r="U370" s="317"/>
      <c r="V370" s="338"/>
      <c r="W370" s="321"/>
      <c r="X370" s="321"/>
      <c r="Y370" s="321"/>
      <c r="Z370" s="321"/>
      <c r="AA370" s="322"/>
      <c r="AB370" s="317"/>
      <c r="AC370" s="317"/>
      <c r="AD370" s="317"/>
    </row>
    <row r="371" s="48" customFormat="1" ht="12.75" spans="1:30">
      <c r="A371" s="177"/>
      <c r="B371" s="178"/>
      <c r="C371" s="329">
        <v>240108000004</v>
      </c>
      <c r="D371" s="84">
        <v>45304</v>
      </c>
      <c r="E371" s="178" t="s">
        <v>45</v>
      </c>
      <c r="F371" s="178" t="s">
        <v>81</v>
      </c>
      <c r="G371" s="178">
        <v>1</v>
      </c>
      <c r="H371" s="184"/>
      <c r="I371" s="191">
        <v>11970</v>
      </c>
      <c r="J371" s="339"/>
      <c r="K371" s="191">
        <v>1363.32574031891</v>
      </c>
      <c r="L371" s="192">
        <v>8.78</v>
      </c>
      <c r="M371" s="200">
        <v>7.17</v>
      </c>
      <c r="N371" s="184">
        <v>62.9526</v>
      </c>
      <c r="O371" s="317"/>
      <c r="P371" s="317"/>
      <c r="Q371" s="317"/>
      <c r="R371" s="317"/>
      <c r="S371" s="317"/>
      <c r="T371" s="317"/>
      <c r="U371" s="317"/>
      <c r="V371" s="338"/>
      <c r="W371" s="321"/>
      <c r="X371" s="321"/>
      <c r="Y371" s="321"/>
      <c r="Z371" s="321"/>
      <c r="AA371" s="322"/>
      <c r="AB371" s="317"/>
      <c r="AC371" s="317"/>
      <c r="AD371" s="317"/>
    </row>
    <row r="372" s="48" customFormat="1" ht="12.75" spans="1:30">
      <c r="A372" s="177"/>
      <c r="B372" s="178"/>
      <c r="C372" s="329">
        <v>240108000005</v>
      </c>
      <c r="D372" s="84">
        <v>45304</v>
      </c>
      <c r="E372" s="178" t="s">
        <v>45</v>
      </c>
      <c r="F372" s="178" t="s">
        <v>81</v>
      </c>
      <c r="G372" s="178">
        <v>4</v>
      </c>
      <c r="H372" s="184"/>
      <c r="I372" s="191">
        <v>45600</v>
      </c>
      <c r="J372" s="339"/>
      <c r="K372" s="191">
        <v>1362.41410218106</v>
      </c>
      <c r="L372" s="192">
        <v>33.47</v>
      </c>
      <c r="M372" s="200">
        <v>7.17</v>
      </c>
      <c r="N372" s="184">
        <v>239.9799</v>
      </c>
      <c r="O372" s="317"/>
      <c r="P372" s="317"/>
      <c r="Q372" s="317"/>
      <c r="R372" s="317"/>
      <c r="S372" s="317"/>
      <c r="T372" s="317"/>
      <c r="U372" s="317"/>
      <c r="V372" s="338"/>
      <c r="W372" s="321"/>
      <c r="X372" s="321"/>
      <c r="Y372" s="321"/>
      <c r="Z372" s="321"/>
      <c r="AA372" s="322"/>
      <c r="AB372" s="317"/>
      <c r="AC372" s="317"/>
      <c r="AD372" s="317"/>
    </row>
    <row r="373" s="48" customFormat="1" ht="12.75" spans="1:30">
      <c r="A373" s="177"/>
      <c r="B373" s="178"/>
      <c r="C373" s="329">
        <v>240108000011</v>
      </c>
      <c r="D373" s="84">
        <v>45304</v>
      </c>
      <c r="E373" s="178" t="s">
        <v>45</v>
      </c>
      <c r="F373" s="178" t="s">
        <v>58</v>
      </c>
      <c r="G373" s="178">
        <v>2</v>
      </c>
      <c r="H373" s="180">
        <v>110</v>
      </c>
      <c r="I373" s="191"/>
      <c r="J373" s="300"/>
      <c r="K373" s="191"/>
      <c r="L373" s="182"/>
      <c r="M373" s="200"/>
      <c r="N373" s="184">
        <v>110</v>
      </c>
      <c r="O373" s="317"/>
      <c r="P373" s="317"/>
      <c r="Q373" s="317"/>
      <c r="R373" s="317"/>
      <c r="S373" s="317"/>
      <c r="T373" s="317"/>
      <c r="U373" s="317"/>
      <c r="V373" s="338"/>
      <c r="W373" s="321"/>
      <c r="X373" s="321"/>
      <c r="Y373" s="321"/>
      <c r="Z373" s="321"/>
      <c r="AA373" s="322"/>
      <c r="AB373" s="317"/>
      <c r="AC373" s="317"/>
      <c r="AD373" s="317"/>
    </row>
    <row r="374" s="48" customFormat="1" ht="12.75" spans="1:30">
      <c r="A374" s="177"/>
      <c r="B374" s="178"/>
      <c r="C374" s="329">
        <v>240108000013</v>
      </c>
      <c r="D374" s="84">
        <v>45304</v>
      </c>
      <c r="E374" s="178" t="s">
        <v>53</v>
      </c>
      <c r="F374" s="178" t="s">
        <v>312</v>
      </c>
      <c r="G374" s="178">
        <v>14</v>
      </c>
      <c r="H374" s="180">
        <v>734</v>
      </c>
      <c r="I374" s="191"/>
      <c r="J374" s="300"/>
      <c r="K374" s="191"/>
      <c r="L374" s="182"/>
      <c r="M374" s="200"/>
      <c r="N374" s="184">
        <v>734</v>
      </c>
      <c r="O374" s="317"/>
      <c r="P374" s="317"/>
      <c r="Q374" s="317"/>
      <c r="R374" s="317"/>
      <c r="S374" s="317"/>
      <c r="T374" s="317"/>
      <c r="U374" s="317"/>
      <c r="V374" s="338"/>
      <c r="W374" s="321"/>
      <c r="X374" s="323"/>
      <c r="Y374" s="321"/>
      <c r="Z374" s="321"/>
      <c r="AA374" s="322"/>
      <c r="AB374" s="317"/>
      <c r="AC374" s="317"/>
      <c r="AD374" s="317"/>
    </row>
    <row r="375" s="48" customFormat="1" ht="12.75" spans="1:30">
      <c r="A375" s="177"/>
      <c r="B375" s="178"/>
      <c r="C375" s="329">
        <v>240108000015</v>
      </c>
      <c r="D375" s="84">
        <v>45304</v>
      </c>
      <c r="E375" s="178" t="s">
        <v>36</v>
      </c>
      <c r="F375" s="178" t="s">
        <v>56</v>
      </c>
      <c r="G375" s="178">
        <v>5.5</v>
      </c>
      <c r="H375" s="180">
        <v>350.5</v>
      </c>
      <c r="I375" s="191"/>
      <c r="J375" s="300"/>
      <c r="K375" s="191"/>
      <c r="L375" s="182"/>
      <c r="M375" s="200"/>
      <c r="N375" s="184">
        <v>350.5</v>
      </c>
      <c r="O375" s="317"/>
      <c r="P375" s="317"/>
      <c r="Q375" s="317"/>
      <c r="R375" s="317"/>
      <c r="S375" s="317"/>
      <c r="T375" s="317"/>
      <c r="U375" s="317"/>
      <c r="V375" s="338"/>
      <c r="W375" s="321"/>
      <c r="X375" s="210">
        <v>6.3</v>
      </c>
      <c r="Y375" s="321"/>
      <c r="Z375" s="321"/>
      <c r="AA375" s="322"/>
      <c r="AB375" s="317"/>
      <c r="AC375" s="317"/>
      <c r="AD375" s="317"/>
    </row>
    <row r="376" s="48" customFormat="1" ht="12.75" spans="1:30">
      <c r="A376" s="177"/>
      <c r="B376" s="178"/>
      <c r="C376" s="329">
        <v>240108000016</v>
      </c>
      <c r="D376" s="84">
        <v>45304</v>
      </c>
      <c r="E376" s="178" t="s">
        <v>45</v>
      </c>
      <c r="F376" s="178" t="s">
        <v>313</v>
      </c>
      <c r="G376" s="178">
        <v>3</v>
      </c>
      <c r="H376" s="180">
        <v>168</v>
      </c>
      <c r="I376" s="191"/>
      <c r="J376" s="300"/>
      <c r="K376" s="191"/>
      <c r="L376" s="182"/>
      <c r="M376" s="200"/>
      <c r="N376" s="184">
        <v>168</v>
      </c>
      <c r="O376" s="317"/>
      <c r="P376" s="317"/>
      <c r="Q376" s="317"/>
      <c r="R376" s="317"/>
      <c r="S376" s="317"/>
      <c r="T376" s="317"/>
      <c r="U376" s="317"/>
      <c r="V376" s="338"/>
      <c r="W376" s="321"/>
      <c r="X376" s="319"/>
      <c r="Y376" s="321"/>
      <c r="Z376" s="321"/>
      <c r="AA376" s="322"/>
      <c r="AB376" s="317"/>
      <c r="AC376" s="317"/>
      <c r="AD376" s="317"/>
    </row>
    <row r="377" s="48" customFormat="1" ht="12.75" spans="1:30">
      <c r="A377" s="177"/>
      <c r="B377" s="178"/>
      <c r="C377" s="329">
        <v>240108000019</v>
      </c>
      <c r="D377" s="84">
        <v>45304</v>
      </c>
      <c r="E377" s="178" t="s">
        <v>63</v>
      </c>
      <c r="F377" s="178" t="s">
        <v>314</v>
      </c>
      <c r="G377" s="178">
        <v>4</v>
      </c>
      <c r="H377" s="180">
        <v>180</v>
      </c>
      <c r="I377" s="191"/>
      <c r="J377" s="300"/>
      <c r="K377" s="191"/>
      <c r="L377" s="182"/>
      <c r="M377" s="200"/>
      <c r="N377" s="184">
        <v>180</v>
      </c>
      <c r="O377" s="317"/>
      <c r="P377" s="317"/>
      <c r="Q377" s="317"/>
      <c r="R377" s="317"/>
      <c r="S377" s="317"/>
      <c r="T377" s="317"/>
      <c r="U377" s="317"/>
      <c r="V377" s="338"/>
      <c r="W377" s="321"/>
      <c r="X377" s="321"/>
      <c r="Y377" s="321"/>
      <c r="Z377" s="321"/>
      <c r="AA377" s="322"/>
      <c r="AB377" s="317"/>
      <c r="AC377" s="317"/>
      <c r="AD377" s="317"/>
    </row>
    <row r="378" s="48" customFormat="1" ht="12.75" spans="1:30">
      <c r="A378" s="177"/>
      <c r="B378" s="178"/>
      <c r="C378" s="329">
        <v>240108000020</v>
      </c>
      <c r="D378" s="84">
        <v>45304</v>
      </c>
      <c r="E378" s="178" t="s">
        <v>36</v>
      </c>
      <c r="F378" s="178" t="s">
        <v>69</v>
      </c>
      <c r="G378" s="178">
        <v>11.5</v>
      </c>
      <c r="H378" s="180">
        <v>604</v>
      </c>
      <c r="I378" s="191"/>
      <c r="J378" s="300"/>
      <c r="K378" s="191"/>
      <c r="L378" s="182"/>
      <c r="M378" s="200"/>
      <c r="N378" s="184">
        <v>604</v>
      </c>
      <c r="O378" s="317"/>
      <c r="P378" s="317"/>
      <c r="Q378" s="317"/>
      <c r="R378" s="317"/>
      <c r="S378" s="317"/>
      <c r="T378" s="317"/>
      <c r="U378" s="317"/>
      <c r="V378" s="338"/>
      <c r="W378" s="321"/>
      <c r="X378" s="321"/>
      <c r="Y378" s="321"/>
      <c r="Z378" s="321"/>
      <c r="AA378" s="322"/>
      <c r="AB378" s="317"/>
      <c r="AC378" s="317"/>
      <c r="AD378" s="317"/>
    </row>
    <row r="379" s="48" customFormat="1" ht="12.75" spans="1:30">
      <c r="A379" s="177"/>
      <c r="B379" s="178"/>
      <c r="C379" s="329">
        <v>240108000022</v>
      </c>
      <c r="D379" s="84">
        <v>45304</v>
      </c>
      <c r="E379" s="178" t="s">
        <v>53</v>
      </c>
      <c r="F379" s="178" t="s">
        <v>315</v>
      </c>
      <c r="G379" s="178">
        <v>74.5</v>
      </c>
      <c r="H379" s="180">
        <v>3303.5</v>
      </c>
      <c r="I379" s="191"/>
      <c r="J379" s="300"/>
      <c r="K379" s="191"/>
      <c r="L379" s="182"/>
      <c r="M379" s="200"/>
      <c r="N379" s="184">
        <v>3303.5</v>
      </c>
      <c r="O379" s="317"/>
      <c r="P379" s="317"/>
      <c r="Q379" s="317"/>
      <c r="R379" s="317"/>
      <c r="S379" s="317"/>
      <c r="T379" s="317"/>
      <c r="U379" s="317"/>
      <c r="V379" s="338"/>
      <c r="W379" s="321"/>
      <c r="X379" s="321"/>
      <c r="Y379" s="321"/>
      <c r="Z379" s="321"/>
      <c r="AA379" s="322"/>
      <c r="AB379" s="317"/>
      <c r="AC379" s="317"/>
      <c r="AD379" s="317"/>
    </row>
    <row r="380" s="48" customFormat="1" ht="12.75" spans="1:30">
      <c r="A380" s="177"/>
      <c r="B380" s="178"/>
      <c r="C380" s="329">
        <v>240108000023</v>
      </c>
      <c r="D380" s="84">
        <v>45304</v>
      </c>
      <c r="E380" s="178" t="s">
        <v>45</v>
      </c>
      <c r="F380" s="178" t="s">
        <v>211</v>
      </c>
      <c r="G380" s="178">
        <v>0.504</v>
      </c>
      <c r="H380" s="184"/>
      <c r="I380" s="191">
        <v>8305</v>
      </c>
      <c r="J380" s="339"/>
      <c r="K380" s="191">
        <v>1309.93690851735</v>
      </c>
      <c r="L380" s="192">
        <v>6.34</v>
      </c>
      <c r="M380" s="200">
        <v>7.17</v>
      </c>
      <c r="N380" s="184">
        <v>45.4578</v>
      </c>
      <c r="O380" s="317"/>
      <c r="P380" s="317"/>
      <c r="Q380" s="317"/>
      <c r="R380" s="317"/>
      <c r="S380" s="317"/>
      <c r="T380" s="317"/>
      <c r="U380" s="317"/>
      <c r="V380" s="338"/>
      <c r="W380" s="321"/>
      <c r="X380" s="321"/>
      <c r="Y380" s="321"/>
      <c r="Z380" s="321"/>
      <c r="AA380" s="322"/>
      <c r="AB380" s="317"/>
      <c r="AC380" s="317"/>
      <c r="AD380" s="317"/>
    </row>
    <row r="381" s="48" customFormat="1" ht="12.75" spans="1:30">
      <c r="A381" s="177"/>
      <c r="B381" s="178"/>
      <c r="C381" s="329">
        <v>240108000024</v>
      </c>
      <c r="D381" s="84">
        <v>45304</v>
      </c>
      <c r="E381" s="178" t="s">
        <v>45</v>
      </c>
      <c r="F381" s="178" t="s">
        <v>290</v>
      </c>
      <c r="G381" s="178">
        <v>4</v>
      </c>
      <c r="H381" s="180">
        <v>223</v>
      </c>
      <c r="I381" s="191"/>
      <c r="J381" s="300"/>
      <c r="K381" s="191"/>
      <c r="L381" s="182"/>
      <c r="M381" s="200"/>
      <c r="N381" s="184">
        <v>223</v>
      </c>
      <c r="O381" s="317"/>
      <c r="P381" s="317"/>
      <c r="Q381" s="317"/>
      <c r="R381" s="317"/>
      <c r="S381" s="317"/>
      <c r="T381" s="317"/>
      <c r="U381" s="317"/>
      <c r="V381" s="338"/>
      <c r="W381" s="321"/>
      <c r="X381" s="321"/>
      <c r="Y381" s="321"/>
      <c r="Z381" s="321"/>
      <c r="AA381" s="322"/>
      <c r="AB381" s="317"/>
      <c r="AC381" s="317"/>
      <c r="AD381" s="317"/>
    </row>
    <row r="382" s="48" customFormat="1" ht="12.75" spans="1:30">
      <c r="A382" s="177"/>
      <c r="B382" s="178"/>
      <c r="C382" s="329">
        <v>240108000025</v>
      </c>
      <c r="D382" s="84">
        <v>45304</v>
      </c>
      <c r="E382" s="178" t="s">
        <v>45</v>
      </c>
      <c r="F382" s="178" t="s">
        <v>280</v>
      </c>
      <c r="G382" s="178">
        <v>16.5</v>
      </c>
      <c r="H382" s="184"/>
      <c r="I382" s="191">
        <v>163020</v>
      </c>
      <c r="J382" s="300"/>
      <c r="K382" s="191">
        <v>1362.36002005683</v>
      </c>
      <c r="L382" s="192">
        <v>119.66</v>
      </c>
      <c r="M382" s="200">
        <v>7.17</v>
      </c>
      <c r="N382" s="184">
        <v>857.9622</v>
      </c>
      <c r="O382" s="317"/>
      <c r="P382" s="317"/>
      <c r="Q382" s="317"/>
      <c r="R382" s="317"/>
      <c r="S382" s="317"/>
      <c r="T382" s="317"/>
      <c r="U382" s="317"/>
      <c r="V382" s="338"/>
      <c r="W382" s="321"/>
      <c r="X382" s="321"/>
      <c r="Y382" s="321"/>
      <c r="Z382" s="321"/>
      <c r="AA382" s="322"/>
      <c r="AB382" s="317"/>
      <c r="AC382" s="317"/>
      <c r="AD382" s="317"/>
    </row>
    <row r="383" s="48" customFormat="1" ht="12.75" spans="1:30">
      <c r="A383" s="177"/>
      <c r="B383" s="178"/>
      <c r="C383" s="329">
        <v>240108000026</v>
      </c>
      <c r="D383" s="84">
        <v>45304</v>
      </c>
      <c r="E383" s="178" t="s">
        <v>45</v>
      </c>
      <c r="F383" s="178" t="s">
        <v>58</v>
      </c>
      <c r="G383" s="178">
        <v>16</v>
      </c>
      <c r="H383" s="184"/>
      <c r="I383" s="191">
        <v>167424</v>
      </c>
      <c r="J383" s="339"/>
      <c r="K383" s="191">
        <v>1563.10335169452</v>
      </c>
      <c r="L383" s="192">
        <v>107.11</v>
      </c>
      <c r="M383" s="200">
        <v>7.17</v>
      </c>
      <c r="N383" s="184">
        <v>767.9787</v>
      </c>
      <c r="O383" s="317"/>
      <c r="P383" s="317"/>
      <c r="Q383" s="317"/>
      <c r="R383" s="317"/>
      <c r="S383" s="317"/>
      <c r="T383" s="317"/>
      <c r="U383" s="317"/>
      <c r="V383" s="338"/>
      <c r="W383" s="321"/>
      <c r="X383" s="321"/>
      <c r="Y383" s="321"/>
      <c r="Z383" s="321"/>
      <c r="AA383" s="322"/>
      <c r="AB383" s="317"/>
      <c r="AC383" s="317"/>
      <c r="AD383" s="317"/>
    </row>
    <row r="384" s="48" customFormat="1" ht="12.75" spans="1:30">
      <c r="A384" s="177"/>
      <c r="B384" s="178"/>
      <c r="C384" s="329">
        <v>240108000027</v>
      </c>
      <c r="D384" s="84">
        <v>45304</v>
      </c>
      <c r="E384" s="178" t="s">
        <v>45</v>
      </c>
      <c r="F384" s="178" t="s">
        <v>73</v>
      </c>
      <c r="G384" s="178">
        <v>1.5</v>
      </c>
      <c r="H384" s="180">
        <v>67.5</v>
      </c>
      <c r="I384" s="191"/>
      <c r="J384" s="300"/>
      <c r="K384" s="191"/>
      <c r="L384" s="182"/>
      <c r="M384" s="200"/>
      <c r="N384" s="184">
        <v>67.5</v>
      </c>
      <c r="O384" s="317"/>
      <c r="P384" s="317"/>
      <c r="Q384" s="317"/>
      <c r="R384" s="317"/>
      <c r="S384" s="317"/>
      <c r="T384" s="317"/>
      <c r="U384" s="317"/>
      <c r="V384" s="338"/>
      <c r="W384" s="321"/>
      <c r="X384" s="323"/>
      <c r="Y384" s="321"/>
      <c r="Z384" s="321"/>
      <c r="AA384" s="322"/>
      <c r="AB384" s="317"/>
      <c r="AC384" s="317"/>
      <c r="AD384" s="317"/>
    </row>
    <row r="385" s="48" customFormat="1" ht="12.75" spans="1:30">
      <c r="A385" s="177"/>
      <c r="B385" s="178"/>
      <c r="C385" s="329">
        <v>240108000031</v>
      </c>
      <c r="D385" s="84">
        <v>45304</v>
      </c>
      <c r="E385" s="178" t="s">
        <v>41</v>
      </c>
      <c r="F385" s="178" t="s">
        <v>272</v>
      </c>
      <c r="G385" s="178">
        <v>7</v>
      </c>
      <c r="H385" s="180">
        <v>450</v>
      </c>
      <c r="I385" s="191"/>
      <c r="J385" s="300"/>
      <c r="K385" s="191"/>
      <c r="L385" s="182"/>
      <c r="M385" s="200"/>
      <c r="N385" s="184">
        <v>450</v>
      </c>
      <c r="O385" s="317"/>
      <c r="P385" s="317"/>
      <c r="Q385" s="317"/>
      <c r="R385" s="317"/>
      <c r="S385" s="317"/>
      <c r="T385" s="318"/>
      <c r="U385" s="317"/>
      <c r="V385" s="338"/>
      <c r="W385" s="321"/>
      <c r="X385" s="210">
        <v>11</v>
      </c>
      <c r="Y385" s="321"/>
      <c r="Z385" s="321"/>
      <c r="AA385" s="322"/>
      <c r="AB385" s="317"/>
      <c r="AC385" s="317"/>
      <c r="AD385" s="317"/>
    </row>
    <row r="386" s="48" customFormat="1" ht="12.75" spans="1:30">
      <c r="A386" s="177"/>
      <c r="B386" s="178"/>
      <c r="C386" s="329">
        <v>240108000032</v>
      </c>
      <c r="D386" s="84">
        <v>45304</v>
      </c>
      <c r="E386" s="178" t="s">
        <v>41</v>
      </c>
      <c r="F386" s="178" t="s">
        <v>259</v>
      </c>
      <c r="G386" s="178">
        <v>7</v>
      </c>
      <c r="H386" s="184"/>
      <c r="I386" s="191">
        <v>87858</v>
      </c>
      <c r="J386" s="339"/>
      <c r="K386" s="191">
        <v>1369.99844066739</v>
      </c>
      <c r="L386" s="192">
        <v>64.13</v>
      </c>
      <c r="M386" s="200">
        <v>7.17</v>
      </c>
      <c r="N386" s="184">
        <v>459.8121</v>
      </c>
      <c r="O386" s="317"/>
      <c r="P386" s="317"/>
      <c r="Q386" s="317"/>
      <c r="R386" s="317"/>
      <c r="S386" s="317"/>
      <c r="T386" s="214">
        <v>40</v>
      </c>
      <c r="U386" s="317"/>
      <c r="V386" s="338"/>
      <c r="W386" s="321"/>
      <c r="X386" s="319"/>
      <c r="Y386" s="321"/>
      <c r="Z386" s="321"/>
      <c r="AA386" s="322"/>
      <c r="AB386" s="317"/>
      <c r="AC386" s="317"/>
      <c r="AD386" s="317"/>
    </row>
    <row r="387" s="48" customFormat="1" ht="12.75" spans="1:30">
      <c r="A387" s="177"/>
      <c r="B387" s="178"/>
      <c r="C387" s="329">
        <v>240108000033</v>
      </c>
      <c r="D387" s="84">
        <v>45304</v>
      </c>
      <c r="E387" s="178" t="s">
        <v>39</v>
      </c>
      <c r="F387" s="178" t="s">
        <v>90</v>
      </c>
      <c r="G387" s="178">
        <v>4.5</v>
      </c>
      <c r="H387" s="180">
        <v>250.5</v>
      </c>
      <c r="I387" s="191"/>
      <c r="J387" s="300"/>
      <c r="K387" s="191"/>
      <c r="L387" s="182"/>
      <c r="M387" s="200"/>
      <c r="N387" s="184">
        <v>250.5</v>
      </c>
      <c r="O387" s="317"/>
      <c r="P387" s="317"/>
      <c r="Q387" s="317"/>
      <c r="R387" s="317"/>
      <c r="S387" s="317"/>
      <c r="T387" s="316"/>
      <c r="U387" s="317"/>
      <c r="V387" s="338"/>
      <c r="W387" s="321"/>
      <c r="X387" s="321"/>
      <c r="Y387" s="321"/>
      <c r="Z387" s="321"/>
      <c r="AA387" s="322"/>
      <c r="AB387" s="317"/>
      <c r="AC387" s="317"/>
      <c r="AD387" s="317"/>
    </row>
    <row r="388" s="48" customFormat="1" ht="12.75" spans="1:30">
      <c r="A388" s="177"/>
      <c r="B388" s="178"/>
      <c r="C388" s="329">
        <v>240108000038</v>
      </c>
      <c r="D388" s="84">
        <v>45304</v>
      </c>
      <c r="E388" s="178" t="s">
        <v>45</v>
      </c>
      <c r="F388" s="178" t="s">
        <v>47</v>
      </c>
      <c r="G388" s="178">
        <v>0.34</v>
      </c>
      <c r="H388" s="184"/>
      <c r="I388" s="191">
        <v>9500</v>
      </c>
      <c r="J388" s="339"/>
      <c r="K388" s="191">
        <v>1362.98421807747</v>
      </c>
      <c r="L388" s="192">
        <v>6.97</v>
      </c>
      <c r="M388" s="200">
        <v>7.17</v>
      </c>
      <c r="N388" s="184">
        <v>49.9749</v>
      </c>
      <c r="O388" s="317"/>
      <c r="P388" s="317"/>
      <c r="Q388" s="317"/>
      <c r="R388" s="317"/>
      <c r="S388" s="317"/>
      <c r="T388" s="317"/>
      <c r="U388" s="317"/>
      <c r="V388" s="338"/>
      <c r="W388" s="321"/>
      <c r="X388" s="321"/>
      <c r="Y388" s="321"/>
      <c r="Z388" s="321"/>
      <c r="AA388" s="322"/>
      <c r="AB388" s="317"/>
      <c r="AC388" s="317"/>
      <c r="AD388" s="317"/>
    </row>
    <row r="389" s="48" customFormat="1" ht="12.75" spans="1:30">
      <c r="A389" s="177"/>
      <c r="B389" s="178"/>
      <c r="C389" s="329">
        <v>240108000040</v>
      </c>
      <c r="D389" s="84">
        <v>45304</v>
      </c>
      <c r="E389" s="178" t="s">
        <v>45</v>
      </c>
      <c r="F389" s="178" t="s">
        <v>73</v>
      </c>
      <c r="G389" s="178">
        <v>10.5</v>
      </c>
      <c r="H389" s="184"/>
      <c r="I389" s="191">
        <v>100640</v>
      </c>
      <c r="J389" s="339"/>
      <c r="K389" s="191">
        <v>1562.00527704485</v>
      </c>
      <c r="L389" s="192">
        <v>64.43</v>
      </c>
      <c r="M389" s="200">
        <v>7.17</v>
      </c>
      <c r="N389" s="184">
        <v>461.9631</v>
      </c>
      <c r="O389" s="317"/>
      <c r="P389" s="317"/>
      <c r="Q389" s="317"/>
      <c r="R389" s="317"/>
      <c r="S389" s="317"/>
      <c r="T389" s="317"/>
      <c r="U389" s="318"/>
      <c r="V389" s="338"/>
      <c r="W389" s="321"/>
      <c r="X389" s="321"/>
      <c r="Y389" s="321"/>
      <c r="Z389" s="321"/>
      <c r="AA389" s="322"/>
      <c r="AB389" s="317"/>
      <c r="AC389" s="317"/>
      <c r="AD389" s="317"/>
    </row>
    <row r="390" s="48" customFormat="1" ht="12.75" spans="1:30">
      <c r="A390" s="177"/>
      <c r="B390" s="178"/>
      <c r="C390" s="329">
        <v>240109000001</v>
      </c>
      <c r="D390" s="84">
        <v>45304</v>
      </c>
      <c r="E390" s="178" t="s">
        <v>41</v>
      </c>
      <c r="F390" s="178" t="s">
        <v>316</v>
      </c>
      <c r="G390" s="178">
        <v>44.5</v>
      </c>
      <c r="H390" s="184"/>
      <c r="I390" s="369"/>
      <c r="J390" s="370">
        <v>315.27</v>
      </c>
      <c r="K390" s="191">
        <v>0</v>
      </c>
      <c r="L390" s="192">
        <v>315.27002</v>
      </c>
      <c r="M390" s="200">
        <v>7.17</v>
      </c>
      <c r="N390" s="184">
        <v>2260.4860434</v>
      </c>
      <c r="O390" s="317"/>
      <c r="P390" s="317"/>
      <c r="Q390" s="317"/>
      <c r="R390" s="317"/>
      <c r="S390" s="317"/>
      <c r="T390" s="317"/>
      <c r="U390" s="214">
        <v>19</v>
      </c>
      <c r="V390" s="338"/>
      <c r="W390" s="321"/>
      <c r="X390" s="321"/>
      <c r="Y390" s="321"/>
      <c r="Z390" s="321"/>
      <c r="AA390" s="322"/>
      <c r="AB390" s="317"/>
      <c r="AC390" s="317"/>
      <c r="AD390" s="317"/>
    </row>
    <row r="391" s="48" customFormat="1" ht="12.75" spans="1:30">
      <c r="A391" s="177"/>
      <c r="B391" s="178"/>
      <c r="C391" s="329">
        <v>240109000008</v>
      </c>
      <c r="D391" s="84">
        <v>45304</v>
      </c>
      <c r="E391" s="178" t="s">
        <v>45</v>
      </c>
      <c r="F391" s="178" t="s">
        <v>60</v>
      </c>
      <c r="G391" s="178">
        <v>0.22</v>
      </c>
      <c r="H391" s="180">
        <v>47</v>
      </c>
      <c r="I391" s="191"/>
      <c r="J391" s="300"/>
      <c r="K391" s="191"/>
      <c r="L391" s="182"/>
      <c r="M391" s="200"/>
      <c r="N391" s="184">
        <v>47</v>
      </c>
      <c r="O391" s="317"/>
      <c r="P391" s="317"/>
      <c r="Q391" s="317"/>
      <c r="R391" s="317"/>
      <c r="S391" s="317"/>
      <c r="T391" s="317"/>
      <c r="U391" s="316"/>
      <c r="V391" s="338"/>
      <c r="W391" s="321"/>
      <c r="X391" s="321"/>
      <c r="Y391" s="321"/>
      <c r="Z391" s="321"/>
      <c r="AA391" s="322"/>
      <c r="AB391" s="317"/>
      <c r="AC391" s="317"/>
      <c r="AD391" s="317"/>
    </row>
    <row r="392" s="48" customFormat="1" ht="12.75" spans="1:30">
      <c r="A392" s="177"/>
      <c r="B392" s="178"/>
      <c r="C392" s="329">
        <v>240109000010</v>
      </c>
      <c r="D392" s="84">
        <v>45304</v>
      </c>
      <c r="E392" s="178" t="s">
        <v>45</v>
      </c>
      <c r="F392" s="178" t="s">
        <v>279</v>
      </c>
      <c r="G392" s="178">
        <v>64.5</v>
      </c>
      <c r="H392" s="184"/>
      <c r="I392" s="191">
        <v>576114</v>
      </c>
      <c r="J392" s="300"/>
      <c r="K392" s="191">
        <v>1455.53169449989</v>
      </c>
      <c r="L392" s="192">
        <v>395.81</v>
      </c>
      <c r="M392" s="200">
        <v>7.17</v>
      </c>
      <c r="N392" s="184">
        <v>2837.9577</v>
      </c>
      <c r="O392" s="317"/>
      <c r="P392" s="317"/>
      <c r="Q392" s="317"/>
      <c r="R392" s="317"/>
      <c r="S392" s="317"/>
      <c r="T392" s="317"/>
      <c r="U392" s="317"/>
      <c r="V392" s="338"/>
      <c r="W392" s="321"/>
      <c r="X392" s="321"/>
      <c r="Y392" s="321"/>
      <c r="Z392" s="321"/>
      <c r="AA392" s="322"/>
      <c r="AB392" s="317"/>
      <c r="AC392" s="317"/>
      <c r="AD392" s="317"/>
    </row>
    <row r="393" s="48" customFormat="1" ht="12.75" spans="1:30">
      <c r="A393" s="177"/>
      <c r="B393" s="178"/>
      <c r="C393" s="329">
        <v>240109000011</v>
      </c>
      <c r="D393" s="84">
        <v>45304</v>
      </c>
      <c r="E393" s="178" t="s">
        <v>45</v>
      </c>
      <c r="F393" s="178" t="s">
        <v>231</v>
      </c>
      <c r="G393" s="178">
        <v>4.5</v>
      </c>
      <c r="H393" s="184"/>
      <c r="I393" s="191">
        <v>41850</v>
      </c>
      <c r="J393" s="339"/>
      <c r="K393" s="191">
        <v>1333.65200764818</v>
      </c>
      <c r="L393" s="192">
        <v>31.38</v>
      </c>
      <c r="M393" s="200">
        <v>7.17</v>
      </c>
      <c r="N393" s="184">
        <v>224.9946</v>
      </c>
      <c r="O393" s="317"/>
      <c r="P393" s="317"/>
      <c r="Q393" s="317"/>
      <c r="R393" s="317"/>
      <c r="S393" s="317"/>
      <c r="T393" s="317"/>
      <c r="U393" s="317"/>
      <c r="V393" s="338"/>
      <c r="W393" s="321"/>
      <c r="X393" s="321"/>
      <c r="Y393" s="321"/>
      <c r="Z393" s="321"/>
      <c r="AA393" s="322"/>
      <c r="AB393" s="317"/>
      <c r="AC393" s="317"/>
      <c r="AD393" s="317"/>
    </row>
    <row r="394" s="48" customFormat="1" ht="12.75" spans="1:30">
      <c r="A394" s="177"/>
      <c r="B394" s="178"/>
      <c r="C394" s="329">
        <v>240109000015</v>
      </c>
      <c r="D394" s="84">
        <v>45304</v>
      </c>
      <c r="E394" s="178" t="s">
        <v>36</v>
      </c>
      <c r="F394" s="178" t="s">
        <v>317</v>
      </c>
      <c r="G394" s="178">
        <v>5</v>
      </c>
      <c r="H394" s="180">
        <v>278</v>
      </c>
      <c r="I394" s="191"/>
      <c r="J394" s="300"/>
      <c r="K394" s="191"/>
      <c r="L394" s="182"/>
      <c r="M394" s="200"/>
      <c r="N394" s="184">
        <v>278</v>
      </c>
      <c r="O394" s="317"/>
      <c r="P394" s="317"/>
      <c r="Q394" s="317"/>
      <c r="R394" s="317"/>
      <c r="S394" s="317"/>
      <c r="T394" s="317"/>
      <c r="U394" s="317"/>
      <c r="V394" s="338"/>
      <c r="W394" s="321"/>
      <c r="X394" s="321"/>
      <c r="Y394" s="321"/>
      <c r="Z394" s="321"/>
      <c r="AA394" s="322"/>
      <c r="AB394" s="317"/>
      <c r="AC394" s="317"/>
      <c r="AD394" s="317"/>
    </row>
    <row r="395" s="48" customFormat="1" ht="12.75" spans="1:30">
      <c r="A395" s="177"/>
      <c r="B395" s="178"/>
      <c r="C395" s="329">
        <v>240109000024</v>
      </c>
      <c r="D395" s="84">
        <v>45304</v>
      </c>
      <c r="E395" s="178" t="s">
        <v>45</v>
      </c>
      <c r="F395" s="178" t="s">
        <v>180</v>
      </c>
      <c r="G395" s="178">
        <v>6.5</v>
      </c>
      <c r="H395" s="180">
        <v>325</v>
      </c>
      <c r="I395" s="191">
        <v>72580</v>
      </c>
      <c r="J395" s="300"/>
      <c r="K395" s="191" t="e">
        <v>#DIV/0!</v>
      </c>
      <c r="L395" s="192"/>
      <c r="M395" s="200"/>
      <c r="N395" s="184">
        <v>325</v>
      </c>
      <c r="O395" s="317"/>
      <c r="P395" s="317"/>
      <c r="Q395" s="317"/>
      <c r="R395" s="317"/>
      <c r="S395" s="317"/>
      <c r="T395" s="317"/>
      <c r="U395" s="317"/>
      <c r="V395" s="338"/>
      <c r="W395" s="321"/>
      <c r="X395" s="321"/>
      <c r="Y395" s="321"/>
      <c r="Z395" s="321"/>
      <c r="AA395" s="322"/>
      <c r="AB395" s="317"/>
      <c r="AC395" s="317"/>
      <c r="AD395" s="317"/>
    </row>
    <row r="396" s="48" customFormat="1" ht="12.75" spans="1:30">
      <c r="A396" s="177"/>
      <c r="B396" s="178"/>
      <c r="C396" s="329">
        <v>240109000026</v>
      </c>
      <c r="D396" s="84">
        <v>45304</v>
      </c>
      <c r="E396" s="178" t="s">
        <v>45</v>
      </c>
      <c r="F396" s="178" t="s">
        <v>58</v>
      </c>
      <c r="G396" s="178">
        <v>54</v>
      </c>
      <c r="H396" s="184"/>
      <c r="I396" s="191">
        <v>565056</v>
      </c>
      <c r="J396" s="339"/>
      <c r="K396" s="191">
        <v>1563.08713692946</v>
      </c>
      <c r="L396" s="192">
        <v>361.5</v>
      </c>
      <c r="M396" s="200">
        <v>7.17</v>
      </c>
      <c r="N396" s="184">
        <v>2591.955</v>
      </c>
      <c r="O396" s="317"/>
      <c r="P396" s="317"/>
      <c r="Q396" s="317"/>
      <c r="R396" s="317"/>
      <c r="S396" s="317"/>
      <c r="T396" s="317"/>
      <c r="U396" s="317"/>
      <c r="V396" s="338"/>
      <c r="W396" s="321"/>
      <c r="X396" s="321"/>
      <c r="Y396" s="321"/>
      <c r="Z396" s="321"/>
      <c r="AA396" s="322"/>
      <c r="AB396" s="317"/>
      <c r="AC396" s="317"/>
      <c r="AD396" s="317"/>
    </row>
    <row r="397" s="48" customFormat="1" ht="12.75" spans="1:30">
      <c r="A397" s="177"/>
      <c r="B397" s="178"/>
      <c r="C397" s="329">
        <v>240109000028</v>
      </c>
      <c r="D397" s="84">
        <v>45304</v>
      </c>
      <c r="E397" s="178" t="s">
        <v>318</v>
      </c>
      <c r="F397" s="178" t="s">
        <v>319</v>
      </c>
      <c r="G397" s="178">
        <v>8</v>
      </c>
      <c r="H397" s="184"/>
      <c r="I397" s="200"/>
      <c r="J397" s="339"/>
      <c r="K397" s="200"/>
      <c r="L397" s="182">
        <v>57.8</v>
      </c>
      <c r="M397" s="200">
        <v>7.17</v>
      </c>
      <c r="N397" s="184">
        <v>414.426</v>
      </c>
      <c r="O397" s="317"/>
      <c r="P397" s="317"/>
      <c r="Q397" s="317"/>
      <c r="R397" s="317"/>
      <c r="S397" s="317"/>
      <c r="T397" s="317"/>
      <c r="U397" s="317"/>
      <c r="V397" s="338"/>
      <c r="W397" s="321"/>
      <c r="X397" s="321"/>
      <c r="Y397" s="321"/>
      <c r="Z397" s="321"/>
      <c r="AA397" s="322"/>
      <c r="AB397" s="317"/>
      <c r="AC397" s="317"/>
      <c r="AD397" s="317"/>
    </row>
    <row r="398" s="48" customFormat="1" ht="12.75" spans="1:30">
      <c r="A398" s="177"/>
      <c r="B398" s="178"/>
      <c r="C398" s="329">
        <v>240109000029</v>
      </c>
      <c r="D398" s="84">
        <v>45304</v>
      </c>
      <c r="E398" s="178" t="s">
        <v>195</v>
      </c>
      <c r="F398" s="178" t="s">
        <v>114</v>
      </c>
      <c r="G398" s="178">
        <v>3</v>
      </c>
      <c r="H398" s="180">
        <v>135</v>
      </c>
      <c r="I398" s="191"/>
      <c r="J398" s="300"/>
      <c r="K398" s="191"/>
      <c r="L398" s="182"/>
      <c r="M398" s="200"/>
      <c r="N398" s="184">
        <v>135</v>
      </c>
      <c r="O398" s="317"/>
      <c r="P398" s="317"/>
      <c r="Q398" s="317"/>
      <c r="R398" s="317"/>
      <c r="S398" s="317"/>
      <c r="T398" s="317"/>
      <c r="U398" s="317"/>
      <c r="V398" s="338"/>
      <c r="W398" s="321"/>
      <c r="X398" s="321"/>
      <c r="Y398" s="321"/>
      <c r="Z398" s="321"/>
      <c r="AA398" s="322"/>
      <c r="AB398" s="317"/>
      <c r="AC398" s="317"/>
      <c r="AD398" s="317"/>
    </row>
    <row r="399" s="48" customFormat="1" ht="12.75" spans="1:30">
      <c r="A399" s="177"/>
      <c r="B399" s="178"/>
      <c r="C399" s="329">
        <v>240109000034</v>
      </c>
      <c r="D399" s="84">
        <v>45304</v>
      </c>
      <c r="E399" s="178" t="s">
        <v>195</v>
      </c>
      <c r="F399" s="178" t="s">
        <v>114</v>
      </c>
      <c r="G399" s="178">
        <v>2.5</v>
      </c>
      <c r="H399" s="180">
        <v>112.5</v>
      </c>
      <c r="I399" s="191"/>
      <c r="J399" s="300"/>
      <c r="K399" s="191"/>
      <c r="L399" s="182"/>
      <c r="M399" s="200"/>
      <c r="N399" s="184">
        <v>112.5</v>
      </c>
      <c r="O399" s="317"/>
      <c r="P399" s="317"/>
      <c r="Q399" s="317"/>
      <c r="R399" s="317"/>
      <c r="S399" s="317"/>
      <c r="T399" s="317"/>
      <c r="U399" s="317"/>
      <c r="V399" s="338"/>
      <c r="W399" s="321"/>
      <c r="X399" s="321"/>
      <c r="Y399" s="321"/>
      <c r="Z399" s="321"/>
      <c r="AA399" s="322"/>
      <c r="AB399" s="317"/>
      <c r="AC399" s="317"/>
      <c r="AD399" s="317"/>
    </row>
    <row r="400" s="48" customFormat="1" ht="12.75" spans="1:30">
      <c r="A400" s="177"/>
      <c r="B400" s="178"/>
      <c r="C400" s="329">
        <v>240109000035</v>
      </c>
      <c r="D400" s="84">
        <v>45304</v>
      </c>
      <c r="E400" s="178" t="s">
        <v>36</v>
      </c>
      <c r="F400" s="178" t="s">
        <v>56</v>
      </c>
      <c r="G400" s="178">
        <v>3.5</v>
      </c>
      <c r="H400" s="180">
        <v>195.5</v>
      </c>
      <c r="I400" s="191"/>
      <c r="J400" s="300"/>
      <c r="K400" s="191"/>
      <c r="L400" s="182"/>
      <c r="M400" s="200"/>
      <c r="N400" s="184">
        <v>195.5</v>
      </c>
      <c r="O400" s="317"/>
      <c r="P400" s="317"/>
      <c r="Q400" s="317"/>
      <c r="R400" s="317"/>
      <c r="S400" s="317"/>
      <c r="T400" s="317"/>
      <c r="U400" s="317"/>
      <c r="V400" s="338"/>
      <c r="W400" s="321"/>
      <c r="X400" s="321"/>
      <c r="Y400" s="321"/>
      <c r="Z400" s="321"/>
      <c r="AA400" s="322"/>
      <c r="AB400" s="317"/>
      <c r="AC400" s="317"/>
      <c r="AD400" s="317"/>
    </row>
    <row r="401" s="48" customFormat="1" ht="12.75" spans="1:30">
      <c r="A401" s="177"/>
      <c r="B401" s="178"/>
      <c r="C401" s="329">
        <v>240109000044</v>
      </c>
      <c r="D401" s="84">
        <v>45304</v>
      </c>
      <c r="E401" s="178" t="s">
        <v>320</v>
      </c>
      <c r="F401" s="178" t="s">
        <v>319</v>
      </c>
      <c r="G401" s="178">
        <v>2</v>
      </c>
      <c r="H401" s="180">
        <v>123</v>
      </c>
      <c r="I401" s="200"/>
      <c r="J401" s="339"/>
      <c r="K401" s="200"/>
      <c r="L401" s="182"/>
      <c r="M401" s="200"/>
      <c r="N401" s="184">
        <v>123</v>
      </c>
      <c r="O401" s="317"/>
      <c r="P401" s="317"/>
      <c r="Q401" s="317"/>
      <c r="R401" s="317"/>
      <c r="S401" s="317"/>
      <c r="T401" s="317"/>
      <c r="U401" s="317"/>
      <c r="V401" s="338"/>
      <c r="W401" s="321"/>
      <c r="X401" s="321"/>
      <c r="Y401" s="321"/>
      <c r="Z401" s="321"/>
      <c r="AA401" s="322"/>
      <c r="AB401" s="317"/>
      <c r="AC401" s="317"/>
      <c r="AD401" s="317"/>
    </row>
    <row r="402" s="48" customFormat="1" ht="12.75" spans="1:30">
      <c r="A402" s="177"/>
      <c r="B402" s="178"/>
      <c r="C402" s="329">
        <v>240110000001</v>
      </c>
      <c r="D402" s="84">
        <v>45304</v>
      </c>
      <c r="E402" s="178" t="s">
        <v>321</v>
      </c>
      <c r="F402" s="178" t="s">
        <v>322</v>
      </c>
      <c r="G402" s="178">
        <v>2</v>
      </c>
      <c r="H402" s="180">
        <v>113</v>
      </c>
      <c r="I402" s="191"/>
      <c r="J402" s="300"/>
      <c r="K402" s="191"/>
      <c r="L402" s="182"/>
      <c r="M402" s="200"/>
      <c r="N402" s="184">
        <v>113</v>
      </c>
      <c r="O402" s="317"/>
      <c r="P402" s="317"/>
      <c r="Q402" s="317"/>
      <c r="R402" s="317"/>
      <c r="S402" s="317"/>
      <c r="T402" s="317"/>
      <c r="U402" s="317"/>
      <c r="V402" s="338"/>
      <c r="W402" s="321"/>
      <c r="X402" s="321"/>
      <c r="Y402" s="321"/>
      <c r="Z402" s="321"/>
      <c r="AA402" s="322"/>
      <c r="AB402" s="317"/>
      <c r="AC402" s="317"/>
      <c r="AD402" s="317"/>
    </row>
    <row r="403" s="48" customFormat="1" ht="12.75" spans="1:30">
      <c r="A403" s="177"/>
      <c r="B403" s="178"/>
      <c r="C403" s="329">
        <v>240110000002</v>
      </c>
      <c r="D403" s="84">
        <v>45304</v>
      </c>
      <c r="E403" s="178" t="s">
        <v>63</v>
      </c>
      <c r="F403" s="178" t="s">
        <v>323</v>
      </c>
      <c r="G403" s="178">
        <v>28</v>
      </c>
      <c r="H403" s="180">
        <v>2004</v>
      </c>
      <c r="I403" s="191"/>
      <c r="J403" s="300"/>
      <c r="K403" s="191"/>
      <c r="L403" s="182"/>
      <c r="M403" s="200"/>
      <c r="N403" s="184">
        <v>2004</v>
      </c>
      <c r="O403" s="317"/>
      <c r="P403" s="317"/>
      <c r="Q403" s="317"/>
      <c r="R403" s="317"/>
      <c r="S403" s="317"/>
      <c r="T403" s="317"/>
      <c r="U403" s="317"/>
      <c r="V403" s="338"/>
      <c r="W403" s="321"/>
      <c r="X403" s="321"/>
      <c r="Y403" s="321"/>
      <c r="Z403" s="321"/>
      <c r="AA403" s="322"/>
      <c r="AB403" s="317"/>
      <c r="AC403" s="317"/>
      <c r="AD403" s="317"/>
    </row>
    <row r="404" s="48" customFormat="1" ht="12.75" spans="1:30">
      <c r="A404" s="177"/>
      <c r="B404" s="178"/>
      <c r="C404" s="329">
        <v>240110000003</v>
      </c>
      <c r="D404" s="84">
        <v>45304</v>
      </c>
      <c r="E404" s="178" t="s">
        <v>45</v>
      </c>
      <c r="F404" s="178" t="s">
        <v>57</v>
      </c>
      <c r="G404" s="178">
        <v>0.44</v>
      </c>
      <c r="H404" s="184"/>
      <c r="I404" s="191">
        <v>10835</v>
      </c>
      <c r="J404" s="339"/>
      <c r="K404" s="191">
        <v>1234.05466970387</v>
      </c>
      <c r="L404" s="192">
        <v>8.78</v>
      </c>
      <c r="M404" s="200">
        <v>7.17</v>
      </c>
      <c r="N404" s="184">
        <v>62.9526</v>
      </c>
      <c r="O404" s="317"/>
      <c r="P404" s="317"/>
      <c r="Q404" s="317"/>
      <c r="R404" s="317"/>
      <c r="S404" s="317"/>
      <c r="T404" s="317"/>
      <c r="U404" s="317"/>
      <c r="V404" s="338"/>
      <c r="W404" s="321"/>
      <c r="X404" s="321"/>
      <c r="Y404" s="321"/>
      <c r="Z404" s="321"/>
      <c r="AA404" s="322"/>
      <c r="AB404" s="317"/>
      <c r="AC404" s="317"/>
      <c r="AD404" s="317"/>
    </row>
    <row r="405" s="48" customFormat="1" ht="12.75" spans="1:30">
      <c r="A405" s="177"/>
      <c r="B405" s="178"/>
      <c r="C405" s="329">
        <v>240110000005</v>
      </c>
      <c r="D405" s="84">
        <v>45304</v>
      </c>
      <c r="E405" s="178" t="s">
        <v>45</v>
      </c>
      <c r="F405" s="178" t="s">
        <v>200</v>
      </c>
      <c r="G405" s="178">
        <v>5.5</v>
      </c>
      <c r="H405" s="180">
        <v>284.5</v>
      </c>
      <c r="I405" s="200"/>
      <c r="J405" s="339"/>
      <c r="K405" s="200"/>
      <c r="L405" s="182"/>
      <c r="M405" s="200"/>
      <c r="N405" s="184">
        <v>284.5</v>
      </c>
      <c r="O405" s="317"/>
      <c r="P405" s="317"/>
      <c r="Q405" s="317"/>
      <c r="R405" s="317"/>
      <c r="S405" s="317"/>
      <c r="T405" s="317"/>
      <c r="U405" s="318"/>
      <c r="V405" s="338"/>
      <c r="W405" s="321"/>
      <c r="X405" s="321"/>
      <c r="Y405" s="321"/>
      <c r="Z405" s="321"/>
      <c r="AA405" s="322"/>
      <c r="AB405" s="317"/>
      <c r="AC405" s="317"/>
      <c r="AD405" s="317"/>
    </row>
    <row r="406" s="48" customFormat="1" ht="12.75" spans="1:30">
      <c r="A406" s="177"/>
      <c r="B406" s="178"/>
      <c r="C406" s="329">
        <v>240110000008</v>
      </c>
      <c r="D406" s="84">
        <v>45304</v>
      </c>
      <c r="E406" s="178" t="s">
        <v>45</v>
      </c>
      <c r="F406" s="178" t="s">
        <v>66</v>
      </c>
      <c r="G406" s="178">
        <v>51</v>
      </c>
      <c r="H406" s="184"/>
      <c r="I406" s="191">
        <v>543060</v>
      </c>
      <c r="J406" s="339"/>
      <c r="K406" s="191">
        <v>1505.73947762436</v>
      </c>
      <c r="L406" s="192">
        <v>360.66</v>
      </c>
      <c r="M406" s="200">
        <v>7.17</v>
      </c>
      <c r="N406" s="184">
        <v>2585.9322</v>
      </c>
      <c r="O406" s="317"/>
      <c r="P406" s="317"/>
      <c r="Q406" s="317"/>
      <c r="R406" s="317"/>
      <c r="S406" s="317"/>
      <c r="T406" s="317"/>
      <c r="U406" s="214">
        <v>87</v>
      </c>
      <c r="V406" s="338"/>
      <c r="W406" s="321"/>
      <c r="X406" s="321"/>
      <c r="Y406" s="321"/>
      <c r="Z406" s="321"/>
      <c r="AA406" s="322"/>
      <c r="AB406" s="317"/>
      <c r="AC406" s="317"/>
      <c r="AD406" s="317"/>
    </row>
    <row r="407" s="48" customFormat="1" ht="12.75" spans="1:30">
      <c r="A407" s="177"/>
      <c r="B407" s="178"/>
      <c r="C407" s="329">
        <v>240110000010</v>
      </c>
      <c r="D407" s="84">
        <v>45304</v>
      </c>
      <c r="E407" s="178" t="s">
        <v>53</v>
      </c>
      <c r="F407" s="178" t="s">
        <v>191</v>
      </c>
      <c r="G407" s="178">
        <v>15.5</v>
      </c>
      <c r="H407" s="184"/>
      <c r="I407" s="191">
        <v>148056</v>
      </c>
      <c r="J407" s="339"/>
      <c r="K407" s="191">
        <v>1333.23728050428</v>
      </c>
      <c r="L407" s="192">
        <v>111.05</v>
      </c>
      <c r="M407" s="200">
        <v>7.17</v>
      </c>
      <c r="N407" s="184">
        <v>796.2285</v>
      </c>
      <c r="O407" s="317"/>
      <c r="P407" s="317"/>
      <c r="Q407" s="317"/>
      <c r="R407" s="317"/>
      <c r="S407" s="317"/>
      <c r="T407" s="317"/>
      <c r="U407" s="214"/>
      <c r="V407" s="338"/>
      <c r="W407" s="321"/>
      <c r="X407" s="321"/>
      <c r="Y407" s="321"/>
      <c r="Z407" s="321"/>
      <c r="AA407" s="322"/>
      <c r="AB407" s="317"/>
      <c r="AC407" s="317"/>
      <c r="AD407" s="317"/>
    </row>
    <row r="408" s="48" customFormat="1" ht="12.75" spans="1:30">
      <c r="A408" s="177"/>
      <c r="B408" s="178"/>
      <c r="C408" s="329">
        <v>240110000011</v>
      </c>
      <c r="D408" s="84">
        <v>45304</v>
      </c>
      <c r="E408" s="178" t="s">
        <v>45</v>
      </c>
      <c r="F408" s="178" t="s">
        <v>215</v>
      </c>
      <c r="G408" s="178">
        <v>4.5</v>
      </c>
      <c r="H408" s="184"/>
      <c r="I408" s="191">
        <v>59130</v>
      </c>
      <c r="J408" s="339"/>
      <c r="K408" s="191">
        <v>1370.01853568119</v>
      </c>
      <c r="L408" s="192">
        <v>43.16</v>
      </c>
      <c r="M408" s="200">
        <v>7.17</v>
      </c>
      <c r="N408" s="184">
        <v>309.4572</v>
      </c>
      <c r="O408" s="317"/>
      <c r="P408" s="317"/>
      <c r="Q408" s="317"/>
      <c r="R408" s="317"/>
      <c r="S408" s="317"/>
      <c r="T408" s="317"/>
      <c r="U408" s="214">
        <v>37</v>
      </c>
      <c r="V408" s="338"/>
      <c r="W408" s="321"/>
      <c r="X408" s="321"/>
      <c r="Y408" s="321"/>
      <c r="Z408" s="321"/>
      <c r="AA408" s="322"/>
      <c r="AB408" s="317"/>
      <c r="AC408" s="317"/>
      <c r="AD408" s="317"/>
    </row>
    <row r="409" s="48" customFormat="1" ht="12.75" spans="1:30">
      <c r="A409" s="177"/>
      <c r="B409" s="178"/>
      <c r="C409" s="329">
        <v>240110000012</v>
      </c>
      <c r="D409" s="84">
        <v>45304</v>
      </c>
      <c r="E409" s="178" t="s">
        <v>195</v>
      </c>
      <c r="F409" s="178" t="s">
        <v>114</v>
      </c>
      <c r="G409" s="178">
        <v>3</v>
      </c>
      <c r="H409" s="180">
        <v>135</v>
      </c>
      <c r="I409" s="191"/>
      <c r="J409" s="300"/>
      <c r="K409" s="191"/>
      <c r="L409" s="182"/>
      <c r="M409" s="200"/>
      <c r="N409" s="184">
        <v>135</v>
      </c>
      <c r="O409" s="317"/>
      <c r="P409" s="317"/>
      <c r="Q409" s="317"/>
      <c r="R409" s="317"/>
      <c r="S409" s="317"/>
      <c r="T409" s="317"/>
      <c r="U409" s="316"/>
      <c r="V409" s="338"/>
      <c r="W409" s="321"/>
      <c r="X409" s="321"/>
      <c r="Y409" s="321"/>
      <c r="Z409" s="321"/>
      <c r="AA409" s="322"/>
      <c r="AB409" s="317"/>
      <c r="AC409" s="317"/>
      <c r="AD409" s="317"/>
    </row>
    <row r="410" s="48" customFormat="1" ht="12.75" spans="1:30">
      <c r="A410" s="177"/>
      <c r="B410" s="178"/>
      <c r="C410" s="329">
        <v>240110000013</v>
      </c>
      <c r="D410" s="84">
        <v>45304</v>
      </c>
      <c r="E410" s="178" t="s">
        <v>36</v>
      </c>
      <c r="F410" s="178" t="s">
        <v>69</v>
      </c>
      <c r="G410" s="178">
        <v>3</v>
      </c>
      <c r="H410" s="180">
        <v>168</v>
      </c>
      <c r="I410" s="191"/>
      <c r="J410" s="300"/>
      <c r="K410" s="191"/>
      <c r="L410" s="182"/>
      <c r="M410" s="200"/>
      <c r="N410" s="184">
        <v>168</v>
      </c>
      <c r="O410" s="317"/>
      <c r="P410" s="317"/>
      <c r="Q410" s="317"/>
      <c r="R410" s="317"/>
      <c r="S410" s="317"/>
      <c r="T410" s="317"/>
      <c r="U410" s="317"/>
      <c r="V410" s="338"/>
      <c r="W410" s="321"/>
      <c r="X410" s="321"/>
      <c r="Y410" s="321"/>
      <c r="Z410" s="321"/>
      <c r="AA410" s="322"/>
      <c r="AB410" s="317"/>
      <c r="AC410" s="317"/>
      <c r="AD410" s="317"/>
    </row>
    <row r="411" s="48" customFormat="1" ht="12.75" spans="1:30">
      <c r="A411" s="177"/>
      <c r="B411" s="178"/>
      <c r="C411" s="329">
        <v>240110000017</v>
      </c>
      <c r="D411" s="84">
        <v>45304</v>
      </c>
      <c r="E411" s="178" t="s">
        <v>63</v>
      </c>
      <c r="F411" s="178" t="s">
        <v>324</v>
      </c>
      <c r="G411" s="178">
        <v>254.5</v>
      </c>
      <c r="H411" s="180">
        <v>13005</v>
      </c>
      <c r="I411" s="191"/>
      <c r="J411" s="300"/>
      <c r="K411" s="191"/>
      <c r="L411" s="182"/>
      <c r="M411" s="200"/>
      <c r="N411" s="184">
        <v>13005</v>
      </c>
      <c r="O411" s="317"/>
      <c r="P411" s="317"/>
      <c r="Q411" s="317"/>
      <c r="R411" s="317"/>
      <c r="S411" s="317"/>
      <c r="T411" s="317"/>
      <c r="U411" s="317"/>
      <c r="V411" s="338"/>
      <c r="W411" s="321"/>
      <c r="X411" s="321"/>
      <c r="Y411" s="321"/>
      <c r="Z411" s="321"/>
      <c r="AA411" s="322"/>
      <c r="AB411" s="317"/>
      <c r="AC411" s="317"/>
      <c r="AD411" s="317"/>
    </row>
    <row r="412" s="48" customFormat="1" ht="12.75" spans="1:30">
      <c r="A412" s="177"/>
      <c r="B412" s="178"/>
      <c r="C412" s="329">
        <v>240110000020</v>
      </c>
      <c r="D412" s="84">
        <v>45304</v>
      </c>
      <c r="E412" s="178" t="s">
        <v>36</v>
      </c>
      <c r="F412" s="178" t="s">
        <v>307</v>
      </c>
      <c r="G412" s="178">
        <v>0.44</v>
      </c>
      <c r="H412" s="184"/>
      <c r="I412" s="191">
        <v>10788</v>
      </c>
      <c r="J412" s="339"/>
      <c r="K412" s="191">
        <v>1335.14851485149</v>
      </c>
      <c r="L412" s="192">
        <v>8.08</v>
      </c>
      <c r="M412" s="200">
        <v>7.17</v>
      </c>
      <c r="N412" s="184">
        <v>57.9336</v>
      </c>
      <c r="O412" s="317"/>
      <c r="P412" s="317"/>
      <c r="Q412" s="317"/>
      <c r="R412" s="317"/>
      <c r="S412" s="317"/>
      <c r="T412" s="317"/>
      <c r="U412" s="317"/>
      <c r="V412" s="338"/>
      <c r="W412" s="321"/>
      <c r="X412" s="321"/>
      <c r="Y412" s="321"/>
      <c r="Z412" s="321"/>
      <c r="AA412" s="322"/>
      <c r="AB412" s="317"/>
      <c r="AC412" s="317"/>
      <c r="AD412" s="317"/>
    </row>
    <row r="413" s="48" customFormat="1" ht="12.75" spans="1:30">
      <c r="A413" s="177"/>
      <c r="B413" s="178"/>
      <c r="C413" s="329">
        <v>240110000021</v>
      </c>
      <c r="D413" s="84">
        <v>45304</v>
      </c>
      <c r="E413" s="178" t="s">
        <v>103</v>
      </c>
      <c r="F413" s="178" t="s">
        <v>246</v>
      </c>
      <c r="G413" s="178">
        <v>2.5</v>
      </c>
      <c r="H413" s="180">
        <v>140.5</v>
      </c>
      <c r="I413" s="191"/>
      <c r="J413" s="300"/>
      <c r="K413" s="191"/>
      <c r="L413" s="182"/>
      <c r="M413" s="200"/>
      <c r="N413" s="184">
        <v>140.5</v>
      </c>
      <c r="O413" s="317"/>
      <c r="P413" s="317"/>
      <c r="Q413" s="317"/>
      <c r="R413" s="317"/>
      <c r="S413" s="317"/>
      <c r="T413" s="317"/>
      <c r="U413" s="317"/>
      <c r="V413" s="338"/>
      <c r="W413" s="321"/>
      <c r="X413" s="321"/>
      <c r="Y413" s="321"/>
      <c r="Z413" s="321"/>
      <c r="AA413" s="322"/>
      <c r="AB413" s="317"/>
      <c r="AC413" s="317"/>
      <c r="AD413" s="317"/>
    </row>
    <row r="414" s="48" customFormat="1" ht="12.75" spans="1:30">
      <c r="A414" s="177"/>
      <c r="B414" s="178"/>
      <c r="C414" s="329">
        <v>240110000025</v>
      </c>
      <c r="D414" s="84">
        <v>45304</v>
      </c>
      <c r="E414" s="178" t="s">
        <v>41</v>
      </c>
      <c r="F414" s="178" t="s">
        <v>51</v>
      </c>
      <c r="G414" s="178">
        <v>3</v>
      </c>
      <c r="H414" s="184"/>
      <c r="I414" s="191">
        <v>31815</v>
      </c>
      <c r="J414" s="339"/>
      <c r="K414" s="191">
        <v>1353.82978723404</v>
      </c>
      <c r="L414" s="192">
        <v>23.5</v>
      </c>
      <c r="M414" s="200">
        <v>7.17</v>
      </c>
      <c r="N414" s="184">
        <v>168.495</v>
      </c>
      <c r="O414" s="317"/>
      <c r="P414" s="317"/>
      <c r="Q414" s="317"/>
      <c r="R414" s="317"/>
      <c r="S414" s="317"/>
      <c r="T414" s="317"/>
      <c r="U414" s="317"/>
      <c r="V414" s="338"/>
      <c r="W414" s="321"/>
      <c r="X414" s="321"/>
      <c r="Y414" s="321"/>
      <c r="Z414" s="321"/>
      <c r="AA414" s="322"/>
      <c r="AB414" s="317"/>
      <c r="AC414" s="317"/>
      <c r="AD414" s="317"/>
    </row>
    <row r="415" s="48" customFormat="1" ht="12.75" spans="1:30">
      <c r="A415" s="177"/>
      <c r="B415" s="178"/>
      <c r="C415" s="329">
        <v>240110000029</v>
      </c>
      <c r="D415" s="84">
        <v>45304</v>
      </c>
      <c r="E415" s="178" t="s">
        <v>36</v>
      </c>
      <c r="F415" s="178" t="s">
        <v>88</v>
      </c>
      <c r="G415" s="178">
        <v>3.5</v>
      </c>
      <c r="H415" s="180">
        <v>195.5</v>
      </c>
      <c r="I415" s="191"/>
      <c r="J415" s="300"/>
      <c r="K415" s="191"/>
      <c r="L415" s="182"/>
      <c r="M415" s="200"/>
      <c r="N415" s="184">
        <v>195.5</v>
      </c>
      <c r="O415" s="317"/>
      <c r="P415" s="317"/>
      <c r="Q415" s="317"/>
      <c r="R415" s="317"/>
      <c r="S415" s="317"/>
      <c r="T415" s="317"/>
      <c r="U415" s="317"/>
      <c r="V415" s="338"/>
      <c r="W415" s="321"/>
      <c r="X415" s="321"/>
      <c r="Y415" s="321"/>
      <c r="Z415" s="321"/>
      <c r="AA415" s="322"/>
      <c r="AB415" s="317"/>
      <c r="AC415" s="317"/>
      <c r="AD415" s="317"/>
    </row>
    <row r="416" s="48" customFormat="1" ht="12.75" spans="1:30">
      <c r="A416" s="177"/>
      <c r="B416" s="178"/>
      <c r="C416" s="329">
        <v>240110000030</v>
      </c>
      <c r="D416" s="84">
        <v>45304</v>
      </c>
      <c r="E416" s="178" t="s">
        <v>41</v>
      </c>
      <c r="F416" s="178" t="s">
        <v>85</v>
      </c>
      <c r="G416" s="178">
        <v>1.5</v>
      </c>
      <c r="H416" s="180">
        <v>86</v>
      </c>
      <c r="I416" s="191"/>
      <c r="J416" s="300"/>
      <c r="K416" s="191"/>
      <c r="L416" s="182"/>
      <c r="M416" s="200"/>
      <c r="N416" s="184">
        <v>86</v>
      </c>
      <c r="O416" s="317"/>
      <c r="P416" s="317"/>
      <c r="Q416" s="317"/>
      <c r="R416" s="317"/>
      <c r="S416" s="317"/>
      <c r="T416" s="317"/>
      <c r="U416" s="317"/>
      <c r="V416" s="338"/>
      <c r="W416" s="321"/>
      <c r="X416" s="321"/>
      <c r="Y416" s="321"/>
      <c r="Z416" s="321"/>
      <c r="AA416" s="322"/>
      <c r="AB416" s="317"/>
      <c r="AC416" s="317"/>
      <c r="AD416" s="317"/>
    </row>
    <row r="417" s="48" customFormat="1" ht="12.75" spans="1:30">
      <c r="A417" s="177"/>
      <c r="B417" s="178"/>
      <c r="C417" s="329">
        <v>240110000035</v>
      </c>
      <c r="D417" s="84">
        <v>45304</v>
      </c>
      <c r="E417" s="178" t="s">
        <v>53</v>
      </c>
      <c r="F417" s="178" t="s">
        <v>325</v>
      </c>
      <c r="G417" s="178">
        <v>13.5</v>
      </c>
      <c r="H417" s="180">
        <v>788</v>
      </c>
      <c r="I417" s="191"/>
      <c r="J417" s="300"/>
      <c r="K417" s="191"/>
      <c r="L417" s="182"/>
      <c r="M417" s="200"/>
      <c r="N417" s="184">
        <v>788</v>
      </c>
      <c r="O417" s="317"/>
      <c r="P417" s="317"/>
      <c r="Q417" s="317"/>
      <c r="R417" s="317"/>
      <c r="S417" s="317"/>
      <c r="T417" s="317"/>
      <c r="U417" s="317"/>
      <c r="V417" s="338"/>
      <c r="W417" s="321"/>
      <c r="X417" s="323"/>
      <c r="Y417" s="321"/>
      <c r="Z417" s="321"/>
      <c r="AA417" s="322"/>
      <c r="AB417" s="317"/>
      <c r="AC417" s="317"/>
      <c r="AD417" s="317"/>
    </row>
    <row r="418" s="48" customFormat="1" ht="12.75" spans="1:30">
      <c r="A418" s="177"/>
      <c r="B418" s="178"/>
      <c r="C418" s="329">
        <v>240110000037</v>
      </c>
      <c r="D418" s="84">
        <v>45304</v>
      </c>
      <c r="E418" s="178" t="s">
        <v>63</v>
      </c>
      <c r="F418" s="178" t="s">
        <v>64</v>
      </c>
      <c r="G418" s="178">
        <v>24.5</v>
      </c>
      <c r="H418" s="180">
        <v>1595.5</v>
      </c>
      <c r="I418" s="191"/>
      <c r="J418" s="300"/>
      <c r="K418" s="191"/>
      <c r="L418" s="182"/>
      <c r="M418" s="200"/>
      <c r="N418" s="184">
        <v>1595.5</v>
      </c>
      <c r="O418" s="317"/>
      <c r="P418" s="317"/>
      <c r="Q418" s="317"/>
      <c r="R418" s="317"/>
      <c r="S418" s="317"/>
      <c r="T418" s="317"/>
      <c r="U418" s="317"/>
      <c r="V418" s="338"/>
      <c r="W418" s="321"/>
      <c r="X418" s="210">
        <v>33.4</v>
      </c>
      <c r="Y418" s="321"/>
      <c r="Z418" s="321"/>
      <c r="AA418" s="322"/>
      <c r="AB418" s="317"/>
      <c r="AC418" s="317"/>
      <c r="AD418" s="317"/>
    </row>
    <row r="419" s="48" customFormat="1" ht="12.75" spans="1:30">
      <c r="A419" s="177"/>
      <c r="B419" s="178"/>
      <c r="C419" s="329">
        <v>240111000006</v>
      </c>
      <c r="D419" s="84">
        <v>45304</v>
      </c>
      <c r="E419" s="178" t="s">
        <v>45</v>
      </c>
      <c r="F419" s="178" t="s">
        <v>47</v>
      </c>
      <c r="G419" s="178">
        <v>55.5</v>
      </c>
      <c r="H419" s="184"/>
      <c r="I419" s="191">
        <v>516705</v>
      </c>
      <c r="J419" s="339"/>
      <c r="K419" s="191">
        <v>1362.33125922801</v>
      </c>
      <c r="L419" s="192">
        <v>379.28</v>
      </c>
      <c r="M419" s="200">
        <v>7.17</v>
      </c>
      <c r="N419" s="184">
        <v>2719.4376</v>
      </c>
      <c r="O419" s="317"/>
      <c r="P419" s="317"/>
      <c r="Q419" s="317"/>
      <c r="R419" s="317"/>
      <c r="S419" s="317"/>
      <c r="T419" s="317"/>
      <c r="U419" s="317"/>
      <c r="V419" s="338"/>
      <c r="W419" s="321"/>
      <c r="X419" s="319"/>
      <c r="Y419" s="321"/>
      <c r="Z419" s="321"/>
      <c r="AA419" s="322"/>
      <c r="AB419" s="317"/>
      <c r="AC419" s="317"/>
      <c r="AD419" s="317"/>
    </row>
    <row r="420" s="48" customFormat="1" ht="12.75" spans="1:30">
      <c r="A420" s="177"/>
      <c r="B420" s="178"/>
      <c r="C420" s="329">
        <v>240111000023</v>
      </c>
      <c r="D420" s="84">
        <v>45304</v>
      </c>
      <c r="E420" s="178" t="s">
        <v>36</v>
      </c>
      <c r="F420" s="178" t="s">
        <v>112</v>
      </c>
      <c r="G420" s="178">
        <v>1.5</v>
      </c>
      <c r="H420" s="184"/>
      <c r="I420" s="191">
        <v>16245</v>
      </c>
      <c r="J420" s="339"/>
      <c r="K420" s="191">
        <v>1362.8355704698</v>
      </c>
      <c r="L420" s="192">
        <v>11.92</v>
      </c>
      <c r="M420" s="200">
        <v>7.17</v>
      </c>
      <c r="N420" s="184">
        <v>85.4664</v>
      </c>
      <c r="O420" s="317"/>
      <c r="P420" s="317"/>
      <c r="Q420" s="317"/>
      <c r="R420" s="317"/>
      <c r="S420" s="317"/>
      <c r="T420" s="317"/>
      <c r="U420" s="317"/>
      <c r="V420" s="338"/>
      <c r="W420" s="321"/>
      <c r="X420" s="321"/>
      <c r="Y420" s="321"/>
      <c r="Z420" s="321"/>
      <c r="AA420" s="322"/>
      <c r="AB420" s="317"/>
      <c r="AC420" s="317"/>
      <c r="AD420" s="317"/>
    </row>
    <row r="421" s="48" customFormat="1" ht="12.75" spans="1:30">
      <c r="A421" s="177"/>
      <c r="B421" s="178"/>
      <c r="C421" s="329">
        <v>240111000025</v>
      </c>
      <c r="D421" s="84">
        <v>45304</v>
      </c>
      <c r="E421" s="178" t="s">
        <v>39</v>
      </c>
      <c r="F421" s="178" t="s">
        <v>230</v>
      </c>
      <c r="G421" s="178">
        <v>0.58</v>
      </c>
      <c r="H421" s="180">
        <v>58</v>
      </c>
      <c r="I421" s="191"/>
      <c r="J421" s="300"/>
      <c r="K421" s="191"/>
      <c r="L421" s="182"/>
      <c r="M421" s="200"/>
      <c r="N421" s="184">
        <v>58</v>
      </c>
      <c r="O421" s="317"/>
      <c r="P421" s="317"/>
      <c r="Q421" s="317"/>
      <c r="R421" s="317"/>
      <c r="S421" s="317"/>
      <c r="T421" s="317"/>
      <c r="U421" s="317"/>
      <c r="V421" s="338"/>
      <c r="W421" s="321"/>
      <c r="X421" s="321"/>
      <c r="Y421" s="321"/>
      <c r="Z421" s="321"/>
      <c r="AA421" s="322"/>
      <c r="AB421" s="317"/>
      <c r="AC421" s="317"/>
      <c r="AD421" s="317"/>
    </row>
    <row r="422" s="48" customFormat="1" ht="12.75" spans="1:30">
      <c r="A422" s="177"/>
      <c r="B422" s="178"/>
      <c r="C422" s="329">
        <v>240111000029</v>
      </c>
      <c r="D422" s="84">
        <v>45304</v>
      </c>
      <c r="E422" s="178" t="s">
        <v>45</v>
      </c>
      <c r="F422" s="178" t="s">
        <v>326</v>
      </c>
      <c r="G422" s="178">
        <v>171.5</v>
      </c>
      <c r="H422" s="184"/>
      <c r="I422" s="191">
        <v>1662901</v>
      </c>
      <c r="J422" s="339"/>
      <c r="K422" s="191">
        <v>1412.51805038819</v>
      </c>
      <c r="L422" s="192">
        <v>1177.26</v>
      </c>
      <c r="M422" s="200">
        <v>7.17</v>
      </c>
      <c r="N422" s="184">
        <v>8440.9542</v>
      </c>
      <c r="O422" s="317"/>
      <c r="P422" s="317"/>
      <c r="Q422" s="317"/>
      <c r="R422" s="317"/>
      <c r="S422" s="317"/>
      <c r="T422" s="317"/>
      <c r="U422" s="317"/>
      <c r="V422" s="338"/>
      <c r="W422" s="321"/>
      <c r="X422" s="321"/>
      <c r="Y422" s="321"/>
      <c r="Z422" s="321"/>
      <c r="AA422" s="322"/>
      <c r="AB422" s="317"/>
      <c r="AC422" s="317"/>
      <c r="AD422" s="317"/>
    </row>
    <row r="423" s="48" customFormat="1" ht="12.75" spans="1:30">
      <c r="A423" s="177"/>
      <c r="B423" s="178"/>
      <c r="C423" s="329">
        <v>240111000036</v>
      </c>
      <c r="D423" s="84">
        <v>45304</v>
      </c>
      <c r="E423" s="178" t="s">
        <v>41</v>
      </c>
      <c r="F423" s="178" t="s">
        <v>239</v>
      </c>
      <c r="G423" s="178">
        <v>4</v>
      </c>
      <c r="H423" s="180">
        <v>223</v>
      </c>
      <c r="I423" s="191"/>
      <c r="J423" s="300"/>
      <c r="K423" s="191"/>
      <c r="L423" s="182"/>
      <c r="M423" s="200"/>
      <c r="N423" s="184">
        <v>223</v>
      </c>
      <c r="O423" s="318"/>
      <c r="P423" s="318"/>
      <c r="Q423" s="318"/>
      <c r="R423" s="318"/>
      <c r="S423" s="318"/>
      <c r="T423" s="318"/>
      <c r="U423" s="318"/>
      <c r="V423" s="340"/>
      <c r="W423" s="323"/>
      <c r="X423" s="323"/>
      <c r="Y423" s="323"/>
      <c r="Z423" s="323"/>
      <c r="AA423" s="324"/>
      <c r="AB423" s="318"/>
      <c r="AC423" s="318"/>
      <c r="AD423" s="318"/>
    </row>
    <row r="424" s="48" customFormat="1" ht="12.75" spans="1:30">
      <c r="A424" s="177" t="s">
        <v>327</v>
      </c>
      <c r="B424" s="178" t="s">
        <v>328</v>
      </c>
      <c r="C424" s="329">
        <v>240110000033</v>
      </c>
      <c r="D424" s="84">
        <v>45305</v>
      </c>
      <c r="E424" s="178" t="s">
        <v>103</v>
      </c>
      <c r="F424" s="178" t="s">
        <v>329</v>
      </c>
      <c r="G424" s="178">
        <v>0.82</v>
      </c>
      <c r="H424" s="180">
        <v>130</v>
      </c>
      <c r="I424" s="191"/>
      <c r="J424" s="300"/>
      <c r="K424" s="191"/>
      <c r="L424" s="182"/>
      <c r="M424" s="200"/>
      <c r="N424" s="184">
        <v>130</v>
      </c>
      <c r="O424" s="316">
        <v>1807.4686</v>
      </c>
      <c r="P424" s="316" t="s">
        <v>138</v>
      </c>
      <c r="Q424" s="316">
        <v>2200</v>
      </c>
      <c r="R424" s="316"/>
      <c r="S424" s="316">
        <v>76.81</v>
      </c>
      <c r="T424" s="316"/>
      <c r="U424" s="316"/>
      <c r="V424" s="337">
        <v>2276.81</v>
      </c>
      <c r="W424" s="319">
        <v>136.6</v>
      </c>
      <c r="X424" s="210"/>
      <c r="Y424" s="319"/>
      <c r="Z424" s="319">
        <v>148.5</v>
      </c>
      <c r="AA424" s="320">
        <v>7.17</v>
      </c>
      <c r="AB424" s="316">
        <v>1064.745</v>
      </c>
      <c r="AC424" s="316">
        <v>3341.555</v>
      </c>
      <c r="AD424" s="316">
        <v>-1534.0864</v>
      </c>
    </row>
    <row r="425" s="48" customFormat="1" ht="12.75" spans="1:30">
      <c r="A425" s="177"/>
      <c r="B425" s="178"/>
      <c r="C425" s="329">
        <v>240111000003</v>
      </c>
      <c r="D425" s="84">
        <v>45305</v>
      </c>
      <c r="E425" s="178" t="s">
        <v>45</v>
      </c>
      <c r="F425" s="178" t="s">
        <v>330</v>
      </c>
      <c r="G425" s="178">
        <v>3</v>
      </c>
      <c r="H425" s="180">
        <v>565</v>
      </c>
      <c r="I425" s="191"/>
      <c r="J425" s="300"/>
      <c r="K425" s="191"/>
      <c r="L425" s="182"/>
      <c r="M425" s="200"/>
      <c r="N425" s="184">
        <v>565</v>
      </c>
      <c r="O425" s="317"/>
      <c r="P425" s="317"/>
      <c r="Q425" s="317"/>
      <c r="R425" s="317"/>
      <c r="S425" s="317"/>
      <c r="T425" s="317"/>
      <c r="U425" s="317"/>
      <c r="V425" s="338"/>
      <c r="W425" s="321"/>
      <c r="X425" s="210">
        <v>11.9</v>
      </c>
      <c r="Y425" s="321"/>
      <c r="Z425" s="321"/>
      <c r="AA425" s="322"/>
      <c r="AB425" s="317"/>
      <c r="AC425" s="317"/>
      <c r="AD425" s="317"/>
    </row>
    <row r="426" s="48" customFormat="1" ht="12.75" spans="1:30">
      <c r="A426" s="177"/>
      <c r="B426" s="178"/>
      <c r="C426" s="329">
        <v>240111000046</v>
      </c>
      <c r="D426" s="84">
        <v>45305</v>
      </c>
      <c r="E426" s="178" t="s">
        <v>45</v>
      </c>
      <c r="F426" s="178" t="s">
        <v>331</v>
      </c>
      <c r="G426" s="178">
        <v>2.5</v>
      </c>
      <c r="H426" s="184"/>
      <c r="I426" s="191">
        <v>56562</v>
      </c>
      <c r="J426" s="339"/>
      <c r="K426" s="191">
        <v>1297.88893988068</v>
      </c>
      <c r="L426" s="192">
        <v>43.58</v>
      </c>
      <c r="M426" s="200">
        <v>7.17</v>
      </c>
      <c r="N426" s="184">
        <v>312.4686</v>
      </c>
      <c r="O426" s="317"/>
      <c r="P426" s="317"/>
      <c r="Q426" s="317"/>
      <c r="R426" s="317"/>
      <c r="S426" s="317"/>
      <c r="T426" s="317"/>
      <c r="U426" s="317"/>
      <c r="V426" s="338"/>
      <c r="W426" s="321"/>
      <c r="X426" s="319"/>
      <c r="Y426" s="321"/>
      <c r="Z426" s="321"/>
      <c r="AA426" s="322"/>
      <c r="AB426" s="317"/>
      <c r="AC426" s="317"/>
      <c r="AD426" s="317"/>
    </row>
    <row r="427" s="48" customFormat="1" ht="12.75" spans="1:30">
      <c r="A427" s="177"/>
      <c r="B427" s="178"/>
      <c r="C427" s="329">
        <v>240111000051</v>
      </c>
      <c r="D427" s="84">
        <v>45305</v>
      </c>
      <c r="E427" s="178" t="s">
        <v>45</v>
      </c>
      <c r="F427" s="178" t="s">
        <v>234</v>
      </c>
      <c r="G427" s="178">
        <v>5</v>
      </c>
      <c r="H427" s="180">
        <v>800</v>
      </c>
      <c r="I427" s="191"/>
      <c r="J427" s="300"/>
      <c r="K427" s="191"/>
      <c r="L427" s="182"/>
      <c r="M427" s="200"/>
      <c r="N427" s="184">
        <v>800</v>
      </c>
      <c r="O427" s="318"/>
      <c r="P427" s="318"/>
      <c r="Q427" s="318"/>
      <c r="R427" s="318"/>
      <c r="S427" s="318"/>
      <c r="T427" s="318"/>
      <c r="U427" s="318"/>
      <c r="V427" s="340"/>
      <c r="W427" s="323"/>
      <c r="X427" s="323"/>
      <c r="Y427" s="323"/>
      <c r="Z427" s="323"/>
      <c r="AA427" s="324"/>
      <c r="AB427" s="318"/>
      <c r="AC427" s="318"/>
      <c r="AD427" s="318"/>
    </row>
    <row r="428" s="48" customFormat="1" ht="12.75" spans="1:30">
      <c r="A428" s="177" t="s">
        <v>332</v>
      </c>
      <c r="B428" s="178" t="s">
        <v>333</v>
      </c>
      <c r="C428" s="329">
        <v>240104000005</v>
      </c>
      <c r="D428" s="84">
        <v>45306</v>
      </c>
      <c r="E428" s="178" t="s">
        <v>184</v>
      </c>
      <c r="F428" s="178" t="s">
        <v>185</v>
      </c>
      <c r="G428" s="178">
        <v>3.5</v>
      </c>
      <c r="H428" s="180">
        <v>455</v>
      </c>
      <c r="I428" s="191"/>
      <c r="J428" s="300"/>
      <c r="K428" s="191"/>
      <c r="L428" s="182"/>
      <c r="M428" s="200"/>
      <c r="N428" s="184">
        <v>455</v>
      </c>
      <c r="O428" s="316">
        <v>13612.152617</v>
      </c>
      <c r="P428" s="316" t="s">
        <v>138</v>
      </c>
      <c r="Q428" s="316">
        <v>4800</v>
      </c>
      <c r="R428" s="316"/>
      <c r="S428" s="316">
        <v>0</v>
      </c>
      <c r="T428" s="316"/>
      <c r="U428" s="316"/>
      <c r="V428" s="337">
        <v>4800</v>
      </c>
      <c r="W428" s="319">
        <v>306.06</v>
      </c>
      <c r="X428" s="319"/>
      <c r="Y428" s="319"/>
      <c r="Z428" s="319">
        <v>315.76</v>
      </c>
      <c r="AA428" s="320">
        <v>7.17</v>
      </c>
      <c r="AB428" s="316">
        <v>2263.9992</v>
      </c>
      <c r="AC428" s="316">
        <v>7063.9992</v>
      </c>
      <c r="AD428" s="316">
        <v>6548.153417</v>
      </c>
    </row>
    <row r="429" s="48" customFormat="1" ht="12.75" spans="1:30">
      <c r="A429" s="177"/>
      <c r="B429" s="178"/>
      <c r="C429" s="329">
        <v>240109000019</v>
      </c>
      <c r="D429" s="84">
        <v>45306</v>
      </c>
      <c r="E429" s="178" t="s">
        <v>45</v>
      </c>
      <c r="F429" s="178" t="s">
        <v>241</v>
      </c>
      <c r="G429" s="178">
        <v>7.5</v>
      </c>
      <c r="H429" s="180">
        <v>1725</v>
      </c>
      <c r="I429" s="191"/>
      <c r="J429" s="300"/>
      <c r="K429" s="191"/>
      <c r="L429" s="182"/>
      <c r="M429" s="200"/>
      <c r="N429" s="184">
        <v>1725</v>
      </c>
      <c r="O429" s="317"/>
      <c r="P429" s="317"/>
      <c r="Q429" s="317"/>
      <c r="R429" s="317"/>
      <c r="S429" s="317"/>
      <c r="T429" s="317"/>
      <c r="U429" s="317"/>
      <c r="V429" s="338"/>
      <c r="W429" s="321"/>
      <c r="X429" s="321"/>
      <c r="Y429" s="321"/>
      <c r="Z429" s="321"/>
      <c r="AA429" s="322"/>
      <c r="AB429" s="317"/>
      <c r="AC429" s="317"/>
      <c r="AD429" s="317"/>
    </row>
    <row r="430" s="48" customFormat="1" ht="12.75" spans="1:30">
      <c r="A430" s="177"/>
      <c r="B430" s="178"/>
      <c r="C430" s="329">
        <v>240109000020</v>
      </c>
      <c r="D430" s="84">
        <v>45306</v>
      </c>
      <c r="E430" s="178" t="s">
        <v>45</v>
      </c>
      <c r="F430" s="178" t="s">
        <v>241</v>
      </c>
      <c r="G430" s="178">
        <v>7.5</v>
      </c>
      <c r="H430" s="180">
        <v>1950</v>
      </c>
      <c r="I430" s="191"/>
      <c r="J430" s="300"/>
      <c r="K430" s="191"/>
      <c r="L430" s="182"/>
      <c r="M430" s="200"/>
      <c r="N430" s="184">
        <v>1950</v>
      </c>
      <c r="O430" s="317"/>
      <c r="P430" s="317"/>
      <c r="Q430" s="317"/>
      <c r="R430" s="317"/>
      <c r="S430" s="317"/>
      <c r="T430" s="317"/>
      <c r="U430" s="317"/>
      <c r="V430" s="338"/>
      <c r="W430" s="321"/>
      <c r="X430" s="323"/>
      <c r="Y430" s="321"/>
      <c r="Z430" s="321"/>
      <c r="AA430" s="322"/>
      <c r="AB430" s="317"/>
      <c r="AC430" s="317"/>
      <c r="AD430" s="317"/>
    </row>
    <row r="431" s="48" customFormat="1" ht="12.75" spans="1:30">
      <c r="A431" s="177"/>
      <c r="B431" s="178"/>
      <c r="C431" s="329">
        <v>240110000032</v>
      </c>
      <c r="D431" s="84">
        <v>45306</v>
      </c>
      <c r="E431" s="178" t="s">
        <v>41</v>
      </c>
      <c r="F431" s="178" t="s">
        <v>113</v>
      </c>
      <c r="G431" s="178">
        <v>0.94</v>
      </c>
      <c r="H431" s="180">
        <v>225</v>
      </c>
      <c r="I431" s="191"/>
      <c r="J431" s="300"/>
      <c r="K431" s="191"/>
      <c r="L431" s="182"/>
      <c r="M431" s="200"/>
      <c r="N431" s="184">
        <v>225</v>
      </c>
      <c r="O431" s="317"/>
      <c r="P431" s="317"/>
      <c r="Q431" s="317"/>
      <c r="R431" s="317"/>
      <c r="S431" s="317"/>
      <c r="T431" s="317"/>
      <c r="U431" s="317"/>
      <c r="V431" s="338"/>
      <c r="W431" s="321"/>
      <c r="X431" s="210">
        <v>9.7</v>
      </c>
      <c r="Y431" s="321"/>
      <c r="Z431" s="321"/>
      <c r="AA431" s="322"/>
      <c r="AB431" s="317"/>
      <c r="AC431" s="317"/>
      <c r="AD431" s="317"/>
    </row>
    <row r="432" s="48" customFormat="1" ht="12.75" spans="1:30">
      <c r="A432" s="177"/>
      <c r="B432" s="178"/>
      <c r="C432" s="329">
        <v>240111000027</v>
      </c>
      <c r="D432" s="84">
        <v>45306</v>
      </c>
      <c r="E432" s="178" t="s">
        <v>63</v>
      </c>
      <c r="F432" s="178" t="s">
        <v>334</v>
      </c>
      <c r="G432" s="178">
        <v>68</v>
      </c>
      <c r="H432" s="184"/>
      <c r="I432" s="191">
        <v>1667149</v>
      </c>
      <c r="J432" s="339"/>
      <c r="K432" s="191">
        <v>1339.00010931111</v>
      </c>
      <c r="L432" s="192">
        <v>1245.0701</v>
      </c>
      <c r="M432" s="200">
        <v>7.17</v>
      </c>
      <c r="N432" s="184">
        <v>8927.152617</v>
      </c>
      <c r="O432" s="317"/>
      <c r="P432" s="317"/>
      <c r="Q432" s="317"/>
      <c r="R432" s="317"/>
      <c r="S432" s="317"/>
      <c r="T432" s="317"/>
      <c r="U432" s="317"/>
      <c r="V432" s="338"/>
      <c r="W432" s="321"/>
      <c r="X432" s="319"/>
      <c r="Y432" s="321"/>
      <c r="Z432" s="321"/>
      <c r="AA432" s="322"/>
      <c r="AB432" s="317"/>
      <c r="AC432" s="317"/>
      <c r="AD432" s="317"/>
    </row>
    <row r="433" s="48" customFormat="1" ht="12.75" spans="1:30">
      <c r="A433" s="177"/>
      <c r="B433" s="178"/>
      <c r="C433" s="329">
        <v>240112000007</v>
      </c>
      <c r="D433" s="84">
        <v>45306</v>
      </c>
      <c r="E433" s="178" t="s">
        <v>53</v>
      </c>
      <c r="F433" s="178" t="s">
        <v>335</v>
      </c>
      <c r="G433" s="178">
        <v>0.9</v>
      </c>
      <c r="H433" s="180">
        <v>135</v>
      </c>
      <c r="I433" s="191"/>
      <c r="J433" s="300"/>
      <c r="K433" s="191"/>
      <c r="L433" s="182"/>
      <c r="M433" s="200"/>
      <c r="N433" s="184">
        <v>135</v>
      </c>
      <c r="O433" s="317"/>
      <c r="P433" s="317"/>
      <c r="Q433" s="317"/>
      <c r="R433" s="317"/>
      <c r="S433" s="317"/>
      <c r="T433" s="317"/>
      <c r="U433" s="317"/>
      <c r="V433" s="338"/>
      <c r="W433" s="321"/>
      <c r="X433" s="321"/>
      <c r="Y433" s="321"/>
      <c r="Z433" s="321"/>
      <c r="AA433" s="322"/>
      <c r="AB433" s="317"/>
      <c r="AC433" s="317"/>
      <c r="AD433" s="317"/>
    </row>
    <row r="434" s="48" customFormat="1" ht="12.75" spans="1:30">
      <c r="A434" s="177"/>
      <c r="B434" s="178"/>
      <c r="C434" s="329">
        <v>240112000011</v>
      </c>
      <c r="D434" s="84">
        <v>45306</v>
      </c>
      <c r="E434" s="178" t="s">
        <v>36</v>
      </c>
      <c r="F434" s="178" t="s">
        <v>146</v>
      </c>
      <c r="G434" s="178">
        <v>1.5</v>
      </c>
      <c r="H434" s="180">
        <v>195</v>
      </c>
      <c r="I434" s="191"/>
      <c r="J434" s="300"/>
      <c r="K434" s="191"/>
      <c r="L434" s="182"/>
      <c r="M434" s="200"/>
      <c r="N434" s="184">
        <v>195</v>
      </c>
      <c r="O434" s="318"/>
      <c r="P434" s="318"/>
      <c r="Q434" s="318"/>
      <c r="R434" s="318"/>
      <c r="S434" s="318"/>
      <c r="T434" s="318"/>
      <c r="U434" s="318"/>
      <c r="V434" s="340"/>
      <c r="W434" s="323"/>
      <c r="X434" s="323"/>
      <c r="Y434" s="323"/>
      <c r="Z434" s="323"/>
      <c r="AA434" s="324"/>
      <c r="AB434" s="318"/>
      <c r="AC434" s="318"/>
      <c r="AD434" s="318"/>
    </row>
    <row r="435" s="48" customFormat="1" ht="12.75" spans="1:30">
      <c r="A435" s="177" t="s">
        <v>336</v>
      </c>
      <c r="B435" s="178" t="s">
        <v>337</v>
      </c>
      <c r="C435" s="329">
        <v>240111000001</v>
      </c>
      <c r="D435" s="84">
        <v>45307</v>
      </c>
      <c r="E435" s="178" t="s">
        <v>45</v>
      </c>
      <c r="F435" s="178" t="s">
        <v>202</v>
      </c>
      <c r="G435" s="178">
        <v>4.5</v>
      </c>
      <c r="H435" s="180">
        <v>575</v>
      </c>
      <c r="I435" s="191"/>
      <c r="J435" s="300"/>
      <c r="K435" s="191"/>
      <c r="L435" s="182"/>
      <c r="M435" s="200"/>
      <c r="N435" s="184">
        <v>575</v>
      </c>
      <c r="O435" s="316">
        <v>11953.8626</v>
      </c>
      <c r="P435" s="316" t="s">
        <v>138</v>
      </c>
      <c r="Q435" s="316">
        <v>5700</v>
      </c>
      <c r="R435" s="316"/>
      <c r="S435" s="316">
        <v>71.84</v>
      </c>
      <c r="T435" s="316"/>
      <c r="U435" s="214">
        <v>35</v>
      </c>
      <c r="V435" s="337">
        <v>5806.84</v>
      </c>
      <c r="W435" s="319">
        <v>211.04</v>
      </c>
      <c r="X435" s="319"/>
      <c r="Y435" s="319"/>
      <c r="Z435" s="319">
        <v>211.04</v>
      </c>
      <c r="AA435" s="320">
        <v>7.17</v>
      </c>
      <c r="AB435" s="316">
        <v>1513.1568</v>
      </c>
      <c r="AC435" s="316">
        <v>7319.9968</v>
      </c>
      <c r="AD435" s="316">
        <v>4633.8658</v>
      </c>
    </row>
    <row r="436" s="48" customFormat="1" ht="12.75" spans="1:30">
      <c r="A436" s="177"/>
      <c r="B436" s="178"/>
      <c r="C436" s="329">
        <v>240111000049</v>
      </c>
      <c r="D436" s="84">
        <v>45307</v>
      </c>
      <c r="E436" s="178" t="s">
        <v>36</v>
      </c>
      <c r="F436" s="178" t="s">
        <v>338</v>
      </c>
      <c r="G436" s="178">
        <v>2.5</v>
      </c>
      <c r="H436" s="184"/>
      <c r="I436" s="191">
        <v>76337.5</v>
      </c>
      <c r="J436" s="300"/>
      <c r="K436" s="191">
        <v>1412.61102886751</v>
      </c>
      <c r="L436" s="192">
        <v>54.04</v>
      </c>
      <c r="M436" s="200">
        <v>7.17</v>
      </c>
      <c r="N436" s="184">
        <v>387.4668</v>
      </c>
      <c r="O436" s="317"/>
      <c r="P436" s="317"/>
      <c r="Q436" s="317"/>
      <c r="R436" s="317"/>
      <c r="S436" s="317"/>
      <c r="T436" s="317"/>
      <c r="U436" s="316"/>
      <c r="V436" s="338"/>
      <c r="W436" s="321"/>
      <c r="X436" s="321"/>
      <c r="Y436" s="321"/>
      <c r="Z436" s="321"/>
      <c r="AA436" s="322"/>
      <c r="AB436" s="317"/>
      <c r="AC436" s="317"/>
      <c r="AD436" s="317"/>
    </row>
    <row r="437" s="48" customFormat="1" ht="12.75" spans="1:30">
      <c r="A437" s="177"/>
      <c r="B437" s="178"/>
      <c r="C437" s="329">
        <v>240112000013</v>
      </c>
      <c r="D437" s="84">
        <v>45307</v>
      </c>
      <c r="E437" s="178" t="s">
        <v>39</v>
      </c>
      <c r="F437" s="178" t="s">
        <v>339</v>
      </c>
      <c r="G437" s="178">
        <v>0.14</v>
      </c>
      <c r="H437" s="180">
        <v>130</v>
      </c>
      <c r="I437" s="191"/>
      <c r="J437" s="300"/>
      <c r="K437" s="191"/>
      <c r="L437" s="182"/>
      <c r="M437" s="200"/>
      <c r="N437" s="184">
        <v>130</v>
      </c>
      <c r="O437" s="317"/>
      <c r="P437" s="317"/>
      <c r="Q437" s="317"/>
      <c r="R437" s="317"/>
      <c r="S437" s="317"/>
      <c r="T437" s="317"/>
      <c r="U437" s="317"/>
      <c r="V437" s="338"/>
      <c r="W437" s="321"/>
      <c r="X437" s="321"/>
      <c r="Y437" s="321"/>
      <c r="Z437" s="321"/>
      <c r="AA437" s="322"/>
      <c r="AB437" s="317"/>
      <c r="AC437" s="317"/>
      <c r="AD437" s="317"/>
    </row>
    <row r="438" s="48" customFormat="1" ht="12.75" spans="1:30">
      <c r="A438" s="177"/>
      <c r="B438" s="178"/>
      <c r="C438" s="329">
        <v>240112000015</v>
      </c>
      <c r="D438" s="84">
        <v>45307</v>
      </c>
      <c r="E438" s="178" t="s">
        <v>53</v>
      </c>
      <c r="F438" s="178" t="s">
        <v>149</v>
      </c>
      <c r="G438" s="178">
        <v>3</v>
      </c>
      <c r="H438" s="180">
        <v>390</v>
      </c>
      <c r="I438" s="191"/>
      <c r="J438" s="300"/>
      <c r="K438" s="191"/>
      <c r="L438" s="182"/>
      <c r="M438" s="200"/>
      <c r="N438" s="184">
        <v>390</v>
      </c>
      <c r="O438" s="317"/>
      <c r="P438" s="317"/>
      <c r="Q438" s="317"/>
      <c r="R438" s="317"/>
      <c r="S438" s="317"/>
      <c r="T438" s="317"/>
      <c r="U438" s="317"/>
      <c r="V438" s="338"/>
      <c r="W438" s="321"/>
      <c r="X438" s="321"/>
      <c r="Y438" s="321"/>
      <c r="Z438" s="321"/>
      <c r="AA438" s="322"/>
      <c r="AB438" s="317"/>
      <c r="AC438" s="317"/>
      <c r="AD438" s="317"/>
    </row>
    <row r="439" s="48" customFormat="1" ht="12.75" spans="1:30">
      <c r="A439" s="177"/>
      <c r="B439" s="178"/>
      <c r="C439" s="329">
        <v>240112000034</v>
      </c>
      <c r="D439" s="84">
        <v>45307</v>
      </c>
      <c r="E439" s="178" t="s">
        <v>63</v>
      </c>
      <c r="F439" s="178" t="s">
        <v>122</v>
      </c>
      <c r="G439" s="178">
        <v>0.34</v>
      </c>
      <c r="H439" s="180">
        <v>125</v>
      </c>
      <c r="I439" s="191"/>
      <c r="J439" s="300"/>
      <c r="K439" s="191"/>
      <c r="L439" s="182"/>
      <c r="M439" s="200"/>
      <c r="N439" s="184">
        <v>125</v>
      </c>
      <c r="O439" s="317"/>
      <c r="P439" s="317"/>
      <c r="Q439" s="317"/>
      <c r="R439" s="317"/>
      <c r="S439" s="317"/>
      <c r="T439" s="317"/>
      <c r="U439" s="317"/>
      <c r="V439" s="338"/>
      <c r="W439" s="321"/>
      <c r="X439" s="321"/>
      <c r="Y439" s="321"/>
      <c r="Z439" s="321"/>
      <c r="AA439" s="322"/>
      <c r="AB439" s="317"/>
      <c r="AC439" s="317"/>
      <c r="AD439" s="317"/>
    </row>
    <row r="440" s="48" customFormat="1" ht="12.75" spans="1:30">
      <c r="A440" s="177"/>
      <c r="B440" s="178"/>
      <c r="C440" s="329">
        <v>240113000005</v>
      </c>
      <c r="D440" s="84">
        <v>45307</v>
      </c>
      <c r="E440" s="178" t="s">
        <v>340</v>
      </c>
      <c r="F440" s="178" t="s">
        <v>341</v>
      </c>
      <c r="G440" s="178">
        <v>0.62</v>
      </c>
      <c r="H440" s="184"/>
      <c r="I440" s="191">
        <v>24125.7</v>
      </c>
      <c r="J440" s="339"/>
      <c r="K440" s="191">
        <v>1370</v>
      </c>
      <c r="L440" s="192">
        <v>17.61</v>
      </c>
      <c r="M440" s="200">
        <v>7.17</v>
      </c>
      <c r="N440" s="184">
        <v>126.2637</v>
      </c>
      <c r="O440" s="317"/>
      <c r="P440" s="317"/>
      <c r="Q440" s="317"/>
      <c r="R440" s="317"/>
      <c r="S440" s="317"/>
      <c r="T440" s="317"/>
      <c r="U440" s="317"/>
      <c r="V440" s="338"/>
      <c r="W440" s="321"/>
      <c r="X440" s="321"/>
      <c r="Y440" s="321"/>
      <c r="Z440" s="321"/>
      <c r="AA440" s="322"/>
      <c r="AB440" s="317"/>
      <c r="AC440" s="317"/>
      <c r="AD440" s="317"/>
    </row>
    <row r="441" s="48" customFormat="1" ht="12.75" spans="1:30">
      <c r="A441" s="177"/>
      <c r="B441" s="178"/>
      <c r="C441" s="329">
        <v>240113000006</v>
      </c>
      <c r="D441" s="84">
        <v>45307</v>
      </c>
      <c r="E441" s="178" t="s">
        <v>63</v>
      </c>
      <c r="F441" s="178" t="s">
        <v>342</v>
      </c>
      <c r="G441" s="178">
        <v>2</v>
      </c>
      <c r="H441" s="180">
        <v>250</v>
      </c>
      <c r="I441" s="191"/>
      <c r="J441" s="300"/>
      <c r="K441" s="191"/>
      <c r="L441" s="182"/>
      <c r="M441" s="200"/>
      <c r="N441" s="184">
        <v>250</v>
      </c>
      <c r="O441" s="317"/>
      <c r="P441" s="317"/>
      <c r="Q441" s="317"/>
      <c r="R441" s="317"/>
      <c r="S441" s="317"/>
      <c r="T441" s="317"/>
      <c r="U441" s="317"/>
      <c r="V441" s="338"/>
      <c r="W441" s="321"/>
      <c r="X441" s="321"/>
      <c r="Y441" s="321"/>
      <c r="Z441" s="321"/>
      <c r="AA441" s="322"/>
      <c r="AB441" s="317"/>
      <c r="AC441" s="317"/>
      <c r="AD441" s="317"/>
    </row>
    <row r="442" s="48" customFormat="1" ht="12.75" spans="1:30">
      <c r="A442" s="177"/>
      <c r="B442" s="178"/>
      <c r="C442" s="329">
        <v>240113000010</v>
      </c>
      <c r="D442" s="84">
        <v>45307</v>
      </c>
      <c r="E442" s="178" t="s">
        <v>184</v>
      </c>
      <c r="F442" s="178" t="s">
        <v>185</v>
      </c>
      <c r="G442" s="178">
        <v>3.5</v>
      </c>
      <c r="H442" s="180">
        <v>455</v>
      </c>
      <c r="I442" s="191"/>
      <c r="J442" s="300"/>
      <c r="K442" s="191"/>
      <c r="L442" s="182"/>
      <c r="M442" s="200"/>
      <c r="N442" s="184">
        <v>455</v>
      </c>
      <c r="O442" s="317"/>
      <c r="P442" s="317"/>
      <c r="Q442" s="317"/>
      <c r="R442" s="317"/>
      <c r="S442" s="317"/>
      <c r="T442" s="317"/>
      <c r="U442" s="317"/>
      <c r="V442" s="338"/>
      <c r="W442" s="321"/>
      <c r="X442" s="321"/>
      <c r="Y442" s="321"/>
      <c r="Z442" s="321"/>
      <c r="AA442" s="322"/>
      <c r="AB442" s="317"/>
      <c r="AC442" s="317"/>
      <c r="AD442" s="317"/>
    </row>
    <row r="443" s="48" customFormat="1" ht="12.75" spans="1:30">
      <c r="A443" s="177"/>
      <c r="B443" s="178"/>
      <c r="C443" s="329">
        <v>240113000011</v>
      </c>
      <c r="D443" s="84">
        <v>45307</v>
      </c>
      <c r="E443" s="178" t="s">
        <v>63</v>
      </c>
      <c r="F443" s="178" t="s">
        <v>343</v>
      </c>
      <c r="G443" s="178">
        <v>8</v>
      </c>
      <c r="H443" s="180">
        <v>1040</v>
      </c>
      <c r="I443" s="191"/>
      <c r="J443" s="300"/>
      <c r="K443" s="191"/>
      <c r="L443" s="182"/>
      <c r="M443" s="200"/>
      <c r="N443" s="184">
        <v>1040</v>
      </c>
      <c r="O443" s="317"/>
      <c r="P443" s="317"/>
      <c r="Q443" s="317"/>
      <c r="R443" s="317"/>
      <c r="S443" s="317"/>
      <c r="T443" s="317"/>
      <c r="U443" s="317"/>
      <c r="V443" s="338"/>
      <c r="W443" s="321"/>
      <c r="X443" s="321"/>
      <c r="Y443" s="321"/>
      <c r="Z443" s="321"/>
      <c r="AA443" s="322"/>
      <c r="AB443" s="317"/>
      <c r="AC443" s="317"/>
      <c r="AD443" s="317"/>
    </row>
    <row r="444" s="48" customFormat="1" ht="12.75" spans="1:30">
      <c r="A444" s="177"/>
      <c r="B444" s="178"/>
      <c r="C444" s="329">
        <v>240114000006</v>
      </c>
      <c r="D444" s="84">
        <v>45307</v>
      </c>
      <c r="E444" s="178" t="s">
        <v>63</v>
      </c>
      <c r="F444" s="178" t="s">
        <v>344</v>
      </c>
      <c r="G444" s="178">
        <v>8</v>
      </c>
      <c r="H444" s="184"/>
      <c r="I444" s="191">
        <v>202421</v>
      </c>
      <c r="J444" s="339"/>
      <c r="K444" s="191">
        <v>1381.99631323821</v>
      </c>
      <c r="L444" s="192">
        <v>146.47</v>
      </c>
      <c r="M444" s="200">
        <v>7.17</v>
      </c>
      <c r="N444" s="184">
        <v>1050.1899</v>
      </c>
      <c r="O444" s="317"/>
      <c r="P444" s="317"/>
      <c r="Q444" s="317"/>
      <c r="R444" s="317"/>
      <c r="S444" s="317"/>
      <c r="T444" s="317"/>
      <c r="U444" s="317"/>
      <c r="V444" s="338"/>
      <c r="W444" s="321"/>
      <c r="X444" s="321"/>
      <c r="Y444" s="321"/>
      <c r="Z444" s="321"/>
      <c r="AA444" s="322"/>
      <c r="AB444" s="317"/>
      <c r="AC444" s="317"/>
      <c r="AD444" s="317"/>
    </row>
    <row r="445" s="48" customFormat="1" ht="12.75" spans="1:30">
      <c r="A445" s="177"/>
      <c r="B445" s="178"/>
      <c r="C445" s="329">
        <v>240115000013</v>
      </c>
      <c r="D445" s="84">
        <v>45307</v>
      </c>
      <c r="E445" s="178" t="s">
        <v>45</v>
      </c>
      <c r="F445" s="178" t="s">
        <v>178</v>
      </c>
      <c r="G445" s="178">
        <v>23</v>
      </c>
      <c r="H445" s="180">
        <v>3335</v>
      </c>
      <c r="I445" s="191"/>
      <c r="J445" s="300"/>
      <c r="K445" s="191"/>
      <c r="L445" s="182"/>
      <c r="M445" s="200"/>
      <c r="N445" s="184">
        <v>3335</v>
      </c>
      <c r="O445" s="317"/>
      <c r="P445" s="317"/>
      <c r="Q445" s="317"/>
      <c r="R445" s="317"/>
      <c r="S445" s="317"/>
      <c r="T445" s="317"/>
      <c r="U445" s="317"/>
      <c r="V445" s="338"/>
      <c r="W445" s="321"/>
      <c r="X445" s="321"/>
      <c r="Y445" s="321"/>
      <c r="Z445" s="321"/>
      <c r="AA445" s="322"/>
      <c r="AB445" s="317"/>
      <c r="AC445" s="317"/>
      <c r="AD445" s="317"/>
    </row>
    <row r="446" s="48" customFormat="1" ht="12.75" spans="1:30">
      <c r="A446" s="177"/>
      <c r="B446" s="178"/>
      <c r="C446" s="329">
        <v>240115000015</v>
      </c>
      <c r="D446" s="84">
        <v>45307</v>
      </c>
      <c r="E446" s="178" t="s">
        <v>36</v>
      </c>
      <c r="F446" s="178" t="s">
        <v>345</v>
      </c>
      <c r="G446" s="178">
        <v>4.5</v>
      </c>
      <c r="H446" s="184"/>
      <c r="I446" s="191">
        <v>106875</v>
      </c>
      <c r="J446" s="339"/>
      <c r="K446" s="191">
        <v>1362.3326959847</v>
      </c>
      <c r="L446" s="192">
        <v>78.45</v>
      </c>
      <c r="M446" s="200">
        <v>7.17</v>
      </c>
      <c r="N446" s="184">
        <v>562.4865</v>
      </c>
      <c r="O446" s="317"/>
      <c r="P446" s="317"/>
      <c r="Q446" s="317"/>
      <c r="R446" s="317"/>
      <c r="S446" s="317"/>
      <c r="T446" s="317"/>
      <c r="U446" s="317"/>
      <c r="V446" s="338"/>
      <c r="W446" s="321"/>
      <c r="X446" s="321"/>
      <c r="Y446" s="321"/>
      <c r="Z446" s="321"/>
      <c r="AA446" s="322"/>
      <c r="AB446" s="317"/>
      <c r="AC446" s="317"/>
      <c r="AD446" s="317"/>
    </row>
    <row r="447" s="48" customFormat="1" ht="12.75" spans="1:30">
      <c r="A447" s="177"/>
      <c r="B447" s="178"/>
      <c r="C447" s="329">
        <v>240115000024</v>
      </c>
      <c r="D447" s="84">
        <v>45307</v>
      </c>
      <c r="E447" s="178" t="s">
        <v>39</v>
      </c>
      <c r="F447" s="178" t="s">
        <v>346</v>
      </c>
      <c r="G447" s="178">
        <v>0.26</v>
      </c>
      <c r="H447" s="180">
        <v>150</v>
      </c>
      <c r="I447" s="191"/>
      <c r="J447" s="300"/>
      <c r="K447" s="191"/>
      <c r="L447" s="182"/>
      <c r="M447" s="200"/>
      <c r="N447" s="184">
        <v>150</v>
      </c>
      <c r="O447" s="317"/>
      <c r="P447" s="317"/>
      <c r="Q447" s="317"/>
      <c r="R447" s="317"/>
      <c r="S447" s="317"/>
      <c r="T447" s="317"/>
      <c r="U447" s="317"/>
      <c r="V447" s="338"/>
      <c r="W447" s="321"/>
      <c r="X447" s="321"/>
      <c r="Y447" s="321"/>
      <c r="Z447" s="321"/>
      <c r="AA447" s="322"/>
      <c r="AB447" s="317"/>
      <c r="AC447" s="317"/>
      <c r="AD447" s="317"/>
    </row>
    <row r="448" s="48" customFormat="1" ht="12.75" spans="1:30">
      <c r="A448" s="177"/>
      <c r="B448" s="178"/>
      <c r="C448" s="329">
        <v>240115000026</v>
      </c>
      <c r="D448" s="84">
        <v>45307</v>
      </c>
      <c r="E448" s="178" t="s">
        <v>36</v>
      </c>
      <c r="F448" s="178" t="s">
        <v>309</v>
      </c>
      <c r="G448" s="178">
        <v>25</v>
      </c>
      <c r="H448" s="180">
        <v>2625</v>
      </c>
      <c r="I448" s="191"/>
      <c r="J448" s="300"/>
      <c r="K448" s="191"/>
      <c r="L448" s="182"/>
      <c r="M448" s="200"/>
      <c r="N448" s="184">
        <v>2625</v>
      </c>
      <c r="O448" s="317"/>
      <c r="P448" s="317"/>
      <c r="Q448" s="317"/>
      <c r="R448" s="317"/>
      <c r="S448" s="317"/>
      <c r="T448" s="317"/>
      <c r="U448" s="317"/>
      <c r="V448" s="338"/>
      <c r="W448" s="321"/>
      <c r="X448" s="321"/>
      <c r="Y448" s="321"/>
      <c r="Z448" s="321"/>
      <c r="AA448" s="322"/>
      <c r="AB448" s="317"/>
      <c r="AC448" s="317"/>
      <c r="AD448" s="317"/>
    </row>
    <row r="449" s="48" customFormat="1" ht="12.75" spans="1:30">
      <c r="A449" s="177"/>
      <c r="B449" s="178"/>
      <c r="C449" s="329">
        <v>240115000030</v>
      </c>
      <c r="D449" s="84">
        <v>45307</v>
      </c>
      <c r="E449" s="178" t="s">
        <v>63</v>
      </c>
      <c r="F449" s="178" t="s">
        <v>342</v>
      </c>
      <c r="G449" s="178">
        <v>2</v>
      </c>
      <c r="H449" s="184"/>
      <c r="I449" s="191">
        <v>48237</v>
      </c>
      <c r="J449" s="339"/>
      <c r="K449" s="191">
        <v>1369.98011928429</v>
      </c>
      <c r="L449" s="192">
        <v>35.21</v>
      </c>
      <c r="M449" s="200">
        <v>7.17</v>
      </c>
      <c r="N449" s="184">
        <v>252.4557</v>
      </c>
      <c r="O449" s="317"/>
      <c r="P449" s="317"/>
      <c r="Q449" s="317"/>
      <c r="R449" s="317"/>
      <c r="S449" s="317"/>
      <c r="T449" s="317"/>
      <c r="U449" s="317"/>
      <c r="V449" s="338"/>
      <c r="W449" s="321"/>
      <c r="X449" s="321"/>
      <c r="Y449" s="321"/>
      <c r="Z449" s="321"/>
      <c r="AA449" s="322"/>
      <c r="AB449" s="317"/>
      <c r="AC449" s="317"/>
      <c r="AD449" s="317"/>
    </row>
    <row r="450" s="48" customFormat="1" ht="12.75" spans="1:30">
      <c r="A450" s="177"/>
      <c r="B450" s="178"/>
      <c r="C450" s="329">
        <v>240115000035</v>
      </c>
      <c r="D450" s="84">
        <v>45307</v>
      </c>
      <c r="E450" s="178" t="s">
        <v>36</v>
      </c>
      <c r="F450" s="178" t="s">
        <v>254</v>
      </c>
      <c r="G450" s="178">
        <v>0.9</v>
      </c>
      <c r="H450" s="180">
        <v>125</v>
      </c>
      <c r="I450" s="191"/>
      <c r="J450" s="300"/>
      <c r="K450" s="191"/>
      <c r="L450" s="182"/>
      <c r="M450" s="200"/>
      <c r="N450" s="184">
        <v>125</v>
      </c>
      <c r="O450" s="317"/>
      <c r="P450" s="317"/>
      <c r="Q450" s="317"/>
      <c r="R450" s="317"/>
      <c r="S450" s="317"/>
      <c r="T450" s="317"/>
      <c r="U450" s="317"/>
      <c r="V450" s="338"/>
      <c r="W450" s="321"/>
      <c r="X450" s="321"/>
      <c r="Y450" s="321"/>
      <c r="Z450" s="321"/>
      <c r="AA450" s="322"/>
      <c r="AB450" s="317"/>
      <c r="AC450" s="317"/>
      <c r="AD450" s="317"/>
    </row>
    <row r="451" s="48" customFormat="1" ht="12.75" spans="1:30">
      <c r="A451" s="177"/>
      <c r="B451" s="178"/>
      <c r="C451" s="329">
        <v>240115000039</v>
      </c>
      <c r="D451" s="84">
        <v>45307</v>
      </c>
      <c r="E451" s="178" t="s">
        <v>63</v>
      </c>
      <c r="F451" s="178" t="s">
        <v>122</v>
      </c>
      <c r="G451" s="178">
        <v>3</v>
      </c>
      <c r="H451" s="180">
        <v>375</v>
      </c>
      <c r="I451" s="191"/>
      <c r="J451" s="300"/>
      <c r="K451" s="191"/>
      <c r="L451" s="182"/>
      <c r="M451" s="200"/>
      <c r="N451" s="184">
        <v>375</v>
      </c>
      <c r="O451" s="318"/>
      <c r="P451" s="318"/>
      <c r="Q451" s="318"/>
      <c r="R451" s="318"/>
      <c r="S451" s="318"/>
      <c r="T451" s="318"/>
      <c r="U451" s="318"/>
      <c r="V451" s="340"/>
      <c r="W451" s="323"/>
      <c r="X451" s="323"/>
      <c r="Y451" s="323"/>
      <c r="Z451" s="323"/>
      <c r="AA451" s="324"/>
      <c r="AB451" s="318"/>
      <c r="AC451" s="318"/>
      <c r="AD451" s="318"/>
    </row>
    <row r="452" s="48" customFormat="1" ht="12.75" spans="1:30">
      <c r="A452" s="177" t="s">
        <v>347</v>
      </c>
      <c r="B452" s="178" t="s">
        <v>348</v>
      </c>
      <c r="C452" s="329">
        <v>240104000011</v>
      </c>
      <c r="D452" s="84">
        <v>45307</v>
      </c>
      <c r="E452" s="178" t="s">
        <v>45</v>
      </c>
      <c r="F452" s="178" t="s">
        <v>207</v>
      </c>
      <c r="G452" s="178">
        <v>0.28</v>
      </c>
      <c r="H452" s="184"/>
      <c r="I452" s="191">
        <v>9495</v>
      </c>
      <c r="J452" s="339"/>
      <c r="K452" s="191">
        <v>1514.35406698565</v>
      </c>
      <c r="L452" s="192">
        <v>6.27</v>
      </c>
      <c r="M452" s="200">
        <v>7.17</v>
      </c>
      <c r="N452" s="184">
        <v>44.9559</v>
      </c>
      <c r="O452" s="316">
        <v>88632.7607</v>
      </c>
      <c r="P452" s="325" t="s">
        <v>349</v>
      </c>
      <c r="Q452" s="316">
        <v>64036.4</v>
      </c>
      <c r="R452" s="316"/>
      <c r="S452" s="316">
        <v>221.7</v>
      </c>
      <c r="T452" s="316"/>
      <c r="U452" s="316"/>
      <c r="V452" s="337">
        <v>65390.35</v>
      </c>
      <c r="W452" s="319">
        <v>1190.82</v>
      </c>
      <c r="X452" s="319"/>
      <c r="Y452" s="319"/>
      <c r="Z452" s="319">
        <v>1190.82</v>
      </c>
      <c r="AA452" s="320">
        <v>7.17</v>
      </c>
      <c r="AB452" s="316">
        <v>8538.1794</v>
      </c>
      <c r="AC452" s="316">
        <v>73928.5294</v>
      </c>
      <c r="AD452" s="316">
        <v>14704.2313</v>
      </c>
    </row>
    <row r="453" s="48" customFormat="1" ht="12.75" spans="1:30">
      <c r="A453" s="177"/>
      <c r="B453" s="178"/>
      <c r="C453" s="329">
        <v>240109000006</v>
      </c>
      <c r="D453" s="84">
        <v>45307</v>
      </c>
      <c r="E453" s="178" t="s">
        <v>45</v>
      </c>
      <c r="F453" s="178" t="s">
        <v>170</v>
      </c>
      <c r="G453" s="178">
        <v>10</v>
      </c>
      <c r="H453" s="180">
        <v>528</v>
      </c>
      <c r="I453" s="191"/>
      <c r="J453" s="300"/>
      <c r="K453" s="191"/>
      <c r="L453" s="182"/>
      <c r="M453" s="200"/>
      <c r="N453" s="184">
        <v>528</v>
      </c>
      <c r="O453" s="317"/>
      <c r="P453" s="317"/>
      <c r="Q453" s="317"/>
      <c r="R453" s="317"/>
      <c r="S453" s="317"/>
      <c r="T453" s="317"/>
      <c r="U453" s="318"/>
      <c r="V453" s="338"/>
      <c r="W453" s="321"/>
      <c r="X453" s="321"/>
      <c r="Y453" s="321"/>
      <c r="Z453" s="321"/>
      <c r="AA453" s="322"/>
      <c r="AB453" s="317"/>
      <c r="AC453" s="317"/>
      <c r="AD453" s="317"/>
    </row>
    <row r="454" s="48" customFormat="1" ht="12.75" spans="1:30">
      <c r="A454" s="177"/>
      <c r="B454" s="178"/>
      <c r="C454" s="329">
        <v>240109000025</v>
      </c>
      <c r="D454" s="84">
        <v>45307</v>
      </c>
      <c r="E454" s="178" t="s">
        <v>45</v>
      </c>
      <c r="F454" s="178" t="s">
        <v>350</v>
      </c>
      <c r="G454" s="178">
        <v>1.5</v>
      </c>
      <c r="H454" s="184"/>
      <c r="I454" s="191">
        <v>20586.5</v>
      </c>
      <c r="J454" s="339"/>
      <c r="K454" s="191">
        <v>1412.93754289636</v>
      </c>
      <c r="L454" s="192">
        <v>14.57</v>
      </c>
      <c r="M454" s="200">
        <v>7.17</v>
      </c>
      <c r="N454" s="184">
        <v>104.4669</v>
      </c>
      <c r="O454" s="317"/>
      <c r="P454" s="317"/>
      <c r="Q454" s="317"/>
      <c r="R454" s="317"/>
      <c r="S454" s="317"/>
      <c r="T454" s="317"/>
      <c r="U454" s="214">
        <v>19</v>
      </c>
      <c r="V454" s="338"/>
      <c r="W454" s="321"/>
      <c r="X454" s="321"/>
      <c r="Y454" s="321"/>
      <c r="Z454" s="321"/>
      <c r="AA454" s="322"/>
      <c r="AB454" s="317"/>
      <c r="AC454" s="317"/>
      <c r="AD454" s="317"/>
    </row>
    <row r="455" s="48" customFormat="1" ht="12.75" spans="1:30">
      <c r="A455" s="177"/>
      <c r="B455" s="178"/>
      <c r="C455" s="329">
        <v>240109000032</v>
      </c>
      <c r="D455" s="84">
        <v>45307</v>
      </c>
      <c r="E455" s="178" t="s">
        <v>45</v>
      </c>
      <c r="F455" s="178" t="s">
        <v>234</v>
      </c>
      <c r="G455" s="178">
        <v>1.5</v>
      </c>
      <c r="H455" s="180">
        <v>75</v>
      </c>
      <c r="I455" s="191"/>
      <c r="J455" s="300"/>
      <c r="K455" s="191"/>
      <c r="L455" s="182"/>
      <c r="M455" s="200"/>
      <c r="N455" s="184">
        <v>75</v>
      </c>
      <c r="O455" s="317"/>
      <c r="P455" s="317"/>
      <c r="Q455" s="317"/>
      <c r="R455" s="317"/>
      <c r="S455" s="317"/>
      <c r="T455" s="317"/>
      <c r="U455" s="316"/>
      <c r="V455" s="338"/>
      <c r="W455" s="321"/>
      <c r="X455" s="321"/>
      <c r="Y455" s="321"/>
      <c r="Z455" s="321"/>
      <c r="AA455" s="322"/>
      <c r="AB455" s="317"/>
      <c r="AC455" s="317"/>
      <c r="AD455" s="317"/>
    </row>
    <row r="456" s="48" customFormat="1" ht="12.75" spans="1:30">
      <c r="A456" s="177"/>
      <c r="B456" s="178"/>
      <c r="C456" s="329">
        <v>240110000026</v>
      </c>
      <c r="D456" s="84">
        <v>45307</v>
      </c>
      <c r="E456" s="178" t="s">
        <v>36</v>
      </c>
      <c r="F456" s="178" t="s">
        <v>351</v>
      </c>
      <c r="G456" s="178">
        <v>9.5</v>
      </c>
      <c r="H456" s="180">
        <v>500</v>
      </c>
      <c r="I456" s="191"/>
      <c r="J456" s="300"/>
      <c r="K456" s="191"/>
      <c r="L456" s="182"/>
      <c r="M456" s="200"/>
      <c r="N456" s="184">
        <v>500</v>
      </c>
      <c r="O456" s="317"/>
      <c r="P456" s="317"/>
      <c r="Q456" s="317"/>
      <c r="R456" s="317"/>
      <c r="S456" s="317"/>
      <c r="T456" s="317"/>
      <c r="U456" s="317"/>
      <c r="V456" s="338"/>
      <c r="W456" s="321"/>
      <c r="X456" s="321"/>
      <c r="Y456" s="321"/>
      <c r="Z456" s="321"/>
      <c r="AA456" s="322"/>
      <c r="AB456" s="317"/>
      <c r="AC456" s="317"/>
      <c r="AD456" s="317"/>
    </row>
    <row r="457" s="48" customFormat="1" ht="12.75" spans="1:30">
      <c r="A457" s="177"/>
      <c r="B457" s="178"/>
      <c r="C457" s="329">
        <v>240111000004</v>
      </c>
      <c r="D457" s="84">
        <v>45307</v>
      </c>
      <c r="E457" s="178" t="s">
        <v>53</v>
      </c>
      <c r="F457" s="178" t="s">
        <v>65</v>
      </c>
      <c r="G457" s="178">
        <v>0.92</v>
      </c>
      <c r="H457" s="180">
        <v>58</v>
      </c>
      <c r="I457" s="191"/>
      <c r="J457" s="300"/>
      <c r="K457" s="191"/>
      <c r="L457" s="182"/>
      <c r="M457" s="200"/>
      <c r="N457" s="184">
        <v>58</v>
      </c>
      <c r="O457" s="317"/>
      <c r="P457" s="317"/>
      <c r="Q457" s="317"/>
      <c r="R457" s="317"/>
      <c r="S457" s="317"/>
      <c r="T457" s="317"/>
      <c r="U457" s="317"/>
      <c r="V457" s="338"/>
      <c r="W457" s="321"/>
      <c r="X457" s="321"/>
      <c r="Y457" s="321"/>
      <c r="Z457" s="321"/>
      <c r="AA457" s="322"/>
      <c r="AB457" s="317"/>
      <c r="AC457" s="317"/>
      <c r="AD457" s="317"/>
    </row>
    <row r="458" s="48" customFormat="1" ht="12.75" spans="1:30">
      <c r="A458" s="177"/>
      <c r="B458" s="178"/>
      <c r="C458" s="329">
        <v>240111000012</v>
      </c>
      <c r="D458" s="84">
        <v>45307</v>
      </c>
      <c r="E458" s="178" t="s">
        <v>45</v>
      </c>
      <c r="F458" s="178" t="s">
        <v>352</v>
      </c>
      <c r="G458" s="178">
        <v>285.5</v>
      </c>
      <c r="H458" s="184"/>
      <c r="I458" s="191">
        <v>2937795</v>
      </c>
      <c r="J458" s="339"/>
      <c r="K458" s="191">
        <v>1505.70444516198</v>
      </c>
      <c r="L458" s="192">
        <v>1951.11</v>
      </c>
      <c r="M458" s="200">
        <v>7.17</v>
      </c>
      <c r="N458" s="184">
        <v>13989.4587</v>
      </c>
      <c r="O458" s="317"/>
      <c r="P458" s="317"/>
      <c r="Q458" s="317"/>
      <c r="R458" s="317"/>
      <c r="S458" s="317"/>
      <c r="T458" s="317"/>
      <c r="U458" s="317"/>
      <c r="V458" s="338"/>
      <c r="W458" s="321"/>
      <c r="X458" s="321"/>
      <c r="Y458" s="321"/>
      <c r="Z458" s="321"/>
      <c r="AA458" s="322"/>
      <c r="AB458" s="317"/>
      <c r="AC458" s="317"/>
      <c r="AD458" s="317"/>
    </row>
    <row r="459" s="48" customFormat="1" ht="12.75" spans="1:30">
      <c r="A459" s="177"/>
      <c r="B459" s="178"/>
      <c r="C459" s="329">
        <v>240111000014</v>
      </c>
      <c r="D459" s="84">
        <v>45307</v>
      </c>
      <c r="E459" s="178" t="s">
        <v>36</v>
      </c>
      <c r="F459" s="178" t="s">
        <v>236</v>
      </c>
      <c r="G459" s="178">
        <v>3.5</v>
      </c>
      <c r="H459" s="180">
        <v>195.5</v>
      </c>
      <c r="I459" s="191"/>
      <c r="J459" s="300"/>
      <c r="K459" s="191"/>
      <c r="L459" s="182"/>
      <c r="M459" s="200"/>
      <c r="N459" s="184">
        <v>195.5</v>
      </c>
      <c r="O459" s="317"/>
      <c r="P459" s="317"/>
      <c r="Q459" s="317"/>
      <c r="R459" s="317"/>
      <c r="S459" s="317"/>
      <c r="T459" s="317"/>
      <c r="U459" s="317"/>
      <c r="V459" s="338"/>
      <c r="W459" s="321"/>
      <c r="X459" s="321"/>
      <c r="Y459" s="321"/>
      <c r="Z459" s="321"/>
      <c r="AA459" s="322"/>
      <c r="AB459" s="317"/>
      <c r="AC459" s="317"/>
      <c r="AD459" s="317"/>
    </row>
    <row r="460" s="48" customFormat="1" ht="12.75" spans="1:30">
      <c r="A460" s="177"/>
      <c r="B460" s="178"/>
      <c r="C460" s="329">
        <v>240111000016</v>
      </c>
      <c r="D460" s="84">
        <v>45307</v>
      </c>
      <c r="E460" s="178" t="s">
        <v>36</v>
      </c>
      <c r="F460" s="178" t="s">
        <v>353</v>
      </c>
      <c r="G460" s="178">
        <v>29.5</v>
      </c>
      <c r="H460" s="180">
        <v>1483</v>
      </c>
      <c r="I460" s="191"/>
      <c r="J460" s="300"/>
      <c r="K460" s="191"/>
      <c r="L460" s="182"/>
      <c r="M460" s="200"/>
      <c r="N460" s="184">
        <v>1483</v>
      </c>
      <c r="O460" s="317"/>
      <c r="P460" s="317"/>
      <c r="Q460" s="317"/>
      <c r="R460" s="317"/>
      <c r="S460" s="317"/>
      <c r="T460" s="317"/>
      <c r="U460" s="317"/>
      <c r="V460" s="338"/>
      <c r="W460" s="321"/>
      <c r="X460" s="321"/>
      <c r="Y460" s="321"/>
      <c r="Z460" s="321"/>
      <c r="AA460" s="322"/>
      <c r="AB460" s="317"/>
      <c r="AC460" s="317"/>
      <c r="AD460" s="317"/>
    </row>
    <row r="461" s="48" customFormat="1" ht="12.75" spans="1:30">
      <c r="A461" s="177"/>
      <c r="B461" s="178"/>
      <c r="C461" s="329">
        <v>240111000017</v>
      </c>
      <c r="D461" s="84">
        <v>45307</v>
      </c>
      <c r="E461" s="178" t="s">
        <v>36</v>
      </c>
      <c r="F461" s="178" t="s">
        <v>285</v>
      </c>
      <c r="G461" s="178">
        <v>30.5</v>
      </c>
      <c r="H461" s="180">
        <v>1311.5</v>
      </c>
      <c r="I461" s="191"/>
      <c r="J461" s="300"/>
      <c r="K461" s="191"/>
      <c r="L461" s="182"/>
      <c r="M461" s="200"/>
      <c r="N461" s="184">
        <v>1311.5</v>
      </c>
      <c r="O461" s="317"/>
      <c r="P461" s="317"/>
      <c r="Q461" s="317"/>
      <c r="R461" s="317"/>
      <c r="S461" s="317"/>
      <c r="T461" s="317"/>
      <c r="U461" s="317"/>
      <c r="V461" s="338"/>
      <c r="W461" s="321"/>
      <c r="X461" s="321"/>
      <c r="Y461" s="321"/>
      <c r="Z461" s="321"/>
      <c r="AA461" s="322"/>
      <c r="AB461" s="317"/>
      <c r="AC461" s="317"/>
      <c r="AD461" s="317"/>
    </row>
    <row r="462" s="48" customFormat="1" ht="12.75" spans="1:30">
      <c r="A462" s="177"/>
      <c r="B462" s="178"/>
      <c r="C462" s="329">
        <v>240111000019</v>
      </c>
      <c r="D462" s="84">
        <v>45307</v>
      </c>
      <c r="E462" s="178" t="s">
        <v>45</v>
      </c>
      <c r="F462" s="178" t="s">
        <v>295</v>
      </c>
      <c r="G462" s="178">
        <v>11</v>
      </c>
      <c r="H462" s="180">
        <v>550</v>
      </c>
      <c r="I462" s="191"/>
      <c r="J462" s="300"/>
      <c r="K462" s="191"/>
      <c r="L462" s="182"/>
      <c r="M462" s="200"/>
      <c r="N462" s="184">
        <v>550</v>
      </c>
      <c r="O462" s="317"/>
      <c r="P462" s="317"/>
      <c r="Q462" s="317"/>
      <c r="R462" s="317"/>
      <c r="S462" s="317"/>
      <c r="T462" s="317"/>
      <c r="U462" s="317"/>
      <c r="V462" s="338"/>
      <c r="W462" s="321"/>
      <c r="X462" s="321"/>
      <c r="Y462" s="321"/>
      <c r="Z462" s="321"/>
      <c r="AA462" s="322"/>
      <c r="AB462" s="317"/>
      <c r="AC462" s="317"/>
      <c r="AD462" s="317"/>
    </row>
    <row r="463" s="48" customFormat="1" ht="12.75" spans="1:30">
      <c r="A463" s="177"/>
      <c r="B463" s="178"/>
      <c r="C463" s="329">
        <v>240111000026</v>
      </c>
      <c r="D463" s="84">
        <v>45307</v>
      </c>
      <c r="E463" s="178" t="s">
        <v>354</v>
      </c>
      <c r="F463" s="178" t="s">
        <v>355</v>
      </c>
      <c r="G463" s="178">
        <v>8</v>
      </c>
      <c r="H463" s="180">
        <v>422</v>
      </c>
      <c r="I463" s="191"/>
      <c r="J463" s="300"/>
      <c r="K463" s="191"/>
      <c r="L463" s="182"/>
      <c r="M463" s="200"/>
      <c r="N463" s="184">
        <v>422</v>
      </c>
      <c r="O463" s="317"/>
      <c r="P463" s="317"/>
      <c r="Q463" s="317"/>
      <c r="R463" s="317"/>
      <c r="S463" s="317"/>
      <c r="T463" s="317"/>
      <c r="U463" s="317"/>
      <c r="V463" s="338"/>
      <c r="W463" s="321"/>
      <c r="X463" s="321"/>
      <c r="Y463" s="321"/>
      <c r="Z463" s="321"/>
      <c r="AA463" s="322"/>
      <c r="AB463" s="317"/>
      <c r="AC463" s="317"/>
      <c r="AD463" s="317"/>
    </row>
    <row r="464" s="48" customFormat="1" ht="12.75" spans="1:30">
      <c r="A464" s="177"/>
      <c r="B464" s="178"/>
      <c r="C464" s="329">
        <v>240111000034</v>
      </c>
      <c r="D464" s="84">
        <v>45307</v>
      </c>
      <c r="E464" s="178" t="s">
        <v>195</v>
      </c>
      <c r="F464" s="178" t="s">
        <v>114</v>
      </c>
      <c r="G464" s="178">
        <v>2.5</v>
      </c>
      <c r="H464" s="180">
        <v>112.5</v>
      </c>
      <c r="I464" s="191"/>
      <c r="J464" s="300"/>
      <c r="K464" s="191"/>
      <c r="L464" s="182"/>
      <c r="M464" s="200"/>
      <c r="N464" s="184">
        <v>112.5</v>
      </c>
      <c r="O464" s="317"/>
      <c r="P464" s="317"/>
      <c r="Q464" s="317"/>
      <c r="R464" s="317"/>
      <c r="S464" s="317"/>
      <c r="T464" s="317"/>
      <c r="U464" s="317"/>
      <c r="V464" s="338"/>
      <c r="W464" s="321"/>
      <c r="X464" s="321"/>
      <c r="Y464" s="321"/>
      <c r="Z464" s="321"/>
      <c r="AA464" s="322"/>
      <c r="AB464" s="317"/>
      <c r="AC464" s="317"/>
      <c r="AD464" s="317"/>
    </row>
    <row r="465" s="48" customFormat="1" ht="12.75" spans="1:30">
      <c r="A465" s="177"/>
      <c r="B465" s="178"/>
      <c r="C465" s="329">
        <v>240111000035</v>
      </c>
      <c r="D465" s="84">
        <v>45307</v>
      </c>
      <c r="E465" s="178" t="s">
        <v>41</v>
      </c>
      <c r="F465" s="178" t="s">
        <v>51</v>
      </c>
      <c r="G465" s="178">
        <v>0.13</v>
      </c>
      <c r="H465" s="184"/>
      <c r="I465" s="191">
        <v>11020</v>
      </c>
      <c r="J465" s="339"/>
      <c r="K465" s="191">
        <v>1360.49382716049</v>
      </c>
      <c r="L465" s="192">
        <v>8.1</v>
      </c>
      <c r="M465" s="200">
        <v>7.17</v>
      </c>
      <c r="N465" s="184">
        <v>58.077</v>
      </c>
      <c r="O465" s="317"/>
      <c r="P465" s="317"/>
      <c r="Q465" s="317"/>
      <c r="R465" s="317"/>
      <c r="S465" s="317"/>
      <c r="T465" s="317"/>
      <c r="U465" s="317"/>
      <c r="V465" s="338"/>
      <c r="W465" s="321"/>
      <c r="X465" s="321"/>
      <c r="Y465" s="321"/>
      <c r="Z465" s="321"/>
      <c r="AA465" s="322"/>
      <c r="AB465" s="317"/>
      <c r="AC465" s="317"/>
      <c r="AD465" s="317"/>
    </row>
    <row r="466" s="48" customFormat="1" ht="12.75" spans="1:30">
      <c r="A466" s="177"/>
      <c r="B466" s="178"/>
      <c r="C466" s="329">
        <v>240111000038</v>
      </c>
      <c r="D466" s="84">
        <v>45307</v>
      </c>
      <c r="E466" s="178" t="s">
        <v>36</v>
      </c>
      <c r="F466" s="178" t="s">
        <v>356</v>
      </c>
      <c r="G466" s="178">
        <v>13</v>
      </c>
      <c r="H466" s="180">
        <v>682</v>
      </c>
      <c r="I466" s="191"/>
      <c r="J466" s="300"/>
      <c r="K466" s="191"/>
      <c r="L466" s="182"/>
      <c r="M466" s="200"/>
      <c r="N466" s="184">
        <v>682</v>
      </c>
      <c r="O466" s="317"/>
      <c r="P466" s="317"/>
      <c r="Q466" s="317"/>
      <c r="R466" s="317"/>
      <c r="S466" s="317"/>
      <c r="T466" s="317"/>
      <c r="U466" s="317"/>
      <c r="V466" s="338"/>
      <c r="W466" s="321"/>
      <c r="X466" s="321"/>
      <c r="Y466" s="321"/>
      <c r="Z466" s="321"/>
      <c r="AA466" s="322"/>
      <c r="AB466" s="317"/>
      <c r="AC466" s="317"/>
      <c r="AD466" s="317"/>
    </row>
    <row r="467" s="48" customFormat="1" ht="12.75" spans="1:30">
      <c r="A467" s="177"/>
      <c r="B467" s="178"/>
      <c r="C467" s="329">
        <v>240111000040</v>
      </c>
      <c r="D467" s="84">
        <v>45307</v>
      </c>
      <c r="E467" s="178" t="s">
        <v>103</v>
      </c>
      <c r="F467" s="178" t="s">
        <v>357</v>
      </c>
      <c r="G467" s="178">
        <v>161</v>
      </c>
      <c r="H467" s="180">
        <v>7084</v>
      </c>
      <c r="I467" s="191"/>
      <c r="J467" s="300"/>
      <c r="K467" s="191"/>
      <c r="L467" s="182"/>
      <c r="M467" s="200"/>
      <c r="N467" s="184">
        <v>7084</v>
      </c>
      <c r="O467" s="317"/>
      <c r="P467" s="317"/>
      <c r="Q467" s="317"/>
      <c r="R467" s="317"/>
      <c r="S467" s="317"/>
      <c r="T467" s="317"/>
      <c r="U467" s="318"/>
      <c r="V467" s="338"/>
      <c r="W467" s="321"/>
      <c r="X467" s="321"/>
      <c r="Y467" s="321"/>
      <c r="Z467" s="321"/>
      <c r="AA467" s="322"/>
      <c r="AB467" s="317"/>
      <c r="AC467" s="317"/>
      <c r="AD467" s="317"/>
    </row>
    <row r="468" s="48" customFormat="1" ht="12.75" spans="1:30">
      <c r="A468" s="177"/>
      <c r="B468" s="178"/>
      <c r="C468" s="329">
        <v>240111000043</v>
      </c>
      <c r="D468" s="84">
        <v>45307</v>
      </c>
      <c r="E468" s="178" t="s">
        <v>36</v>
      </c>
      <c r="F468" s="178" t="s">
        <v>358</v>
      </c>
      <c r="G468" s="178">
        <v>18.5</v>
      </c>
      <c r="H468" s="180">
        <v>1219</v>
      </c>
      <c r="I468" s="191"/>
      <c r="J468" s="300"/>
      <c r="K468" s="191"/>
      <c r="L468" s="182"/>
      <c r="M468" s="200"/>
      <c r="N468" s="184">
        <v>1219</v>
      </c>
      <c r="O468" s="317"/>
      <c r="P468" s="317"/>
      <c r="Q468" s="317"/>
      <c r="R468" s="317"/>
      <c r="S468" s="317"/>
      <c r="T468" s="317"/>
      <c r="U468" s="214">
        <v>146</v>
      </c>
      <c r="V468" s="338"/>
      <c r="W468" s="321"/>
      <c r="X468" s="321"/>
      <c r="Y468" s="321"/>
      <c r="Z468" s="321"/>
      <c r="AA468" s="322"/>
      <c r="AB468" s="317"/>
      <c r="AC468" s="317"/>
      <c r="AD468" s="317"/>
    </row>
    <row r="469" s="48" customFormat="1" ht="12.75" spans="1:30">
      <c r="A469" s="177"/>
      <c r="B469" s="178"/>
      <c r="C469" s="329">
        <v>240111000045</v>
      </c>
      <c r="D469" s="84">
        <v>45307</v>
      </c>
      <c r="E469" s="178" t="s">
        <v>195</v>
      </c>
      <c r="F469" s="178" t="s">
        <v>114</v>
      </c>
      <c r="G469" s="178">
        <v>23</v>
      </c>
      <c r="H469" s="180">
        <v>1035</v>
      </c>
      <c r="I469" s="191"/>
      <c r="J469" s="300"/>
      <c r="K469" s="191"/>
      <c r="L469" s="182"/>
      <c r="M469" s="200"/>
      <c r="N469" s="184">
        <v>1035</v>
      </c>
      <c r="O469" s="317"/>
      <c r="P469" s="317"/>
      <c r="Q469" s="317"/>
      <c r="R469" s="317"/>
      <c r="S469" s="317"/>
      <c r="T469" s="317"/>
      <c r="U469" s="316"/>
      <c r="V469" s="338"/>
      <c r="W469" s="321"/>
      <c r="X469" s="321"/>
      <c r="Y469" s="321"/>
      <c r="Z469" s="321"/>
      <c r="AA469" s="322"/>
      <c r="AB469" s="317"/>
      <c r="AC469" s="317"/>
      <c r="AD469" s="317"/>
    </row>
    <row r="470" s="48" customFormat="1" ht="12.75" spans="1:30">
      <c r="A470" s="177"/>
      <c r="B470" s="178"/>
      <c r="C470" s="329">
        <v>240111000047</v>
      </c>
      <c r="D470" s="84">
        <v>45307</v>
      </c>
      <c r="E470" s="178" t="s">
        <v>45</v>
      </c>
      <c r="F470" s="178" t="s">
        <v>211</v>
      </c>
      <c r="G470" s="178">
        <v>3</v>
      </c>
      <c r="H470" s="184"/>
      <c r="I470" s="191">
        <v>32447</v>
      </c>
      <c r="J470" s="339"/>
      <c r="K470" s="191">
        <v>1380.72340425532</v>
      </c>
      <c r="L470" s="192">
        <v>23.5</v>
      </c>
      <c r="M470" s="200">
        <v>7.17</v>
      </c>
      <c r="N470" s="184">
        <v>168.495</v>
      </c>
      <c r="O470" s="317"/>
      <c r="P470" s="317"/>
      <c r="Q470" s="317"/>
      <c r="R470" s="317"/>
      <c r="S470" s="317"/>
      <c r="T470" s="318"/>
      <c r="U470" s="317"/>
      <c r="V470" s="338"/>
      <c r="W470" s="321"/>
      <c r="X470" s="321"/>
      <c r="Y470" s="321"/>
      <c r="Z470" s="321"/>
      <c r="AA470" s="322"/>
      <c r="AB470" s="317"/>
      <c r="AC470" s="317"/>
      <c r="AD470" s="317"/>
    </row>
    <row r="471" s="48" customFormat="1" ht="12.75" spans="1:30">
      <c r="A471" s="177"/>
      <c r="B471" s="178"/>
      <c r="C471" s="329">
        <v>240112000001</v>
      </c>
      <c r="D471" s="84">
        <v>45307</v>
      </c>
      <c r="E471" s="178" t="s">
        <v>93</v>
      </c>
      <c r="F471" s="178" t="s">
        <v>359</v>
      </c>
      <c r="G471" s="178">
        <v>19</v>
      </c>
      <c r="H471" s="184"/>
      <c r="I471" s="191">
        <v>195595</v>
      </c>
      <c r="J471" s="339"/>
      <c r="K471" s="191">
        <v>1382.00381544549</v>
      </c>
      <c r="L471" s="192">
        <v>141.53</v>
      </c>
      <c r="M471" s="200">
        <v>7.17</v>
      </c>
      <c r="N471" s="184">
        <v>1014.7701</v>
      </c>
      <c r="O471" s="317"/>
      <c r="P471" s="317"/>
      <c r="Q471" s="317"/>
      <c r="R471" s="317"/>
      <c r="S471" s="317"/>
      <c r="T471" s="214">
        <v>40</v>
      </c>
      <c r="U471" s="317"/>
      <c r="V471" s="338"/>
      <c r="W471" s="321"/>
      <c r="X471" s="321"/>
      <c r="Y471" s="321"/>
      <c r="Z471" s="321"/>
      <c r="AA471" s="322"/>
      <c r="AB471" s="317"/>
      <c r="AC471" s="317"/>
      <c r="AD471" s="317"/>
    </row>
    <row r="472" s="48" customFormat="1" ht="12.75" spans="1:30">
      <c r="A472" s="177"/>
      <c r="B472" s="178"/>
      <c r="C472" s="329">
        <v>240112000002</v>
      </c>
      <c r="D472" s="84">
        <v>45307</v>
      </c>
      <c r="E472" s="178" t="s">
        <v>67</v>
      </c>
      <c r="F472" s="178" t="s">
        <v>68</v>
      </c>
      <c r="G472" s="178">
        <v>8.5</v>
      </c>
      <c r="H472" s="184"/>
      <c r="I472" s="191">
        <v>84785</v>
      </c>
      <c r="J472" s="339"/>
      <c r="K472" s="191">
        <v>1381.98859005705</v>
      </c>
      <c r="L472" s="192">
        <v>61.35</v>
      </c>
      <c r="M472" s="200">
        <v>7.17</v>
      </c>
      <c r="N472" s="184">
        <v>439.8795</v>
      </c>
      <c r="O472" s="317"/>
      <c r="P472" s="317"/>
      <c r="Q472" s="317"/>
      <c r="R472" s="317"/>
      <c r="S472" s="317"/>
      <c r="T472" s="316"/>
      <c r="U472" s="317"/>
      <c r="V472" s="338"/>
      <c r="W472" s="321"/>
      <c r="X472" s="321"/>
      <c r="Y472" s="321"/>
      <c r="Z472" s="321"/>
      <c r="AA472" s="322"/>
      <c r="AB472" s="317"/>
      <c r="AC472" s="317"/>
      <c r="AD472" s="317"/>
    </row>
    <row r="473" s="48" customFormat="1" ht="12.75" spans="1:30">
      <c r="A473" s="177"/>
      <c r="B473" s="178"/>
      <c r="C473" s="329">
        <v>240112000005</v>
      </c>
      <c r="D473" s="84">
        <v>45307</v>
      </c>
      <c r="E473" s="178" t="s">
        <v>45</v>
      </c>
      <c r="F473" s="178" t="s">
        <v>207</v>
      </c>
      <c r="G473" s="178">
        <v>312.5</v>
      </c>
      <c r="H473" s="184"/>
      <c r="I473" s="191">
        <v>2835312.5</v>
      </c>
      <c r="J473" s="339"/>
      <c r="K473" s="191">
        <v>1512.87671013596</v>
      </c>
      <c r="L473" s="192">
        <v>1874.12</v>
      </c>
      <c r="M473" s="200">
        <v>7.17</v>
      </c>
      <c r="N473" s="184">
        <v>13437.4404</v>
      </c>
      <c r="O473" s="317"/>
      <c r="P473" s="317"/>
      <c r="Q473" s="317"/>
      <c r="R473" s="317"/>
      <c r="S473" s="317"/>
      <c r="T473" s="317"/>
      <c r="U473" s="317"/>
      <c r="V473" s="338"/>
      <c r="W473" s="321"/>
      <c r="X473" s="321"/>
      <c r="Y473" s="321"/>
      <c r="Z473" s="321"/>
      <c r="AA473" s="322"/>
      <c r="AB473" s="317"/>
      <c r="AC473" s="317"/>
      <c r="AD473" s="317"/>
    </row>
    <row r="474" s="48" customFormat="1" ht="12.75" spans="1:30">
      <c r="A474" s="177"/>
      <c r="B474" s="178"/>
      <c r="C474" s="329">
        <v>240112000006</v>
      </c>
      <c r="D474" s="84">
        <v>45307</v>
      </c>
      <c r="E474" s="178" t="s">
        <v>41</v>
      </c>
      <c r="F474" s="178" t="s">
        <v>51</v>
      </c>
      <c r="G474" s="178">
        <v>0.41</v>
      </c>
      <c r="H474" s="184"/>
      <c r="I474" s="191">
        <v>11020</v>
      </c>
      <c r="J474" s="339"/>
      <c r="K474" s="191">
        <v>1360.49382716049</v>
      </c>
      <c r="L474" s="192">
        <v>8.1</v>
      </c>
      <c r="M474" s="200">
        <v>7.17</v>
      </c>
      <c r="N474" s="184">
        <v>58.077</v>
      </c>
      <c r="O474" s="317"/>
      <c r="P474" s="317"/>
      <c r="Q474" s="317"/>
      <c r="R474" s="317"/>
      <c r="S474" s="317"/>
      <c r="T474" s="317"/>
      <c r="U474" s="317"/>
      <c r="V474" s="338"/>
      <c r="W474" s="321"/>
      <c r="X474" s="321"/>
      <c r="Y474" s="321"/>
      <c r="Z474" s="321"/>
      <c r="AA474" s="322"/>
      <c r="AB474" s="317"/>
      <c r="AC474" s="317"/>
      <c r="AD474" s="317"/>
    </row>
    <row r="475" s="48" customFormat="1" ht="12.75" spans="1:30">
      <c r="A475" s="177"/>
      <c r="B475" s="178"/>
      <c r="C475" s="329">
        <v>240112000008</v>
      </c>
      <c r="D475" s="84">
        <v>45307</v>
      </c>
      <c r="E475" s="178" t="s">
        <v>41</v>
      </c>
      <c r="F475" s="178" t="s">
        <v>360</v>
      </c>
      <c r="G475" s="178">
        <v>1.5</v>
      </c>
      <c r="H475" s="180">
        <v>63</v>
      </c>
      <c r="I475" s="191"/>
      <c r="J475" s="300"/>
      <c r="K475" s="191"/>
      <c r="L475" s="182"/>
      <c r="M475" s="200"/>
      <c r="N475" s="184">
        <v>63</v>
      </c>
      <c r="O475" s="317"/>
      <c r="P475" s="317"/>
      <c r="Q475" s="317"/>
      <c r="R475" s="317"/>
      <c r="S475" s="317"/>
      <c r="T475" s="317"/>
      <c r="U475" s="317"/>
      <c r="V475" s="338"/>
      <c r="W475" s="321"/>
      <c r="X475" s="321"/>
      <c r="Y475" s="321"/>
      <c r="Z475" s="321"/>
      <c r="AA475" s="322"/>
      <c r="AB475" s="317"/>
      <c r="AC475" s="317"/>
      <c r="AD475" s="317"/>
    </row>
    <row r="476" s="48" customFormat="1" ht="12.75" spans="1:30">
      <c r="A476" s="177"/>
      <c r="B476" s="178"/>
      <c r="C476" s="329">
        <v>240112000010</v>
      </c>
      <c r="D476" s="84">
        <v>45307</v>
      </c>
      <c r="E476" s="178" t="s">
        <v>45</v>
      </c>
      <c r="F476" s="178" t="s">
        <v>58</v>
      </c>
      <c r="G476" s="178">
        <v>1.5</v>
      </c>
      <c r="H476" s="180">
        <v>75</v>
      </c>
      <c r="I476" s="191"/>
      <c r="J476" s="300"/>
      <c r="K476" s="191"/>
      <c r="L476" s="182"/>
      <c r="M476" s="200"/>
      <c r="N476" s="184">
        <v>75</v>
      </c>
      <c r="O476" s="317"/>
      <c r="P476" s="317"/>
      <c r="Q476" s="317"/>
      <c r="R476" s="317"/>
      <c r="S476" s="317"/>
      <c r="T476" s="317"/>
      <c r="U476" s="317"/>
      <c r="V476" s="338"/>
      <c r="W476" s="321"/>
      <c r="X476" s="321"/>
      <c r="Y476" s="321"/>
      <c r="Z476" s="321"/>
      <c r="AA476" s="322"/>
      <c r="AB476" s="317"/>
      <c r="AC476" s="317"/>
      <c r="AD476" s="317"/>
    </row>
    <row r="477" s="48" customFormat="1" ht="12.75" spans="1:30">
      <c r="A477" s="177"/>
      <c r="B477" s="178"/>
      <c r="C477" s="329">
        <v>240112000012</v>
      </c>
      <c r="D477" s="84">
        <v>45307</v>
      </c>
      <c r="E477" s="178" t="s">
        <v>36</v>
      </c>
      <c r="F477" s="178" t="s">
        <v>218</v>
      </c>
      <c r="G477" s="178">
        <v>5</v>
      </c>
      <c r="H477" s="184"/>
      <c r="I477" s="191">
        <v>71600</v>
      </c>
      <c r="J477" s="339"/>
      <c r="K477" s="191">
        <v>1411.95030565963</v>
      </c>
      <c r="L477" s="192">
        <v>50.71</v>
      </c>
      <c r="M477" s="200">
        <v>7.17</v>
      </c>
      <c r="N477" s="184">
        <v>363.5907</v>
      </c>
      <c r="O477" s="317"/>
      <c r="P477" s="317"/>
      <c r="Q477" s="317"/>
      <c r="R477" s="317"/>
      <c r="S477" s="317"/>
      <c r="T477" s="317"/>
      <c r="U477" s="317"/>
      <c r="V477" s="338"/>
      <c r="W477" s="321"/>
      <c r="X477" s="321"/>
      <c r="Y477" s="321"/>
      <c r="Z477" s="321"/>
      <c r="AA477" s="322"/>
      <c r="AB477" s="317"/>
      <c r="AC477" s="317"/>
      <c r="AD477" s="317"/>
    </row>
    <row r="478" s="48" customFormat="1" ht="12.75" spans="1:30">
      <c r="A478" s="177"/>
      <c r="B478" s="178"/>
      <c r="C478" s="329">
        <v>240112000014</v>
      </c>
      <c r="D478" s="84">
        <v>45307</v>
      </c>
      <c r="E478" s="178" t="s">
        <v>39</v>
      </c>
      <c r="F478" s="178" t="s">
        <v>106</v>
      </c>
      <c r="G478" s="178">
        <v>0.63</v>
      </c>
      <c r="H478" s="180">
        <v>63</v>
      </c>
      <c r="I478" s="191"/>
      <c r="J478" s="300"/>
      <c r="K478" s="191"/>
      <c r="L478" s="182"/>
      <c r="M478" s="200"/>
      <c r="N478" s="184">
        <v>63</v>
      </c>
      <c r="O478" s="317"/>
      <c r="P478" s="317"/>
      <c r="Q478" s="317"/>
      <c r="R478" s="317"/>
      <c r="S478" s="317"/>
      <c r="T478" s="317"/>
      <c r="U478" s="317"/>
      <c r="V478" s="338"/>
      <c r="W478" s="321"/>
      <c r="X478" s="321"/>
      <c r="Y478" s="321"/>
      <c r="Z478" s="321"/>
      <c r="AA478" s="322"/>
      <c r="AB478" s="317"/>
      <c r="AC478" s="317"/>
      <c r="AD478" s="317"/>
    </row>
    <row r="479" s="48" customFormat="1" ht="12.75" spans="1:30">
      <c r="A479" s="177"/>
      <c r="B479" s="178"/>
      <c r="C479" s="329">
        <v>240112000021</v>
      </c>
      <c r="D479" s="84">
        <v>45307</v>
      </c>
      <c r="E479" s="178" t="s">
        <v>103</v>
      </c>
      <c r="F479" s="178" t="s">
        <v>246</v>
      </c>
      <c r="G479" s="178">
        <v>10.5</v>
      </c>
      <c r="H479" s="180">
        <v>543</v>
      </c>
      <c r="I479" s="191"/>
      <c r="J479" s="300"/>
      <c r="K479" s="191"/>
      <c r="L479" s="182"/>
      <c r="M479" s="200"/>
      <c r="N479" s="184">
        <v>543</v>
      </c>
      <c r="O479" s="317"/>
      <c r="P479" s="317"/>
      <c r="Q479" s="317"/>
      <c r="R479" s="317"/>
      <c r="S479" s="317"/>
      <c r="T479" s="317"/>
      <c r="U479" s="318"/>
      <c r="V479" s="338"/>
      <c r="W479" s="321"/>
      <c r="X479" s="321"/>
      <c r="Y479" s="321"/>
      <c r="Z479" s="321"/>
      <c r="AA479" s="322"/>
      <c r="AB479" s="317"/>
      <c r="AC479" s="317"/>
      <c r="AD479" s="317"/>
    </row>
    <row r="480" s="48" customFormat="1" ht="12.75" spans="1:30">
      <c r="A480" s="177"/>
      <c r="B480" s="178"/>
      <c r="C480" s="329">
        <v>240112000029</v>
      </c>
      <c r="D480" s="84">
        <v>45307</v>
      </c>
      <c r="E480" s="178" t="s">
        <v>36</v>
      </c>
      <c r="F480" s="178" t="s">
        <v>210</v>
      </c>
      <c r="G480" s="178">
        <v>375.5</v>
      </c>
      <c r="H480" s="180">
        <v>16717.4</v>
      </c>
      <c r="I480" s="191"/>
      <c r="J480" s="300"/>
      <c r="K480" s="191"/>
      <c r="L480" s="182"/>
      <c r="M480" s="200"/>
      <c r="N480" s="184">
        <v>16717.4</v>
      </c>
      <c r="O480" s="317"/>
      <c r="P480" s="317"/>
      <c r="Q480" s="317"/>
      <c r="R480" s="317"/>
      <c r="S480" s="317"/>
      <c r="T480" s="317"/>
      <c r="U480" s="214">
        <v>571</v>
      </c>
      <c r="V480" s="338"/>
      <c r="W480" s="321"/>
      <c r="X480" s="321"/>
      <c r="Y480" s="321"/>
      <c r="Z480" s="321"/>
      <c r="AA480" s="322"/>
      <c r="AB480" s="317"/>
      <c r="AC480" s="317"/>
      <c r="AD480" s="317"/>
    </row>
    <row r="481" s="48" customFormat="1" ht="12.75" spans="1:30">
      <c r="A481" s="177"/>
      <c r="B481" s="178"/>
      <c r="C481" s="329">
        <v>240112000036</v>
      </c>
      <c r="D481" s="84">
        <v>45307</v>
      </c>
      <c r="E481" s="178" t="s">
        <v>195</v>
      </c>
      <c r="F481" s="178" t="s">
        <v>114</v>
      </c>
      <c r="G481" s="178">
        <v>0.2</v>
      </c>
      <c r="H481" s="180">
        <v>45</v>
      </c>
      <c r="I481" s="191"/>
      <c r="J481" s="300"/>
      <c r="K481" s="191"/>
      <c r="L481" s="182"/>
      <c r="M481" s="200"/>
      <c r="N481" s="184">
        <v>45</v>
      </c>
      <c r="O481" s="317"/>
      <c r="P481" s="317"/>
      <c r="Q481" s="317"/>
      <c r="R481" s="317"/>
      <c r="S481" s="317"/>
      <c r="T481" s="317"/>
      <c r="U481" s="316"/>
      <c r="V481" s="338"/>
      <c r="W481" s="321"/>
      <c r="X481" s="321"/>
      <c r="Y481" s="321"/>
      <c r="Z481" s="321"/>
      <c r="AA481" s="322"/>
      <c r="AB481" s="317"/>
      <c r="AC481" s="317"/>
      <c r="AD481" s="317"/>
    </row>
    <row r="482" s="48" customFormat="1" ht="12.75" spans="1:30">
      <c r="A482" s="177"/>
      <c r="B482" s="178"/>
      <c r="C482" s="329">
        <v>240113000001</v>
      </c>
      <c r="D482" s="84">
        <v>45307</v>
      </c>
      <c r="E482" s="178" t="s">
        <v>45</v>
      </c>
      <c r="F482" s="178" t="s">
        <v>162</v>
      </c>
      <c r="G482" s="178">
        <v>1</v>
      </c>
      <c r="H482" s="180">
        <v>75</v>
      </c>
      <c r="I482" s="191"/>
      <c r="J482" s="300"/>
      <c r="K482" s="191"/>
      <c r="L482" s="182"/>
      <c r="M482" s="200"/>
      <c r="N482" s="184">
        <v>75</v>
      </c>
      <c r="O482" s="317"/>
      <c r="P482" s="317"/>
      <c r="Q482" s="317"/>
      <c r="R482" s="317"/>
      <c r="S482" s="317"/>
      <c r="T482" s="317"/>
      <c r="U482" s="317"/>
      <c r="V482" s="338"/>
      <c r="W482" s="321"/>
      <c r="X482" s="321"/>
      <c r="Y482" s="321"/>
      <c r="Z482" s="321"/>
      <c r="AA482" s="322"/>
      <c r="AB482" s="317"/>
      <c r="AC482" s="317"/>
      <c r="AD482" s="317"/>
    </row>
    <row r="483" s="48" customFormat="1" ht="12.75" spans="1:30">
      <c r="A483" s="177"/>
      <c r="B483" s="178"/>
      <c r="C483" s="329">
        <v>240113000008</v>
      </c>
      <c r="D483" s="84">
        <v>45307</v>
      </c>
      <c r="E483" s="178" t="s">
        <v>36</v>
      </c>
      <c r="F483" s="178" t="s">
        <v>361</v>
      </c>
      <c r="G483" s="178">
        <v>61.5</v>
      </c>
      <c r="H483" s="180">
        <v>2890.5</v>
      </c>
      <c r="I483" s="191"/>
      <c r="J483" s="300"/>
      <c r="K483" s="191"/>
      <c r="L483" s="182"/>
      <c r="M483" s="200"/>
      <c r="N483" s="184">
        <v>2890.5</v>
      </c>
      <c r="O483" s="317"/>
      <c r="P483" s="317"/>
      <c r="Q483" s="317"/>
      <c r="R483" s="317"/>
      <c r="S483" s="317"/>
      <c r="T483" s="317"/>
      <c r="U483" s="317"/>
      <c r="V483" s="338"/>
      <c r="W483" s="321"/>
      <c r="X483" s="321"/>
      <c r="Y483" s="321"/>
      <c r="Z483" s="321"/>
      <c r="AA483" s="322"/>
      <c r="AB483" s="317"/>
      <c r="AC483" s="317"/>
      <c r="AD483" s="317"/>
    </row>
    <row r="484" s="48" customFormat="1" ht="12.75" spans="1:30">
      <c r="A484" s="177"/>
      <c r="B484" s="178"/>
      <c r="C484" s="329">
        <v>240113000012</v>
      </c>
      <c r="D484" s="84">
        <v>45307</v>
      </c>
      <c r="E484" s="178" t="s">
        <v>36</v>
      </c>
      <c r="F484" s="178" t="s">
        <v>87</v>
      </c>
      <c r="G484" s="178">
        <v>0.72</v>
      </c>
      <c r="H484" s="180">
        <v>58</v>
      </c>
      <c r="I484" s="191"/>
      <c r="J484" s="300"/>
      <c r="K484" s="191"/>
      <c r="L484" s="182"/>
      <c r="M484" s="200"/>
      <c r="N484" s="184">
        <v>58</v>
      </c>
      <c r="O484" s="317"/>
      <c r="P484" s="317"/>
      <c r="Q484" s="317"/>
      <c r="R484" s="317"/>
      <c r="S484" s="317"/>
      <c r="T484" s="317"/>
      <c r="U484" s="317"/>
      <c r="V484" s="338"/>
      <c r="W484" s="321"/>
      <c r="X484" s="321"/>
      <c r="Y484" s="321"/>
      <c r="Z484" s="321"/>
      <c r="AA484" s="322"/>
      <c r="AB484" s="317"/>
      <c r="AC484" s="317"/>
      <c r="AD484" s="317"/>
    </row>
    <row r="485" s="48" customFormat="1" ht="12.75" spans="1:30">
      <c r="A485" s="177"/>
      <c r="B485" s="178"/>
      <c r="C485" s="329">
        <v>240114000001</v>
      </c>
      <c r="D485" s="84">
        <v>45307</v>
      </c>
      <c r="E485" s="178" t="s">
        <v>45</v>
      </c>
      <c r="F485" s="178" t="s">
        <v>202</v>
      </c>
      <c r="G485" s="178">
        <v>3</v>
      </c>
      <c r="H485" s="180">
        <v>183</v>
      </c>
      <c r="I485" s="191"/>
      <c r="J485" s="300"/>
      <c r="K485" s="191"/>
      <c r="L485" s="182"/>
      <c r="M485" s="200"/>
      <c r="N485" s="184">
        <v>183</v>
      </c>
      <c r="O485" s="317"/>
      <c r="P485" s="317"/>
      <c r="Q485" s="317"/>
      <c r="R485" s="317"/>
      <c r="S485" s="317"/>
      <c r="T485" s="317"/>
      <c r="U485" s="317"/>
      <c r="V485" s="338"/>
      <c r="W485" s="321"/>
      <c r="X485" s="321"/>
      <c r="Y485" s="321"/>
      <c r="Z485" s="321"/>
      <c r="AA485" s="322"/>
      <c r="AB485" s="317"/>
      <c r="AC485" s="317"/>
      <c r="AD485" s="317"/>
    </row>
    <row r="486" s="48" customFormat="1" ht="12.75" spans="1:30">
      <c r="A486" s="177"/>
      <c r="B486" s="178"/>
      <c r="C486" s="329">
        <v>240114000002</v>
      </c>
      <c r="D486" s="84">
        <v>45307</v>
      </c>
      <c r="E486" s="178" t="s">
        <v>63</v>
      </c>
      <c r="F486" s="178" t="s">
        <v>362</v>
      </c>
      <c r="G486" s="178">
        <v>202</v>
      </c>
      <c r="H486" s="180">
        <v>8686</v>
      </c>
      <c r="I486" s="191"/>
      <c r="J486" s="300"/>
      <c r="K486" s="191"/>
      <c r="L486" s="182"/>
      <c r="M486" s="200"/>
      <c r="N486" s="184">
        <v>8686</v>
      </c>
      <c r="O486" s="317"/>
      <c r="P486" s="317"/>
      <c r="Q486" s="317"/>
      <c r="R486" s="317"/>
      <c r="S486" s="317"/>
      <c r="T486" s="317"/>
      <c r="U486" s="318"/>
      <c r="V486" s="338"/>
      <c r="W486" s="321"/>
      <c r="X486" s="321"/>
      <c r="Y486" s="321"/>
      <c r="Z486" s="321"/>
      <c r="AA486" s="322"/>
      <c r="AB486" s="317"/>
      <c r="AC486" s="317"/>
      <c r="AD486" s="317"/>
    </row>
    <row r="487" s="48" customFormat="1" ht="12.75" spans="1:30">
      <c r="A487" s="177"/>
      <c r="B487" s="178"/>
      <c r="C487" s="329">
        <v>240114000003</v>
      </c>
      <c r="D487" s="84">
        <v>45307</v>
      </c>
      <c r="E487" s="178" t="s">
        <v>45</v>
      </c>
      <c r="F487" s="178" t="s">
        <v>280</v>
      </c>
      <c r="G487" s="178">
        <v>124</v>
      </c>
      <c r="H487" s="184"/>
      <c r="I487" s="191">
        <v>1055700</v>
      </c>
      <c r="J487" s="339"/>
      <c r="K487" s="191">
        <v>1183.05597579425</v>
      </c>
      <c r="L487" s="192">
        <v>892.35</v>
      </c>
      <c r="M487" s="200">
        <v>7.17</v>
      </c>
      <c r="N487" s="184">
        <v>6398.1495</v>
      </c>
      <c r="O487" s="317"/>
      <c r="P487" s="317"/>
      <c r="Q487" s="317"/>
      <c r="R487" s="317"/>
      <c r="S487" s="317"/>
      <c r="T487" s="318"/>
      <c r="U487" s="214">
        <v>196.25</v>
      </c>
      <c r="V487" s="338"/>
      <c r="W487" s="321"/>
      <c r="X487" s="321"/>
      <c r="Y487" s="321"/>
      <c r="Z487" s="321"/>
      <c r="AA487" s="322"/>
      <c r="AB487" s="317"/>
      <c r="AC487" s="317"/>
      <c r="AD487" s="317"/>
    </row>
    <row r="488" s="48" customFormat="1" ht="12.75" spans="1:30">
      <c r="A488" s="177"/>
      <c r="B488" s="178"/>
      <c r="C488" s="329">
        <v>240114000005</v>
      </c>
      <c r="D488" s="84">
        <v>45307</v>
      </c>
      <c r="E488" s="178" t="s">
        <v>45</v>
      </c>
      <c r="F488" s="178" t="s">
        <v>363</v>
      </c>
      <c r="G488" s="178">
        <v>120.5</v>
      </c>
      <c r="H488" s="180">
        <v>5944</v>
      </c>
      <c r="I488" s="191"/>
      <c r="J488" s="300"/>
      <c r="K488" s="191"/>
      <c r="L488" s="182"/>
      <c r="M488" s="200"/>
      <c r="N488" s="184">
        <v>5944</v>
      </c>
      <c r="O488" s="317"/>
      <c r="P488" s="317"/>
      <c r="Q488" s="317"/>
      <c r="R488" s="317"/>
      <c r="S488" s="317"/>
      <c r="T488" s="214">
        <v>160</v>
      </c>
      <c r="U488" s="214"/>
      <c r="V488" s="338"/>
      <c r="W488" s="321"/>
      <c r="X488" s="321"/>
      <c r="Y488" s="321"/>
      <c r="Z488" s="321"/>
      <c r="AA488" s="322"/>
      <c r="AB488" s="317"/>
      <c r="AC488" s="317"/>
      <c r="AD488" s="317"/>
    </row>
    <row r="489" s="48" customFormat="1" ht="12.75" spans="1:30">
      <c r="A489" s="177"/>
      <c r="B489" s="178"/>
      <c r="C489" s="329">
        <v>240114000007</v>
      </c>
      <c r="D489" s="84">
        <v>45307</v>
      </c>
      <c r="E489" s="178" t="s">
        <v>63</v>
      </c>
      <c r="F489" s="178" t="s">
        <v>86</v>
      </c>
      <c r="G489" s="178">
        <v>51.5</v>
      </c>
      <c r="H489" s="180">
        <v>1957</v>
      </c>
      <c r="I489" s="200"/>
      <c r="J489" s="339"/>
      <c r="K489" s="200"/>
      <c r="L489" s="182"/>
      <c r="M489" s="200"/>
      <c r="N489" s="184">
        <v>1957</v>
      </c>
      <c r="O489" s="318"/>
      <c r="P489" s="318"/>
      <c r="Q489" s="318"/>
      <c r="R489" s="318"/>
      <c r="S489" s="318"/>
      <c r="T489" s="214"/>
      <c r="U489" s="214"/>
      <c r="V489" s="340"/>
      <c r="W489" s="323"/>
      <c r="X489" s="323"/>
      <c r="Y489" s="323"/>
      <c r="Z489" s="323"/>
      <c r="AA489" s="324"/>
      <c r="AB489" s="318"/>
      <c r="AC489" s="318"/>
      <c r="AD489" s="318"/>
    </row>
    <row r="490" s="48" customFormat="1" ht="12.75" spans="1:30">
      <c r="A490" s="177" t="s">
        <v>364</v>
      </c>
      <c r="B490" s="178" t="s">
        <v>365</v>
      </c>
      <c r="C490" s="329">
        <v>240108000017</v>
      </c>
      <c r="D490" s="84">
        <v>45307</v>
      </c>
      <c r="E490" s="178" t="s">
        <v>36</v>
      </c>
      <c r="F490" s="178" t="s">
        <v>236</v>
      </c>
      <c r="G490" s="178">
        <v>5</v>
      </c>
      <c r="H490" s="180">
        <v>333.6</v>
      </c>
      <c r="I490" s="191"/>
      <c r="J490" s="300"/>
      <c r="K490" s="191"/>
      <c r="L490" s="182"/>
      <c r="M490" s="200"/>
      <c r="N490" s="184">
        <v>333.6</v>
      </c>
      <c r="O490" s="316">
        <v>55845.48708566</v>
      </c>
      <c r="P490" s="325" t="s">
        <v>157</v>
      </c>
      <c r="Q490" s="316">
        <v>42176.5</v>
      </c>
      <c r="R490" s="316"/>
      <c r="S490" s="316">
        <v>130</v>
      </c>
      <c r="T490" s="316"/>
      <c r="U490" s="316"/>
      <c r="V490" s="337">
        <v>42319.5</v>
      </c>
      <c r="W490" s="319">
        <v>641.25</v>
      </c>
      <c r="X490" s="319"/>
      <c r="Y490" s="319"/>
      <c r="Z490" s="319">
        <v>656.65</v>
      </c>
      <c r="AA490" s="320">
        <v>7.17</v>
      </c>
      <c r="AB490" s="316">
        <v>4708.1805</v>
      </c>
      <c r="AC490" s="316">
        <v>47027.6805</v>
      </c>
      <c r="AD490" s="316">
        <v>8817.80658565999</v>
      </c>
    </row>
    <row r="491" s="48" customFormat="1" ht="12.75" spans="1:30">
      <c r="A491" s="177"/>
      <c r="B491" s="178"/>
      <c r="C491" s="329">
        <v>240108000041</v>
      </c>
      <c r="D491" s="84">
        <v>45307</v>
      </c>
      <c r="E491" s="178" t="s">
        <v>366</v>
      </c>
      <c r="F491" s="178" t="s">
        <v>367</v>
      </c>
      <c r="G491" s="178">
        <v>16.5</v>
      </c>
      <c r="H491" s="180">
        <v>1221</v>
      </c>
      <c r="I491" s="191"/>
      <c r="J491" s="300"/>
      <c r="K491" s="191"/>
      <c r="L491" s="182"/>
      <c r="M491" s="200"/>
      <c r="N491" s="184">
        <v>1221</v>
      </c>
      <c r="O491" s="317"/>
      <c r="P491" s="317"/>
      <c r="Q491" s="317"/>
      <c r="R491" s="317"/>
      <c r="S491" s="317"/>
      <c r="T491" s="317"/>
      <c r="U491" s="317"/>
      <c r="V491" s="338"/>
      <c r="W491" s="321"/>
      <c r="X491" s="321"/>
      <c r="Y491" s="321"/>
      <c r="Z491" s="321"/>
      <c r="AA491" s="322"/>
      <c r="AB491" s="317"/>
      <c r="AC491" s="317"/>
      <c r="AD491" s="317"/>
    </row>
    <row r="492" s="48" customFormat="1" ht="12.75" spans="1:30">
      <c r="A492" s="177"/>
      <c r="B492" s="178"/>
      <c r="C492" s="329">
        <v>240109000016</v>
      </c>
      <c r="D492" s="84">
        <v>45307</v>
      </c>
      <c r="E492" s="178" t="s">
        <v>36</v>
      </c>
      <c r="F492" s="178" t="s">
        <v>264</v>
      </c>
      <c r="G492" s="178">
        <v>0.66</v>
      </c>
      <c r="H492" s="180">
        <v>157.8</v>
      </c>
      <c r="I492" s="191"/>
      <c r="J492" s="300"/>
      <c r="K492" s="191"/>
      <c r="L492" s="182"/>
      <c r="M492" s="200"/>
      <c r="N492" s="184">
        <v>157.8</v>
      </c>
      <c r="O492" s="317"/>
      <c r="P492" s="317"/>
      <c r="Q492" s="317"/>
      <c r="R492" s="317"/>
      <c r="S492" s="317"/>
      <c r="T492" s="317"/>
      <c r="U492" s="317"/>
      <c r="V492" s="338"/>
      <c r="W492" s="321"/>
      <c r="X492" s="321"/>
      <c r="Y492" s="321"/>
      <c r="Z492" s="321"/>
      <c r="AA492" s="322"/>
      <c r="AB492" s="317"/>
      <c r="AC492" s="317"/>
      <c r="AD492" s="317"/>
    </row>
    <row r="493" s="48" customFormat="1" ht="12.75" spans="1:30">
      <c r="A493" s="177"/>
      <c r="B493" s="178"/>
      <c r="C493" s="329">
        <v>240109000041</v>
      </c>
      <c r="D493" s="84">
        <v>45307</v>
      </c>
      <c r="E493" s="178" t="s">
        <v>63</v>
      </c>
      <c r="F493" s="178" t="s">
        <v>250</v>
      </c>
      <c r="G493" s="178">
        <v>4.5</v>
      </c>
      <c r="H493" s="180">
        <v>306.6</v>
      </c>
      <c r="I493" s="191"/>
      <c r="J493" s="300"/>
      <c r="K493" s="191"/>
      <c r="L493" s="182"/>
      <c r="M493" s="200"/>
      <c r="N493" s="184">
        <v>306.6</v>
      </c>
      <c r="O493" s="317"/>
      <c r="P493" s="317"/>
      <c r="Q493" s="317"/>
      <c r="R493" s="317"/>
      <c r="S493" s="317"/>
      <c r="T493" s="317"/>
      <c r="U493" s="317"/>
      <c r="V493" s="338"/>
      <c r="W493" s="321"/>
      <c r="X493" s="323"/>
      <c r="Y493" s="321"/>
      <c r="Z493" s="321"/>
      <c r="AA493" s="322"/>
      <c r="AB493" s="317"/>
      <c r="AC493" s="317"/>
      <c r="AD493" s="317"/>
    </row>
    <row r="494" s="48" customFormat="1" ht="12.75" spans="1:30">
      <c r="A494" s="177"/>
      <c r="B494" s="178"/>
      <c r="C494" s="329">
        <v>240110000006</v>
      </c>
      <c r="D494" s="84">
        <v>45307</v>
      </c>
      <c r="E494" s="178" t="s">
        <v>45</v>
      </c>
      <c r="F494" s="178" t="s">
        <v>368</v>
      </c>
      <c r="G494" s="178">
        <v>0.15</v>
      </c>
      <c r="H494" s="180">
        <v>95</v>
      </c>
      <c r="I494" s="191"/>
      <c r="J494" s="300"/>
      <c r="K494" s="191"/>
      <c r="L494" s="182"/>
      <c r="M494" s="200"/>
      <c r="N494" s="184">
        <v>95</v>
      </c>
      <c r="O494" s="317"/>
      <c r="P494" s="317"/>
      <c r="Q494" s="317"/>
      <c r="R494" s="317"/>
      <c r="S494" s="317"/>
      <c r="T494" s="317"/>
      <c r="U494" s="317"/>
      <c r="V494" s="338"/>
      <c r="W494" s="321"/>
      <c r="X494" s="210">
        <v>4.2</v>
      </c>
      <c r="Y494" s="321"/>
      <c r="Z494" s="321"/>
      <c r="AA494" s="322"/>
      <c r="AB494" s="317"/>
      <c r="AC494" s="317"/>
      <c r="AD494" s="317"/>
    </row>
    <row r="495" s="48" customFormat="1" ht="12.75" spans="1:30">
      <c r="A495" s="177"/>
      <c r="B495" s="178"/>
      <c r="C495" s="329">
        <v>240110000009</v>
      </c>
      <c r="D495" s="84">
        <v>45307</v>
      </c>
      <c r="E495" s="178" t="s">
        <v>53</v>
      </c>
      <c r="F495" s="178" t="s">
        <v>174</v>
      </c>
      <c r="G495" s="178">
        <v>2</v>
      </c>
      <c r="H495" s="180">
        <v>147.6</v>
      </c>
      <c r="I495" s="191"/>
      <c r="J495" s="300"/>
      <c r="K495" s="191"/>
      <c r="L495" s="182"/>
      <c r="M495" s="200"/>
      <c r="N495" s="184">
        <v>147.6</v>
      </c>
      <c r="O495" s="317"/>
      <c r="P495" s="317"/>
      <c r="Q495" s="317"/>
      <c r="R495" s="317"/>
      <c r="S495" s="317"/>
      <c r="T495" s="317"/>
      <c r="U495" s="317"/>
      <c r="V495" s="338"/>
      <c r="W495" s="321"/>
      <c r="X495" s="319"/>
      <c r="Y495" s="321"/>
      <c r="Z495" s="321"/>
      <c r="AA495" s="322"/>
      <c r="AB495" s="317"/>
      <c r="AC495" s="317"/>
      <c r="AD495" s="317"/>
    </row>
    <row r="496" s="48" customFormat="1" ht="12.75" spans="1:30">
      <c r="A496" s="177"/>
      <c r="B496" s="178"/>
      <c r="C496" s="329">
        <v>240110000016</v>
      </c>
      <c r="D496" s="84">
        <v>45307</v>
      </c>
      <c r="E496" s="178" t="s">
        <v>53</v>
      </c>
      <c r="F496" s="178" t="s">
        <v>369</v>
      </c>
      <c r="G496" s="178">
        <v>0.76</v>
      </c>
      <c r="H496" s="180">
        <v>39</v>
      </c>
      <c r="I496" s="200">
        <v>5739</v>
      </c>
      <c r="J496" s="339"/>
      <c r="K496" s="191">
        <v>1286.77130044843</v>
      </c>
      <c r="L496" s="192">
        <v>4.46</v>
      </c>
      <c r="M496" s="200">
        <v>7.17</v>
      </c>
      <c r="N496" s="184">
        <v>70.9782</v>
      </c>
      <c r="O496" s="317"/>
      <c r="P496" s="317"/>
      <c r="Q496" s="317"/>
      <c r="R496" s="317"/>
      <c r="S496" s="317"/>
      <c r="T496" s="317"/>
      <c r="U496" s="317"/>
      <c r="V496" s="338"/>
      <c r="W496" s="321"/>
      <c r="X496" s="321"/>
      <c r="Y496" s="321"/>
      <c r="Z496" s="321"/>
      <c r="AA496" s="322"/>
      <c r="AB496" s="317"/>
      <c r="AC496" s="317"/>
      <c r="AD496" s="317"/>
    </row>
    <row r="497" s="48" customFormat="1" ht="12.75" spans="1:30">
      <c r="A497" s="177"/>
      <c r="B497" s="178"/>
      <c r="C497" s="329">
        <v>240110000019</v>
      </c>
      <c r="D497" s="84">
        <v>45307</v>
      </c>
      <c r="E497" s="178" t="s">
        <v>53</v>
      </c>
      <c r="F497" s="178" t="s">
        <v>296</v>
      </c>
      <c r="G497" s="178">
        <v>4</v>
      </c>
      <c r="H497" s="180">
        <v>113</v>
      </c>
      <c r="I497" s="191"/>
      <c r="J497" s="300"/>
      <c r="K497" s="191"/>
      <c r="L497" s="182"/>
      <c r="M497" s="200"/>
      <c r="N497" s="184">
        <v>113</v>
      </c>
      <c r="O497" s="317"/>
      <c r="P497" s="317"/>
      <c r="Q497" s="317"/>
      <c r="R497" s="317"/>
      <c r="S497" s="317"/>
      <c r="T497" s="317"/>
      <c r="U497" s="317"/>
      <c r="V497" s="338"/>
      <c r="W497" s="321"/>
      <c r="X497" s="321"/>
      <c r="Y497" s="321"/>
      <c r="Z497" s="321"/>
      <c r="AA497" s="322"/>
      <c r="AB497" s="317"/>
      <c r="AC497" s="317"/>
      <c r="AD497" s="317"/>
    </row>
    <row r="498" s="48" customFormat="1" ht="12.75" spans="1:30">
      <c r="A498" s="177"/>
      <c r="B498" s="178"/>
      <c r="C498" s="329">
        <v>240110000023</v>
      </c>
      <c r="D498" s="84">
        <v>45307</v>
      </c>
      <c r="E498" s="178" t="s">
        <v>53</v>
      </c>
      <c r="F498" s="178" t="s">
        <v>65</v>
      </c>
      <c r="G498" s="178">
        <v>1.5</v>
      </c>
      <c r="H498" s="180">
        <v>102.6</v>
      </c>
      <c r="I498" s="191"/>
      <c r="J498" s="300"/>
      <c r="K498" s="191"/>
      <c r="L498" s="182"/>
      <c r="M498" s="200"/>
      <c r="N498" s="184">
        <v>102.6</v>
      </c>
      <c r="O498" s="317"/>
      <c r="P498" s="317"/>
      <c r="Q498" s="317"/>
      <c r="R498" s="317"/>
      <c r="S498" s="317"/>
      <c r="T498" s="317"/>
      <c r="U498" s="317"/>
      <c r="V498" s="338"/>
      <c r="W498" s="321"/>
      <c r="X498" s="321"/>
      <c r="Y498" s="321"/>
      <c r="Z498" s="321"/>
      <c r="AA498" s="322"/>
      <c r="AB498" s="317"/>
      <c r="AC498" s="317"/>
      <c r="AD498" s="317"/>
    </row>
    <row r="499" s="48" customFormat="1" ht="12.75" spans="1:30">
      <c r="A499" s="177"/>
      <c r="B499" s="178"/>
      <c r="C499" s="329">
        <v>240110000028</v>
      </c>
      <c r="D499" s="84">
        <v>45307</v>
      </c>
      <c r="E499" s="178" t="s">
        <v>36</v>
      </c>
      <c r="F499" s="178" t="s">
        <v>88</v>
      </c>
      <c r="G499" s="178">
        <v>4</v>
      </c>
      <c r="H499" s="180">
        <v>267.6</v>
      </c>
      <c r="I499" s="191"/>
      <c r="J499" s="300"/>
      <c r="K499" s="191"/>
      <c r="L499" s="182"/>
      <c r="M499" s="200"/>
      <c r="N499" s="184">
        <v>267.6</v>
      </c>
      <c r="O499" s="317"/>
      <c r="P499" s="317"/>
      <c r="Q499" s="317"/>
      <c r="R499" s="317"/>
      <c r="S499" s="317"/>
      <c r="T499" s="317"/>
      <c r="U499" s="317"/>
      <c r="V499" s="338"/>
      <c r="W499" s="321"/>
      <c r="X499" s="321"/>
      <c r="Y499" s="321"/>
      <c r="Z499" s="321"/>
      <c r="AA499" s="322"/>
      <c r="AB499" s="317"/>
      <c r="AC499" s="317"/>
      <c r="AD499" s="317"/>
    </row>
    <row r="500" s="48" customFormat="1" ht="12.75" spans="1:30">
      <c r="A500" s="177"/>
      <c r="B500" s="178"/>
      <c r="C500" s="329">
        <v>240110000036</v>
      </c>
      <c r="D500" s="84">
        <v>45307</v>
      </c>
      <c r="E500" s="178" t="s">
        <v>184</v>
      </c>
      <c r="F500" s="178" t="s">
        <v>185</v>
      </c>
      <c r="G500" s="178">
        <v>20</v>
      </c>
      <c r="H500" s="180">
        <v>1398</v>
      </c>
      <c r="I500" s="191"/>
      <c r="J500" s="300"/>
      <c r="K500" s="191"/>
      <c r="L500" s="182"/>
      <c r="M500" s="200"/>
      <c r="N500" s="184">
        <v>1398</v>
      </c>
      <c r="O500" s="317"/>
      <c r="P500" s="317"/>
      <c r="Q500" s="317"/>
      <c r="R500" s="317"/>
      <c r="S500" s="317"/>
      <c r="T500" s="317"/>
      <c r="U500" s="317"/>
      <c r="V500" s="338"/>
      <c r="W500" s="321"/>
      <c r="X500" s="321"/>
      <c r="Y500" s="321"/>
      <c r="Z500" s="321"/>
      <c r="AA500" s="322"/>
      <c r="AB500" s="317"/>
      <c r="AC500" s="317"/>
      <c r="AD500" s="317"/>
    </row>
    <row r="501" s="48" customFormat="1" ht="12.75" spans="1:30">
      <c r="A501" s="177"/>
      <c r="B501" s="178"/>
      <c r="C501" s="329">
        <v>240110000038</v>
      </c>
      <c r="D501" s="84">
        <v>45307</v>
      </c>
      <c r="E501" s="178" t="s">
        <v>63</v>
      </c>
      <c r="F501" s="178" t="s">
        <v>123</v>
      </c>
      <c r="G501" s="178">
        <v>0.12</v>
      </c>
      <c r="H501" s="180">
        <v>69.6</v>
      </c>
      <c r="I501" s="191"/>
      <c r="J501" s="300"/>
      <c r="K501" s="191"/>
      <c r="L501" s="182"/>
      <c r="M501" s="200"/>
      <c r="N501" s="184">
        <v>69.6</v>
      </c>
      <c r="O501" s="317"/>
      <c r="P501" s="317"/>
      <c r="Q501" s="317"/>
      <c r="R501" s="317"/>
      <c r="S501" s="317"/>
      <c r="T501" s="317"/>
      <c r="U501" s="317"/>
      <c r="V501" s="338"/>
      <c r="W501" s="321"/>
      <c r="X501" s="321"/>
      <c r="Y501" s="321"/>
      <c r="Z501" s="321"/>
      <c r="AA501" s="322"/>
      <c r="AB501" s="317"/>
      <c r="AC501" s="317"/>
      <c r="AD501" s="317"/>
    </row>
    <row r="502" s="48" customFormat="1" ht="12.75" spans="1:30">
      <c r="A502" s="177"/>
      <c r="B502" s="178"/>
      <c r="C502" s="329">
        <v>240111000002</v>
      </c>
      <c r="D502" s="84">
        <v>45307</v>
      </c>
      <c r="E502" s="178" t="s">
        <v>45</v>
      </c>
      <c r="F502" s="178" t="s">
        <v>370</v>
      </c>
      <c r="G502" s="178">
        <v>14</v>
      </c>
      <c r="H502" s="180">
        <v>1170</v>
      </c>
      <c r="I502" s="191"/>
      <c r="J502" s="300"/>
      <c r="K502" s="191"/>
      <c r="L502" s="182"/>
      <c r="M502" s="200"/>
      <c r="N502" s="184">
        <v>1170</v>
      </c>
      <c r="O502" s="317"/>
      <c r="P502" s="317"/>
      <c r="Q502" s="317"/>
      <c r="R502" s="317"/>
      <c r="S502" s="317"/>
      <c r="T502" s="317"/>
      <c r="U502" s="317"/>
      <c r="V502" s="338"/>
      <c r="W502" s="321"/>
      <c r="X502" s="321"/>
      <c r="Y502" s="321"/>
      <c r="Z502" s="321"/>
      <c r="AA502" s="322"/>
      <c r="AB502" s="317"/>
      <c r="AC502" s="317"/>
      <c r="AD502" s="317"/>
    </row>
    <row r="503" s="48" customFormat="1" ht="12.75" spans="1:30">
      <c r="A503" s="177"/>
      <c r="B503" s="178"/>
      <c r="C503" s="329">
        <v>240111000005</v>
      </c>
      <c r="D503" s="84">
        <v>45307</v>
      </c>
      <c r="E503" s="178" t="s">
        <v>45</v>
      </c>
      <c r="F503" s="178" t="s">
        <v>72</v>
      </c>
      <c r="G503" s="178">
        <v>10</v>
      </c>
      <c r="H503" s="180">
        <v>680</v>
      </c>
      <c r="I503" s="191"/>
      <c r="J503" s="300"/>
      <c r="K503" s="191"/>
      <c r="L503" s="182"/>
      <c r="M503" s="200"/>
      <c r="N503" s="184">
        <v>680</v>
      </c>
      <c r="O503" s="317"/>
      <c r="P503" s="317"/>
      <c r="Q503" s="317"/>
      <c r="R503" s="317"/>
      <c r="S503" s="317"/>
      <c r="T503" s="317"/>
      <c r="U503" s="317"/>
      <c r="V503" s="338"/>
      <c r="W503" s="321"/>
      <c r="X503" s="321"/>
      <c r="Y503" s="321"/>
      <c r="Z503" s="321"/>
      <c r="AA503" s="322"/>
      <c r="AB503" s="317"/>
      <c r="AC503" s="317"/>
      <c r="AD503" s="317"/>
    </row>
    <row r="504" s="48" customFormat="1" ht="12.75" spans="1:30">
      <c r="A504" s="177"/>
      <c r="B504" s="178"/>
      <c r="C504" s="329">
        <v>240111000011</v>
      </c>
      <c r="D504" s="84">
        <v>45307</v>
      </c>
      <c r="E504" s="178" t="s">
        <v>45</v>
      </c>
      <c r="F504" s="178" t="s">
        <v>352</v>
      </c>
      <c r="G504" s="178">
        <v>3.5</v>
      </c>
      <c r="H504" s="180">
        <v>217</v>
      </c>
      <c r="I504" s="191"/>
      <c r="J504" s="300"/>
      <c r="K504" s="191"/>
      <c r="L504" s="182"/>
      <c r="M504" s="200"/>
      <c r="N504" s="184">
        <v>217</v>
      </c>
      <c r="O504" s="317"/>
      <c r="P504" s="317"/>
      <c r="Q504" s="317"/>
      <c r="R504" s="317"/>
      <c r="S504" s="317"/>
      <c r="T504" s="317"/>
      <c r="U504" s="317"/>
      <c r="V504" s="338"/>
      <c r="W504" s="321"/>
      <c r="X504" s="321"/>
      <c r="Y504" s="321"/>
      <c r="Z504" s="321"/>
      <c r="AA504" s="322"/>
      <c r="AB504" s="317"/>
      <c r="AC504" s="317"/>
      <c r="AD504" s="317"/>
    </row>
    <row r="505" s="48" customFormat="1" ht="12.75" spans="1:30">
      <c r="A505" s="177"/>
      <c r="B505" s="178"/>
      <c r="C505" s="329">
        <v>240111000013</v>
      </c>
      <c r="D505" s="84">
        <v>45307</v>
      </c>
      <c r="E505" s="178" t="s">
        <v>45</v>
      </c>
      <c r="F505" s="178" t="s">
        <v>352</v>
      </c>
      <c r="G505" s="178">
        <v>17.5</v>
      </c>
      <c r="H505" s="184"/>
      <c r="I505" s="191">
        <v>238700</v>
      </c>
      <c r="J505" s="339"/>
      <c r="K505" s="191">
        <v>1577.45175786413</v>
      </c>
      <c r="L505" s="192">
        <v>151.32</v>
      </c>
      <c r="M505" s="200">
        <v>7.17</v>
      </c>
      <c r="N505" s="184">
        <v>1084.9644</v>
      </c>
      <c r="O505" s="317"/>
      <c r="P505" s="317"/>
      <c r="Q505" s="317"/>
      <c r="R505" s="317"/>
      <c r="S505" s="317"/>
      <c r="T505" s="317"/>
      <c r="U505" s="318"/>
      <c r="V505" s="338"/>
      <c r="W505" s="321"/>
      <c r="X505" s="321"/>
      <c r="Y505" s="321"/>
      <c r="Z505" s="321"/>
      <c r="AA505" s="322"/>
      <c r="AB505" s="317"/>
      <c r="AC505" s="317"/>
      <c r="AD505" s="317"/>
    </row>
    <row r="506" s="48" customFormat="1" ht="12.75" spans="1:30">
      <c r="A506" s="177"/>
      <c r="B506" s="178"/>
      <c r="C506" s="329">
        <v>240111000015</v>
      </c>
      <c r="D506" s="84">
        <v>45307</v>
      </c>
      <c r="E506" s="178" t="s">
        <v>36</v>
      </c>
      <c r="F506" s="178" t="s">
        <v>274</v>
      </c>
      <c r="G506" s="178">
        <v>8</v>
      </c>
      <c r="H506" s="180">
        <v>515.4</v>
      </c>
      <c r="I506" s="191"/>
      <c r="J506" s="300"/>
      <c r="K506" s="191"/>
      <c r="L506" s="182"/>
      <c r="M506" s="200"/>
      <c r="N506" s="184">
        <v>515.4</v>
      </c>
      <c r="O506" s="317"/>
      <c r="P506" s="317"/>
      <c r="Q506" s="317"/>
      <c r="R506" s="317"/>
      <c r="S506" s="317"/>
      <c r="T506" s="317"/>
      <c r="U506" s="214">
        <v>13</v>
      </c>
      <c r="V506" s="338"/>
      <c r="W506" s="321"/>
      <c r="X506" s="321"/>
      <c r="Y506" s="321"/>
      <c r="Z506" s="321"/>
      <c r="AA506" s="322"/>
      <c r="AB506" s="317"/>
      <c r="AC506" s="317"/>
      <c r="AD506" s="317"/>
    </row>
    <row r="507" s="48" customFormat="1" ht="12.75" spans="1:30">
      <c r="A507" s="177"/>
      <c r="B507" s="178"/>
      <c r="C507" s="329">
        <v>240111000020</v>
      </c>
      <c r="D507" s="84">
        <v>45307</v>
      </c>
      <c r="E507" s="178" t="s">
        <v>103</v>
      </c>
      <c r="F507" s="178" t="s">
        <v>371</v>
      </c>
      <c r="G507" s="178">
        <v>4</v>
      </c>
      <c r="H507" s="180">
        <v>340.2</v>
      </c>
      <c r="I507" s="191"/>
      <c r="J507" s="300"/>
      <c r="K507" s="191"/>
      <c r="L507" s="182"/>
      <c r="M507" s="200"/>
      <c r="N507" s="184">
        <v>340.2</v>
      </c>
      <c r="O507" s="317"/>
      <c r="P507" s="317"/>
      <c r="Q507" s="317"/>
      <c r="R507" s="317"/>
      <c r="S507" s="317"/>
      <c r="T507" s="317"/>
      <c r="U507" s="316"/>
      <c r="V507" s="338"/>
      <c r="W507" s="321"/>
      <c r="X507" s="321"/>
      <c r="Y507" s="321"/>
      <c r="Z507" s="321"/>
      <c r="AA507" s="322"/>
      <c r="AB507" s="317"/>
      <c r="AC507" s="317"/>
      <c r="AD507" s="317"/>
    </row>
    <row r="508" s="48" customFormat="1" ht="12.75" spans="1:30">
      <c r="A508" s="177"/>
      <c r="B508" s="178"/>
      <c r="C508" s="329">
        <v>240111000021</v>
      </c>
      <c r="D508" s="84">
        <v>45307</v>
      </c>
      <c r="E508" s="178" t="s">
        <v>103</v>
      </c>
      <c r="F508" s="178" t="s">
        <v>371</v>
      </c>
      <c r="G508" s="178">
        <v>13</v>
      </c>
      <c r="H508" s="180">
        <v>759</v>
      </c>
      <c r="I508" s="191"/>
      <c r="J508" s="300"/>
      <c r="K508" s="191"/>
      <c r="L508" s="182"/>
      <c r="M508" s="200"/>
      <c r="N508" s="184">
        <v>759</v>
      </c>
      <c r="O508" s="317"/>
      <c r="P508" s="317"/>
      <c r="Q508" s="317"/>
      <c r="R508" s="317"/>
      <c r="S508" s="317"/>
      <c r="T508" s="317"/>
      <c r="U508" s="317"/>
      <c r="V508" s="338"/>
      <c r="W508" s="321"/>
      <c r="X508" s="321"/>
      <c r="Y508" s="321"/>
      <c r="Z508" s="321"/>
      <c r="AA508" s="322"/>
      <c r="AB508" s="317"/>
      <c r="AC508" s="317"/>
      <c r="AD508" s="317"/>
    </row>
    <row r="509" s="48" customFormat="1" ht="12.75" spans="1:30">
      <c r="A509" s="177"/>
      <c r="B509" s="178"/>
      <c r="C509" s="329">
        <v>240111000022</v>
      </c>
      <c r="D509" s="84">
        <v>45307</v>
      </c>
      <c r="E509" s="178" t="s">
        <v>103</v>
      </c>
      <c r="F509" s="178" t="s">
        <v>371</v>
      </c>
      <c r="G509" s="178">
        <v>8</v>
      </c>
      <c r="H509" s="180">
        <v>562.8</v>
      </c>
      <c r="I509" s="191"/>
      <c r="J509" s="300"/>
      <c r="K509" s="191"/>
      <c r="L509" s="182"/>
      <c r="M509" s="200"/>
      <c r="N509" s="184">
        <v>562.8</v>
      </c>
      <c r="O509" s="317"/>
      <c r="P509" s="317"/>
      <c r="Q509" s="317"/>
      <c r="R509" s="317"/>
      <c r="S509" s="317"/>
      <c r="T509" s="317"/>
      <c r="U509" s="317"/>
      <c r="V509" s="338"/>
      <c r="W509" s="321"/>
      <c r="X509" s="321"/>
      <c r="Y509" s="321"/>
      <c r="Z509" s="321"/>
      <c r="AA509" s="322"/>
      <c r="AB509" s="317"/>
      <c r="AC509" s="317"/>
      <c r="AD509" s="317"/>
    </row>
    <row r="510" s="48" customFormat="1" ht="12.75" spans="1:30">
      <c r="A510" s="177"/>
      <c r="B510" s="178"/>
      <c r="C510" s="329">
        <v>240111000030</v>
      </c>
      <c r="D510" s="84">
        <v>45307</v>
      </c>
      <c r="E510" s="178" t="s">
        <v>45</v>
      </c>
      <c r="F510" s="178" t="s">
        <v>224</v>
      </c>
      <c r="G510" s="178">
        <v>250</v>
      </c>
      <c r="H510" s="184">
        <v>-7103</v>
      </c>
      <c r="I510" s="191">
        <v>5062769</v>
      </c>
      <c r="J510" s="339"/>
      <c r="K510" s="191">
        <v>1598.91390167952</v>
      </c>
      <c r="L510" s="192">
        <v>3166.38</v>
      </c>
      <c r="M510" s="200">
        <v>7.17</v>
      </c>
      <c r="N510" s="184">
        <v>15599.9446</v>
      </c>
      <c r="O510" s="317"/>
      <c r="P510" s="317"/>
      <c r="Q510" s="317"/>
      <c r="R510" s="317"/>
      <c r="S510" s="317"/>
      <c r="T510" s="317"/>
      <c r="U510" s="317"/>
      <c r="V510" s="338"/>
      <c r="W510" s="321"/>
      <c r="X510" s="323"/>
      <c r="Y510" s="321"/>
      <c r="Z510" s="321"/>
      <c r="AA510" s="322"/>
      <c r="AB510" s="317"/>
      <c r="AC510" s="317"/>
      <c r="AD510" s="317"/>
    </row>
    <row r="511" s="48" customFormat="1" ht="12.75" spans="1:30">
      <c r="A511" s="177"/>
      <c r="B511" s="178"/>
      <c r="C511" s="329">
        <v>240111000031</v>
      </c>
      <c r="D511" s="84">
        <v>45307</v>
      </c>
      <c r="E511" s="178" t="s">
        <v>45</v>
      </c>
      <c r="F511" s="178" t="s">
        <v>372</v>
      </c>
      <c r="G511" s="178">
        <v>4</v>
      </c>
      <c r="H511" s="180">
        <v>380</v>
      </c>
      <c r="I511" s="191"/>
      <c r="J511" s="300"/>
      <c r="K511" s="191"/>
      <c r="L511" s="182"/>
      <c r="M511" s="200"/>
      <c r="N511" s="184">
        <v>380</v>
      </c>
      <c r="O511" s="317"/>
      <c r="P511" s="317"/>
      <c r="Q511" s="317"/>
      <c r="R511" s="317"/>
      <c r="S511" s="317"/>
      <c r="T511" s="317"/>
      <c r="U511" s="317"/>
      <c r="V511" s="338"/>
      <c r="W511" s="321"/>
      <c r="X511" s="210">
        <v>11.2</v>
      </c>
      <c r="Y511" s="321"/>
      <c r="Z511" s="321"/>
      <c r="AA511" s="322"/>
      <c r="AB511" s="317"/>
      <c r="AC511" s="317"/>
      <c r="AD511" s="317"/>
    </row>
    <row r="512" s="48" customFormat="1" ht="12.75" spans="1:30">
      <c r="A512" s="177"/>
      <c r="B512" s="178"/>
      <c r="C512" s="329">
        <v>240111000033</v>
      </c>
      <c r="D512" s="84">
        <v>45307</v>
      </c>
      <c r="E512" s="178" t="s">
        <v>36</v>
      </c>
      <c r="F512" s="178" t="s">
        <v>373</v>
      </c>
      <c r="G512" s="178">
        <v>0.58</v>
      </c>
      <c r="H512" s="180">
        <v>75.6</v>
      </c>
      <c r="I512" s="191"/>
      <c r="J512" s="300"/>
      <c r="K512" s="191"/>
      <c r="L512" s="182"/>
      <c r="M512" s="200"/>
      <c r="N512" s="184">
        <v>75.6</v>
      </c>
      <c r="O512" s="317"/>
      <c r="P512" s="317"/>
      <c r="Q512" s="317"/>
      <c r="R512" s="317"/>
      <c r="S512" s="317"/>
      <c r="T512" s="317"/>
      <c r="U512" s="317"/>
      <c r="V512" s="338"/>
      <c r="W512" s="321"/>
      <c r="X512" s="319"/>
      <c r="Y512" s="321"/>
      <c r="Z512" s="321"/>
      <c r="AA512" s="322"/>
      <c r="AB512" s="317"/>
      <c r="AC512" s="317"/>
      <c r="AD512" s="317"/>
    </row>
    <row r="513" s="48" customFormat="1" ht="12.75" spans="1:30">
      <c r="A513" s="177"/>
      <c r="B513" s="178"/>
      <c r="C513" s="329">
        <v>240111000037</v>
      </c>
      <c r="D513" s="84">
        <v>45307</v>
      </c>
      <c r="E513" s="178" t="s">
        <v>41</v>
      </c>
      <c r="F513" s="178" t="s">
        <v>374</v>
      </c>
      <c r="G513" s="178">
        <v>1.5</v>
      </c>
      <c r="H513" s="180">
        <v>103</v>
      </c>
      <c r="I513" s="191"/>
      <c r="J513" s="300"/>
      <c r="K513" s="191"/>
      <c r="L513" s="182"/>
      <c r="M513" s="200"/>
      <c r="N513" s="184">
        <v>103</v>
      </c>
      <c r="O513" s="317"/>
      <c r="P513" s="317"/>
      <c r="Q513" s="317"/>
      <c r="R513" s="317"/>
      <c r="S513" s="317"/>
      <c r="T513" s="317"/>
      <c r="U513" s="317"/>
      <c r="V513" s="338"/>
      <c r="W513" s="321"/>
      <c r="X513" s="321"/>
      <c r="Y513" s="321"/>
      <c r="Z513" s="321"/>
      <c r="AA513" s="322"/>
      <c r="AB513" s="317"/>
      <c r="AC513" s="317"/>
      <c r="AD513" s="317"/>
    </row>
    <row r="514" s="48" customFormat="1" ht="12.75" spans="1:30">
      <c r="A514" s="177"/>
      <c r="B514" s="178"/>
      <c r="C514" s="329">
        <v>240111000039</v>
      </c>
      <c r="D514" s="84">
        <v>45307</v>
      </c>
      <c r="E514" s="178" t="s">
        <v>36</v>
      </c>
      <c r="F514" s="178" t="s">
        <v>54</v>
      </c>
      <c r="G514" s="178">
        <v>15</v>
      </c>
      <c r="H514" s="180">
        <v>943.2</v>
      </c>
      <c r="I514" s="191"/>
      <c r="J514" s="300"/>
      <c r="K514" s="191"/>
      <c r="L514" s="182"/>
      <c r="M514" s="200"/>
      <c r="N514" s="184">
        <v>943.2</v>
      </c>
      <c r="O514" s="317"/>
      <c r="P514" s="317"/>
      <c r="Q514" s="317"/>
      <c r="R514" s="317"/>
      <c r="S514" s="317"/>
      <c r="T514" s="317"/>
      <c r="U514" s="317"/>
      <c r="V514" s="338"/>
      <c r="W514" s="321"/>
      <c r="X514" s="321"/>
      <c r="Y514" s="321"/>
      <c r="Z514" s="321"/>
      <c r="AA514" s="322"/>
      <c r="AB514" s="317"/>
      <c r="AC514" s="317"/>
      <c r="AD514" s="317"/>
    </row>
    <row r="515" s="48" customFormat="1" ht="12.75" spans="1:30">
      <c r="A515" s="177"/>
      <c r="B515" s="178"/>
      <c r="C515" s="329">
        <v>240111000044</v>
      </c>
      <c r="D515" s="84">
        <v>45307</v>
      </c>
      <c r="E515" s="178" t="s">
        <v>45</v>
      </c>
      <c r="F515" s="178" t="s">
        <v>375</v>
      </c>
      <c r="G515" s="178">
        <v>24</v>
      </c>
      <c r="H515" s="184"/>
      <c r="I515" s="191">
        <v>255600</v>
      </c>
      <c r="J515" s="339"/>
      <c r="K515" s="191">
        <v>1527.24665391969</v>
      </c>
      <c r="L515" s="192">
        <v>167.36</v>
      </c>
      <c r="M515" s="200">
        <v>7.17</v>
      </c>
      <c r="N515" s="184">
        <v>1199.9712</v>
      </c>
      <c r="O515" s="317"/>
      <c r="P515" s="317"/>
      <c r="Q515" s="317"/>
      <c r="R515" s="317"/>
      <c r="S515" s="317"/>
      <c r="T515" s="317"/>
      <c r="U515" s="317"/>
      <c r="V515" s="338"/>
      <c r="W515" s="321"/>
      <c r="X515" s="321"/>
      <c r="Y515" s="321"/>
      <c r="Z515" s="321"/>
      <c r="AA515" s="322"/>
      <c r="AB515" s="317"/>
      <c r="AC515" s="317"/>
      <c r="AD515" s="317"/>
    </row>
    <row r="516" s="48" customFormat="1" ht="12.75" spans="1:30">
      <c r="A516" s="177"/>
      <c r="B516" s="178"/>
      <c r="C516" s="329">
        <v>240111000053</v>
      </c>
      <c r="D516" s="84">
        <v>45307</v>
      </c>
      <c r="E516" s="178">
        <v>13635229849</v>
      </c>
      <c r="F516" s="178" t="s">
        <v>149</v>
      </c>
      <c r="G516" s="178">
        <v>0.86</v>
      </c>
      <c r="H516" s="184"/>
      <c r="I516" s="191">
        <v>17507</v>
      </c>
      <c r="J516" s="339"/>
      <c r="K516" s="191">
        <v>1405.05629254063</v>
      </c>
      <c r="L516" s="192">
        <v>12.459999</v>
      </c>
      <c r="M516" s="200">
        <v>7.17</v>
      </c>
      <c r="N516" s="184">
        <v>89.33819283</v>
      </c>
      <c r="O516" s="317"/>
      <c r="P516" s="317"/>
      <c r="Q516" s="317"/>
      <c r="R516" s="317"/>
      <c r="S516" s="317"/>
      <c r="T516" s="317"/>
      <c r="U516" s="317"/>
      <c r="V516" s="338"/>
      <c r="W516" s="321"/>
      <c r="X516" s="321"/>
      <c r="Y516" s="321"/>
      <c r="Z516" s="321"/>
      <c r="AA516" s="322"/>
      <c r="AB516" s="317"/>
      <c r="AC516" s="317"/>
      <c r="AD516" s="317"/>
    </row>
    <row r="517" s="48" customFormat="1" ht="12.75" spans="1:30">
      <c r="A517" s="177"/>
      <c r="B517" s="178"/>
      <c r="C517" s="329">
        <v>240112000004</v>
      </c>
      <c r="D517" s="84">
        <v>45307</v>
      </c>
      <c r="E517" s="178" t="s">
        <v>41</v>
      </c>
      <c r="F517" s="178" t="s">
        <v>374</v>
      </c>
      <c r="G517" s="178">
        <v>3</v>
      </c>
      <c r="H517" s="180">
        <v>236</v>
      </c>
      <c r="I517" s="191"/>
      <c r="J517" s="300"/>
      <c r="K517" s="191"/>
      <c r="L517" s="182"/>
      <c r="M517" s="200"/>
      <c r="N517" s="184">
        <v>236</v>
      </c>
      <c r="O517" s="317"/>
      <c r="P517" s="317"/>
      <c r="Q517" s="317"/>
      <c r="R517" s="317"/>
      <c r="S517" s="317"/>
      <c r="T517" s="317"/>
      <c r="U517" s="317"/>
      <c r="V517" s="338"/>
      <c r="W517" s="321"/>
      <c r="X517" s="321"/>
      <c r="Y517" s="321"/>
      <c r="Z517" s="321"/>
      <c r="AA517" s="322"/>
      <c r="AB517" s="317"/>
      <c r="AC517" s="317"/>
      <c r="AD517" s="317"/>
    </row>
    <row r="518" s="48" customFormat="1" ht="12.75" spans="1:30">
      <c r="A518" s="177"/>
      <c r="B518" s="178"/>
      <c r="C518" s="329">
        <v>240112000018</v>
      </c>
      <c r="D518" s="84">
        <v>45307</v>
      </c>
      <c r="E518" s="178" t="s">
        <v>36</v>
      </c>
      <c r="F518" s="178" t="s">
        <v>353</v>
      </c>
      <c r="G518" s="178">
        <v>0.94</v>
      </c>
      <c r="H518" s="180">
        <v>69.6</v>
      </c>
      <c r="I518" s="191"/>
      <c r="J518" s="300"/>
      <c r="K518" s="191"/>
      <c r="L518" s="182"/>
      <c r="M518" s="200"/>
      <c r="N518" s="184">
        <v>69.6</v>
      </c>
      <c r="O518" s="317"/>
      <c r="P518" s="317"/>
      <c r="Q518" s="317"/>
      <c r="R518" s="317"/>
      <c r="S518" s="317"/>
      <c r="T518" s="317"/>
      <c r="U518" s="317"/>
      <c r="V518" s="338"/>
      <c r="W518" s="321"/>
      <c r="X518" s="321"/>
      <c r="Y518" s="321"/>
      <c r="Z518" s="321"/>
      <c r="AA518" s="322"/>
      <c r="AB518" s="317"/>
      <c r="AC518" s="317"/>
      <c r="AD518" s="317"/>
    </row>
    <row r="519" s="48" customFormat="1" ht="12.75" spans="1:30">
      <c r="A519" s="177"/>
      <c r="B519" s="178"/>
      <c r="C519" s="329">
        <v>240112000022</v>
      </c>
      <c r="D519" s="84">
        <v>45307</v>
      </c>
      <c r="E519" s="178" t="s">
        <v>36</v>
      </c>
      <c r="F519" s="178" t="s">
        <v>146</v>
      </c>
      <c r="G519" s="178">
        <v>0.96</v>
      </c>
      <c r="H519" s="180">
        <v>75.6</v>
      </c>
      <c r="I519" s="191"/>
      <c r="J519" s="300"/>
      <c r="K519" s="191"/>
      <c r="L519" s="182"/>
      <c r="M519" s="200"/>
      <c r="N519" s="184">
        <v>75.6</v>
      </c>
      <c r="O519" s="317"/>
      <c r="P519" s="317"/>
      <c r="Q519" s="317"/>
      <c r="R519" s="317"/>
      <c r="S519" s="317"/>
      <c r="T519" s="317"/>
      <c r="U519" s="317"/>
      <c r="V519" s="338"/>
      <c r="W519" s="321"/>
      <c r="X519" s="321"/>
      <c r="Y519" s="321"/>
      <c r="Z519" s="321"/>
      <c r="AA519" s="322"/>
      <c r="AB519" s="317"/>
      <c r="AC519" s="317"/>
      <c r="AD519" s="317"/>
    </row>
    <row r="520" s="48" customFormat="1" ht="12.75" spans="1:30">
      <c r="A520" s="177"/>
      <c r="B520" s="178"/>
      <c r="C520" s="329">
        <v>240112000023</v>
      </c>
      <c r="D520" s="84">
        <v>45307</v>
      </c>
      <c r="E520" s="178" t="s">
        <v>93</v>
      </c>
      <c r="F520" s="178" t="s">
        <v>376</v>
      </c>
      <c r="G520" s="178">
        <v>6.5</v>
      </c>
      <c r="H520" s="184"/>
      <c r="I520" s="191">
        <v>87923</v>
      </c>
      <c r="J520" s="339"/>
      <c r="K520" s="191">
        <v>1553.9589961117</v>
      </c>
      <c r="L520" s="192">
        <v>56.58</v>
      </c>
      <c r="M520" s="200">
        <v>7.17</v>
      </c>
      <c r="N520" s="184">
        <v>405.6786</v>
      </c>
      <c r="O520" s="317"/>
      <c r="P520" s="317"/>
      <c r="Q520" s="317"/>
      <c r="R520" s="317"/>
      <c r="S520" s="317"/>
      <c r="T520" s="317"/>
      <c r="U520" s="317"/>
      <c r="V520" s="338"/>
      <c r="W520" s="321"/>
      <c r="X520" s="321"/>
      <c r="Y520" s="321"/>
      <c r="Z520" s="321"/>
      <c r="AA520" s="322"/>
      <c r="AB520" s="317"/>
      <c r="AC520" s="317"/>
      <c r="AD520" s="317"/>
    </row>
    <row r="521" s="48" customFormat="1" ht="12.75" spans="1:30">
      <c r="A521" s="177"/>
      <c r="B521" s="178"/>
      <c r="C521" s="329">
        <v>240112000024</v>
      </c>
      <c r="D521" s="84">
        <v>45307</v>
      </c>
      <c r="E521" s="178" t="s">
        <v>93</v>
      </c>
      <c r="F521" s="178" t="s">
        <v>376</v>
      </c>
      <c r="G521" s="178">
        <v>2</v>
      </c>
      <c r="H521" s="184"/>
      <c r="I521" s="191">
        <v>39277</v>
      </c>
      <c r="J521" s="339"/>
      <c r="K521" s="191">
        <v>1553.67885892717</v>
      </c>
      <c r="L521" s="192">
        <v>25.279999</v>
      </c>
      <c r="M521" s="200">
        <v>7.17</v>
      </c>
      <c r="N521" s="184">
        <v>181.25759283</v>
      </c>
      <c r="O521" s="317"/>
      <c r="P521" s="317"/>
      <c r="Q521" s="317"/>
      <c r="R521" s="317"/>
      <c r="S521" s="317"/>
      <c r="T521" s="317"/>
      <c r="U521" s="317"/>
      <c r="V521" s="338"/>
      <c r="W521" s="321"/>
      <c r="X521" s="321"/>
      <c r="Y521" s="321"/>
      <c r="Z521" s="321"/>
      <c r="AA521" s="322"/>
      <c r="AB521" s="317"/>
      <c r="AC521" s="317"/>
      <c r="AD521" s="317"/>
    </row>
    <row r="522" s="48" customFormat="1" ht="12.75" spans="1:30">
      <c r="A522" s="177"/>
      <c r="B522" s="178"/>
      <c r="C522" s="329">
        <v>240112000030</v>
      </c>
      <c r="D522" s="84">
        <v>45307</v>
      </c>
      <c r="E522" s="178" t="s">
        <v>45</v>
      </c>
      <c r="F522" s="178" t="s">
        <v>352</v>
      </c>
      <c r="G522" s="178">
        <v>27.5</v>
      </c>
      <c r="H522" s="184"/>
      <c r="I522" s="191">
        <v>375100</v>
      </c>
      <c r="J522" s="339"/>
      <c r="K522" s="191">
        <v>1577.44228100425</v>
      </c>
      <c r="L522" s="192">
        <v>237.79</v>
      </c>
      <c r="M522" s="200">
        <v>7.17</v>
      </c>
      <c r="N522" s="184">
        <v>1704.9543</v>
      </c>
      <c r="O522" s="317"/>
      <c r="P522" s="317"/>
      <c r="Q522" s="317"/>
      <c r="R522" s="317"/>
      <c r="S522" s="317"/>
      <c r="T522" s="317"/>
      <c r="U522" s="317"/>
      <c r="V522" s="338"/>
      <c r="W522" s="321"/>
      <c r="X522" s="321"/>
      <c r="Y522" s="321"/>
      <c r="Z522" s="321"/>
      <c r="AA522" s="322"/>
      <c r="AB522" s="317"/>
      <c r="AC522" s="317"/>
      <c r="AD522" s="317"/>
    </row>
    <row r="523" s="48" customFormat="1" ht="12.75" spans="1:30">
      <c r="A523" s="177"/>
      <c r="B523" s="178"/>
      <c r="C523" s="329">
        <v>240112000032</v>
      </c>
      <c r="D523" s="84">
        <v>45307</v>
      </c>
      <c r="E523" s="178" t="s">
        <v>41</v>
      </c>
      <c r="F523" s="178" t="s">
        <v>377</v>
      </c>
      <c r="G523" s="178">
        <v>11</v>
      </c>
      <c r="H523" s="180">
        <v>693.5</v>
      </c>
      <c r="I523" s="191"/>
      <c r="J523" s="300"/>
      <c r="K523" s="191"/>
      <c r="L523" s="182"/>
      <c r="M523" s="200"/>
      <c r="N523" s="184">
        <v>693.5</v>
      </c>
      <c r="O523" s="317"/>
      <c r="P523" s="317"/>
      <c r="Q523" s="317"/>
      <c r="R523" s="317"/>
      <c r="S523" s="317"/>
      <c r="T523" s="317"/>
      <c r="U523" s="317"/>
      <c r="V523" s="338"/>
      <c r="W523" s="321"/>
      <c r="X523" s="321"/>
      <c r="Y523" s="321"/>
      <c r="Z523" s="321"/>
      <c r="AA523" s="322"/>
      <c r="AB523" s="317"/>
      <c r="AC523" s="317"/>
      <c r="AD523" s="317"/>
    </row>
    <row r="524" s="48" customFormat="1" ht="12.75" spans="1:30">
      <c r="A524" s="177"/>
      <c r="B524" s="178"/>
      <c r="C524" s="329">
        <v>240112000035</v>
      </c>
      <c r="D524" s="84">
        <v>45307</v>
      </c>
      <c r="E524" s="178" t="s">
        <v>63</v>
      </c>
      <c r="F524" s="178" t="s">
        <v>122</v>
      </c>
      <c r="G524" s="178">
        <v>24.5</v>
      </c>
      <c r="H524" s="180">
        <v>1447.5</v>
      </c>
      <c r="I524" s="191"/>
      <c r="J524" s="300"/>
      <c r="K524" s="191"/>
      <c r="L524" s="182"/>
      <c r="M524" s="200"/>
      <c r="N524" s="184">
        <v>1447.5</v>
      </c>
      <c r="O524" s="317"/>
      <c r="P524" s="317"/>
      <c r="Q524" s="317"/>
      <c r="R524" s="317"/>
      <c r="S524" s="317"/>
      <c r="T524" s="317"/>
      <c r="U524" s="317"/>
      <c r="V524" s="338"/>
      <c r="W524" s="321"/>
      <c r="X524" s="321"/>
      <c r="Y524" s="321"/>
      <c r="Z524" s="321"/>
      <c r="AA524" s="322"/>
      <c r="AB524" s="317"/>
      <c r="AC524" s="317"/>
      <c r="AD524" s="317"/>
    </row>
    <row r="525" s="48" customFormat="1" ht="12.75" spans="1:30">
      <c r="A525" s="177"/>
      <c r="B525" s="178"/>
      <c r="C525" s="329">
        <v>240113000002</v>
      </c>
      <c r="D525" s="84">
        <v>45307</v>
      </c>
      <c r="E525" s="178" t="s">
        <v>45</v>
      </c>
      <c r="F525" s="178" t="s">
        <v>378</v>
      </c>
      <c r="G525" s="178">
        <v>3</v>
      </c>
      <c r="H525" s="180">
        <v>200</v>
      </c>
      <c r="I525" s="191"/>
      <c r="J525" s="300"/>
      <c r="K525" s="191"/>
      <c r="L525" s="182"/>
      <c r="M525" s="200"/>
      <c r="N525" s="184">
        <v>200</v>
      </c>
      <c r="O525" s="317"/>
      <c r="P525" s="317"/>
      <c r="Q525" s="317"/>
      <c r="R525" s="317"/>
      <c r="S525" s="317"/>
      <c r="T525" s="317"/>
      <c r="U525" s="317"/>
      <c r="V525" s="338"/>
      <c r="W525" s="321"/>
      <c r="X525" s="321"/>
      <c r="Y525" s="321"/>
      <c r="Z525" s="321"/>
      <c r="AA525" s="322"/>
      <c r="AB525" s="317"/>
      <c r="AC525" s="317"/>
      <c r="AD525" s="317"/>
    </row>
    <row r="526" s="48" customFormat="1" ht="12.75" spans="1:30">
      <c r="A526" s="177"/>
      <c r="B526" s="178"/>
      <c r="C526" s="329">
        <v>240113000003</v>
      </c>
      <c r="D526" s="84">
        <v>45307</v>
      </c>
      <c r="E526" s="178" t="s">
        <v>36</v>
      </c>
      <c r="F526" s="178" t="s">
        <v>379</v>
      </c>
      <c r="G526" s="178">
        <v>0.57</v>
      </c>
      <c r="H526" s="180">
        <v>69.6</v>
      </c>
      <c r="I526" s="191"/>
      <c r="J526" s="300"/>
      <c r="K526" s="191"/>
      <c r="L526" s="182"/>
      <c r="M526" s="200"/>
      <c r="N526" s="184">
        <v>69.6</v>
      </c>
      <c r="O526" s="317"/>
      <c r="P526" s="317"/>
      <c r="Q526" s="317"/>
      <c r="R526" s="317"/>
      <c r="S526" s="317"/>
      <c r="T526" s="317"/>
      <c r="U526" s="317"/>
      <c r="V526" s="338"/>
      <c r="W526" s="321"/>
      <c r="X526" s="321"/>
      <c r="Y526" s="321"/>
      <c r="Z526" s="321"/>
      <c r="AA526" s="322"/>
      <c r="AB526" s="317"/>
      <c r="AC526" s="317"/>
      <c r="AD526" s="317"/>
    </row>
    <row r="527" s="48" customFormat="1" ht="12.75" spans="1:30">
      <c r="A527" s="177"/>
      <c r="B527" s="178"/>
      <c r="C527" s="329">
        <v>240113000007</v>
      </c>
      <c r="D527" s="84">
        <v>45307</v>
      </c>
      <c r="E527" s="178" t="s">
        <v>36</v>
      </c>
      <c r="F527" s="178" t="s">
        <v>87</v>
      </c>
      <c r="G527" s="178">
        <v>6</v>
      </c>
      <c r="H527" s="180">
        <v>318</v>
      </c>
      <c r="I527" s="191"/>
      <c r="J527" s="300"/>
      <c r="K527" s="191"/>
      <c r="L527" s="182"/>
      <c r="M527" s="200"/>
      <c r="N527" s="184">
        <v>318</v>
      </c>
      <c r="O527" s="317"/>
      <c r="P527" s="317"/>
      <c r="Q527" s="317"/>
      <c r="R527" s="317"/>
      <c r="S527" s="317"/>
      <c r="T527" s="317"/>
      <c r="U527" s="317"/>
      <c r="V527" s="338"/>
      <c r="W527" s="321"/>
      <c r="X527" s="321"/>
      <c r="Y527" s="321"/>
      <c r="Z527" s="321"/>
      <c r="AA527" s="322"/>
      <c r="AB527" s="317"/>
      <c r="AC527" s="317"/>
      <c r="AD527" s="317"/>
    </row>
    <row r="528" s="48" customFormat="1" ht="12.75" spans="1:30">
      <c r="A528" s="177"/>
      <c r="B528" s="178"/>
      <c r="C528" s="329">
        <v>240113000009</v>
      </c>
      <c r="D528" s="84">
        <v>45307</v>
      </c>
      <c r="E528" s="178" t="s">
        <v>63</v>
      </c>
      <c r="F528" s="178" t="s">
        <v>167</v>
      </c>
      <c r="G528" s="178">
        <v>440</v>
      </c>
      <c r="H528" s="180">
        <v>22440</v>
      </c>
      <c r="I528" s="191"/>
      <c r="J528" s="300"/>
      <c r="K528" s="191"/>
      <c r="L528" s="182"/>
      <c r="M528" s="200"/>
      <c r="N528" s="184">
        <v>22440</v>
      </c>
      <c r="O528" s="318"/>
      <c r="P528" s="318"/>
      <c r="Q528" s="318"/>
      <c r="R528" s="318"/>
      <c r="S528" s="318"/>
      <c r="T528" s="318"/>
      <c r="U528" s="318"/>
      <c r="V528" s="340"/>
      <c r="W528" s="323"/>
      <c r="X528" s="323"/>
      <c r="Y528" s="323"/>
      <c r="Z528" s="323"/>
      <c r="AA528" s="324"/>
      <c r="AB528" s="318"/>
      <c r="AC528" s="318"/>
      <c r="AD528" s="318"/>
    </row>
    <row r="529" s="48" customFormat="1" ht="12.75" spans="1:30">
      <c r="A529" s="177" t="s">
        <v>380</v>
      </c>
      <c r="B529" s="178" t="s">
        <v>381</v>
      </c>
      <c r="C529" s="329">
        <v>240115000001</v>
      </c>
      <c r="D529" s="84">
        <v>45308</v>
      </c>
      <c r="E529" s="178" t="s">
        <v>53</v>
      </c>
      <c r="F529" s="178" t="s">
        <v>276</v>
      </c>
      <c r="G529" s="178">
        <v>0.96</v>
      </c>
      <c r="H529" s="180">
        <v>130</v>
      </c>
      <c r="I529" s="191"/>
      <c r="J529" s="300"/>
      <c r="K529" s="191"/>
      <c r="L529" s="182"/>
      <c r="M529" s="200"/>
      <c r="N529" s="184">
        <v>130</v>
      </c>
      <c r="O529" s="316">
        <v>10597.5</v>
      </c>
      <c r="P529" s="316" t="s">
        <v>138</v>
      </c>
      <c r="Q529" s="316">
        <v>4400</v>
      </c>
      <c r="R529" s="316"/>
      <c r="S529" s="316">
        <v>72.81</v>
      </c>
      <c r="T529" s="316"/>
      <c r="U529" s="316"/>
      <c r="V529" s="337">
        <v>4472.81</v>
      </c>
      <c r="W529" s="319">
        <v>261.77</v>
      </c>
      <c r="X529" s="319"/>
      <c r="Y529" s="319"/>
      <c r="Z529" s="319">
        <v>261.77</v>
      </c>
      <c r="AA529" s="320">
        <v>7.17</v>
      </c>
      <c r="AB529" s="316">
        <v>1876.8909</v>
      </c>
      <c r="AC529" s="316">
        <v>6349.7009</v>
      </c>
      <c r="AD529" s="316">
        <v>4247.7991</v>
      </c>
    </row>
    <row r="530" s="48" customFormat="1" ht="12.75" spans="1:30">
      <c r="A530" s="177"/>
      <c r="B530" s="178"/>
      <c r="C530" s="329">
        <v>240115000007</v>
      </c>
      <c r="D530" s="84">
        <v>45308</v>
      </c>
      <c r="E530" s="178" t="s">
        <v>45</v>
      </c>
      <c r="F530" s="178" t="s">
        <v>330</v>
      </c>
      <c r="G530" s="178">
        <v>3.5</v>
      </c>
      <c r="H530" s="180">
        <v>800</v>
      </c>
      <c r="I530" s="191"/>
      <c r="J530" s="300"/>
      <c r="K530" s="191"/>
      <c r="L530" s="182"/>
      <c r="M530" s="200"/>
      <c r="N530" s="184">
        <v>800</v>
      </c>
      <c r="O530" s="317"/>
      <c r="P530" s="317"/>
      <c r="Q530" s="317"/>
      <c r="R530" s="317"/>
      <c r="S530" s="317"/>
      <c r="T530" s="317"/>
      <c r="U530" s="317"/>
      <c r="V530" s="338"/>
      <c r="W530" s="321"/>
      <c r="X530" s="321"/>
      <c r="Y530" s="321"/>
      <c r="Z530" s="321"/>
      <c r="AA530" s="322"/>
      <c r="AB530" s="317"/>
      <c r="AC530" s="317"/>
      <c r="AD530" s="317"/>
    </row>
    <row r="531" s="48" customFormat="1" ht="12.75" spans="1:30">
      <c r="A531" s="177"/>
      <c r="B531" s="178"/>
      <c r="C531" s="329">
        <v>240115000033</v>
      </c>
      <c r="D531" s="84">
        <v>45308</v>
      </c>
      <c r="E531" s="178" t="s">
        <v>45</v>
      </c>
      <c r="F531" s="178" t="s">
        <v>330</v>
      </c>
      <c r="G531" s="178">
        <v>1.5</v>
      </c>
      <c r="H531" s="180">
        <v>320</v>
      </c>
      <c r="I531" s="191"/>
      <c r="J531" s="300"/>
      <c r="K531" s="191"/>
      <c r="L531" s="182"/>
      <c r="M531" s="200"/>
      <c r="N531" s="184">
        <v>320</v>
      </c>
      <c r="O531" s="317"/>
      <c r="P531" s="317"/>
      <c r="Q531" s="317"/>
      <c r="R531" s="317"/>
      <c r="S531" s="317"/>
      <c r="T531" s="317"/>
      <c r="U531" s="317"/>
      <c r="V531" s="338"/>
      <c r="W531" s="321"/>
      <c r="X531" s="321"/>
      <c r="Y531" s="321"/>
      <c r="Z531" s="321"/>
      <c r="AA531" s="322"/>
      <c r="AB531" s="317"/>
      <c r="AC531" s="317"/>
      <c r="AD531" s="317"/>
    </row>
    <row r="532" s="48" customFormat="1" ht="12.75" spans="1:30">
      <c r="A532" s="177"/>
      <c r="B532" s="178"/>
      <c r="C532" s="329">
        <v>240115000047</v>
      </c>
      <c r="D532" s="84">
        <v>45308</v>
      </c>
      <c r="E532" s="178" t="s">
        <v>45</v>
      </c>
      <c r="F532" s="178" t="s">
        <v>178</v>
      </c>
      <c r="G532" s="178">
        <v>22.5</v>
      </c>
      <c r="H532" s="180">
        <v>3262.5</v>
      </c>
      <c r="I532" s="191"/>
      <c r="J532" s="300"/>
      <c r="K532" s="191"/>
      <c r="L532" s="182"/>
      <c r="M532" s="200"/>
      <c r="N532" s="184">
        <v>3262.5</v>
      </c>
      <c r="O532" s="317"/>
      <c r="P532" s="317"/>
      <c r="Q532" s="317"/>
      <c r="R532" s="317"/>
      <c r="S532" s="317"/>
      <c r="T532" s="317"/>
      <c r="U532" s="317"/>
      <c r="V532" s="338"/>
      <c r="W532" s="321"/>
      <c r="X532" s="321"/>
      <c r="Y532" s="321"/>
      <c r="Z532" s="321"/>
      <c r="AA532" s="322"/>
      <c r="AB532" s="317"/>
      <c r="AC532" s="317"/>
      <c r="AD532" s="317"/>
    </row>
    <row r="533" s="48" customFormat="1" ht="12.75" spans="1:30">
      <c r="A533" s="177"/>
      <c r="B533" s="178"/>
      <c r="C533" s="329">
        <v>240115000050</v>
      </c>
      <c r="D533" s="84">
        <v>45308</v>
      </c>
      <c r="E533" s="178" t="s">
        <v>53</v>
      </c>
      <c r="F533" s="178" t="s">
        <v>245</v>
      </c>
      <c r="G533" s="178">
        <v>10</v>
      </c>
      <c r="H533" s="180">
        <v>1230</v>
      </c>
      <c r="I533" s="191"/>
      <c r="J533" s="300"/>
      <c r="K533" s="191"/>
      <c r="L533" s="182"/>
      <c r="M533" s="200"/>
      <c r="N533" s="184">
        <v>1230</v>
      </c>
      <c r="O533" s="317"/>
      <c r="P533" s="317"/>
      <c r="Q533" s="317"/>
      <c r="R533" s="317"/>
      <c r="S533" s="317"/>
      <c r="T533" s="317"/>
      <c r="U533" s="317"/>
      <c r="V533" s="338"/>
      <c r="W533" s="321"/>
      <c r="X533" s="321"/>
      <c r="Y533" s="321"/>
      <c r="Z533" s="321"/>
      <c r="AA533" s="322"/>
      <c r="AB533" s="317"/>
      <c r="AC533" s="317"/>
      <c r="AD533" s="317"/>
    </row>
    <row r="534" s="48" customFormat="1" ht="12.75" spans="1:30">
      <c r="A534" s="177"/>
      <c r="B534" s="178"/>
      <c r="C534" s="329">
        <v>240115000054</v>
      </c>
      <c r="D534" s="84">
        <v>45308</v>
      </c>
      <c r="E534" s="178" t="s">
        <v>53</v>
      </c>
      <c r="F534" s="178" t="s">
        <v>290</v>
      </c>
      <c r="G534" s="178">
        <v>3.5</v>
      </c>
      <c r="H534" s="180">
        <v>800</v>
      </c>
      <c r="I534" s="191"/>
      <c r="J534" s="300"/>
      <c r="K534" s="191"/>
      <c r="L534" s="182"/>
      <c r="M534" s="200"/>
      <c r="N534" s="184">
        <v>800</v>
      </c>
      <c r="O534" s="317"/>
      <c r="P534" s="317"/>
      <c r="Q534" s="317"/>
      <c r="R534" s="317"/>
      <c r="S534" s="317"/>
      <c r="T534" s="317"/>
      <c r="U534" s="317"/>
      <c r="V534" s="338"/>
      <c r="W534" s="321"/>
      <c r="X534" s="321"/>
      <c r="Y534" s="321"/>
      <c r="Z534" s="321"/>
      <c r="AA534" s="322"/>
      <c r="AB534" s="317"/>
      <c r="AC534" s="317"/>
      <c r="AD534" s="317"/>
    </row>
    <row r="535" s="48" customFormat="1" ht="12.75" spans="1:30">
      <c r="A535" s="177"/>
      <c r="B535" s="178"/>
      <c r="C535" s="329">
        <v>240115000055</v>
      </c>
      <c r="D535" s="84">
        <v>45308</v>
      </c>
      <c r="E535" s="178" t="s">
        <v>53</v>
      </c>
      <c r="F535" s="178" t="s">
        <v>290</v>
      </c>
      <c r="G535" s="178">
        <v>3.5</v>
      </c>
      <c r="H535" s="180">
        <v>800</v>
      </c>
      <c r="I535" s="191"/>
      <c r="J535" s="300"/>
      <c r="K535" s="191"/>
      <c r="L535" s="182"/>
      <c r="M535" s="200"/>
      <c r="N535" s="184">
        <v>800</v>
      </c>
      <c r="O535" s="317"/>
      <c r="P535" s="317"/>
      <c r="Q535" s="317"/>
      <c r="R535" s="317"/>
      <c r="S535" s="317"/>
      <c r="T535" s="317"/>
      <c r="U535" s="317"/>
      <c r="V535" s="338"/>
      <c r="W535" s="321"/>
      <c r="X535" s="321"/>
      <c r="Y535" s="321"/>
      <c r="Z535" s="321"/>
      <c r="AA535" s="322"/>
      <c r="AB535" s="317"/>
      <c r="AC535" s="317"/>
      <c r="AD535" s="317"/>
    </row>
    <row r="536" s="48" customFormat="1" ht="12.75" spans="1:30">
      <c r="A536" s="177"/>
      <c r="B536" s="178"/>
      <c r="C536" s="329">
        <v>240115000057</v>
      </c>
      <c r="D536" s="84">
        <v>45308</v>
      </c>
      <c r="E536" s="178" t="s">
        <v>53</v>
      </c>
      <c r="F536" s="178" t="s">
        <v>245</v>
      </c>
      <c r="G536" s="178">
        <v>28.5</v>
      </c>
      <c r="H536" s="180">
        <v>3125</v>
      </c>
      <c r="I536" s="191"/>
      <c r="J536" s="300"/>
      <c r="K536" s="191"/>
      <c r="L536" s="182"/>
      <c r="M536" s="200"/>
      <c r="N536" s="184">
        <v>3125</v>
      </c>
      <c r="O536" s="317"/>
      <c r="P536" s="317"/>
      <c r="Q536" s="317"/>
      <c r="R536" s="317"/>
      <c r="S536" s="317"/>
      <c r="T536" s="317"/>
      <c r="U536" s="317"/>
      <c r="V536" s="338"/>
      <c r="W536" s="321"/>
      <c r="X536" s="321"/>
      <c r="Y536" s="321"/>
      <c r="Z536" s="321"/>
      <c r="AA536" s="322"/>
      <c r="AB536" s="317"/>
      <c r="AC536" s="317"/>
      <c r="AD536" s="317"/>
    </row>
    <row r="537" s="48" customFormat="1" ht="12.75" spans="1:30">
      <c r="A537" s="177"/>
      <c r="B537" s="178"/>
      <c r="C537" s="329">
        <v>240115000059</v>
      </c>
      <c r="D537" s="84">
        <v>45308</v>
      </c>
      <c r="E537" s="178" t="s">
        <v>184</v>
      </c>
      <c r="F537" s="178" t="s">
        <v>185</v>
      </c>
      <c r="G537" s="178">
        <v>0.85</v>
      </c>
      <c r="H537" s="180">
        <v>130</v>
      </c>
      <c r="I537" s="191"/>
      <c r="J537" s="300"/>
      <c r="K537" s="191"/>
      <c r="L537" s="182"/>
      <c r="M537" s="200"/>
      <c r="N537" s="184">
        <v>130</v>
      </c>
      <c r="O537" s="318"/>
      <c r="P537" s="318"/>
      <c r="Q537" s="318"/>
      <c r="R537" s="318"/>
      <c r="S537" s="318"/>
      <c r="T537" s="318"/>
      <c r="U537" s="318"/>
      <c r="V537" s="340"/>
      <c r="W537" s="323"/>
      <c r="X537" s="323"/>
      <c r="Y537" s="323"/>
      <c r="Z537" s="323"/>
      <c r="AA537" s="324"/>
      <c r="AB537" s="318"/>
      <c r="AC537" s="318"/>
      <c r="AD537" s="318"/>
    </row>
    <row r="538" s="48" customFormat="1" ht="12.75" spans="1:30">
      <c r="A538" s="177" t="s">
        <v>382</v>
      </c>
      <c r="B538" s="178" t="s">
        <v>383</v>
      </c>
      <c r="C538" s="329">
        <v>240112000009</v>
      </c>
      <c r="D538" s="84">
        <v>45310</v>
      </c>
      <c r="E538" s="178" t="s">
        <v>39</v>
      </c>
      <c r="F538" s="178" t="s">
        <v>384</v>
      </c>
      <c r="G538" s="178">
        <v>15</v>
      </c>
      <c r="H538" s="180">
        <v>1875</v>
      </c>
      <c r="I538" s="191"/>
      <c r="J538" s="300"/>
      <c r="K538" s="191"/>
      <c r="L538" s="182"/>
      <c r="M538" s="200"/>
      <c r="N538" s="184">
        <v>1875</v>
      </c>
      <c r="O538" s="316">
        <v>15435.4652</v>
      </c>
      <c r="P538" s="316" t="s">
        <v>138</v>
      </c>
      <c r="Q538" s="316">
        <v>7900</v>
      </c>
      <c r="R538" s="316"/>
      <c r="S538" s="316">
        <v>196.43</v>
      </c>
      <c r="T538" s="316"/>
      <c r="U538" s="316"/>
      <c r="V538" s="337">
        <v>8096.43</v>
      </c>
      <c r="W538" s="319">
        <v>194.48</v>
      </c>
      <c r="X538" s="319"/>
      <c r="Y538" s="319"/>
      <c r="Z538" s="319">
        <v>194.48</v>
      </c>
      <c r="AA538" s="320">
        <v>7.17</v>
      </c>
      <c r="AB538" s="316">
        <v>1394.4216</v>
      </c>
      <c r="AC538" s="316">
        <v>9490.8516</v>
      </c>
      <c r="AD538" s="316">
        <v>5944.6136</v>
      </c>
    </row>
    <row r="539" s="48" customFormat="1" ht="12.75" spans="1:30">
      <c r="A539" s="177"/>
      <c r="B539" s="178"/>
      <c r="C539" s="329">
        <v>240114000008</v>
      </c>
      <c r="D539" s="84">
        <v>45310</v>
      </c>
      <c r="E539" s="178" t="s">
        <v>184</v>
      </c>
      <c r="F539" s="178" t="s">
        <v>185</v>
      </c>
      <c r="G539" s="178">
        <v>3.5</v>
      </c>
      <c r="H539" s="180">
        <v>455</v>
      </c>
      <c r="I539" s="191"/>
      <c r="J539" s="300"/>
      <c r="K539" s="191"/>
      <c r="L539" s="182"/>
      <c r="M539" s="200"/>
      <c r="N539" s="184">
        <v>455</v>
      </c>
      <c r="O539" s="317"/>
      <c r="P539" s="317"/>
      <c r="Q539" s="317"/>
      <c r="R539" s="317"/>
      <c r="S539" s="317"/>
      <c r="T539" s="317"/>
      <c r="U539" s="317"/>
      <c r="V539" s="338"/>
      <c r="W539" s="321"/>
      <c r="X539" s="321"/>
      <c r="Y539" s="321"/>
      <c r="Z539" s="321"/>
      <c r="AA539" s="322"/>
      <c r="AB539" s="317"/>
      <c r="AC539" s="317"/>
      <c r="AD539" s="317"/>
    </row>
    <row r="540" s="48" customFormat="1" ht="12.75" spans="1:30">
      <c r="A540" s="177"/>
      <c r="B540" s="178"/>
      <c r="C540" s="329">
        <v>240115000009</v>
      </c>
      <c r="D540" s="84">
        <v>45310</v>
      </c>
      <c r="E540" s="178" t="s">
        <v>45</v>
      </c>
      <c r="F540" s="178" t="s">
        <v>181</v>
      </c>
      <c r="G540" s="178">
        <v>3.5</v>
      </c>
      <c r="H540" s="180">
        <v>455</v>
      </c>
      <c r="I540" s="191"/>
      <c r="J540" s="300"/>
      <c r="K540" s="191"/>
      <c r="L540" s="182"/>
      <c r="M540" s="200"/>
      <c r="N540" s="184">
        <v>455</v>
      </c>
      <c r="O540" s="317"/>
      <c r="P540" s="317"/>
      <c r="Q540" s="317"/>
      <c r="R540" s="317"/>
      <c r="S540" s="317"/>
      <c r="T540" s="317"/>
      <c r="U540" s="317"/>
      <c r="V540" s="338"/>
      <c r="W540" s="321"/>
      <c r="X540" s="321"/>
      <c r="Y540" s="321"/>
      <c r="Z540" s="321"/>
      <c r="AA540" s="322"/>
      <c r="AB540" s="317"/>
      <c r="AC540" s="317"/>
      <c r="AD540" s="317"/>
    </row>
    <row r="541" s="48" customFormat="1" ht="12.75" spans="1:30">
      <c r="A541" s="177"/>
      <c r="B541" s="178"/>
      <c r="C541" s="329">
        <v>240115000051</v>
      </c>
      <c r="D541" s="84">
        <v>45310</v>
      </c>
      <c r="E541" s="178" t="s">
        <v>45</v>
      </c>
      <c r="F541" s="178" t="s">
        <v>58</v>
      </c>
      <c r="G541" s="178">
        <v>32</v>
      </c>
      <c r="H541" s="184"/>
      <c r="I541" s="191">
        <v>701920</v>
      </c>
      <c r="J541" s="300"/>
      <c r="K541" s="191">
        <v>1310.62812756741</v>
      </c>
      <c r="L541" s="192">
        <v>535.56</v>
      </c>
      <c r="M541" s="200">
        <v>7.17</v>
      </c>
      <c r="N541" s="184">
        <v>3839.9652</v>
      </c>
      <c r="O541" s="317"/>
      <c r="P541" s="317"/>
      <c r="Q541" s="317"/>
      <c r="R541" s="317"/>
      <c r="S541" s="317"/>
      <c r="T541" s="317"/>
      <c r="U541" s="317"/>
      <c r="V541" s="338"/>
      <c r="W541" s="321"/>
      <c r="X541" s="321"/>
      <c r="Y541" s="321"/>
      <c r="Z541" s="321"/>
      <c r="AA541" s="322"/>
      <c r="AB541" s="317"/>
      <c r="AC541" s="317"/>
      <c r="AD541" s="317"/>
    </row>
    <row r="542" s="48" customFormat="1" ht="12.75" spans="1:30">
      <c r="A542" s="177"/>
      <c r="B542" s="178"/>
      <c r="C542" s="329">
        <v>240116000001</v>
      </c>
      <c r="D542" s="84">
        <v>45310</v>
      </c>
      <c r="E542" s="178" t="s">
        <v>184</v>
      </c>
      <c r="F542" s="178" t="s">
        <v>185</v>
      </c>
      <c r="G542" s="178">
        <v>1.5</v>
      </c>
      <c r="H542" s="180">
        <v>240</v>
      </c>
      <c r="I542" s="191"/>
      <c r="J542" s="300"/>
      <c r="K542" s="191"/>
      <c r="L542" s="182"/>
      <c r="M542" s="200"/>
      <c r="N542" s="184">
        <v>240</v>
      </c>
      <c r="O542" s="317"/>
      <c r="P542" s="317"/>
      <c r="Q542" s="317"/>
      <c r="R542" s="317"/>
      <c r="S542" s="317"/>
      <c r="T542" s="317"/>
      <c r="U542" s="317"/>
      <c r="V542" s="338"/>
      <c r="W542" s="321"/>
      <c r="X542" s="321"/>
      <c r="Y542" s="321"/>
      <c r="Z542" s="321"/>
      <c r="AA542" s="322"/>
      <c r="AB542" s="317"/>
      <c r="AC542" s="317"/>
      <c r="AD542" s="317"/>
    </row>
    <row r="543" s="48" customFormat="1" ht="12.75" spans="1:30">
      <c r="A543" s="177"/>
      <c r="B543" s="178"/>
      <c r="C543" s="329">
        <v>240116000014</v>
      </c>
      <c r="D543" s="84">
        <v>45310</v>
      </c>
      <c r="E543" s="178" t="s">
        <v>45</v>
      </c>
      <c r="F543" s="178" t="s">
        <v>178</v>
      </c>
      <c r="G543" s="178">
        <v>10</v>
      </c>
      <c r="H543" s="180">
        <v>1250</v>
      </c>
      <c r="I543" s="191"/>
      <c r="J543" s="300"/>
      <c r="K543" s="191"/>
      <c r="L543" s="182"/>
      <c r="M543" s="200"/>
      <c r="N543" s="184">
        <v>1250</v>
      </c>
      <c r="O543" s="317"/>
      <c r="P543" s="317"/>
      <c r="Q543" s="317"/>
      <c r="R543" s="317"/>
      <c r="S543" s="317"/>
      <c r="T543" s="317"/>
      <c r="U543" s="317"/>
      <c r="V543" s="338"/>
      <c r="W543" s="321"/>
      <c r="X543" s="321"/>
      <c r="Y543" s="321"/>
      <c r="Z543" s="321"/>
      <c r="AA543" s="322"/>
      <c r="AB543" s="317"/>
      <c r="AC543" s="317"/>
      <c r="AD543" s="317"/>
    </row>
    <row r="544" s="48" customFormat="1" ht="12.75" spans="1:30">
      <c r="A544" s="177"/>
      <c r="B544" s="178"/>
      <c r="C544" s="329">
        <v>240116000021</v>
      </c>
      <c r="D544" s="84">
        <v>45310</v>
      </c>
      <c r="E544" s="178" t="s">
        <v>63</v>
      </c>
      <c r="F544" s="178" t="s">
        <v>232</v>
      </c>
      <c r="G544" s="178">
        <v>6</v>
      </c>
      <c r="H544" s="180">
        <v>760.5</v>
      </c>
      <c r="I544" s="191"/>
      <c r="J544" s="300"/>
      <c r="K544" s="191"/>
      <c r="L544" s="182"/>
      <c r="M544" s="200"/>
      <c r="N544" s="184">
        <v>760.5</v>
      </c>
      <c r="O544" s="317"/>
      <c r="P544" s="317"/>
      <c r="Q544" s="317"/>
      <c r="R544" s="317"/>
      <c r="S544" s="317"/>
      <c r="T544" s="317"/>
      <c r="U544" s="317"/>
      <c r="V544" s="338"/>
      <c r="W544" s="321"/>
      <c r="X544" s="321"/>
      <c r="Y544" s="321"/>
      <c r="Z544" s="321"/>
      <c r="AA544" s="322"/>
      <c r="AB544" s="317"/>
      <c r="AC544" s="317"/>
      <c r="AD544" s="317"/>
    </row>
    <row r="545" s="48" customFormat="1" ht="12.75" spans="1:30">
      <c r="A545" s="177"/>
      <c r="B545" s="178"/>
      <c r="C545" s="329">
        <v>240116000029</v>
      </c>
      <c r="D545" s="84">
        <v>45310</v>
      </c>
      <c r="E545" s="178" t="s">
        <v>36</v>
      </c>
      <c r="F545" s="178" t="s">
        <v>385</v>
      </c>
      <c r="G545" s="178">
        <v>4.5</v>
      </c>
      <c r="H545" s="180">
        <v>562.5</v>
      </c>
      <c r="I545" s="191"/>
      <c r="J545" s="300"/>
      <c r="K545" s="191"/>
      <c r="L545" s="182"/>
      <c r="M545" s="200"/>
      <c r="N545" s="184">
        <v>562.5</v>
      </c>
      <c r="O545" s="317"/>
      <c r="P545" s="317"/>
      <c r="Q545" s="317"/>
      <c r="R545" s="317"/>
      <c r="S545" s="317"/>
      <c r="T545" s="317"/>
      <c r="U545" s="317"/>
      <c r="V545" s="338"/>
      <c r="W545" s="321"/>
      <c r="X545" s="321"/>
      <c r="Y545" s="321"/>
      <c r="Z545" s="321"/>
      <c r="AA545" s="322"/>
      <c r="AB545" s="317"/>
      <c r="AC545" s="317"/>
      <c r="AD545" s="317"/>
    </row>
    <row r="546" s="48" customFormat="1" ht="12.75" spans="1:30">
      <c r="A546" s="177"/>
      <c r="B546" s="178"/>
      <c r="C546" s="329">
        <v>240116000040</v>
      </c>
      <c r="D546" s="84">
        <v>45310</v>
      </c>
      <c r="E546" s="178" t="s">
        <v>36</v>
      </c>
      <c r="F546" s="178" t="s">
        <v>140</v>
      </c>
      <c r="G546" s="178">
        <v>7</v>
      </c>
      <c r="H546" s="180">
        <v>875</v>
      </c>
      <c r="I546" s="191"/>
      <c r="J546" s="300"/>
      <c r="K546" s="191"/>
      <c r="L546" s="182"/>
      <c r="M546" s="200"/>
      <c r="N546" s="184">
        <v>875</v>
      </c>
      <c r="O546" s="317"/>
      <c r="P546" s="317"/>
      <c r="Q546" s="317"/>
      <c r="R546" s="317"/>
      <c r="S546" s="317"/>
      <c r="T546" s="317"/>
      <c r="U546" s="317"/>
      <c r="V546" s="338"/>
      <c r="W546" s="321"/>
      <c r="X546" s="321"/>
      <c r="Y546" s="321"/>
      <c r="Z546" s="321"/>
      <c r="AA546" s="322"/>
      <c r="AB546" s="317"/>
      <c r="AC546" s="317"/>
      <c r="AD546" s="317"/>
    </row>
    <row r="547" s="48" customFormat="1" ht="12.75" spans="1:30">
      <c r="A547" s="177"/>
      <c r="B547" s="178"/>
      <c r="C547" s="329">
        <v>240116000041</v>
      </c>
      <c r="D547" s="84">
        <v>45310</v>
      </c>
      <c r="E547" s="178" t="s">
        <v>63</v>
      </c>
      <c r="F547" s="178" t="s">
        <v>244</v>
      </c>
      <c r="G547" s="178">
        <v>24.5</v>
      </c>
      <c r="H547" s="180">
        <v>3062.5</v>
      </c>
      <c r="I547" s="191"/>
      <c r="J547" s="300"/>
      <c r="K547" s="191"/>
      <c r="L547" s="182"/>
      <c r="M547" s="200"/>
      <c r="N547" s="184">
        <v>3062.5</v>
      </c>
      <c r="O547" s="317"/>
      <c r="P547" s="317"/>
      <c r="Q547" s="317"/>
      <c r="R547" s="317"/>
      <c r="S547" s="317"/>
      <c r="T547" s="317"/>
      <c r="U547" s="317"/>
      <c r="V547" s="338"/>
      <c r="W547" s="321"/>
      <c r="X547" s="321"/>
      <c r="Y547" s="321"/>
      <c r="Z547" s="321"/>
      <c r="AA547" s="322"/>
      <c r="AB547" s="317"/>
      <c r="AC547" s="317"/>
      <c r="AD547" s="317"/>
    </row>
    <row r="548" s="48" customFormat="1" ht="12.75" spans="1:30">
      <c r="A548" s="177"/>
      <c r="B548" s="178"/>
      <c r="C548" s="329">
        <v>240117000022</v>
      </c>
      <c r="D548" s="84">
        <v>45310</v>
      </c>
      <c r="E548" s="178" t="s">
        <v>36</v>
      </c>
      <c r="F548" s="178" t="s">
        <v>129</v>
      </c>
      <c r="G548" s="178">
        <v>0.41</v>
      </c>
      <c r="H548" s="180">
        <v>155</v>
      </c>
      <c r="I548" s="191"/>
      <c r="J548" s="300"/>
      <c r="K548" s="191"/>
      <c r="L548" s="182"/>
      <c r="M548" s="200"/>
      <c r="N548" s="184">
        <v>155</v>
      </c>
      <c r="O548" s="317"/>
      <c r="P548" s="317"/>
      <c r="Q548" s="317"/>
      <c r="R548" s="317"/>
      <c r="S548" s="317"/>
      <c r="T548" s="317"/>
      <c r="U548" s="317"/>
      <c r="V548" s="338"/>
      <c r="W548" s="321"/>
      <c r="X548" s="321"/>
      <c r="Y548" s="321"/>
      <c r="Z548" s="321"/>
      <c r="AA548" s="322"/>
      <c r="AB548" s="317"/>
      <c r="AC548" s="317"/>
      <c r="AD548" s="317"/>
    </row>
    <row r="549" s="48" customFormat="1" ht="12.75" spans="1:30">
      <c r="A549" s="177"/>
      <c r="B549" s="178"/>
      <c r="C549" s="329">
        <v>240117000030</v>
      </c>
      <c r="D549" s="84">
        <v>45310</v>
      </c>
      <c r="E549" s="178" t="s">
        <v>53</v>
      </c>
      <c r="F549" s="178" t="s">
        <v>386</v>
      </c>
      <c r="G549" s="178">
        <v>3</v>
      </c>
      <c r="H549" s="180">
        <v>375</v>
      </c>
      <c r="I549" s="191"/>
      <c r="J549" s="300"/>
      <c r="K549" s="191"/>
      <c r="L549" s="182"/>
      <c r="M549" s="200"/>
      <c r="N549" s="184">
        <v>375</v>
      </c>
      <c r="O549" s="317"/>
      <c r="P549" s="317"/>
      <c r="Q549" s="317"/>
      <c r="R549" s="317"/>
      <c r="S549" s="317"/>
      <c r="T549" s="317"/>
      <c r="U549" s="317"/>
      <c r="V549" s="338"/>
      <c r="W549" s="321"/>
      <c r="X549" s="321"/>
      <c r="Y549" s="321"/>
      <c r="Z549" s="321"/>
      <c r="AA549" s="322"/>
      <c r="AB549" s="317"/>
      <c r="AC549" s="317"/>
      <c r="AD549" s="317"/>
    </row>
    <row r="550" s="48" customFormat="1" ht="12.75" spans="1:30">
      <c r="A550" s="177"/>
      <c r="B550" s="178"/>
      <c r="C550" s="329">
        <v>240118000006</v>
      </c>
      <c r="D550" s="84">
        <v>45310</v>
      </c>
      <c r="E550" s="178" t="s">
        <v>41</v>
      </c>
      <c r="F550" s="178" t="s">
        <v>387</v>
      </c>
      <c r="G550" s="178">
        <v>7</v>
      </c>
      <c r="H550" s="180">
        <v>910</v>
      </c>
      <c r="I550" s="191"/>
      <c r="J550" s="300"/>
      <c r="K550" s="191"/>
      <c r="L550" s="182"/>
      <c r="M550" s="200"/>
      <c r="N550" s="184">
        <v>910</v>
      </c>
      <c r="O550" s="317"/>
      <c r="P550" s="317"/>
      <c r="Q550" s="317"/>
      <c r="R550" s="317"/>
      <c r="S550" s="317"/>
      <c r="T550" s="317"/>
      <c r="U550" s="317"/>
      <c r="V550" s="338"/>
      <c r="W550" s="321"/>
      <c r="X550" s="321"/>
      <c r="Y550" s="321"/>
      <c r="Z550" s="321"/>
      <c r="AA550" s="322"/>
      <c r="AB550" s="317"/>
      <c r="AC550" s="317"/>
      <c r="AD550" s="317"/>
    </row>
    <row r="551" s="48" customFormat="1" ht="12.75" spans="1:30">
      <c r="A551" s="177"/>
      <c r="B551" s="178"/>
      <c r="C551" s="329">
        <v>240118000009</v>
      </c>
      <c r="D551" s="84">
        <v>45310</v>
      </c>
      <c r="E551" s="178" t="s">
        <v>63</v>
      </c>
      <c r="F551" s="178" t="s">
        <v>388</v>
      </c>
      <c r="G551" s="178">
        <v>4</v>
      </c>
      <c r="H551" s="180">
        <v>620</v>
      </c>
      <c r="I551" s="191"/>
      <c r="J551" s="300"/>
      <c r="K551" s="191"/>
      <c r="L551" s="182"/>
      <c r="M551" s="200"/>
      <c r="N551" s="184">
        <v>620</v>
      </c>
      <c r="O551" s="318"/>
      <c r="P551" s="318"/>
      <c r="Q551" s="318"/>
      <c r="R551" s="318"/>
      <c r="S551" s="318"/>
      <c r="T551" s="318"/>
      <c r="U551" s="318"/>
      <c r="V551" s="340"/>
      <c r="W551" s="323"/>
      <c r="X551" s="323"/>
      <c r="Y551" s="323"/>
      <c r="Z551" s="323"/>
      <c r="AA551" s="324"/>
      <c r="AB551" s="318"/>
      <c r="AC551" s="318"/>
      <c r="AD551" s="318"/>
    </row>
    <row r="552" s="48" customFormat="1" ht="12.75" spans="1:30">
      <c r="A552" s="177" t="s">
        <v>389</v>
      </c>
      <c r="B552" s="178" t="s">
        <v>390</v>
      </c>
      <c r="C552" s="329">
        <v>240116000023</v>
      </c>
      <c r="D552" s="84">
        <v>45312</v>
      </c>
      <c r="E552" s="178" t="s">
        <v>184</v>
      </c>
      <c r="F552" s="178" t="s">
        <v>185</v>
      </c>
      <c r="G552" s="178">
        <v>3</v>
      </c>
      <c r="H552" s="180">
        <v>480</v>
      </c>
      <c r="I552" s="191"/>
      <c r="J552" s="300"/>
      <c r="K552" s="191"/>
      <c r="L552" s="182"/>
      <c r="M552" s="200"/>
      <c r="N552" s="184">
        <v>480</v>
      </c>
      <c r="O552" s="316">
        <v>4467</v>
      </c>
      <c r="P552" s="316" t="s">
        <v>138</v>
      </c>
      <c r="Q552" s="316">
        <v>2200</v>
      </c>
      <c r="R552" s="316"/>
      <c r="S552" s="316">
        <v>63.81</v>
      </c>
      <c r="T552" s="316"/>
      <c r="U552" s="316"/>
      <c r="V552" s="337">
        <v>2263.81</v>
      </c>
      <c r="W552" s="319">
        <v>56.37</v>
      </c>
      <c r="X552" s="319"/>
      <c r="Y552" s="319"/>
      <c r="Z552" s="319">
        <v>56.37</v>
      </c>
      <c r="AA552" s="320">
        <v>7.17</v>
      </c>
      <c r="AB552" s="316">
        <v>404.1729</v>
      </c>
      <c r="AC552" s="316">
        <v>2667.9829</v>
      </c>
      <c r="AD552" s="316">
        <v>1799.0171</v>
      </c>
    </row>
    <row r="553" s="48" customFormat="1" ht="12.75" spans="1:30">
      <c r="A553" s="177"/>
      <c r="B553" s="178"/>
      <c r="C553" s="329">
        <v>240118000015</v>
      </c>
      <c r="D553" s="84">
        <v>45312</v>
      </c>
      <c r="E553" s="178" t="s">
        <v>53</v>
      </c>
      <c r="F553" s="178" t="s">
        <v>391</v>
      </c>
      <c r="G553" s="178">
        <v>0.42</v>
      </c>
      <c r="H553" s="180">
        <v>250</v>
      </c>
      <c r="I553" s="200"/>
      <c r="J553" s="339"/>
      <c r="K553" s="200"/>
      <c r="L553" s="182"/>
      <c r="M553" s="200"/>
      <c r="N553" s="184">
        <v>250</v>
      </c>
      <c r="O553" s="317"/>
      <c r="P553" s="317"/>
      <c r="Q553" s="317"/>
      <c r="R553" s="317"/>
      <c r="S553" s="317"/>
      <c r="T553" s="317"/>
      <c r="U553" s="317"/>
      <c r="V553" s="338"/>
      <c r="W553" s="321"/>
      <c r="X553" s="321"/>
      <c r="Y553" s="321"/>
      <c r="Z553" s="321"/>
      <c r="AA553" s="322"/>
      <c r="AB553" s="317"/>
      <c r="AC553" s="317"/>
      <c r="AD553" s="317"/>
    </row>
    <row r="554" s="48" customFormat="1" ht="12.75" spans="1:30">
      <c r="A554" s="177"/>
      <c r="B554" s="178"/>
      <c r="C554" s="329">
        <v>240119000038</v>
      </c>
      <c r="D554" s="84">
        <v>45312</v>
      </c>
      <c r="E554" s="178" t="s">
        <v>53</v>
      </c>
      <c r="F554" s="178" t="s">
        <v>245</v>
      </c>
      <c r="G554" s="178">
        <v>21.5</v>
      </c>
      <c r="H554" s="180">
        <v>2644.5</v>
      </c>
      <c r="I554" s="191"/>
      <c r="J554" s="300"/>
      <c r="K554" s="191"/>
      <c r="L554" s="182"/>
      <c r="M554" s="200"/>
      <c r="N554" s="184">
        <v>2644.5</v>
      </c>
      <c r="O554" s="317"/>
      <c r="P554" s="317"/>
      <c r="Q554" s="317"/>
      <c r="R554" s="317"/>
      <c r="S554" s="317"/>
      <c r="T554" s="317"/>
      <c r="U554" s="317"/>
      <c r="V554" s="338"/>
      <c r="W554" s="321"/>
      <c r="X554" s="321"/>
      <c r="Y554" s="321"/>
      <c r="Z554" s="321"/>
      <c r="AA554" s="322"/>
      <c r="AB554" s="317"/>
      <c r="AC554" s="317"/>
      <c r="AD554" s="317"/>
    </row>
    <row r="555" s="48" customFormat="1" ht="12.75" spans="1:30">
      <c r="A555" s="177"/>
      <c r="B555" s="178"/>
      <c r="C555" s="329">
        <v>240119000040</v>
      </c>
      <c r="D555" s="84">
        <v>45312</v>
      </c>
      <c r="E555" s="178" t="s">
        <v>63</v>
      </c>
      <c r="F555" s="178" t="s">
        <v>324</v>
      </c>
      <c r="G555" s="178">
        <v>8.5</v>
      </c>
      <c r="H555" s="180">
        <v>1092.5</v>
      </c>
      <c r="I555" s="191"/>
      <c r="J555" s="300"/>
      <c r="K555" s="191"/>
      <c r="L555" s="182"/>
      <c r="M555" s="200"/>
      <c r="N555" s="184">
        <v>1092.5</v>
      </c>
      <c r="O555" s="318"/>
      <c r="P555" s="318"/>
      <c r="Q555" s="318"/>
      <c r="R555" s="318"/>
      <c r="S555" s="318"/>
      <c r="T555" s="318"/>
      <c r="U555" s="318"/>
      <c r="V555" s="340"/>
      <c r="W555" s="323"/>
      <c r="X555" s="323"/>
      <c r="Y555" s="323"/>
      <c r="Z555" s="323"/>
      <c r="AA555" s="324"/>
      <c r="AB555" s="318"/>
      <c r="AC555" s="318"/>
      <c r="AD555" s="318"/>
    </row>
    <row r="556" s="48" customFormat="1" ht="12.75" spans="1:30">
      <c r="A556" s="177" t="s">
        <v>392</v>
      </c>
      <c r="B556" s="178" t="s">
        <v>393</v>
      </c>
      <c r="C556" s="329">
        <v>240103000048</v>
      </c>
      <c r="D556" s="84">
        <v>45312</v>
      </c>
      <c r="E556" s="178" t="s">
        <v>53</v>
      </c>
      <c r="F556" s="178" t="s">
        <v>394</v>
      </c>
      <c r="G556" s="178">
        <v>5</v>
      </c>
      <c r="H556" s="180">
        <v>278</v>
      </c>
      <c r="I556" s="200"/>
      <c r="J556" s="339"/>
      <c r="K556" s="200"/>
      <c r="L556" s="182"/>
      <c r="M556" s="200"/>
      <c r="N556" s="184">
        <v>278</v>
      </c>
      <c r="O556" s="316">
        <v>103061.591</v>
      </c>
      <c r="P556" s="325" t="s">
        <v>157</v>
      </c>
      <c r="Q556" s="316">
        <v>72752</v>
      </c>
      <c r="R556" s="316"/>
      <c r="S556" s="316">
        <v>130</v>
      </c>
      <c r="T556" s="316"/>
      <c r="U556" s="316"/>
      <c r="V556" s="337">
        <v>73850.38</v>
      </c>
      <c r="W556" s="319">
        <v>1154.51</v>
      </c>
      <c r="X556" s="319"/>
      <c r="Y556" s="319"/>
      <c r="Z556" s="319">
        <v>1172.66</v>
      </c>
      <c r="AA556" s="320">
        <v>7.17</v>
      </c>
      <c r="AB556" s="316">
        <v>8407.9722</v>
      </c>
      <c r="AC556" s="316">
        <v>82258.3522</v>
      </c>
      <c r="AD556" s="316">
        <v>20803.2388</v>
      </c>
    </row>
    <row r="557" s="48" customFormat="1" ht="12.75" spans="1:30">
      <c r="A557" s="177"/>
      <c r="B557" s="178"/>
      <c r="C557" s="329">
        <v>240108000007</v>
      </c>
      <c r="D557" s="84">
        <v>45312</v>
      </c>
      <c r="E557" s="178" t="s">
        <v>45</v>
      </c>
      <c r="F557" s="178" t="s">
        <v>207</v>
      </c>
      <c r="G557" s="178">
        <v>6</v>
      </c>
      <c r="H557" s="184"/>
      <c r="I557" s="191">
        <v>56970</v>
      </c>
      <c r="J557" s="339"/>
      <c r="K557" s="191">
        <v>1513.14741035857</v>
      </c>
      <c r="L557" s="192">
        <v>37.65</v>
      </c>
      <c r="M557" s="200">
        <v>7.17</v>
      </c>
      <c r="N557" s="184">
        <v>269.9505</v>
      </c>
      <c r="O557" s="317"/>
      <c r="P557" s="317"/>
      <c r="Q557" s="317"/>
      <c r="R557" s="317"/>
      <c r="S557" s="317"/>
      <c r="T557" s="317"/>
      <c r="U557" s="317"/>
      <c r="V557" s="338"/>
      <c r="W557" s="321"/>
      <c r="X557" s="321"/>
      <c r="Y557" s="321"/>
      <c r="Z557" s="321"/>
      <c r="AA557" s="322"/>
      <c r="AB557" s="317"/>
      <c r="AC557" s="317"/>
      <c r="AD557" s="317"/>
    </row>
    <row r="558" s="48" customFormat="1" ht="12.75" spans="1:30">
      <c r="A558" s="177"/>
      <c r="B558" s="178"/>
      <c r="C558" s="329">
        <v>240108000018</v>
      </c>
      <c r="D558" s="84">
        <v>45312</v>
      </c>
      <c r="E558" s="178" t="s">
        <v>53</v>
      </c>
      <c r="F558" s="178" t="s">
        <v>251</v>
      </c>
      <c r="G558" s="178">
        <v>2</v>
      </c>
      <c r="H558" s="180">
        <v>123</v>
      </c>
      <c r="I558" s="191"/>
      <c r="J558" s="300"/>
      <c r="K558" s="191"/>
      <c r="L558" s="182"/>
      <c r="M558" s="200"/>
      <c r="N558" s="184">
        <v>123</v>
      </c>
      <c r="O558" s="317"/>
      <c r="P558" s="317"/>
      <c r="Q558" s="317"/>
      <c r="R558" s="317"/>
      <c r="S558" s="317"/>
      <c r="T558" s="317"/>
      <c r="U558" s="317"/>
      <c r="V558" s="338"/>
      <c r="W558" s="321"/>
      <c r="X558" s="321"/>
      <c r="Y558" s="321"/>
      <c r="Z558" s="321"/>
      <c r="AA558" s="322"/>
      <c r="AB558" s="317"/>
      <c r="AC558" s="317"/>
      <c r="AD558" s="317"/>
    </row>
    <row r="559" s="48" customFormat="1" ht="12.75" spans="1:30">
      <c r="A559" s="177"/>
      <c r="B559" s="178"/>
      <c r="C559" s="329">
        <v>240111000008</v>
      </c>
      <c r="D559" s="84">
        <v>45312</v>
      </c>
      <c r="E559" s="178" t="s">
        <v>45</v>
      </c>
      <c r="F559" s="178" t="s">
        <v>170</v>
      </c>
      <c r="G559" s="178">
        <v>14</v>
      </c>
      <c r="H559" s="180">
        <v>726</v>
      </c>
      <c r="I559" s="191"/>
      <c r="J559" s="300"/>
      <c r="K559" s="191"/>
      <c r="L559" s="182"/>
      <c r="M559" s="200"/>
      <c r="N559" s="184">
        <v>726</v>
      </c>
      <c r="O559" s="317"/>
      <c r="P559" s="317"/>
      <c r="Q559" s="317"/>
      <c r="R559" s="317"/>
      <c r="S559" s="317"/>
      <c r="T559" s="317"/>
      <c r="U559" s="317"/>
      <c r="V559" s="338"/>
      <c r="W559" s="321"/>
      <c r="X559" s="321"/>
      <c r="Y559" s="321"/>
      <c r="Z559" s="321"/>
      <c r="AA559" s="322"/>
      <c r="AB559" s="317"/>
      <c r="AC559" s="317"/>
      <c r="AD559" s="317"/>
    </row>
    <row r="560" s="48" customFormat="1" ht="12.75" spans="1:30">
      <c r="A560" s="177"/>
      <c r="B560" s="178"/>
      <c r="C560" s="329">
        <v>240112000016</v>
      </c>
      <c r="D560" s="84">
        <v>45312</v>
      </c>
      <c r="E560" s="178" t="s">
        <v>45</v>
      </c>
      <c r="F560" s="178" t="s">
        <v>331</v>
      </c>
      <c r="G560" s="178">
        <v>8</v>
      </c>
      <c r="H560" s="184"/>
      <c r="I560" s="191">
        <v>83848</v>
      </c>
      <c r="J560" s="300"/>
      <c r="K560" s="191">
        <v>1598.93211289092</v>
      </c>
      <c r="L560" s="192">
        <v>52.44</v>
      </c>
      <c r="M560" s="200">
        <v>7.17</v>
      </c>
      <c r="N560" s="184">
        <v>375.9948</v>
      </c>
      <c r="O560" s="317"/>
      <c r="P560" s="317"/>
      <c r="Q560" s="317"/>
      <c r="R560" s="317"/>
      <c r="S560" s="317"/>
      <c r="T560" s="318"/>
      <c r="U560" s="317"/>
      <c r="V560" s="338"/>
      <c r="W560" s="321"/>
      <c r="X560" s="323"/>
      <c r="Y560" s="321"/>
      <c r="Z560" s="321"/>
      <c r="AA560" s="322"/>
      <c r="AB560" s="317"/>
      <c r="AC560" s="317"/>
      <c r="AD560" s="317"/>
    </row>
    <row r="561" s="48" customFormat="1" ht="12.75" spans="1:30">
      <c r="A561" s="177"/>
      <c r="B561" s="178"/>
      <c r="C561" s="329">
        <v>240112000019</v>
      </c>
      <c r="D561" s="84">
        <v>45312</v>
      </c>
      <c r="E561" s="178" t="s">
        <v>36</v>
      </c>
      <c r="F561" s="178" t="s">
        <v>395</v>
      </c>
      <c r="G561" s="178">
        <v>37</v>
      </c>
      <c r="H561" s="180">
        <v>2572.1</v>
      </c>
      <c r="I561" s="191"/>
      <c r="J561" s="300"/>
      <c r="K561" s="191"/>
      <c r="L561" s="182"/>
      <c r="M561" s="200"/>
      <c r="N561" s="184">
        <v>2572.1</v>
      </c>
      <c r="O561" s="317"/>
      <c r="P561" s="317"/>
      <c r="Q561" s="317"/>
      <c r="R561" s="317"/>
      <c r="S561" s="317"/>
      <c r="T561" s="214">
        <v>70</v>
      </c>
      <c r="U561" s="317"/>
      <c r="V561" s="338"/>
      <c r="W561" s="321"/>
      <c r="X561" s="210">
        <v>7</v>
      </c>
      <c r="Y561" s="321"/>
      <c r="Z561" s="321"/>
      <c r="AA561" s="322"/>
      <c r="AB561" s="317"/>
      <c r="AC561" s="317"/>
      <c r="AD561" s="317"/>
    </row>
    <row r="562" s="48" customFormat="1" ht="12.75" spans="1:30">
      <c r="A562" s="177"/>
      <c r="B562" s="178"/>
      <c r="C562" s="329">
        <v>240112000025</v>
      </c>
      <c r="D562" s="84">
        <v>45312</v>
      </c>
      <c r="E562" s="178" t="s">
        <v>53</v>
      </c>
      <c r="F562" s="178" t="s">
        <v>396</v>
      </c>
      <c r="G562" s="178">
        <v>34.5</v>
      </c>
      <c r="H562" s="180">
        <v>1560</v>
      </c>
      <c r="I562" s="191"/>
      <c r="J562" s="300"/>
      <c r="K562" s="191"/>
      <c r="L562" s="182"/>
      <c r="M562" s="200"/>
      <c r="N562" s="184">
        <v>1560</v>
      </c>
      <c r="O562" s="317"/>
      <c r="P562" s="317"/>
      <c r="Q562" s="317"/>
      <c r="R562" s="317"/>
      <c r="S562" s="317"/>
      <c r="T562" s="316"/>
      <c r="U562" s="317"/>
      <c r="V562" s="338"/>
      <c r="W562" s="321"/>
      <c r="X562" s="319"/>
      <c r="Y562" s="321"/>
      <c r="Z562" s="321"/>
      <c r="AA562" s="322"/>
      <c r="AB562" s="317"/>
      <c r="AC562" s="317"/>
      <c r="AD562" s="317"/>
    </row>
    <row r="563" s="48" customFormat="1" ht="12.75" spans="1:30">
      <c r="A563" s="177"/>
      <c r="B563" s="178"/>
      <c r="C563" s="329">
        <v>240113000004</v>
      </c>
      <c r="D563" s="84">
        <v>45312</v>
      </c>
      <c r="E563" s="178" t="s">
        <v>36</v>
      </c>
      <c r="F563" s="178" t="s">
        <v>397</v>
      </c>
      <c r="G563" s="178">
        <v>8</v>
      </c>
      <c r="H563" s="180">
        <v>422</v>
      </c>
      <c r="I563" s="191"/>
      <c r="J563" s="300"/>
      <c r="K563" s="191"/>
      <c r="L563" s="182"/>
      <c r="M563" s="200"/>
      <c r="N563" s="184">
        <v>422</v>
      </c>
      <c r="O563" s="317"/>
      <c r="P563" s="317"/>
      <c r="Q563" s="317"/>
      <c r="R563" s="317"/>
      <c r="S563" s="317"/>
      <c r="T563" s="317"/>
      <c r="U563" s="317"/>
      <c r="V563" s="338"/>
      <c r="W563" s="321"/>
      <c r="X563" s="321"/>
      <c r="Y563" s="321"/>
      <c r="Z563" s="321"/>
      <c r="AA563" s="322"/>
      <c r="AB563" s="317"/>
      <c r="AC563" s="317"/>
      <c r="AD563" s="317"/>
    </row>
    <row r="564" s="48" customFormat="1" ht="12.75" spans="1:30">
      <c r="A564" s="177"/>
      <c r="B564" s="178"/>
      <c r="C564" s="329">
        <v>240114000009</v>
      </c>
      <c r="D564" s="84">
        <v>45312</v>
      </c>
      <c r="E564" s="178" t="s">
        <v>184</v>
      </c>
      <c r="F564" s="178" t="s">
        <v>185</v>
      </c>
      <c r="G564" s="178">
        <v>24.5</v>
      </c>
      <c r="H564" s="180">
        <v>1355.5</v>
      </c>
      <c r="I564" s="191"/>
      <c r="J564" s="300"/>
      <c r="K564" s="191"/>
      <c r="L564" s="182"/>
      <c r="M564" s="200"/>
      <c r="N564" s="184">
        <v>1355.5</v>
      </c>
      <c r="O564" s="317"/>
      <c r="P564" s="317"/>
      <c r="Q564" s="317"/>
      <c r="R564" s="317"/>
      <c r="S564" s="317"/>
      <c r="T564" s="317"/>
      <c r="U564" s="317"/>
      <c r="V564" s="338"/>
      <c r="W564" s="321"/>
      <c r="X564" s="321"/>
      <c r="Y564" s="321"/>
      <c r="Z564" s="321"/>
      <c r="AA564" s="322"/>
      <c r="AB564" s="317"/>
      <c r="AC564" s="317"/>
      <c r="AD564" s="317"/>
    </row>
    <row r="565" s="48" customFormat="1" ht="12.75" spans="1:30">
      <c r="A565" s="177"/>
      <c r="B565" s="178"/>
      <c r="C565" s="329">
        <v>240115000002</v>
      </c>
      <c r="D565" s="84">
        <v>45312</v>
      </c>
      <c r="E565" s="178" t="s">
        <v>53</v>
      </c>
      <c r="F565" s="178" t="s">
        <v>293</v>
      </c>
      <c r="G565" s="178">
        <v>0.22</v>
      </c>
      <c r="H565" s="184"/>
      <c r="I565" s="191">
        <v>11720</v>
      </c>
      <c r="J565" s="339"/>
      <c r="K565" s="191">
        <v>1446.91358024691</v>
      </c>
      <c r="L565" s="192">
        <v>8.1</v>
      </c>
      <c r="M565" s="200">
        <v>7.17</v>
      </c>
      <c r="N565" s="184">
        <v>58.077</v>
      </c>
      <c r="O565" s="317"/>
      <c r="P565" s="317"/>
      <c r="Q565" s="317"/>
      <c r="R565" s="317"/>
      <c r="S565" s="317"/>
      <c r="T565" s="317"/>
      <c r="U565" s="317"/>
      <c r="V565" s="338"/>
      <c r="W565" s="321"/>
      <c r="X565" s="321"/>
      <c r="Y565" s="321"/>
      <c r="Z565" s="321"/>
      <c r="AA565" s="322"/>
      <c r="AB565" s="317"/>
      <c r="AC565" s="317"/>
      <c r="AD565" s="317"/>
    </row>
    <row r="566" s="48" customFormat="1" ht="12.75" spans="1:30">
      <c r="A566" s="177"/>
      <c r="B566" s="178"/>
      <c r="C566" s="329">
        <v>240115000005</v>
      </c>
      <c r="D566" s="84">
        <v>45312</v>
      </c>
      <c r="E566" s="178" t="s">
        <v>45</v>
      </c>
      <c r="F566" s="178" t="s">
        <v>58</v>
      </c>
      <c r="G566" s="178">
        <v>12</v>
      </c>
      <c r="H566" s="184"/>
      <c r="I566" s="191">
        <v>130800</v>
      </c>
      <c r="J566" s="339"/>
      <c r="K566" s="191">
        <v>1563.09751434034</v>
      </c>
      <c r="L566" s="192">
        <v>83.68</v>
      </c>
      <c r="M566" s="200">
        <v>7.17</v>
      </c>
      <c r="N566" s="184">
        <v>599.9856</v>
      </c>
      <c r="O566" s="317"/>
      <c r="P566" s="317"/>
      <c r="Q566" s="317"/>
      <c r="R566" s="317"/>
      <c r="S566" s="317"/>
      <c r="T566" s="317"/>
      <c r="U566" s="317"/>
      <c r="V566" s="338"/>
      <c r="W566" s="321"/>
      <c r="X566" s="321"/>
      <c r="Y566" s="321"/>
      <c r="Z566" s="321"/>
      <c r="AA566" s="322"/>
      <c r="AB566" s="317"/>
      <c r="AC566" s="317"/>
      <c r="AD566" s="317"/>
    </row>
    <row r="567" s="48" customFormat="1" ht="12.75" spans="1:30">
      <c r="A567" s="177"/>
      <c r="B567" s="178"/>
      <c r="C567" s="329">
        <v>240115000008</v>
      </c>
      <c r="D567" s="84">
        <v>45312</v>
      </c>
      <c r="E567" s="178" t="s">
        <v>45</v>
      </c>
      <c r="F567" s="178" t="s">
        <v>181</v>
      </c>
      <c r="G567" s="178">
        <v>10</v>
      </c>
      <c r="H567" s="180">
        <v>500</v>
      </c>
      <c r="I567" s="191"/>
      <c r="J567" s="300"/>
      <c r="K567" s="191"/>
      <c r="L567" s="182"/>
      <c r="M567" s="200"/>
      <c r="N567" s="184">
        <v>500</v>
      </c>
      <c r="O567" s="317"/>
      <c r="P567" s="317"/>
      <c r="Q567" s="317"/>
      <c r="R567" s="317"/>
      <c r="S567" s="317"/>
      <c r="T567" s="317"/>
      <c r="U567" s="317"/>
      <c r="V567" s="338"/>
      <c r="W567" s="321"/>
      <c r="X567" s="321"/>
      <c r="Y567" s="321"/>
      <c r="Z567" s="321"/>
      <c r="AA567" s="322"/>
      <c r="AB567" s="317"/>
      <c r="AC567" s="317"/>
      <c r="AD567" s="317"/>
    </row>
    <row r="568" s="48" customFormat="1" ht="12.75" spans="1:30">
      <c r="A568" s="177"/>
      <c r="B568" s="178"/>
      <c r="C568" s="329">
        <v>240115000010</v>
      </c>
      <c r="D568" s="84">
        <v>45312</v>
      </c>
      <c r="E568" s="178" t="s">
        <v>45</v>
      </c>
      <c r="F568" s="178" t="s">
        <v>99</v>
      </c>
      <c r="G568" s="178">
        <v>395</v>
      </c>
      <c r="H568" s="184"/>
      <c r="I568" s="191">
        <v>3481925</v>
      </c>
      <c r="J568" s="339"/>
      <c r="K568" s="191">
        <v>1469.85507980531</v>
      </c>
      <c r="L568" s="192">
        <v>2368.89</v>
      </c>
      <c r="M568" s="200">
        <v>7.17</v>
      </c>
      <c r="N568" s="184">
        <v>16984.9413</v>
      </c>
      <c r="O568" s="317"/>
      <c r="P568" s="317"/>
      <c r="Q568" s="317"/>
      <c r="R568" s="317"/>
      <c r="S568" s="317"/>
      <c r="T568" s="317"/>
      <c r="U568" s="317"/>
      <c r="V568" s="338"/>
      <c r="W568" s="321"/>
      <c r="X568" s="321"/>
      <c r="Y568" s="321"/>
      <c r="Z568" s="321"/>
      <c r="AA568" s="322"/>
      <c r="AB568" s="317"/>
      <c r="AC568" s="317"/>
      <c r="AD568" s="317"/>
    </row>
    <row r="569" s="48" customFormat="1" ht="12.75" spans="1:30">
      <c r="A569" s="177"/>
      <c r="B569" s="178"/>
      <c r="C569" s="329">
        <v>240115000017</v>
      </c>
      <c r="D569" s="84">
        <v>45312</v>
      </c>
      <c r="E569" s="178" t="s">
        <v>36</v>
      </c>
      <c r="F569" s="178" t="s">
        <v>398</v>
      </c>
      <c r="G569" s="178">
        <v>0.78</v>
      </c>
      <c r="H569" s="184">
        <v>0</v>
      </c>
      <c r="I569" s="200"/>
      <c r="J569" s="339"/>
      <c r="K569" s="200"/>
      <c r="L569" s="182"/>
      <c r="M569" s="200"/>
      <c r="N569" s="184">
        <v>0</v>
      </c>
      <c r="O569" s="317"/>
      <c r="P569" s="317"/>
      <c r="Q569" s="317"/>
      <c r="R569" s="317"/>
      <c r="S569" s="317"/>
      <c r="T569" s="317"/>
      <c r="U569" s="317"/>
      <c r="V569" s="338"/>
      <c r="W569" s="321"/>
      <c r="X569" s="321"/>
      <c r="Y569" s="321"/>
      <c r="Z569" s="321"/>
      <c r="AA569" s="322"/>
      <c r="AB569" s="317"/>
      <c r="AC569" s="317"/>
      <c r="AD569" s="317"/>
    </row>
    <row r="570" s="48" customFormat="1" ht="12.75" spans="1:30">
      <c r="A570" s="177"/>
      <c r="B570" s="178"/>
      <c r="C570" s="329">
        <v>240115000022</v>
      </c>
      <c r="D570" s="84">
        <v>45312</v>
      </c>
      <c r="E570" s="178" t="s">
        <v>36</v>
      </c>
      <c r="F570" s="178" t="s">
        <v>399</v>
      </c>
      <c r="G570" s="178">
        <v>0.6</v>
      </c>
      <c r="H570" s="180">
        <v>58</v>
      </c>
      <c r="I570" s="191"/>
      <c r="J570" s="300"/>
      <c r="K570" s="191"/>
      <c r="L570" s="182"/>
      <c r="M570" s="200"/>
      <c r="N570" s="184">
        <v>58</v>
      </c>
      <c r="O570" s="317"/>
      <c r="P570" s="317"/>
      <c r="Q570" s="317"/>
      <c r="R570" s="317"/>
      <c r="S570" s="317"/>
      <c r="T570" s="317"/>
      <c r="U570" s="317"/>
      <c r="V570" s="338"/>
      <c r="W570" s="321"/>
      <c r="X570" s="321"/>
      <c r="Y570" s="321"/>
      <c r="Z570" s="321"/>
      <c r="AA570" s="322"/>
      <c r="AB570" s="317"/>
      <c r="AC570" s="317"/>
      <c r="AD570" s="317"/>
    </row>
    <row r="571" s="48" customFormat="1" ht="12.75" spans="1:30">
      <c r="A571" s="177"/>
      <c r="B571" s="178"/>
      <c r="C571" s="329">
        <v>240115000025</v>
      </c>
      <c r="D571" s="84">
        <v>45312</v>
      </c>
      <c r="E571" s="178" t="s">
        <v>39</v>
      </c>
      <c r="F571" s="178" t="s">
        <v>400</v>
      </c>
      <c r="G571" s="178">
        <v>1.5</v>
      </c>
      <c r="H571" s="180">
        <v>85</v>
      </c>
      <c r="I571" s="191"/>
      <c r="J571" s="300"/>
      <c r="K571" s="191"/>
      <c r="L571" s="182"/>
      <c r="M571" s="200"/>
      <c r="N571" s="184">
        <v>85</v>
      </c>
      <c r="O571" s="317"/>
      <c r="P571" s="317"/>
      <c r="Q571" s="317"/>
      <c r="R571" s="317"/>
      <c r="S571" s="317"/>
      <c r="T571" s="317"/>
      <c r="U571" s="317"/>
      <c r="V571" s="338"/>
      <c r="W571" s="321"/>
      <c r="X571" s="321"/>
      <c r="Y571" s="321"/>
      <c r="Z571" s="321"/>
      <c r="AA571" s="322"/>
      <c r="AB571" s="317"/>
      <c r="AC571" s="317"/>
      <c r="AD571" s="317"/>
    </row>
    <row r="572" s="48" customFormat="1" ht="12.75" spans="1:30">
      <c r="A572" s="177"/>
      <c r="B572" s="178"/>
      <c r="C572" s="329">
        <v>240115000028</v>
      </c>
      <c r="D572" s="84">
        <v>45312</v>
      </c>
      <c r="E572" s="178" t="s">
        <v>41</v>
      </c>
      <c r="F572" s="178" t="s">
        <v>51</v>
      </c>
      <c r="G572" s="178">
        <v>6.5</v>
      </c>
      <c r="H572" s="184"/>
      <c r="I572" s="191">
        <v>63544</v>
      </c>
      <c r="J572" s="339"/>
      <c r="K572" s="191">
        <v>1347.69883351007</v>
      </c>
      <c r="L572" s="192">
        <v>47.15</v>
      </c>
      <c r="M572" s="200">
        <v>7.17</v>
      </c>
      <c r="N572" s="184">
        <v>338.0655</v>
      </c>
      <c r="O572" s="317"/>
      <c r="P572" s="317"/>
      <c r="Q572" s="317"/>
      <c r="R572" s="317"/>
      <c r="S572" s="317"/>
      <c r="T572" s="317"/>
      <c r="U572" s="317"/>
      <c r="V572" s="338"/>
      <c r="W572" s="321"/>
      <c r="X572" s="321"/>
      <c r="Y572" s="321"/>
      <c r="Z572" s="321"/>
      <c r="AA572" s="322"/>
      <c r="AB572" s="317"/>
      <c r="AC572" s="317"/>
      <c r="AD572" s="317"/>
    </row>
    <row r="573" s="48" customFormat="1" ht="12.75" spans="1:30">
      <c r="A573" s="177"/>
      <c r="B573" s="178"/>
      <c r="C573" s="329">
        <v>240115000031</v>
      </c>
      <c r="D573" s="84">
        <v>45312</v>
      </c>
      <c r="E573" s="178" t="s">
        <v>39</v>
      </c>
      <c r="F573" s="178" t="s">
        <v>401</v>
      </c>
      <c r="G573" s="178">
        <v>9</v>
      </c>
      <c r="H573" s="180">
        <v>527</v>
      </c>
      <c r="I573" s="191"/>
      <c r="J573" s="300"/>
      <c r="K573" s="191"/>
      <c r="L573" s="182"/>
      <c r="M573" s="200"/>
      <c r="N573" s="184">
        <v>527</v>
      </c>
      <c r="O573" s="317"/>
      <c r="P573" s="317"/>
      <c r="Q573" s="317"/>
      <c r="R573" s="317"/>
      <c r="S573" s="317"/>
      <c r="T573" s="317"/>
      <c r="U573" s="318"/>
      <c r="V573" s="338"/>
      <c r="W573" s="321"/>
      <c r="X573" s="321"/>
      <c r="Y573" s="321"/>
      <c r="Z573" s="321"/>
      <c r="AA573" s="322"/>
      <c r="AB573" s="317"/>
      <c r="AC573" s="317"/>
      <c r="AD573" s="317"/>
    </row>
    <row r="574" s="48" customFormat="1" ht="12.75" spans="1:30">
      <c r="A574" s="177"/>
      <c r="B574" s="178"/>
      <c r="C574" s="329">
        <v>240115000034</v>
      </c>
      <c r="D574" s="84">
        <v>45312</v>
      </c>
      <c r="E574" s="178" t="s">
        <v>45</v>
      </c>
      <c r="F574" s="178" t="s">
        <v>108</v>
      </c>
      <c r="G574" s="178">
        <v>26</v>
      </c>
      <c r="H574" s="180">
        <v>1375.4</v>
      </c>
      <c r="I574" s="191"/>
      <c r="J574" s="300"/>
      <c r="K574" s="191"/>
      <c r="L574" s="182"/>
      <c r="M574" s="200"/>
      <c r="N574" s="184">
        <v>1375.4</v>
      </c>
      <c r="O574" s="317"/>
      <c r="P574" s="317"/>
      <c r="Q574" s="317"/>
      <c r="R574" s="317"/>
      <c r="S574" s="317"/>
      <c r="T574" s="317"/>
      <c r="U574" s="214">
        <v>275.4</v>
      </c>
      <c r="V574" s="338"/>
      <c r="W574" s="321"/>
      <c r="X574" s="321"/>
      <c r="Y574" s="321"/>
      <c r="Z574" s="321"/>
      <c r="AA574" s="322"/>
      <c r="AB574" s="317"/>
      <c r="AC574" s="317"/>
      <c r="AD574" s="317"/>
    </row>
    <row r="575" s="48" customFormat="1" ht="12.75" spans="1:30">
      <c r="A575" s="177"/>
      <c r="B575" s="178"/>
      <c r="C575" s="329">
        <v>240115000037</v>
      </c>
      <c r="D575" s="84">
        <v>45312</v>
      </c>
      <c r="E575" s="178" t="s">
        <v>36</v>
      </c>
      <c r="F575" s="178" t="s">
        <v>254</v>
      </c>
      <c r="G575" s="178">
        <v>0.24</v>
      </c>
      <c r="H575" s="180">
        <v>58</v>
      </c>
      <c r="I575" s="191"/>
      <c r="J575" s="300"/>
      <c r="K575" s="191"/>
      <c r="L575" s="182"/>
      <c r="M575" s="200"/>
      <c r="N575" s="184">
        <v>58</v>
      </c>
      <c r="O575" s="317"/>
      <c r="P575" s="317"/>
      <c r="Q575" s="317"/>
      <c r="R575" s="317"/>
      <c r="S575" s="317"/>
      <c r="T575" s="317"/>
      <c r="U575" s="316"/>
      <c r="V575" s="338"/>
      <c r="W575" s="321"/>
      <c r="X575" s="321"/>
      <c r="Y575" s="321"/>
      <c r="Z575" s="321"/>
      <c r="AA575" s="322"/>
      <c r="AB575" s="317"/>
      <c r="AC575" s="317"/>
      <c r="AD575" s="317"/>
    </row>
    <row r="576" s="48" customFormat="1" ht="12.75" spans="1:30">
      <c r="A576" s="177"/>
      <c r="B576" s="178"/>
      <c r="C576" s="329">
        <v>240115000038</v>
      </c>
      <c r="D576" s="84">
        <v>45312</v>
      </c>
      <c r="E576" s="178" t="s">
        <v>36</v>
      </c>
      <c r="F576" s="178" t="s">
        <v>402</v>
      </c>
      <c r="G576" s="178">
        <v>0.88</v>
      </c>
      <c r="H576" s="180">
        <v>58</v>
      </c>
      <c r="I576" s="191"/>
      <c r="J576" s="300"/>
      <c r="K576" s="191"/>
      <c r="L576" s="182"/>
      <c r="M576" s="200"/>
      <c r="N576" s="184">
        <v>58</v>
      </c>
      <c r="O576" s="317"/>
      <c r="P576" s="317"/>
      <c r="Q576" s="317"/>
      <c r="R576" s="317"/>
      <c r="S576" s="317"/>
      <c r="T576" s="317"/>
      <c r="U576" s="317"/>
      <c r="V576" s="338"/>
      <c r="W576" s="321"/>
      <c r="X576" s="321"/>
      <c r="Y576" s="321"/>
      <c r="Z576" s="321"/>
      <c r="AA576" s="322"/>
      <c r="AB576" s="317"/>
      <c r="AC576" s="317"/>
      <c r="AD576" s="317"/>
    </row>
    <row r="577" s="48" customFormat="1" ht="12.75" spans="1:30">
      <c r="A577" s="177"/>
      <c r="B577" s="178"/>
      <c r="C577" s="329">
        <v>240115000041</v>
      </c>
      <c r="D577" s="84">
        <v>45312</v>
      </c>
      <c r="E577" s="178" t="s">
        <v>45</v>
      </c>
      <c r="F577" s="178" t="s">
        <v>73</v>
      </c>
      <c r="G577" s="178">
        <v>198</v>
      </c>
      <c r="H577" s="184"/>
      <c r="I577" s="191">
        <v>2469720</v>
      </c>
      <c r="J577" s="339"/>
      <c r="K577" s="191">
        <v>1577.40037938545</v>
      </c>
      <c r="L577" s="192">
        <v>1565.69</v>
      </c>
      <c r="M577" s="200">
        <v>7.17</v>
      </c>
      <c r="N577" s="184">
        <v>11225.9973</v>
      </c>
      <c r="O577" s="317"/>
      <c r="P577" s="317"/>
      <c r="Q577" s="317"/>
      <c r="R577" s="317"/>
      <c r="S577" s="317"/>
      <c r="T577" s="317"/>
      <c r="U577" s="317"/>
      <c r="V577" s="338"/>
      <c r="W577" s="321"/>
      <c r="X577" s="321"/>
      <c r="Y577" s="321"/>
      <c r="Z577" s="321"/>
      <c r="AA577" s="322"/>
      <c r="AB577" s="317"/>
      <c r="AC577" s="317"/>
      <c r="AD577" s="317"/>
    </row>
    <row r="578" s="48" customFormat="1" ht="12.75" spans="1:30">
      <c r="A578" s="177"/>
      <c r="B578" s="178"/>
      <c r="C578" s="329">
        <v>240115000042</v>
      </c>
      <c r="D578" s="84">
        <v>45312</v>
      </c>
      <c r="E578" s="178" t="s">
        <v>53</v>
      </c>
      <c r="F578" s="178" t="s">
        <v>394</v>
      </c>
      <c r="G578" s="178">
        <v>4.5</v>
      </c>
      <c r="H578" s="180">
        <v>250.5</v>
      </c>
      <c r="I578" s="200"/>
      <c r="J578" s="339"/>
      <c r="K578" s="200"/>
      <c r="L578" s="182"/>
      <c r="M578" s="200"/>
      <c r="N578" s="184">
        <v>250.5</v>
      </c>
      <c r="O578" s="317"/>
      <c r="P578" s="317"/>
      <c r="Q578" s="317"/>
      <c r="R578" s="317"/>
      <c r="S578" s="317"/>
      <c r="T578" s="318"/>
      <c r="U578" s="317"/>
      <c r="V578" s="338"/>
      <c r="W578" s="321"/>
      <c r="X578" s="321"/>
      <c r="Y578" s="321"/>
      <c r="Z578" s="321"/>
      <c r="AA578" s="322"/>
      <c r="AB578" s="317"/>
      <c r="AC578" s="317"/>
      <c r="AD578" s="317"/>
    </row>
    <row r="579" s="48" customFormat="1" ht="12.75" spans="1:30">
      <c r="A579" s="177"/>
      <c r="B579" s="178"/>
      <c r="C579" s="329">
        <v>240115000043</v>
      </c>
      <c r="D579" s="84">
        <v>45312</v>
      </c>
      <c r="E579" s="178" t="s">
        <v>45</v>
      </c>
      <c r="F579" s="178" t="s">
        <v>403</v>
      </c>
      <c r="G579" s="178">
        <v>100.5</v>
      </c>
      <c r="H579" s="184"/>
      <c r="I579" s="191">
        <v>933780</v>
      </c>
      <c r="J579" s="339"/>
      <c r="K579" s="191">
        <v>1412.50680704302</v>
      </c>
      <c r="L579" s="192">
        <v>661.08</v>
      </c>
      <c r="M579" s="200">
        <v>7.17</v>
      </c>
      <c r="N579" s="184">
        <v>4739.9436</v>
      </c>
      <c r="O579" s="317"/>
      <c r="P579" s="317"/>
      <c r="Q579" s="317"/>
      <c r="R579" s="317"/>
      <c r="S579" s="317"/>
      <c r="T579" s="214">
        <v>280</v>
      </c>
      <c r="U579" s="317"/>
      <c r="V579" s="338"/>
      <c r="W579" s="321"/>
      <c r="X579" s="321"/>
      <c r="Y579" s="321"/>
      <c r="Z579" s="321"/>
      <c r="AA579" s="322"/>
      <c r="AB579" s="317"/>
      <c r="AC579" s="317"/>
      <c r="AD579" s="317"/>
    </row>
    <row r="580" s="48" customFormat="1" ht="12.75" spans="1:30">
      <c r="A580" s="177"/>
      <c r="B580" s="178"/>
      <c r="C580" s="329">
        <v>240115000045</v>
      </c>
      <c r="D580" s="84">
        <v>45312</v>
      </c>
      <c r="E580" s="178" t="s">
        <v>195</v>
      </c>
      <c r="F580" s="178" t="s">
        <v>114</v>
      </c>
      <c r="G580" s="178">
        <v>1.5</v>
      </c>
      <c r="H580" s="180">
        <v>67.5</v>
      </c>
      <c r="I580" s="191"/>
      <c r="J580" s="300"/>
      <c r="K580" s="191"/>
      <c r="L580" s="182"/>
      <c r="M580" s="200"/>
      <c r="N580" s="184">
        <v>67.5</v>
      </c>
      <c r="O580" s="317"/>
      <c r="P580" s="317"/>
      <c r="Q580" s="317"/>
      <c r="R580" s="317"/>
      <c r="S580" s="317"/>
      <c r="T580" s="316"/>
      <c r="U580" s="317"/>
      <c r="V580" s="338"/>
      <c r="W580" s="321"/>
      <c r="X580" s="321"/>
      <c r="Y580" s="321"/>
      <c r="Z580" s="321"/>
      <c r="AA580" s="322"/>
      <c r="AB580" s="317"/>
      <c r="AC580" s="317"/>
      <c r="AD580" s="317"/>
    </row>
    <row r="581" s="48" customFormat="1" ht="12.75" spans="1:30">
      <c r="A581" s="177"/>
      <c r="B581" s="178"/>
      <c r="C581" s="329">
        <v>240115000046</v>
      </c>
      <c r="D581" s="84">
        <v>45312</v>
      </c>
      <c r="E581" s="178" t="s">
        <v>195</v>
      </c>
      <c r="F581" s="178" t="s">
        <v>114</v>
      </c>
      <c r="G581" s="178">
        <v>0.92</v>
      </c>
      <c r="H581" s="180">
        <v>45</v>
      </c>
      <c r="I581" s="191"/>
      <c r="J581" s="300"/>
      <c r="K581" s="191"/>
      <c r="L581" s="182"/>
      <c r="M581" s="200"/>
      <c r="N581" s="184">
        <v>45</v>
      </c>
      <c r="O581" s="317"/>
      <c r="P581" s="317"/>
      <c r="Q581" s="317"/>
      <c r="R581" s="317"/>
      <c r="S581" s="317"/>
      <c r="T581" s="317"/>
      <c r="U581" s="317"/>
      <c r="V581" s="338"/>
      <c r="W581" s="321"/>
      <c r="X581" s="321"/>
      <c r="Y581" s="321"/>
      <c r="Z581" s="321"/>
      <c r="AA581" s="322"/>
      <c r="AB581" s="317"/>
      <c r="AC581" s="317"/>
      <c r="AD581" s="317"/>
    </row>
    <row r="582" s="48" customFormat="1" ht="12.75" spans="1:30">
      <c r="A582" s="177"/>
      <c r="B582" s="178"/>
      <c r="C582" s="329">
        <v>240116000002</v>
      </c>
      <c r="D582" s="84">
        <v>45312</v>
      </c>
      <c r="E582" s="178" t="s">
        <v>41</v>
      </c>
      <c r="F582" s="178" t="s">
        <v>51</v>
      </c>
      <c r="G582" s="178">
        <v>0.31</v>
      </c>
      <c r="H582" s="184"/>
      <c r="I582" s="191">
        <v>10904</v>
      </c>
      <c r="J582" s="339"/>
      <c r="K582" s="191">
        <v>1346.17283950617</v>
      </c>
      <c r="L582" s="192">
        <v>8.1</v>
      </c>
      <c r="M582" s="200">
        <v>7.17</v>
      </c>
      <c r="N582" s="184">
        <v>58.077</v>
      </c>
      <c r="O582" s="317"/>
      <c r="P582" s="317"/>
      <c r="Q582" s="317"/>
      <c r="R582" s="317"/>
      <c r="S582" s="317"/>
      <c r="T582" s="317"/>
      <c r="U582" s="317"/>
      <c r="V582" s="338"/>
      <c r="W582" s="321"/>
      <c r="X582" s="321"/>
      <c r="Y582" s="321"/>
      <c r="Z582" s="321"/>
      <c r="AA582" s="322"/>
      <c r="AB582" s="317"/>
      <c r="AC582" s="317"/>
      <c r="AD582" s="317"/>
    </row>
    <row r="583" s="48" customFormat="1" ht="12.75" spans="1:30">
      <c r="A583" s="177"/>
      <c r="B583" s="178"/>
      <c r="C583" s="329">
        <v>240116000004</v>
      </c>
      <c r="D583" s="84">
        <v>45312</v>
      </c>
      <c r="E583" s="178" t="s">
        <v>45</v>
      </c>
      <c r="F583" s="178" t="s">
        <v>200</v>
      </c>
      <c r="G583" s="178">
        <v>25</v>
      </c>
      <c r="H583" s="180">
        <v>1200</v>
      </c>
      <c r="I583" s="200"/>
      <c r="J583" s="339"/>
      <c r="K583" s="200"/>
      <c r="L583" s="182"/>
      <c r="M583" s="200"/>
      <c r="N583" s="184">
        <v>1200</v>
      </c>
      <c r="O583" s="317"/>
      <c r="P583" s="317"/>
      <c r="Q583" s="317"/>
      <c r="R583" s="317"/>
      <c r="S583" s="317"/>
      <c r="T583" s="317"/>
      <c r="U583" s="317"/>
      <c r="V583" s="338"/>
      <c r="W583" s="321"/>
      <c r="X583" s="321"/>
      <c r="Y583" s="321"/>
      <c r="Z583" s="321"/>
      <c r="AA583" s="322"/>
      <c r="AB583" s="317"/>
      <c r="AC583" s="317"/>
      <c r="AD583" s="317"/>
    </row>
    <row r="584" s="48" customFormat="1" ht="12.75" spans="1:30">
      <c r="A584" s="177"/>
      <c r="B584" s="178"/>
      <c r="C584" s="329">
        <v>240116000006</v>
      </c>
      <c r="D584" s="84">
        <v>45312</v>
      </c>
      <c r="E584" s="178" t="s">
        <v>53</v>
      </c>
      <c r="F584" s="178" t="s">
        <v>404</v>
      </c>
      <c r="G584" s="178">
        <v>399.5</v>
      </c>
      <c r="H584" s="180">
        <v>17110.5</v>
      </c>
      <c r="I584" s="191"/>
      <c r="J584" s="300"/>
      <c r="K584" s="191"/>
      <c r="L584" s="182"/>
      <c r="M584" s="200"/>
      <c r="N584" s="184">
        <v>17110.5</v>
      </c>
      <c r="O584" s="317"/>
      <c r="P584" s="317"/>
      <c r="Q584" s="317"/>
      <c r="R584" s="317"/>
      <c r="S584" s="317"/>
      <c r="T584" s="317"/>
      <c r="U584" s="317"/>
      <c r="V584" s="338"/>
      <c r="W584" s="321"/>
      <c r="X584" s="323"/>
      <c r="Y584" s="321"/>
      <c r="Z584" s="321"/>
      <c r="AA584" s="322"/>
      <c r="AB584" s="317"/>
      <c r="AC584" s="317"/>
      <c r="AD584" s="317"/>
    </row>
    <row r="585" s="48" customFormat="1" ht="12.75" spans="1:30">
      <c r="A585" s="177"/>
      <c r="B585" s="178"/>
      <c r="C585" s="329">
        <v>240116000007</v>
      </c>
      <c r="D585" s="84">
        <v>45312</v>
      </c>
      <c r="E585" s="178" t="s">
        <v>45</v>
      </c>
      <c r="F585" s="178" t="s">
        <v>372</v>
      </c>
      <c r="G585" s="178">
        <v>3</v>
      </c>
      <c r="H585" s="180">
        <v>248</v>
      </c>
      <c r="I585" s="191"/>
      <c r="J585" s="300"/>
      <c r="K585" s="191"/>
      <c r="L585" s="182"/>
      <c r="M585" s="200"/>
      <c r="N585" s="184">
        <v>248</v>
      </c>
      <c r="O585" s="317"/>
      <c r="P585" s="317"/>
      <c r="Q585" s="317"/>
      <c r="R585" s="317"/>
      <c r="S585" s="317"/>
      <c r="T585" s="317"/>
      <c r="U585" s="317"/>
      <c r="V585" s="338"/>
      <c r="W585" s="321"/>
      <c r="X585" s="210">
        <v>11.15</v>
      </c>
      <c r="Y585" s="321"/>
      <c r="Z585" s="321"/>
      <c r="AA585" s="322"/>
      <c r="AB585" s="317"/>
      <c r="AC585" s="317"/>
      <c r="AD585" s="317"/>
    </row>
    <row r="586" s="48" customFormat="1" ht="12.75" spans="1:30">
      <c r="A586" s="177"/>
      <c r="B586" s="178"/>
      <c r="C586" s="329">
        <v>240116000009</v>
      </c>
      <c r="D586" s="84">
        <v>45312</v>
      </c>
      <c r="E586" s="178" t="s">
        <v>45</v>
      </c>
      <c r="F586" s="178" t="s">
        <v>81</v>
      </c>
      <c r="G586" s="178">
        <v>65.5</v>
      </c>
      <c r="H586" s="184"/>
      <c r="I586" s="191">
        <v>648085</v>
      </c>
      <c r="J586" s="339"/>
      <c r="K586" s="191">
        <v>1405.00140915299</v>
      </c>
      <c r="L586" s="192">
        <v>461.27</v>
      </c>
      <c r="M586" s="200">
        <v>7.17</v>
      </c>
      <c r="N586" s="184">
        <v>3307.3059</v>
      </c>
      <c r="O586" s="317"/>
      <c r="P586" s="317"/>
      <c r="Q586" s="317"/>
      <c r="R586" s="317"/>
      <c r="S586" s="317"/>
      <c r="T586" s="317"/>
      <c r="U586" s="317"/>
      <c r="V586" s="338"/>
      <c r="W586" s="321"/>
      <c r="X586" s="319"/>
      <c r="Y586" s="321"/>
      <c r="Z586" s="321"/>
      <c r="AA586" s="322"/>
      <c r="AB586" s="317"/>
      <c r="AC586" s="317"/>
      <c r="AD586" s="317"/>
    </row>
    <row r="587" s="48" customFormat="1" ht="12.75" spans="1:30">
      <c r="A587" s="177"/>
      <c r="B587" s="178"/>
      <c r="C587" s="329">
        <v>240116000010</v>
      </c>
      <c r="D587" s="84">
        <v>45312</v>
      </c>
      <c r="E587" s="178" t="s">
        <v>45</v>
      </c>
      <c r="F587" s="178" t="s">
        <v>235</v>
      </c>
      <c r="G587" s="178">
        <v>0.86</v>
      </c>
      <c r="H587" s="184"/>
      <c r="I587" s="191">
        <v>11381</v>
      </c>
      <c r="J587" s="339"/>
      <c r="K587" s="191">
        <v>1405.06172839506</v>
      </c>
      <c r="L587" s="192">
        <v>8.1</v>
      </c>
      <c r="M587" s="200">
        <v>7.17</v>
      </c>
      <c r="N587" s="184">
        <v>58.077</v>
      </c>
      <c r="O587" s="317"/>
      <c r="P587" s="317"/>
      <c r="Q587" s="317"/>
      <c r="R587" s="317"/>
      <c r="S587" s="317"/>
      <c r="T587" s="317"/>
      <c r="U587" s="317"/>
      <c r="V587" s="338"/>
      <c r="W587" s="321"/>
      <c r="X587" s="321"/>
      <c r="Y587" s="321"/>
      <c r="Z587" s="321"/>
      <c r="AA587" s="322"/>
      <c r="AB587" s="317"/>
      <c r="AC587" s="317"/>
      <c r="AD587" s="317"/>
    </row>
    <row r="588" s="48" customFormat="1" ht="12.75" spans="1:30">
      <c r="A588" s="177"/>
      <c r="B588" s="178"/>
      <c r="C588" s="329">
        <v>240116000013</v>
      </c>
      <c r="D588" s="84">
        <v>45312</v>
      </c>
      <c r="E588" s="178" t="s">
        <v>36</v>
      </c>
      <c r="F588" s="178" t="s">
        <v>405</v>
      </c>
      <c r="G588" s="178">
        <v>11</v>
      </c>
      <c r="H588" s="184"/>
      <c r="I588" s="191">
        <v>120224</v>
      </c>
      <c r="J588" s="339"/>
      <c r="K588" s="191">
        <v>1491.61290322581</v>
      </c>
      <c r="L588" s="192">
        <v>80.6</v>
      </c>
      <c r="M588" s="200">
        <v>7.17</v>
      </c>
      <c r="N588" s="184">
        <v>577.902</v>
      </c>
      <c r="O588" s="317"/>
      <c r="P588" s="317"/>
      <c r="Q588" s="317"/>
      <c r="R588" s="317"/>
      <c r="S588" s="317"/>
      <c r="T588" s="317"/>
      <c r="U588" s="317"/>
      <c r="V588" s="338"/>
      <c r="W588" s="321"/>
      <c r="X588" s="321"/>
      <c r="Y588" s="321"/>
      <c r="Z588" s="321"/>
      <c r="AA588" s="322"/>
      <c r="AB588" s="317"/>
      <c r="AC588" s="317"/>
      <c r="AD588" s="317"/>
    </row>
    <row r="589" s="48" customFormat="1" ht="12.75" spans="1:30">
      <c r="A589" s="177"/>
      <c r="B589" s="178"/>
      <c r="C589" s="329">
        <v>240116000017</v>
      </c>
      <c r="D589" s="84">
        <v>45312</v>
      </c>
      <c r="E589" s="178" t="s">
        <v>36</v>
      </c>
      <c r="F589" s="178" t="s">
        <v>406</v>
      </c>
      <c r="G589" s="178">
        <v>3</v>
      </c>
      <c r="H589" s="180">
        <v>168</v>
      </c>
      <c r="I589" s="191"/>
      <c r="J589" s="300"/>
      <c r="K589" s="191"/>
      <c r="L589" s="182"/>
      <c r="M589" s="200"/>
      <c r="N589" s="184">
        <v>168</v>
      </c>
      <c r="O589" s="317"/>
      <c r="P589" s="317"/>
      <c r="Q589" s="317"/>
      <c r="R589" s="317"/>
      <c r="S589" s="317"/>
      <c r="T589" s="317"/>
      <c r="U589" s="317"/>
      <c r="V589" s="338"/>
      <c r="W589" s="321"/>
      <c r="X589" s="321"/>
      <c r="Y589" s="321"/>
      <c r="Z589" s="321"/>
      <c r="AA589" s="322"/>
      <c r="AB589" s="317"/>
      <c r="AC589" s="317"/>
      <c r="AD589" s="317"/>
    </row>
    <row r="590" s="48" customFormat="1" ht="12.75" spans="1:30">
      <c r="A590" s="177"/>
      <c r="B590" s="178"/>
      <c r="C590" s="329">
        <v>240116000018</v>
      </c>
      <c r="D590" s="84">
        <v>45312</v>
      </c>
      <c r="E590" s="178" t="s">
        <v>53</v>
      </c>
      <c r="F590" s="178" t="s">
        <v>149</v>
      </c>
      <c r="G590" s="178">
        <v>5</v>
      </c>
      <c r="H590" s="184"/>
      <c r="I590" s="191">
        <v>59151</v>
      </c>
      <c r="J590" s="339"/>
      <c r="K590" s="191">
        <v>1405.01187648456</v>
      </c>
      <c r="L590" s="192">
        <v>42.1</v>
      </c>
      <c r="M590" s="200">
        <v>7.17</v>
      </c>
      <c r="N590" s="184">
        <v>301.857</v>
      </c>
      <c r="O590" s="317"/>
      <c r="P590" s="317"/>
      <c r="Q590" s="317"/>
      <c r="R590" s="317"/>
      <c r="S590" s="317"/>
      <c r="T590" s="317"/>
      <c r="U590" s="317"/>
      <c r="V590" s="338"/>
      <c r="W590" s="321"/>
      <c r="X590" s="321"/>
      <c r="Y590" s="321"/>
      <c r="Z590" s="321"/>
      <c r="AA590" s="322"/>
      <c r="AB590" s="317"/>
      <c r="AC590" s="317"/>
      <c r="AD590" s="317"/>
    </row>
    <row r="591" s="48" customFormat="1" ht="12.75" spans="1:30">
      <c r="A591" s="177"/>
      <c r="B591" s="178"/>
      <c r="C591" s="329">
        <v>240116000019</v>
      </c>
      <c r="D591" s="84">
        <v>45312</v>
      </c>
      <c r="E591" s="178" t="s">
        <v>63</v>
      </c>
      <c r="F591" s="178" t="s">
        <v>407</v>
      </c>
      <c r="G591" s="178">
        <v>11</v>
      </c>
      <c r="H591" s="180">
        <v>525</v>
      </c>
      <c r="I591" s="191"/>
      <c r="J591" s="300"/>
      <c r="K591" s="191"/>
      <c r="L591" s="182"/>
      <c r="M591" s="200"/>
      <c r="N591" s="184">
        <v>525</v>
      </c>
      <c r="O591" s="317"/>
      <c r="P591" s="317"/>
      <c r="Q591" s="317"/>
      <c r="R591" s="317"/>
      <c r="S591" s="317"/>
      <c r="T591" s="317"/>
      <c r="U591" s="317"/>
      <c r="V591" s="338"/>
      <c r="W591" s="321"/>
      <c r="X591" s="321"/>
      <c r="Y591" s="321"/>
      <c r="Z591" s="321"/>
      <c r="AA591" s="322"/>
      <c r="AB591" s="317"/>
      <c r="AC591" s="317"/>
      <c r="AD591" s="317"/>
    </row>
    <row r="592" s="48" customFormat="1" ht="12.75" spans="1:30">
      <c r="A592" s="177"/>
      <c r="B592" s="178"/>
      <c r="C592" s="329">
        <v>240116000032</v>
      </c>
      <c r="D592" s="84">
        <v>45312</v>
      </c>
      <c r="E592" s="178" t="s">
        <v>63</v>
      </c>
      <c r="F592" s="178" t="s">
        <v>362</v>
      </c>
      <c r="G592" s="178">
        <v>162.5</v>
      </c>
      <c r="H592" s="180">
        <v>6987.5</v>
      </c>
      <c r="I592" s="191"/>
      <c r="J592" s="300"/>
      <c r="K592" s="191"/>
      <c r="L592" s="182"/>
      <c r="M592" s="200"/>
      <c r="N592" s="184">
        <v>6987.5</v>
      </c>
      <c r="O592" s="317"/>
      <c r="P592" s="317"/>
      <c r="Q592" s="317"/>
      <c r="R592" s="317"/>
      <c r="S592" s="317"/>
      <c r="T592" s="317"/>
      <c r="U592" s="318"/>
      <c r="V592" s="338"/>
      <c r="W592" s="321"/>
      <c r="X592" s="321"/>
      <c r="Y592" s="321"/>
      <c r="Z592" s="321"/>
      <c r="AA592" s="322"/>
      <c r="AB592" s="317"/>
      <c r="AC592" s="317"/>
      <c r="AD592" s="317"/>
    </row>
    <row r="593" s="48" customFormat="1" ht="12.75" spans="1:30">
      <c r="A593" s="177"/>
      <c r="B593" s="178"/>
      <c r="C593" s="329">
        <v>240116000036</v>
      </c>
      <c r="D593" s="84">
        <v>45312</v>
      </c>
      <c r="E593" s="178" t="s">
        <v>45</v>
      </c>
      <c r="F593" s="178" t="s">
        <v>73</v>
      </c>
      <c r="G593" s="178">
        <v>22.5</v>
      </c>
      <c r="H593" s="184"/>
      <c r="I593" s="191">
        <v>271040</v>
      </c>
      <c r="J593" s="339"/>
      <c r="K593" s="191">
        <v>1577.46478873239</v>
      </c>
      <c r="L593" s="192">
        <v>171.82</v>
      </c>
      <c r="M593" s="200">
        <v>7.17</v>
      </c>
      <c r="N593" s="184">
        <v>1231.9494</v>
      </c>
      <c r="O593" s="317"/>
      <c r="P593" s="317"/>
      <c r="Q593" s="317"/>
      <c r="R593" s="317"/>
      <c r="S593" s="317"/>
      <c r="T593" s="318"/>
      <c r="U593" s="214">
        <v>220.98</v>
      </c>
      <c r="V593" s="338"/>
      <c r="W593" s="321"/>
      <c r="X593" s="321"/>
      <c r="Y593" s="321"/>
      <c r="Z593" s="321"/>
      <c r="AA593" s="322"/>
      <c r="AB593" s="317"/>
      <c r="AC593" s="317"/>
      <c r="AD593" s="317"/>
    </row>
    <row r="594" s="48" customFormat="1" ht="12.75" spans="1:30">
      <c r="A594" s="177"/>
      <c r="B594" s="178"/>
      <c r="C594" s="329">
        <v>240116000039</v>
      </c>
      <c r="D594" s="84">
        <v>45312</v>
      </c>
      <c r="E594" s="178" t="s">
        <v>53</v>
      </c>
      <c r="F594" s="178" t="s">
        <v>408</v>
      </c>
      <c r="G594" s="178">
        <v>45</v>
      </c>
      <c r="H594" s="180">
        <v>1975</v>
      </c>
      <c r="I594" s="191"/>
      <c r="J594" s="300"/>
      <c r="K594" s="191"/>
      <c r="L594" s="182"/>
      <c r="M594" s="200"/>
      <c r="N594" s="184">
        <v>1975</v>
      </c>
      <c r="O594" s="317"/>
      <c r="P594" s="317"/>
      <c r="Q594" s="317"/>
      <c r="R594" s="317"/>
      <c r="S594" s="317"/>
      <c r="T594" s="214">
        <v>40</v>
      </c>
      <c r="U594" s="316"/>
      <c r="V594" s="338"/>
      <c r="W594" s="321"/>
      <c r="X594" s="321"/>
      <c r="Y594" s="321"/>
      <c r="Z594" s="321"/>
      <c r="AA594" s="322"/>
      <c r="AB594" s="317"/>
      <c r="AC594" s="317"/>
      <c r="AD594" s="317"/>
    </row>
    <row r="595" s="48" customFormat="1" ht="12.75" spans="1:30">
      <c r="A595" s="177"/>
      <c r="B595" s="178"/>
      <c r="C595" s="329">
        <v>240117000001</v>
      </c>
      <c r="D595" s="84">
        <v>45312</v>
      </c>
      <c r="E595" s="178" t="s">
        <v>53</v>
      </c>
      <c r="F595" s="178" t="s">
        <v>404</v>
      </c>
      <c r="G595" s="178">
        <v>244</v>
      </c>
      <c r="H595" s="180">
        <v>10492</v>
      </c>
      <c r="I595" s="191"/>
      <c r="J595" s="300"/>
      <c r="K595" s="191"/>
      <c r="L595" s="182"/>
      <c r="M595" s="200"/>
      <c r="N595" s="184">
        <v>10492</v>
      </c>
      <c r="O595" s="317"/>
      <c r="P595" s="317"/>
      <c r="Q595" s="317"/>
      <c r="R595" s="317"/>
      <c r="S595" s="317"/>
      <c r="T595" s="316"/>
      <c r="U595" s="317"/>
      <c r="V595" s="338"/>
      <c r="W595" s="321"/>
      <c r="X595" s="321"/>
      <c r="Y595" s="321"/>
      <c r="Z595" s="321"/>
      <c r="AA595" s="322"/>
      <c r="AB595" s="317"/>
      <c r="AC595" s="317"/>
      <c r="AD595" s="317"/>
    </row>
    <row r="596" s="48" customFormat="1" ht="12.75" spans="1:30">
      <c r="A596" s="177"/>
      <c r="B596" s="178"/>
      <c r="C596" s="329">
        <v>240117000004</v>
      </c>
      <c r="D596" s="84">
        <v>45312</v>
      </c>
      <c r="E596" s="178" t="s">
        <v>36</v>
      </c>
      <c r="F596" s="178" t="s">
        <v>120</v>
      </c>
      <c r="G596" s="178">
        <v>17</v>
      </c>
      <c r="H596" s="180">
        <v>918</v>
      </c>
      <c r="I596" s="191"/>
      <c r="J596" s="300"/>
      <c r="K596" s="191"/>
      <c r="L596" s="182"/>
      <c r="M596" s="200"/>
      <c r="N596" s="184">
        <v>918</v>
      </c>
      <c r="O596" s="317"/>
      <c r="P596" s="317"/>
      <c r="Q596" s="317"/>
      <c r="R596" s="317"/>
      <c r="S596" s="317"/>
      <c r="T596" s="317"/>
      <c r="U596" s="317"/>
      <c r="V596" s="338"/>
      <c r="W596" s="321"/>
      <c r="X596" s="321"/>
      <c r="Y596" s="321"/>
      <c r="Z596" s="321"/>
      <c r="AA596" s="322"/>
      <c r="AB596" s="317"/>
      <c r="AC596" s="317"/>
      <c r="AD596" s="317"/>
    </row>
    <row r="597" s="48" customFormat="1" ht="12.75" spans="1:30">
      <c r="A597" s="177"/>
      <c r="B597" s="178"/>
      <c r="C597" s="329">
        <v>240117000008</v>
      </c>
      <c r="D597" s="84">
        <v>45312</v>
      </c>
      <c r="E597" s="178" t="s">
        <v>45</v>
      </c>
      <c r="F597" s="178" t="s">
        <v>58</v>
      </c>
      <c r="G597" s="178">
        <v>63</v>
      </c>
      <c r="H597" s="184"/>
      <c r="I597" s="191">
        <v>686700</v>
      </c>
      <c r="J597" s="339"/>
      <c r="K597" s="191">
        <v>1563.06193521954</v>
      </c>
      <c r="L597" s="192">
        <v>439.33</v>
      </c>
      <c r="M597" s="200">
        <v>7.17</v>
      </c>
      <c r="N597" s="184">
        <v>3149.9961</v>
      </c>
      <c r="O597" s="317"/>
      <c r="P597" s="317"/>
      <c r="Q597" s="317"/>
      <c r="R597" s="317"/>
      <c r="S597" s="317"/>
      <c r="T597" s="318"/>
      <c r="U597" s="317"/>
      <c r="V597" s="338"/>
      <c r="W597" s="321"/>
      <c r="X597" s="321"/>
      <c r="Y597" s="321"/>
      <c r="Z597" s="321"/>
      <c r="AA597" s="322"/>
      <c r="AB597" s="317"/>
      <c r="AC597" s="317"/>
      <c r="AD597" s="317"/>
    </row>
    <row r="598" s="48" customFormat="1" ht="12.75" spans="1:30">
      <c r="A598" s="177"/>
      <c r="B598" s="178"/>
      <c r="C598" s="329">
        <v>240117000015</v>
      </c>
      <c r="D598" s="84">
        <v>45312</v>
      </c>
      <c r="E598" s="178" t="s">
        <v>45</v>
      </c>
      <c r="F598" s="178" t="s">
        <v>72</v>
      </c>
      <c r="G598" s="178">
        <v>13</v>
      </c>
      <c r="H598" s="180">
        <v>804</v>
      </c>
      <c r="I598" s="191"/>
      <c r="J598" s="300"/>
      <c r="K598" s="191"/>
      <c r="L598" s="182"/>
      <c r="M598" s="200"/>
      <c r="N598" s="184">
        <v>804</v>
      </c>
      <c r="O598" s="317"/>
      <c r="P598" s="317"/>
      <c r="Q598" s="317"/>
      <c r="R598" s="317"/>
      <c r="S598" s="317"/>
      <c r="T598" s="214">
        <v>50</v>
      </c>
      <c r="U598" s="317"/>
      <c r="V598" s="338"/>
      <c r="W598" s="321"/>
      <c r="X598" s="321"/>
      <c r="Y598" s="321"/>
      <c r="Z598" s="321"/>
      <c r="AA598" s="322"/>
      <c r="AB598" s="317"/>
      <c r="AC598" s="317"/>
      <c r="AD598" s="317"/>
    </row>
    <row r="599" s="48" customFormat="1" ht="12.75" spans="1:30">
      <c r="A599" s="177"/>
      <c r="B599" s="178"/>
      <c r="C599" s="329">
        <v>240117000020</v>
      </c>
      <c r="D599" s="84">
        <v>45312</v>
      </c>
      <c r="E599" s="178" t="s">
        <v>45</v>
      </c>
      <c r="F599" s="178" t="s">
        <v>279</v>
      </c>
      <c r="G599" s="178">
        <v>98.5</v>
      </c>
      <c r="H599" s="184"/>
      <c r="I599" s="191">
        <v>899797.5</v>
      </c>
      <c r="J599" s="339"/>
      <c r="K599" s="191">
        <v>1455.51197023617</v>
      </c>
      <c r="L599" s="192">
        <v>618.2</v>
      </c>
      <c r="M599" s="200">
        <v>7.17</v>
      </c>
      <c r="N599" s="184">
        <v>4432.494</v>
      </c>
      <c r="O599" s="317"/>
      <c r="P599" s="317"/>
      <c r="Q599" s="317"/>
      <c r="R599" s="317"/>
      <c r="S599" s="317"/>
      <c r="T599" s="316"/>
      <c r="U599" s="318"/>
      <c r="V599" s="338"/>
      <c r="W599" s="321"/>
      <c r="X599" s="321"/>
      <c r="Y599" s="321"/>
      <c r="Z599" s="321"/>
      <c r="AA599" s="322"/>
      <c r="AB599" s="317"/>
      <c r="AC599" s="317"/>
      <c r="AD599" s="317"/>
    </row>
    <row r="600" s="48" customFormat="1" ht="12.75" spans="1:30">
      <c r="A600" s="177"/>
      <c r="B600" s="178"/>
      <c r="C600" s="329">
        <v>240117000027</v>
      </c>
      <c r="D600" s="84">
        <v>45312</v>
      </c>
      <c r="E600" s="178" t="s">
        <v>45</v>
      </c>
      <c r="F600" s="178" t="s">
        <v>279</v>
      </c>
      <c r="G600" s="178">
        <v>1.5</v>
      </c>
      <c r="H600" s="184"/>
      <c r="I600" s="191">
        <v>21112</v>
      </c>
      <c r="J600" s="339"/>
      <c r="K600" s="191">
        <v>1456</v>
      </c>
      <c r="L600" s="192">
        <v>14.5</v>
      </c>
      <c r="M600" s="200">
        <v>7.17</v>
      </c>
      <c r="N600" s="184">
        <v>103.965</v>
      </c>
      <c r="O600" s="317"/>
      <c r="P600" s="317"/>
      <c r="Q600" s="317"/>
      <c r="R600" s="317"/>
      <c r="S600" s="317"/>
      <c r="T600" s="317"/>
      <c r="U600" s="214">
        <v>32</v>
      </c>
      <c r="V600" s="338"/>
      <c r="W600" s="321"/>
      <c r="X600" s="321"/>
      <c r="Y600" s="321"/>
      <c r="Z600" s="321"/>
      <c r="AA600" s="322"/>
      <c r="AB600" s="317"/>
      <c r="AC600" s="317"/>
      <c r="AD600" s="317"/>
    </row>
    <row r="601" s="48" customFormat="1" ht="12.75" spans="1:30">
      <c r="A601" s="177"/>
      <c r="B601" s="178"/>
      <c r="C601" s="329">
        <v>240117000034</v>
      </c>
      <c r="D601" s="84">
        <v>45312</v>
      </c>
      <c r="E601" s="178" t="s">
        <v>53</v>
      </c>
      <c r="F601" s="178" t="s">
        <v>409</v>
      </c>
      <c r="G601" s="178">
        <v>107</v>
      </c>
      <c r="H601" s="184"/>
      <c r="I601" s="200"/>
      <c r="J601" s="300">
        <v>663.6</v>
      </c>
      <c r="K601" s="191">
        <v>0</v>
      </c>
      <c r="L601" s="192">
        <v>663.6</v>
      </c>
      <c r="M601" s="200">
        <v>7.17</v>
      </c>
      <c r="N601" s="184">
        <v>4758.012</v>
      </c>
      <c r="O601" s="318"/>
      <c r="P601" s="318"/>
      <c r="Q601" s="318"/>
      <c r="R601" s="318"/>
      <c r="S601" s="318"/>
      <c r="T601" s="318"/>
      <c r="U601" s="214"/>
      <c r="V601" s="340"/>
      <c r="W601" s="323"/>
      <c r="X601" s="323"/>
      <c r="Y601" s="323"/>
      <c r="Z601" s="323"/>
      <c r="AA601" s="324"/>
      <c r="AB601" s="318"/>
      <c r="AC601" s="318"/>
      <c r="AD601" s="318"/>
    </row>
    <row r="602" s="48" customFormat="1" ht="12.75" spans="1:30">
      <c r="A602" s="177" t="s">
        <v>410</v>
      </c>
      <c r="B602" s="178" t="s">
        <v>411</v>
      </c>
      <c r="C602" s="329">
        <v>240112000026</v>
      </c>
      <c r="D602" s="84">
        <v>45312</v>
      </c>
      <c r="E602" s="178" t="s">
        <v>53</v>
      </c>
      <c r="F602" s="178" t="s">
        <v>396</v>
      </c>
      <c r="G602" s="178">
        <v>5</v>
      </c>
      <c r="H602" s="180">
        <v>307</v>
      </c>
      <c r="I602" s="191"/>
      <c r="J602" s="300"/>
      <c r="K602" s="191"/>
      <c r="L602" s="182"/>
      <c r="M602" s="200"/>
      <c r="N602" s="184">
        <v>307</v>
      </c>
      <c r="O602" s="316">
        <v>89142.5431</v>
      </c>
      <c r="P602" s="325" t="s">
        <v>157</v>
      </c>
      <c r="Q602" s="316">
        <v>66979.5</v>
      </c>
      <c r="R602" s="316"/>
      <c r="S602" s="316">
        <v>146.43</v>
      </c>
      <c r="T602" s="316"/>
      <c r="U602" s="316"/>
      <c r="V602" s="337">
        <v>67315.93</v>
      </c>
      <c r="W602" s="319">
        <v>1284.4</v>
      </c>
      <c r="X602" s="319"/>
      <c r="Y602" s="319"/>
      <c r="Z602" s="319">
        <v>1284.4</v>
      </c>
      <c r="AA602" s="320">
        <v>7.17</v>
      </c>
      <c r="AB602" s="316">
        <v>9209.148</v>
      </c>
      <c r="AC602" s="316">
        <v>76525.078</v>
      </c>
      <c r="AD602" s="316">
        <v>12617.4651</v>
      </c>
    </row>
    <row r="603" s="48" customFormat="1" ht="12.75" spans="1:30">
      <c r="A603" s="177"/>
      <c r="B603" s="178"/>
      <c r="C603" s="329">
        <v>240112000027</v>
      </c>
      <c r="D603" s="84">
        <v>45312</v>
      </c>
      <c r="E603" s="178" t="s">
        <v>45</v>
      </c>
      <c r="F603" s="178" t="s">
        <v>224</v>
      </c>
      <c r="G603" s="178">
        <v>36</v>
      </c>
      <c r="H603" s="184"/>
      <c r="I603" s="191">
        <v>430390</v>
      </c>
      <c r="J603" s="339"/>
      <c r="K603" s="191">
        <v>1598.9523349556</v>
      </c>
      <c r="L603" s="192">
        <v>269.17</v>
      </c>
      <c r="M603" s="200">
        <v>7.17</v>
      </c>
      <c r="N603" s="184">
        <v>1929.9489</v>
      </c>
      <c r="O603" s="317"/>
      <c r="P603" s="317"/>
      <c r="Q603" s="317"/>
      <c r="R603" s="317"/>
      <c r="S603" s="317"/>
      <c r="T603" s="317"/>
      <c r="U603" s="317"/>
      <c r="V603" s="338"/>
      <c r="W603" s="321"/>
      <c r="X603" s="321"/>
      <c r="Y603" s="321"/>
      <c r="Z603" s="321"/>
      <c r="AA603" s="322"/>
      <c r="AB603" s="317"/>
      <c r="AC603" s="317"/>
      <c r="AD603" s="317"/>
    </row>
    <row r="604" s="48" customFormat="1" ht="12.75" spans="1:30">
      <c r="A604" s="177"/>
      <c r="B604" s="178"/>
      <c r="C604" s="179">
        <v>240112000028</v>
      </c>
      <c r="D604" s="84">
        <v>45312</v>
      </c>
      <c r="E604" s="178" t="s">
        <v>141</v>
      </c>
      <c r="F604" s="178" t="s">
        <v>142</v>
      </c>
      <c r="G604" s="178">
        <v>2</v>
      </c>
      <c r="H604" s="180">
        <v>147.6</v>
      </c>
      <c r="I604" s="191"/>
      <c r="J604" s="300"/>
      <c r="K604" s="191"/>
      <c r="L604" s="182"/>
      <c r="M604" s="200"/>
      <c r="N604" s="184">
        <v>147.6</v>
      </c>
      <c r="O604" s="317"/>
      <c r="P604" s="317"/>
      <c r="Q604" s="317"/>
      <c r="R604" s="317"/>
      <c r="S604" s="317"/>
      <c r="T604" s="317"/>
      <c r="U604" s="317"/>
      <c r="V604" s="338"/>
      <c r="W604" s="321"/>
      <c r="X604" s="321"/>
      <c r="Y604" s="321"/>
      <c r="Z604" s="321"/>
      <c r="AA604" s="322"/>
      <c r="AB604" s="317"/>
      <c r="AC604" s="317"/>
      <c r="AD604" s="317"/>
    </row>
    <row r="605" s="48" customFormat="1" ht="12.75" spans="1:30">
      <c r="A605" s="177"/>
      <c r="B605" s="178"/>
      <c r="C605" s="179">
        <v>240112000031</v>
      </c>
      <c r="D605" s="84">
        <v>45312</v>
      </c>
      <c r="E605" s="178" t="s">
        <v>141</v>
      </c>
      <c r="F605" s="178" t="s">
        <v>142</v>
      </c>
      <c r="G605" s="178">
        <v>0.91</v>
      </c>
      <c r="H605" s="180">
        <v>75.6</v>
      </c>
      <c r="I605" s="191"/>
      <c r="J605" s="300"/>
      <c r="K605" s="191"/>
      <c r="L605" s="182"/>
      <c r="M605" s="200"/>
      <c r="N605" s="184">
        <v>75.6</v>
      </c>
      <c r="O605" s="317"/>
      <c r="P605" s="317"/>
      <c r="Q605" s="317"/>
      <c r="R605" s="317"/>
      <c r="S605" s="317"/>
      <c r="T605" s="317"/>
      <c r="U605" s="317"/>
      <c r="V605" s="338"/>
      <c r="W605" s="321"/>
      <c r="X605" s="321"/>
      <c r="Y605" s="321"/>
      <c r="Z605" s="321"/>
      <c r="AA605" s="322"/>
      <c r="AB605" s="317"/>
      <c r="AC605" s="317"/>
      <c r="AD605" s="317"/>
    </row>
    <row r="606" s="48" customFormat="1" ht="12.75" spans="1:30">
      <c r="A606" s="177"/>
      <c r="B606" s="178"/>
      <c r="C606" s="329">
        <v>240112000037</v>
      </c>
      <c r="D606" s="84">
        <v>45312</v>
      </c>
      <c r="E606" s="178" t="s">
        <v>412</v>
      </c>
      <c r="F606" s="178" t="s">
        <v>412</v>
      </c>
      <c r="G606" s="178">
        <v>4.5</v>
      </c>
      <c r="H606" s="184"/>
      <c r="I606" s="191">
        <v>63983</v>
      </c>
      <c r="J606" s="339"/>
      <c r="K606" s="191">
        <v>1404.98462889767</v>
      </c>
      <c r="L606" s="192">
        <v>45.54</v>
      </c>
      <c r="M606" s="200">
        <v>7.17</v>
      </c>
      <c r="N606" s="184">
        <v>326.5218</v>
      </c>
      <c r="O606" s="317"/>
      <c r="P606" s="317"/>
      <c r="Q606" s="317"/>
      <c r="R606" s="317"/>
      <c r="S606" s="317"/>
      <c r="T606" s="317"/>
      <c r="U606" s="317"/>
      <c r="V606" s="338"/>
      <c r="W606" s="321"/>
      <c r="X606" s="321"/>
      <c r="Y606" s="321"/>
      <c r="Z606" s="321"/>
      <c r="AA606" s="322"/>
      <c r="AB606" s="317"/>
      <c r="AC606" s="317"/>
      <c r="AD606" s="317"/>
    </row>
    <row r="607" s="48" customFormat="1" ht="12.75" spans="1:30">
      <c r="A607" s="177"/>
      <c r="B607" s="178"/>
      <c r="C607" s="329">
        <v>240114000004</v>
      </c>
      <c r="D607" s="84">
        <v>45312</v>
      </c>
      <c r="E607" s="178" t="s">
        <v>41</v>
      </c>
      <c r="F607" s="178" t="s">
        <v>413</v>
      </c>
      <c r="G607" s="178">
        <v>33</v>
      </c>
      <c r="H607" s="180">
        <v>2244</v>
      </c>
      <c r="I607" s="191"/>
      <c r="J607" s="300"/>
      <c r="K607" s="191"/>
      <c r="L607" s="182"/>
      <c r="M607" s="200"/>
      <c r="N607" s="184">
        <v>2244</v>
      </c>
      <c r="O607" s="317"/>
      <c r="P607" s="317"/>
      <c r="Q607" s="317"/>
      <c r="R607" s="317"/>
      <c r="S607" s="317"/>
      <c r="T607" s="317"/>
      <c r="U607" s="317"/>
      <c r="V607" s="338"/>
      <c r="W607" s="321"/>
      <c r="X607" s="321"/>
      <c r="Y607" s="321"/>
      <c r="Z607" s="321"/>
      <c r="AA607" s="322"/>
      <c r="AB607" s="317"/>
      <c r="AC607" s="317"/>
      <c r="AD607" s="317"/>
    </row>
    <row r="608" s="48" customFormat="1" ht="12.75" spans="1:30">
      <c r="A608" s="177"/>
      <c r="B608" s="178"/>
      <c r="C608" s="329">
        <v>240114000010</v>
      </c>
      <c r="D608" s="84">
        <v>45312</v>
      </c>
      <c r="E608" s="178" t="s">
        <v>184</v>
      </c>
      <c r="F608" s="178" t="s">
        <v>185</v>
      </c>
      <c r="G608" s="178">
        <v>3</v>
      </c>
      <c r="H608" s="180">
        <v>219.6</v>
      </c>
      <c r="I608" s="191"/>
      <c r="J608" s="300"/>
      <c r="K608" s="191"/>
      <c r="L608" s="182"/>
      <c r="M608" s="200"/>
      <c r="N608" s="184">
        <v>219.6</v>
      </c>
      <c r="O608" s="317"/>
      <c r="P608" s="317"/>
      <c r="Q608" s="317"/>
      <c r="R608" s="317"/>
      <c r="S608" s="317"/>
      <c r="T608" s="317"/>
      <c r="U608" s="317"/>
      <c r="V608" s="338"/>
      <c r="W608" s="321"/>
      <c r="X608" s="321"/>
      <c r="Y608" s="321"/>
      <c r="Z608" s="321"/>
      <c r="AA608" s="322"/>
      <c r="AB608" s="317"/>
      <c r="AC608" s="317"/>
      <c r="AD608" s="317"/>
    </row>
    <row r="609" s="48" customFormat="1" ht="12.75" spans="1:30">
      <c r="A609" s="177"/>
      <c r="B609" s="178"/>
      <c r="C609" s="329">
        <v>240115000003</v>
      </c>
      <c r="D609" s="84">
        <v>45312</v>
      </c>
      <c r="E609" s="178" t="s">
        <v>36</v>
      </c>
      <c r="F609" s="178" t="s">
        <v>414</v>
      </c>
      <c r="G609" s="178">
        <v>74</v>
      </c>
      <c r="H609" s="180">
        <v>6862</v>
      </c>
      <c r="I609" s="191"/>
      <c r="J609" s="300"/>
      <c r="K609" s="191"/>
      <c r="L609" s="182"/>
      <c r="M609" s="200"/>
      <c r="N609" s="184">
        <v>6862</v>
      </c>
      <c r="O609" s="317"/>
      <c r="P609" s="317"/>
      <c r="Q609" s="317"/>
      <c r="R609" s="317"/>
      <c r="S609" s="317"/>
      <c r="T609" s="318"/>
      <c r="U609" s="317"/>
      <c r="V609" s="338"/>
      <c r="W609" s="321"/>
      <c r="X609" s="321"/>
      <c r="Y609" s="321"/>
      <c r="Z609" s="321"/>
      <c r="AA609" s="322"/>
      <c r="AB609" s="317"/>
      <c r="AC609" s="317"/>
      <c r="AD609" s="317"/>
    </row>
    <row r="610" s="48" customFormat="1" ht="12.75" spans="1:30">
      <c r="A610" s="177"/>
      <c r="B610" s="178"/>
      <c r="C610" s="329">
        <v>240115000004</v>
      </c>
      <c r="D610" s="84">
        <v>45312</v>
      </c>
      <c r="E610" s="178" t="s">
        <v>45</v>
      </c>
      <c r="F610" s="178" t="s">
        <v>275</v>
      </c>
      <c r="G610" s="178">
        <v>21</v>
      </c>
      <c r="H610" s="180">
        <v>1426</v>
      </c>
      <c r="I610" s="191"/>
      <c r="J610" s="300"/>
      <c r="K610" s="191"/>
      <c r="L610" s="182"/>
      <c r="M610" s="200"/>
      <c r="N610" s="184">
        <v>1426</v>
      </c>
      <c r="O610" s="317"/>
      <c r="P610" s="317"/>
      <c r="Q610" s="317"/>
      <c r="R610" s="317"/>
      <c r="S610" s="317"/>
      <c r="T610" s="214">
        <v>40</v>
      </c>
      <c r="U610" s="317"/>
      <c r="V610" s="338"/>
      <c r="W610" s="321"/>
      <c r="X610" s="321"/>
      <c r="Y610" s="321"/>
      <c r="Z610" s="321"/>
      <c r="AA610" s="322"/>
      <c r="AB610" s="317"/>
      <c r="AC610" s="317"/>
      <c r="AD610" s="317"/>
    </row>
    <row r="611" s="48" customFormat="1" ht="12.75" spans="1:30">
      <c r="A611" s="177"/>
      <c r="B611" s="178"/>
      <c r="C611" s="329">
        <v>240115000006</v>
      </c>
      <c r="D611" s="84">
        <v>45312</v>
      </c>
      <c r="E611" s="178" t="s">
        <v>41</v>
      </c>
      <c r="F611" s="178" t="s">
        <v>360</v>
      </c>
      <c r="G611" s="178">
        <v>17.5</v>
      </c>
      <c r="H611" s="180">
        <v>1240</v>
      </c>
      <c r="I611" s="191"/>
      <c r="J611" s="300"/>
      <c r="K611" s="191"/>
      <c r="L611" s="182"/>
      <c r="M611" s="200"/>
      <c r="N611" s="184">
        <v>1240</v>
      </c>
      <c r="O611" s="317"/>
      <c r="P611" s="317"/>
      <c r="Q611" s="317"/>
      <c r="R611" s="317"/>
      <c r="S611" s="317"/>
      <c r="T611" s="214">
        <v>50</v>
      </c>
      <c r="U611" s="317"/>
      <c r="V611" s="338"/>
      <c r="W611" s="321"/>
      <c r="X611" s="321"/>
      <c r="Y611" s="321"/>
      <c r="Z611" s="321"/>
      <c r="AA611" s="322"/>
      <c r="AB611" s="317"/>
      <c r="AC611" s="317"/>
      <c r="AD611" s="317"/>
    </row>
    <row r="612" s="48" customFormat="1" ht="12.75" spans="1:30">
      <c r="A612" s="177"/>
      <c r="B612" s="178"/>
      <c r="C612" s="329">
        <v>240115000011</v>
      </c>
      <c r="D612" s="84">
        <v>45312</v>
      </c>
      <c r="E612" s="178" t="s">
        <v>41</v>
      </c>
      <c r="F612" s="178" t="s">
        <v>360</v>
      </c>
      <c r="G612" s="178">
        <v>6.5</v>
      </c>
      <c r="H612" s="180">
        <v>455</v>
      </c>
      <c r="I612" s="191"/>
      <c r="J612" s="300"/>
      <c r="K612" s="191"/>
      <c r="L612" s="182"/>
      <c r="M612" s="200"/>
      <c r="N612" s="184">
        <v>455</v>
      </c>
      <c r="O612" s="317"/>
      <c r="P612" s="317"/>
      <c r="Q612" s="317"/>
      <c r="R612" s="317"/>
      <c r="S612" s="317"/>
      <c r="T612" s="316"/>
      <c r="U612" s="317"/>
      <c r="V612" s="338"/>
      <c r="W612" s="321"/>
      <c r="X612" s="321"/>
      <c r="Y612" s="321"/>
      <c r="Z612" s="321"/>
      <c r="AA612" s="322"/>
      <c r="AB612" s="317"/>
      <c r="AC612" s="317"/>
      <c r="AD612" s="317"/>
    </row>
    <row r="613" s="48" customFormat="1" ht="12.75" spans="1:30">
      <c r="A613" s="177"/>
      <c r="B613" s="178"/>
      <c r="C613" s="329">
        <v>240115000014</v>
      </c>
      <c r="D613" s="84">
        <v>45312</v>
      </c>
      <c r="E613" s="178" t="s">
        <v>45</v>
      </c>
      <c r="F613" s="178" t="s">
        <v>415</v>
      </c>
      <c r="G613" s="178">
        <v>9</v>
      </c>
      <c r="H613" s="180">
        <v>600</v>
      </c>
      <c r="I613" s="191"/>
      <c r="J613" s="300"/>
      <c r="K613" s="191"/>
      <c r="L613" s="182"/>
      <c r="M613" s="200"/>
      <c r="N613" s="184">
        <v>600</v>
      </c>
      <c r="O613" s="317"/>
      <c r="P613" s="317"/>
      <c r="Q613" s="317"/>
      <c r="R613" s="317"/>
      <c r="S613" s="317"/>
      <c r="T613" s="317"/>
      <c r="U613" s="317"/>
      <c r="V613" s="338"/>
      <c r="W613" s="321"/>
      <c r="X613" s="321"/>
      <c r="Y613" s="321"/>
      <c r="Z613" s="321"/>
      <c r="AA613" s="322"/>
      <c r="AB613" s="317"/>
      <c r="AC613" s="317"/>
      <c r="AD613" s="317"/>
    </row>
    <row r="614" s="48" customFormat="1" ht="12.75" spans="1:30">
      <c r="A614" s="177"/>
      <c r="B614" s="178"/>
      <c r="C614" s="329">
        <v>240115000018</v>
      </c>
      <c r="D614" s="84">
        <v>45312</v>
      </c>
      <c r="E614" s="178" t="s">
        <v>36</v>
      </c>
      <c r="F614" s="178" t="s">
        <v>171</v>
      </c>
      <c r="G614" s="178">
        <v>3</v>
      </c>
      <c r="H614" s="184"/>
      <c r="I614" s="191">
        <v>43920</v>
      </c>
      <c r="J614" s="339"/>
      <c r="K614" s="191">
        <v>1434.35662965382</v>
      </c>
      <c r="L614" s="192">
        <v>30.62</v>
      </c>
      <c r="M614" s="200">
        <v>7.17</v>
      </c>
      <c r="N614" s="184">
        <v>219.5454</v>
      </c>
      <c r="O614" s="317"/>
      <c r="P614" s="317"/>
      <c r="Q614" s="317"/>
      <c r="R614" s="317"/>
      <c r="S614" s="317"/>
      <c r="T614" s="317"/>
      <c r="U614" s="317"/>
      <c r="V614" s="338"/>
      <c r="W614" s="321"/>
      <c r="X614" s="321"/>
      <c r="Y614" s="321"/>
      <c r="Z614" s="321"/>
      <c r="AA614" s="322"/>
      <c r="AB614" s="317"/>
      <c r="AC614" s="317"/>
      <c r="AD614" s="317"/>
    </row>
    <row r="615" s="48" customFormat="1" ht="12.75" spans="1:30">
      <c r="A615" s="177"/>
      <c r="B615" s="178"/>
      <c r="C615" s="329">
        <v>240115000019</v>
      </c>
      <c r="D615" s="84">
        <v>45312</v>
      </c>
      <c r="E615" s="178" t="s">
        <v>36</v>
      </c>
      <c r="F615" s="178" t="s">
        <v>416</v>
      </c>
      <c r="G615" s="178">
        <v>6</v>
      </c>
      <c r="H615" s="180">
        <v>423.6</v>
      </c>
      <c r="I615" s="191"/>
      <c r="J615" s="300"/>
      <c r="K615" s="191"/>
      <c r="L615" s="182"/>
      <c r="M615" s="200"/>
      <c r="N615" s="184">
        <v>423.6</v>
      </c>
      <c r="O615" s="317"/>
      <c r="P615" s="317"/>
      <c r="Q615" s="317"/>
      <c r="R615" s="317"/>
      <c r="S615" s="317"/>
      <c r="T615" s="317"/>
      <c r="U615" s="317"/>
      <c r="V615" s="338"/>
      <c r="W615" s="321"/>
      <c r="X615" s="321"/>
      <c r="Y615" s="321"/>
      <c r="Z615" s="321"/>
      <c r="AA615" s="322"/>
      <c r="AB615" s="317"/>
      <c r="AC615" s="317"/>
      <c r="AD615" s="317"/>
    </row>
    <row r="616" s="48" customFormat="1" ht="12.75" spans="1:30">
      <c r="A616" s="177"/>
      <c r="B616" s="178"/>
      <c r="C616" s="329">
        <v>240115000020</v>
      </c>
      <c r="D616" s="84">
        <v>45312</v>
      </c>
      <c r="E616" s="178" t="s">
        <v>36</v>
      </c>
      <c r="F616" s="178" t="s">
        <v>417</v>
      </c>
      <c r="G616" s="178">
        <v>4.5</v>
      </c>
      <c r="H616" s="180">
        <v>473.4</v>
      </c>
      <c r="I616" s="191"/>
      <c r="J616" s="300"/>
      <c r="K616" s="191"/>
      <c r="L616" s="182"/>
      <c r="M616" s="200"/>
      <c r="N616" s="184">
        <v>473.4</v>
      </c>
      <c r="O616" s="317"/>
      <c r="P616" s="317"/>
      <c r="Q616" s="317"/>
      <c r="R616" s="317"/>
      <c r="S616" s="317"/>
      <c r="T616" s="317"/>
      <c r="U616" s="317"/>
      <c r="V616" s="338"/>
      <c r="W616" s="321"/>
      <c r="X616" s="321"/>
      <c r="Y616" s="321"/>
      <c r="Z616" s="321"/>
      <c r="AA616" s="322"/>
      <c r="AB616" s="317"/>
      <c r="AC616" s="317"/>
      <c r="AD616" s="317"/>
    </row>
    <row r="617" s="48" customFormat="1" ht="12.75" spans="1:30">
      <c r="A617" s="177"/>
      <c r="B617" s="178"/>
      <c r="C617" s="329">
        <v>240115000021</v>
      </c>
      <c r="D617" s="84">
        <v>45312</v>
      </c>
      <c r="E617" s="178" t="s">
        <v>39</v>
      </c>
      <c r="F617" s="178" t="s">
        <v>418</v>
      </c>
      <c r="G617" s="178">
        <v>5</v>
      </c>
      <c r="H617" s="180">
        <v>363.6</v>
      </c>
      <c r="I617" s="191"/>
      <c r="J617" s="300"/>
      <c r="K617" s="191"/>
      <c r="L617" s="182"/>
      <c r="M617" s="200"/>
      <c r="N617" s="184">
        <v>363.6</v>
      </c>
      <c r="O617" s="317"/>
      <c r="P617" s="317"/>
      <c r="Q617" s="317"/>
      <c r="R617" s="317"/>
      <c r="S617" s="317"/>
      <c r="T617" s="317"/>
      <c r="U617" s="317"/>
      <c r="V617" s="338"/>
      <c r="W617" s="321"/>
      <c r="X617" s="321"/>
      <c r="Y617" s="321"/>
      <c r="Z617" s="321"/>
      <c r="AA617" s="322"/>
      <c r="AB617" s="317"/>
      <c r="AC617" s="317"/>
      <c r="AD617" s="317"/>
    </row>
    <row r="618" s="48" customFormat="1" ht="12.75" spans="1:30">
      <c r="A618" s="177"/>
      <c r="B618" s="178"/>
      <c r="C618" s="329">
        <v>240115000023</v>
      </c>
      <c r="D618" s="84">
        <v>45312</v>
      </c>
      <c r="E618" s="178" t="s">
        <v>36</v>
      </c>
      <c r="F618" s="178" t="s">
        <v>307</v>
      </c>
      <c r="G618" s="178">
        <v>1.5</v>
      </c>
      <c r="H618" s="180">
        <v>102.6</v>
      </c>
      <c r="I618" s="191"/>
      <c r="J618" s="300"/>
      <c r="K618" s="191"/>
      <c r="L618" s="182"/>
      <c r="M618" s="200"/>
      <c r="N618" s="184">
        <v>102.6</v>
      </c>
      <c r="O618" s="317"/>
      <c r="P618" s="317"/>
      <c r="Q618" s="317"/>
      <c r="R618" s="317"/>
      <c r="S618" s="317"/>
      <c r="T618" s="317"/>
      <c r="U618" s="317"/>
      <c r="V618" s="338"/>
      <c r="W618" s="321"/>
      <c r="X618" s="321"/>
      <c r="Y618" s="321"/>
      <c r="Z618" s="321"/>
      <c r="AA618" s="322"/>
      <c r="AB618" s="317"/>
      <c r="AC618" s="317"/>
      <c r="AD618" s="317"/>
    </row>
    <row r="619" s="48" customFormat="1" ht="12.75" spans="1:30">
      <c r="A619" s="177"/>
      <c r="B619" s="178"/>
      <c r="C619" s="329">
        <v>240115000027</v>
      </c>
      <c r="D619" s="84">
        <v>45312</v>
      </c>
      <c r="E619" s="178" t="s">
        <v>39</v>
      </c>
      <c r="F619" s="178" t="s">
        <v>358</v>
      </c>
      <c r="G619" s="178">
        <v>1.5</v>
      </c>
      <c r="H619" s="180">
        <v>130.2</v>
      </c>
      <c r="I619" s="191"/>
      <c r="J619" s="300"/>
      <c r="K619" s="191"/>
      <c r="L619" s="182"/>
      <c r="M619" s="200"/>
      <c r="N619" s="184">
        <v>130.2</v>
      </c>
      <c r="O619" s="317"/>
      <c r="P619" s="317"/>
      <c r="Q619" s="317"/>
      <c r="R619" s="317"/>
      <c r="S619" s="317"/>
      <c r="T619" s="317"/>
      <c r="U619" s="317"/>
      <c r="V619" s="338"/>
      <c r="W619" s="321"/>
      <c r="X619" s="321"/>
      <c r="Y619" s="321"/>
      <c r="Z619" s="321"/>
      <c r="AA619" s="322"/>
      <c r="AB619" s="317"/>
      <c r="AC619" s="317"/>
      <c r="AD619" s="317"/>
    </row>
    <row r="620" s="48" customFormat="1" ht="12.75" spans="1:30">
      <c r="A620" s="177"/>
      <c r="B620" s="178"/>
      <c r="C620" s="329">
        <v>240115000032</v>
      </c>
      <c r="D620" s="84">
        <v>45312</v>
      </c>
      <c r="E620" s="178" t="s">
        <v>63</v>
      </c>
      <c r="F620" s="178" t="s">
        <v>419</v>
      </c>
      <c r="G620" s="178">
        <v>14.5</v>
      </c>
      <c r="H620" s="180">
        <v>1010</v>
      </c>
      <c r="I620" s="191"/>
      <c r="J620" s="300"/>
      <c r="K620" s="191"/>
      <c r="L620" s="182"/>
      <c r="M620" s="200"/>
      <c r="N620" s="184">
        <v>1010</v>
      </c>
      <c r="O620" s="317"/>
      <c r="P620" s="317"/>
      <c r="Q620" s="317"/>
      <c r="R620" s="317"/>
      <c r="S620" s="317"/>
      <c r="T620" s="317"/>
      <c r="U620" s="317"/>
      <c r="V620" s="338"/>
      <c r="W620" s="321"/>
      <c r="X620" s="321"/>
      <c r="Y620" s="321"/>
      <c r="Z620" s="321"/>
      <c r="AA620" s="322"/>
      <c r="AB620" s="317"/>
      <c r="AC620" s="317"/>
      <c r="AD620" s="317"/>
    </row>
    <row r="621" s="48" customFormat="1" ht="12.75" spans="1:30">
      <c r="A621" s="177"/>
      <c r="B621" s="178"/>
      <c r="C621" s="329">
        <v>240115000036</v>
      </c>
      <c r="D621" s="84">
        <v>45312</v>
      </c>
      <c r="E621" s="178" t="s">
        <v>63</v>
      </c>
      <c r="F621" s="178" t="s">
        <v>420</v>
      </c>
      <c r="G621" s="178">
        <v>66.5</v>
      </c>
      <c r="H621" s="180">
        <v>4398.6</v>
      </c>
      <c r="I621" s="191"/>
      <c r="J621" s="300"/>
      <c r="K621" s="191"/>
      <c r="L621" s="182"/>
      <c r="M621" s="200"/>
      <c r="N621" s="184">
        <v>4398.6</v>
      </c>
      <c r="O621" s="317"/>
      <c r="P621" s="317"/>
      <c r="Q621" s="317"/>
      <c r="R621" s="317"/>
      <c r="S621" s="317"/>
      <c r="T621" s="317"/>
      <c r="U621" s="317"/>
      <c r="V621" s="338"/>
      <c r="W621" s="321"/>
      <c r="X621" s="321"/>
      <c r="Y621" s="321"/>
      <c r="Z621" s="321"/>
      <c r="AA621" s="322"/>
      <c r="AB621" s="317"/>
      <c r="AC621" s="317"/>
      <c r="AD621" s="317"/>
    </row>
    <row r="622" s="48" customFormat="1" ht="12.75" spans="1:30">
      <c r="A622" s="177"/>
      <c r="B622" s="178"/>
      <c r="C622" s="329">
        <v>240115000040</v>
      </c>
      <c r="D622" s="84">
        <v>45312</v>
      </c>
      <c r="E622" s="178" t="s">
        <v>53</v>
      </c>
      <c r="F622" s="178" t="s">
        <v>174</v>
      </c>
      <c r="G622" s="178">
        <v>2.5</v>
      </c>
      <c r="H622" s="180">
        <v>214.2</v>
      </c>
      <c r="I622" s="191"/>
      <c r="J622" s="300"/>
      <c r="K622" s="191"/>
      <c r="L622" s="182"/>
      <c r="M622" s="200"/>
      <c r="N622" s="184">
        <v>214.2</v>
      </c>
      <c r="O622" s="317"/>
      <c r="P622" s="317"/>
      <c r="Q622" s="317"/>
      <c r="R622" s="317"/>
      <c r="S622" s="317"/>
      <c r="T622" s="318"/>
      <c r="U622" s="317"/>
      <c r="V622" s="338"/>
      <c r="W622" s="321"/>
      <c r="X622" s="321"/>
      <c r="Y622" s="321"/>
      <c r="Z622" s="321"/>
      <c r="AA622" s="322"/>
      <c r="AB622" s="317"/>
      <c r="AC622" s="317"/>
      <c r="AD622" s="317"/>
    </row>
    <row r="623" s="48" customFormat="1" ht="12.75" spans="1:30">
      <c r="A623" s="177"/>
      <c r="B623" s="178"/>
      <c r="C623" s="329">
        <v>240115000049</v>
      </c>
      <c r="D623" s="84">
        <v>45312</v>
      </c>
      <c r="E623" s="178" t="s">
        <v>267</v>
      </c>
      <c r="F623" s="178" t="s">
        <v>268</v>
      </c>
      <c r="G623" s="178">
        <v>4</v>
      </c>
      <c r="H623" s="184"/>
      <c r="I623" s="191">
        <v>64288</v>
      </c>
      <c r="J623" s="339"/>
      <c r="K623" s="191">
        <v>1547.98940524922</v>
      </c>
      <c r="L623" s="192">
        <v>41.53</v>
      </c>
      <c r="M623" s="200">
        <v>7.17</v>
      </c>
      <c r="N623" s="184">
        <v>297.7701</v>
      </c>
      <c r="O623" s="317"/>
      <c r="P623" s="317"/>
      <c r="Q623" s="317"/>
      <c r="R623" s="317"/>
      <c r="S623" s="317"/>
      <c r="T623" s="214">
        <v>40</v>
      </c>
      <c r="U623" s="317"/>
      <c r="V623" s="338"/>
      <c r="W623" s="321"/>
      <c r="X623" s="321"/>
      <c r="Y623" s="321"/>
      <c r="Z623" s="321"/>
      <c r="AA623" s="322"/>
      <c r="AB623" s="317"/>
      <c r="AC623" s="317"/>
      <c r="AD623" s="317"/>
    </row>
    <row r="624" s="48" customFormat="1" ht="12.75" spans="1:30">
      <c r="A624" s="177"/>
      <c r="B624" s="178"/>
      <c r="C624" s="329">
        <v>240115000052</v>
      </c>
      <c r="D624" s="84">
        <v>45312</v>
      </c>
      <c r="E624" s="178" t="s">
        <v>36</v>
      </c>
      <c r="F624" s="178" t="s">
        <v>421</v>
      </c>
      <c r="G624" s="178">
        <v>4</v>
      </c>
      <c r="H624" s="180">
        <v>267.6</v>
      </c>
      <c r="I624" s="191"/>
      <c r="J624" s="300"/>
      <c r="K624" s="191"/>
      <c r="L624" s="182"/>
      <c r="M624" s="200"/>
      <c r="N624" s="184">
        <v>267.6</v>
      </c>
      <c r="O624" s="317"/>
      <c r="P624" s="317"/>
      <c r="Q624" s="317"/>
      <c r="R624" s="317"/>
      <c r="S624" s="317"/>
      <c r="T624" s="316"/>
      <c r="U624" s="317"/>
      <c r="V624" s="338"/>
      <c r="W624" s="321"/>
      <c r="X624" s="321"/>
      <c r="Y624" s="321"/>
      <c r="Z624" s="321"/>
      <c r="AA624" s="322"/>
      <c r="AB624" s="317"/>
      <c r="AC624" s="317"/>
      <c r="AD624" s="317"/>
    </row>
    <row r="625" s="48" customFormat="1" ht="12.75" spans="1:30">
      <c r="A625" s="177"/>
      <c r="B625" s="178"/>
      <c r="C625" s="329">
        <v>240115000056</v>
      </c>
      <c r="D625" s="84">
        <v>45312</v>
      </c>
      <c r="E625" s="178" t="s">
        <v>41</v>
      </c>
      <c r="F625" s="178" t="s">
        <v>422</v>
      </c>
      <c r="G625" s="178">
        <v>23</v>
      </c>
      <c r="H625" s="180">
        <v>1528</v>
      </c>
      <c r="I625" s="191"/>
      <c r="J625" s="300"/>
      <c r="K625" s="191"/>
      <c r="L625" s="182"/>
      <c r="M625" s="200"/>
      <c r="N625" s="184">
        <v>1528</v>
      </c>
      <c r="O625" s="317"/>
      <c r="P625" s="317"/>
      <c r="Q625" s="317"/>
      <c r="R625" s="317"/>
      <c r="S625" s="317"/>
      <c r="T625" s="317"/>
      <c r="U625" s="317"/>
      <c r="V625" s="338"/>
      <c r="W625" s="321"/>
      <c r="X625" s="321"/>
      <c r="Y625" s="321"/>
      <c r="Z625" s="321"/>
      <c r="AA625" s="322"/>
      <c r="AB625" s="317"/>
      <c r="AC625" s="317"/>
      <c r="AD625" s="317"/>
    </row>
    <row r="626" s="48" customFormat="1" ht="12.75" spans="1:30">
      <c r="A626" s="177"/>
      <c r="B626" s="178"/>
      <c r="C626" s="329">
        <v>240116000003</v>
      </c>
      <c r="D626" s="84">
        <v>45312</v>
      </c>
      <c r="E626" s="178" t="s">
        <v>41</v>
      </c>
      <c r="F626" s="178" t="s">
        <v>360</v>
      </c>
      <c r="G626" s="178">
        <v>4.5</v>
      </c>
      <c r="H626" s="180">
        <v>315</v>
      </c>
      <c r="I626" s="191"/>
      <c r="J626" s="300"/>
      <c r="K626" s="191"/>
      <c r="L626" s="182"/>
      <c r="M626" s="200"/>
      <c r="N626" s="184">
        <v>315</v>
      </c>
      <c r="O626" s="317"/>
      <c r="P626" s="317"/>
      <c r="Q626" s="317"/>
      <c r="R626" s="317"/>
      <c r="S626" s="317"/>
      <c r="T626" s="317"/>
      <c r="U626" s="317"/>
      <c r="V626" s="338"/>
      <c r="W626" s="321"/>
      <c r="X626" s="321"/>
      <c r="Y626" s="321"/>
      <c r="Z626" s="321"/>
      <c r="AA626" s="322"/>
      <c r="AB626" s="317"/>
      <c r="AC626" s="317"/>
      <c r="AD626" s="317"/>
    </row>
    <row r="627" s="48" customFormat="1" ht="12.75" spans="1:30">
      <c r="A627" s="177"/>
      <c r="B627" s="178"/>
      <c r="C627" s="329">
        <v>240116000008</v>
      </c>
      <c r="D627" s="84">
        <v>45312</v>
      </c>
      <c r="E627" s="178" t="s">
        <v>41</v>
      </c>
      <c r="F627" s="178" t="s">
        <v>423</v>
      </c>
      <c r="G627" s="178">
        <v>0.98</v>
      </c>
      <c r="H627" s="180">
        <v>88</v>
      </c>
      <c r="I627" s="191"/>
      <c r="J627" s="300"/>
      <c r="K627" s="191"/>
      <c r="L627" s="182"/>
      <c r="M627" s="200"/>
      <c r="N627" s="184">
        <v>88</v>
      </c>
      <c r="O627" s="317"/>
      <c r="P627" s="317"/>
      <c r="Q627" s="317"/>
      <c r="R627" s="317"/>
      <c r="S627" s="317"/>
      <c r="T627" s="317"/>
      <c r="U627" s="317"/>
      <c r="V627" s="338"/>
      <c r="W627" s="321"/>
      <c r="X627" s="321"/>
      <c r="Y627" s="321"/>
      <c r="Z627" s="321"/>
      <c r="AA627" s="322"/>
      <c r="AB627" s="317"/>
      <c r="AC627" s="317"/>
      <c r="AD627" s="317"/>
    </row>
    <row r="628" s="48" customFormat="1" ht="12.75" spans="1:30">
      <c r="A628" s="177"/>
      <c r="B628" s="178"/>
      <c r="C628" s="329">
        <v>240116000011</v>
      </c>
      <c r="D628" s="84">
        <v>45312</v>
      </c>
      <c r="E628" s="178" t="s">
        <v>41</v>
      </c>
      <c r="F628" s="178" t="s">
        <v>423</v>
      </c>
      <c r="G628" s="178">
        <v>2.5</v>
      </c>
      <c r="H628" s="180">
        <v>183.5</v>
      </c>
      <c r="I628" s="191"/>
      <c r="J628" s="300"/>
      <c r="K628" s="191"/>
      <c r="L628" s="182"/>
      <c r="M628" s="200"/>
      <c r="N628" s="184">
        <v>183.5</v>
      </c>
      <c r="O628" s="317"/>
      <c r="P628" s="317"/>
      <c r="Q628" s="317"/>
      <c r="R628" s="317"/>
      <c r="S628" s="317"/>
      <c r="T628" s="317"/>
      <c r="U628" s="317"/>
      <c r="V628" s="338"/>
      <c r="W628" s="321"/>
      <c r="X628" s="321"/>
      <c r="Y628" s="321"/>
      <c r="Z628" s="321"/>
      <c r="AA628" s="322"/>
      <c r="AB628" s="317"/>
      <c r="AC628" s="317"/>
      <c r="AD628" s="317"/>
    </row>
    <row r="629" s="48" customFormat="1" ht="12.75" spans="1:30">
      <c r="A629" s="177"/>
      <c r="B629" s="178"/>
      <c r="C629" s="329">
        <v>240116000016</v>
      </c>
      <c r="D629" s="84">
        <v>45312</v>
      </c>
      <c r="E629" s="178" t="s">
        <v>63</v>
      </c>
      <c r="F629" s="178" t="s">
        <v>388</v>
      </c>
      <c r="G629" s="178">
        <v>83.5</v>
      </c>
      <c r="H629" s="180">
        <v>7682</v>
      </c>
      <c r="I629" s="191"/>
      <c r="J629" s="300"/>
      <c r="K629" s="191"/>
      <c r="L629" s="182"/>
      <c r="M629" s="200"/>
      <c r="N629" s="184">
        <v>7682</v>
      </c>
      <c r="O629" s="317"/>
      <c r="P629" s="317"/>
      <c r="Q629" s="317"/>
      <c r="R629" s="317"/>
      <c r="S629" s="317"/>
      <c r="T629" s="317"/>
      <c r="U629" s="317"/>
      <c r="V629" s="338"/>
      <c r="W629" s="321"/>
      <c r="X629" s="321"/>
      <c r="Y629" s="321"/>
      <c r="Z629" s="321"/>
      <c r="AA629" s="322"/>
      <c r="AB629" s="317"/>
      <c r="AC629" s="317"/>
      <c r="AD629" s="317"/>
    </row>
    <row r="630" s="48" customFormat="1" ht="12.75" spans="1:30">
      <c r="A630" s="177"/>
      <c r="B630" s="178"/>
      <c r="C630" s="329">
        <v>240116000022</v>
      </c>
      <c r="D630" s="84">
        <v>45312</v>
      </c>
      <c r="E630" s="178" t="s">
        <v>36</v>
      </c>
      <c r="F630" s="178" t="s">
        <v>424</v>
      </c>
      <c r="G630" s="178">
        <v>9.5</v>
      </c>
      <c r="H630" s="184"/>
      <c r="I630" s="191">
        <v>157600</v>
      </c>
      <c r="J630" s="339"/>
      <c r="K630" s="191">
        <v>1412.56610199875</v>
      </c>
      <c r="L630" s="192">
        <v>111.57</v>
      </c>
      <c r="M630" s="200">
        <v>7.17</v>
      </c>
      <c r="N630" s="184">
        <v>799.9569</v>
      </c>
      <c r="O630" s="317"/>
      <c r="P630" s="317"/>
      <c r="Q630" s="317"/>
      <c r="R630" s="317"/>
      <c r="S630" s="317"/>
      <c r="T630" s="317"/>
      <c r="U630" s="317"/>
      <c r="V630" s="338"/>
      <c r="W630" s="321"/>
      <c r="X630" s="321"/>
      <c r="Y630" s="321"/>
      <c r="Z630" s="321"/>
      <c r="AA630" s="322"/>
      <c r="AB630" s="317"/>
      <c r="AC630" s="317"/>
      <c r="AD630" s="317"/>
    </row>
    <row r="631" s="48" customFormat="1" ht="12.75" spans="1:30">
      <c r="A631" s="177"/>
      <c r="B631" s="178"/>
      <c r="C631" s="329">
        <v>240116000025</v>
      </c>
      <c r="D631" s="84">
        <v>45312</v>
      </c>
      <c r="E631" s="178" t="s">
        <v>63</v>
      </c>
      <c r="F631" s="178" t="s">
        <v>122</v>
      </c>
      <c r="G631" s="178">
        <v>184</v>
      </c>
      <c r="H631" s="180">
        <v>9889.5</v>
      </c>
      <c r="I631" s="191"/>
      <c r="J631" s="300"/>
      <c r="K631" s="191"/>
      <c r="L631" s="182"/>
      <c r="M631" s="200"/>
      <c r="N631" s="184">
        <v>9889.5</v>
      </c>
      <c r="O631" s="317"/>
      <c r="P631" s="317"/>
      <c r="Q631" s="317"/>
      <c r="R631" s="317"/>
      <c r="S631" s="317"/>
      <c r="T631" s="318"/>
      <c r="U631" s="317"/>
      <c r="V631" s="338"/>
      <c r="W631" s="321"/>
      <c r="X631" s="321"/>
      <c r="Y631" s="321"/>
      <c r="Z631" s="321"/>
      <c r="AA631" s="322"/>
      <c r="AB631" s="317"/>
      <c r="AC631" s="317"/>
      <c r="AD631" s="317"/>
    </row>
    <row r="632" s="48" customFormat="1" ht="12.75" spans="1:30">
      <c r="A632" s="177"/>
      <c r="B632" s="178"/>
      <c r="C632" s="329">
        <v>240116000026</v>
      </c>
      <c r="D632" s="84">
        <v>45312</v>
      </c>
      <c r="E632" s="178" t="s">
        <v>41</v>
      </c>
      <c r="F632" s="178" t="s">
        <v>175</v>
      </c>
      <c r="G632" s="178">
        <v>6.5</v>
      </c>
      <c r="H632" s="180">
        <v>435</v>
      </c>
      <c r="I632" s="191"/>
      <c r="J632" s="300"/>
      <c r="K632" s="191"/>
      <c r="L632" s="182"/>
      <c r="M632" s="200"/>
      <c r="N632" s="184">
        <v>435</v>
      </c>
      <c r="O632" s="317"/>
      <c r="P632" s="317"/>
      <c r="Q632" s="317"/>
      <c r="R632" s="317"/>
      <c r="S632" s="317"/>
      <c r="T632" s="214">
        <v>30</v>
      </c>
      <c r="U632" s="317"/>
      <c r="V632" s="338"/>
      <c r="W632" s="321"/>
      <c r="X632" s="321"/>
      <c r="Y632" s="321"/>
      <c r="Z632" s="321"/>
      <c r="AA632" s="322"/>
      <c r="AB632" s="317"/>
      <c r="AC632" s="317"/>
      <c r="AD632" s="317"/>
    </row>
    <row r="633" s="48" customFormat="1" ht="12.75" spans="1:30">
      <c r="A633" s="177"/>
      <c r="B633" s="178"/>
      <c r="C633" s="329">
        <v>240116000027</v>
      </c>
      <c r="D633" s="84">
        <v>45312</v>
      </c>
      <c r="E633" s="178" t="s">
        <v>63</v>
      </c>
      <c r="F633" s="178" t="s">
        <v>247</v>
      </c>
      <c r="G633" s="178">
        <v>194</v>
      </c>
      <c r="H633" s="180">
        <v>10670</v>
      </c>
      <c r="I633" s="191"/>
      <c r="J633" s="300"/>
      <c r="K633" s="191"/>
      <c r="L633" s="182"/>
      <c r="M633" s="200"/>
      <c r="N633" s="184">
        <v>10670</v>
      </c>
      <c r="O633" s="317"/>
      <c r="P633" s="317"/>
      <c r="Q633" s="317"/>
      <c r="R633" s="317"/>
      <c r="S633" s="317"/>
      <c r="T633" s="316"/>
      <c r="U633" s="317"/>
      <c r="V633" s="338"/>
      <c r="W633" s="321"/>
      <c r="X633" s="321"/>
      <c r="Y633" s="321"/>
      <c r="Z633" s="321"/>
      <c r="AA633" s="322"/>
      <c r="AB633" s="317"/>
      <c r="AC633" s="317"/>
      <c r="AD633" s="317"/>
    </row>
    <row r="634" s="48" customFormat="1" ht="12.75" spans="1:30">
      <c r="A634" s="177"/>
      <c r="B634" s="178"/>
      <c r="C634" s="329">
        <v>240117000007</v>
      </c>
      <c r="D634" s="84">
        <v>45312</v>
      </c>
      <c r="E634" s="178" t="s">
        <v>63</v>
      </c>
      <c r="F634" s="178" t="s">
        <v>167</v>
      </c>
      <c r="G634" s="178">
        <v>656</v>
      </c>
      <c r="H634" s="180">
        <v>33456</v>
      </c>
      <c r="I634" s="191"/>
      <c r="J634" s="300"/>
      <c r="K634" s="191"/>
      <c r="L634" s="182"/>
      <c r="M634" s="200"/>
      <c r="N634" s="184">
        <v>33456</v>
      </c>
      <c r="O634" s="317"/>
      <c r="P634" s="317"/>
      <c r="Q634" s="317"/>
      <c r="R634" s="317"/>
      <c r="S634" s="317"/>
      <c r="T634" s="317"/>
      <c r="U634" s="317"/>
      <c r="V634" s="338"/>
      <c r="W634" s="321"/>
      <c r="X634" s="321"/>
      <c r="Y634" s="321"/>
      <c r="Z634" s="321"/>
      <c r="AA634" s="322"/>
      <c r="AB634" s="317"/>
      <c r="AC634" s="317"/>
      <c r="AD634" s="317"/>
    </row>
    <row r="635" s="48" customFormat="1" ht="12.75" spans="1:30">
      <c r="A635" s="177"/>
      <c r="B635" s="178"/>
      <c r="C635" s="329">
        <v>240117000019</v>
      </c>
      <c r="D635" s="84">
        <v>45312</v>
      </c>
      <c r="E635" s="178" t="s">
        <v>39</v>
      </c>
      <c r="F635" s="178" t="s">
        <v>401</v>
      </c>
      <c r="G635" s="178">
        <v>0.74</v>
      </c>
      <c r="H635" s="180">
        <v>75.6</v>
      </c>
      <c r="I635" s="191"/>
      <c r="J635" s="300"/>
      <c r="K635" s="191"/>
      <c r="L635" s="182"/>
      <c r="M635" s="200"/>
      <c r="N635" s="184">
        <v>75.6</v>
      </c>
      <c r="O635" s="317"/>
      <c r="P635" s="317"/>
      <c r="Q635" s="317"/>
      <c r="R635" s="317"/>
      <c r="S635" s="317"/>
      <c r="T635" s="318"/>
      <c r="U635" s="317"/>
      <c r="V635" s="338"/>
      <c r="W635" s="321"/>
      <c r="X635" s="321"/>
      <c r="Y635" s="321"/>
      <c r="Z635" s="321"/>
      <c r="AA635" s="322"/>
      <c r="AB635" s="317"/>
      <c r="AC635" s="317"/>
      <c r="AD635" s="317"/>
    </row>
    <row r="636" s="48" customFormat="1" ht="12.75" spans="1:30">
      <c r="A636" s="177"/>
      <c r="B636" s="178"/>
      <c r="C636" s="329">
        <v>240117000025</v>
      </c>
      <c r="D636" s="84">
        <v>45312</v>
      </c>
      <c r="E636" s="178" t="s">
        <v>36</v>
      </c>
      <c r="F636" s="178" t="s">
        <v>425</v>
      </c>
      <c r="G636" s="178">
        <v>3.5</v>
      </c>
      <c r="H636" s="180">
        <v>285.6</v>
      </c>
      <c r="I636" s="191"/>
      <c r="J636" s="300"/>
      <c r="K636" s="191"/>
      <c r="L636" s="182"/>
      <c r="M636" s="200"/>
      <c r="N636" s="184">
        <v>285.6</v>
      </c>
      <c r="O636" s="318"/>
      <c r="P636" s="318"/>
      <c r="Q636" s="318"/>
      <c r="R636" s="318"/>
      <c r="S636" s="318"/>
      <c r="T636" s="214">
        <v>30</v>
      </c>
      <c r="U636" s="318"/>
      <c r="V636" s="340"/>
      <c r="W636" s="323"/>
      <c r="X636" s="323"/>
      <c r="Y636" s="323"/>
      <c r="Z636" s="323"/>
      <c r="AA636" s="324"/>
      <c r="AB636" s="318"/>
      <c r="AC636" s="318"/>
      <c r="AD636" s="318"/>
    </row>
    <row r="637" s="48" customFormat="1" ht="12.75" spans="1:30">
      <c r="A637" s="177" t="s">
        <v>426</v>
      </c>
      <c r="B637" s="178" t="s">
        <v>427</v>
      </c>
      <c r="C637" s="329">
        <v>240115000053</v>
      </c>
      <c r="D637" s="84">
        <v>45313</v>
      </c>
      <c r="E637" s="178" t="s">
        <v>45</v>
      </c>
      <c r="F637" s="178" t="s">
        <v>363</v>
      </c>
      <c r="G637" s="178">
        <v>306.5</v>
      </c>
      <c r="H637" s="180">
        <v>15535</v>
      </c>
      <c r="I637" s="191"/>
      <c r="J637" s="300"/>
      <c r="K637" s="191"/>
      <c r="L637" s="182"/>
      <c r="M637" s="200"/>
      <c r="N637" s="184">
        <v>15535</v>
      </c>
      <c r="O637" s="316">
        <v>206526.168</v>
      </c>
      <c r="P637" s="325" t="s">
        <v>428</v>
      </c>
      <c r="Q637" s="316">
        <v>160464.5</v>
      </c>
      <c r="R637" s="316"/>
      <c r="S637" s="316">
        <v>461.74</v>
      </c>
      <c r="T637" s="214">
        <v>210</v>
      </c>
      <c r="U637" s="316"/>
      <c r="V637" s="337">
        <v>161406.24</v>
      </c>
      <c r="W637" s="319">
        <v>2400.51</v>
      </c>
      <c r="X637" s="319"/>
      <c r="Y637" s="319"/>
      <c r="Z637" s="319">
        <v>2442.11</v>
      </c>
      <c r="AA637" s="320">
        <v>7.17</v>
      </c>
      <c r="AB637" s="316">
        <v>17509.9287</v>
      </c>
      <c r="AC637" s="316">
        <v>178916.1687</v>
      </c>
      <c r="AD637" s="316">
        <v>27609.9993</v>
      </c>
    </row>
    <row r="638" s="48" customFormat="1" ht="12.75" spans="1:30">
      <c r="A638" s="177"/>
      <c r="B638" s="178"/>
      <c r="C638" s="329">
        <v>240116000020</v>
      </c>
      <c r="D638" s="84">
        <v>45313</v>
      </c>
      <c r="E638" s="178" t="s">
        <v>103</v>
      </c>
      <c r="F638" s="178" t="s">
        <v>246</v>
      </c>
      <c r="G638" s="178">
        <v>3</v>
      </c>
      <c r="H638" s="180">
        <v>168</v>
      </c>
      <c r="I638" s="191"/>
      <c r="J638" s="300"/>
      <c r="K638" s="191"/>
      <c r="L638" s="182"/>
      <c r="M638" s="200"/>
      <c r="N638" s="184">
        <v>168</v>
      </c>
      <c r="O638" s="317"/>
      <c r="P638" s="317"/>
      <c r="Q638" s="317"/>
      <c r="R638" s="317"/>
      <c r="S638" s="317"/>
      <c r="T638" s="316"/>
      <c r="U638" s="317"/>
      <c r="V638" s="338"/>
      <c r="W638" s="321"/>
      <c r="X638" s="321"/>
      <c r="Y638" s="321"/>
      <c r="Z638" s="321"/>
      <c r="AA638" s="322"/>
      <c r="AB638" s="317"/>
      <c r="AC638" s="317"/>
      <c r="AD638" s="317"/>
    </row>
    <row r="639" s="48" customFormat="1" ht="12.75" spans="1:30">
      <c r="A639" s="177"/>
      <c r="B639" s="178"/>
      <c r="C639" s="329">
        <v>240116000024</v>
      </c>
      <c r="D639" s="84">
        <v>45313</v>
      </c>
      <c r="E639" s="178" t="s">
        <v>41</v>
      </c>
      <c r="F639" s="178" t="s">
        <v>429</v>
      </c>
      <c r="G639" s="178">
        <v>3</v>
      </c>
      <c r="H639" s="184"/>
      <c r="I639" s="191">
        <v>33017</v>
      </c>
      <c r="J639" s="339"/>
      <c r="K639" s="191">
        <v>1404.97872340426</v>
      </c>
      <c r="L639" s="192">
        <v>23.5</v>
      </c>
      <c r="M639" s="200">
        <v>7.17</v>
      </c>
      <c r="N639" s="184">
        <v>168.495</v>
      </c>
      <c r="O639" s="317"/>
      <c r="P639" s="317"/>
      <c r="Q639" s="317"/>
      <c r="R639" s="317"/>
      <c r="S639" s="317"/>
      <c r="T639" s="317"/>
      <c r="U639" s="317"/>
      <c r="V639" s="338"/>
      <c r="W639" s="321"/>
      <c r="X639" s="321"/>
      <c r="Y639" s="321"/>
      <c r="Z639" s="321"/>
      <c r="AA639" s="322"/>
      <c r="AB639" s="317"/>
      <c r="AC639" s="317"/>
      <c r="AD639" s="317"/>
    </row>
    <row r="640" s="48" customFormat="1" ht="12.75" spans="1:30">
      <c r="A640" s="177"/>
      <c r="B640" s="178"/>
      <c r="C640" s="329">
        <v>240116000028</v>
      </c>
      <c r="D640" s="84">
        <v>45313</v>
      </c>
      <c r="E640" s="178" t="s">
        <v>53</v>
      </c>
      <c r="F640" s="178" t="s">
        <v>430</v>
      </c>
      <c r="G640" s="178">
        <v>87.5</v>
      </c>
      <c r="H640" s="184"/>
      <c r="I640" s="191">
        <v>959400</v>
      </c>
      <c r="J640" s="339"/>
      <c r="K640" s="191">
        <v>1491.37260997979</v>
      </c>
      <c r="L640" s="192">
        <v>643.3</v>
      </c>
      <c r="M640" s="200">
        <v>7.17</v>
      </c>
      <c r="N640" s="184">
        <v>4612.461</v>
      </c>
      <c r="O640" s="317"/>
      <c r="P640" s="317"/>
      <c r="Q640" s="317"/>
      <c r="R640" s="317"/>
      <c r="S640" s="317"/>
      <c r="T640" s="317"/>
      <c r="U640" s="317"/>
      <c r="V640" s="338"/>
      <c r="W640" s="321"/>
      <c r="X640" s="321"/>
      <c r="Y640" s="321"/>
      <c r="Z640" s="321"/>
      <c r="AA640" s="322"/>
      <c r="AB640" s="317"/>
      <c r="AC640" s="317"/>
      <c r="AD640" s="317"/>
    </row>
    <row r="641" s="48" customFormat="1" ht="12.75" spans="1:30">
      <c r="A641" s="177"/>
      <c r="B641" s="178"/>
      <c r="C641" s="329">
        <v>240116000031</v>
      </c>
      <c r="D641" s="84">
        <v>45313</v>
      </c>
      <c r="E641" s="178" t="s">
        <v>208</v>
      </c>
      <c r="F641" s="178" t="s">
        <v>209</v>
      </c>
      <c r="G641" s="178">
        <v>6</v>
      </c>
      <c r="H641" s="184"/>
      <c r="I641" s="191">
        <v>78948</v>
      </c>
      <c r="J641" s="339"/>
      <c r="K641" s="191">
        <v>1779.31034482759</v>
      </c>
      <c r="L641" s="192">
        <v>44.37</v>
      </c>
      <c r="M641" s="200">
        <v>7.17</v>
      </c>
      <c r="N641" s="184">
        <v>318.1329</v>
      </c>
      <c r="O641" s="317"/>
      <c r="P641" s="317"/>
      <c r="Q641" s="317"/>
      <c r="R641" s="317"/>
      <c r="S641" s="317"/>
      <c r="T641" s="317"/>
      <c r="U641" s="317"/>
      <c r="V641" s="338"/>
      <c r="W641" s="321"/>
      <c r="X641" s="321"/>
      <c r="Y641" s="321"/>
      <c r="Z641" s="321"/>
      <c r="AA641" s="322"/>
      <c r="AB641" s="317"/>
      <c r="AC641" s="317"/>
      <c r="AD641" s="317"/>
    </row>
    <row r="642" s="48" customFormat="1" ht="12.75" spans="1:30">
      <c r="A642" s="177"/>
      <c r="B642" s="178"/>
      <c r="C642" s="329">
        <v>240116000034</v>
      </c>
      <c r="D642" s="84">
        <v>45313</v>
      </c>
      <c r="E642" s="178" t="s">
        <v>36</v>
      </c>
      <c r="F642" s="178" t="s">
        <v>289</v>
      </c>
      <c r="G642" s="178">
        <v>1924</v>
      </c>
      <c r="H642" s="180">
        <v>83532</v>
      </c>
      <c r="I642" s="191"/>
      <c r="J642" s="300"/>
      <c r="K642" s="191"/>
      <c r="L642" s="182"/>
      <c r="M642" s="200"/>
      <c r="N642" s="184">
        <v>83532</v>
      </c>
      <c r="O642" s="317"/>
      <c r="P642" s="317"/>
      <c r="Q642" s="317"/>
      <c r="R642" s="317"/>
      <c r="S642" s="317"/>
      <c r="T642" s="317"/>
      <c r="U642" s="317"/>
      <c r="V642" s="338"/>
      <c r="W642" s="321"/>
      <c r="X642" s="321"/>
      <c r="Y642" s="321"/>
      <c r="Z642" s="321"/>
      <c r="AA642" s="322"/>
      <c r="AB642" s="317"/>
      <c r="AC642" s="317"/>
      <c r="AD642" s="317"/>
    </row>
    <row r="643" s="48" customFormat="1" ht="12.75" spans="1:30">
      <c r="A643" s="177"/>
      <c r="B643" s="178"/>
      <c r="C643" s="329">
        <v>240116000035</v>
      </c>
      <c r="D643" s="84">
        <v>45313</v>
      </c>
      <c r="E643" s="178" t="s">
        <v>45</v>
      </c>
      <c r="F643" s="178" t="s">
        <v>58</v>
      </c>
      <c r="G643" s="178">
        <v>45</v>
      </c>
      <c r="H643" s="184"/>
      <c r="I643" s="191">
        <v>490500</v>
      </c>
      <c r="J643" s="339"/>
      <c r="K643" s="191">
        <v>1563.09751434034</v>
      </c>
      <c r="L643" s="192">
        <v>313.8</v>
      </c>
      <c r="M643" s="200">
        <v>7.17</v>
      </c>
      <c r="N643" s="184">
        <v>2249.946</v>
      </c>
      <c r="O643" s="317"/>
      <c r="P643" s="317"/>
      <c r="Q643" s="317"/>
      <c r="R643" s="317"/>
      <c r="S643" s="317"/>
      <c r="T643" s="317"/>
      <c r="U643" s="317"/>
      <c r="V643" s="338"/>
      <c r="W643" s="321"/>
      <c r="X643" s="321"/>
      <c r="Y643" s="321"/>
      <c r="Z643" s="321"/>
      <c r="AA643" s="322"/>
      <c r="AB643" s="317"/>
      <c r="AC643" s="317"/>
      <c r="AD643" s="317"/>
    </row>
    <row r="644" s="48" customFormat="1" ht="12.75" spans="1:30">
      <c r="A644" s="177"/>
      <c r="B644" s="178"/>
      <c r="C644" s="329">
        <v>240116000038</v>
      </c>
      <c r="D644" s="84">
        <v>45313</v>
      </c>
      <c r="E644" s="178" t="s">
        <v>45</v>
      </c>
      <c r="F644" s="178" t="s">
        <v>60</v>
      </c>
      <c r="G644" s="178">
        <v>9.5</v>
      </c>
      <c r="H644" s="180">
        <v>446.5</v>
      </c>
      <c r="I644" s="191"/>
      <c r="J644" s="300"/>
      <c r="K644" s="191"/>
      <c r="L644" s="182"/>
      <c r="M644" s="200"/>
      <c r="N644" s="184">
        <v>446.5</v>
      </c>
      <c r="O644" s="317"/>
      <c r="P644" s="317"/>
      <c r="Q644" s="317"/>
      <c r="R644" s="317"/>
      <c r="S644" s="317"/>
      <c r="T644" s="318"/>
      <c r="U644" s="317"/>
      <c r="V644" s="338"/>
      <c r="W644" s="321"/>
      <c r="X644" s="323"/>
      <c r="Y644" s="321"/>
      <c r="Z644" s="321"/>
      <c r="AA644" s="322"/>
      <c r="AB644" s="317"/>
      <c r="AC644" s="317"/>
      <c r="AD644" s="317"/>
    </row>
    <row r="645" s="48" customFormat="1" ht="12.75" spans="1:30">
      <c r="A645" s="177"/>
      <c r="B645" s="178"/>
      <c r="C645" s="329">
        <v>240117000003</v>
      </c>
      <c r="D645" s="84">
        <v>45313</v>
      </c>
      <c r="E645" s="178" t="s">
        <v>36</v>
      </c>
      <c r="F645" s="178" t="s">
        <v>431</v>
      </c>
      <c r="G645" s="178">
        <v>71.5</v>
      </c>
      <c r="H645" s="180">
        <v>4127.5</v>
      </c>
      <c r="I645" s="191"/>
      <c r="J645" s="300"/>
      <c r="K645" s="191"/>
      <c r="L645" s="182"/>
      <c r="M645" s="200"/>
      <c r="N645" s="184">
        <v>4127.5</v>
      </c>
      <c r="O645" s="317"/>
      <c r="P645" s="317"/>
      <c r="Q645" s="317"/>
      <c r="R645" s="317"/>
      <c r="S645" s="317"/>
      <c r="T645" s="214">
        <v>50</v>
      </c>
      <c r="U645" s="317"/>
      <c r="V645" s="338"/>
      <c r="W645" s="321"/>
      <c r="X645" s="210">
        <v>36</v>
      </c>
      <c r="Y645" s="321"/>
      <c r="Z645" s="321"/>
      <c r="AA645" s="322"/>
      <c r="AB645" s="317"/>
      <c r="AC645" s="317"/>
      <c r="AD645" s="317"/>
    </row>
    <row r="646" s="48" customFormat="1" ht="12.75" spans="1:30">
      <c r="A646" s="177"/>
      <c r="B646" s="178"/>
      <c r="C646" s="329">
        <v>240117000009</v>
      </c>
      <c r="D646" s="84">
        <v>45313</v>
      </c>
      <c r="E646" s="178" t="s">
        <v>36</v>
      </c>
      <c r="F646" s="178" t="s">
        <v>432</v>
      </c>
      <c r="G646" s="178">
        <v>3</v>
      </c>
      <c r="H646" s="180">
        <v>338</v>
      </c>
      <c r="I646" s="191"/>
      <c r="J646" s="300"/>
      <c r="K646" s="191"/>
      <c r="L646" s="182"/>
      <c r="M646" s="200"/>
      <c r="N646" s="184">
        <v>338</v>
      </c>
      <c r="O646" s="317"/>
      <c r="P646" s="317"/>
      <c r="Q646" s="317"/>
      <c r="R646" s="317"/>
      <c r="S646" s="317"/>
      <c r="T646" s="316"/>
      <c r="U646" s="317"/>
      <c r="V646" s="338"/>
      <c r="W646" s="321"/>
      <c r="X646" s="210">
        <v>5.6</v>
      </c>
      <c r="Y646" s="321"/>
      <c r="Z646" s="321"/>
      <c r="AA646" s="322"/>
      <c r="AB646" s="317"/>
      <c r="AC646" s="317"/>
      <c r="AD646" s="317"/>
    </row>
    <row r="647" s="48" customFormat="1" ht="12.75" spans="1:30">
      <c r="A647" s="177"/>
      <c r="B647" s="178"/>
      <c r="C647" s="329">
        <v>240117000011</v>
      </c>
      <c r="D647" s="84">
        <v>45313</v>
      </c>
      <c r="E647" s="178" t="s">
        <v>53</v>
      </c>
      <c r="F647" s="178" t="s">
        <v>65</v>
      </c>
      <c r="G647" s="178">
        <v>4</v>
      </c>
      <c r="H647" s="180">
        <v>223</v>
      </c>
      <c r="I647" s="191"/>
      <c r="J647" s="300"/>
      <c r="K647" s="191"/>
      <c r="L647" s="182"/>
      <c r="M647" s="200"/>
      <c r="N647" s="184">
        <v>223</v>
      </c>
      <c r="O647" s="317"/>
      <c r="P647" s="317"/>
      <c r="Q647" s="317"/>
      <c r="R647" s="317"/>
      <c r="S647" s="317"/>
      <c r="T647" s="317"/>
      <c r="U647" s="317"/>
      <c r="V647" s="338"/>
      <c r="W647" s="321"/>
      <c r="X647" s="319"/>
      <c r="Y647" s="321"/>
      <c r="Z647" s="321"/>
      <c r="AA647" s="322"/>
      <c r="AB647" s="317"/>
      <c r="AC647" s="317"/>
      <c r="AD647" s="317"/>
    </row>
    <row r="648" s="48" customFormat="1" ht="12.75" spans="1:30">
      <c r="A648" s="177"/>
      <c r="B648" s="178"/>
      <c r="C648" s="329">
        <v>240117000016</v>
      </c>
      <c r="D648" s="84">
        <v>45313</v>
      </c>
      <c r="E648" s="178" t="s">
        <v>45</v>
      </c>
      <c r="F648" s="178" t="s">
        <v>181</v>
      </c>
      <c r="G648" s="178">
        <v>1.5</v>
      </c>
      <c r="H648" s="180">
        <v>82.5</v>
      </c>
      <c r="I648" s="191"/>
      <c r="J648" s="300"/>
      <c r="K648" s="191"/>
      <c r="L648" s="182"/>
      <c r="M648" s="200"/>
      <c r="N648" s="184">
        <v>82.5</v>
      </c>
      <c r="O648" s="317"/>
      <c r="P648" s="317"/>
      <c r="Q648" s="317"/>
      <c r="R648" s="317"/>
      <c r="S648" s="317"/>
      <c r="T648" s="318"/>
      <c r="U648" s="317"/>
      <c r="V648" s="338"/>
      <c r="W648" s="321"/>
      <c r="X648" s="321"/>
      <c r="Y648" s="321"/>
      <c r="Z648" s="321"/>
      <c r="AA648" s="322"/>
      <c r="AB648" s="317"/>
      <c r="AC648" s="317"/>
      <c r="AD648" s="317"/>
    </row>
    <row r="649" s="48" customFormat="1" ht="12.75" spans="1:30">
      <c r="A649" s="177"/>
      <c r="B649" s="178"/>
      <c r="C649" s="329">
        <v>240117000024</v>
      </c>
      <c r="D649" s="84">
        <v>45313</v>
      </c>
      <c r="E649" s="178" t="s">
        <v>45</v>
      </c>
      <c r="F649" s="178" t="s">
        <v>181</v>
      </c>
      <c r="G649" s="178">
        <v>44</v>
      </c>
      <c r="H649" s="180">
        <v>3300</v>
      </c>
      <c r="I649" s="191"/>
      <c r="J649" s="300"/>
      <c r="K649" s="191"/>
      <c r="L649" s="182"/>
      <c r="M649" s="200"/>
      <c r="N649" s="184">
        <v>3300</v>
      </c>
      <c r="O649" s="317"/>
      <c r="P649" s="317"/>
      <c r="Q649" s="317"/>
      <c r="R649" s="317"/>
      <c r="S649" s="317"/>
      <c r="T649" s="214">
        <v>50</v>
      </c>
      <c r="U649" s="317"/>
      <c r="V649" s="338"/>
      <c r="W649" s="321"/>
      <c r="X649" s="321"/>
      <c r="Y649" s="321"/>
      <c r="Z649" s="321"/>
      <c r="AA649" s="322"/>
      <c r="AB649" s="317"/>
      <c r="AC649" s="317"/>
      <c r="AD649" s="317"/>
    </row>
    <row r="650" s="48" customFormat="1" ht="12.75" spans="1:30">
      <c r="A650" s="177"/>
      <c r="B650" s="178"/>
      <c r="C650" s="329">
        <v>240118000004</v>
      </c>
      <c r="D650" s="84">
        <v>45313</v>
      </c>
      <c r="E650" s="178" t="s">
        <v>45</v>
      </c>
      <c r="F650" s="178" t="s">
        <v>181</v>
      </c>
      <c r="G650" s="178">
        <v>1</v>
      </c>
      <c r="H650" s="180">
        <v>55</v>
      </c>
      <c r="I650" s="191"/>
      <c r="J650" s="300"/>
      <c r="K650" s="191"/>
      <c r="L650" s="182"/>
      <c r="M650" s="200"/>
      <c r="N650" s="184">
        <v>55</v>
      </c>
      <c r="O650" s="317"/>
      <c r="P650" s="317"/>
      <c r="Q650" s="317"/>
      <c r="R650" s="317"/>
      <c r="S650" s="317"/>
      <c r="T650" s="316"/>
      <c r="U650" s="317"/>
      <c r="V650" s="338"/>
      <c r="W650" s="321"/>
      <c r="X650" s="321"/>
      <c r="Y650" s="321"/>
      <c r="Z650" s="321"/>
      <c r="AA650" s="322"/>
      <c r="AB650" s="317"/>
      <c r="AC650" s="317"/>
      <c r="AD650" s="317"/>
    </row>
    <row r="651" s="48" customFormat="1" ht="12.75" spans="1:30">
      <c r="A651" s="177"/>
      <c r="B651" s="178"/>
      <c r="C651" s="329">
        <v>240118000005</v>
      </c>
      <c r="D651" s="84">
        <v>45313</v>
      </c>
      <c r="E651" s="178" t="s">
        <v>41</v>
      </c>
      <c r="F651" s="178" t="s">
        <v>433</v>
      </c>
      <c r="G651" s="178">
        <v>5</v>
      </c>
      <c r="H651" s="180">
        <v>278</v>
      </c>
      <c r="I651" s="191"/>
      <c r="J651" s="300"/>
      <c r="K651" s="191"/>
      <c r="L651" s="182"/>
      <c r="M651" s="200"/>
      <c r="N651" s="184">
        <v>278</v>
      </c>
      <c r="O651" s="317"/>
      <c r="P651" s="317"/>
      <c r="Q651" s="317"/>
      <c r="R651" s="317"/>
      <c r="S651" s="317"/>
      <c r="T651" s="317"/>
      <c r="U651" s="317"/>
      <c r="V651" s="338"/>
      <c r="W651" s="321"/>
      <c r="X651" s="321"/>
      <c r="Y651" s="321"/>
      <c r="Z651" s="321"/>
      <c r="AA651" s="322"/>
      <c r="AB651" s="317"/>
      <c r="AC651" s="317"/>
      <c r="AD651" s="317"/>
    </row>
    <row r="652" s="48" customFormat="1" ht="12.75" spans="1:30">
      <c r="A652" s="177"/>
      <c r="B652" s="178"/>
      <c r="C652" s="329">
        <v>240118000008</v>
      </c>
      <c r="D652" s="84">
        <v>45313</v>
      </c>
      <c r="E652" s="178" t="s">
        <v>36</v>
      </c>
      <c r="F652" s="178" t="s">
        <v>307</v>
      </c>
      <c r="G652" s="178">
        <v>0.15</v>
      </c>
      <c r="H652" s="180">
        <v>58</v>
      </c>
      <c r="I652" s="191"/>
      <c r="J652" s="300"/>
      <c r="K652" s="191"/>
      <c r="L652" s="182"/>
      <c r="M652" s="200"/>
      <c r="N652" s="184">
        <v>58</v>
      </c>
      <c r="O652" s="317"/>
      <c r="P652" s="317"/>
      <c r="Q652" s="317"/>
      <c r="R652" s="317"/>
      <c r="S652" s="317"/>
      <c r="T652" s="317"/>
      <c r="U652" s="317"/>
      <c r="V652" s="338"/>
      <c r="W652" s="321"/>
      <c r="X652" s="321"/>
      <c r="Y652" s="321"/>
      <c r="Z652" s="321"/>
      <c r="AA652" s="322"/>
      <c r="AB652" s="317"/>
      <c r="AC652" s="317"/>
      <c r="AD652" s="317"/>
    </row>
    <row r="653" s="48" customFormat="1" ht="12.75" spans="1:30">
      <c r="A653" s="177"/>
      <c r="B653" s="178"/>
      <c r="C653" s="329">
        <v>240118000011</v>
      </c>
      <c r="D653" s="84">
        <v>45313</v>
      </c>
      <c r="E653" s="178" t="s">
        <v>45</v>
      </c>
      <c r="F653" s="178" t="s">
        <v>73</v>
      </c>
      <c r="G653" s="178">
        <v>4</v>
      </c>
      <c r="H653" s="184"/>
      <c r="I653" s="191">
        <v>50400</v>
      </c>
      <c r="J653" s="339"/>
      <c r="K653" s="191">
        <v>2007.96812749004</v>
      </c>
      <c r="L653" s="192">
        <v>25.1</v>
      </c>
      <c r="M653" s="200">
        <v>7.17</v>
      </c>
      <c r="N653" s="184">
        <v>179.967</v>
      </c>
      <c r="O653" s="317"/>
      <c r="P653" s="317"/>
      <c r="Q653" s="317"/>
      <c r="R653" s="317"/>
      <c r="S653" s="317"/>
      <c r="T653" s="317"/>
      <c r="U653" s="317"/>
      <c r="V653" s="338"/>
      <c r="W653" s="321"/>
      <c r="X653" s="321"/>
      <c r="Y653" s="321"/>
      <c r="Z653" s="321"/>
      <c r="AA653" s="322"/>
      <c r="AB653" s="317"/>
      <c r="AC653" s="317"/>
      <c r="AD653" s="317"/>
    </row>
    <row r="654" s="48" customFormat="1" ht="12.75" spans="1:30">
      <c r="A654" s="177"/>
      <c r="B654" s="178"/>
      <c r="C654" s="329">
        <v>240118000012</v>
      </c>
      <c r="D654" s="84">
        <v>45313</v>
      </c>
      <c r="E654" s="178" t="s">
        <v>354</v>
      </c>
      <c r="F654" s="178" t="s">
        <v>355</v>
      </c>
      <c r="G654" s="178">
        <v>7.5</v>
      </c>
      <c r="H654" s="180">
        <v>396</v>
      </c>
      <c r="I654" s="191"/>
      <c r="J654" s="300"/>
      <c r="K654" s="191"/>
      <c r="L654" s="182"/>
      <c r="M654" s="200"/>
      <c r="N654" s="184">
        <v>396</v>
      </c>
      <c r="O654" s="317"/>
      <c r="P654" s="317"/>
      <c r="Q654" s="317"/>
      <c r="R654" s="317"/>
      <c r="S654" s="317"/>
      <c r="T654" s="317"/>
      <c r="U654" s="317"/>
      <c r="V654" s="338"/>
      <c r="W654" s="321"/>
      <c r="X654" s="321"/>
      <c r="Y654" s="321"/>
      <c r="Z654" s="321"/>
      <c r="AA654" s="322"/>
      <c r="AB654" s="317"/>
      <c r="AC654" s="317"/>
      <c r="AD654" s="317"/>
    </row>
    <row r="655" s="48" customFormat="1" ht="12.75" spans="1:30">
      <c r="A655" s="177"/>
      <c r="B655" s="178"/>
      <c r="C655" s="329">
        <v>240118000014</v>
      </c>
      <c r="D655" s="84">
        <v>45313</v>
      </c>
      <c r="E655" s="178" t="s">
        <v>53</v>
      </c>
      <c r="F655" s="178" t="s">
        <v>408</v>
      </c>
      <c r="G655" s="178">
        <v>5</v>
      </c>
      <c r="H655" s="184"/>
      <c r="I655" s="191">
        <v>48150</v>
      </c>
      <c r="J655" s="339"/>
      <c r="K655" s="191">
        <v>1534.41682600382</v>
      </c>
      <c r="L655" s="192">
        <v>31.38</v>
      </c>
      <c r="M655" s="200">
        <v>7.17</v>
      </c>
      <c r="N655" s="184">
        <v>224.9946</v>
      </c>
      <c r="O655" s="317"/>
      <c r="P655" s="317"/>
      <c r="Q655" s="317"/>
      <c r="R655" s="317"/>
      <c r="S655" s="317"/>
      <c r="T655" s="317"/>
      <c r="U655" s="317"/>
      <c r="V655" s="338"/>
      <c r="W655" s="321"/>
      <c r="X655" s="321"/>
      <c r="Y655" s="321"/>
      <c r="Z655" s="321"/>
      <c r="AA655" s="322"/>
      <c r="AB655" s="317"/>
      <c r="AC655" s="317"/>
      <c r="AD655" s="317"/>
    </row>
    <row r="656" s="48" customFormat="1" ht="12.75" spans="1:30">
      <c r="A656" s="177"/>
      <c r="B656" s="178"/>
      <c r="C656" s="329">
        <v>240118000017</v>
      </c>
      <c r="D656" s="84">
        <v>45313</v>
      </c>
      <c r="E656" s="178" t="s">
        <v>53</v>
      </c>
      <c r="F656" s="178" t="s">
        <v>325</v>
      </c>
      <c r="G656" s="178">
        <v>34.5</v>
      </c>
      <c r="H656" s="180">
        <v>1725</v>
      </c>
      <c r="I656" s="191"/>
      <c r="J656" s="300"/>
      <c r="K656" s="191"/>
      <c r="L656" s="182"/>
      <c r="M656" s="200"/>
      <c r="N656" s="184">
        <v>1725</v>
      </c>
      <c r="O656" s="317"/>
      <c r="P656" s="317"/>
      <c r="Q656" s="317"/>
      <c r="R656" s="317"/>
      <c r="S656" s="317"/>
      <c r="T656" s="317"/>
      <c r="U656" s="317"/>
      <c r="V656" s="338"/>
      <c r="W656" s="321"/>
      <c r="X656" s="321"/>
      <c r="Y656" s="321"/>
      <c r="Z656" s="321"/>
      <c r="AA656" s="322"/>
      <c r="AB656" s="317"/>
      <c r="AC656" s="317"/>
      <c r="AD656" s="317"/>
    </row>
    <row r="657" s="48" customFormat="1" ht="12.75" spans="1:30">
      <c r="A657" s="177"/>
      <c r="B657" s="178"/>
      <c r="C657" s="329">
        <v>240118000022</v>
      </c>
      <c r="D657" s="84">
        <v>45313</v>
      </c>
      <c r="E657" s="178" t="s">
        <v>434</v>
      </c>
      <c r="F657" s="178" t="s">
        <v>435</v>
      </c>
      <c r="G657" s="178">
        <v>2.5</v>
      </c>
      <c r="H657" s="180">
        <v>140.5</v>
      </c>
      <c r="I657" s="191"/>
      <c r="J657" s="300"/>
      <c r="K657" s="191"/>
      <c r="L657" s="182"/>
      <c r="M657" s="200"/>
      <c r="N657" s="184">
        <v>140.5</v>
      </c>
      <c r="O657" s="317"/>
      <c r="P657" s="317"/>
      <c r="Q657" s="317"/>
      <c r="R657" s="317"/>
      <c r="S657" s="317"/>
      <c r="T657" s="317"/>
      <c r="U657" s="317"/>
      <c r="V657" s="338"/>
      <c r="W657" s="321"/>
      <c r="X657" s="321"/>
      <c r="Y657" s="321"/>
      <c r="Z657" s="321"/>
      <c r="AA657" s="322"/>
      <c r="AB657" s="317"/>
      <c r="AC657" s="317"/>
      <c r="AD657" s="317"/>
    </row>
    <row r="658" s="48" customFormat="1" ht="12.75" spans="1:30">
      <c r="A658" s="177"/>
      <c r="B658" s="178"/>
      <c r="C658" s="329">
        <v>240118000024</v>
      </c>
      <c r="D658" s="84">
        <v>45313</v>
      </c>
      <c r="E658" s="178" t="s">
        <v>63</v>
      </c>
      <c r="F658" s="178" t="s">
        <v>436</v>
      </c>
      <c r="G658" s="178">
        <v>12.5</v>
      </c>
      <c r="H658" s="180">
        <v>562.5</v>
      </c>
      <c r="I658" s="191"/>
      <c r="J658" s="300"/>
      <c r="K658" s="191"/>
      <c r="L658" s="182"/>
      <c r="M658" s="200"/>
      <c r="N658" s="184">
        <v>562.5</v>
      </c>
      <c r="O658" s="317"/>
      <c r="P658" s="317"/>
      <c r="Q658" s="317"/>
      <c r="R658" s="317"/>
      <c r="S658" s="317"/>
      <c r="T658" s="318"/>
      <c r="U658" s="317"/>
      <c r="V658" s="338"/>
      <c r="W658" s="321"/>
      <c r="X658" s="321"/>
      <c r="Y658" s="321"/>
      <c r="Z658" s="321"/>
      <c r="AA658" s="322"/>
      <c r="AB658" s="317"/>
      <c r="AC658" s="317"/>
      <c r="AD658" s="317"/>
    </row>
    <row r="659" s="48" customFormat="1" ht="12.75" spans="1:30">
      <c r="A659" s="177"/>
      <c r="B659" s="178"/>
      <c r="C659" s="329">
        <v>240119000002</v>
      </c>
      <c r="D659" s="84">
        <v>45313</v>
      </c>
      <c r="E659" s="178" t="s">
        <v>45</v>
      </c>
      <c r="F659" s="178" t="s">
        <v>437</v>
      </c>
      <c r="G659" s="178">
        <v>11.5</v>
      </c>
      <c r="H659" s="184"/>
      <c r="I659" s="191">
        <v>121000</v>
      </c>
      <c r="J659" s="339"/>
      <c r="K659" s="191">
        <v>1577.57496740548</v>
      </c>
      <c r="L659" s="192">
        <v>76.7</v>
      </c>
      <c r="M659" s="200">
        <v>7.17</v>
      </c>
      <c r="N659" s="184">
        <v>549.939</v>
      </c>
      <c r="O659" s="317"/>
      <c r="P659" s="317"/>
      <c r="Q659" s="317"/>
      <c r="R659" s="317"/>
      <c r="S659" s="317"/>
      <c r="T659" s="214">
        <v>60</v>
      </c>
      <c r="U659" s="317"/>
      <c r="V659" s="338"/>
      <c r="W659" s="321"/>
      <c r="X659" s="321"/>
      <c r="Y659" s="321"/>
      <c r="Z659" s="321"/>
      <c r="AA659" s="322"/>
      <c r="AB659" s="317"/>
      <c r="AC659" s="317"/>
      <c r="AD659" s="317"/>
    </row>
    <row r="660" s="48" customFormat="1" ht="12.75" spans="1:30">
      <c r="A660" s="177"/>
      <c r="B660" s="178"/>
      <c r="C660" s="329">
        <v>240119000009</v>
      </c>
      <c r="D660" s="84">
        <v>45313</v>
      </c>
      <c r="E660" s="178" t="s">
        <v>45</v>
      </c>
      <c r="F660" s="178" t="s">
        <v>231</v>
      </c>
      <c r="G660" s="178">
        <v>19.5</v>
      </c>
      <c r="H660" s="184"/>
      <c r="I660" s="191">
        <v>219300</v>
      </c>
      <c r="J660" s="339"/>
      <c r="K660" s="191">
        <v>1541.65202108963</v>
      </c>
      <c r="L660" s="192">
        <v>142.25</v>
      </c>
      <c r="M660" s="200">
        <v>7.17</v>
      </c>
      <c r="N660" s="184">
        <v>1019.9325</v>
      </c>
      <c r="O660" s="317"/>
      <c r="P660" s="317"/>
      <c r="Q660" s="317"/>
      <c r="R660" s="317"/>
      <c r="S660" s="317"/>
      <c r="T660" s="214"/>
      <c r="U660" s="317"/>
      <c r="V660" s="338"/>
      <c r="W660" s="321"/>
      <c r="X660" s="321"/>
      <c r="Y660" s="321"/>
      <c r="Z660" s="321"/>
      <c r="AA660" s="322"/>
      <c r="AB660" s="317"/>
      <c r="AC660" s="317"/>
      <c r="AD660" s="317"/>
    </row>
    <row r="661" s="48" customFormat="1" ht="12.75" spans="1:30">
      <c r="A661" s="177"/>
      <c r="B661" s="178"/>
      <c r="C661" s="329">
        <v>240119000015</v>
      </c>
      <c r="D661" s="84">
        <v>45313</v>
      </c>
      <c r="E661" s="178" t="s">
        <v>36</v>
      </c>
      <c r="F661" s="178" t="s">
        <v>425</v>
      </c>
      <c r="G661" s="178">
        <v>23.5</v>
      </c>
      <c r="H661" s="180">
        <v>1380.5</v>
      </c>
      <c r="I661" s="191"/>
      <c r="J661" s="300"/>
      <c r="K661" s="191"/>
      <c r="L661" s="182"/>
      <c r="M661" s="200"/>
      <c r="N661" s="184">
        <v>1380.5</v>
      </c>
      <c r="O661" s="317"/>
      <c r="P661" s="317"/>
      <c r="Q661" s="317"/>
      <c r="R661" s="317"/>
      <c r="S661" s="317"/>
      <c r="T661" s="214">
        <v>80</v>
      </c>
      <c r="U661" s="317"/>
      <c r="V661" s="338"/>
      <c r="W661" s="321"/>
      <c r="X661" s="321"/>
      <c r="Y661" s="321"/>
      <c r="Z661" s="321"/>
      <c r="AA661" s="322"/>
      <c r="AB661" s="317"/>
      <c r="AC661" s="317"/>
      <c r="AD661" s="317"/>
    </row>
    <row r="662" s="48" customFormat="1" ht="12.75" spans="1:30">
      <c r="A662" s="177"/>
      <c r="B662" s="178"/>
      <c r="C662" s="329">
        <v>240119000017</v>
      </c>
      <c r="D662" s="84">
        <v>45313</v>
      </c>
      <c r="E662" s="178" t="s">
        <v>53</v>
      </c>
      <c r="F662" s="178" t="s">
        <v>205</v>
      </c>
      <c r="G662" s="178">
        <v>18</v>
      </c>
      <c r="H662" s="180">
        <v>1980</v>
      </c>
      <c r="I662" s="191"/>
      <c r="J662" s="300"/>
      <c r="K662" s="191"/>
      <c r="L662" s="182"/>
      <c r="M662" s="200"/>
      <c r="N662" s="184">
        <v>1980</v>
      </c>
      <c r="O662" s="317"/>
      <c r="P662" s="317"/>
      <c r="Q662" s="317"/>
      <c r="R662" s="317"/>
      <c r="S662" s="317"/>
      <c r="T662" s="316"/>
      <c r="U662" s="317"/>
      <c r="V662" s="338"/>
      <c r="W662" s="321"/>
      <c r="X662" s="321"/>
      <c r="Y662" s="321"/>
      <c r="Z662" s="321"/>
      <c r="AA662" s="322"/>
      <c r="AB662" s="317"/>
      <c r="AC662" s="317"/>
      <c r="AD662" s="317"/>
    </row>
    <row r="663" s="48" customFormat="1" ht="12.75" spans="1:30">
      <c r="A663" s="177"/>
      <c r="B663" s="178"/>
      <c r="C663" s="329">
        <v>240119000021</v>
      </c>
      <c r="D663" s="84">
        <v>45313</v>
      </c>
      <c r="E663" s="178" t="s">
        <v>45</v>
      </c>
      <c r="F663" s="178" t="s">
        <v>438</v>
      </c>
      <c r="G663" s="178">
        <v>248</v>
      </c>
      <c r="H663" s="180">
        <v>9920</v>
      </c>
      <c r="I663" s="200"/>
      <c r="J663" s="339"/>
      <c r="K663" s="200"/>
      <c r="L663" s="182"/>
      <c r="M663" s="200"/>
      <c r="N663" s="184">
        <v>12408</v>
      </c>
      <c r="O663" s="317"/>
      <c r="P663" s="317"/>
      <c r="Q663" s="317"/>
      <c r="R663" s="317"/>
      <c r="S663" s="317"/>
      <c r="T663" s="317"/>
      <c r="U663" s="317"/>
      <c r="V663" s="338"/>
      <c r="W663" s="321"/>
      <c r="X663" s="321"/>
      <c r="Y663" s="321"/>
      <c r="Z663" s="321"/>
      <c r="AA663" s="322"/>
      <c r="AB663" s="317"/>
      <c r="AC663" s="317"/>
      <c r="AD663" s="317"/>
    </row>
    <row r="664" s="48" customFormat="1" ht="12.75" spans="1:30">
      <c r="A664" s="177"/>
      <c r="B664" s="178"/>
      <c r="C664" s="329">
        <v>240119000023</v>
      </c>
      <c r="D664" s="84">
        <v>45313</v>
      </c>
      <c r="E664" s="178" t="s">
        <v>45</v>
      </c>
      <c r="F664" s="178" t="s">
        <v>438</v>
      </c>
      <c r="G664" s="178">
        <v>870.5</v>
      </c>
      <c r="H664" s="180">
        <v>34820</v>
      </c>
      <c r="I664" s="200"/>
      <c r="J664" s="339"/>
      <c r="K664" s="200"/>
      <c r="L664" s="182"/>
      <c r="M664" s="200"/>
      <c r="N664" s="184">
        <v>43533</v>
      </c>
      <c r="O664" s="317"/>
      <c r="P664" s="317"/>
      <c r="Q664" s="317"/>
      <c r="R664" s="317"/>
      <c r="S664" s="317"/>
      <c r="T664" s="317"/>
      <c r="U664" s="317"/>
      <c r="V664" s="338"/>
      <c r="W664" s="321"/>
      <c r="X664" s="321"/>
      <c r="Y664" s="321"/>
      <c r="Z664" s="321"/>
      <c r="AA664" s="322"/>
      <c r="AB664" s="317"/>
      <c r="AC664" s="317"/>
      <c r="AD664" s="317"/>
    </row>
    <row r="665" s="48" customFormat="1" ht="12.75" spans="1:30">
      <c r="A665" s="177"/>
      <c r="B665" s="178"/>
      <c r="C665" s="329">
        <v>240119000035</v>
      </c>
      <c r="D665" s="84">
        <v>45313</v>
      </c>
      <c r="E665" s="178" t="s">
        <v>63</v>
      </c>
      <c r="F665" s="178" t="s">
        <v>86</v>
      </c>
      <c r="G665" s="178">
        <v>302</v>
      </c>
      <c r="H665" s="180">
        <v>11476</v>
      </c>
      <c r="I665" s="200"/>
      <c r="J665" s="339"/>
      <c r="K665" s="200"/>
      <c r="L665" s="182"/>
      <c r="M665" s="200"/>
      <c r="N665" s="184">
        <v>11476</v>
      </c>
      <c r="O665" s="317"/>
      <c r="P665" s="317"/>
      <c r="Q665" s="317"/>
      <c r="R665" s="317"/>
      <c r="S665" s="317"/>
      <c r="T665" s="318"/>
      <c r="U665" s="317"/>
      <c r="V665" s="338"/>
      <c r="W665" s="321"/>
      <c r="X665" s="321"/>
      <c r="Y665" s="321"/>
      <c r="Z665" s="321"/>
      <c r="AA665" s="322"/>
      <c r="AB665" s="317"/>
      <c r="AC665" s="317"/>
      <c r="AD665" s="317"/>
    </row>
    <row r="666" s="48" customFormat="1" ht="12.75" spans="1:30">
      <c r="A666" s="177"/>
      <c r="B666" s="178"/>
      <c r="C666" s="329">
        <v>240119000036</v>
      </c>
      <c r="D666" s="84">
        <v>45313</v>
      </c>
      <c r="E666" s="178" t="s">
        <v>45</v>
      </c>
      <c r="F666" s="178" t="s">
        <v>60</v>
      </c>
      <c r="G666" s="178">
        <v>31.5</v>
      </c>
      <c r="H666" s="180">
        <v>1416</v>
      </c>
      <c r="I666" s="191"/>
      <c r="J666" s="300"/>
      <c r="K666" s="191"/>
      <c r="L666" s="182"/>
      <c r="M666" s="200"/>
      <c r="N666" s="184">
        <v>1416</v>
      </c>
      <c r="O666" s="317"/>
      <c r="P666" s="317"/>
      <c r="Q666" s="317"/>
      <c r="R666" s="317"/>
      <c r="S666" s="317"/>
      <c r="T666" s="214">
        <v>30</v>
      </c>
      <c r="U666" s="317"/>
      <c r="V666" s="338"/>
      <c r="W666" s="321"/>
      <c r="X666" s="321"/>
      <c r="Y666" s="321"/>
      <c r="Z666" s="321"/>
      <c r="AA666" s="322"/>
      <c r="AB666" s="317"/>
      <c r="AC666" s="317"/>
      <c r="AD666" s="317"/>
    </row>
    <row r="667" s="48" customFormat="1" ht="12.75" spans="1:30">
      <c r="A667" s="177"/>
      <c r="B667" s="178"/>
      <c r="C667" s="329">
        <v>240119000048</v>
      </c>
      <c r="D667" s="84">
        <v>45313</v>
      </c>
      <c r="E667" s="178" t="s">
        <v>41</v>
      </c>
      <c r="F667" s="178" t="s">
        <v>79</v>
      </c>
      <c r="G667" s="178">
        <v>23</v>
      </c>
      <c r="H667" s="180">
        <v>1092.5</v>
      </c>
      <c r="I667" s="191"/>
      <c r="J667" s="300"/>
      <c r="K667" s="191"/>
      <c r="L667" s="182"/>
      <c r="M667" s="200"/>
      <c r="N667" s="184">
        <v>1092.5</v>
      </c>
      <c r="O667" s="317"/>
      <c r="P667" s="317"/>
      <c r="Q667" s="317"/>
      <c r="R667" s="317"/>
      <c r="S667" s="317"/>
      <c r="T667" s="316"/>
      <c r="U667" s="317"/>
      <c r="V667" s="338"/>
      <c r="W667" s="321"/>
      <c r="X667" s="321"/>
      <c r="Y667" s="321"/>
      <c r="Z667" s="321"/>
      <c r="AA667" s="322"/>
      <c r="AB667" s="317"/>
      <c r="AC667" s="317"/>
      <c r="AD667" s="317"/>
    </row>
    <row r="668" s="48" customFormat="1" ht="12.75" spans="1:30">
      <c r="A668" s="177"/>
      <c r="B668" s="178"/>
      <c r="C668" s="329">
        <v>240119000049</v>
      </c>
      <c r="D668" s="84">
        <v>45313</v>
      </c>
      <c r="E668" s="178" t="s">
        <v>41</v>
      </c>
      <c r="F668" s="178" t="s">
        <v>79</v>
      </c>
      <c r="G668" s="178">
        <v>27</v>
      </c>
      <c r="H668" s="180">
        <v>1225.8</v>
      </c>
      <c r="I668" s="191"/>
      <c r="J668" s="300"/>
      <c r="K668" s="191"/>
      <c r="L668" s="182"/>
      <c r="M668" s="200"/>
      <c r="N668" s="184">
        <v>1225.8</v>
      </c>
      <c r="O668" s="317"/>
      <c r="P668" s="317"/>
      <c r="Q668" s="317"/>
      <c r="R668" s="317"/>
      <c r="S668" s="317"/>
      <c r="T668" s="317"/>
      <c r="U668" s="317"/>
      <c r="V668" s="338"/>
      <c r="W668" s="321"/>
      <c r="X668" s="321"/>
      <c r="Y668" s="321"/>
      <c r="Z668" s="321"/>
      <c r="AA668" s="322"/>
      <c r="AB668" s="317"/>
      <c r="AC668" s="317"/>
      <c r="AD668" s="317"/>
    </row>
    <row r="669" s="48" customFormat="1" ht="12.75" spans="1:30">
      <c r="A669" s="177"/>
      <c r="B669" s="178"/>
      <c r="C669" s="329">
        <v>240119000051</v>
      </c>
      <c r="D669" s="84">
        <v>45313</v>
      </c>
      <c r="E669" s="178" t="s">
        <v>63</v>
      </c>
      <c r="F669" s="178" t="s">
        <v>86</v>
      </c>
      <c r="G669" s="178">
        <v>308.5</v>
      </c>
      <c r="H669" s="180">
        <v>11723</v>
      </c>
      <c r="I669" s="200"/>
      <c r="J669" s="339"/>
      <c r="K669" s="200"/>
      <c r="L669" s="182"/>
      <c r="M669" s="200"/>
      <c r="N669" s="184">
        <v>11723</v>
      </c>
      <c r="O669" s="318"/>
      <c r="P669" s="318"/>
      <c r="Q669" s="318"/>
      <c r="R669" s="318"/>
      <c r="S669" s="318"/>
      <c r="T669" s="318"/>
      <c r="U669" s="318"/>
      <c r="V669" s="340"/>
      <c r="W669" s="323"/>
      <c r="X669" s="323"/>
      <c r="Y669" s="323"/>
      <c r="Z669" s="323"/>
      <c r="AA669" s="324"/>
      <c r="AB669" s="318"/>
      <c r="AC669" s="318"/>
      <c r="AD669" s="318"/>
    </row>
    <row r="670" s="48" customFormat="1" ht="12.75" spans="1:30">
      <c r="A670" s="177" t="s">
        <v>439</v>
      </c>
      <c r="B670" s="178" t="s">
        <v>440</v>
      </c>
      <c r="C670" s="329">
        <v>240115000058</v>
      </c>
      <c r="D670" s="84">
        <v>45316</v>
      </c>
      <c r="E670" s="178" t="s">
        <v>441</v>
      </c>
      <c r="F670" s="178" t="s">
        <v>442</v>
      </c>
      <c r="G670" s="178">
        <v>1.5</v>
      </c>
      <c r="H670" s="184"/>
      <c r="I670" s="191">
        <v>24957.5</v>
      </c>
      <c r="J670" s="339"/>
      <c r="K670" s="191">
        <v>1490</v>
      </c>
      <c r="L670" s="192">
        <v>16.75</v>
      </c>
      <c r="M670" s="200">
        <v>7.17</v>
      </c>
      <c r="N670" s="184">
        <v>120.0975</v>
      </c>
      <c r="O670" s="316">
        <v>112220.1724</v>
      </c>
      <c r="P670" s="325" t="s">
        <v>443</v>
      </c>
      <c r="Q670" s="316">
        <v>78604.64</v>
      </c>
      <c r="R670" s="316"/>
      <c r="S670" s="316">
        <v>138.2</v>
      </c>
      <c r="T670" s="214"/>
      <c r="U670" s="316"/>
      <c r="V670" s="337">
        <v>79076.84</v>
      </c>
      <c r="W670" s="319">
        <v>1023.29</v>
      </c>
      <c r="X670" s="319"/>
      <c r="Y670" s="319"/>
      <c r="Z670" s="319">
        <v>1023.29</v>
      </c>
      <c r="AA670" s="320">
        <v>7.17</v>
      </c>
      <c r="AB670" s="316">
        <v>7336.9893</v>
      </c>
      <c r="AC670" s="316">
        <v>86413.8293</v>
      </c>
      <c r="AD670" s="316">
        <v>25806.3431</v>
      </c>
    </row>
    <row r="671" s="48" customFormat="1" ht="12.75" spans="1:30">
      <c r="A671" s="177"/>
      <c r="B671" s="178"/>
      <c r="C671" s="329">
        <v>240116000037</v>
      </c>
      <c r="D671" s="84">
        <v>45316</v>
      </c>
      <c r="E671" s="178" t="s">
        <v>53</v>
      </c>
      <c r="F671" s="178" t="s">
        <v>408</v>
      </c>
      <c r="G671" s="178">
        <v>31</v>
      </c>
      <c r="H671" s="180">
        <v>1838</v>
      </c>
      <c r="I671" s="191"/>
      <c r="J671" s="300"/>
      <c r="K671" s="191"/>
      <c r="L671" s="182"/>
      <c r="M671" s="200"/>
      <c r="N671" s="184">
        <v>1838</v>
      </c>
      <c r="O671" s="317"/>
      <c r="P671" s="317"/>
      <c r="Q671" s="317"/>
      <c r="R671" s="317"/>
      <c r="S671" s="317"/>
      <c r="T671" s="214">
        <v>40</v>
      </c>
      <c r="U671" s="317"/>
      <c r="V671" s="338"/>
      <c r="W671" s="321"/>
      <c r="X671" s="321"/>
      <c r="Y671" s="321"/>
      <c r="Z671" s="321"/>
      <c r="AA671" s="322"/>
      <c r="AB671" s="317"/>
      <c r="AC671" s="317"/>
      <c r="AD671" s="317"/>
    </row>
    <row r="672" s="48" customFormat="1" ht="12.75" spans="1:30">
      <c r="A672" s="177"/>
      <c r="B672" s="178"/>
      <c r="C672" s="329">
        <v>240117000006</v>
      </c>
      <c r="D672" s="84">
        <v>45316</v>
      </c>
      <c r="E672" s="178" t="s">
        <v>36</v>
      </c>
      <c r="F672" s="178" t="s">
        <v>444</v>
      </c>
      <c r="G672" s="178">
        <v>3.5</v>
      </c>
      <c r="H672" s="180">
        <v>177.6</v>
      </c>
      <c r="I672" s="191"/>
      <c r="J672" s="300"/>
      <c r="K672" s="191"/>
      <c r="L672" s="182"/>
      <c r="M672" s="200"/>
      <c r="N672" s="184">
        <v>177.6</v>
      </c>
      <c r="O672" s="317"/>
      <c r="P672" s="317"/>
      <c r="Q672" s="317"/>
      <c r="R672" s="317"/>
      <c r="S672" s="317"/>
      <c r="T672" s="316"/>
      <c r="U672" s="317"/>
      <c r="V672" s="338"/>
      <c r="W672" s="321"/>
      <c r="X672" s="321"/>
      <c r="Y672" s="321"/>
      <c r="Z672" s="321"/>
      <c r="AA672" s="322"/>
      <c r="AB672" s="317"/>
      <c r="AC672" s="317"/>
      <c r="AD672" s="317"/>
    </row>
    <row r="673" s="48" customFormat="1" ht="12.75" spans="1:30">
      <c r="A673" s="177"/>
      <c r="B673" s="178"/>
      <c r="C673" s="329">
        <v>240117000010</v>
      </c>
      <c r="D673" s="84">
        <v>45316</v>
      </c>
      <c r="E673" s="178" t="s">
        <v>36</v>
      </c>
      <c r="F673" s="178" t="s">
        <v>114</v>
      </c>
      <c r="G673" s="178">
        <v>518</v>
      </c>
      <c r="H673" s="180">
        <v>33670</v>
      </c>
      <c r="I673" s="191"/>
      <c r="J673" s="300"/>
      <c r="K673" s="191"/>
      <c r="L673" s="182"/>
      <c r="M673" s="200"/>
      <c r="N673" s="184">
        <v>33670</v>
      </c>
      <c r="O673" s="317"/>
      <c r="P673" s="317"/>
      <c r="Q673" s="317"/>
      <c r="R673" s="317"/>
      <c r="S673" s="317"/>
      <c r="T673" s="317"/>
      <c r="U673" s="317"/>
      <c r="V673" s="338"/>
      <c r="W673" s="321"/>
      <c r="X673" s="321"/>
      <c r="Y673" s="321"/>
      <c r="Z673" s="321"/>
      <c r="AA673" s="322"/>
      <c r="AB673" s="317"/>
      <c r="AC673" s="317"/>
      <c r="AD673" s="317"/>
    </row>
    <row r="674" s="48" customFormat="1" ht="12.75" spans="1:30">
      <c r="A674" s="177"/>
      <c r="B674" s="178"/>
      <c r="C674" s="329">
        <v>240117000013</v>
      </c>
      <c r="D674" s="84">
        <v>45316</v>
      </c>
      <c r="E674" s="178" t="s">
        <v>36</v>
      </c>
      <c r="F674" s="178" t="s">
        <v>445</v>
      </c>
      <c r="G674" s="178">
        <v>20</v>
      </c>
      <c r="H674" s="180">
        <v>1398</v>
      </c>
      <c r="I674" s="191"/>
      <c r="J674" s="300"/>
      <c r="K674" s="191"/>
      <c r="L674" s="182"/>
      <c r="M674" s="200"/>
      <c r="N674" s="184">
        <v>1398</v>
      </c>
      <c r="O674" s="317"/>
      <c r="P674" s="317"/>
      <c r="Q674" s="317"/>
      <c r="R674" s="317"/>
      <c r="S674" s="317"/>
      <c r="T674" s="317"/>
      <c r="U674" s="317"/>
      <c r="V674" s="338"/>
      <c r="W674" s="321"/>
      <c r="X674" s="321"/>
      <c r="Y674" s="321"/>
      <c r="Z674" s="321"/>
      <c r="AA674" s="322"/>
      <c r="AB674" s="317"/>
      <c r="AC674" s="317"/>
      <c r="AD674" s="317"/>
    </row>
    <row r="675" s="48" customFormat="1" ht="12.75" spans="1:30">
      <c r="A675" s="177"/>
      <c r="B675" s="178"/>
      <c r="C675" s="329">
        <v>240117000017</v>
      </c>
      <c r="D675" s="84">
        <v>45316</v>
      </c>
      <c r="E675" s="178" t="s">
        <v>36</v>
      </c>
      <c r="F675" s="178" t="s">
        <v>210</v>
      </c>
      <c r="G675" s="178">
        <v>10</v>
      </c>
      <c r="H675" s="180">
        <v>585</v>
      </c>
      <c r="I675" s="191"/>
      <c r="J675" s="300"/>
      <c r="K675" s="191"/>
      <c r="L675" s="182"/>
      <c r="M675" s="200"/>
      <c r="N675" s="184">
        <v>585</v>
      </c>
      <c r="O675" s="317"/>
      <c r="P675" s="317"/>
      <c r="Q675" s="317"/>
      <c r="R675" s="317"/>
      <c r="S675" s="317"/>
      <c r="T675" s="317"/>
      <c r="U675" s="317"/>
      <c r="V675" s="338"/>
      <c r="W675" s="321"/>
      <c r="X675" s="321"/>
      <c r="Y675" s="321"/>
      <c r="Z675" s="321"/>
      <c r="AA675" s="322"/>
      <c r="AB675" s="317"/>
      <c r="AC675" s="317"/>
      <c r="AD675" s="317"/>
    </row>
    <row r="676" s="48" customFormat="1" ht="12.75" spans="1:30">
      <c r="A676" s="177"/>
      <c r="B676" s="178"/>
      <c r="C676" s="329">
        <v>240117000018</v>
      </c>
      <c r="D676" s="84">
        <v>45316</v>
      </c>
      <c r="E676" s="178" t="s">
        <v>36</v>
      </c>
      <c r="F676" s="178" t="s">
        <v>210</v>
      </c>
      <c r="G676" s="178">
        <v>9</v>
      </c>
      <c r="H676" s="180">
        <v>632.4</v>
      </c>
      <c r="I676" s="191"/>
      <c r="J676" s="300"/>
      <c r="K676" s="191"/>
      <c r="L676" s="182"/>
      <c r="M676" s="200"/>
      <c r="N676" s="184">
        <v>632.4</v>
      </c>
      <c r="O676" s="317"/>
      <c r="P676" s="317"/>
      <c r="Q676" s="317"/>
      <c r="R676" s="317"/>
      <c r="S676" s="317"/>
      <c r="T676" s="317"/>
      <c r="U676" s="317"/>
      <c r="V676" s="338"/>
      <c r="W676" s="321"/>
      <c r="X676" s="321"/>
      <c r="Y676" s="321"/>
      <c r="Z676" s="321"/>
      <c r="AA676" s="322"/>
      <c r="AB676" s="317"/>
      <c r="AC676" s="317"/>
      <c r="AD676" s="317"/>
    </row>
    <row r="677" s="48" customFormat="1" ht="12.75" spans="1:30">
      <c r="A677" s="177"/>
      <c r="B677" s="178"/>
      <c r="C677" s="329">
        <v>240117000023</v>
      </c>
      <c r="D677" s="84">
        <v>45316</v>
      </c>
      <c r="E677" s="178" t="s">
        <v>45</v>
      </c>
      <c r="F677" s="178" t="s">
        <v>153</v>
      </c>
      <c r="G677" s="178">
        <v>9</v>
      </c>
      <c r="H677" s="180">
        <v>876</v>
      </c>
      <c r="I677" s="191"/>
      <c r="J677" s="300"/>
      <c r="K677" s="191"/>
      <c r="L677" s="182"/>
      <c r="M677" s="200"/>
      <c r="N677" s="184">
        <v>876</v>
      </c>
      <c r="O677" s="317"/>
      <c r="P677" s="317"/>
      <c r="Q677" s="317"/>
      <c r="R677" s="317"/>
      <c r="S677" s="317"/>
      <c r="T677" s="317"/>
      <c r="U677" s="317"/>
      <c r="V677" s="338"/>
      <c r="W677" s="321"/>
      <c r="X677" s="321"/>
      <c r="Y677" s="321"/>
      <c r="Z677" s="321"/>
      <c r="AA677" s="322"/>
      <c r="AB677" s="317"/>
      <c r="AC677" s="317"/>
      <c r="AD677" s="317"/>
    </row>
    <row r="678" s="48" customFormat="1" ht="12.75" spans="1:30">
      <c r="A678" s="177"/>
      <c r="B678" s="178"/>
      <c r="C678" s="329">
        <v>240117000026</v>
      </c>
      <c r="D678" s="84">
        <v>45316</v>
      </c>
      <c r="E678" s="178" t="s">
        <v>45</v>
      </c>
      <c r="F678" s="178" t="s">
        <v>207</v>
      </c>
      <c r="G678" s="178">
        <v>2</v>
      </c>
      <c r="H678" s="184"/>
      <c r="I678" s="191">
        <v>25320</v>
      </c>
      <c r="J678" s="339"/>
      <c r="K678" s="191">
        <v>1513.44889420203</v>
      </c>
      <c r="L678" s="192">
        <v>16.73</v>
      </c>
      <c r="M678" s="200">
        <v>7.17</v>
      </c>
      <c r="N678" s="184">
        <v>119.9541</v>
      </c>
      <c r="O678" s="317"/>
      <c r="P678" s="317"/>
      <c r="Q678" s="317"/>
      <c r="R678" s="317"/>
      <c r="S678" s="317"/>
      <c r="T678" s="317"/>
      <c r="U678" s="317"/>
      <c r="V678" s="338"/>
      <c r="W678" s="321"/>
      <c r="X678" s="321"/>
      <c r="Y678" s="321"/>
      <c r="Z678" s="321"/>
      <c r="AA678" s="322"/>
      <c r="AB678" s="317"/>
      <c r="AC678" s="317"/>
      <c r="AD678" s="317"/>
    </row>
    <row r="679" s="48" customFormat="1" ht="12.75" spans="1:30">
      <c r="A679" s="177"/>
      <c r="B679" s="178"/>
      <c r="C679" s="329">
        <v>240117000028</v>
      </c>
      <c r="D679" s="84">
        <v>45316</v>
      </c>
      <c r="E679" s="178" t="s">
        <v>103</v>
      </c>
      <c r="F679" s="178" t="s">
        <v>446</v>
      </c>
      <c r="G679" s="178">
        <v>0.64</v>
      </c>
      <c r="H679" s="180">
        <v>100.8</v>
      </c>
      <c r="I679" s="191"/>
      <c r="J679" s="300"/>
      <c r="K679" s="191"/>
      <c r="L679" s="182"/>
      <c r="M679" s="200"/>
      <c r="N679" s="184">
        <v>100.8</v>
      </c>
      <c r="O679" s="317"/>
      <c r="P679" s="317"/>
      <c r="Q679" s="317"/>
      <c r="R679" s="317"/>
      <c r="S679" s="317"/>
      <c r="T679" s="317"/>
      <c r="U679" s="318"/>
      <c r="V679" s="338"/>
      <c r="W679" s="321"/>
      <c r="X679" s="321"/>
      <c r="Y679" s="321"/>
      <c r="Z679" s="321"/>
      <c r="AA679" s="322"/>
      <c r="AB679" s="317"/>
      <c r="AC679" s="317"/>
      <c r="AD679" s="317"/>
    </row>
    <row r="680" s="48" customFormat="1" ht="12.75" spans="1:30">
      <c r="A680" s="177"/>
      <c r="B680" s="178"/>
      <c r="C680" s="329">
        <v>240117000029</v>
      </c>
      <c r="D680" s="84">
        <v>45316</v>
      </c>
      <c r="E680" s="178" t="s">
        <v>36</v>
      </c>
      <c r="F680" s="178" t="s">
        <v>447</v>
      </c>
      <c r="G680" s="178">
        <v>86.5</v>
      </c>
      <c r="H680" s="180">
        <v>7116.8</v>
      </c>
      <c r="I680" s="191"/>
      <c r="J680" s="300"/>
      <c r="K680" s="191"/>
      <c r="L680" s="182"/>
      <c r="M680" s="200"/>
      <c r="N680" s="184">
        <v>7116.8</v>
      </c>
      <c r="O680" s="317"/>
      <c r="P680" s="317"/>
      <c r="Q680" s="317"/>
      <c r="R680" s="317"/>
      <c r="S680" s="317"/>
      <c r="T680" s="317"/>
      <c r="U680" s="214">
        <v>184</v>
      </c>
      <c r="V680" s="338"/>
      <c r="W680" s="321"/>
      <c r="X680" s="321"/>
      <c r="Y680" s="321"/>
      <c r="Z680" s="321"/>
      <c r="AA680" s="322"/>
      <c r="AB680" s="317"/>
      <c r="AC680" s="317"/>
      <c r="AD680" s="317"/>
    </row>
    <row r="681" s="48" customFormat="1" ht="12.75" spans="1:30">
      <c r="A681" s="177"/>
      <c r="B681" s="178"/>
      <c r="C681" s="329">
        <v>240117000033</v>
      </c>
      <c r="D681" s="84">
        <v>45316</v>
      </c>
      <c r="E681" s="178" t="s">
        <v>45</v>
      </c>
      <c r="F681" s="178" t="s">
        <v>170</v>
      </c>
      <c r="G681" s="178">
        <v>4</v>
      </c>
      <c r="H681" s="180">
        <v>220</v>
      </c>
      <c r="I681" s="191"/>
      <c r="J681" s="300"/>
      <c r="K681" s="191"/>
      <c r="L681" s="182"/>
      <c r="M681" s="200"/>
      <c r="N681" s="184">
        <v>220</v>
      </c>
      <c r="O681" s="317"/>
      <c r="P681" s="317"/>
      <c r="Q681" s="317"/>
      <c r="R681" s="317"/>
      <c r="S681" s="317"/>
      <c r="T681" s="317"/>
      <c r="U681" s="316"/>
      <c r="V681" s="338"/>
      <c r="W681" s="321"/>
      <c r="X681" s="321"/>
      <c r="Y681" s="321"/>
      <c r="Z681" s="321"/>
      <c r="AA681" s="322"/>
      <c r="AB681" s="317"/>
      <c r="AC681" s="317"/>
      <c r="AD681" s="317"/>
    </row>
    <row r="682" s="48" customFormat="1" ht="12.75" spans="1:30">
      <c r="A682" s="177"/>
      <c r="B682" s="178"/>
      <c r="C682" s="329">
        <v>240118000002</v>
      </c>
      <c r="D682" s="84">
        <v>45316</v>
      </c>
      <c r="E682" s="178" t="s">
        <v>45</v>
      </c>
      <c r="F682" s="178" t="s">
        <v>448</v>
      </c>
      <c r="G682" s="178">
        <v>0.42</v>
      </c>
      <c r="H682" s="180">
        <v>69.6</v>
      </c>
      <c r="I682" s="191"/>
      <c r="J682" s="300"/>
      <c r="K682" s="191"/>
      <c r="L682" s="182"/>
      <c r="M682" s="200"/>
      <c r="N682" s="184">
        <v>69.6</v>
      </c>
      <c r="O682" s="317"/>
      <c r="P682" s="317"/>
      <c r="Q682" s="317"/>
      <c r="R682" s="317"/>
      <c r="S682" s="317"/>
      <c r="T682" s="318"/>
      <c r="U682" s="317"/>
      <c r="V682" s="338"/>
      <c r="W682" s="321"/>
      <c r="X682" s="321"/>
      <c r="Y682" s="321"/>
      <c r="Z682" s="321"/>
      <c r="AA682" s="322"/>
      <c r="AB682" s="317"/>
      <c r="AC682" s="317"/>
      <c r="AD682" s="317"/>
    </row>
    <row r="683" s="48" customFormat="1" ht="12.75" spans="1:30">
      <c r="A683" s="177"/>
      <c r="B683" s="178"/>
      <c r="C683" s="329">
        <v>240118000003</v>
      </c>
      <c r="D683" s="84">
        <v>45316</v>
      </c>
      <c r="E683" s="178" t="s">
        <v>45</v>
      </c>
      <c r="F683" s="178" t="s">
        <v>162</v>
      </c>
      <c r="G683" s="178">
        <v>6.5</v>
      </c>
      <c r="H683" s="180">
        <v>482</v>
      </c>
      <c r="I683" s="191"/>
      <c r="J683" s="300"/>
      <c r="K683" s="191"/>
      <c r="L683" s="182"/>
      <c r="M683" s="200"/>
      <c r="N683" s="184">
        <v>482</v>
      </c>
      <c r="O683" s="317"/>
      <c r="P683" s="317"/>
      <c r="Q683" s="317"/>
      <c r="R683" s="317"/>
      <c r="S683" s="317"/>
      <c r="T683" s="214">
        <v>40</v>
      </c>
      <c r="U683" s="317"/>
      <c r="V683" s="338"/>
      <c r="W683" s="321"/>
      <c r="X683" s="321"/>
      <c r="Y683" s="321"/>
      <c r="Z683" s="321"/>
      <c r="AA683" s="322"/>
      <c r="AB683" s="317"/>
      <c r="AC683" s="317"/>
      <c r="AD683" s="317"/>
    </row>
    <row r="684" s="48" customFormat="1" ht="12.75" spans="1:30">
      <c r="A684" s="177"/>
      <c r="B684" s="178"/>
      <c r="C684" s="329">
        <v>240118000007</v>
      </c>
      <c r="D684" s="84">
        <v>45316</v>
      </c>
      <c r="E684" s="178" t="s">
        <v>41</v>
      </c>
      <c r="F684" s="178" t="s">
        <v>449</v>
      </c>
      <c r="G684" s="178">
        <v>5.5</v>
      </c>
      <c r="H684" s="180">
        <v>400</v>
      </c>
      <c r="I684" s="191"/>
      <c r="J684" s="300"/>
      <c r="K684" s="191"/>
      <c r="L684" s="182"/>
      <c r="M684" s="200"/>
      <c r="N684" s="184">
        <v>400</v>
      </c>
      <c r="O684" s="317"/>
      <c r="P684" s="317"/>
      <c r="Q684" s="317"/>
      <c r="R684" s="317"/>
      <c r="S684" s="317"/>
      <c r="T684" s="214"/>
      <c r="U684" s="317"/>
      <c r="V684" s="338"/>
      <c r="W684" s="321"/>
      <c r="X684" s="321"/>
      <c r="Y684" s="321"/>
      <c r="Z684" s="321"/>
      <c r="AA684" s="322"/>
      <c r="AB684" s="317"/>
      <c r="AC684" s="317"/>
      <c r="AD684" s="317"/>
    </row>
    <row r="685" s="48" customFormat="1" ht="12.75" spans="1:30">
      <c r="A685" s="177"/>
      <c r="B685" s="178"/>
      <c r="C685" s="329">
        <v>240118000010</v>
      </c>
      <c r="D685" s="84">
        <v>45316</v>
      </c>
      <c r="E685" s="178" t="s">
        <v>63</v>
      </c>
      <c r="F685" s="178" t="s">
        <v>297</v>
      </c>
      <c r="G685" s="178">
        <v>47.5</v>
      </c>
      <c r="H685" s="184"/>
      <c r="I685" s="191">
        <v>597888</v>
      </c>
      <c r="J685" s="339"/>
      <c r="K685" s="191">
        <v>1593.34825711545</v>
      </c>
      <c r="L685" s="192">
        <v>375.24</v>
      </c>
      <c r="M685" s="200">
        <v>7.17</v>
      </c>
      <c r="N685" s="184">
        <v>2690.4708</v>
      </c>
      <c r="O685" s="317"/>
      <c r="P685" s="317"/>
      <c r="Q685" s="317"/>
      <c r="R685" s="317"/>
      <c r="S685" s="317"/>
      <c r="T685" s="214">
        <v>70</v>
      </c>
      <c r="U685" s="317"/>
      <c r="V685" s="338"/>
      <c r="W685" s="321"/>
      <c r="X685" s="321"/>
      <c r="Y685" s="321"/>
      <c r="Z685" s="321"/>
      <c r="AA685" s="322"/>
      <c r="AB685" s="317"/>
      <c r="AC685" s="317"/>
      <c r="AD685" s="317"/>
    </row>
    <row r="686" s="48" customFormat="1" ht="12.75" spans="1:30">
      <c r="A686" s="177"/>
      <c r="B686" s="178"/>
      <c r="C686" s="329">
        <v>240118000021</v>
      </c>
      <c r="D686" s="84">
        <v>45316</v>
      </c>
      <c r="E686" s="178" t="s">
        <v>63</v>
      </c>
      <c r="F686" s="178" t="s">
        <v>323</v>
      </c>
      <c r="G686" s="178">
        <v>32</v>
      </c>
      <c r="H686" s="180">
        <v>2246</v>
      </c>
      <c r="I686" s="200"/>
      <c r="J686" s="339"/>
      <c r="K686" s="200"/>
      <c r="L686" s="182"/>
      <c r="M686" s="200"/>
      <c r="N686" s="184">
        <v>2246</v>
      </c>
      <c r="O686" s="317"/>
      <c r="P686" s="317"/>
      <c r="Q686" s="317"/>
      <c r="R686" s="317"/>
      <c r="S686" s="317"/>
      <c r="T686" s="316"/>
      <c r="U686" s="317"/>
      <c r="V686" s="338"/>
      <c r="W686" s="321"/>
      <c r="X686" s="321"/>
      <c r="Y686" s="321"/>
      <c r="Z686" s="321"/>
      <c r="AA686" s="322"/>
      <c r="AB686" s="317"/>
      <c r="AC686" s="317"/>
      <c r="AD686" s="317"/>
    </row>
    <row r="687" s="48" customFormat="1" ht="12.75" spans="1:30">
      <c r="A687" s="177"/>
      <c r="B687" s="178"/>
      <c r="C687" s="329">
        <v>240119000006</v>
      </c>
      <c r="D687" s="84">
        <v>45316</v>
      </c>
      <c r="E687" s="178" t="s">
        <v>45</v>
      </c>
      <c r="F687" s="178" t="s">
        <v>450</v>
      </c>
      <c r="G687" s="178">
        <v>1.5</v>
      </c>
      <c r="H687" s="180">
        <v>111.6</v>
      </c>
      <c r="I687" s="191"/>
      <c r="J687" s="300"/>
      <c r="K687" s="191"/>
      <c r="L687" s="182"/>
      <c r="M687" s="200"/>
      <c r="N687" s="184">
        <v>111.6</v>
      </c>
      <c r="O687" s="317"/>
      <c r="P687" s="317"/>
      <c r="Q687" s="317"/>
      <c r="R687" s="317"/>
      <c r="S687" s="317"/>
      <c r="T687" s="317"/>
      <c r="U687" s="317"/>
      <c r="V687" s="338"/>
      <c r="W687" s="321"/>
      <c r="X687" s="321"/>
      <c r="Y687" s="321"/>
      <c r="Z687" s="321"/>
      <c r="AA687" s="322"/>
      <c r="AB687" s="317"/>
      <c r="AC687" s="317"/>
      <c r="AD687" s="317"/>
    </row>
    <row r="688" s="48" customFormat="1" ht="12.75" spans="1:30">
      <c r="A688" s="177"/>
      <c r="B688" s="178"/>
      <c r="C688" s="329">
        <v>240119000008</v>
      </c>
      <c r="D688" s="84">
        <v>45316</v>
      </c>
      <c r="E688" s="178" t="s">
        <v>45</v>
      </c>
      <c r="F688" s="178" t="s">
        <v>451</v>
      </c>
      <c r="G688" s="178">
        <v>3.5</v>
      </c>
      <c r="H688" s="180">
        <v>213</v>
      </c>
      <c r="I688" s="191"/>
      <c r="J688" s="300"/>
      <c r="K688" s="191"/>
      <c r="L688" s="182"/>
      <c r="M688" s="200"/>
      <c r="N688" s="184">
        <v>213</v>
      </c>
      <c r="O688" s="317"/>
      <c r="P688" s="317"/>
      <c r="Q688" s="317"/>
      <c r="R688" s="317"/>
      <c r="S688" s="317"/>
      <c r="T688" s="317"/>
      <c r="U688" s="317"/>
      <c r="V688" s="338"/>
      <c r="W688" s="321"/>
      <c r="X688" s="321"/>
      <c r="Y688" s="321"/>
      <c r="Z688" s="321"/>
      <c r="AA688" s="322"/>
      <c r="AB688" s="317"/>
      <c r="AC688" s="317"/>
      <c r="AD688" s="317"/>
    </row>
    <row r="689" s="48" customFormat="1" ht="12.75" spans="1:30">
      <c r="A689" s="177"/>
      <c r="B689" s="178"/>
      <c r="C689" s="329">
        <v>240119000010</v>
      </c>
      <c r="D689" s="84">
        <v>45316</v>
      </c>
      <c r="E689" s="178" t="s">
        <v>45</v>
      </c>
      <c r="F689" s="178" t="s">
        <v>60</v>
      </c>
      <c r="G689" s="178">
        <v>2</v>
      </c>
      <c r="H689" s="180">
        <v>120</v>
      </c>
      <c r="I689" s="191"/>
      <c r="J689" s="300"/>
      <c r="K689" s="191"/>
      <c r="L689" s="182"/>
      <c r="M689" s="200"/>
      <c r="N689" s="184">
        <v>120</v>
      </c>
      <c r="O689" s="317"/>
      <c r="P689" s="317"/>
      <c r="Q689" s="317"/>
      <c r="R689" s="317"/>
      <c r="S689" s="317"/>
      <c r="T689" s="317"/>
      <c r="U689" s="317"/>
      <c r="V689" s="338"/>
      <c r="W689" s="321"/>
      <c r="X689" s="321"/>
      <c r="Y689" s="321"/>
      <c r="Z689" s="321"/>
      <c r="AA689" s="322"/>
      <c r="AB689" s="317"/>
      <c r="AC689" s="317"/>
      <c r="AD689" s="317"/>
    </row>
    <row r="690" s="48" customFormat="1" ht="12.75" spans="1:30">
      <c r="A690" s="177"/>
      <c r="B690" s="178"/>
      <c r="C690" s="329">
        <v>240119000020</v>
      </c>
      <c r="D690" s="84">
        <v>45316</v>
      </c>
      <c r="E690" s="178" t="s">
        <v>63</v>
      </c>
      <c r="F690" s="178" t="s">
        <v>122</v>
      </c>
      <c r="G690" s="178">
        <v>224</v>
      </c>
      <c r="H690" s="180">
        <v>12240</v>
      </c>
      <c r="I690" s="191"/>
      <c r="J690" s="300"/>
      <c r="K690" s="191"/>
      <c r="L690" s="182"/>
      <c r="M690" s="200"/>
      <c r="N690" s="184">
        <v>12240</v>
      </c>
      <c r="O690" s="317"/>
      <c r="P690" s="317"/>
      <c r="Q690" s="317"/>
      <c r="R690" s="317"/>
      <c r="S690" s="317"/>
      <c r="T690" s="317"/>
      <c r="U690" s="317"/>
      <c r="V690" s="338"/>
      <c r="W690" s="321"/>
      <c r="X690" s="321"/>
      <c r="Y690" s="321"/>
      <c r="Z690" s="321"/>
      <c r="AA690" s="322"/>
      <c r="AB690" s="317"/>
      <c r="AC690" s="317"/>
      <c r="AD690" s="317"/>
    </row>
    <row r="691" s="48" customFormat="1" ht="12.75" spans="1:30">
      <c r="A691" s="177"/>
      <c r="B691" s="178"/>
      <c r="C691" s="329">
        <v>240119000024</v>
      </c>
      <c r="D691" s="84">
        <v>45316</v>
      </c>
      <c r="E691" s="178" t="s">
        <v>45</v>
      </c>
      <c r="F691" s="178" t="s">
        <v>438</v>
      </c>
      <c r="G691" s="178">
        <v>2.5</v>
      </c>
      <c r="H691" s="180">
        <v>145</v>
      </c>
      <c r="I691" s="200"/>
      <c r="J691" s="339"/>
      <c r="K691" s="200"/>
      <c r="L691" s="182"/>
      <c r="M691" s="200"/>
      <c r="N691" s="184">
        <v>145</v>
      </c>
      <c r="O691" s="317"/>
      <c r="P691" s="317"/>
      <c r="Q691" s="317"/>
      <c r="R691" s="317"/>
      <c r="S691" s="317"/>
      <c r="T691" s="317"/>
      <c r="U691" s="317"/>
      <c r="V691" s="338"/>
      <c r="W691" s="321"/>
      <c r="X691" s="321"/>
      <c r="Y691" s="321"/>
      <c r="Z691" s="321"/>
      <c r="AA691" s="322"/>
      <c r="AB691" s="317"/>
      <c r="AC691" s="317"/>
      <c r="AD691" s="317"/>
    </row>
    <row r="692" s="48" customFormat="1" ht="12.75" spans="1:30">
      <c r="A692" s="177"/>
      <c r="B692" s="178"/>
      <c r="C692" s="329">
        <v>240119000046</v>
      </c>
      <c r="D692" s="84">
        <v>45316</v>
      </c>
      <c r="E692" s="178" t="s">
        <v>41</v>
      </c>
      <c r="F692" s="178" t="s">
        <v>79</v>
      </c>
      <c r="G692" s="178">
        <v>29.5</v>
      </c>
      <c r="H692" s="180">
        <v>2522.25</v>
      </c>
      <c r="I692" s="191"/>
      <c r="J692" s="300"/>
      <c r="K692" s="191"/>
      <c r="L692" s="182"/>
      <c r="M692" s="200"/>
      <c r="N692" s="184">
        <v>2522.25</v>
      </c>
      <c r="O692" s="317"/>
      <c r="P692" s="317"/>
      <c r="Q692" s="317"/>
      <c r="R692" s="317"/>
      <c r="S692" s="317"/>
      <c r="T692" s="317"/>
      <c r="U692" s="317"/>
      <c r="V692" s="338"/>
      <c r="W692" s="321"/>
      <c r="X692" s="321"/>
      <c r="Y692" s="321"/>
      <c r="Z692" s="321"/>
      <c r="AA692" s="322"/>
      <c r="AB692" s="317"/>
      <c r="AC692" s="317"/>
      <c r="AD692" s="317"/>
    </row>
    <row r="693" s="48" customFormat="1" ht="12.75" spans="1:30">
      <c r="A693" s="177"/>
      <c r="B693" s="178"/>
      <c r="C693" s="329">
        <v>240119000047</v>
      </c>
      <c r="D693" s="84">
        <v>45316</v>
      </c>
      <c r="E693" s="178" t="s">
        <v>41</v>
      </c>
      <c r="F693" s="178" t="s">
        <v>79</v>
      </c>
      <c r="G693" s="178">
        <v>16</v>
      </c>
      <c r="H693" s="180">
        <v>1481.6</v>
      </c>
      <c r="I693" s="191"/>
      <c r="J693" s="300"/>
      <c r="K693" s="191"/>
      <c r="L693" s="182"/>
      <c r="M693" s="200"/>
      <c r="N693" s="184">
        <v>1481.6</v>
      </c>
      <c r="O693" s="317"/>
      <c r="P693" s="317"/>
      <c r="Q693" s="317"/>
      <c r="R693" s="317"/>
      <c r="S693" s="317"/>
      <c r="T693" s="317"/>
      <c r="U693" s="317"/>
      <c r="V693" s="338"/>
      <c r="W693" s="321"/>
      <c r="X693" s="321"/>
      <c r="Y693" s="321"/>
      <c r="Z693" s="321"/>
      <c r="AA693" s="322"/>
      <c r="AB693" s="317"/>
      <c r="AC693" s="317"/>
      <c r="AD693" s="317"/>
    </row>
    <row r="694" s="48" customFormat="1" ht="12.75" spans="1:30">
      <c r="A694" s="177"/>
      <c r="B694" s="178"/>
      <c r="C694" s="329">
        <v>240119000050</v>
      </c>
      <c r="D694" s="84">
        <v>45316</v>
      </c>
      <c r="E694" s="178" t="s">
        <v>41</v>
      </c>
      <c r="F694" s="178" t="s">
        <v>79</v>
      </c>
      <c r="G694" s="178">
        <v>9.5</v>
      </c>
      <c r="H694" s="180">
        <v>870.2</v>
      </c>
      <c r="I694" s="191"/>
      <c r="J694" s="300"/>
      <c r="K694" s="191"/>
      <c r="L694" s="182"/>
      <c r="M694" s="200"/>
      <c r="N694" s="184">
        <v>870.2</v>
      </c>
      <c r="O694" s="317"/>
      <c r="P694" s="317"/>
      <c r="Q694" s="317"/>
      <c r="R694" s="317"/>
      <c r="S694" s="317"/>
      <c r="T694" s="317"/>
      <c r="U694" s="317"/>
      <c r="V694" s="338"/>
      <c r="W694" s="321"/>
      <c r="X694" s="321"/>
      <c r="Y694" s="321"/>
      <c r="Z694" s="321"/>
      <c r="AA694" s="322"/>
      <c r="AB694" s="317"/>
      <c r="AC694" s="317"/>
      <c r="AD694" s="317"/>
    </row>
    <row r="695" s="48" customFormat="1" ht="12.75" spans="1:30">
      <c r="A695" s="177"/>
      <c r="B695" s="178"/>
      <c r="C695" s="329">
        <v>240119000052</v>
      </c>
      <c r="D695" s="84">
        <v>45316</v>
      </c>
      <c r="E695" s="178" t="s">
        <v>63</v>
      </c>
      <c r="F695" s="178" t="s">
        <v>86</v>
      </c>
      <c r="G695" s="178">
        <v>6.5</v>
      </c>
      <c r="H695" s="180">
        <v>412.8</v>
      </c>
      <c r="I695" s="200"/>
      <c r="J695" s="339"/>
      <c r="K695" s="200"/>
      <c r="L695" s="182"/>
      <c r="M695" s="200"/>
      <c r="N695" s="184">
        <v>412.8</v>
      </c>
      <c r="O695" s="317"/>
      <c r="P695" s="317"/>
      <c r="Q695" s="317"/>
      <c r="R695" s="317"/>
      <c r="S695" s="317"/>
      <c r="T695" s="317"/>
      <c r="U695" s="317"/>
      <c r="V695" s="338"/>
      <c r="W695" s="321"/>
      <c r="X695" s="321"/>
      <c r="Y695" s="321"/>
      <c r="Z695" s="321"/>
      <c r="AA695" s="322"/>
      <c r="AB695" s="317"/>
      <c r="AC695" s="317"/>
      <c r="AD695" s="317"/>
    </row>
    <row r="696" s="48" customFormat="1" ht="12.75" spans="1:30">
      <c r="A696" s="177"/>
      <c r="B696" s="178"/>
      <c r="C696" s="329">
        <v>240125000029</v>
      </c>
      <c r="D696" s="84">
        <v>45316</v>
      </c>
      <c r="E696" s="178" t="s">
        <v>63</v>
      </c>
      <c r="F696" s="178" t="s">
        <v>167</v>
      </c>
      <c r="G696" s="178">
        <v>811</v>
      </c>
      <c r="H696" s="180">
        <v>41361</v>
      </c>
      <c r="I696" s="191"/>
      <c r="J696" s="300"/>
      <c r="K696" s="191"/>
      <c r="L696" s="182"/>
      <c r="M696" s="200"/>
      <c r="N696" s="184">
        <v>41361</v>
      </c>
      <c r="O696" s="318"/>
      <c r="P696" s="318"/>
      <c r="Q696" s="318"/>
      <c r="R696" s="318"/>
      <c r="S696" s="318"/>
      <c r="T696" s="318"/>
      <c r="U696" s="318"/>
      <c r="V696" s="340"/>
      <c r="W696" s="323"/>
      <c r="X696" s="323"/>
      <c r="Y696" s="323"/>
      <c r="Z696" s="323"/>
      <c r="AA696" s="324"/>
      <c r="AB696" s="318"/>
      <c r="AC696" s="318"/>
      <c r="AD696" s="318"/>
    </row>
    <row r="697" s="48" customFormat="1" ht="12.75" spans="1:30">
      <c r="A697" s="177" t="s">
        <v>452</v>
      </c>
      <c r="B697" s="178" t="s">
        <v>453</v>
      </c>
      <c r="C697" s="329">
        <v>240116000005</v>
      </c>
      <c r="D697" s="84">
        <v>45317</v>
      </c>
      <c r="E697" s="178" t="s">
        <v>53</v>
      </c>
      <c r="F697" s="178" t="s">
        <v>454</v>
      </c>
      <c r="G697" s="178">
        <v>0.92</v>
      </c>
      <c r="H697" s="180">
        <v>125</v>
      </c>
      <c r="I697" s="191"/>
      <c r="J697" s="300"/>
      <c r="K697" s="191"/>
      <c r="L697" s="182"/>
      <c r="M697" s="200"/>
      <c r="N697" s="184">
        <v>125</v>
      </c>
      <c r="O697" s="316">
        <v>10370.28223585</v>
      </c>
      <c r="P697" s="316" t="s">
        <v>138</v>
      </c>
      <c r="Q697" s="316">
        <v>4600</v>
      </c>
      <c r="R697" s="316"/>
      <c r="S697" s="316">
        <v>140.27</v>
      </c>
      <c r="T697" s="316"/>
      <c r="U697" s="316"/>
      <c r="V697" s="337">
        <v>4994.27</v>
      </c>
      <c r="W697" s="319">
        <v>259.93</v>
      </c>
      <c r="X697" s="319"/>
      <c r="Y697" s="319"/>
      <c r="Z697" s="319">
        <v>259.93</v>
      </c>
      <c r="AA697" s="320">
        <v>7.17</v>
      </c>
      <c r="AB697" s="316">
        <v>1863.6981</v>
      </c>
      <c r="AC697" s="316">
        <v>6857.9681</v>
      </c>
      <c r="AD697" s="316">
        <v>3512.31413585</v>
      </c>
    </row>
    <row r="698" s="48" customFormat="1" ht="12.75" spans="1:30">
      <c r="A698" s="177"/>
      <c r="B698" s="178"/>
      <c r="C698" s="329">
        <v>240117000035</v>
      </c>
      <c r="D698" s="84">
        <v>45317</v>
      </c>
      <c r="E698" s="178" t="s">
        <v>36</v>
      </c>
      <c r="F698" s="178" t="s">
        <v>351</v>
      </c>
      <c r="G698" s="178">
        <v>7.5</v>
      </c>
      <c r="H698" s="184"/>
      <c r="I698" s="191">
        <v>234520</v>
      </c>
      <c r="J698" s="339"/>
      <c r="K698" s="191">
        <v>1491.38314785374</v>
      </c>
      <c r="L698" s="192">
        <v>157.25</v>
      </c>
      <c r="M698" s="200">
        <v>7.17</v>
      </c>
      <c r="N698" s="184">
        <v>1127.4825</v>
      </c>
      <c r="O698" s="317"/>
      <c r="P698" s="317"/>
      <c r="Q698" s="317"/>
      <c r="R698" s="317"/>
      <c r="S698" s="317"/>
      <c r="T698" s="317"/>
      <c r="U698" s="317"/>
      <c r="V698" s="338"/>
      <c r="W698" s="321"/>
      <c r="X698" s="321"/>
      <c r="Y698" s="321"/>
      <c r="Z698" s="321"/>
      <c r="AA698" s="322"/>
      <c r="AB698" s="317"/>
      <c r="AC698" s="317"/>
      <c r="AD698" s="317"/>
    </row>
    <row r="699" s="48" customFormat="1" ht="12.75" spans="1:30">
      <c r="A699" s="177"/>
      <c r="B699" s="178"/>
      <c r="C699" s="329">
        <v>240118000016</v>
      </c>
      <c r="D699" s="84">
        <v>45317</v>
      </c>
      <c r="E699" s="178" t="s">
        <v>53</v>
      </c>
      <c r="F699" s="178" t="s">
        <v>233</v>
      </c>
      <c r="G699" s="178">
        <v>3.5</v>
      </c>
      <c r="H699" s="180">
        <v>437.5</v>
      </c>
      <c r="I699" s="191"/>
      <c r="J699" s="300"/>
      <c r="K699" s="191"/>
      <c r="L699" s="182"/>
      <c r="M699" s="200"/>
      <c r="N699" s="184">
        <v>437.5</v>
      </c>
      <c r="O699" s="317"/>
      <c r="P699" s="317"/>
      <c r="Q699" s="317"/>
      <c r="R699" s="317"/>
      <c r="S699" s="317"/>
      <c r="T699" s="317"/>
      <c r="U699" s="317"/>
      <c r="V699" s="338"/>
      <c r="W699" s="321"/>
      <c r="X699" s="321"/>
      <c r="Y699" s="321"/>
      <c r="Z699" s="321"/>
      <c r="AA699" s="322"/>
      <c r="AB699" s="317"/>
      <c r="AC699" s="317"/>
      <c r="AD699" s="317"/>
    </row>
    <row r="700" s="48" customFormat="1" ht="12.75" spans="1:30">
      <c r="A700" s="177"/>
      <c r="B700" s="178"/>
      <c r="C700" s="329">
        <v>240119000014</v>
      </c>
      <c r="D700" s="84">
        <v>45317</v>
      </c>
      <c r="E700" s="178" t="s">
        <v>36</v>
      </c>
      <c r="F700" s="178" t="s">
        <v>140</v>
      </c>
      <c r="G700" s="178">
        <v>0.24</v>
      </c>
      <c r="H700" s="180">
        <v>155</v>
      </c>
      <c r="I700" s="191"/>
      <c r="J700" s="300"/>
      <c r="K700" s="191"/>
      <c r="L700" s="182"/>
      <c r="M700" s="200"/>
      <c r="N700" s="184">
        <v>155</v>
      </c>
      <c r="O700" s="317"/>
      <c r="P700" s="317"/>
      <c r="Q700" s="317"/>
      <c r="R700" s="317"/>
      <c r="S700" s="317"/>
      <c r="T700" s="317"/>
      <c r="U700" s="318"/>
      <c r="V700" s="338"/>
      <c r="W700" s="321"/>
      <c r="X700" s="321"/>
      <c r="Y700" s="321"/>
      <c r="Z700" s="321"/>
      <c r="AA700" s="322"/>
      <c r="AB700" s="317"/>
      <c r="AC700" s="317"/>
      <c r="AD700" s="317"/>
    </row>
    <row r="701" s="48" customFormat="1" ht="12.75" spans="1:30">
      <c r="A701" s="177"/>
      <c r="B701" s="178"/>
      <c r="C701" s="329">
        <v>240119000039</v>
      </c>
      <c r="D701" s="84">
        <v>45317</v>
      </c>
      <c r="E701" s="178" t="s">
        <v>53</v>
      </c>
      <c r="F701" s="178" t="s">
        <v>233</v>
      </c>
      <c r="G701" s="178">
        <v>0.64</v>
      </c>
      <c r="H701" s="180">
        <v>138</v>
      </c>
      <c r="I701" s="191"/>
      <c r="J701" s="300"/>
      <c r="K701" s="191"/>
      <c r="L701" s="182"/>
      <c r="M701" s="200"/>
      <c r="N701" s="184">
        <v>138</v>
      </c>
      <c r="O701" s="317"/>
      <c r="P701" s="317"/>
      <c r="Q701" s="317"/>
      <c r="R701" s="317"/>
      <c r="S701" s="317"/>
      <c r="T701" s="317"/>
      <c r="U701" s="214">
        <v>13</v>
      </c>
      <c r="V701" s="338"/>
      <c r="W701" s="321"/>
      <c r="X701" s="321"/>
      <c r="Y701" s="321"/>
      <c r="Z701" s="321"/>
      <c r="AA701" s="322"/>
      <c r="AB701" s="317"/>
      <c r="AC701" s="317"/>
      <c r="AD701" s="317"/>
    </row>
    <row r="702" s="48" customFormat="1" ht="12.75" spans="1:30">
      <c r="A702" s="177"/>
      <c r="B702" s="178"/>
      <c r="C702" s="329">
        <v>240119000058</v>
      </c>
      <c r="D702" s="84">
        <v>45317</v>
      </c>
      <c r="E702" s="178" t="s">
        <v>184</v>
      </c>
      <c r="F702" s="178" t="s">
        <v>185</v>
      </c>
      <c r="G702" s="178">
        <v>6</v>
      </c>
      <c r="H702" s="180">
        <v>780</v>
      </c>
      <c r="I702" s="191"/>
      <c r="J702" s="300"/>
      <c r="K702" s="191"/>
      <c r="L702" s="182"/>
      <c r="M702" s="200"/>
      <c r="N702" s="184">
        <v>780</v>
      </c>
      <c r="O702" s="317"/>
      <c r="P702" s="317"/>
      <c r="Q702" s="317"/>
      <c r="R702" s="317"/>
      <c r="S702" s="317"/>
      <c r="T702" s="317"/>
      <c r="U702" s="316"/>
      <c r="V702" s="338"/>
      <c r="W702" s="321"/>
      <c r="X702" s="321"/>
      <c r="Y702" s="321"/>
      <c r="Z702" s="321"/>
      <c r="AA702" s="322"/>
      <c r="AB702" s="317"/>
      <c r="AC702" s="317"/>
      <c r="AD702" s="317"/>
    </row>
    <row r="703" s="48" customFormat="1" ht="12.75" spans="1:30">
      <c r="A703" s="177"/>
      <c r="B703" s="178"/>
      <c r="C703" s="329">
        <v>240120000001</v>
      </c>
      <c r="D703" s="84">
        <v>45317</v>
      </c>
      <c r="E703" s="178" t="s">
        <v>136</v>
      </c>
      <c r="F703" s="178" t="s">
        <v>137</v>
      </c>
      <c r="G703" s="178">
        <v>3</v>
      </c>
      <c r="H703" s="184"/>
      <c r="I703" s="191">
        <v>76431</v>
      </c>
      <c r="J703" s="339"/>
      <c r="K703" s="191">
        <v>1447.00870882242</v>
      </c>
      <c r="L703" s="192">
        <v>52.82</v>
      </c>
      <c r="M703" s="200">
        <v>7.17</v>
      </c>
      <c r="N703" s="184">
        <v>378.7194</v>
      </c>
      <c r="O703" s="317"/>
      <c r="P703" s="317"/>
      <c r="Q703" s="317"/>
      <c r="R703" s="317"/>
      <c r="S703" s="317"/>
      <c r="T703" s="317"/>
      <c r="U703" s="317"/>
      <c r="V703" s="338"/>
      <c r="W703" s="321"/>
      <c r="X703" s="321"/>
      <c r="Y703" s="321"/>
      <c r="Z703" s="321"/>
      <c r="AA703" s="322"/>
      <c r="AB703" s="317"/>
      <c r="AC703" s="317"/>
      <c r="AD703" s="317"/>
    </row>
    <row r="704" s="48" customFormat="1" ht="12.75" spans="1:30">
      <c r="A704" s="177"/>
      <c r="B704" s="178"/>
      <c r="C704" s="329">
        <v>240120000005</v>
      </c>
      <c r="D704" s="84">
        <v>45317</v>
      </c>
      <c r="E704" s="178" t="s">
        <v>45</v>
      </c>
      <c r="F704" s="178" t="s">
        <v>159</v>
      </c>
      <c r="G704" s="178">
        <v>0.46</v>
      </c>
      <c r="H704" s="184">
        <v>-320</v>
      </c>
      <c r="I704" s="200"/>
      <c r="J704" s="339"/>
      <c r="K704" s="191" t="e">
        <v>#DIV/0!</v>
      </c>
      <c r="L704" s="192"/>
      <c r="M704" s="200"/>
      <c r="N704" s="184">
        <v>-320</v>
      </c>
      <c r="O704" s="317"/>
      <c r="P704" s="317"/>
      <c r="Q704" s="317"/>
      <c r="R704" s="317"/>
      <c r="S704" s="317"/>
      <c r="T704" s="317"/>
      <c r="U704" s="317"/>
      <c r="V704" s="338"/>
      <c r="W704" s="321"/>
      <c r="X704" s="321"/>
      <c r="Y704" s="321"/>
      <c r="Z704" s="321"/>
      <c r="AA704" s="322"/>
      <c r="AB704" s="317"/>
      <c r="AC704" s="317"/>
      <c r="AD704" s="317"/>
    </row>
    <row r="705" s="48" customFormat="1" ht="12.75" spans="1:30">
      <c r="A705" s="177"/>
      <c r="B705" s="178"/>
      <c r="C705" s="329">
        <v>240121000003</v>
      </c>
      <c r="D705" s="84">
        <v>45317</v>
      </c>
      <c r="E705" s="178" t="s">
        <v>41</v>
      </c>
      <c r="F705" s="178" t="s">
        <v>455</v>
      </c>
      <c r="G705" s="178">
        <v>3.5</v>
      </c>
      <c r="H705" s="180">
        <v>439</v>
      </c>
      <c r="I705" s="191"/>
      <c r="J705" s="300"/>
      <c r="K705" s="191"/>
      <c r="L705" s="182"/>
      <c r="M705" s="200"/>
      <c r="N705" s="184">
        <v>439</v>
      </c>
      <c r="O705" s="317"/>
      <c r="P705" s="317"/>
      <c r="Q705" s="317"/>
      <c r="R705" s="317"/>
      <c r="S705" s="317"/>
      <c r="T705" s="317"/>
      <c r="U705" s="317"/>
      <c r="V705" s="338"/>
      <c r="W705" s="321"/>
      <c r="X705" s="321"/>
      <c r="Y705" s="321"/>
      <c r="Z705" s="321"/>
      <c r="AA705" s="322"/>
      <c r="AB705" s="317"/>
      <c r="AC705" s="317"/>
      <c r="AD705" s="317"/>
    </row>
    <row r="706" s="48" customFormat="1" ht="12.75" spans="1:30">
      <c r="A706" s="177"/>
      <c r="B706" s="178"/>
      <c r="C706" s="329">
        <v>240122000005</v>
      </c>
      <c r="D706" s="84">
        <v>45317</v>
      </c>
      <c r="E706" s="178" t="s">
        <v>53</v>
      </c>
      <c r="F706" s="178" t="s">
        <v>65</v>
      </c>
      <c r="G706" s="178">
        <v>5.5</v>
      </c>
      <c r="H706" s="180">
        <v>687.5</v>
      </c>
      <c r="I706" s="191"/>
      <c r="J706" s="300"/>
      <c r="K706" s="191"/>
      <c r="L706" s="182"/>
      <c r="M706" s="200"/>
      <c r="N706" s="184">
        <v>687.5</v>
      </c>
      <c r="O706" s="317"/>
      <c r="P706" s="317"/>
      <c r="Q706" s="317"/>
      <c r="R706" s="317"/>
      <c r="S706" s="317"/>
      <c r="T706" s="317"/>
      <c r="U706" s="317"/>
      <c r="V706" s="338"/>
      <c r="W706" s="321"/>
      <c r="X706" s="321"/>
      <c r="Y706" s="321"/>
      <c r="Z706" s="321"/>
      <c r="AA706" s="322"/>
      <c r="AB706" s="317"/>
      <c r="AC706" s="317"/>
      <c r="AD706" s="317"/>
    </row>
    <row r="707" s="48" customFormat="1" ht="12.75" spans="1:30">
      <c r="A707" s="177"/>
      <c r="B707" s="178"/>
      <c r="C707" s="329">
        <v>240122000015</v>
      </c>
      <c r="D707" s="84">
        <v>45317</v>
      </c>
      <c r="E707" s="178" t="s">
        <v>45</v>
      </c>
      <c r="F707" s="178" t="s">
        <v>437</v>
      </c>
      <c r="G707" s="178">
        <v>3</v>
      </c>
      <c r="H707" s="180">
        <v>750</v>
      </c>
      <c r="I707" s="191"/>
      <c r="J707" s="300"/>
      <c r="K707" s="191"/>
      <c r="L707" s="182"/>
      <c r="M707" s="200"/>
      <c r="N707" s="184">
        <v>750</v>
      </c>
      <c r="O707" s="317"/>
      <c r="P707" s="317"/>
      <c r="Q707" s="317"/>
      <c r="R707" s="317"/>
      <c r="S707" s="317"/>
      <c r="T707" s="317"/>
      <c r="U707" s="318"/>
      <c r="V707" s="338"/>
      <c r="W707" s="321"/>
      <c r="X707" s="321"/>
      <c r="Y707" s="321"/>
      <c r="Z707" s="321"/>
      <c r="AA707" s="322"/>
      <c r="AB707" s="317"/>
      <c r="AC707" s="317"/>
      <c r="AD707" s="317"/>
    </row>
    <row r="708" s="48" customFormat="1" ht="12.75" spans="1:30">
      <c r="A708" s="177"/>
      <c r="B708" s="178"/>
      <c r="C708" s="329">
        <v>240122000017</v>
      </c>
      <c r="D708" s="84">
        <v>45317</v>
      </c>
      <c r="E708" s="178" t="s">
        <v>53</v>
      </c>
      <c r="F708" s="178" t="s">
        <v>456</v>
      </c>
      <c r="G708" s="178">
        <v>4.5</v>
      </c>
      <c r="H708" s="184"/>
      <c r="I708" s="191">
        <v>160602.54</v>
      </c>
      <c r="J708" s="339"/>
      <c r="K708" s="191">
        <v>1447.00002491215</v>
      </c>
      <c r="L708" s="192">
        <v>110.990005</v>
      </c>
      <c r="M708" s="200">
        <v>7.17</v>
      </c>
      <c r="N708" s="184">
        <v>795.79833585</v>
      </c>
      <c r="O708" s="317"/>
      <c r="P708" s="317"/>
      <c r="Q708" s="317"/>
      <c r="R708" s="317"/>
      <c r="S708" s="317"/>
      <c r="T708" s="317"/>
      <c r="U708" s="214">
        <v>86</v>
      </c>
      <c r="V708" s="338"/>
      <c r="W708" s="321"/>
      <c r="X708" s="321"/>
      <c r="Y708" s="321"/>
      <c r="Z708" s="321"/>
      <c r="AA708" s="322"/>
      <c r="AB708" s="317"/>
      <c r="AC708" s="317"/>
      <c r="AD708" s="317"/>
    </row>
    <row r="709" s="48" customFormat="1" ht="12.75" spans="1:30">
      <c r="A709" s="177"/>
      <c r="B709" s="178"/>
      <c r="C709" s="329">
        <v>240122000019</v>
      </c>
      <c r="D709" s="84">
        <v>45317</v>
      </c>
      <c r="E709" s="178" t="s">
        <v>53</v>
      </c>
      <c r="F709" s="178" t="s">
        <v>456</v>
      </c>
      <c r="G709" s="178">
        <v>6.5</v>
      </c>
      <c r="H709" s="184"/>
      <c r="I709" s="191">
        <v>174204.33</v>
      </c>
      <c r="J709" s="339"/>
      <c r="K709" s="191">
        <v>1447</v>
      </c>
      <c r="L709" s="192">
        <v>120.39</v>
      </c>
      <c r="M709" s="200">
        <v>7.17</v>
      </c>
      <c r="N709" s="184">
        <v>863.1963</v>
      </c>
      <c r="O709" s="317"/>
      <c r="P709" s="317"/>
      <c r="Q709" s="317"/>
      <c r="R709" s="317"/>
      <c r="S709" s="317"/>
      <c r="T709" s="317"/>
      <c r="U709" s="214">
        <v>75</v>
      </c>
      <c r="V709" s="338"/>
      <c r="W709" s="321"/>
      <c r="X709" s="321"/>
      <c r="Y709" s="321"/>
      <c r="Z709" s="321"/>
      <c r="AA709" s="322"/>
      <c r="AB709" s="317"/>
      <c r="AC709" s="317"/>
      <c r="AD709" s="317"/>
    </row>
    <row r="710" s="48" customFormat="1" ht="12.75" spans="1:30">
      <c r="A710" s="177"/>
      <c r="B710" s="178"/>
      <c r="C710" s="329">
        <v>240122000020</v>
      </c>
      <c r="D710" s="84">
        <v>45317</v>
      </c>
      <c r="E710" s="178" t="s">
        <v>53</v>
      </c>
      <c r="F710" s="178" t="s">
        <v>456</v>
      </c>
      <c r="G710" s="178">
        <v>5.5</v>
      </c>
      <c r="H710" s="184"/>
      <c r="I710" s="191">
        <v>140793.1</v>
      </c>
      <c r="J710" s="339"/>
      <c r="K710" s="191">
        <v>1447</v>
      </c>
      <c r="L710" s="192">
        <v>97.3</v>
      </c>
      <c r="M710" s="200">
        <v>7.17</v>
      </c>
      <c r="N710" s="184">
        <v>697.641</v>
      </c>
      <c r="O710" s="317"/>
      <c r="P710" s="317"/>
      <c r="Q710" s="317"/>
      <c r="R710" s="317"/>
      <c r="S710" s="317"/>
      <c r="T710" s="317"/>
      <c r="U710" s="214">
        <v>67</v>
      </c>
      <c r="V710" s="338"/>
      <c r="W710" s="321"/>
      <c r="X710" s="321"/>
      <c r="Y710" s="321"/>
      <c r="Z710" s="321"/>
      <c r="AA710" s="322"/>
      <c r="AB710" s="317"/>
      <c r="AC710" s="317"/>
      <c r="AD710" s="317"/>
    </row>
    <row r="711" s="48" customFormat="1" ht="12.75" spans="1:30">
      <c r="A711" s="177"/>
      <c r="B711" s="178"/>
      <c r="C711" s="329">
        <v>240122000030</v>
      </c>
      <c r="D711" s="84">
        <v>45317</v>
      </c>
      <c r="E711" s="178" t="s">
        <v>36</v>
      </c>
      <c r="F711" s="178" t="s">
        <v>457</v>
      </c>
      <c r="G711" s="178">
        <v>0.58</v>
      </c>
      <c r="H711" s="184"/>
      <c r="I711" s="191">
        <v>27950</v>
      </c>
      <c r="J711" s="339"/>
      <c r="K711" s="191">
        <v>1541.64368450083</v>
      </c>
      <c r="L711" s="192">
        <v>18.13</v>
      </c>
      <c r="M711" s="200">
        <v>7.17</v>
      </c>
      <c r="N711" s="184">
        <v>129.9921</v>
      </c>
      <c r="O711" s="317"/>
      <c r="P711" s="317"/>
      <c r="Q711" s="317"/>
      <c r="R711" s="317"/>
      <c r="S711" s="317"/>
      <c r="T711" s="317"/>
      <c r="U711" s="316"/>
      <c r="V711" s="338"/>
      <c r="W711" s="321"/>
      <c r="X711" s="321"/>
      <c r="Y711" s="321"/>
      <c r="Z711" s="321"/>
      <c r="AA711" s="322"/>
      <c r="AB711" s="317"/>
      <c r="AC711" s="317"/>
      <c r="AD711" s="317"/>
    </row>
    <row r="712" s="48" customFormat="1" ht="12.75" spans="1:30">
      <c r="A712" s="177"/>
      <c r="B712" s="178"/>
      <c r="C712" s="329">
        <v>240122000032</v>
      </c>
      <c r="D712" s="84">
        <v>45317</v>
      </c>
      <c r="E712" s="178" t="s">
        <v>36</v>
      </c>
      <c r="F712" s="178" t="s">
        <v>210</v>
      </c>
      <c r="G712" s="178">
        <v>0.61</v>
      </c>
      <c r="H712" s="180">
        <v>125</v>
      </c>
      <c r="I712" s="191"/>
      <c r="J712" s="300"/>
      <c r="K712" s="191"/>
      <c r="L712" s="182"/>
      <c r="M712" s="200"/>
      <c r="N712" s="184">
        <v>125</v>
      </c>
      <c r="O712" s="317"/>
      <c r="P712" s="317"/>
      <c r="Q712" s="317"/>
      <c r="R712" s="317"/>
      <c r="S712" s="317"/>
      <c r="T712" s="317"/>
      <c r="U712" s="317"/>
      <c r="V712" s="338"/>
      <c r="W712" s="321"/>
      <c r="X712" s="321"/>
      <c r="Y712" s="321"/>
      <c r="Z712" s="321"/>
      <c r="AA712" s="322"/>
      <c r="AB712" s="317"/>
      <c r="AC712" s="317"/>
      <c r="AD712" s="317"/>
    </row>
    <row r="713" s="48" customFormat="1" ht="12.75" spans="1:30">
      <c r="A713" s="177"/>
      <c r="B713" s="178"/>
      <c r="C713" s="329">
        <v>240122000033</v>
      </c>
      <c r="D713" s="84">
        <v>45317</v>
      </c>
      <c r="E713" s="178" t="s">
        <v>103</v>
      </c>
      <c r="F713" s="178" t="s">
        <v>143</v>
      </c>
      <c r="G713" s="178">
        <v>11</v>
      </c>
      <c r="H713" s="180">
        <v>1430</v>
      </c>
      <c r="I713" s="191"/>
      <c r="J713" s="300"/>
      <c r="K713" s="191"/>
      <c r="L713" s="182"/>
      <c r="M713" s="200"/>
      <c r="N713" s="184">
        <v>1430</v>
      </c>
      <c r="O713" s="317"/>
      <c r="P713" s="317"/>
      <c r="Q713" s="317"/>
      <c r="R713" s="317"/>
      <c r="S713" s="317"/>
      <c r="T713" s="317"/>
      <c r="U713" s="317"/>
      <c r="V713" s="338"/>
      <c r="W713" s="321"/>
      <c r="X713" s="321"/>
      <c r="Y713" s="321"/>
      <c r="Z713" s="321"/>
      <c r="AA713" s="322"/>
      <c r="AB713" s="317"/>
      <c r="AC713" s="317"/>
      <c r="AD713" s="317"/>
    </row>
    <row r="714" s="48" customFormat="1" ht="12.75" spans="1:30">
      <c r="A714" s="177"/>
      <c r="B714" s="178"/>
      <c r="C714" s="329">
        <v>240122000041</v>
      </c>
      <c r="D714" s="84">
        <v>45317</v>
      </c>
      <c r="E714" s="178" t="s">
        <v>53</v>
      </c>
      <c r="F714" s="178" t="s">
        <v>458</v>
      </c>
      <c r="G714" s="178">
        <v>0.9</v>
      </c>
      <c r="H714" s="180">
        <v>125</v>
      </c>
      <c r="I714" s="191"/>
      <c r="J714" s="300"/>
      <c r="K714" s="191"/>
      <c r="L714" s="182"/>
      <c r="M714" s="200"/>
      <c r="N714" s="184">
        <v>125</v>
      </c>
      <c r="O714" s="317"/>
      <c r="P714" s="317"/>
      <c r="Q714" s="317"/>
      <c r="R714" s="317"/>
      <c r="S714" s="317"/>
      <c r="T714" s="317"/>
      <c r="U714" s="317"/>
      <c r="V714" s="338"/>
      <c r="W714" s="321"/>
      <c r="X714" s="321"/>
      <c r="Y714" s="321"/>
      <c r="Z714" s="321"/>
      <c r="AA714" s="322"/>
      <c r="AB714" s="317"/>
      <c r="AC714" s="317"/>
      <c r="AD714" s="317"/>
    </row>
    <row r="715" s="48" customFormat="1" ht="12.75" spans="1:30">
      <c r="A715" s="177"/>
      <c r="B715" s="178"/>
      <c r="C715" s="329">
        <v>240122000046</v>
      </c>
      <c r="D715" s="84">
        <v>45317</v>
      </c>
      <c r="E715" s="178" t="s">
        <v>184</v>
      </c>
      <c r="F715" s="178" t="s">
        <v>185</v>
      </c>
      <c r="G715" s="178">
        <v>2.5</v>
      </c>
      <c r="H715" s="180">
        <v>400</v>
      </c>
      <c r="I715" s="191"/>
      <c r="J715" s="300"/>
      <c r="K715" s="191"/>
      <c r="L715" s="182"/>
      <c r="M715" s="200"/>
      <c r="N715" s="184">
        <v>400</v>
      </c>
      <c r="O715" s="317"/>
      <c r="P715" s="317"/>
      <c r="Q715" s="317"/>
      <c r="R715" s="317"/>
      <c r="S715" s="317"/>
      <c r="T715" s="317"/>
      <c r="U715" s="317"/>
      <c r="V715" s="338"/>
      <c r="W715" s="321"/>
      <c r="X715" s="321"/>
      <c r="Y715" s="321"/>
      <c r="Z715" s="321"/>
      <c r="AA715" s="322"/>
      <c r="AB715" s="317"/>
      <c r="AC715" s="317"/>
      <c r="AD715" s="317"/>
    </row>
    <row r="716" s="48" customFormat="1" ht="12.75" spans="1:30">
      <c r="A716" s="177"/>
      <c r="B716" s="178"/>
      <c r="C716" s="329">
        <v>240123000036</v>
      </c>
      <c r="D716" s="84">
        <v>45317</v>
      </c>
      <c r="E716" s="178" t="s">
        <v>41</v>
      </c>
      <c r="F716" s="178" t="s">
        <v>459</v>
      </c>
      <c r="G716" s="178">
        <v>6</v>
      </c>
      <c r="H716" s="184"/>
      <c r="I716" s="191">
        <v>156780</v>
      </c>
      <c r="J716" s="339"/>
      <c r="K716" s="191">
        <v>1441.25758411473</v>
      </c>
      <c r="L716" s="192">
        <v>108.78</v>
      </c>
      <c r="M716" s="200">
        <v>7.17</v>
      </c>
      <c r="N716" s="184">
        <v>779.9526</v>
      </c>
      <c r="O716" s="317"/>
      <c r="P716" s="317"/>
      <c r="Q716" s="317"/>
      <c r="R716" s="317"/>
      <c r="S716" s="317"/>
      <c r="T716" s="317"/>
      <c r="U716" s="318"/>
      <c r="V716" s="338"/>
      <c r="W716" s="321"/>
      <c r="X716" s="321"/>
      <c r="Y716" s="321"/>
      <c r="Z716" s="321"/>
      <c r="AA716" s="322"/>
      <c r="AB716" s="317"/>
      <c r="AC716" s="317"/>
      <c r="AD716" s="317"/>
    </row>
    <row r="717" s="48" customFormat="1" ht="12.75" spans="1:30">
      <c r="A717" s="177"/>
      <c r="B717" s="178"/>
      <c r="C717" s="329">
        <v>240124000006</v>
      </c>
      <c r="D717" s="84">
        <v>45317</v>
      </c>
      <c r="E717" s="178" t="s">
        <v>53</v>
      </c>
      <c r="F717" s="178" t="s">
        <v>233</v>
      </c>
      <c r="G717" s="178">
        <v>2.5</v>
      </c>
      <c r="H717" s="180">
        <v>325.5</v>
      </c>
      <c r="I717" s="191"/>
      <c r="J717" s="300"/>
      <c r="K717" s="191"/>
      <c r="L717" s="182"/>
      <c r="M717" s="200"/>
      <c r="N717" s="184">
        <v>325.5</v>
      </c>
      <c r="O717" s="318"/>
      <c r="P717" s="318"/>
      <c r="Q717" s="318"/>
      <c r="R717" s="318"/>
      <c r="S717" s="318"/>
      <c r="T717" s="318"/>
      <c r="U717" s="214">
        <v>13</v>
      </c>
      <c r="V717" s="340"/>
      <c r="W717" s="323"/>
      <c r="X717" s="323"/>
      <c r="Y717" s="323"/>
      <c r="Z717" s="323"/>
      <c r="AA717" s="324"/>
      <c r="AB717" s="318"/>
      <c r="AC717" s="318"/>
      <c r="AD717" s="318"/>
    </row>
    <row r="718" s="48" customFormat="1" ht="12.75" spans="1:30">
      <c r="A718" s="177" t="s">
        <v>460</v>
      </c>
      <c r="B718" s="178" t="s">
        <v>461</v>
      </c>
      <c r="C718" s="329">
        <v>240121000001</v>
      </c>
      <c r="D718" s="84">
        <v>45318</v>
      </c>
      <c r="E718" s="178" t="s">
        <v>184</v>
      </c>
      <c r="F718" s="178" t="s">
        <v>185</v>
      </c>
      <c r="G718" s="178">
        <v>8.5</v>
      </c>
      <c r="H718" s="180">
        <v>1360</v>
      </c>
      <c r="I718" s="191"/>
      <c r="J718" s="300"/>
      <c r="K718" s="191"/>
      <c r="L718" s="182"/>
      <c r="M718" s="200"/>
      <c r="N718" s="184">
        <v>1360</v>
      </c>
      <c r="O718" s="316">
        <v>6147.4743</v>
      </c>
      <c r="P718" s="316" t="s">
        <v>138</v>
      </c>
      <c r="Q718" s="316">
        <v>2200</v>
      </c>
      <c r="R718" s="316"/>
      <c r="S718" s="316">
        <v>74.16</v>
      </c>
      <c r="T718" s="316"/>
      <c r="U718" s="316"/>
      <c r="V718" s="337">
        <v>2274.16</v>
      </c>
      <c r="W718" s="319">
        <v>59.17</v>
      </c>
      <c r="X718" s="319"/>
      <c r="Y718" s="319"/>
      <c r="Z718" s="319">
        <v>59.17</v>
      </c>
      <c r="AA718" s="320">
        <v>7.17</v>
      </c>
      <c r="AB718" s="316">
        <v>424.2489</v>
      </c>
      <c r="AC718" s="316">
        <v>2698.4089</v>
      </c>
      <c r="AD718" s="316">
        <v>3449.0654</v>
      </c>
    </row>
    <row r="719" s="48" customFormat="1" ht="12.75" spans="1:30">
      <c r="A719" s="177"/>
      <c r="B719" s="178"/>
      <c r="C719" s="329">
        <v>240122000044</v>
      </c>
      <c r="D719" s="84">
        <v>45318</v>
      </c>
      <c r="E719" s="178" t="s">
        <v>36</v>
      </c>
      <c r="F719" s="178" t="s">
        <v>462</v>
      </c>
      <c r="G719" s="178">
        <v>3.5</v>
      </c>
      <c r="H719" s="180">
        <v>542.5</v>
      </c>
      <c r="I719" s="191"/>
      <c r="J719" s="300"/>
      <c r="K719" s="191"/>
      <c r="L719" s="182"/>
      <c r="M719" s="200"/>
      <c r="N719" s="184">
        <v>542.5</v>
      </c>
      <c r="O719" s="317"/>
      <c r="P719" s="317"/>
      <c r="Q719" s="317"/>
      <c r="R719" s="317"/>
      <c r="S719" s="317"/>
      <c r="T719" s="317"/>
      <c r="U719" s="317"/>
      <c r="V719" s="338"/>
      <c r="W719" s="321"/>
      <c r="X719" s="321"/>
      <c r="Y719" s="321"/>
      <c r="Z719" s="321"/>
      <c r="AA719" s="322"/>
      <c r="AB719" s="317"/>
      <c r="AC719" s="317"/>
      <c r="AD719" s="317"/>
    </row>
    <row r="720" s="48" customFormat="1" ht="12.75" spans="1:30">
      <c r="A720" s="177"/>
      <c r="B720" s="178"/>
      <c r="C720" s="329">
        <v>240123000025</v>
      </c>
      <c r="D720" s="84">
        <v>45318</v>
      </c>
      <c r="E720" s="178" t="s">
        <v>36</v>
      </c>
      <c r="F720" s="178" t="s">
        <v>140</v>
      </c>
      <c r="G720" s="178">
        <v>0.44</v>
      </c>
      <c r="H720" s="180">
        <v>155</v>
      </c>
      <c r="I720" s="191"/>
      <c r="J720" s="300"/>
      <c r="K720" s="191"/>
      <c r="L720" s="182"/>
      <c r="M720" s="200"/>
      <c r="N720" s="184">
        <v>155</v>
      </c>
      <c r="O720" s="317"/>
      <c r="P720" s="317"/>
      <c r="Q720" s="317"/>
      <c r="R720" s="317"/>
      <c r="S720" s="317"/>
      <c r="T720" s="317"/>
      <c r="U720" s="317"/>
      <c r="V720" s="338"/>
      <c r="W720" s="321"/>
      <c r="X720" s="321"/>
      <c r="Y720" s="321"/>
      <c r="Z720" s="321"/>
      <c r="AA720" s="322"/>
      <c r="AB720" s="317"/>
      <c r="AC720" s="317"/>
      <c r="AD720" s="317"/>
    </row>
    <row r="721" s="48" customFormat="1" ht="12.75" spans="1:30">
      <c r="A721" s="177"/>
      <c r="B721" s="178"/>
      <c r="C721" s="329">
        <v>240123000031</v>
      </c>
      <c r="D721" s="84">
        <v>45318</v>
      </c>
      <c r="E721" s="178" t="s">
        <v>53</v>
      </c>
      <c r="F721" s="178" t="s">
        <v>65</v>
      </c>
      <c r="G721" s="178">
        <v>5</v>
      </c>
      <c r="H721" s="180">
        <v>625</v>
      </c>
      <c r="I721" s="191"/>
      <c r="J721" s="300"/>
      <c r="K721" s="191"/>
      <c r="L721" s="182"/>
      <c r="M721" s="200"/>
      <c r="N721" s="184">
        <v>625</v>
      </c>
      <c r="O721" s="317"/>
      <c r="P721" s="317"/>
      <c r="Q721" s="317"/>
      <c r="R721" s="317"/>
      <c r="S721" s="317"/>
      <c r="T721" s="317"/>
      <c r="U721" s="317"/>
      <c r="V721" s="338"/>
      <c r="W721" s="321"/>
      <c r="X721" s="321"/>
      <c r="Y721" s="321"/>
      <c r="Z721" s="321"/>
      <c r="AA721" s="322"/>
      <c r="AB721" s="317"/>
      <c r="AC721" s="317"/>
      <c r="AD721" s="317"/>
    </row>
    <row r="722" s="48" customFormat="1" ht="12.75" spans="1:30">
      <c r="A722" s="177"/>
      <c r="B722" s="178"/>
      <c r="C722" s="329">
        <v>240124000020</v>
      </c>
      <c r="D722" s="84">
        <v>45318</v>
      </c>
      <c r="E722" s="178" t="s">
        <v>136</v>
      </c>
      <c r="F722" s="178" t="s">
        <v>137</v>
      </c>
      <c r="G722" s="178">
        <v>1.5</v>
      </c>
      <c r="H722" s="184"/>
      <c r="I722" s="191">
        <v>38691</v>
      </c>
      <c r="J722" s="339"/>
      <c r="K722" s="191">
        <v>1465.01325255585</v>
      </c>
      <c r="L722" s="192">
        <v>26.41</v>
      </c>
      <c r="M722" s="200">
        <v>7.17</v>
      </c>
      <c r="N722" s="184">
        <v>189.3597</v>
      </c>
      <c r="O722" s="317"/>
      <c r="P722" s="317"/>
      <c r="Q722" s="317"/>
      <c r="R722" s="317"/>
      <c r="S722" s="317"/>
      <c r="T722" s="317"/>
      <c r="U722" s="317"/>
      <c r="V722" s="338"/>
      <c r="W722" s="321"/>
      <c r="X722" s="321"/>
      <c r="Y722" s="321"/>
      <c r="Z722" s="321"/>
      <c r="AA722" s="322"/>
      <c r="AB722" s="317"/>
      <c r="AC722" s="317"/>
      <c r="AD722" s="317"/>
    </row>
    <row r="723" s="48" customFormat="1" ht="12.75" spans="1:30">
      <c r="A723" s="177"/>
      <c r="B723" s="178"/>
      <c r="C723" s="329">
        <v>240124000035</v>
      </c>
      <c r="D723" s="84">
        <v>45318</v>
      </c>
      <c r="E723" s="178" t="s">
        <v>103</v>
      </c>
      <c r="F723" s="178" t="s">
        <v>463</v>
      </c>
      <c r="G723" s="178">
        <v>0.12</v>
      </c>
      <c r="H723" s="180">
        <v>125</v>
      </c>
      <c r="I723" s="191"/>
      <c r="J723" s="300"/>
      <c r="K723" s="191"/>
      <c r="L723" s="182"/>
      <c r="M723" s="200"/>
      <c r="N723" s="184">
        <v>125</v>
      </c>
      <c r="O723" s="317"/>
      <c r="P723" s="317"/>
      <c r="Q723" s="317"/>
      <c r="R723" s="317"/>
      <c r="S723" s="317"/>
      <c r="T723" s="317"/>
      <c r="U723" s="317"/>
      <c r="V723" s="338"/>
      <c r="W723" s="321"/>
      <c r="X723" s="321"/>
      <c r="Y723" s="321"/>
      <c r="Z723" s="321"/>
      <c r="AA723" s="322"/>
      <c r="AB723" s="317"/>
      <c r="AC723" s="317"/>
      <c r="AD723" s="317"/>
    </row>
    <row r="724" s="48" customFormat="1" ht="12.75" spans="1:30">
      <c r="A724" s="177"/>
      <c r="B724" s="178"/>
      <c r="C724" s="329">
        <v>240125000005</v>
      </c>
      <c r="D724" s="84">
        <v>45318</v>
      </c>
      <c r="E724" s="178" t="s">
        <v>41</v>
      </c>
      <c r="F724" s="178" t="s">
        <v>387</v>
      </c>
      <c r="G724" s="178">
        <v>3.5</v>
      </c>
      <c r="H724" s="180">
        <v>455</v>
      </c>
      <c r="I724" s="191"/>
      <c r="J724" s="300"/>
      <c r="K724" s="191"/>
      <c r="L724" s="182"/>
      <c r="M724" s="200"/>
      <c r="N724" s="184">
        <v>455</v>
      </c>
      <c r="O724" s="317"/>
      <c r="P724" s="317"/>
      <c r="Q724" s="317"/>
      <c r="R724" s="317"/>
      <c r="S724" s="317"/>
      <c r="T724" s="317"/>
      <c r="U724" s="317"/>
      <c r="V724" s="338"/>
      <c r="W724" s="321"/>
      <c r="X724" s="321"/>
      <c r="Y724" s="321"/>
      <c r="Z724" s="321"/>
      <c r="AA724" s="322"/>
      <c r="AB724" s="317"/>
      <c r="AC724" s="317"/>
      <c r="AD724" s="317"/>
    </row>
    <row r="725" s="48" customFormat="1" ht="12.75" spans="1:30">
      <c r="A725" s="177"/>
      <c r="B725" s="178"/>
      <c r="C725" s="329">
        <v>240125000015</v>
      </c>
      <c r="D725" s="84">
        <v>45318</v>
      </c>
      <c r="E725" s="178" t="s">
        <v>45</v>
      </c>
      <c r="F725" s="178" t="s">
        <v>215</v>
      </c>
      <c r="G725" s="178">
        <v>0.27</v>
      </c>
      <c r="H725" s="184"/>
      <c r="I725" s="191">
        <v>33280</v>
      </c>
      <c r="J725" s="339"/>
      <c r="K725" s="191">
        <v>1491.70775437024</v>
      </c>
      <c r="L725" s="192">
        <v>22.31</v>
      </c>
      <c r="M725" s="200">
        <v>7.17</v>
      </c>
      <c r="N725" s="184">
        <v>159.9627</v>
      </c>
      <c r="O725" s="317"/>
      <c r="P725" s="317"/>
      <c r="Q725" s="317"/>
      <c r="R725" s="317"/>
      <c r="S725" s="317"/>
      <c r="T725" s="317"/>
      <c r="U725" s="317"/>
      <c r="V725" s="338"/>
      <c r="W725" s="321"/>
      <c r="X725" s="321"/>
      <c r="Y725" s="321"/>
      <c r="Z725" s="321"/>
      <c r="AA725" s="322"/>
      <c r="AB725" s="317"/>
      <c r="AC725" s="317"/>
      <c r="AD725" s="317"/>
    </row>
    <row r="726" s="48" customFormat="1" ht="12.75" spans="1:30">
      <c r="A726" s="177"/>
      <c r="B726" s="178"/>
      <c r="C726" s="329">
        <v>240125000016</v>
      </c>
      <c r="D726" s="84">
        <v>45318</v>
      </c>
      <c r="E726" s="178" t="s">
        <v>45</v>
      </c>
      <c r="F726" s="178" t="s">
        <v>234</v>
      </c>
      <c r="G726" s="178">
        <v>6</v>
      </c>
      <c r="H726" s="180">
        <v>930</v>
      </c>
      <c r="I726" s="191"/>
      <c r="J726" s="300"/>
      <c r="K726" s="191"/>
      <c r="L726" s="182"/>
      <c r="M726" s="200"/>
      <c r="N726" s="184">
        <v>930</v>
      </c>
      <c r="O726" s="317"/>
      <c r="P726" s="317"/>
      <c r="Q726" s="317"/>
      <c r="R726" s="317"/>
      <c r="S726" s="317"/>
      <c r="T726" s="317"/>
      <c r="U726" s="317"/>
      <c r="V726" s="338"/>
      <c r="W726" s="321"/>
      <c r="X726" s="321"/>
      <c r="Y726" s="321"/>
      <c r="Z726" s="321"/>
      <c r="AA726" s="322"/>
      <c r="AB726" s="317"/>
      <c r="AC726" s="317"/>
      <c r="AD726" s="317"/>
    </row>
    <row r="727" s="48" customFormat="1" ht="12.75" spans="1:30">
      <c r="A727" s="177"/>
      <c r="B727" s="178"/>
      <c r="C727" s="329">
        <v>240125000018</v>
      </c>
      <c r="D727" s="84">
        <v>45318</v>
      </c>
      <c r="E727" s="178" t="s">
        <v>45</v>
      </c>
      <c r="F727" s="178" t="s">
        <v>234</v>
      </c>
      <c r="G727" s="178">
        <v>5</v>
      </c>
      <c r="H727" s="180">
        <v>697.5</v>
      </c>
      <c r="I727" s="191"/>
      <c r="J727" s="300"/>
      <c r="K727" s="191"/>
      <c r="L727" s="182"/>
      <c r="M727" s="200"/>
      <c r="N727" s="184">
        <v>697.5</v>
      </c>
      <c r="O727" s="317"/>
      <c r="P727" s="317"/>
      <c r="Q727" s="317"/>
      <c r="R727" s="317"/>
      <c r="S727" s="317"/>
      <c r="T727" s="317"/>
      <c r="U727" s="317"/>
      <c r="V727" s="338"/>
      <c r="W727" s="321"/>
      <c r="X727" s="321"/>
      <c r="Y727" s="321"/>
      <c r="Z727" s="321"/>
      <c r="AA727" s="322"/>
      <c r="AB727" s="317"/>
      <c r="AC727" s="317"/>
      <c r="AD727" s="317"/>
    </row>
    <row r="728" s="48" customFormat="1" ht="12.75" spans="1:30">
      <c r="A728" s="177"/>
      <c r="B728" s="178"/>
      <c r="C728" s="329">
        <v>240125000042</v>
      </c>
      <c r="D728" s="84">
        <v>45318</v>
      </c>
      <c r="E728" s="178" t="s">
        <v>45</v>
      </c>
      <c r="F728" s="178" t="s">
        <v>181</v>
      </c>
      <c r="G728" s="178">
        <v>0.6</v>
      </c>
      <c r="H728" s="180">
        <v>130</v>
      </c>
      <c r="I728" s="191"/>
      <c r="J728" s="300"/>
      <c r="K728" s="191"/>
      <c r="L728" s="182"/>
      <c r="M728" s="200"/>
      <c r="N728" s="184">
        <v>130</v>
      </c>
      <c r="O728" s="317"/>
      <c r="P728" s="317"/>
      <c r="Q728" s="317"/>
      <c r="R728" s="317"/>
      <c r="S728" s="317"/>
      <c r="T728" s="317"/>
      <c r="U728" s="317"/>
      <c r="V728" s="338"/>
      <c r="W728" s="321"/>
      <c r="X728" s="321"/>
      <c r="Y728" s="321"/>
      <c r="Z728" s="321"/>
      <c r="AA728" s="322"/>
      <c r="AB728" s="317"/>
      <c r="AC728" s="317"/>
      <c r="AD728" s="317"/>
    </row>
    <row r="729" s="48" customFormat="1" ht="12.75" spans="1:30">
      <c r="A729" s="177"/>
      <c r="B729" s="178"/>
      <c r="C729" s="329">
        <v>240125000045</v>
      </c>
      <c r="D729" s="84">
        <v>45318</v>
      </c>
      <c r="E729" s="178" t="s">
        <v>45</v>
      </c>
      <c r="F729" s="178" t="s">
        <v>181</v>
      </c>
      <c r="G729" s="178">
        <v>3.5</v>
      </c>
      <c r="H729" s="180">
        <v>455</v>
      </c>
      <c r="I729" s="191"/>
      <c r="J729" s="300"/>
      <c r="K729" s="191"/>
      <c r="L729" s="182"/>
      <c r="M729" s="200"/>
      <c r="N729" s="184">
        <v>455</v>
      </c>
      <c r="O729" s="317"/>
      <c r="P729" s="317"/>
      <c r="Q729" s="317"/>
      <c r="R729" s="317"/>
      <c r="S729" s="317"/>
      <c r="T729" s="317"/>
      <c r="U729" s="317"/>
      <c r="V729" s="338"/>
      <c r="W729" s="321"/>
      <c r="X729" s="321"/>
      <c r="Y729" s="321"/>
      <c r="Z729" s="321"/>
      <c r="AA729" s="322"/>
      <c r="AB729" s="317"/>
      <c r="AC729" s="317"/>
      <c r="AD729" s="317"/>
    </row>
    <row r="730" s="48" customFormat="1" ht="12.75" spans="1:30">
      <c r="A730" s="177"/>
      <c r="B730" s="178"/>
      <c r="C730" s="329">
        <v>240126000006</v>
      </c>
      <c r="D730" s="84">
        <v>45318</v>
      </c>
      <c r="E730" s="178" t="s">
        <v>53</v>
      </c>
      <c r="F730" s="178" t="s">
        <v>464</v>
      </c>
      <c r="G730" s="178">
        <v>2</v>
      </c>
      <c r="H730" s="184"/>
      <c r="I730" s="191">
        <v>67154</v>
      </c>
      <c r="J730" s="339"/>
      <c r="K730" s="191">
        <v>1489.9933436876</v>
      </c>
      <c r="L730" s="192">
        <v>45.07</v>
      </c>
      <c r="M730" s="200">
        <v>7.17</v>
      </c>
      <c r="N730" s="184">
        <v>323.1519</v>
      </c>
      <c r="O730" s="318"/>
      <c r="P730" s="318"/>
      <c r="Q730" s="318"/>
      <c r="R730" s="318"/>
      <c r="S730" s="318"/>
      <c r="T730" s="318"/>
      <c r="U730" s="318"/>
      <c r="V730" s="340"/>
      <c r="W730" s="323"/>
      <c r="X730" s="323"/>
      <c r="Y730" s="323"/>
      <c r="Z730" s="323"/>
      <c r="AA730" s="324"/>
      <c r="AB730" s="318"/>
      <c r="AC730" s="318"/>
      <c r="AD730" s="318"/>
    </row>
    <row r="731" s="48" customFormat="1" ht="12.75" spans="1:30">
      <c r="A731" s="177" t="s">
        <v>465</v>
      </c>
      <c r="B731" s="178" t="s">
        <v>466</v>
      </c>
      <c r="C731" s="329">
        <v>240117000014</v>
      </c>
      <c r="D731" s="84">
        <v>45318</v>
      </c>
      <c r="E731" s="178" t="s">
        <v>39</v>
      </c>
      <c r="F731" s="178" t="s">
        <v>106</v>
      </c>
      <c r="G731" s="178">
        <v>20</v>
      </c>
      <c r="H731" s="180">
        <v>2880.6</v>
      </c>
      <c r="I731" s="191"/>
      <c r="J731" s="300"/>
      <c r="K731" s="191"/>
      <c r="L731" s="182"/>
      <c r="M731" s="200"/>
      <c r="N731" s="184">
        <v>2880.6</v>
      </c>
      <c r="O731" s="316">
        <v>117010.99</v>
      </c>
      <c r="P731" s="325" t="s">
        <v>157</v>
      </c>
      <c r="Q731" s="316">
        <v>81447.5</v>
      </c>
      <c r="R731" s="316">
        <v>118.74</v>
      </c>
      <c r="S731" s="316">
        <v>130</v>
      </c>
      <c r="T731" s="316"/>
      <c r="U731" s="316"/>
      <c r="V731" s="337">
        <v>81956.24</v>
      </c>
      <c r="W731" s="319">
        <v>1250.7</v>
      </c>
      <c r="X731" s="319"/>
      <c r="Y731" s="319"/>
      <c r="Z731" s="319">
        <v>1261.85</v>
      </c>
      <c r="AA731" s="320">
        <v>7.17</v>
      </c>
      <c r="AB731" s="316">
        <v>9047.4645</v>
      </c>
      <c r="AC731" s="316">
        <v>91003.7045</v>
      </c>
      <c r="AD731" s="316">
        <v>26007.2855</v>
      </c>
    </row>
    <row r="732" s="48" customFormat="1" ht="12.75" spans="1:30">
      <c r="A732" s="177"/>
      <c r="B732" s="178"/>
      <c r="C732" s="329">
        <v>240117000031</v>
      </c>
      <c r="D732" s="84">
        <v>45318</v>
      </c>
      <c r="E732" s="178" t="s">
        <v>103</v>
      </c>
      <c r="F732" s="178" t="s">
        <v>446</v>
      </c>
      <c r="G732" s="178">
        <v>6</v>
      </c>
      <c r="H732" s="180">
        <v>423.6</v>
      </c>
      <c r="I732" s="191"/>
      <c r="J732" s="300"/>
      <c r="K732" s="191"/>
      <c r="L732" s="182"/>
      <c r="M732" s="200"/>
      <c r="N732" s="184">
        <v>423.6</v>
      </c>
      <c r="O732" s="317"/>
      <c r="P732" s="317"/>
      <c r="Q732" s="317"/>
      <c r="R732" s="317"/>
      <c r="S732" s="317"/>
      <c r="T732" s="317"/>
      <c r="U732" s="317"/>
      <c r="V732" s="338"/>
      <c r="W732" s="321"/>
      <c r="X732" s="321"/>
      <c r="Y732" s="321"/>
      <c r="Z732" s="321"/>
      <c r="AA732" s="322"/>
      <c r="AB732" s="317"/>
      <c r="AC732" s="317"/>
      <c r="AD732" s="317"/>
    </row>
    <row r="733" s="48" customFormat="1" ht="12.75" spans="1:30">
      <c r="A733" s="177"/>
      <c r="B733" s="178"/>
      <c r="C733" s="329">
        <v>240118000001</v>
      </c>
      <c r="D733" s="84">
        <v>45318</v>
      </c>
      <c r="E733" s="178" t="s">
        <v>366</v>
      </c>
      <c r="F733" s="178" t="s">
        <v>367</v>
      </c>
      <c r="G733" s="178">
        <v>22.5</v>
      </c>
      <c r="H733" s="180">
        <v>1743.7</v>
      </c>
      <c r="I733" s="191"/>
      <c r="J733" s="300"/>
      <c r="K733" s="191"/>
      <c r="L733" s="182"/>
      <c r="M733" s="200"/>
      <c r="N733" s="184">
        <v>1743.7</v>
      </c>
      <c r="O733" s="317"/>
      <c r="P733" s="317"/>
      <c r="Q733" s="317"/>
      <c r="R733" s="317"/>
      <c r="S733" s="317"/>
      <c r="T733" s="317"/>
      <c r="U733" s="317"/>
      <c r="V733" s="338"/>
      <c r="W733" s="321"/>
      <c r="X733" s="321"/>
      <c r="Y733" s="321"/>
      <c r="Z733" s="321"/>
      <c r="AA733" s="322"/>
      <c r="AB733" s="317"/>
      <c r="AC733" s="317"/>
      <c r="AD733" s="317"/>
    </row>
    <row r="734" s="48" customFormat="1" ht="12.75" spans="1:30">
      <c r="A734" s="177"/>
      <c r="B734" s="178"/>
      <c r="C734" s="329">
        <v>240118000013</v>
      </c>
      <c r="D734" s="84">
        <v>45318</v>
      </c>
      <c r="E734" s="178" t="s">
        <v>36</v>
      </c>
      <c r="F734" s="178" t="s">
        <v>467</v>
      </c>
      <c r="G734" s="178">
        <v>16.5</v>
      </c>
      <c r="H734" s="180">
        <v>1036.8</v>
      </c>
      <c r="I734" s="191"/>
      <c r="J734" s="300"/>
      <c r="K734" s="191"/>
      <c r="L734" s="182"/>
      <c r="M734" s="200"/>
      <c r="N734" s="184">
        <v>1036.8</v>
      </c>
      <c r="O734" s="317"/>
      <c r="P734" s="317"/>
      <c r="Q734" s="317"/>
      <c r="R734" s="317"/>
      <c r="S734" s="317"/>
      <c r="T734" s="317"/>
      <c r="U734" s="317"/>
      <c r="V734" s="338"/>
      <c r="W734" s="321"/>
      <c r="X734" s="321"/>
      <c r="Y734" s="321"/>
      <c r="Z734" s="321"/>
      <c r="AA734" s="322"/>
      <c r="AB734" s="317"/>
      <c r="AC734" s="317"/>
      <c r="AD734" s="317"/>
    </row>
    <row r="735" s="48" customFormat="1" ht="12.75" spans="1:30">
      <c r="A735" s="177"/>
      <c r="B735" s="178"/>
      <c r="C735" s="329">
        <v>240118000018</v>
      </c>
      <c r="D735" s="84">
        <v>45318</v>
      </c>
      <c r="E735" s="178" t="s">
        <v>36</v>
      </c>
      <c r="F735" s="178" t="s">
        <v>468</v>
      </c>
      <c r="G735" s="178">
        <v>8</v>
      </c>
      <c r="H735" s="180">
        <v>704</v>
      </c>
      <c r="I735" s="191"/>
      <c r="J735" s="300"/>
      <c r="K735" s="191"/>
      <c r="L735" s="182"/>
      <c r="M735" s="200"/>
      <c r="N735" s="184">
        <v>704</v>
      </c>
      <c r="O735" s="317"/>
      <c r="P735" s="317"/>
      <c r="Q735" s="317"/>
      <c r="R735" s="317"/>
      <c r="S735" s="317"/>
      <c r="T735" s="317"/>
      <c r="U735" s="317"/>
      <c r="V735" s="338"/>
      <c r="W735" s="321"/>
      <c r="X735" s="321"/>
      <c r="Y735" s="321"/>
      <c r="Z735" s="321"/>
      <c r="AA735" s="322"/>
      <c r="AB735" s="317"/>
      <c r="AC735" s="317"/>
      <c r="AD735" s="317"/>
    </row>
    <row r="736" s="48" customFormat="1" ht="12.75" spans="1:30">
      <c r="A736" s="177"/>
      <c r="B736" s="178"/>
      <c r="C736" s="329">
        <v>240118000020</v>
      </c>
      <c r="D736" s="84">
        <v>45318</v>
      </c>
      <c r="E736" s="178" t="s">
        <v>45</v>
      </c>
      <c r="F736" s="178" t="s">
        <v>211</v>
      </c>
      <c r="G736" s="178">
        <v>5</v>
      </c>
      <c r="H736" s="184"/>
      <c r="I736" s="191">
        <v>57961</v>
      </c>
      <c r="J736" s="339"/>
      <c r="K736" s="191">
        <v>1490</v>
      </c>
      <c r="L736" s="192">
        <v>38.9</v>
      </c>
      <c r="M736" s="200">
        <v>7.17</v>
      </c>
      <c r="N736" s="184">
        <v>278.913</v>
      </c>
      <c r="O736" s="317"/>
      <c r="P736" s="317"/>
      <c r="Q736" s="317"/>
      <c r="R736" s="317"/>
      <c r="S736" s="317"/>
      <c r="T736" s="317"/>
      <c r="U736" s="317"/>
      <c r="V736" s="338"/>
      <c r="W736" s="321"/>
      <c r="X736" s="323"/>
      <c r="Y736" s="321"/>
      <c r="Z736" s="321"/>
      <c r="AA736" s="322"/>
      <c r="AB736" s="317"/>
      <c r="AC736" s="317"/>
      <c r="AD736" s="317"/>
    </row>
    <row r="737" s="48" customFormat="1" ht="12.75" spans="1:30">
      <c r="A737" s="177"/>
      <c r="B737" s="178"/>
      <c r="C737" s="329">
        <v>240119000001</v>
      </c>
      <c r="D737" s="84">
        <v>45318</v>
      </c>
      <c r="E737" s="178" t="s">
        <v>45</v>
      </c>
      <c r="F737" s="178" t="s">
        <v>469</v>
      </c>
      <c r="G737" s="178">
        <v>4</v>
      </c>
      <c r="H737" s="180">
        <v>347.6</v>
      </c>
      <c r="I737" s="191"/>
      <c r="J737" s="300"/>
      <c r="K737" s="191"/>
      <c r="L737" s="182"/>
      <c r="M737" s="200"/>
      <c r="N737" s="184">
        <v>347.6</v>
      </c>
      <c r="O737" s="317"/>
      <c r="P737" s="317"/>
      <c r="Q737" s="317"/>
      <c r="R737" s="317"/>
      <c r="S737" s="317"/>
      <c r="T737" s="317"/>
      <c r="U737" s="317"/>
      <c r="V737" s="338"/>
      <c r="W737" s="321"/>
      <c r="X737" s="210">
        <v>11.15</v>
      </c>
      <c r="Y737" s="321"/>
      <c r="Z737" s="321"/>
      <c r="AA737" s="322"/>
      <c r="AB737" s="317"/>
      <c r="AC737" s="317"/>
      <c r="AD737" s="317"/>
    </row>
    <row r="738" s="48" customFormat="1" ht="12.75" spans="1:30">
      <c r="A738" s="177"/>
      <c r="B738" s="178"/>
      <c r="C738" s="329">
        <v>240119000003</v>
      </c>
      <c r="D738" s="84">
        <v>45318</v>
      </c>
      <c r="E738" s="178" t="s">
        <v>45</v>
      </c>
      <c r="F738" s="178" t="s">
        <v>159</v>
      </c>
      <c r="G738" s="178">
        <v>3</v>
      </c>
      <c r="H738" s="184"/>
      <c r="I738" s="191">
        <v>48384</v>
      </c>
      <c r="J738" s="339"/>
      <c r="K738" s="191">
        <v>1548.288</v>
      </c>
      <c r="L738" s="192">
        <v>31.25</v>
      </c>
      <c r="M738" s="200">
        <v>7.17</v>
      </c>
      <c r="N738" s="184">
        <v>224.0625</v>
      </c>
      <c r="O738" s="317"/>
      <c r="P738" s="317"/>
      <c r="Q738" s="317"/>
      <c r="R738" s="317"/>
      <c r="S738" s="317"/>
      <c r="T738" s="317"/>
      <c r="U738" s="317"/>
      <c r="V738" s="338"/>
      <c r="W738" s="321"/>
      <c r="X738" s="319"/>
      <c r="Y738" s="321"/>
      <c r="Z738" s="321"/>
      <c r="AA738" s="322"/>
      <c r="AB738" s="317"/>
      <c r="AC738" s="317"/>
      <c r="AD738" s="317"/>
    </row>
    <row r="739" s="48" customFormat="1" ht="12.75" spans="1:30">
      <c r="A739" s="177"/>
      <c r="B739" s="178"/>
      <c r="C739" s="329">
        <v>240119000022</v>
      </c>
      <c r="D739" s="84">
        <v>45318</v>
      </c>
      <c r="E739" s="178" t="s">
        <v>136</v>
      </c>
      <c r="F739" s="178" t="s">
        <v>137</v>
      </c>
      <c r="G739" s="178">
        <v>0.91</v>
      </c>
      <c r="H739" s="184"/>
      <c r="I739" s="191">
        <v>12600</v>
      </c>
      <c r="J739" s="339"/>
      <c r="K739" s="191">
        <v>1555.55555555556</v>
      </c>
      <c r="L739" s="192">
        <v>8.1</v>
      </c>
      <c r="M739" s="200">
        <v>7.17</v>
      </c>
      <c r="N739" s="184">
        <v>58.077</v>
      </c>
      <c r="O739" s="317"/>
      <c r="P739" s="317"/>
      <c r="Q739" s="317"/>
      <c r="R739" s="317"/>
      <c r="S739" s="317"/>
      <c r="T739" s="317"/>
      <c r="U739" s="317"/>
      <c r="V739" s="338"/>
      <c r="W739" s="321"/>
      <c r="X739" s="321"/>
      <c r="Y739" s="321"/>
      <c r="Z739" s="321"/>
      <c r="AA739" s="322"/>
      <c r="AB739" s="317"/>
      <c r="AC739" s="317"/>
      <c r="AD739" s="317"/>
    </row>
    <row r="740" s="48" customFormat="1" ht="12.75" spans="1:30">
      <c r="A740" s="177"/>
      <c r="B740" s="178"/>
      <c r="C740" s="329">
        <v>240119000042</v>
      </c>
      <c r="D740" s="84">
        <v>45318</v>
      </c>
      <c r="E740" s="178" t="s">
        <v>366</v>
      </c>
      <c r="F740" s="178" t="s">
        <v>367</v>
      </c>
      <c r="G740" s="178">
        <v>4</v>
      </c>
      <c r="H740" s="180">
        <v>340.2</v>
      </c>
      <c r="I740" s="191"/>
      <c r="J740" s="300"/>
      <c r="K740" s="191"/>
      <c r="L740" s="182"/>
      <c r="M740" s="200"/>
      <c r="N740" s="184">
        <v>340.2</v>
      </c>
      <c r="O740" s="317"/>
      <c r="P740" s="317"/>
      <c r="Q740" s="317"/>
      <c r="R740" s="317"/>
      <c r="S740" s="317"/>
      <c r="T740" s="317"/>
      <c r="U740" s="317"/>
      <c r="V740" s="338"/>
      <c r="W740" s="321"/>
      <c r="X740" s="321"/>
      <c r="Y740" s="321"/>
      <c r="Z740" s="321"/>
      <c r="AA740" s="322"/>
      <c r="AB740" s="317"/>
      <c r="AC740" s="317"/>
      <c r="AD740" s="317"/>
    </row>
    <row r="741" s="48" customFormat="1" ht="12.75" spans="1:30">
      <c r="A741" s="177"/>
      <c r="B741" s="178"/>
      <c r="C741" s="329">
        <v>240119000044</v>
      </c>
      <c r="D741" s="84">
        <v>45318</v>
      </c>
      <c r="E741" s="178" t="s">
        <v>470</v>
      </c>
      <c r="F741" s="178" t="s">
        <v>470</v>
      </c>
      <c r="G741" s="178">
        <v>5.5</v>
      </c>
      <c r="H741" s="180">
        <v>366.6</v>
      </c>
      <c r="I741" s="191"/>
      <c r="J741" s="300"/>
      <c r="K741" s="191"/>
      <c r="L741" s="182"/>
      <c r="M741" s="200"/>
      <c r="N741" s="184">
        <v>366.6</v>
      </c>
      <c r="O741" s="317"/>
      <c r="P741" s="317"/>
      <c r="Q741" s="317"/>
      <c r="R741" s="317"/>
      <c r="S741" s="317"/>
      <c r="T741" s="317"/>
      <c r="U741" s="317"/>
      <c r="V741" s="338"/>
      <c r="W741" s="321"/>
      <c r="X741" s="321"/>
      <c r="Y741" s="321"/>
      <c r="Z741" s="321"/>
      <c r="AA741" s="322"/>
      <c r="AB741" s="317"/>
      <c r="AC741" s="317"/>
      <c r="AD741" s="317"/>
    </row>
    <row r="742" s="48" customFormat="1" ht="12.75" spans="1:30">
      <c r="A742" s="177"/>
      <c r="B742" s="178"/>
      <c r="C742" s="329">
        <v>240119000045</v>
      </c>
      <c r="D742" s="84">
        <v>45318</v>
      </c>
      <c r="E742" s="178" t="s">
        <v>470</v>
      </c>
      <c r="F742" s="178" t="s">
        <v>470</v>
      </c>
      <c r="G742" s="178">
        <v>1.5</v>
      </c>
      <c r="H742" s="180">
        <v>102.6</v>
      </c>
      <c r="I742" s="191"/>
      <c r="J742" s="300"/>
      <c r="K742" s="191"/>
      <c r="L742" s="182"/>
      <c r="M742" s="200"/>
      <c r="N742" s="184">
        <v>102.6</v>
      </c>
      <c r="O742" s="317"/>
      <c r="P742" s="317"/>
      <c r="Q742" s="317"/>
      <c r="R742" s="317"/>
      <c r="S742" s="317"/>
      <c r="T742" s="317"/>
      <c r="U742" s="317"/>
      <c r="V742" s="338"/>
      <c r="W742" s="321"/>
      <c r="X742" s="321"/>
      <c r="Y742" s="321"/>
      <c r="Z742" s="321"/>
      <c r="AA742" s="322"/>
      <c r="AB742" s="317"/>
      <c r="AC742" s="317"/>
      <c r="AD742" s="317"/>
    </row>
    <row r="743" s="48" customFormat="1" ht="12.75" spans="1:30">
      <c r="A743" s="177"/>
      <c r="B743" s="178"/>
      <c r="C743" s="329">
        <v>240119000057</v>
      </c>
      <c r="D743" s="84">
        <v>45318</v>
      </c>
      <c r="E743" s="178" t="s">
        <v>471</v>
      </c>
      <c r="F743" s="178" t="s">
        <v>472</v>
      </c>
      <c r="G743" s="178">
        <v>41</v>
      </c>
      <c r="H743" s="184"/>
      <c r="I743" s="191">
        <v>753000</v>
      </c>
      <c r="J743" s="339"/>
      <c r="K743" s="191">
        <v>1549.4783628619</v>
      </c>
      <c r="L743" s="192">
        <v>485.97</v>
      </c>
      <c r="M743" s="200">
        <v>7.17</v>
      </c>
      <c r="N743" s="184">
        <v>3484.4049</v>
      </c>
      <c r="O743" s="317"/>
      <c r="P743" s="317"/>
      <c r="Q743" s="317"/>
      <c r="R743" s="317"/>
      <c r="S743" s="317"/>
      <c r="T743" s="317"/>
      <c r="U743" s="317"/>
      <c r="V743" s="338"/>
      <c r="W743" s="321"/>
      <c r="X743" s="321"/>
      <c r="Y743" s="321"/>
      <c r="Z743" s="321"/>
      <c r="AA743" s="322"/>
      <c r="AB743" s="317"/>
      <c r="AC743" s="317"/>
      <c r="AD743" s="317"/>
    </row>
    <row r="744" s="48" customFormat="1" ht="12.75" spans="1:30">
      <c r="A744" s="177"/>
      <c r="B744" s="178"/>
      <c r="C744" s="329">
        <v>240120000003</v>
      </c>
      <c r="D744" s="84">
        <v>45318</v>
      </c>
      <c r="E744" s="178" t="s">
        <v>41</v>
      </c>
      <c r="F744" s="178" t="s">
        <v>422</v>
      </c>
      <c r="G744" s="178">
        <v>20.5</v>
      </c>
      <c r="H744" s="180">
        <v>1433</v>
      </c>
      <c r="I744" s="191"/>
      <c r="J744" s="300"/>
      <c r="K744" s="191"/>
      <c r="L744" s="182"/>
      <c r="M744" s="200"/>
      <c r="N744" s="184">
        <v>1433</v>
      </c>
      <c r="O744" s="317"/>
      <c r="P744" s="317"/>
      <c r="Q744" s="317"/>
      <c r="R744" s="317"/>
      <c r="S744" s="317"/>
      <c r="T744" s="317"/>
      <c r="U744" s="317"/>
      <c r="V744" s="338"/>
      <c r="W744" s="321"/>
      <c r="X744" s="321"/>
      <c r="Y744" s="321"/>
      <c r="Z744" s="321"/>
      <c r="AA744" s="322"/>
      <c r="AB744" s="317"/>
      <c r="AC744" s="317"/>
      <c r="AD744" s="317"/>
    </row>
    <row r="745" s="48" customFormat="1" ht="12.75" spans="1:30">
      <c r="A745" s="177"/>
      <c r="B745" s="178"/>
      <c r="C745" s="329">
        <v>240120000006</v>
      </c>
      <c r="D745" s="84">
        <v>45318</v>
      </c>
      <c r="E745" s="178" t="s">
        <v>63</v>
      </c>
      <c r="F745" s="178" t="s">
        <v>473</v>
      </c>
      <c r="G745" s="178">
        <v>5.5</v>
      </c>
      <c r="H745" s="180">
        <v>366.6</v>
      </c>
      <c r="I745" s="191"/>
      <c r="J745" s="300"/>
      <c r="K745" s="191"/>
      <c r="L745" s="182"/>
      <c r="M745" s="200"/>
      <c r="N745" s="184">
        <v>366.6</v>
      </c>
      <c r="O745" s="317"/>
      <c r="P745" s="317"/>
      <c r="Q745" s="317"/>
      <c r="R745" s="317"/>
      <c r="S745" s="317"/>
      <c r="T745" s="317"/>
      <c r="U745" s="317"/>
      <c r="V745" s="338"/>
      <c r="W745" s="321"/>
      <c r="X745" s="321"/>
      <c r="Y745" s="321"/>
      <c r="Z745" s="321"/>
      <c r="AA745" s="322"/>
      <c r="AB745" s="317"/>
      <c r="AC745" s="317"/>
      <c r="AD745" s="317"/>
    </row>
    <row r="746" s="48" customFormat="1" ht="12.75" spans="1:30">
      <c r="A746" s="177"/>
      <c r="B746" s="178"/>
      <c r="C746" s="329">
        <v>240120000008</v>
      </c>
      <c r="D746" s="84">
        <v>45318</v>
      </c>
      <c r="E746" s="178" t="s">
        <v>41</v>
      </c>
      <c r="F746" s="178" t="s">
        <v>433</v>
      </c>
      <c r="G746" s="178">
        <v>0.9975</v>
      </c>
      <c r="H746" s="180">
        <v>69</v>
      </c>
      <c r="I746" s="191"/>
      <c r="J746" s="300"/>
      <c r="K746" s="191"/>
      <c r="L746" s="182"/>
      <c r="M746" s="200"/>
      <c r="N746" s="184">
        <v>69</v>
      </c>
      <c r="O746" s="317"/>
      <c r="P746" s="317"/>
      <c r="Q746" s="317"/>
      <c r="R746" s="317"/>
      <c r="S746" s="317"/>
      <c r="T746" s="317"/>
      <c r="U746" s="317"/>
      <c r="V746" s="338"/>
      <c r="W746" s="321"/>
      <c r="X746" s="321"/>
      <c r="Y746" s="321"/>
      <c r="Z746" s="321"/>
      <c r="AA746" s="322"/>
      <c r="AB746" s="317"/>
      <c r="AC746" s="317"/>
      <c r="AD746" s="317"/>
    </row>
    <row r="747" s="48" customFormat="1" ht="12.75" spans="1:30">
      <c r="A747" s="177"/>
      <c r="B747" s="178"/>
      <c r="C747" s="329">
        <v>240120000012</v>
      </c>
      <c r="D747" s="84">
        <v>45318</v>
      </c>
      <c r="E747" s="178" t="s">
        <v>41</v>
      </c>
      <c r="F747" s="178" t="s">
        <v>474</v>
      </c>
      <c r="G747" s="178">
        <v>9</v>
      </c>
      <c r="H747" s="180">
        <v>567</v>
      </c>
      <c r="I747" s="191"/>
      <c r="J747" s="300"/>
      <c r="K747" s="191"/>
      <c r="L747" s="182"/>
      <c r="M747" s="200"/>
      <c r="N747" s="184">
        <v>567</v>
      </c>
      <c r="O747" s="317"/>
      <c r="P747" s="317"/>
      <c r="Q747" s="317"/>
      <c r="R747" s="317"/>
      <c r="S747" s="317"/>
      <c r="T747" s="318"/>
      <c r="U747" s="317"/>
      <c r="V747" s="338"/>
      <c r="W747" s="321"/>
      <c r="X747" s="321"/>
      <c r="Y747" s="321"/>
      <c r="Z747" s="321"/>
      <c r="AA747" s="322"/>
      <c r="AB747" s="317"/>
      <c r="AC747" s="317"/>
      <c r="AD747" s="317"/>
    </row>
    <row r="748" s="48" customFormat="1" ht="12.75" spans="1:30">
      <c r="A748" s="177"/>
      <c r="B748" s="178"/>
      <c r="C748" s="329">
        <v>240121000004</v>
      </c>
      <c r="D748" s="84">
        <v>45318</v>
      </c>
      <c r="E748" s="178" t="s">
        <v>63</v>
      </c>
      <c r="F748" s="178" t="s">
        <v>116</v>
      </c>
      <c r="G748" s="178">
        <v>107.5</v>
      </c>
      <c r="H748" s="180">
        <v>6719.6</v>
      </c>
      <c r="I748" s="191"/>
      <c r="J748" s="300"/>
      <c r="K748" s="191"/>
      <c r="L748" s="182"/>
      <c r="M748" s="200"/>
      <c r="N748" s="184">
        <v>6719.6</v>
      </c>
      <c r="O748" s="317"/>
      <c r="P748" s="317"/>
      <c r="Q748" s="317"/>
      <c r="R748" s="317"/>
      <c r="S748" s="317"/>
      <c r="T748" s="214">
        <v>80</v>
      </c>
      <c r="U748" s="317"/>
      <c r="V748" s="338"/>
      <c r="W748" s="321"/>
      <c r="X748" s="321"/>
      <c r="Y748" s="321"/>
      <c r="Z748" s="321"/>
      <c r="AA748" s="322"/>
      <c r="AB748" s="317"/>
      <c r="AC748" s="317"/>
      <c r="AD748" s="317"/>
    </row>
    <row r="749" s="48" customFormat="1" ht="12.75" spans="1:30">
      <c r="A749" s="177"/>
      <c r="B749" s="178"/>
      <c r="C749" s="329">
        <v>240121000005</v>
      </c>
      <c r="D749" s="84">
        <v>45318</v>
      </c>
      <c r="E749" s="178" t="s">
        <v>63</v>
      </c>
      <c r="F749" s="178" t="s">
        <v>116</v>
      </c>
      <c r="G749" s="178">
        <v>5.5</v>
      </c>
      <c r="H749" s="180">
        <v>366.5</v>
      </c>
      <c r="I749" s="191"/>
      <c r="J749" s="300"/>
      <c r="K749" s="191"/>
      <c r="L749" s="182"/>
      <c r="M749" s="200"/>
      <c r="N749" s="184">
        <v>366.5</v>
      </c>
      <c r="O749" s="317"/>
      <c r="P749" s="317"/>
      <c r="Q749" s="317"/>
      <c r="R749" s="317"/>
      <c r="S749" s="317"/>
      <c r="T749" s="316"/>
      <c r="U749" s="317"/>
      <c r="V749" s="338"/>
      <c r="W749" s="321"/>
      <c r="X749" s="321"/>
      <c r="Y749" s="321"/>
      <c r="Z749" s="321"/>
      <c r="AA749" s="322"/>
      <c r="AB749" s="317"/>
      <c r="AC749" s="317"/>
      <c r="AD749" s="317"/>
    </row>
    <row r="750" s="48" customFormat="1" ht="12.75" spans="1:30">
      <c r="A750" s="177"/>
      <c r="B750" s="178"/>
      <c r="C750" s="329">
        <v>240122000002</v>
      </c>
      <c r="D750" s="84">
        <v>45318</v>
      </c>
      <c r="E750" s="178" t="s">
        <v>45</v>
      </c>
      <c r="F750" s="178" t="s">
        <v>475</v>
      </c>
      <c r="G750" s="178">
        <v>11</v>
      </c>
      <c r="H750" s="180">
        <v>612</v>
      </c>
      <c r="I750" s="191"/>
      <c r="J750" s="300"/>
      <c r="K750" s="191"/>
      <c r="L750" s="182"/>
      <c r="M750" s="200"/>
      <c r="N750" s="184">
        <v>612</v>
      </c>
      <c r="O750" s="317"/>
      <c r="P750" s="317"/>
      <c r="Q750" s="317"/>
      <c r="R750" s="317"/>
      <c r="S750" s="317"/>
      <c r="T750" s="317"/>
      <c r="U750" s="317"/>
      <c r="V750" s="338"/>
      <c r="W750" s="321"/>
      <c r="X750" s="321"/>
      <c r="Y750" s="321"/>
      <c r="Z750" s="321"/>
      <c r="AA750" s="322"/>
      <c r="AB750" s="317"/>
      <c r="AC750" s="317"/>
      <c r="AD750" s="317"/>
    </row>
    <row r="751" s="48" customFormat="1" ht="12.75" spans="1:30">
      <c r="A751" s="177"/>
      <c r="B751" s="178"/>
      <c r="C751" s="329">
        <v>240122000009</v>
      </c>
      <c r="D751" s="84">
        <v>45318</v>
      </c>
      <c r="E751" s="178" t="s">
        <v>45</v>
      </c>
      <c r="F751" s="178" t="s">
        <v>476</v>
      </c>
      <c r="G751" s="178">
        <v>2.5</v>
      </c>
      <c r="H751" s="180">
        <v>183.6</v>
      </c>
      <c r="I751" s="191"/>
      <c r="J751" s="300"/>
      <c r="K751" s="191"/>
      <c r="L751" s="182"/>
      <c r="M751" s="200"/>
      <c r="N751" s="184">
        <v>183.6</v>
      </c>
      <c r="O751" s="317"/>
      <c r="P751" s="317"/>
      <c r="Q751" s="317"/>
      <c r="R751" s="317"/>
      <c r="S751" s="317"/>
      <c r="T751" s="317"/>
      <c r="U751" s="317"/>
      <c r="V751" s="338"/>
      <c r="W751" s="321"/>
      <c r="X751" s="321"/>
      <c r="Y751" s="321"/>
      <c r="Z751" s="321"/>
      <c r="AA751" s="322"/>
      <c r="AB751" s="317"/>
      <c r="AC751" s="317"/>
      <c r="AD751" s="317"/>
    </row>
    <row r="752" s="48" customFormat="1" ht="12.75" spans="1:30">
      <c r="A752" s="177"/>
      <c r="B752" s="178"/>
      <c r="C752" s="329">
        <v>240122000011</v>
      </c>
      <c r="D752" s="84">
        <v>45318</v>
      </c>
      <c r="E752" s="178" t="s">
        <v>45</v>
      </c>
      <c r="F752" s="178" t="s">
        <v>477</v>
      </c>
      <c r="G752" s="178">
        <v>1.5</v>
      </c>
      <c r="H752" s="180">
        <v>119.7</v>
      </c>
      <c r="I752" s="191"/>
      <c r="J752" s="300"/>
      <c r="K752" s="191"/>
      <c r="L752" s="182"/>
      <c r="M752" s="200"/>
      <c r="N752" s="184">
        <v>119.7</v>
      </c>
      <c r="O752" s="317"/>
      <c r="P752" s="317"/>
      <c r="Q752" s="317"/>
      <c r="R752" s="317"/>
      <c r="S752" s="317"/>
      <c r="T752" s="317"/>
      <c r="U752" s="317"/>
      <c r="V752" s="338"/>
      <c r="W752" s="321"/>
      <c r="X752" s="321"/>
      <c r="Y752" s="321"/>
      <c r="Z752" s="321"/>
      <c r="AA752" s="322"/>
      <c r="AB752" s="317"/>
      <c r="AC752" s="317"/>
      <c r="AD752" s="317"/>
    </row>
    <row r="753" s="48" customFormat="1" ht="12.75" spans="1:30">
      <c r="A753" s="177"/>
      <c r="B753" s="178"/>
      <c r="C753" s="329">
        <v>240122000012</v>
      </c>
      <c r="D753" s="84">
        <v>45318</v>
      </c>
      <c r="E753" s="178" t="s">
        <v>45</v>
      </c>
      <c r="F753" s="178" t="s">
        <v>159</v>
      </c>
      <c r="G753" s="178">
        <v>0.14</v>
      </c>
      <c r="H753" s="184"/>
      <c r="I753" s="191">
        <v>12461</v>
      </c>
      <c r="J753" s="339"/>
      <c r="K753" s="191">
        <v>1542.20297029703</v>
      </c>
      <c r="L753" s="192">
        <v>8.08</v>
      </c>
      <c r="M753" s="200">
        <v>7.17</v>
      </c>
      <c r="N753" s="184">
        <v>57.9336</v>
      </c>
      <c r="O753" s="317"/>
      <c r="P753" s="317"/>
      <c r="Q753" s="317"/>
      <c r="R753" s="317"/>
      <c r="S753" s="317"/>
      <c r="T753" s="317"/>
      <c r="U753" s="317"/>
      <c r="V753" s="338"/>
      <c r="W753" s="321"/>
      <c r="X753" s="321"/>
      <c r="Y753" s="321"/>
      <c r="Z753" s="321"/>
      <c r="AA753" s="322"/>
      <c r="AB753" s="317"/>
      <c r="AC753" s="317"/>
      <c r="AD753" s="317"/>
    </row>
    <row r="754" s="48" customFormat="1" ht="12.75" spans="1:30">
      <c r="A754" s="177"/>
      <c r="B754" s="178"/>
      <c r="C754" s="329">
        <v>240122000018</v>
      </c>
      <c r="D754" s="84">
        <v>45318</v>
      </c>
      <c r="E754" s="178" t="s">
        <v>45</v>
      </c>
      <c r="F754" s="178" t="s">
        <v>202</v>
      </c>
      <c r="G754" s="178">
        <v>2</v>
      </c>
      <c r="H754" s="180">
        <v>140</v>
      </c>
      <c r="I754" s="191"/>
      <c r="J754" s="300"/>
      <c r="K754" s="191"/>
      <c r="L754" s="182"/>
      <c r="M754" s="200"/>
      <c r="N754" s="184">
        <v>140</v>
      </c>
      <c r="O754" s="317"/>
      <c r="P754" s="317"/>
      <c r="Q754" s="317"/>
      <c r="R754" s="317"/>
      <c r="S754" s="317"/>
      <c r="T754" s="317"/>
      <c r="U754" s="317"/>
      <c r="V754" s="338"/>
      <c r="W754" s="321"/>
      <c r="X754" s="321"/>
      <c r="Y754" s="321"/>
      <c r="Z754" s="321"/>
      <c r="AA754" s="322"/>
      <c r="AB754" s="317"/>
      <c r="AC754" s="317"/>
      <c r="AD754" s="317"/>
    </row>
    <row r="755" s="48" customFormat="1" ht="12.75" spans="1:30">
      <c r="A755" s="177"/>
      <c r="B755" s="178"/>
      <c r="C755" s="329">
        <v>240122000021</v>
      </c>
      <c r="D755" s="84">
        <v>45318</v>
      </c>
      <c r="E755" s="178" t="s">
        <v>45</v>
      </c>
      <c r="F755" s="178" t="s">
        <v>404</v>
      </c>
      <c r="G755" s="178">
        <v>2</v>
      </c>
      <c r="H755" s="180">
        <v>158.2</v>
      </c>
      <c r="I755" s="191"/>
      <c r="J755" s="300"/>
      <c r="K755" s="191"/>
      <c r="L755" s="182"/>
      <c r="M755" s="200"/>
      <c r="N755" s="184">
        <v>158.2</v>
      </c>
      <c r="O755" s="317"/>
      <c r="P755" s="317"/>
      <c r="Q755" s="317"/>
      <c r="R755" s="317"/>
      <c r="S755" s="317"/>
      <c r="T755" s="317"/>
      <c r="U755" s="317"/>
      <c r="V755" s="338"/>
      <c r="W755" s="321"/>
      <c r="X755" s="321"/>
      <c r="Y755" s="321"/>
      <c r="Z755" s="321"/>
      <c r="AA755" s="322"/>
      <c r="AB755" s="317"/>
      <c r="AC755" s="317"/>
      <c r="AD755" s="317"/>
    </row>
    <row r="756" s="48" customFormat="1" ht="12.75" spans="1:30">
      <c r="A756" s="177"/>
      <c r="B756" s="178"/>
      <c r="C756" s="329">
        <v>240122000023</v>
      </c>
      <c r="D756" s="84">
        <v>45318</v>
      </c>
      <c r="E756" s="178" t="s">
        <v>45</v>
      </c>
      <c r="F756" s="178" t="s">
        <v>478</v>
      </c>
      <c r="G756" s="178">
        <v>20.5</v>
      </c>
      <c r="H756" s="184"/>
      <c r="I756" s="191">
        <v>276576</v>
      </c>
      <c r="J756" s="339"/>
      <c r="K756" s="191">
        <v>1541.58631068502</v>
      </c>
      <c r="L756" s="192">
        <v>179.41</v>
      </c>
      <c r="M756" s="200">
        <v>7.17</v>
      </c>
      <c r="N756" s="184">
        <v>1286.3697</v>
      </c>
      <c r="O756" s="317"/>
      <c r="P756" s="317"/>
      <c r="Q756" s="317"/>
      <c r="R756" s="317"/>
      <c r="S756" s="317"/>
      <c r="T756" s="317"/>
      <c r="U756" s="317"/>
      <c r="V756" s="338"/>
      <c r="W756" s="321"/>
      <c r="X756" s="321"/>
      <c r="Y756" s="321"/>
      <c r="Z756" s="321"/>
      <c r="AA756" s="322"/>
      <c r="AB756" s="317"/>
      <c r="AC756" s="317"/>
      <c r="AD756" s="317"/>
    </row>
    <row r="757" s="48" customFormat="1" ht="12.75" spans="1:30">
      <c r="A757" s="177"/>
      <c r="B757" s="178"/>
      <c r="C757" s="329">
        <v>240122000025</v>
      </c>
      <c r="D757" s="84">
        <v>45318</v>
      </c>
      <c r="E757" s="178" t="s">
        <v>45</v>
      </c>
      <c r="F757" s="178" t="s">
        <v>58</v>
      </c>
      <c r="G757" s="178">
        <v>10</v>
      </c>
      <c r="H757" s="184"/>
      <c r="I757" s="191">
        <v>141700</v>
      </c>
      <c r="J757" s="339"/>
      <c r="K757" s="191">
        <v>1563.15499172642</v>
      </c>
      <c r="L757" s="192">
        <v>90.65</v>
      </c>
      <c r="M757" s="200">
        <v>7.17</v>
      </c>
      <c r="N757" s="184">
        <v>649.9605</v>
      </c>
      <c r="O757" s="317"/>
      <c r="P757" s="317"/>
      <c r="Q757" s="317"/>
      <c r="R757" s="317"/>
      <c r="S757" s="317"/>
      <c r="T757" s="317"/>
      <c r="U757" s="317"/>
      <c r="V757" s="338"/>
      <c r="W757" s="321"/>
      <c r="X757" s="321"/>
      <c r="Y757" s="321"/>
      <c r="Z757" s="321"/>
      <c r="AA757" s="322"/>
      <c r="AB757" s="317"/>
      <c r="AC757" s="317"/>
      <c r="AD757" s="317"/>
    </row>
    <row r="758" s="48" customFormat="1" ht="12.75" spans="1:30">
      <c r="A758" s="177"/>
      <c r="B758" s="178"/>
      <c r="C758" s="329">
        <v>240122000029</v>
      </c>
      <c r="D758" s="84">
        <v>45318</v>
      </c>
      <c r="E758" s="178" t="s">
        <v>53</v>
      </c>
      <c r="F758" s="178" t="s">
        <v>129</v>
      </c>
      <c r="G758" s="178">
        <v>161.5</v>
      </c>
      <c r="H758" s="180">
        <v>11305</v>
      </c>
      <c r="I758" s="191"/>
      <c r="J758" s="300"/>
      <c r="K758" s="191"/>
      <c r="L758" s="182"/>
      <c r="M758" s="200"/>
      <c r="N758" s="184">
        <v>11305</v>
      </c>
      <c r="O758" s="317"/>
      <c r="P758" s="317"/>
      <c r="Q758" s="317"/>
      <c r="R758" s="317"/>
      <c r="S758" s="317"/>
      <c r="T758" s="317"/>
      <c r="U758" s="317"/>
      <c r="V758" s="338"/>
      <c r="W758" s="321"/>
      <c r="X758" s="321"/>
      <c r="Y758" s="321"/>
      <c r="Z758" s="321"/>
      <c r="AA758" s="322"/>
      <c r="AB758" s="317"/>
      <c r="AC758" s="317"/>
      <c r="AD758" s="317"/>
    </row>
    <row r="759" s="48" customFormat="1" ht="12.75" spans="1:30">
      <c r="A759" s="177"/>
      <c r="B759" s="178"/>
      <c r="C759" s="329">
        <v>240122000031</v>
      </c>
      <c r="D759" s="84">
        <v>45318</v>
      </c>
      <c r="E759" s="178" t="s">
        <v>39</v>
      </c>
      <c r="F759" s="178" t="s">
        <v>156</v>
      </c>
      <c r="G759" s="178">
        <v>5.5</v>
      </c>
      <c r="H759" s="180">
        <v>427.7</v>
      </c>
      <c r="I759" s="191"/>
      <c r="J759" s="300"/>
      <c r="K759" s="191"/>
      <c r="L759" s="182"/>
      <c r="M759" s="200"/>
      <c r="N759" s="184">
        <v>427.7</v>
      </c>
      <c r="O759" s="317"/>
      <c r="P759" s="317"/>
      <c r="Q759" s="317"/>
      <c r="R759" s="317"/>
      <c r="S759" s="317"/>
      <c r="T759" s="317"/>
      <c r="U759" s="317"/>
      <c r="V759" s="338"/>
      <c r="W759" s="321"/>
      <c r="X759" s="321"/>
      <c r="Y759" s="321"/>
      <c r="Z759" s="321"/>
      <c r="AA759" s="322"/>
      <c r="AB759" s="317"/>
      <c r="AC759" s="317"/>
      <c r="AD759" s="317"/>
    </row>
    <row r="760" s="48" customFormat="1" ht="12.75" spans="1:30">
      <c r="A760" s="177"/>
      <c r="B760" s="178"/>
      <c r="C760" s="329">
        <v>240122000034</v>
      </c>
      <c r="D760" s="84">
        <v>45318</v>
      </c>
      <c r="E760" s="178" t="s">
        <v>103</v>
      </c>
      <c r="F760" s="178" t="s">
        <v>479</v>
      </c>
      <c r="G760" s="178">
        <v>6.5</v>
      </c>
      <c r="H760" s="180">
        <v>412.8</v>
      </c>
      <c r="I760" s="191"/>
      <c r="J760" s="300"/>
      <c r="K760" s="191"/>
      <c r="L760" s="182"/>
      <c r="M760" s="200"/>
      <c r="N760" s="184">
        <v>412.8</v>
      </c>
      <c r="O760" s="317"/>
      <c r="P760" s="317"/>
      <c r="Q760" s="317"/>
      <c r="R760" s="317"/>
      <c r="S760" s="317"/>
      <c r="T760" s="318"/>
      <c r="U760" s="317"/>
      <c r="V760" s="338"/>
      <c r="W760" s="321"/>
      <c r="X760" s="321"/>
      <c r="Y760" s="321"/>
      <c r="Z760" s="321"/>
      <c r="AA760" s="322"/>
      <c r="AB760" s="317"/>
      <c r="AC760" s="317"/>
      <c r="AD760" s="317"/>
    </row>
    <row r="761" s="48" customFormat="1" ht="12.75" spans="1:30">
      <c r="A761" s="177"/>
      <c r="B761" s="178"/>
      <c r="C761" s="329">
        <v>240122000043</v>
      </c>
      <c r="D761" s="84">
        <v>45318</v>
      </c>
      <c r="E761" s="178" t="s">
        <v>45</v>
      </c>
      <c r="F761" s="178" t="s">
        <v>220</v>
      </c>
      <c r="G761" s="178">
        <v>6</v>
      </c>
      <c r="H761" s="180">
        <v>402.6</v>
      </c>
      <c r="I761" s="191"/>
      <c r="J761" s="300"/>
      <c r="K761" s="191"/>
      <c r="L761" s="182"/>
      <c r="M761" s="200"/>
      <c r="N761" s="184">
        <v>402.6</v>
      </c>
      <c r="O761" s="317"/>
      <c r="P761" s="317"/>
      <c r="Q761" s="317"/>
      <c r="R761" s="317"/>
      <c r="S761" s="317"/>
      <c r="T761" s="214">
        <v>40</v>
      </c>
      <c r="U761" s="317"/>
      <c r="V761" s="338"/>
      <c r="W761" s="321"/>
      <c r="X761" s="321"/>
      <c r="Y761" s="321"/>
      <c r="Z761" s="321"/>
      <c r="AA761" s="322"/>
      <c r="AB761" s="317"/>
      <c r="AC761" s="317"/>
      <c r="AD761" s="317"/>
    </row>
    <row r="762" s="48" customFormat="1" ht="12.75" spans="1:30">
      <c r="A762" s="177"/>
      <c r="B762" s="178"/>
      <c r="C762" s="329">
        <v>240122000050</v>
      </c>
      <c r="D762" s="84">
        <v>45318</v>
      </c>
      <c r="E762" s="178" t="s">
        <v>36</v>
      </c>
      <c r="F762" s="178" t="s">
        <v>480</v>
      </c>
      <c r="G762" s="178">
        <v>1.5</v>
      </c>
      <c r="H762" s="184"/>
      <c r="I762" s="191">
        <v>23994</v>
      </c>
      <c r="J762" s="339"/>
      <c r="K762" s="191">
        <v>1542.03084832905</v>
      </c>
      <c r="L762" s="192">
        <v>15.56</v>
      </c>
      <c r="M762" s="200">
        <v>7.17</v>
      </c>
      <c r="N762" s="184">
        <v>111.5652</v>
      </c>
      <c r="O762" s="317"/>
      <c r="P762" s="317"/>
      <c r="Q762" s="317"/>
      <c r="R762" s="317"/>
      <c r="S762" s="317"/>
      <c r="T762" s="316"/>
      <c r="U762" s="317"/>
      <c r="V762" s="338"/>
      <c r="W762" s="321"/>
      <c r="X762" s="321"/>
      <c r="Y762" s="321"/>
      <c r="Z762" s="321"/>
      <c r="AA762" s="322"/>
      <c r="AB762" s="317"/>
      <c r="AC762" s="317"/>
      <c r="AD762" s="317"/>
    </row>
    <row r="763" s="48" customFormat="1" ht="12.75" spans="1:30">
      <c r="A763" s="177"/>
      <c r="B763" s="178"/>
      <c r="C763" s="329">
        <v>240123000003</v>
      </c>
      <c r="D763" s="84">
        <v>45318</v>
      </c>
      <c r="E763" s="178" t="s">
        <v>53</v>
      </c>
      <c r="F763" s="178" t="s">
        <v>481</v>
      </c>
      <c r="G763" s="178">
        <v>3.5</v>
      </c>
      <c r="H763" s="180">
        <v>273</v>
      </c>
      <c r="I763" s="191"/>
      <c r="J763" s="300"/>
      <c r="K763" s="191"/>
      <c r="L763" s="182"/>
      <c r="M763" s="200"/>
      <c r="N763" s="184">
        <v>273</v>
      </c>
      <c r="O763" s="317"/>
      <c r="P763" s="317"/>
      <c r="Q763" s="317"/>
      <c r="R763" s="317"/>
      <c r="S763" s="317"/>
      <c r="T763" s="317"/>
      <c r="U763" s="317"/>
      <c r="V763" s="338"/>
      <c r="W763" s="321"/>
      <c r="X763" s="321"/>
      <c r="Y763" s="321"/>
      <c r="Z763" s="321"/>
      <c r="AA763" s="322"/>
      <c r="AB763" s="317"/>
      <c r="AC763" s="317"/>
      <c r="AD763" s="317"/>
    </row>
    <row r="764" s="48" customFormat="1" ht="12.75" spans="1:30">
      <c r="A764" s="177"/>
      <c r="B764" s="178"/>
      <c r="C764" s="329">
        <v>240123000005</v>
      </c>
      <c r="D764" s="84">
        <v>45318</v>
      </c>
      <c r="E764" s="178" t="s">
        <v>36</v>
      </c>
      <c r="F764" s="178" t="s">
        <v>482</v>
      </c>
      <c r="G764" s="178">
        <v>38</v>
      </c>
      <c r="H764" s="180">
        <v>2394</v>
      </c>
      <c r="I764" s="191"/>
      <c r="J764" s="300"/>
      <c r="K764" s="191"/>
      <c r="L764" s="182"/>
      <c r="M764" s="200"/>
      <c r="N764" s="184">
        <v>2394</v>
      </c>
      <c r="O764" s="317"/>
      <c r="P764" s="317"/>
      <c r="Q764" s="317"/>
      <c r="R764" s="317"/>
      <c r="S764" s="317"/>
      <c r="T764" s="317"/>
      <c r="U764" s="317"/>
      <c r="V764" s="338"/>
      <c r="W764" s="321"/>
      <c r="X764" s="321"/>
      <c r="Y764" s="321"/>
      <c r="Z764" s="321"/>
      <c r="AA764" s="322"/>
      <c r="AB764" s="317"/>
      <c r="AC764" s="317"/>
      <c r="AD764" s="317"/>
    </row>
    <row r="765" s="48" customFormat="1" ht="12.75" spans="1:30">
      <c r="A765" s="177"/>
      <c r="B765" s="178"/>
      <c r="C765" s="329">
        <v>240123000010</v>
      </c>
      <c r="D765" s="84">
        <v>45318</v>
      </c>
      <c r="E765" s="178" t="s">
        <v>45</v>
      </c>
      <c r="F765" s="178" t="s">
        <v>170</v>
      </c>
      <c r="G765" s="178">
        <v>64</v>
      </c>
      <c r="H765" s="180">
        <v>5148</v>
      </c>
      <c r="I765" s="191"/>
      <c r="J765" s="300"/>
      <c r="K765" s="191"/>
      <c r="L765" s="182"/>
      <c r="M765" s="200"/>
      <c r="N765" s="184">
        <v>5148</v>
      </c>
      <c r="O765" s="317"/>
      <c r="P765" s="317"/>
      <c r="Q765" s="317"/>
      <c r="R765" s="317"/>
      <c r="S765" s="317"/>
      <c r="T765" s="317"/>
      <c r="U765" s="317"/>
      <c r="V765" s="338"/>
      <c r="W765" s="321"/>
      <c r="X765" s="321"/>
      <c r="Y765" s="321"/>
      <c r="Z765" s="321"/>
      <c r="AA765" s="322"/>
      <c r="AB765" s="317"/>
      <c r="AC765" s="317"/>
      <c r="AD765" s="317"/>
    </row>
    <row r="766" s="48" customFormat="1" ht="12.75" spans="1:30">
      <c r="A766" s="177"/>
      <c r="B766" s="178"/>
      <c r="C766" s="329">
        <v>240123000012</v>
      </c>
      <c r="D766" s="84">
        <v>45318</v>
      </c>
      <c r="E766" s="178" t="s">
        <v>63</v>
      </c>
      <c r="F766" s="178" t="s">
        <v>122</v>
      </c>
      <c r="G766" s="178">
        <v>115</v>
      </c>
      <c r="H766" s="180">
        <v>6232.5</v>
      </c>
      <c r="I766" s="191"/>
      <c r="J766" s="300"/>
      <c r="K766" s="191"/>
      <c r="L766" s="182"/>
      <c r="M766" s="200"/>
      <c r="N766" s="184">
        <v>6232.5</v>
      </c>
      <c r="O766" s="317"/>
      <c r="P766" s="317"/>
      <c r="Q766" s="317"/>
      <c r="R766" s="317"/>
      <c r="S766" s="317"/>
      <c r="T766" s="317"/>
      <c r="U766" s="317"/>
      <c r="V766" s="338"/>
      <c r="W766" s="321"/>
      <c r="X766" s="321"/>
      <c r="Y766" s="321"/>
      <c r="Z766" s="321"/>
      <c r="AA766" s="322"/>
      <c r="AB766" s="317"/>
      <c r="AC766" s="317"/>
      <c r="AD766" s="317"/>
    </row>
    <row r="767" s="48" customFormat="1" ht="12.75" spans="1:30">
      <c r="A767" s="177"/>
      <c r="B767" s="178"/>
      <c r="C767" s="329">
        <v>240123000020</v>
      </c>
      <c r="D767" s="84">
        <v>45318</v>
      </c>
      <c r="E767" s="178" t="s">
        <v>45</v>
      </c>
      <c r="F767" s="178" t="s">
        <v>326</v>
      </c>
      <c r="G767" s="178">
        <v>16.5</v>
      </c>
      <c r="H767" s="184"/>
      <c r="I767" s="191">
        <v>230480</v>
      </c>
      <c r="J767" s="339"/>
      <c r="K767" s="191">
        <v>1540.84770691269</v>
      </c>
      <c r="L767" s="192">
        <v>149.58</v>
      </c>
      <c r="M767" s="200">
        <v>7.17</v>
      </c>
      <c r="N767" s="184">
        <v>1072.4886</v>
      </c>
      <c r="O767" s="317"/>
      <c r="P767" s="317"/>
      <c r="Q767" s="317"/>
      <c r="R767" s="317"/>
      <c r="S767" s="317"/>
      <c r="T767" s="318"/>
      <c r="U767" s="317"/>
      <c r="V767" s="338"/>
      <c r="W767" s="321"/>
      <c r="X767" s="321"/>
      <c r="Y767" s="321"/>
      <c r="Z767" s="321"/>
      <c r="AA767" s="322"/>
      <c r="AB767" s="317"/>
      <c r="AC767" s="317"/>
      <c r="AD767" s="317"/>
    </row>
    <row r="768" s="48" customFormat="1" ht="12.75" spans="1:30">
      <c r="A768" s="177"/>
      <c r="B768" s="178"/>
      <c r="C768" s="329">
        <v>240123000027</v>
      </c>
      <c r="D768" s="84">
        <v>45318</v>
      </c>
      <c r="E768" s="178" t="s">
        <v>36</v>
      </c>
      <c r="F768" s="178" t="s">
        <v>308</v>
      </c>
      <c r="G768" s="178">
        <v>79</v>
      </c>
      <c r="H768" s="180">
        <v>4880</v>
      </c>
      <c r="I768" s="191"/>
      <c r="J768" s="300"/>
      <c r="K768" s="191"/>
      <c r="L768" s="182"/>
      <c r="M768" s="200"/>
      <c r="N768" s="184">
        <v>4880</v>
      </c>
      <c r="O768" s="317"/>
      <c r="P768" s="317"/>
      <c r="Q768" s="317"/>
      <c r="R768" s="317"/>
      <c r="S768" s="317"/>
      <c r="T768" s="214">
        <v>140</v>
      </c>
      <c r="U768" s="317"/>
      <c r="V768" s="338"/>
      <c r="W768" s="321"/>
      <c r="X768" s="321"/>
      <c r="Y768" s="321"/>
      <c r="Z768" s="321"/>
      <c r="AA768" s="322"/>
      <c r="AB768" s="317"/>
      <c r="AC768" s="317"/>
      <c r="AD768" s="317"/>
    </row>
    <row r="769" s="48" customFormat="1" ht="12.75" spans="1:30">
      <c r="A769" s="177"/>
      <c r="B769" s="178"/>
      <c r="C769" s="329">
        <v>240123000034</v>
      </c>
      <c r="D769" s="84">
        <v>45318</v>
      </c>
      <c r="E769" s="178" t="s">
        <v>41</v>
      </c>
      <c r="F769" s="178" t="s">
        <v>51</v>
      </c>
      <c r="G769" s="178">
        <v>9</v>
      </c>
      <c r="H769" s="184"/>
      <c r="I769" s="191">
        <v>99045</v>
      </c>
      <c r="J769" s="339"/>
      <c r="K769" s="191">
        <v>1526.11710323575</v>
      </c>
      <c r="L769" s="192">
        <v>64.9</v>
      </c>
      <c r="M769" s="200">
        <v>7.17</v>
      </c>
      <c r="N769" s="184">
        <v>465.333</v>
      </c>
      <c r="O769" s="317"/>
      <c r="P769" s="317"/>
      <c r="Q769" s="317"/>
      <c r="R769" s="317"/>
      <c r="S769" s="317"/>
      <c r="T769" s="316"/>
      <c r="U769" s="317"/>
      <c r="V769" s="338"/>
      <c r="W769" s="321"/>
      <c r="X769" s="321"/>
      <c r="Y769" s="321"/>
      <c r="Z769" s="321"/>
      <c r="AA769" s="322"/>
      <c r="AB769" s="317"/>
      <c r="AC769" s="317"/>
      <c r="AD769" s="317"/>
    </row>
    <row r="770" s="48" customFormat="1" ht="12.75" spans="1:30">
      <c r="A770" s="177"/>
      <c r="B770" s="178"/>
      <c r="C770" s="329">
        <v>240123000038</v>
      </c>
      <c r="D770" s="84">
        <v>45318</v>
      </c>
      <c r="E770" s="178" t="s">
        <v>36</v>
      </c>
      <c r="F770" s="178" t="s">
        <v>483</v>
      </c>
      <c r="G770" s="178">
        <v>24.5</v>
      </c>
      <c r="H770" s="180">
        <v>1470</v>
      </c>
      <c r="I770" s="191"/>
      <c r="J770" s="300"/>
      <c r="K770" s="191"/>
      <c r="L770" s="182"/>
      <c r="M770" s="200"/>
      <c r="N770" s="184">
        <v>1470</v>
      </c>
      <c r="O770" s="317"/>
      <c r="P770" s="317"/>
      <c r="Q770" s="317"/>
      <c r="R770" s="317"/>
      <c r="S770" s="317"/>
      <c r="T770" s="317"/>
      <c r="U770" s="317"/>
      <c r="V770" s="338"/>
      <c r="W770" s="321"/>
      <c r="X770" s="321"/>
      <c r="Y770" s="321"/>
      <c r="Z770" s="321"/>
      <c r="AA770" s="322"/>
      <c r="AB770" s="317"/>
      <c r="AC770" s="317"/>
      <c r="AD770" s="317"/>
    </row>
    <row r="771" s="48" customFormat="1" ht="12.75" spans="1:30">
      <c r="A771" s="177"/>
      <c r="B771" s="178"/>
      <c r="C771" s="329">
        <v>240123000044</v>
      </c>
      <c r="D771" s="84">
        <v>45318</v>
      </c>
      <c r="E771" s="178" t="s">
        <v>41</v>
      </c>
      <c r="F771" s="178" t="s">
        <v>79</v>
      </c>
      <c r="G771" s="178">
        <v>8.5</v>
      </c>
      <c r="H771" s="180">
        <v>882.3</v>
      </c>
      <c r="I771" s="191"/>
      <c r="J771" s="300"/>
      <c r="K771" s="191"/>
      <c r="L771" s="182"/>
      <c r="M771" s="200"/>
      <c r="N771" s="184">
        <v>882.3</v>
      </c>
      <c r="O771" s="317"/>
      <c r="P771" s="317"/>
      <c r="Q771" s="317"/>
      <c r="R771" s="317"/>
      <c r="S771" s="317"/>
      <c r="T771" s="317"/>
      <c r="U771" s="317"/>
      <c r="V771" s="338"/>
      <c r="W771" s="321"/>
      <c r="X771" s="321"/>
      <c r="Y771" s="321"/>
      <c r="Z771" s="321"/>
      <c r="AA771" s="322"/>
      <c r="AB771" s="317"/>
      <c r="AC771" s="317"/>
      <c r="AD771" s="317"/>
    </row>
    <row r="772" s="48" customFormat="1" ht="12.75" spans="1:30">
      <c r="A772" s="177"/>
      <c r="B772" s="178"/>
      <c r="C772" s="329">
        <v>240123000048</v>
      </c>
      <c r="D772" s="84">
        <v>45318</v>
      </c>
      <c r="E772" s="178" t="s">
        <v>63</v>
      </c>
      <c r="F772" s="178" t="s">
        <v>86</v>
      </c>
      <c r="G772" s="178">
        <v>2</v>
      </c>
      <c r="H772" s="184"/>
      <c r="I772" s="200">
        <v>29696.4</v>
      </c>
      <c r="J772" s="339"/>
      <c r="K772" s="200">
        <v>1570.40719196193</v>
      </c>
      <c r="L772" s="182">
        <v>18.91</v>
      </c>
      <c r="M772" s="200">
        <v>7.17</v>
      </c>
      <c r="N772" s="184">
        <v>135.5847</v>
      </c>
      <c r="O772" s="317"/>
      <c r="P772" s="317"/>
      <c r="Q772" s="317"/>
      <c r="R772" s="317"/>
      <c r="S772" s="317"/>
      <c r="T772" s="317"/>
      <c r="U772" s="317"/>
      <c r="V772" s="338"/>
      <c r="W772" s="321"/>
      <c r="X772" s="321"/>
      <c r="Y772" s="321"/>
      <c r="Z772" s="321"/>
      <c r="AA772" s="322"/>
      <c r="AB772" s="317"/>
      <c r="AC772" s="317"/>
      <c r="AD772" s="317"/>
    </row>
    <row r="773" s="48" customFormat="1" ht="12.75" spans="1:30">
      <c r="A773" s="177"/>
      <c r="B773" s="178"/>
      <c r="C773" s="329">
        <v>240123000050</v>
      </c>
      <c r="D773" s="84">
        <v>45318</v>
      </c>
      <c r="E773" s="178" t="s">
        <v>63</v>
      </c>
      <c r="F773" s="178" t="s">
        <v>167</v>
      </c>
      <c r="G773" s="178">
        <v>908</v>
      </c>
      <c r="H773" s="180">
        <v>46308</v>
      </c>
      <c r="I773" s="191"/>
      <c r="J773" s="300"/>
      <c r="K773" s="191"/>
      <c r="L773" s="182"/>
      <c r="M773" s="200"/>
      <c r="N773" s="184">
        <v>46308</v>
      </c>
      <c r="O773" s="317"/>
      <c r="P773" s="317"/>
      <c r="Q773" s="317"/>
      <c r="R773" s="317"/>
      <c r="S773" s="317"/>
      <c r="T773" s="317"/>
      <c r="U773" s="317"/>
      <c r="V773" s="338"/>
      <c r="W773" s="321"/>
      <c r="X773" s="321"/>
      <c r="Y773" s="321"/>
      <c r="Z773" s="321"/>
      <c r="AA773" s="322"/>
      <c r="AB773" s="317"/>
      <c r="AC773" s="317"/>
      <c r="AD773" s="317"/>
    </row>
    <row r="774" s="48" customFormat="1" ht="12.75" spans="1:30">
      <c r="A774" s="177"/>
      <c r="B774" s="178"/>
      <c r="C774" s="329">
        <v>240124000008</v>
      </c>
      <c r="D774" s="84">
        <v>45318</v>
      </c>
      <c r="E774" s="178" t="s">
        <v>53</v>
      </c>
      <c r="F774" s="178" t="s">
        <v>484</v>
      </c>
      <c r="G774" s="178">
        <v>34</v>
      </c>
      <c r="H774" s="180">
        <v>2253</v>
      </c>
      <c r="I774" s="191"/>
      <c r="J774" s="300"/>
      <c r="K774" s="191"/>
      <c r="L774" s="182"/>
      <c r="M774" s="200"/>
      <c r="N774" s="184">
        <v>2253</v>
      </c>
      <c r="O774" s="317"/>
      <c r="P774" s="317"/>
      <c r="Q774" s="317"/>
      <c r="R774" s="317"/>
      <c r="S774" s="317"/>
      <c r="T774" s="317"/>
      <c r="U774" s="317"/>
      <c r="V774" s="338"/>
      <c r="W774" s="321"/>
      <c r="X774" s="321"/>
      <c r="Y774" s="321"/>
      <c r="Z774" s="321"/>
      <c r="AA774" s="322"/>
      <c r="AB774" s="317"/>
      <c r="AC774" s="317"/>
      <c r="AD774" s="317"/>
    </row>
    <row r="775" s="48" customFormat="1" ht="12.75" spans="1:30">
      <c r="A775" s="177"/>
      <c r="B775" s="178"/>
      <c r="C775" s="329">
        <v>240124000012</v>
      </c>
      <c r="D775" s="84">
        <v>45318</v>
      </c>
      <c r="E775" s="178" t="s">
        <v>45</v>
      </c>
      <c r="F775" s="178" t="s">
        <v>352</v>
      </c>
      <c r="G775" s="178">
        <v>1.5</v>
      </c>
      <c r="H775" s="184"/>
      <c r="I775" s="191">
        <v>2187</v>
      </c>
      <c r="J775" s="339"/>
      <c r="K775" s="191">
        <v>139.388145315488</v>
      </c>
      <c r="L775" s="192">
        <v>15.69</v>
      </c>
      <c r="M775" s="200">
        <v>7.17</v>
      </c>
      <c r="N775" s="184">
        <v>112.4973</v>
      </c>
      <c r="O775" s="317"/>
      <c r="P775" s="317"/>
      <c r="Q775" s="317"/>
      <c r="R775" s="317"/>
      <c r="S775" s="317"/>
      <c r="T775" s="317"/>
      <c r="U775" s="317"/>
      <c r="V775" s="338"/>
      <c r="W775" s="321"/>
      <c r="X775" s="321"/>
      <c r="Y775" s="321"/>
      <c r="Z775" s="321"/>
      <c r="AA775" s="322"/>
      <c r="AB775" s="317"/>
      <c r="AC775" s="317"/>
      <c r="AD775" s="317"/>
    </row>
    <row r="776" s="48" customFormat="1" ht="12.75" spans="1:30">
      <c r="A776" s="177"/>
      <c r="B776" s="178"/>
      <c r="C776" s="329">
        <v>240124000013</v>
      </c>
      <c r="D776" s="84">
        <v>45318</v>
      </c>
      <c r="E776" s="178" t="s">
        <v>45</v>
      </c>
      <c r="F776" s="178" t="s">
        <v>448</v>
      </c>
      <c r="G776" s="178">
        <v>4</v>
      </c>
      <c r="H776" s="180">
        <v>248</v>
      </c>
      <c r="I776" s="191"/>
      <c r="J776" s="300"/>
      <c r="K776" s="191"/>
      <c r="L776" s="182"/>
      <c r="M776" s="200"/>
      <c r="N776" s="184">
        <v>248</v>
      </c>
      <c r="O776" s="317"/>
      <c r="P776" s="317"/>
      <c r="Q776" s="317"/>
      <c r="R776" s="317"/>
      <c r="S776" s="317"/>
      <c r="T776" s="317"/>
      <c r="U776" s="317"/>
      <c r="V776" s="338"/>
      <c r="W776" s="321"/>
      <c r="X776" s="321"/>
      <c r="Y776" s="321"/>
      <c r="Z776" s="321"/>
      <c r="AA776" s="322"/>
      <c r="AB776" s="317"/>
      <c r="AC776" s="317"/>
      <c r="AD776" s="317"/>
    </row>
    <row r="777" s="48" customFormat="1" ht="12.75" spans="1:30">
      <c r="A777" s="177"/>
      <c r="B777" s="178"/>
      <c r="C777" s="329">
        <v>240124000017</v>
      </c>
      <c r="D777" s="84">
        <v>45318</v>
      </c>
      <c r="E777" s="178" t="s">
        <v>63</v>
      </c>
      <c r="F777" s="178" t="s">
        <v>388</v>
      </c>
      <c r="G777" s="178">
        <v>80.5</v>
      </c>
      <c r="H777" s="180">
        <v>7756</v>
      </c>
      <c r="I777" s="191"/>
      <c r="J777" s="300"/>
      <c r="K777" s="191"/>
      <c r="L777" s="182"/>
      <c r="M777" s="200"/>
      <c r="N777" s="184">
        <v>7756</v>
      </c>
      <c r="O777" s="318"/>
      <c r="P777" s="318"/>
      <c r="Q777" s="318"/>
      <c r="R777" s="318"/>
      <c r="S777" s="318"/>
      <c r="T777" s="318"/>
      <c r="U777" s="318"/>
      <c r="V777" s="340"/>
      <c r="W777" s="323"/>
      <c r="X777" s="323"/>
      <c r="Y777" s="323"/>
      <c r="Z777" s="323"/>
      <c r="AA777" s="324"/>
      <c r="AB777" s="318"/>
      <c r="AC777" s="318"/>
      <c r="AD777" s="318"/>
    </row>
    <row r="778" s="48" customFormat="1" ht="12.75" spans="1:30">
      <c r="A778" s="177" t="s">
        <v>485</v>
      </c>
      <c r="B778" s="178" t="s">
        <v>486</v>
      </c>
      <c r="C778" s="329">
        <v>240117000002</v>
      </c>
      <c r="D778" s="84">
        <v>45319</v>
      </c>
      <c r="E778" s="178" t="s">
        <v>53</v>
      </c>
      <c r="F778" s="178" t="s">
        <v>290</v>
      </c>
      <c r="G778" s="178">
        <v>41.5</v>
      </c>
      <c r="H778" s="184"/>
      <c r="I778" s="191">
        <v>379808</v>
      </c>
      <c r="J778" s="339"/>
      <c r="K778" s="191">
        <v>1491.37314956611</v>
      </c>
      <c r="L778" s="192">
        <v>254.67</v>
      </c>
      <c r="M778" s="200">
        <v>7.17</v>
      </c>
      <c r="N778" s="184">
        <v>1825.9839</v>
      </c>
      <c r="O778" s="316">
        <v>96365.99688566</v>
      </c>
      <c r="P778" s="316" t="s">
        <v>487</v>
      </c>
      <c r="Q778" s="316">
        <v>61074</v>
      </c>
      <c r="R778" s="316"/>
      <c r="S778" s="316">
        <v>150.5</v>
      </c>
      <c r="T778" s="316"/>
      <c r="U778" s="316"/>
      <c r="V778" s="337">
        <v>61588.5</v>
      </c>
      <c r="W778" s="319">
        <v>1246.17</v>
      </c>
      <c r="X778" s="319"/>
      <c r="Y778" s="319"/>
      <c r="Z778" s="319">
        <v>1296.82</v>
      </c>
      <c r="AA778" s="320">
        <v>7.17</v>
      </c>
      <c r="AB778" s="316">
        <v>9298.1994</v>
      </c>
      <c r="AC778" s="316">
        <v>70886.6994</v>
      </c>
      <c r="AD778" s="316">
        <v>25479.29748566</v>
      </c>
    </row>
    <row r="779" s="48" customFormat="1" ht="12.75" spans="1:30">
      <c r="A779" s="177"/>
      <c r="B779" s="178"/>
      <c r="C779" s="329">
        <v>240118000019</v>
      </c>
      <c r="D779" s="84">
        <v>45319</v>
      </c>
      <c r="E779" s="178" t="s">
        <v>36</v>
      </c>
      <c r="F779" s="178" t="s">
        <v>488</v>
      </c>
      <c r="G779" s="178">
        <v>4</v>
      </c>
      <c r="H779" s="180">
        <v>223</v>
      </c>
      <c r="I779" s="191"/>
      <c r="J779" s="300"/>
      <c r="K779" s="191"/>
      <c r="L779" s="182"/>
      <c r="M779" s="200"/>
      <c r="N779" s="184">
        <v>223</v>
      </c>
      <c r="O779" s="317"/>
      <c r="P779" s="317"/>
      <c r="Q779" s="317"/>
      <c r="R779" s="317"/>
      <c r="S779" s="317"/>
      <c r="T779" s="317"/>
      <c r="U779" s="317"/>
      <c r="V779" s="338"/>
      <c r="W779" s="321"/>
      <c r="X779" s="321"/>
      <c r="Y779" s="321"/>
      <c r="Z779" s="321"/>
      <c r="AA779" s="322"/>
      <c r="AB779" s="317"/>
      <c r="AC779" s="317"/>
      <c r="AD779" s="317"/>
    </row>
    <row r="780" s="48" customFormat="1" ht="12.75" spans="1:30">
      <c r="A780" s="177"/>
      <c r="B780" s="178"/>
      <c r="C780" s="329">
        <v>240119000004</v>
      </c>
      <c r="D780" s="84">
        <v>45319</v>
      </c>
      <c r="E780" s="178" t="s">
        <v>41</v>
      </c>
      <c r="F780" s="178" t="s">
        <v>259</v>
      </c>
      <c r="G780" s="178">
        <v>2.5</v>
      </c>
      <c r="H780" s="184"/>
      <c r="I780" s="191">
        <v>34597</v>
      </c>
      <c r="J780" s="339"/>
      <c r="K780" s="191">
        <v>1547.96420581655</v>
      </c>
      <c r="L780" s="192">
        <v>22.35</v>
      </c>
      <c r="M780" s="200">
        <v>7.17</v>
      </c>
      <c r="N780" s="184">
        <v>160.2495</v>
      </c>
      <c r="O780" s="317"/>
      <c r="P780" s="317"/>
      <c r="Q780" s="317"/>
      <c r="R780" s="317"/>
      <c r="S780" s="317"/>
      <c r="T780" s="317"/>
      <c r="U780" s="317"/>
      <c r="V780" s="338"/>
      <c r="W780" s="321"/>
      <c r="X780" s="321"/>
      <c r="Y780" s="321"/>
      <c r="Z780" s="321"/>
      <c r="AA780" s="322"/>
      <c r="AB780" s="317"/>
      <c r="AC780" s="317"/>
      <c r="AD780" s="317"/>
    </row>
    <row r="781" s="48" customFormat="1" ht="12.75" spans="1:30">
      <c r="A781" s="177"/>
      <c r="B781" s="178"/>
      <c r="C781" s="329">
        <v>240119000007</v>
      </c>
      <c r="D781" s="84">
        <v>45319</v>
      </c>
      <c r="E781" s="178" t="s">
        <v>45</v>
      </c>
      <c r="F781" s="178" t="s">
        <v>58</v>
      </c>
      <c r="G781" s="178">
        <v>18.5</v>
      </c>
      <c r="H781" s="184"/>
      <c r="I781" s="191">
        <v>201650</v>
      </c>
      <c r="J781" s="339"/>
      <c r="K781" s="191">
        <v>1563.17829457364</v>
      </c>
      <c r="L781" s="192">
        <v>129</v>
      </c>
      <c r="M781" s="200">
        <v>7.17</v>
      </c>
      <c r="N781" s="184">
        <v>924.93</v>
      </c>
      <c r="O781" s="317"/>
      <c r="P781" s="317"/>
      <c r="Q781" s="317"/>
      <c r="R781" s="317"/>
      <c r="S781" s="317"/>
      <c r="T781" s="317"/>
      <c r="U781" s="317"/>
      <c r="V781" s="338"/>
      <c r="W781" s="321"/>
      <c r="X781" s="321"/>
      <c r="Y781" s="321"/>
      <c r="Z781" s="321"/>
      <c r="AA781" s="322"/>
      <c r="AB781" s="317"/>
      <c r="AC781" s="317"/>
      <c r="AD781" s="317"/>
    </row>
    <row r="782" s="48" customFormat="1" ht="12.75" spans="1:30">
      <c r="A782" s="177"/>
      <c r="B782" s="178"/>
      <c r="C782" s="329">
        <v>240119000013</v>
      </c>
      <c r="D782" s="84">
        <v>45319</v>
      </c>
      <c r="E782" s="178" t="s">
        <v>41</v>
      </c>
      <c r="F782" s="178" t="s">
        <v>489</v>
      </c>
      <c r="G782" s="178">
        <v>9.5</v>
      </c>
      <c r="H782" s="184"/>
      <c r="I782" s="191">
        <v>116071</v>
      </c>
      <c r="J782" s="339"/>
      <c r="K782" s="191">
        <v>1695.70489408327</v>
      </c>
      <c r="L782" s="192">
        <v>68.45</v>
      </c>
      <c r="M782" s="200">
        <v>7.17</v>
      </c>
      <c r="N782" s="184">
        <v>490.7865</v>
      </c>
      <c r="O782" s="317"/>
      <c r="P782" s="317"/>
      <c r="Q782" s="317"/>
      <c r="R782" s="317"/>
      <c r="S782" s="317"/>
      <c r="T782" s="317"/>
      <c r="U782" s="317"/>
      <c r="V782" s="338"/>
      <c r="W782" s="321"/>
      <c r="X782" s="321"/>
      <c r="Y782" s="321"/>
      <c r="Z782" s="321"/>
      <c r="AA782" s="322"/>
      <c r="AB782" s="317"/>
      <c r="AC782" s="317"/>
      <c r="AD782" s="317"/>
    </row>
    <row r="783" s="48" customFormat="1" ht="12.75" spans="1:30">
      <c r="A783" s="177"/>
      <c r="B783" s="178"/>
      <c r="C783" s="329">
        <v>240119000018</v>
      </c>
      <c r="D783" s="84">
        <v>45319</v>
      </c>
      <c r="E783" s="178" t="s">
        <v>41</v>
      </c>
      <c r="F783" s="178" t="s">
        <v>51</v>
      </c>
      <c r="G783" s="178">
        <v>2.5</v>
      </c>
      <c r="H783" s="184"/>
      <c r="I783" s="191">
        <v>29120</v>
      </c>
      <c r="J783" s="339"/>
      <c r="K783" s="191">
        <v>1481.93384223919</v>
      </c>
      <c r="L783" s="192">
        <v>19.65</v>
      </c>
      <c r="M783" s="200">
        <v>7.17</v>
      </c>
      <c r="N783" s="184">
        <v>140.8905</v>
      </c>
      <c r="O783" s="317"/>
      <c r="P783" s="317"/>
      <c r="Q783" s="317"/>
      <c r="R783" s="317"/>
      <c r="S783" s="317"/>
      <c r="T783" s="317"/>
      <c r="U783" s="317"/>
      <c r="V783" s="338"/>
      <c r="W783" s="321"/>
      <c r="X783" s="321"/>
      <c r="Y783" s="321"/>
      <c r="Z783" s="321"/>
      <c r="AA783" s="322"/>
      <c r="AB783" s="317"/>
      <c r="AC783" s="317"/>
      <c r="AD783" s="317"/>
    </row>
    <row r="784" s="48" customFormat="1" ht="12.75" spans="1:30">
      <c r="A784" s="177"/>
      <c r="B784" s="178"/>
      <c r="C784" s="329">
        <v>240119000025</v>
      </c>
      <c r="D784" s="84">
        <v>45319</v>
      </c>
      <c r="E784" s="178" t="s">
        <v>63</v>
      </c>
      <c r="F784" s="178" t="s">
        <v>490</v>
      </c>
      <c r="G784" s="178">
        <v>5.5</v>
      </c>
      <c r="H784" s="184"/>
      <c r="I784" s="191">
        <v>71595</v>
      </c>
      <c r="J784" s="339"/>
      <c r="K784" s="191">
        <v>1548</v>
      </c>
      <c r="L784" s="192">
        <v>46.25</v>
      </c>
      <c r="M784" s="200">
        <v>7.17</v>
      </c>
      <c r="N784" s="184">
        <v>331.6125</v>
      </c>
      <c r="O784" s="317"/>
      <c r="P784" s="317"/>
      <c r="Q784" s="317"/>
      <c r="R784" s="317"/>
      <c r="S784" s="317"/>
      <c r="T784" s="317"/>
      <c r="U784" s="317"/>
      <c r="V784" s="338"/>
      <c r="W784" s="321"/>
      <c r="X784" s="323"/>
      <c r="Y784" s="321"/>
      <c r="Z784" s="321"/>
      <c r="AA784" s="322"/>
      <c r="AB784" s="317"/>
      <c r="AC784" s="317"/>
      <c r="AD784" s="317"/>
    </row>
    <row r="785" s="48" customFormat="1" ht="12.75" spans="1:30">
      <c r="A785" s="177"/>
      <c r="B785" s="178"/>
      <c r="C785" s="329">
        <v>240119000028</v>
      </c>
      <c r="D785" s="84">
        <v>45319</v>
      </c>
      <c r="E785" s="178" t="s">
        <v>36</v>
      </c>
      <c r="F785" s="178" t="s">
        <v>491</v>
      </c>
      <c r="G785" s="178">
        <v>14.5</v>
      </c>
      <c r="H785" s="180">
        <v>1064</v>
      </c>
      <c r="I785" s="191"/>
      <c r="J785" s="300"/>
      <c r="K785" s="191"/>
      <c r="L785" s="182"/>
      <c r="M785" s="200"/>
      <c r="N785" s="184">
        <v>1064</v>
      </c>
      <c r="O785" s="317"/>
      <c r="P785" s="317"/>
      <c r="Q785" s="317"/>
      <c r="R785" s="317"/>
      <c r="S785" s="317"/>
      <c r="T785" s="317"/>
      <c r="U785" s="317"/>
      <c r="V785" s="338"/>
      <c r="W785" s="321"/>
      <c r="X785" s="210">
        <v>39.5</v>
      </c>
      <c r="Y785" s="321"/>
      <c r="Z785" s="321"/>
      <c r="AA785" s="322"/>
      <c r="AB785" s="317"/>
      <c r="AC785" s="317"/>
      <c r="AD785" s="317"/>
    </row>
    <row r="786" s="48" customFormat="1" ht="12.75" spans="1:30">
      <c r="A786" s="177"/>
      <c r="B786" s="178"/>
      <c r="C786" s="329">
        <v>240119000030</v>
      </c>
      <c r="D786" s="84">
        <v>45319</v>
      </c>
      <c r="E786" s="178" t="s">
        <v>36</v>
      </c>
      <c r="F786" s="178" t="s">
        <v>492</v>
      </c>
      <c r="G786" s="178">
        <v>0.96</v>
      </c>
      <c r="H786" s="180">
        <v>63</v>
      </c>
      <c r="I786" s="191"/>
      <c r="J786" s="300"/>
      <c r="K786" s="191"/>
      <c r="L786" s="182"/>
      <c r="M786" s="200"/>
      <c r="N786" s="184">
        <v>63</v>
      </c>
      <c r="O786" s="317"/>
      <c r="P786" s="317"/>
      <c r="Q786" s="317"/>
      <c r="R786" s="317"/>
      <c r="S786" s="317"/>
      <c r="T786" s="317"/>
      <c r="U786" s="317"/>
      <c r="V786" s="338"/>
      <c r="W786" s="321"/>
      <c r="X786" s="319"/>
      <c r="Y786" s="321"/>
      <c r="Z786" s="321"/>
      <c r="AA786" s="322"/>
      <c r="AB786" s="317"/>
      <c r="AC786" s="317"/>
      <c r="AD786" s="317"/>
    </row>
    <row r="787" s="48" customFormat="1" ht="12.75" spans="1:30">
      <c r="A787" s="177"/>
      <c r="B787" s="178"/>
      <c r="C787" s="329">
        <v>240119000031</v>
      </c>
      <c r="D787" s="84">
        <v>45319</v>
      </c>
      <c r="E787" s="178" t="s">
        <v>53</v>
      </c>
      <c r="F787" s="178" t="s">
        <v>493</v>
      </c>
      <c r="G787" s="178">
        <v>5.5</v>
      </c>
      <c r="H787" s="184"/>
      <c r="I787" s="191">
        <v>63239</v>
      </c>
      <c r="J787" s="339"/>
      <c r="K787" s="191">
        <v>1484.48356807512</v>
      </c>
      <c r="L787" s="192">
        <v>42.6</v>
      </c>
      <c r="M787" s="200">
        <v>7.17</v>
      </c>
      <c r="N787" s="184">
        <v>305.442</v>
      </c>
      <c r="O787" s="317"/>
      <c r="P787" s="317"/>
      <c r="Q787" s="317"/>
      <c r="R787" s="317"/>
      <c r="S787" s="317"/>
      <c r="T787" s="317"/>
      <c r="U787" s="317"/>
      <c r="V787" s="338"/>
      <c r="W787" s="321"/>
      <c r="X787" s="321"/>
      <c r="Y787" s="321"/>
      <c r="Z787" s="321"/>
      <c r="AA787" s="322"/>
      <c r="AB787" s="317"/>
      <c r="AC787" s="317"/>
      <c r="AD787" s="317"/>
    </row>
    <row r="788" s="48" customFormat="1" ht="12.75" spans="1:30">
      <c r="A788" s="177"/>
      <c r="B788" s="178"/>
      <c r="C788" s="329">
        <v>240119000043</v>
      </c>
      <c r="D788" s="84">
        <v>45319</v>
      </c>
      <c r="E788" s="178" t="s">
        <v>41</v>
      </c>
      <c r="F788" s="178" t="s">
        <v>429</v>
      </c>
      <c r="G788" s="178">
        <v>0.7</v>
      </c>
      <c r="H788" s="184"/>
      <c r="I788" s="191">
        <v>12000</v>
      </c>
      <c r="J788" s="339"/>
      <c r="K788" s="191">
        <v>1481.48148148148</v>
      </c>
      <c r="L788" s="192">
        <v>8.1</v>
      </c>
      <c r="M788" s="200">
        <v>7.17</v>
      </c>
      <c r="N788" s="184">
        <v>58.077</v>
      </c>
      <c r="O788" s="317"/>
      <c r="P788" s="317"/>
      <c r="Q788" s="317"/>
      <c r="R788" s="317"/>
      <c r="S788" s="317"/>
      <c r="T788" s="317"/>
      <c r="U788" s="317"/>
      <c r="V788" s="338"/>
      <c r="W788" s="321"/>
      <c r="X788" s="321"/>
      <c r="Y788" s="321"/>
      <c r="Z788" s="321"/>
      <c r="AA788" s="322"/>
      <c r="AB788" s="317"/>
      <c r="AC788" s="317"/>
      <c r="AD788" s="317"/>
    </row>
    <row r="789" s="48" customFormat="1" ht="12.75" spans="1:30">
      <c r="A789" s="177"/>
      <c r="B789" s="178"/>
      <c r="C789" s="329">
        <v>240119000053</v>
      </c>
      <c r="D789" s="84">
        <v>45319</v>
      </c>
      <c r="E789" s="178" t="s">
        <v>41</v>
      </c>
      <c r="F789" s="178" t="s">
        <v>494</v>
      </c>
      <c r="G789" s="178">
        <v>2.5</v>
      </c>
      <c r="H789" s="180">
        <v>245</v>
      </c>
      <c r="I789" s="191"/>
      <c r="J789" s="300"/>
      <c r="K789" s="191"/>
      <c r="L789" s="182"/>
      <c r="M789" s="200"/>
      <c r="N789" s="184">
        <v>245</v>
      </c>
      <c r="O789" s="317"/>
      <c r="P789" s="317"/>
      <c r="Q789" s="317"/>
      <c r="R789" s="317"/>
      <c r="S789" s="317"/>
      <c r="T789" s="317"/>
      <c r="U789" s="317"/>
      <c r="V789" s="338"/>
      <c r="W789" s="321"/>
      <c r="X789" s="321"/>
      <c r="Y789" s="321"/>
      <c r="Z789" s="321"/>
      <c r="AA789" s="322"/>
      <c r="AB789" s="317"/>
      <c r="AC789" s="317"/>
      <c r="AD789" s="317"/>
    </row>
    <row r="790" s="48" customFormat="1" ht="12.75" spans="1:30">
      <c r="A790" s="177"/>
      <c r="B790" s="178"/>
      <c r="C790" s="329">
        <v>240119000054</v>
      </c>
      <c r="D790" s="84">
        <v>45319</v>
      </c>
      <c r="E790" s="178" t="s">
        <v>41</v>
      </c>
      <c r="F790" s="178" t="s">
        <v>105</v>
      </c>
      <c r="G790" s="178">
        <v>17</v>
      </c>
      <c r="H790" s="180">
        <v>886</v>
      </c>
      <c r="I790" s="191"/>
      <c r="J790" s="300"/>
      <c r="K790" s="191"/>
      <c r="L790" s="182"/>
      <c r="M790" s="200"/>
      <c r="N790" s="184">
        <v>886</v>
      </c>
      <c r="O790" s="317"/>
      <c r="P790" s="317"/>
      <c r="Q790" s="317"/>
      <c r="R790" s="317"/>
      <c r="S790" s="317"/>
      <c r="T790" s="317"/>
      <c r="U790" s="317"/>
      <c r="V790" s="338"/>
      <c r="W790" s="321"/>
      <c r="X790" s="321"/>
      <c r="Y790" s="321"/>
      <c r="Z790" s="321"/>
      <c r="AA790" s="322"/>
      <c r="AB790" s="317"/>
      <c r="AC790" s="317"/>
      <c r="AD790" s="317"/>
    </row>
    <row r="791" s="48" customFormat="1" ht="12.75" spans="1:30">
      <c r="A791" s="177"/>
      <c r="B791" s="178"/>
      <c r="C791" s="329">
        <v>240119000055</v>
      </c>
      <c r="D791" s="84">
        <v>45319</v>
      </c>
      <c r="E791" s="178" t="s">
        <v>41</v>
      </c>
      <c r="F791" s="178" t="s">
        <v>495</v>
      </c>
      <c r="G791" s="178">
        <v>7.5</v>
      </c>
      <c r="H791" s="180">
        <v>502</v>
      </c>
      <c r="I791" s="191"/>
      <c r="J791" s="300"/>
      <c r="K791" s="191"/>
      <c r="L791" s="182"/>
      <c r="M791" s="200"/>
      <c r="N791" s="184">
        <v>502</v>
      </c>
      <c r="O791" s="317"/>
      <c r="P791" s="317"/>
      <c r="Q791" s="317"/>
      <c r="R791" s="317"/>
      <c r="S791" s="317"/>
      <c r="T791" s="317"/>
      <c r="U791" s="317"/>
      <c r="V791" s="338"/>
      <c r="W791" s="321"/>
      <c r="X791" s="321"/>
      <c r="Y791" s="321"/>
      <c r="Z791" s="321"/>
      <c r="AA791" s="322"/>
      <c r="AB791" s="317"/>
      <c r="AC791" s="317"/>
      <c r="AD791" s="317"/>
    </row>
    <row r="792" s="48" customFormat="1" ht="12.75" spans="1:30">
      <c r="A792" s="177"/>
      <c r="B792" s="178"/>
      <c r="C792" s="329">
        <v>240119000059</v>
      </c>
      <c r="D792" s="84">
        <v>45319</v>
      </c>
      <c r="E792" s="178" t="s">
        <v>63</v>
      </c>
      <c r="F792" s="178" t="s">
        <v>436</v>
      </c>
      <c r="G792" s="178">
        <v>75.5</v>
      </c>
      <c r="H792" s="180">
        <v>3397.5</v>
      </c>
      <c r="I792" s="191"/>
      <c r="J792" s="300"/>
      <c r="K792" s="191"/>
      <c r="L792" s="182"/>
      <c r="M792" s="200"/>
      <c r="N792" s="184">
        <v>3397.5</v>
      </c>
      <c r="O792" s="317"/>
      <c r="P792" s="317"/>
      <c r="Q792" s="317"/>
      <c r="R792" s="317"/>
      <c r="S792" s="317"/>
      <c r="T792" s="317"/>
      <c r="U792" s="317"/>
      <c r="V792" s="338"/>
      <c r="W792" s="321"/>
      <c r="X792" s="321"/>
      <c r="Y792" s="321"/>
      <c r="Z792" s="321"/>
      <c r="AA792" s="322"/>
      <c r="AB792" s="317"/>
      <c r="AC792" s="317"/>
      <c r="AD792" s="317"/>
    </row>
    <row r="793" s="48" customFormat="1" ht="12.75" spans="1:30">
      <c r="A793" s="177"/>
      <c r="B793" s="178"/>
      <c r="C793" s="329">
        <v>240120000002</v>
      </c>
      <c r="D793" s="84">
        <v>45319</v>
      </c>
      <c r="E793" s="178" t="s">
        <v>36</v>
      </c>
      <c r="F793" s="178" t="s">
        <v>496</v>
      </c>
      <c r="G793" s="178">
        <v>30</v>
      </c>
      <c r="H793" s="180">
        <v>1850</v>
      </c>
      <c r="I793" s="191"/>
      <c r="J793" s="300"/>
      <c r="K793" s="191"/>
      <c r="L793" s="182"/>
      <c r="M793" s="200"/>
      <c r="N793" s="184">
        <v>1850</v>
      </c>
      <c r="O793" s="317"/>
      <c r="P793" s="317"/>
      <c r="Q793" s="317"/>
      <c r="R793" s="317"/>
      <c r="S793" s="317"/>
      <c r="T793" s="317"/>
      <c r="U793" s="317"/>
      <c r="V793" s="338"/>
      <c r="W793" s="321"/>
      <c r="X793" s="321"/>
      <c r="Y793" s="321"/>
      <c r="Z793" s="321"/>
      <c r="AA793" s="322"/>
      <c r="AB793" s="317"/>
      <c r="AC793" s="317"/>
      <c r="AD793" s="317"/>
    </row>
    <row r="794" s="48" customFormat="1" ht="12.75" spans="1:30">
      <c r="A794" s="177"/>
      <c r="B794" s="178"/>
      <c r="C794" s="329">
        <v>240120000004</v>
      </c>
      <c r="D794" s="84">
        <v>45319</v>
      </c>
      <c r="E794" s="178" t="s">
        <v>41</v>
      </c>
      <c r="F794" s="178" t="s">
        <v>85</v>
      </c>
      <c r="G794" s="178">
        <v>0.44</v>
      </c>
      <c r="H794" s="180">
        <v>58</v>
      </c>
      <c r="I794" s="191"/>
      <c r="J794" s="300"/>
      <c r="K794" s="191"/>
      <c r="L794" s="182"/>
      <c r="M794" s="200"/>
      <c r="N794" s="184">
        <v>58</v>
      </c>
      <c r="O794" s="317"/>
      <c r="P794" s="317"/>
      <c r="Q794" s="317"/>
      <c r="R794" s="317"/>
      <c r="S794" s="317"/>
      <c r="T794" s="318"/>
      <c r="U794" s="317"/>
      <c r="V794" s="338"/>
      <c r="W794" s="321"/>
      <c r="X794" s="321"/>
      <c r="Y794" s="321"/>
      <c r="Z794" s="321"/>
      <c r="AA794" s="322"/>
      <c r="AB794" s="317"/>
      <c r="AC794" s="317"/>
      <c r="AD794" s="317"/>
    </row>
    <row r="795" s="48" customFormat="1" ht="12.75" spans="1:30">
      <c r="A795" s="177"/>
      <c r="B795" s="178"/>
      <c r="C795" s="329">
        <v>240120000007</v>
      </c>
      <c r="D795" s="84">
        <v>45319</v>
      </c>
      <c r="E795" s="178" t="s">
        <v>53</v>
      </c>
      <c r="F795" s="178" t="s">
        <v>245</v>
      </c>
      <c r="G795" s="178">
        <v>6.5</v>
      </c>
      <c r="H795" s="180">
        <v>394</v>
      </c>
      <c r="I795" s="191"/>
      <c r="J795" s="300"/>
      <c r="K795" s="191"/>
      <c r="L795" s="182"/>
      <c r="M795" s="200"/>
      <c r="N795" s="184">
        <v>394</v>
      </c>
      <c r="O795" s="317"/>
      <c r="P795" s="317"/>
      <c r="Q795" s="317"/>
      <c r="R795" s="317"/>
      <c r="S795" s="317"/>
      <c r="T795" s="214">
        <v>50</v>
      </c>
      <c r="U795" s="317"/>
      <c r="V795" s="338"/>
      <c r="W795" s="321"/>
      <c r="X795" s="321"/>
      <c r="Y795" s="321"/>
      <c r="Z795" s="321"/>
      <c r="AA795" s="322"/>
      <c r="AB795" s="317"/>
      <c r="AC795" s="317"/>
      <c r="AD795" s="317"/>
    </row>
    <row r="796" s="48" customFormat="1" ht="12.75" spans="1:30">
      <c r="A796" s="177"/>
      <c r="B796" s="178"/>
      <c r="C796" s="329">
        <v>240120000011</v>
      </c>
      <c r="D796" s="84">
        <v>45319</v>
      </c>
      <c r="E796" s="178" t="s">
        <v>41</v>
      </c>
      <c r="F796" s="178" t="s">
        <v>497</v>
      </c>
      <c r="G796" s="178">
        <v>12.5</v>
      </c>
      <c r="H796" s="184"/>
      <c r="I796" s="191">
        <v>131456</v>
      </c>
      <c r="J796" s="339"/>
      <c r="K796" s="191">
        <v>1491.44542772861</v>
      </c>
      <c r="L796" s="192">
        <v>88.14</v>
      </c>
      <c r="M796" s="200">
        <v>7.17</v>
      </c>
      <c r="N796" s="184">
        <v>631.9638</v>
      </c>
      <c r="O796" s="317"/>
      <c r="P796" s="317"/>
      <c r="Q796" s="317"/>
      <c r="R796" s="317"/>
      <c r="S796" s="317"/>
      <c r="T796" s="316"/>
      <c r="U796" s="317"/>
      <c r="V796" s="338"/>
      <c r="W796" s="321"/>
      <c r="X796" s="321"/>
      <c r="Y796" s="321"/>
      <c r="Z796" s="321"/>
      <c r="AA796" s="322"/>
      <c r="AB796" s="317"/>
      <c r="AC796" s="317"/>
      <c r="AD796" s="317"/>
    </row>
    <row r="797" s="48" customFormat="1" ht="12.75" spans="1:30">
      <c r="A797" s="177"/>
      <c r="B797" s="178"/>
      <c r="C797" s="329">
        <v>240120000013</v>
      </c>
      <c r="D797" s="84">
        <v>45319</v>
      </c>
      <c r="E797" s="178" t="s">
        <v>36</v>
      </c>
      <c r="F797" s="178" t="s">
        <v>301</v>
      </c>
      <c r="G797" s="178">
        <v>4.5</v>
      </c>
      <c r="H797" s="180">
        <v>250.5</v>
      </c>
      <c r="I797" s="191"/>
      <c r="J797" s="300"/>
      <c r="K797" s="191"/>
      <c r="L797" s="182"/>
      <c r="M797" s="200"/>
      <c r="N797" s="184">
        <v>250.5</v>
      </c>
      <c r="O797" s="317"/>
      <c r="P797" s="317"/>
      <c r="Q797" s="317"/>
      <c r="R797" s="317"/>
      <c r="S797" s="317"/>
      <c r="T797" s="317"/>
      <c r="U797" s="317"/>
      <c r="V797" s="338"/>
      <c r="W797" s="321"/>
      <c r="X797" s="321"/>
      <c r="Y797" s="321"/>
      <c r="Z797" s="321"/>
      <c r="AA797" s="322"/>
      <c r="AB797" s="317"/>
      <c r="AC797" s="317"/>
      <c r="AD797" s="317"/>
    </row>
    <row r="798" s="48" customFormat="1" ht="12.75" spans="1:30">
      <c r="A798" s="177"/>
      <c r="B798" s="178"/>
      <c r="C798" s="329">
        <v>240121000006</v>
      </c>
      <c r="D798" s="84">
        <v>45319</v>
      </c>
      <c r="E798" s="178" t="s">
        <v>63</v>
      </c>
      <c r="F798" s="178" t="s">
        <v>64</v>
      </c>
      <c r="G798" s="178">
        <v>33.5</v>
      </c>
      <c r="H798" s="180">
        <v>2090</v>
      </c>
      <c r="I798" s="191"/>
      <c r="J798" s="300"/>
      <c r="K798" s="191"/>
      <c r="L798" s="182"/>
      <c r="M798" s="200"/>
      <c r="N798" s="184">
        <v>2090</v>
      </c>
      <c r="O798" s="317"/>
      <c r="P798" s="317"/>
      <c r="Q798" s="317"/>
      <c r="R798" s="317"/>
      <c r="S798" s="317"/>
      <c r="T798" s="317"/>
      <c r="U798" s="318"/>
      <c r="V798" s="338"/>
      <c r="W798" s="321"/>
      <c r="X798" s="321"/>
      <c r="Y798" s="321"/>
      <c r="Z798" s="321"/>
      <c r="AA798" s="322"/>
      <c r="AB798" s="317"/>
      <c r="AC798" s="317"/>
      <c r="AD798" s="317"/>
    </row>
    <row r="799" s="48" customFormat="1" ht="12.75" spans="1:30">
      <c r="A799" s="177"/>
      <c r="B799" s="178"/>
      <c r="C799" s="329">
        <v>240122000001</v>
      </c>
      <c r="D799" s="84">
        <v>45319</v>
      </c>
      <c r="E799" s="178" t="s">
        <v>45</v>
      </c>
      <c r="F799" s="178" t="s">
        <v>498</v>
      </c>
      <c r="G799" s="178">
        <v>7</v>
      </c>
      <c r="H799" s="180">
        <v>411</v>
      </c>
      <c r="I799" s="191"/>
      <c r="J799" s="300"/>
      <c r="K799" s="191"/>
      <c r="L799" s="182"/>
      <c r="M799" s="200"/>
      <c r="N799" s="184">
        <v>411</v>
      </c>
      <c r="O799" s="317"/>
      <c r="P799" s="317"/>
      <c r="Q799" s="317"/>
      <c r="R799" s="317"/>
      <c r="S799" s="317"/>
      <c r="T799" s="317"/>
      <c r="U799" s="214">
        <v>26</v>
      </c>
      <c r="V799" s="338"/>
      <c r="W799" s="321"/>
      <c r="X799" s="321"/>
      <c r="Y799" s="321"/>
      <c r="Z799" s="321"/>
      <c r="AA799" s="322"/>
      <c r="AB799" s="317"/>
      <c r="AC799" s="317"/>
      <c r="AD799" s="317"/>
    </row>
    <row r="800" s="48" customFormat="1" ht="12.75" spans="1:30">
      <c r="A800" s="177"/>
      <c r="B800" s="178"/>
      <c r="C800" s="329">
        <v>240122000003</v>
      </c>
      <c r="D800" s="84">
        <v>45319</v>
      </c>
      <c r="E800" s="178" t="s">
        <v>53</v>
      </c>
      <c r="F800" s="178" t="s">
        <v>499</v>
      </c>
      <c r="G800" s="178">
        <v>0.98</v>
      </c>
      <c r="H800" s="184"/>
      <c r="I800" s="191">
        <v>12066</v>
      </c>
      <c r="J800" s="339"/>
      <c r="K800" s="191">
        <v>1489.62962962963</v>
      </c>
      <c r="L800" s="192">
        <v>8.1</v>
      </c>
      <c r="M800" s="200">
        <v>7.17</v>
      </c>
      <c r="N800" s="184">
        <v>58.077</v>
      </c>
      <c r="O800" s="317"/>
      <c r="P800" s="317"/>
      <c r="Q800" s="317"/>
      <c r="R800" s="317"/>
      <c r="S800" s="317"/>
      <c r="T800" s="317"/>
      <c r="U800" s="316"/>
      <c r="V800" s="338"/>
      <c r="W800" s="321"/>
      <c r="X800" s="321"/>
      <c r="Y800" s="321"/>
      <c r="Z800" s="321"/>
      <c r="AA800" s="322"/>
      <c r="AB800" s="317"/>
      <c r="AC800" s="317"/>
      <c r="AD800" s="317"/>
    </row>
    <row r="801" s="48" customFormat="1" ht="12.75" spans="1:30">
      <c r="A801" s="177"/>
      <c r="B801" s="178"/>
      <c r="C801" s="329">
        <v>240122000008</v>
      </c>
      <c r="D801" s="84">
        <v>45319</v>
      </c>
      <c r="E801" s="178" t="s">
        <v>53</v>
      </c>
      <c r="F801" s="178" t="s">
        <v>500</v>
      </c>
      <c r="G801" s="178">
        <v>98</v>
      </c>
      <c r="H801" s="184"/>
      <c r="I801" s="191">
        <v>1362582</v>
      </c>
      <c r="J801" s="339"/>
      <c r="K801" s="191">
        <v>1800</v>
      </c>
      <c r="L801" s="192">
        <v>756.99</v>
      </c>
      <c r="M801" s="200">
        <v>7.17</v>
      </c>
      <c r="N801" s="184">
        <v>5427.6183</v>
      </c>
      <c r="O801" s="317"/>
      <c r="P801" s="317"/>
      <c r="Q801" s="317"/>
      <c r="R801" s="317"/>
      <c r="S801" s="317"/>
      <c r="T801" s="317"/>
      <c r="U801" s="317"/>
      <c r="V801" s="338"/>
      <c r="W801" s="321"/>
      <c r="X801" s="321"/>
      <c r="Y801" s="321"/>
      <c r="Z801" s="321"/>
      <c r="AA801" s="322"/>
      <c r="AB801" s="317"/>
      <c r="AC801" s="317"/>
      <c r="AD801" s="317"/>
    </row>
    <row r="802" s="48" customFormat="1" ht="12.75" spans="1:30">
      <c r="A802" s="177"/>
      <c r="B802" s="178"/>
      <c r="C802" s="329">
        <v>240122000010</v>
      </c>
      <c r="D802" s="84">
        <v>45319</v>
      </c>
      <c r="E802" s="178" t="s">
        <v>45</v>
      </c>
      <c r="F802" s="178" t="s">
        <v>501</v>
      </c>
      <c r="G802" s="178">
        <v>0.7</v>
      </c>
      <c r="H802" s="184"/>
      <c r="I802" s="191">
        <v>12470</v>
      </c>
      <c r="J802" s="339"/>
      <c r="K802" s="191">
        <v>1543.31683168317</v>
      </c>
      <c r="L802" s="192">
        <v>8.08</v>
      </c>
      <c r="M802" s="200">
        <v>7.17</v>
      </c>
      <c r="N802" s="184">
        <v>57.9336</v>
      </c>
      <c r="O802" s="317"/>
      <c r="P802" s="317"/>
      <c r="Q802" s="317"/>
      <c r="R802" s="317"/>
      <c r="S802" s="317"/>
      <c r="T802" s="317"/>
      <c r="U802" s="317"/>
      <c r="V802" s="338"/>
      <c r="W802" s="321"/>
      <c r="X802" s="321"/>
      <c r="Y802" s="321"/>
      <c r="Z802" s="321"/>
      <c r="AA802" s="322"/>
      <c r="AB802" s="317"/>
      <c r="AC802" s="317"/>
      <c r="AD802" s="317"/>
    </row>
    <row r="803" s="48" customFormat="1" ht="12.75" spans="1:30">
      <c r="A803" s="177"/>
      <c r="B803" s="178"/>
      <c r="C803" s="329">
        <v>240122000013</v>
      </c>
      <c r="D803" s="84">
        <v>45319</v>
      </c>
      <c r="E803" s="178" t="s">
        <v>45</v>
      </c>
      <c r="F803" s="178" t="s">
        <v>60</v>
      </c>
      <c r="G803" s="178">
        <v>9</v>
      </c>
      <c r="H803" s="180">
        <v>399.5</v>
      </c>
      <c r="I803" s="191"/>
      <c r="J803" s="300"/>
      <c r="K803" s="191"/>
      <c r="L803" s="182"/>
      <c r="M803" s="200"/>
      <c r="N803" s="184">
        <v>399.5</v>
      </c>
      <c r="O803" s="317"/>
      <c r="P803" s="317"/>
      <c r="Q803" s="317"/>
      <c r="R803" s="317"/>
      <c r="S803" s="317"/>
      <c r="T803" s="317"/>
      <c r="U803" s="317"/>
      <c r="V803" s="338"/>
      <c r="W803" s="321"/>
      <c r="X803" s="321"/>
      <c r="Y803" s="321"/>
      <c r="Z803" s="321"/>
      <c r="AA803" s="322"/>
      <c r="AB803" s="317"/>
      <c r="AC803" s="317"/>
      <c r="AD803" s="317"/>
    </row>
    <row r="804" s="48" customFormat="1" ht="12.75" spans="1:30">
      <c r="A804" s="177"/>
      <c r="B804" s="178"/>
      <c r="C804" s="329">
        <v>240122000014</v>
      </c>
      <c r="D804" s="84">
        <v>45319</v>
      </c>
      <c r="E804" s="178" t="s">
        <v>45</v>
      </c>
      <c r="F804" s="178" t="s">
        <v>292</v>
      </c>
      <c r="G804" s="178">
        <v>9.5</v>
      </c>
      <c r="H804" s="184"/>
      <c r="I804" s="191">
        <v>104500</v>
      </c>
      <c r="J804" s="339"/>
      <c r="K804" s="191">
        <v>1577.59661835749</v>
      </c>
      <c r="L804" s="192">
        <v>66.24</v>
      </c>
      <c r="M804" s="200">
        <v>7.17</v>
      </c>
      <c r="N804" s="184">
        <v>474.9408</v>
      </c>
      <c r="O804" s="317"/>
      <c r="P804" s="317"/>
      <c r="Q804" s="317"/>
      <c r="R804" s="317"/>
      <c r="S804" s="317"/>
      <c r="T804" s="317"/>
      <c r="U804" s="317"/>
      <c r="V804" s="338"/>
      <c r="W804" s="321"/>
      <c r="X804" s="321"/>
      <c r="Y804" s="321"/>
      <c r="Z804" s="321"/>
      <c r="AA804" s="322"/>
      <c r="AB804" s="317"/>
      <c r="AC804" s="317"/>
      <c r="AD804" s="317"/>
    </row>
    <row r="805" s="48" customFormat="1" ht="12.75" spans="1:30">
      <c r="A805" s="177"/>
      <c r="B805" s="178"/>
      <c r="C805" s="329">
        <v>240122000016</v>
      </c>
      <c r="D805" s="84">
        <v>45319</v>
      </c>
      <c r="E805" s="178" t="s">
        <v>41</v>
      </c>
      <c r="F805" s="178" t="s">
        <v>497</v>
      </c>
      <c r="G805" s="178">
        <v>3</v>
      </c>
      <c r="H805" s="184"/>
      <c r="I805" s="191">
        <v>34944</v>
      </c>
      <c r="J805" s="300"/>
      <c r="K805" s="191">
        <v>1491.42125480154</v>
      </c>
      <c r="L805" s="192">
        <v>23.43</v>
      </c>
      <c r="M805" s="200">
        <v>7.17</v>
      </c>
      <c r="N805" s="184">
        <v>167.9931</v>
      </c>
      <c r="O805" s="317"/>
      <c r="P805" s="317"/>
      <c r="Q805" s="317"/>
      <c r="R805" s="317"/>
      <c r="S805" s="317"/>
      <c r="T805" s="317"/>
      <c r="U805" s="317"/>
      <c r="V805" s="338"/>
      <c r="W805" s="321"/>
      <c r="X805" s="323"/>
      <c r="Y805" s="321"/>
      <c r="Z805" s="321"/>
      <c r="AA805" s="322"/>
      <c r="AB805" s="317"/>
      <c r="AC805" s="317"/>
      <c r="AD805" s="317"/>
    </row>
    <row r="806" s="48" customFormat="1" ht="12.75" spans="1:30">
      <c r="A806" s="177"/>
      <c r="B806" s="178"/>
      <c r="C806" s="329">
        <v>240122000026</v>
      </c>
      <c r="D806" s="84">
        <v>45319</v>
      </c>
      <c r="E806" s="178" t="s">
        <v>45</v>
      </c>
      <c r="F806" s="178" t="s">
        <v>502</v>
      </c>
      <c r="G806" s="178">
        <v>4</v>
      </c>
      <c r="H806" s="180">
        <v>303</v>
      </c>
      <c r="I806" s="191"/>
      <c r="J806" s="300"/>
      <c r="K806" s="191"/>
      <c r="L806" s="182"/>
      <c r="M806" s="200"/>
      <c r="N806" s="184">
        <v>303</v>
      </c>
      <c r="O806" s="317"/>
      <c r="P806" s="317"/>
      <c r="Q806" s="317"/>
      <c r="R806" s="317"/>
      <c r="S806" s="317"/>
      <c r="T806" s="317"/>
      <c r="U806" s="317"/>
      <c r="V806" s="338"/>
      <c r="W806" s="321"/>
      <c r="X806" s="210">
        <v>11.15</v>
      </c>
      <c r="Y806" s="321"/>
      <c r="Z806" s="321"/>
      <c r="AA806" s="322"/>
      <c r="AB806" s="317"/>
      <c r="AC806" s="317"/>
      <c r="AD806" s="317"/>
    </row>
    <row r="807" s="48" customFormat="1" ht="12.75" spans="1:30">
      <c r="A807" s="177"/>
      <c r="B807" s="178"/>
      <c r="C807" s="329">
        <v>240122000027</v>
      </c>
      <c r="D807" s="84">
        <v>45319</v>
      </c>
      <c r="E807" s="178" t="s">
        <v>103</v>
      </c>
      <c r="F807" s="178" t="s">
        <v>503</v>
      </c>
      <c r="G807" s="178">
        <v>9.5</v>
      </c>
      <c r="H807" s="180">
        <v>556</v>
      </c>
      <c r="I807" s="191"/>
      <c r="J807" s="300"/>
      <c r="K807" s="191"/>
      <c r="L807" s="182"/>
      <c r="M807" s="200"/>
      <c r="N807" s="184">
        <v>556</v>
      </c>
      <c r="O807" s="317"/>
      <c r="P807" s="317"/>
      <c r="Q807" s="317"/>
      <c r="R807" s="317"/>
      <c r="S807" s="317"/>
      <c r="T807" s="317"/>
      <c r="U807" s="317"/>
      <c r="V807" s="338"/>
      <c r="W807" s="321"/>
      <c r="X807" s="319"/>
      <c r="Y807" s="321"/>
      <c r="Z807" s="321"/>
      <c r="AA807" s="322"/>
      <c r="AB807" s="317"/>
      <c r="AC807" s="317"/>
      <c r="AD807" s="317"/>
    </row>
    <row r="808" s="48" customFormat="1" ht="12.75" spans="1:30">
      <c r="A808" s="177"/>
      <c r="B808" s="178"/>
      <c r="C808" s="329">
        <v>240122000028</v>
      </c>
      <c r="D808" s="84">
        <v>45319</v>
      </c>
      <c r="E808" s="178" t="s">
        <v>45</v>
      </c>
      <c r="F808" s="178" t="s">
        <v>375</v>
      </c>
      <c r="G808" s="178">
        <v>17</v>
      </c>
      <c r="H808" s="184"/>
      <c r="I808" s="191">
        <v>191600</v>
      </c>
      <c r="J808" s="339"/>
      <c r="K808" s="191">
        <v>1543.66741862714</v>
      </c>
      <c r="L808" s="192">
        <v>124.12</v>
      </c>
      <c r="M808" s="200">
        <v>7.17</v>
      </c>
      <c r="N808" s="184">
        <v>889.9404</v>
      </c>
      <c r="O808" s="317"/>
      <c r="P808" s="317"/>
      <c r="Q808" s="317"/>
      <c r="R808" s="317"/>
      <c r="S808" s="317"/>
      <c r="T808" s="317"/>
      <c r="U808" s="317"/>
      <c r="V808" s="338"/>
      <c r="W808" s="321"/>
      <c r="X808" s="321"/>
      <c r="Y808" s="321"/>
      <c r="Z808" s="321"/>
      <c r="AA808" s="322"/>
      <c r="AB808" s="317"/>
      <c r="AC808" s="317"/>
      <c r="AD808" s="317"/>
    </row>
    <row r="809" s="48" customFormat="1" ht="12.75" spans="1:30">
      <c r="A809" s="177"/>
      <c r="B809" s="178"/>
      <c r="C809" s="329">
        <v>240122000036</v>
      </c>
      <c r="D809" s="84">
        <v>45319</v>
      </c>
      <c r="E809" s="178" t="s">
        <v>36</v>
      </c>
      <c r="F809" s="178" t="s">
        <v>483</v>
      </c>
      <c r="G809" s="178">
        <v>79</v>
      </c>
      <c r="H809" s="180">
        <v>3713</v>
      </c>
      <c r="I809" s="191"/>
      <c r="J809" s="300"/>
      <c r="K809" s="191"/>
      <c r="L809" s="182"/>
      <c r="M809" s="200"/>
      <c r="N809" s="184">
        <v>3713</v>
      </c>
      <c r="O809" s="317"/>
      <c r="P809" s="317"/>
      <c r="Q809" s="317"/>
      <c r="R809" s="317"/>
      <c r="S809" s="317"/>
      <c r="T809" s="318"/>
      <c r="U809" s="317"/>
      <c r="V809" s="338"/>
      <c r="W809" s="321"/>
      <c r="X809" s="321"/>
      <c r="Y809" s="321"/>
      <c r="Z809" s="321"/>
      <c r="AA809" s="322"/>
      <c r="AB809" s="317"/>
      <c r="AC809" s="317"/>
      <c r="AD809" s="317"/>
    </row>
    <row r="810" s="48" customFormat="1" ht="12.75" spans="1:30">
      <c r="A810" s="177"/>
      <c r="B810" s="178"/>
      <c r="C810" s="329">
        <v>240122000038</v>
      </c>
      <c r="D810" s="84">
        <v>45319</v>
      </c>
      <c r="E810" s="178" t="s">
        <v>45</v>
      </c>
      <c r="F810" s="178" t="s">
        <v>326</v>
      </c>
      <c r="G810" s="178">
        <v>112</v>
      </c>
      <c r="H810" s="180">
        <v>5864</v>
      </c>
      <c r="I810" s="200"/>
      <c r="J810" s="339"/>
      <c r="K810" s="191" t="e">
        <v>#DIV/0!</v>
      </c>
      <c r="L810" s="192"/>
      <c r="M810" s="200"/>
      <c r="N810" s="184">
        <v>5864</v>
      </c>
      <c r="O810" s="317"/>
      <c r="P810" s="317"/>
      <c r="Q810" s="317"/>
      <c r="R810" s="317"/>
      <c r="S810" s="317"/>
      <c r="T810" s="214">
        <v>40</v>
      </c>
      <c r="U810" s="317"/>
      <c r="V810" s="338"/>
      <c r="W810" s="321"/>
      <c r="X810" s="321"/>
      <c r="Y810" s="321"/>
      <c r="Z810" s="321"/>
      <c r="AA810" s="322"/>
      <c r="AB810" s="317"/>
      <c r="AC810" s="317"/>
      <c r="AD810" s="317"/>
    </row>
    <row r="811" s="48" customFormat="1" ht="12.75" spans="1:30">
      <c r="A811" s="177"/>
      <c r="B811" s="178"/>
      <c r="C811" s="329">
        <v>240122000040</v>
      </c>
      <c r="D811" s="84">
        <v>45319</v>
      </c>
      <c r="E811" s="178" t="s">
        <v>45</v>
      </c>
      <c r="F811" s="178" t="s">
        <v>73</v>
      </c>
      <c r="G811" s="178">
        <v>8</v>
      </c>
      <c r="H811" s="184"/>
      <c r="I811" s="191">
        <v>105280</v>
      </c>
      <c r="J811" s="339"/>
      <c r="K811" s="191">
        <v>2007.62776506484</v>
      </c>
      <c r="L811" s="192">
        <v>52.44</v>
      </c>
      <c r="M811" s="200">
        <v>7.17</v>
      </c>
      <c r="N811" s="184">
        <v>375.9948</v>
      </c>
      <c r="O811" s="317"/>
      <c r="P811" s="317"/>
      <c r="Q811" s="317"/>
      <c r="R811" s="317"/>
      <c r="S811" s="317"/>
      <c r="T811" s="316"/>
      <c r="U811" s="318"/>
      <c r="V811" s="338"/>
      <c r="W811" s="321"/>
      <c r="X811" s="321"/>
      <c r="Y811" s="321"/>
      <c r="Z811" s="321"/>
      <c r="AA811" s="322"/>
      <c r="AB811" s="317"/>
      <c r="AC811" s="317"/>
      <c r="AD811" s="317"/>
    </row>
    <row r="812" s="48" customFormat="1" ht="12.75" spans="1:30">
      <c r="A812" s="177"/>
      <c r="B812" s="178"/>
      <c r="C812" s="329">
        <v>240122000042</v>
      </c>
      <c r="D812" s="84">
        <v>45319</v>
      </c>
      <c r="E812" s="178" t="s">
        <v>45</v>
      </c>
      <c r="F812" s="178" t="s">
        <v>81</v>
      </c>
      <c r="G812" s="178">
        <v>13.5</v>
      </c>
      <c r="H812" s="184"/>
      <c r="I812" s="191">
        <v>220151</v>
      </c>
      <c r="J812" s="339"/>
      <c r="K812" s="191">
        <v>1771.126307321</v>
      </c>
      <c r="L812" s="192">
        <v>124.3</v>
      </c>
      <c r="M812" s="200">
        <v>7.17</v>
      </c>
      <c r="N812" s="184">
        <v>891.231</v>
      </c>
      <c r="O812" s="317"/>
      <c r="P812" s="317"/>
      <c r="Q812" s="317"/>
      <c r="R812" s="317"/>
      <c r="S812" s="317"/>
      <c r="T812" s="317"/>
      <c r="U812" s="214">
        <v>248</v>
      </c>
      <c r="V812" s="338"/>
      <c r="W812" s="321"/>
      <c r="X812" s="321"/>
      <c r="Y812" s="321"/>
      <c r="Z812" s="321"/>
      <c r="AA812" s="322"/>
      <c r="AB812" s="317"/>
      <c r="AC812" s="317"/>
      <c r="AD812" s="317"/>
    </row>
    <row r="813" s="48" customFormat="1" ht="12.75" spans="1:30">
      <c r="A813" s="177"/>
      <c r="B813" s="178"/>
      <c r="C813" s="329">
        <v>240122000047</v>
      </c>
      <c r="D813" s="84">
        <v>45319</v>
      </c>
      <c r="E813" s="178" t="s">
        <v>103</v>
      </c>
      <c r="F813" s="178" t="s">
        <v>246</v>
      </c>
      <c r="G813" s="178">
        <v>4</v>
      </c>
      <c r="H813" s="180">
        <v>223</v>
      </c>
      <c r="I813" s="191"/>
      <c r="J813" s="300"/>
      <c r="K813" s="191"/>
      <c r="L813" s="182"/>
      <c r="M813" s="200"/>
      <c r="N813" s="184">
        <v>223</v>
      </c>
      <c r="O813" s="317"/>
      <c r="P813" s="317"/>
      <c r="Q813" s="317"/>
      <c r="R813" s="317"/>
      <c r="S813" s="317"/>
      <c r="T813" s="317"/>
      <c r="U813" s="316"/>
      <c r="V813" s="338"/>
      <c r="W813" s="321"/>
      <c r="X813" s="321"/>
      <c r="Y813" s="321"/>
      <c r="Z813" s="321"/>
      <c r="AA813" s="322"/>
      <c r="AB813" s="317"/>
      <c r="AC813" s="317"/>
      <c r="AD813" s="317"/>
    </row>
    <row r="814" s="48" customFormat="1" ht="12.75" spans="1:30">
      <c r="A814" s="177"/>
      <c r="B814" s="178"/>
      <c r="C814" s="329">
        <v>240122000049</v>
      </c>
      <c r="D814" s="84">
        <v>45319</v>
      </c>
      <c r="E814" s="178" t="s">
        <v>36</v>
      </c>
      <c r="F814" s="178" t="s">
        <v>504</v>
      </c>
      <c r="G814" s="178">
        <v>20</v>
      </c>
      <c r="H814" s="184"/>
      <c r="I814" s="191">
        <v>217568</v>
      </c>
      <c r="J814" s="300"/>
      <c r="K814" s="191">
        <v>1491.41760350973</v>
      </c>
      <c r="L814" s="192">
        <v>145.88</v>
      </c>
      <c r="M814" s="200">
        <v>7.17</v>
      </c>
      <c r="N814" s="184">
        <v>1045.9596</v>
      </c>
      <c r="O814" s="317"/>
      <c r="P814" s="317"/>
      <c r="Q814" s="317"/>
      <c r="R814" s="317"/>
      <c r="S814" s="317"/>
      <c r="T814" s="317"/>
      <c r="U814" s="317"/>
      <c r="V814" s="338"/>
      <c r="W814" s="321"/>
      <c r="X814" s="321"/>
      <c r="Y814" s="321"/>
      <c r="Z814" s="321"/>
      <c r="AA814" s="322"/>
      <c r="AB814" s="317"/>
      <c r="AC814" s="317"/>
      <c r="AD814" s="317"/>
    </row>
    <row r="815" s="48" customFormat="1" ht="12.75" spans="1:30">
      <c r="A815" s="177"/>
      <c r="B815" s="178"/>
      <c r="C815" s="329">
        <v>240122000051</v>
      </c>
      <c r="D815" s="84">
        <v>45319</v>
      </c>
      <c r="E815" s="178" t="s">
        <v>45</v>
      </c>
      <c r="F815" s="178" t="s">
        <v>60</v>
      </c>
      <c r="G815" s="178">
        <v>9.5</v>
      </c>
      <c r="H815" s="180">
        <v>446.5</v>
      </c>
      <c r="I815" s="191"/>
      <c r="J815" s="300"/>
      <c r="K815" s="191"/>
      <c r="L815" s="182"/>
      <c r="M815" s="200"/>
      <c r="N815" s="184">
        <v>446.5</v>
      </c>
      <c r="O815" s="317"/>
      <c r="P815" s="317"/>
      <c r="Q815" s="317"/>
      <c r="R815" s="317"/>
      <c r="S815" s="317"/>
      <c r="T815" s="317"/>
      <c r="U815" s="317"/>
      <c r="V815" s="338"/>
      <c r="W815" s="321"/>
      <c r="X815" s="321"/>
      <c r="Y815" s="321"/>
      <c r="Z815" s="321"/>
      <c r="AA815" s="322"/>
      <c r="AB815" s="317"/>
      <c r="AC815" s="317"/>
      <c r="AD815" s="317"/>
    </row>
    <row r="816" s="48" customFormat="1" ht="12.75" spans="1:30">
      <c r="A816" s="177"/>
      <c r="B816" s="178"/>
      <c r="C816" s="329">
        <v>240122000054</v>
      </c>
      <c r="D816" s="84">
        <v>45319</v>
      </c>
      <c r="E816" s="178" t="s">
        <v>63</v>
      </c>
      <c r="F816" s="178" t="s">
        <v>86</v>
      </c>
      <c r="G816" s="178">
        <v>310</v>
      </c>
      <c r="H816" s="180">
        <v>15000</v>
      </c>
      <c r="I816" s="200"/>
      <c r="J816" s="339"/>
      <c r="K816" s="200"/>
      <c r="L816" s="182"/>
      <c r="M816" s="200"/>
      <c r="N816" s="184">
        <v>15000</v>
      </c>
      <c r="O816" s="317"/>
      <c r="P816" s="317"/>
      <c r="Q816" s="317"/>
      <c r="R816" s="317"/>
      <c r="S816" s="317"/>
      <c r="T816" s="317"/>
      <c r="U816" s="317"/>
      <c r="V816" s="338"/>
      <c r="W816" s="321"/>
      <c r="X816" s="321"/>
      <c r="Y816" s="321"/>
      <c r="Z816" s="321"/>
      <c r="AA816" s="322"/>
      <c r="AB816" s="317"/>
      <c r="AC816" s="317"/>
      <c r="AD816" s="317"/>
    </row>
    <row r="817" s="48" customFormat="1" ht="12.75" spans="1:30">
      <c r="A817" s="177"/>
      <c r="B817" s="178"/>
      <c r="C817" s="329">
        <v>240123000002</v>
      </c>
      <c r="D817" s="84">
        <v>45319</v>
      </c>
      <c r="E817" s="178" t="s">
        <v>41</v>
      </c>
      <c r="F817" s="178" t="s">
        <v>51</v>
      </c>
      <c r="G817" s="178">
        <v>2.5</v>
      </c>
      <c r="H817" s="184"/>
      <c r="I817" s="191">
        <v>29120</v>
      </c>
      <c r="J817" s="339"/>
      <c r="K817" s="191">
        <v>1481.93384223919</v>
      </c>
      <c r="L817" s="192">
        <v>19.65</v>
      </c>
      <c r="M817" s="200">
        <v>7.17</v>
      </c>
      <c r="N817" s="184">
        <v>140.8905</v>
      </c>
      <c r="O817" s="317"/>
      <c r="P817" s="317"/>
      <c r="Q817" s="317"/>
      <c r="R817" s="317"/>
      <c r="S817" s="317"/>
      <c r="T817" s="317"/>
      <c r="U817" s="317"/>
      <c r="V817" s="338"/>
      <c r="W817" s="321"/>
      <c r="X817" s="321"/>
      <c r="Y817" s="321"/>
      <c r="Z817" s="321"/>
      <c r="AA817" s="322"/>
      <c r="AB817" s="317"/>
      <c r="AC817" s="317"/>
      <c r="AD817" s="317"/>
    </row>
    <row r="818" s="48" customFormat="1" ht="12.75" spans="1:30">
      <c r="A818" s="177"/>
      <c r="B818" s="178"/>
      <c r="C818" s="329">
        <v>240123000004</v>
      </c>
      <c r="D818" s="84">
        <v>45319</v>
      </c>
      <c r="E818" s="178" t="s">
        <v>53</v>
      </c>
      <c r="F818" s="178" t="s">
        <v>505</v>
      </c>
      <c r="G818" s="178">
        <v>2.5</v>
      </c>
      <c r="H818" s="180">
        <v>125</v>
      </c>
      <c r="I818" s="191"/>
      <c r="J818" s="300"/>
      <c r="K818" s="191"/>
      <c r="L818" s="182"/>
      <c r="M818" s="200"/>
      <c r="N818" s="184">
        <v>125</v>
      </c>
      <c r="O818" s="317"/>
      <c r="P818" s="317"/>
      <c r="Q818" s="317"/>
      <c r="R818" s="317"/>
      <c r="S818" s="317"/>
      <c r="T818" s="317"/>
      <c r="U818" s="317"/>
      <c r="V818" s="338"/>
      <c r="W818" s="321"/>
      <c r="X818" s="321"/>
      <c r="Y818" s="321"/>
      <c r="Z818" s="321"/>
      <c r="AA818" s="322"/>
      <c r="AB818" s="317"/>
      <c r="AC818" s="317"/>
      <c r="AD818" s="317"/>
    </row>
    <row r="819" s="48" customFormat="1" ht="12.75" spans="1:30">
      <c r="A819" s="177"/>
      <c r="B819" s="178"/>
      <c r="C819" s="329">
        <v>240123000006</v>
      </c>
      <c r="D819" s="84">
        <v>45319</v>
      </c>
      <c r="E819" s="178" t="s">
        <v>45</v>
      </c>
      <c r="F819" s="178" t="s">
        <v>178</v>
      </c>
      <c r="G819" s="178">
        <v>43</v>
      </c>
      <c r="H819" s="180">
        <v>2014.5</v>
      </c>
      <c r="I819" s="191"/>
      <c r="J819" s="300"/>
      <c r="K819" s="191"/>
      <c r="L819" s="182"/>
      <c r="M819" s="200"/>
      <c r="N819" s="184">
        <v>2014.5</v>
      </c>
      <c r="O819" s="317"/>
      <c r="P819" s="317"/>
      <c r="Q819" s="317"/>
      <c r="R819" s="317"/>
      <c r="S819" s="317"/>
      <c r="T819" s="317"/>
      <c r="U819" s="317"/>
      <c r="V819" s="338"/>
      <c r="W819" s="321"/>
      <c r="X819" s="321"/>
      <c r="Y819" s="321"/>
      <c r="Z819" s="321"/>
      <c r="AA819" s="322"/>
      <c r="AB819" s="317"/>
      <c r="AC819" s="317"/>
      <c r="AD819" s="317"/>
    </row>
    <row r="820" s="48" customFormat="1" ht="12.75" spans="1:30">
      <c r="A820" s="177"/>
      <c r="B820" s="178"/>
      <c r="C820" s="329">
        <v>240123000008</v>
      </c>
      <c r="D820" s="84">
        <v>45319</v>
      </c>
      <c r="E820" s="178" t="s">
        <v>53</v>
      </c>
      <c r="F820" s="178" t="s">
        <v>191</v>
      </c>
      <c r="G820" s="178">
        <v>3</v>
      </c>
      <c r="H820" s="184"/>
      <c r="I820" s="191">
        <v>39747</v>
      </c>
      <c r="J820" s="339"/>
      <c r="K820" s="191">
        <v>1558.70600460439</v>
      </c>
      <c r="L820" s="192">
        <v>25.499998</v>
      </c>
      <c r="M820" s="200">
        <v>7.17</v>
      </c>
      <c r="N820" s="184">
        <v>182.83498566</v>
      </c>
      <c r="O820" s="317"/>
      <c r="P820" s="317"/>
      <c r="Q820" s="317"/>
      <c r="R820" s="317"/>
      <c r="S820" s="317"/>
      <c r="T820" s="317"/>
      <c r="U820" s="317"/>
      <c r="V820" s="338"/>
      <c r="W820" s="321"/>
      <c r="X820" s="321"/>
      <c r="Y820" s="321"/>
      <c r="Z820" s="321"/>
      <c r="AA820" s="322"/>
      <c r="AB820" s="317"/>
      <c r="AC820" s="317"/>
      <c r="AD820" s="317"/>
    </row>
    <row r="821" s="48" customFormat="1" ht="12.75" spans="1:30">
      <c r="A821" s="177"/>
      <c r="B821" s="178"/>
      <c r="C821" s="329">
        <v>240123000009</v>
      </c>
      <c r="D821" s="84">
        <v>45319</v>
      </c>
      <c r="E821" s="178" t="s">
        <v>41</v>
      </c>
      <c r="F821" s="178" t="s">
        <v>51</v>
      </c>
      <c r="G821" s="178">
        <v>4</v>
      </c>
      <c r="H821" s="184"/>
      <c r="I821" s="191">
        <v>46860</v>
      </c>
      <c r="J821" s="339"/>
      <c r="K821" s="191">
        <v>1501.92307692308</v>
      </c>
      <c r="L821" s="192">
        <v>31.2</v>
      </c>
      <c r="M821" s="200">
        <v>7.17</v>
      </c>
      <c r="N821" s="184">
        <v>223.704</v>
      </c>
      <c r="O821" s="317"/>
      <c r="P821" s="317"/>
      <c r="Q821" s="317"/>
      <c r="R821" s="317"/>
      <c r="S821" s="317"/>
      <c r="T821" s="317"/>
      <c r="U821" s="317"/>
      <c r="V821" s="338"/>
      <c r="W821" s="321"/>
      <c r="X821" s="321"/>
      <c r="Y821" s="321"/>
      <c r="Z821" s="321"/>
      <c r="AA821" s="322"/>
      <c r="AB821" s="317"/>
      <c r="AC821" s="317"/>
      <c r="AD821" s="317"/>
    </row>
    <row r="822" s="48" customFormat="1" ht="12.75" spans="1:30">
      <c r="A822" s="177"/>
      <c r="B822" s="178"/>
      <c r="C822" s="329">
        <v>240123000015</v>
      </c>
      <c r="D822" s="84">
        <v>45319</v>
      </c>
      <c r="E822" s="178" t="s">
        <v>45</v>
      </c>
      <c r="F822" s="178" t="s">
        <v>207</v>
      </c>
      <c r="G822" s="178">
        <v>32</v>
      </c>
      <c r="H822" s="184"/>
      <c r="I822" s="191">
        <v>299092.5</v>
      </c>
      <c r="J822" s="339"/>
      <c r="K822" s="191">
        <v>1512.93692144266</v>
      </c>
      <c r="L822" s="192">
        <v>197.69</v>
      </c>
      <c r="M822" s="200">
        <v>7.17</v>
      </c>
      <c r="N822" s="184">
        <v>1417.4373</v>
      </c>
      <c r="O822" s="317"/>
      <c r="P822" s="317"/>
      <c r="Q822" s="317"/>
      <c r="R822" s="317"/>
      <c r="S822" s="317"/>
      <c r="T822" s="317"/>
      <c r="U822" s="317"/>
      <c r="V822" s="338"/>
      <c r="W822" s="321"/>
      <c r="X822" s="321"/>
      <c r="Y822" s="321"/>
      <c r="Z822" s="321"/>
      <c r="AA822" s="322"/>
      <c r="AB822" s="317"/>
      <c r="AC822" s="317"/>
      <c r="AD822" s="317"/>
    </row>
    <row r="823" s="48" customFormat="1" ht="12.75" spans="1:30">
      <c r="A823" s="177"/>
      <c r="B823" s="178"/>
      <c r="C823" s="329">
        <v>240123000023</v>
      </c>
      <c r="D823" s="84">
        <v>45319</v>
      </c>
      <c r="E823" s="178" t="s">
        <v>63</v>
      </c>
      <c r="F823" s="178" t="s">
        <v>324</v>
      </c>
      <c r="G823" s="178">
        <v>177</v>
      </c>
      <c r="H823" s="180">
        <v>9130</v>
      </c>
      <c r="I823" s="191"/>
      <c r="J823" s="300"/>
      <c r="K823" s="191"/>
      <c r="L823" s="182"/>
      <c r="M823" s="200"/>
      <c r="N823" s="184">
        <v>9130</v>
      </c>
      <c r="O823" s="317"/>
      <c r="P823" s="317"/>
      <c r="Q823" s="317"/>
      <c r="R823" s="317"/>
      <c r="S823" s="317"/>
      <c r="T823" s="317"/>
      <c r="U823" s="317"/>
      <c r="V823" s="338"/>
      <c r="W823" s="321"/>
      <c r="X823" s="321"/>
      <c r="Y823" s="321"/>
      <c r="Z823" s="321"/>
      <c r="AA823" s="322"/>
      <c r="AB823" s="317"/>
      <c r="AC823" s="317"/>
      <c r="AD823" s="317"/>
    </row>
    <row r="824" s="48" customFormat="1" ht="12.75" spans="1:30">
      <c r="A824" s="177"/>
      <c r="B824" s="178"/>
      <c r="C824" s="329">
        <v>240123000032</v>
      </c>
      <c r="D824" s="84">
        <v>45319</v>
      </c>
      <c r="E824" s="178" t="s">
        <v>41</v>
      </c>
      <c r="F824" s="178" t="s">
        <v>51</v>
      </c>
      <c r="G824" s="178">
        <v>18.5</v>
      </c>
      <c r="H824" s="184"/>
      <c r="I824" s="191">
        <v>202137</v>
      </c>
      <c r="J824" s="339"/>
      <c r="K824" s="191">
        <v>1527.2912731394</v>
      </c>
      <c r="L824" s="192">
        <v>132.35</v>
      </c>
      <c r="M824" s="200">
        <v>7.17</v>
      </c>
      <c r="N824" s="184">
        <v>948.9495</v>
      </c>
      <c r="O824" s="317"/>
      <c r="P824" s="317"/>
      <c r="Q824" s="317"/>
      <c r="R824" s="317"/>
      <c r="S824" s="317"/>
      <c r="T824" s="317"/>
      <c r="U824" s="317"/>
      <c r="V824" s="338"/>
      <c r="W824" s="321"/>
      <c r="X824" s="321"/>
      <c r="Y824" s="321"/>
      <c r="Z824" s="321"/>
      <c r="AA824" s="322"/>
      <c r="AB824" s="317"/>
      <c r="AC824" s="317"/>
      <c r="AD824" s="317"/>
    </row>
    <row r="825" s="48" customFormat="1" ht="12.75" spans="1:30">
      <c r="A825" s="177"/>
      <c r="B825" s="178"/>
      <c r="C825" s="329">
        <v>240123000035</v>
      </c>
      <c r="D825" s="84">
        <v>45319</v>
      </c>
      <c r="E825" s="178" t="s">
        <v>45</v>
      </c>
      <c r="F825" s="178" t="s">
        <v>81</v>
      </c>
      <c r="G825" s="178">
        <v>3</v>
      </c>
      <c r="H825" s="184"/>
      <c r="I825" s="191">
        <v>34823</v>
      </c>
      <c r="J825" s="339"/>
      <c r="K825" s="191">
        <v>1486.25693555271</v>
      </c>
      <c r="L825" s="192">
        <v>23.43</v>
      </c>
      <c r="M825" s="200">
        <v>7.17</v>
      </c>
      <c r="N825" s="184">
        <v>167.9931</v>
      </c>
      <c r="O825" s="317"/>
      <c r="P825" s="317"/>
      <c r="Q825" s="317"/>
      <c r="R825" s="317"/>
      <c r="S825" s="317"/>
      <c r="T825" s="317"/>
      <c r="U825" s="317"/>
      <c r="V825" s="338"/>
      <c r="W825" s="321"/>
      <c r="X825" s="321"/>
      <c r="Y825" s="321"/>
      <c r="Z825" s="321"/>
      <c r="AA825" s="322"/>
      <c r="AB825" s="317"/>
      <c r="AC825" s="317"/>
      <c r="AD825" s="317"/>
    </row>
    <row r="826" s="48" customFormat="1" ht="12.75" spans="1:30">
      <c r="A826" s="177"/>
      <c r="B826" s="178"/>
      <c r="C826" s="329">
        <v>240123000037</v>
      </c>
      <c r="D826" s="84">
        <v>45319</v>
      </c>
      <c r="E826" s="178" t="s">
        <v>45</v>
      </c>
      <c r="F826" s="178" t="s">
        <v>58</v>
      </c>
      <c r="G826" s="178">
        <v>97</v>
      </c>
      <c r="H826" s="184"/>
      <c r="I826" s="191">
        <v>1057300</v>
      </c>
      <c r="J826" s="339"/>
      <c r="K826" s="191">
        <v>1563.082108749</v>
      </c>
      <c r="L826" s="192">
        <v>676.42</v>
      </c>
      <c r="M826" s="200">
        <v>7.17</v>
      </c>
      <c r="N826" s="184">
        <v>4849.9314</v>
      </c>
      <c r="O826" s="317"/>
      <c r="P826" s="317"/>
      <c r="Q826" s="317"/>
      <c r="R826" s="317"/>
      <c r="S826" s="317"/>
      <c r="T826" s="317"/>
      <c r="U826" s="317"/>
      <c r="V826" s="338"/>
      <c r="W826" s="321"/>
      <c r="X826" s="321"/>
      <c r="Y826" s="321"/>
      <c r="Z826" s="321"/>
      <c r="AA826" s="322"/>
      <c r="AB826" s="317"/>
      <c r="AC826" s="317"/>
      <c r="AD826" s="317"/>
    </row>
    <row r="827" s="48" customFormat="1" ht="12.75" spans="1:30">
      <c r="A827" s="177"/>
      <c r="B827" s="178"/>
      <c r="C827" s="329">
        <v>240123000043</v>
      </c>
      <c r="D827" s="84">
        <v>45319</v>
      </c>
      <c r="E827" s="178" t="s">
        <v>117</v>
      </c>
      <c r="F827" s="178" t="s">
        <v>118</v>
      </c>
      <c r="G827" s="178">
        <v>69.5</v>
      </c>
      <c r="H827" s="184"/>
      <c r="I827" s="191">
        <v>670932</v>
      </c>
      <c r="J827" s="339"/>
      <c r="K827" s="191">
        <v>1489.9997779209</v>
      </c>
      <c r="L827" s="192">
        <v>450.29</v>
      </c>
      <c r="M827" s="200">
        <v>7.17</v>
      </c>
      <c r="N827" s="184">
        <v>3228.5793</v>
      </c>
      <c r="O827" s="317"/>
      <c r="P827" s="317"/>
      <c r="Q827" s="317"/>
      <c r="R827" s="317"/>
      <c r="S827" s="317"/>
      <c r="T827" s="317"/>
      <c r="U827" s="317"/>
      <c r="V827" s="338"/>
      <c r="W827" s="321"/>
      <c r="X827" s="321"/>
      <c r="Y827" s="321"/>
      <c r="Z827" s="321"/>
      <c r="AA827" s="322"/>
      <c r="AB827" s="317"/>
      <c r="AC827" s="317"/>
      <c r="AD827" s="317"/>
    </row>
    <row r="828" s="48" customFormat="1" ht="12.75" spans="1:30">
      <c r="A828" s="177"/>
      <c r="B828" s="178"/>
      <c r="C828" s="329">
        <v>240123000045</v>
      </c>
      <c r="D828" s="84">
        <v>45319</v>
      </c>
      <c r="E828" s="178" t="s">
        <v>41</v>
      </c>
      <c r="F828" s="178" t="s">
        <v>79</v>
      </c>
      <c r="G828" s="178">
        <v>13</v>
      </c>
      <c r="H828" s="180">
        <v>730.6</v>
      </c>
      <c r="I828" s="191"/>
      <c r="J828" s="300"/>
      <c r="K828" s="191"/>
      <c r="L828" s="182"/>
      <c r="M828" s="200"/>
      <c r="N828" s="184">
        <v>730.6</v>
      </c>
      <c r="O828" s="317"/>
      <c r="P828" s="317"/>
      <c r="Q828" s="317"/>
      <c r="R828" s="317"/>
      <c r="S828" s="317"/>
      <c r="T828" s="317"/>
      <c r="U828" s="317"/>
      <c r="V828" s="338"/>
      <c r="W828" s="321"/>
      <c r="X828" s="321"/>
      <c r="Y828" s="321"/>
      <c r="Z828" s="321"/>
      <c r="AA828" s="322"/>
      <c r="AB828" s="317"/>
      <c r="AC828" s="317"/>
      <c r="AD828" s="317"/>
    </row>
    <row r="829" s="48" customFormat="1" ht="12.75" spans="1:30">
      <c r="A829" s="177"/>
      <c r="B829" s="178"/>
      <c r="C829" s="329">
        <v>240123000047</v>
      </c>
      <c r="D829" s="84">
        <v>45319</v>
      </c>
      <c r="E829" s="178" t="s">
        <v>63</v>
      </c>
      <c r="F829" s="178" t="s">
        <v>86</v>
      </c>
      <c r="G829" s="178">
        <v>523</v>
      </c>
      <c r="H829" s="180">
        <v>8815.2</v>
      </c>
      <c r="I829" s="200"/>
      <c r="J829" s="339"/>
      <c r="K829" s="200"/>
      <c r="L829" s="182">
        <v>1688.25</v>
      </c>
      <c r="M829" s="200">
        <v>7.17</v>
      </c>
      <c r="N829" s="184">
        <v>20919.9525</v>
      </c>
      <c r="O829" s="317"/>
      <c r="P829" s="317"/>
      <c r="Q829" s="317"/>
      <c r="R829" s="317"/>
      <c r="S829" s="317"/>
      <c r="T829" s="317"/>
      <c r="U829" s="317"/>
      <c r="V829" s="338"/>
      <c r="W829" s="321"/>
      <c r="X829" s="321"/>
      <c r="Y829" s="321"/>
      <c r="Z829" s="321"/>
      <c r="AA829" s="322"/>
      <c r="AB829" s="317"/>
      <c r="AC829" s="317"/>
      <c r="AD829" s="317"/>
    </row>
    <row r="830" s="48" customFormat="1" ht="12.75" spans="1:30">
      <c r="A830" s="177"/>
      <c r="B830" s="178"/>
      <c r="C830" s="329">
        <v>240123000049</v>
      </c>
      <c r="D830" s="84">
        <v>45319</v>
      </c>
      <c r="E830" s="178" t="s">
        <v>63</v>
      </c>
      <c r="F830" s="178" t="s">
        <v>123</v>
      </c>
      <c r="G830" s="178">
        <v>1.5</v>
      </c>
      <c r="H830" s="180">
        <v>87</v>
      </c>
      <c r="I830" s="191"/>
      <c r="J830" s="300"/>
      <c r="K830" s="191"/>
      <c r="L830" s="182"/>
      <c r="M830" s="200"/>
      <c r="N830" s="184">
        <v>87</v>
      </c>
      <c r="O830" s="318"/>
      <c r="P830" s="318"/>
      <c r="Q830" s="318"/>
      <c r="R830" s="318"/>
      <c r="S830" s="318"/>
      <c r="T830" s="318"/>
      <c r="U830" s="318"/>
      <c r="V830" s="340"/>
      <c r="W830" s="323"/>
      <c r="X830" s="323"/>
      <c r="Y830" s="323"/>
      <c r="Z830" s="323"/>
      <c r="AA830" s="324"/>
      <c r="AB830" s="318"/>
      <c r="AC830" s="318"/>
      <c r="AD830" s="318"/>
    </row>
    <row r="831" s="48" customFormat="1" ht="12.75" spans="1:30">
      <c r="A831" s="177" t="s">
        <v>506</v>
      </c>
      <c r="B831" s="178" t="s">
        <v>507</v>
      </c>
      <c r="C831" s="329">
        <v>240119000011</v>
      </c>
      <c r="D831" s="84">
        <v>45319</v>
      </c>
      <c r="E831" s="178" t="s">
        <v>195</v>
      </c>
      <c r="F831" s="178" t="s">
        <v>114</v>
      </c>
      <c r="G831" s="178">
        <v>132</v>
      </c>
      <c r="H831" s="180">
        <v>6395.2</v>
      </c>
      <c r="I831" s="191"/>
      <c r="J831" s="300"/>
      <c r="K831" s="191"/>
      <c r="L831" s="182"/>
      <c r="M831" s="200"/>
      <c r="N831" s="184">
        <v>6395.2</v>
      </c>
      <c r="O831" s="316">
        <v>139792.3118</v>
      </c>
      <c r="P831" s="325" t="s">
        <v>157</v>
      </c>
      <c r="Q831" s="316">
        <v>175984</v>
      </c>
      <c r="R831" s="316">
        <v>260</v>
      </c>
      <c r="S831" s="316">
        <v>0</v>
      </c>
      <c r="T831" s="316"/>
      <c r="U831" s="214">
        <v>191.2</v>
      </c>
      <c r="V831" s="337">
        <v>176644.64</v>
      </c>
      <c r="W831" s="319">
        <v>2699.78</v>
      </c>
      <c r="X831" s="319"/>
      <c r="Y831" s="319"/>
      <c r="Z831" s="319">
        <v>2699.78</v>
      </c>
      <c r="AA831" s="320">
        <v>7.17</v>
      </c>
      <c r="AB831" s="316">
        <v>19357.4226</v>
      </c>
      <c r="AC831" s="316">
        <v>196002.0626</v>
      </c>
      <c r="AD831" s="316">
        <v>-56209.7508</v>
      </c>
    </row>
    <row r="832" s="48" customFormat="1" ht="12.75" spans="1:30">
      <c r="A832" s="177"/>
      <c r="B832" s="178"/>
      <c r="C832" s="329">
        <v>240119000027</v>
      </c>
      <c r="D832" s="84">
        <v>45319</v>
      </c>
      <c r="E832" s="178" t="s">
        <v>45</v>
      </c>
      <c r="F832" s="178" t="s">
        <v>330</v>
      </c>
      <c r="G832" s="178">
        <v>21</v>
      </c>
      <c r="H832" s="180">
        <v>1447</v>
      </c>
      <c r="I832" s="191"/>
      <c r="J832" s="300"/>
      <c r="K832" s="191"/>
      <c r="L832" s="182"/>
      <c r="M832" s="200"/>
      <c r="N832" s="184">
        <v>1447</v>
      </c>
      <c r="O832" s="317"/>
      <c r="P832" s="317"/>
      <c r="Q832" s="317"/>
      <c r="R832" s="317"/>
      <c r="S832" s="317"/>
      <c r="T832" s="317"/>
      <c r="U832" s="316"/>
      <c r="V832" s="338"/>
      <c r="W832" s="321"/>
      <c r="X832" s="321"/>
      <c r="Y832" s="321"/>
      <c r="Z832" s="321"/>
      <c r="AA832" s="322"/>
      <c r="AB832" s="317"/>
      <c r="AC832" s="317"/>
      <c r="AD832" s="317"/>
    </row>
    <row r="833" s="48" customFormat="1" ht="12.75" spans="1:30">
      <c r="A833" s="177"/>
      <c r="B833" s="178"/>
      <c r="C833" s="329">
        <v>240119000033</v>
      </c>
      <c r="D833" s="84">
        <v>45319</v>
      </c>
      <c r="E833" s="178" t="s">
        <v>195</v>
      </c>
      <c r="F833" s="178" t="s">
        <v>114</v>
      </c>
      <c r="G833" s="178">
        <v>6.5</v>
      </c>
      <c r="H833" s="180">
        <v>655.5</v>
      </c>
      <c r="I833" s="191"/>
      <c r="J833" s="300"/>
      <c r="K833" s="191"/>
      <c r="L833" s="182"/>
      <c r="M833" s="200"/>
      <c r="N833" s="184">
        <v>655.5</v>
      </c>
      <c r="O833" s="317"/>
      <c r="P833" s="317"/>
      <c r="Q833" s="317"/>
      <c r="R833" s="317"/>
      <c r="S833" s="317"/>
      <c r="T833" s="317"/>
      <c r="U833" s="318"/>
      <c r="V833" s="338"/>
      <c r="W833" s="321"/>
      <c r="X833" s="321"/>
      <c r="Y833" s="321"/>
      <c r="Z833" s="321"/>
      <c r="AA833" s="322"/>
      <c r="AB833" s="317"/>
      <c r="AC833" s="317"/>
      <c r="AD833" s="317"/>
    </row>
    <row r="834" s="48" customFormat="1" ht="12.75" spans="1:30">
      <c r="A834" s="177"/>
      <c r="B834" s="178"/>
      <c r="C834" s="329">
        <v>240120000009</v>
      </c>
      <c r="D834" s="84">
        <v>45319</v>
      </c>
      <c r="E834" s="178" t="s">
        <v>41</v>
      </c>
      <c r="F834" s="178" t="s">
        <v>113</v>
      </c>
      <c r="G834" s="178">
        <v>15</v>
      </c>
      <c r="H834" s="180">
        <v>963</v>
      </c>
      <c r="I834" s="191"/>
      <c r="J834" s="300"/>
      <c r="K834" s="191"/>
      <c r="L834" s="182"/>
      <c r="M834" s="200"/>
      <c r="N834" s="184">
        <v>963</v>
      </c>
      <c r="O834" s="317"/>
      <c r="P834" s="317"/>
      <c r="Q834" s="317"/>
      <c r="R834" s="317"/>
      <c r="S834" s="317"/>
      <c r="T834" s="317"/>
      <c r="U834" s="214">
        <v>113</v>
      </c>
      <c r="V834" s="338"/>
      <c r="W834" s="321"/>
      <c r="X834" s="321"/>
      <c r="Y834" s="321"/>
      <c r="Z834" s="321"/>
      <c r="AA834" s="322"/>
      <c r="AB834" s="317"/>
      <c r="AC834" s="317"/>
      <c r="AD834" s="317"/>
    </row>
    <row r="835" s="48" customFormat="1" ht="12.75" spans="1:30">
      <c r="A835" s="177"/>
      <c r="B835" s="178"/>
      <c r="C835" s="329">
        <v>240121000002</v>
      </c>
      <c r="D835" s="84">
        <v>45319</v>
      </c>
      <c r="E835" s="178" t="s">
        <v>63</v>
      </c>
      <c r="F835" s="178" t="s">
        <v>77</v>
      </c>
      <c r="G835" s="178">
        <v>372</v>
      </c>
      <c r="H835" s="180">
        <v>372</v>
      </c>
      <c r="I835" s="191">
        <v>3919020</v>
      </c>
      <c r="J835" s="343"/>
      <c r="K835" s="191">
        <v>1453.66939297836</v>
      </c>
      <c r="L835" s="192">
        <v>2695.95</v>
      </c>
      <c r="M835" s="200">
        <v>7.17</v>
      </c>
      <c r="N835" s="184">
        <v>19701.9615</v>
      </c>
      <c r="O835" s="317"/>
      <c r="P835" s="317"/>
      <c r="Q835" s="317"/>
      <c r="R835" s="317"/>
      <c r="S835" s="317"/>
      <c r="T835" s="317"/>
      <c r="U835" s="316"/>
      <c r="V835" s="338"/>
      <c r="W835" s="321"/>
      <c r="X835" s="321"/>
      <c r="Y835" s="321"/>
      <c r="Z835" s="321"/>
      <c r="AA835" s="322"/>
      <c r="AB835" s="317"/>
      <c r="AC835" s="317"/>
      <c r="AD835" s="317"/>
    </row>
    <row r="836" s="48" customFormat="1" ht="12.75" spans="1:30">
      <c r="A836" s="177"/>
      <c r="B836" s="178"/>
      <c r="C836" s="329">
        <v>240122000007</v>
      </c>
      <c r="D836" s="84">
        <v>45319</v>
      </c>
      <c r="E836" s="178" t="s">
        <v>41</v>
      </c>
      <c r="F836" s="178" t="s">
        <v>113</v>
      </c>
      <c r="G836" s="178">
        <v>117.5</v>
      </c>
      <c r="H836" s="180">
        <v>6175</v>
      </c>
      <c r="I836" s="191"/>
      <c r="J836" s="300"/>
      <c r="K836" s="191"/>
      <c r="L836" s="182"/>
      <c r="M836" s="200"/>
      <c r="N836" s="184">
        <v>6175</v>
      </c>
      <c r="O836" s="317"/>
      <c r="P836" s="317"/>
      <c r="Q836" s="317"/>
      <c r="R836" s="317"/>
      <c r="S836" s="317"/>
      <c r="T836" s="317"/>
      <c r="U836" s="317"/>
      <c r="V836" s="338"/>
      <c r="W836" s="321"/>
      <c r="X836" s="321"/>
      <c r="Y836" s="321"/>
      <c r="Z836" s="321"/>
      <c r="AA836" s="322"/>
      <c r="AB836" s="317"/>
      <c r="AC836" s="317"/>
      <c r="AD836" s="317"/>
    </row>
    <row r="837" s="48" customFormat="1" ht="12.75" spans="1:30">
      <c r="A837" s="177"/>
      <c r="B837" s="178"/>
      <c r="C837" s="329">
        <v>240122000022</v>
      </c>
      <c r="D837" s="84">
        <v>45319</v>
      </c>
      <c r="E837" s="178" t="s">
        <v>45</v>
      </c>
      <c r="F837" s="178" t="s">
        <v>207</v>
      </c>
      <c r="G837" s="178">
        <v>845</v>
      </c>
      <c r="H837" s="184"/>
      <c r="I837" s="191">
        <v>8023275</v>
      </c>
      <c r="J837" s="339"/>
      <c r="K837" s="191">
        <v>1512.87207684214</v>
      </c>
      <c r="L837" s="192">
        <v>5303.34</v>
      </c>
      <c r="M837" s="200">
        <v>7.17</v>
      </c>
      <c r="N837" s="184">
        <v>38024.9478</v>
      </c>
      <c r="O837" s="317"/>
      <c r="P837" s="317"/>
      <c r="Q837" s="317"/>
      <c r="R837" s="317"/>
      <c r="S837" s="317"/>
      <c r="T837" s="317"/>
      <c r="U837" s="317"/>
      <c r="V837" s="338"/>
      <c r="W837" s="321"/>
      <c r="X837" s="321"/>
      <c r="Y837" s="321"/>
      <c r="Z837" s="321"/>
      <c r="AA837" s="322"/>
      <c r="AB837" s="317"/>
      <c r="AC837" s="317"/>
      <c r="AD837" s="317"/>
    </row>
    <row r="838" s="48" customFormat="1" ht="12.75" spans="1:30">
      <c r="A838" s="177"/>
      <c r="B838" s="178"/>
      <c r="C838" s="329">
        <v>240122000035</v>
      </c>
      <c r="D838" s="84">
        <v>45319</v>
      </c>
      <c r="E838" s="178" t="s">
        <v>36</v>
      </c>
      <c r="F838" s="178" t="s">
        <v>508</v>
      </c>
      <c r="G838" s="178">
        <v>36.5</v>
      </c>
      <c r="H838" s="180">
        <v>2215.5</v>
      </c>
      <c r="I838" s="191"/>
      <c r="J838" s="300"/>
      <c r="K838" s="191"/>
      <c r="L838" s="182"/>
      <c r="M838" s="200"/>
      <c r="N838" s="184">
        <v>2215.5</v>
      </c>
      <c r="O838" s="317"/>
      <c r="P838" s="317"/>
      <c r="Q838" s="317"/>
      <c r="R838" s="317"/>
      <c r="S838" s="317"/>
      <c r="T838" s="317"/>
      <c r="U838" s="317"/>
      <c r="V838" s="338"/>
      <c r="W838" s="321"/>
      <c r="X838" s="321"/>
      <c r="Y838" s="321"/>
      <c r="Z838" s="321"/>
      <c r="AA838" s="322"/>
      <c r="AB838" s="317"/>
      <c r="AC838" s="317"/>
      <c r="AD838" s="317"/>
    </row>
    <row r="839" s="48" customFormat="1" ht="12.75" spans="1:30">
      <c r="A839" s="177"/>
      <c r="B839" s="178"/>
      <c r="C839" s="329">
        <v>240123000001</v>
      </c>
      <c r="D839" s="84">
        <v>45319</v>
      </c>
      <c r="E839" s="178" t="s">
        <v>208</v>
      </c>
      <c r="F839" s="178" t="s">
        <v>209</v>
      </c>
      <c r="G839" s="178">
        <v>50</v>
      </c>
      <c r="H839" s="184"/>
      <c r="I839" s="191">
        <v>543503</v>
      </c>
      <c r="J839" s="339"/>
      <c r="K839" s="191">
        <v>1548.00056963828</v>
      </c>
      <c r="L839" s="192">
        <v>351.1</v>
      </c>
      <c r="M839" s="200">
        <v>7.17</v>
      </c>
      <c r="N839" s="184">
        <v>2517.387</v>
      </c>
      <c r="O839" s="317"/>
      <c r="P839" s="317"/>
      <c r="Q839" s="317"/>
      <c r="R839" s="317"/>
      <c r="S839" s="317"/>
      <c r="T839" s="317"/>
      <c r="U839" s="317"/>
      <c r="V839" s="338"/>
      <c r="W839" s="321"/>
      <c r="X839" s="321"/>
      <c r="Y839" s="321"/>
      <c r="Z839" s="321"/>
      <c r="AA839" s="322"/>
      <c r="AB839" s="317"/>
      <c r="AC839" s="317"/>
      <c r="AD839" s="317"/>
    </row>
    <row r="840" s="48" customFormat="1" ht="12.75" spans="1:30">
      <c r="A840" s="177"/>
      <c r="B840" s="178"/>
      <c r="C840" s="329">
        <v>240123000014</v>
      </c>
      <c r="D840" s="84">
        <v>45319</v>
      </c>
      <c r="E840" s="178" t="s">
        <v>45</v>
      </c>
      <c r="F840" s="178" t="s">
        <v>207</v>
      </c>
      <c r="G840" s="178">
        <v>528</v>
      </c>
      <c r="H840" s="184"/>
      <c r="I840" s="191">
        <v>5087210</v>
      </c>
      <c r="J840" s="339"/>
      <c r="K840" s="191">
        <v>1512.87091613087</v>
      </c>
      <c r="L840" s="192">
        <v>3362.62</v>
      </c>
      <c r="M840" s="200">
        <v>7.17</v>
      </c>
      <c r="N840" s="184">
        <v>24109.9854</v>
      </c>
      <c r="O840" s="317"/>
      <c r="P840" s="317"/>
      <c r="Q840" s="317"/>
      <c r="R840" s="317"/>
      <c r="S840" s="317"/>
      <c r="T840" s="317"/>
      <c r="U840" s="317"/>
      <c r="V840" s="338"/>
      <c r="W840" s="321"/>
      <c r="X840" s="321"/>
      <c r="Y840" s="321"/>
      <c r="Z840" s="321"/>
      <c r="AA840" s="322"/>
      <c r="AB840" s="317"/>
      <c r="AC840" s="317"/>
      <c r="AD840" s="317"/>
    </row>
    <row r="841" s="48" customFormat="1" ht="12.75" spans="1:30">
      <c r="A841" s="177"/>
      <c r="B841" s="178"/>
      <c r="C841" s="329">
        <v>240123000019</v>
      </c>
      <c r="D841" s="84">
        <v>45319</v>
      </c>
      <c r="E841" s="178" t="s">
        <v>63</v>
      </c>
      <c r="F841" s="178" t="s">
        <v>266</v>
      </c>
      <c r="G841" s="178">
        <v>226</v>
      </c>
      <c r="H841" s="180">
        <v>11348</v>
      </c>
      <c r="I841" s="191"/>
      <c r="J841" s="300"/>
      <c r="K841" s="191"/>
      <c r="L841" s="182"/>
      <c r="M841" s="200"/>
      <c r="N841" s="184">
        <v>11348</v>
      </c>
      <c r="O841" s="317"/>
      <c r="P841" s="317"/>
      <c r="Q841" s="317"/>
      <c r="R841" s="317"/>
      <c r="S841" s="317"/>
      <c r="T841" s="317"/>
      <c r="U841" s="318"/>
      <c r="V841" s="338"/>
      <c r="W841" s="321"/>
      <c r="X841" s="321"/>
      <c r="Y841" s="321"/>
      <c r="Z841" s="321"/>
      <c r="AA841" s="322"/>
      <c r="AB841" s="317"/>
      <c r="AC841" s="317"/>
      <c r="AD841" s="317"/>
    </row>
    <row r="842" s="48" customFormat="1" ht="12.75" spans="1:30">
      <c r="A842" s="177"/>
      <c r="B842" s="178"/>
      <c r="C842" s="329">
        <v>240123000028</v>
      </c>
      <c r="D842" s="84">
        <v>45319</v>
      </c>
      <c r="E842" s="178" t="s">
        <v>45</v>
      </c>
      <c r="F842" s="178" t="s">
        <v>215</v>
      </c>
      <c r="G842" s="178">
        <v>152.5</v>
      </c>
      <c r="H842" s="184"/>
      <c r="I842" s="191">
        <v>1725685</v>
      </c>
      <c r="J842" s="339"/>
      <c r="K842" s="191">
        <v>1541.56095905095</v>
      </c>
      <c r="L842" s="192">
        <v>1119.44</v>
      </c>
      <c r="M842" s="200">
        <v>7.17</v>
      </c>
      <c r="N842" s="184">
        <v>8026.3848</v>
      </c>
      <c r="O842" s="317"/>
      <c r="P842" s="317"/>
      <c r="Q842" s="317"/>
      <c r="R842" s="317"/>
      <c r="S842" s="317"/>
      <c r="T842" s="317"/>
      <c r="U842" s="214">
        <v>96.44</v>
      </c>
      <c r="V842" s="338"/>
      <c r="W842" s="321"/>
      <c r="X842" s="321"/>
      <c r="Y842" s="321"/>
      <c r="Z842" s="321"/>
      <c r="AA842" s="322"/>
      <c r="AB842" s="317"/>
      <c r="AC842" s="317"/>
      <c r="AD842" s="317"/>
    </row>
    <row r="843" s="48" customFormat="1" ht="12.75" spans="1:30">
      <c r="A843" s="177"/>
      <c r="B843" s="178"/>
      <c r="C843" s="329">
        <v>240123000039</v>
      </c>
      <c r="D843" s="84">
        <v>45319</v>
      </c>
      <c r="E843" s="178" t="s">
        <v>45</v>
      </c>
      <c r="F843" s="178" t="s">
        <v>73</v>
      </c>
      <c r="G843" s="178">
        <v>388</v>
      </c>
      <c r="H843" s="184"/>
      <c r="I843" s="191">
        <v>5099500</v>
      </c>
      <c r="J843" s="339"/>
      <c r="K843" s="191">
        <v>2007.60602970761</v>
      </c>
      <c r="L843" s="192">
        <v>2540.09</v>
      </c>
      <c r="M843" s="200">
        <v>7.17</v>
      </c>
      <c r="N843" s="184">
        <v>18212.4453</v>
      </c>
      <c r="O843" s="318"/>
      <c r="P843" s="318"/>
      <c r="Q843" s="318"/>
      <c r="R843" s="318"/>
      <c r="S843" s="318"/>
      <c r="T843" s="318"/>
      <c r="U843" s="214"/>
      <c r="V843" s="340"/>
      <c r="W843" s="323"/>
      <c r="X843" s="323"/>
      <c r="Y843" s="323"/>
      <c r="Z843" s="323"/>
      <c r="AA843" s="324"/>
      <c r="AB843" s="318"/>
      <c r="AC843" s="318"/>
      <c r="AD843" s="318"/>
    </row>
    <row r="844" s="48" customFormat="1" ht="12.75" spans="1:30">
      <c r="A844" s="177" t="s">
        <v>509</v>
      </c>
      <c r="B844" s="178" t="s">
        <v>510</v>
      </c>
      <c r="C844" s="329">
        <v>240122000004</v>
      </c>
      <c r="D844" s="84">
        <v>45319</v>
      </c>
      <c r="E844" s="178" t="s">
        <v>41</v>
      </c>
      <c r="F844" s="178" t="s">
        <v>511</v>
      </c>
      <c r="G844" s="178">
        <v>970</v>
      </c>
      <c r="H844" s="180">
        <v>48500</v>
      </c>
      <c r="I844" s="191"/>
      <c r="J844" s="300"/>
      <c r="K844" s="191"/>
      <c r="L844" s="182"/>
      <c r="M844" s="200"/>
      <c r="N844" s="184">
        <v>48500</v>
      </c>
      <c r="O844" s="316">
        <v>293229</v>
      </c>
      <c r="P844" s="325" t="s">
        <v>487</v>
      </c>
      <c r="Q844" s="316">
        <v>121882</v>
      </c>
      <c r="R844" s="316"/>
      <c r="S844" s="316">
        <v>0</v>
      </c>
      <c r="T844" s="316"/>
      <c r="U844" s="316"/>
      <c r="V844" s="337">
        <v>121882</v>
      </c>
      <c r="W844" s="319">
        <v>2283.7</v>
      </c>
      <c r="X844" s="319"/>
      <c r="Y844" s="319"/>
      <c r="Z844" s="319">
        <v>2283.7</v>
      </c>
      <c r="AA844" s="320">
        <v>7.17</v>
      </c>
      <c r="AB844" s="316">
        <v>16374.129</v>
      </c>
      <c r="AC844" s="316">
        <v>138256.129</v>
      </c>
      <c r="AD844" s="316">
        <v>154972.871</v>
      </c>
    </row>
    <row r="845" s="48" customFormat="1" ht="12.75" spans="1:30">
      <c r="A845" s="177"/>
      <c r="B845" s="178"/>
      <c r="C845" s="329">
        <v>240123000021</v>
      </c>
      <c r="D845" s="84">
        <v>45319</v>
      </c>
      <c r="E845" s="178" t="s">
        <v>36</v>
      </c>
      <c r="F845" s="178" t="s">
        <v>508</v>
      </c>
      <c r="G845" s="178">
        <v>4779</v>
      </c>
      <c r="H845" s="180">
        <v>244729</v>
      </c>
      <c r="I845" s="191"/>
      <c r="J845" s="300"/>
      <c r="K845" s="191"/>
      <c r="L845" s="182"/>
      <c r="M845" s="200"/>
      <c r="N845" s="184">
        <v>244729</v>
      </c>
      <c r="O845" s="318"/>
      <c r="P845" s="318"/>
      <c r="Q845" s="318"/>
      <c r="R845" s="318"/>
      <c r="S845" s="318"/>
      <c r="T845" s="318"/>
      <c r="U845" s="318"/>
      <c r="V845" s="340"/>
      <c r="W845" s="323"/>
      <c r="X845" s="323"/>
      <c r="Y845" s="323"/>
      <c r="Z845" s="323"/>
      <c r="AA845" s="324"/>
      <c r="AB845" s="318"/>
      <c r="AC845" s="318"/>
      <c r="AD845" s="318"/>
    </row>
    <row r="846" s="48" customFormat="1" ht="12.75" spans="1:30">
      <c r="A846" s="177" t="s">
        <v>512</v>
      </c>
      <c r="B846" s="178" t="s">
        <v>513</v>
      </c>
      <c r="C846" s="329">
        <v>240123000018</v>
      </c>
      <c r="D846" s="84">
        <v>45321</v>
      </c>
      <c r="E846" s="178" t="s">
        <v>45</v>
      </c>
      <c r="F846" s="178" t="s">
        <v>514</v>
      </c>
      <c r="G846" s="178">
        <v>9.5</v>
      </c>
      <c r="H846" s="180">
        <v>600</v>
      </c>
      <c r="I846" s="191"/>
      <c r="J846" s="300"/>
      <c r="K846" s="191"/>
      <c r="L846" s="182"/>
      <c r="M846" s="200"/>
      <c r="N846" s="184">
        <v>600</v>
      </c>
      <c r="O846" s="316">
        <v>90876.74302151</v>
      </c>
      <c r="P846" s="325" t="s">
        <v>515</v>
      </c>
      <c r="Q846" s="316">
        <v>66069</v>
      </c>
      <c r="R846" s="316"/>
      <c r="S846" s="316">
        <v>130</v>
      </c>
      <c r="T846" s="316"/>
      <c r="U846" s="316"/>
      <c r="V846" s="337">
        <v>66486.1</v>
      </c>
      <c r="W846" s="319">
        <v>790.56</v>
      </c>
      <c r="X846" s="319"/>
      <c r="Y846" s="319"/>
      <c r="Z846" s="319">
        <v>810.06</v>
      </c>
      <c r="AA846" s="320">
        <v>7.17</v>
      </c>
      <c r="AB846" s="316">
        <v>5808.1302</v>
      </c>
      <c r="AC846" s="316">
        <v>72294.2302</v>
      </c>
      <c r="AD846" s="316">
        <v>18582.51282151</v>
      </c>
    </row>
    <row r="847" s="48" customFormat="1" ht="12.75" spans="1:30">
      <c r="A847" s="177"/>
      <c r="B847" s="178"/>
      <c r="C847" s="329">
        <v>240123000022</v>
      </c>
      <c r="D847" s="84">
        <v>45321</v>
      </c>
      <c r="E847" s="178" t="s">
        <v>39</v>
      </c>
      <c r="F847" s="178" t="s">
        <v>516</v>
      </c>
      <c r="G847" s="178">
        <v>18</v>
      </c>
      <c r="H847" s="180">
        <v>1130.4</v>
      </c>
      <c r="I847" s="191"/>
      <c r="J847" s="300"/>
      <c r="K847" s="191"/>
      <c r="L847" s="182"/>
      <c r="M847" s="200"/>
      <c r="N847" s="184">
        <v>1130.4</v>
      </c>
      <c r="O847" s="317"/>
      <c r="P847" s="317"/>
      <c r="Q847" s="317"/>
      <c r="R847" s="317"/>
      <c r="S847" s="317"/>
      <c r="T847" s="317"/>
      <c r="U847" s="317"/>
      <c r="V847" s="338"/>
      <c r="W847" s="321"/>
      <c r="X847" s="321"/>
      <c r="Y847" s="321"/>
      <c r="Z847" s="321"/>
      <c r="AA847" s="322"/>
      <c r="AB847" s="317"/>
      <c r="AC847" s="317"/>
      <c r="AD847" s="317"/>
    </row>
    <row r="848" s="48" customFormat="1" ht="12.75" spans="1:30">
      <c r="A848" s="177"/>
      <c r="B848" s="178"/>
      <c r="C848" s="329">
        <v>240123000042</v>
      </c>
      <c r="D848" s="84">
        <v>45321</v>
      </c>
      <c r="E848" s="178" t="s">
        <v>53</v>
      </c>
      <c r="F848" s="178" t="s">
        <v>271</v>
      </c>
      <c r="G848" s="178">
        <v>3.5</v>
      </c>
      <c r="H848" s="180">
        <v>360.25</v>
      </c>
      <c r="I848" s="191"/>
      <c r="J848" s="300"/>
      <c r="K848" s="191"/>
      <c r="L848" s="182"/>
      <c r="M848" s="200"/>
      <c r="N848" s="184">
        <v>360.25</v>
      </c>
      <c r="O848" s="317"/>
      <c r="P848" s="317"/>
      <c r="Q848" s="317"/>
      <c r="R848" s="317"/>
      <c r="S848" s="317"/>
      <c r="T848" s="318"/>
      <c r="U848" s="317"/>
      <c r="V848" s="338"/>
      <c r="W848" s="321"/>
      <c r="X848" s="321"/>
      <c r="Y848" s="321"/>
      <c r="Z848" s="321"/>
      <c r="AA848" s="322"/>
      <c r="AB848" s="317"/>
      <c r="AC848" s="317"/>
      <c r="AD848" s="317"/>
    </row>
    <row r="849" s="48" customFormat="1" ht="12.75" spans="1:30">
      <c r="A849" s="177"/>
      <c r="B849" s="178"/>
      <c r="C849" s="329">
        <v>240124000002</v>
      </c>
      <c r="D849" s="84">
        <v>45321</v>
      </c>
      <c r="E849" s="178" t="s">
        <v>41</v>
      </c>
      <c r="F849" s="178" t="s">
        <v>175</v>
      </c>
      <c r="G849" s="178">
        <v>9.5</v>
      </c>
      <c r="H849" s="180">
        <v>619</v>
      </c>
      <c r="I849" s="191"/>
      <c r="J849" s="300"/>
      <c r="K849" s="191"/>
      <c r="L849" s="182"/>
      <c r="M849" s="200"/>
      <c r="N849" s="184">
        <v>619</v>
      </c>
      <c r="O849" s="317"/>
      <c r="P849" s="317"/>
      <c r="Q849" s="317"/>
      <c r="R849" s="317"/>
      <c r="S849" s="317"/>
      <c r="T849" s="214">
        <v>40</v>
      </c>
      <c r="U849" s="317"/>
      <c r="V849" s="338"/>
      <c r="W849" s="321"/>
      <c r="X849" s="321"/>
      <c r="Y849" s="321"/>
      <c r="Z849" s="321"/>
      <c r="AA849" s="322"/>
      <c r="AB849" s="317"/>
      <c r="AC849" s="317"/>
      <c r="AD849" s="317"/>
    </row>
    <row r="850" s="48" customFormat="1" ht="12.75" spans="1:30">
      <c r="A850" s="177"/>
      <c r="B850" s="178"/>
      <c r="C850" s="329">
        <v>240124000003</v>
      </c>
      <c r="D850" s="84">
        <v>45321</v>
      </c>
      <c r="E850" s="178" t="s">
        <v>41</v>
      </c>
      <c r="F850" s="178" t="s">
        <v>175</v>
      </c>
      <c r="G850" s="178">
        <v>5.5</v>
      </c>
      <c r="H850" s="180">
        <v>390</v>
      </c>
      <c r="I850" s="191"/>
      <c r="J850" s="300"/>
      <c r="K850" s="191"/>
      <c r="L850" s="182"/>
      <c r="M850" s="200"/>
      <c r="N850" s="184">
        <v>390</v>
      </c>
      <c r="O850" s="317"/>
      <c r="P850" s="317"/>
      <c r="Q850" s="317"/>
      <c r="R850" s="317"/>
      <c r="S850" s="317"/>
      <c r="T850" s="214">
        <v>40</v>
      </c>
      <c r="U850" s="318"/>
      <c r="V850" s="338"/>
      <c r="W850" s="321"/>
      <c r="X850" s="321"/>
      <c r="Y850" s="321"/>
      <c r="Z850" s="321"/>
      <c r="AA850" s="322"/>
      <c r="AB850" s="317"/>
      <c r="AC850" s="317"/>
      <c r="AD850" s="317"/>
    </row>
    <row r="851" s="48" customFormat="1" ht="12.75" spans="1:30">
      <c r="A851" s="177"/>
      <c r="B851" s="178"/>
      <c r="C851" s="329">
        <v>240124000010</v>
      </c>
      <c r="D851" s="84">
        <v>45321</v>
      </c>
      <c r="E851" s="178" t="s">
        <v>45</v>
      </c>
      <c r="F851" s="178" t="s">
        <v>59</v>
      </c>
      <c r="G851" s="178">
        <v>2</v>
      </c>
      <c r="H851" s="180">
        <v>155</v>
      </c>
      <c r="I851" s="191"/>
      <c r="J851" s="300"/>
      <c r="K851" s="191"/>
      <c r="L851" s="182"/>
      <c r="M851" s="200"/>
      <c r="N851" s="184">
        <v>155</v>
      </c>
      <c r="O851" s="317"/>
      <c r="P851" s="317"/>
      <c r="Q851" s="317"/>
      <c r="R851" s="317"/>
      <c r="S851" s="317"/>
      <c r="T851" s="316"/>
      <c r="U851" s="214">
        <v>7.1</v>
      </c>
      <c r="V851" s="338"/>
      <c r="W851" s="321"/>
      <c r="X851" s="321"/>
      <c r="Y851" s="321"/>
      <c r="Z851" s="321"/>
      <c r="AA851" s="322"/>
      <c r="AB851" s="317"/>
      <c r="AC851" s="317"/>
      <c r="AD851" s="317"/>
    </row>
    <row r="852" s="48" customFormat="1" ht="12.75" spans="1:30">
      <c r="A852" s="177"/>
      <c r="B852" s="178"/>
      <c r="C852" s="329">
        <v>240124000016</v>
      </c>
      <c r="D852" s="84">
        <v>45321</v>
      </c>
      <c r="E852" s="178" t="s">
        <v>63</v>
      </c>
      <c r="F852" s="178" t="s">
        <v>517</v>
      </c>
      <c r="G852" s="178">
        <v>16</v>
      </c>
      <c r="H852" s="180">
        <v>1005.6</v>
      </c>
      <c r="I852" s="191"/>
      <c r="J852" s="300"/>
      <c r="K852" s="191"/>
      <c r="L852" s="182"/>
      <c r="M852" s="200"/>
      <c r="N852" s="184">
        <v>1005.6</v>
      </c>
      <c r="O852" s="317"/>
      <c r="P852" s="317"/>
      <c r="Q852" s="317"/>
      <c r="R852" s="317"/>
      <c r="S852" s="317"/>
      <c r="T852" s="317"/>
      <c r="U852" s="316"/>
      <c r="V852" s="338"/>
      <c r="W852" s="321"/>
      <c r="X852" s="323"/>
      <c r="Y852" s="321"/>
      <c r="Z852" s="321"/>
      <c r="AA852" s="322"/>
      <c r="AB852" s="317"/>
      <c r="AC852" s="317"/>
      <c r="AD852" s="317"/>
    </row>
    <row r="853" s="48" customFormat="1" ht="12.75" spans="1:30">
      <c r="A853" s="177"/>
      <c r="B853" s="178"/>
      <c r="C853" s="329">
        <v>240124000026</v>
      </c>
      <c r="D853" s="84">
        <v>45321</v>
      </c>
      <c r="E853" s="178" t="s">
        <v>36</v>
      </c>
      <c r="F853" s="178" t="s">
        <v>264</v>
      </c>
      <c r="G853" s="178">
        <v>1.5</v>
      </c>
      <c r="H853" s="180">
        <v>221</v>
      </c>
      <c r="I853" s="191"/>
      <c r="J853" s="300"/>
      <c r="K853" s="191"/>
      <c r="L853" s="182"/>
      <c r="M853" s="200"/>
      <c r="N853" s="184">
        <v>221</v>
      </c>
      <c r="O853" s="317"/>
      <c r="P853" s="317"/>
      <c r="Q853" s="317"/>
      <c r="R853" s="317"/>
      <c r="S853" s="317"/>
      <c r="T853" s="317"/>
      <c r="U853" s="317"/>
      <c r="V853" s="338"/>
      <c r="W853" s="321"/>
      <c r="X853" s="210">
        <v>11.8</v>
      </c>
      <c r="Y853" s="321"/>
      <c r="Z853" s="321"/>
      <c r="AA853" s="322"/>
      <c r="AB853" s="317"/>
      <c r="AC853" s="317"/>
      <c r="AD853" s="317"/>
    </row>
    <row r="854" s="48" customFormat="1" ht="12.75" spans="1:30">
      <c r="A854" s="177"/>
      <c r="B854" s="178"/>
      <c r="C854" s="329">
        <v>240124000034</v>
      </c>
      <c r="D854" s="84">
        <v>45321</v>
      </c>
      <c r="E854" s="178" t="s">
        <v>93</v>
      </c>
      <c r="F854" s="178" t="s">
        <v>518</v>
      </c>
      <c r="G854" s="178">
        <v>19.5</v>
      </c>
      <c r="H854" s="184"/>
      <c r="I854" s="191">
        <v>259042.32</v>
      </c>
      <c r="J854" s="300"/>
      <c r="K854" s="191">
        <v>1548</v>
      </c>
      <c r="L854" s="192">
        <v>167.34</v>
      </c>
      <c r="M854" s="200">
        <v>7.17</v>
      </c>
      <c r="N854" s="184">
        <v>1199.8278</v>
      </c>
      <c r="O854" s="317"/>
      <c r="P854" s="317"/>
      <c r="Q854" s="317"/>
      <c r="R854" s="317"/>
      <c r="S854" s="317"/>
      <c r="T854" s="317"/>
      <c r="U854" s="317"/>
      <c r="V854" s="338"/>
      <c r="W854" s="321"/>
      <c r="X854" s="319"/>
      <c r="Y854" s="321"/>
      <c r="Z854" s="321"/>
      <c r="AA854" s="322"/>
      <c r="AB854" s="317"/>
      <c r="AC854" s="317"/>
      <c r="AD854" s="317"/>
    </row>
    <row r="855" s="48" customFormat="1" ht="12.75" spans="1:30">
      <c r="A855" s="177"/>
      <c r="B855" s="178"/>
      <c r="C855" s="329">
        <v>240124000037</v>
      </c>
      <c r="D855" s="84">
        <v>45321</v>
      </c>
      <c r="E855" s="178" t="s">
        <v>321</v>
      </c>
      <c r="F855" s="178" t="s">
        <v>322</v>
      </c>
      <c r="G855" s="178">
        <v>0.88</v>
      </c>
      <c r="H855" s="180">
        <v>92.8</v>
      </c>
      <c r="I855" s="191"/>
      <c r="J855" s="300"/>
      <c r="K855" s="191"/>
      <c r="L855" s="182"/>
      <c r="M855" s="200"/>
      <c r="N855" s="184">
        <v>92.8</v>
      </c>
      <c r="O855" s="317"/>
      <c r="P855" s="317"/>
      <c r="Q855" s="317"/>
      <c r="R855" s="317"/>
      <c r="S855" s="317"/>
      <c r="T855" s="317"/>
      <c r="U855" s="317"/>
      <c r="V855" s="338"/>
      <c r="W855" s="321"/>
      <c r="X855" s="321"/>
      <c r="Y855" s="321"/>
      <c r="Z855" s="321"/>
      <c r="AA855" s="322"/>
      <c r="AB855" s="317"/>
      <c r="AC855" s="317"/>
      <c r="AD855" s="317"/>
    </row>
    <row r="856" s="48" customFormat="1" ht="12.75" spans="1:30">
      <c r="A856" s="177"/>
      <c r="B856" s="178"/>
      <c r="C856" s="329">
        <v>240125000002</v>
      </c>
      <c r="D856" s="84">
        <v>45321</v>
      </c>
      <c r="E856" s="178" t="s">
        <v>63</v>
      </c>
      <c r="F856" s="178" t="s">
        <v>116</v>
      </c>
      <c r="G856" s="178">
        <v>0.64</v>
      </c>
      <c r="H856" s="180">
        <v>69.6</v>
      </c>
      <c r="I856" s="191"/>
      <c r="J856" s="300"/>
      <c r="K856" s="191"/>
      <c r="L856" s="182"/>
      <c r="M856" s="200"/>
      <c r="N856" s="184">
        <v>69.6</v>
      </c>
      <c r="O856" s="317"/>
      <c r="P856" s="317"/>
      <c r="Q856" s="317"/>
      <c r="R856" s="317"/>
      <c r="S856" s="317"/>
      <c r="T856" s="317"/>
      <c r="U856" s="317"/>
      <c r="V856" s="338"/>
      <c r="W856" s="321"/>
      <c r="X856" s="321"/>
      <c r="Y856" s="321"/>
      <c r="Z856" s="321"/>
      <c r="AA856" s="322"/>
      <c r="AB856" s="317"/>
      <c r="AC856" s="317"/>
      <c r="AD856" s="317"/>
    </row>
    <row r="857" s="48" customFormat="1" ht="12.75" spans="1:30">
      <c r="A857" s="177"/>
      <c r="B857" s="178"/>
      <c r="C857" s="329">
        <v>240125000006</v>
      </c>
      <c r="D857" s="84">
        <v>45321</v>
      </c>
      <c r="E857" s="178" t="s">
        <v>41</v>
      </c>
      <c r="F857" s="178" t="s">
        <v>422</v>
      </c>
      <c r="G857" s="178">
        <v>4</v>
      </c>
      <c r="H857" s="180">
        <v>292</v>
      </c>
      <c r="I857" s="191"/>
      <c r="J857" s="300"/>
      <c r="K857" s="191"/>
      <c r="L857" s="182"/>
      <c r="M857" s="200"/>
      <c r="N857" s="184">
        <v>292</v>
      </c>
      <c r="O857" s="317"/>
      <c r="P857" s="317"/>
      <c r="Q857" s="317"/>
      <c r="R857" s="317"/>
      <c r="S857" s="317"/>
      <c r="T857" s="317"/>
      <c r="U857" s="317"/>
      <c r="V857" s="338"/>
      <c r="W857" s="321"/>
      <c r="X857" s="321"/>
      <c r="Y857" s="321"/>
      <c r="Z857" s="321"/>
      <c r="AA857" s="322"/>
      <c r="AB857" s="317"/>
      <c r="AC857" s="317"/>
      <c r="AD857" s="317"/>
    </row>
    <row r="858" s="48" customFormat="1" ht="12.75" spans="1:30">
      <c r="A858" s="177"/>
      <c r="B858" s="178"/>
      <c r="C858" s="329">
        <v>240125000009</v>
      </c>
      <c r="D858" s="84">
        <v>45321</v>
      </c>
      <c r="E858" s="178" t="s">
        <v>53</v>
      </c>
      <c r="F858" s="178" t="s">
        <v>519</v>
      </c>
      <c r="G858" s="178">
        <v>4</v>
      </c>
      <c r="H858" s="184"/>
      <c r="I858" s="191">
        <v>62000</v>
      </c>
      <c r="J858" s="339"/>
      <c r="K858" s="191">
        <v>1655.98281752229</v>
      </c>
      <c r="L858" s="192">
        <v>37.440002</v>
      </c>
      <c r="M858" s="200">
        <v>7.17</v>
      </c>
      <c r="N858" s="184">
        <v>268.44481434</v>
      </c>
      <c r="O858" s="317"/>
      <c r="P858" s="317"/>
      <c r="Q858" s="317"/>
      <c r="R858" s="317"/>
      <c r="S858" s="317"/>
      <c r="T858" s="317"/>
      <c r="U858" s="317"/>
      <c r="V858" s="338"/>
      <c r="W858" s="321"/>
      <c r="X858" s="321"/>
      <c r="Y858" s="321"/>
      <c r="Z858" s="321"/>
      <c r="AA858" s="322"/>
      <c r="AB858" s="317"/>
      <c r="AC858" s="317"/>
      <c r="AD858" s="317"/>
    </row>
    <row r="859" s="48" customFormat="1" ht="12.75" spans="1:30">
      <c r="A859" s="177"/>
      <c r="B859" s="178"/>
      <c r="C859" s="329">
        <v>240125000012</v>
      </c>
      <c r="D859" s="84">
        <v>45321</v>
      </c>
      <c r="E859" s="178" t="s">
        <v>45</v>
      </c>
      <c r="F859" s="178" t="s">
        <v>145</v>
      </c>
      <c r="G859" s="178">
        <v>0.59</v>
      </c>
      <c r="H859" s="184"/>
      <c r="I859" s="200"/>
      <c r="J859" s="339"/>
      <c r="K859" s="191">
        <v>0</v>
      </c>
      <c r="L859" s="192">
        <v>11.32</v>
      </c>
      <c r="M859" s="200">
        <v>7.17</v>
      </c>
      <c r="N859" s="184">
        <v>81.1644</v>
      </c>
      <c r="O859" s="317"/>
      <c r="P859" s="317"/>
      <c r="Q859" s="317"/>
      <c r="R859" s="317"/>
      <c r="S859" s="317"/>
      <c r="T859" s="317"/>
      <c r="U859" s="317"/>
      <c r="V859" s="338"/>
      <c r="W859" s="321"/>
      <c r="X859" s="321"/>
      <c r="Y859" s="321"/>
      <c r="Z859" s="321"/>
      <c r="AA859" s="322"/>
      <c r="AB859" s="317"/>
      <c r="AC859" s="317"/>
      <c r="AD859" s="317"/>
    </row>
    <row r="860" s="48" customFormat="1" ht="12.75" spans="1:30">
      <c r="A860" s="177"/>
      <c r="B860" s="178"/>
      <c r="C860" s="329">
        <v>240125000020</v>
      </c>
      <c r="D860" s="84">
        <v>45321</v>
      </c>
      <c r="E860" s="178" t="s">
        <v>45</v>
      </c>
      <c r="F860" s="178" t="s">
        <v>60</v>
      </c>
      <c r="G860" s="178">
        <v>3.5</v>
      </c>
      <c r="H860" s="180">
        <v>164.5</v>
      </c>
      <c r="I860" s="191"/>
      <c r="J860" s="300"/>
      <c r="K860" s="191"/>
      <c r="L860" s="182"/>
      <c r="M860" s="200"/>
      <c r="N860" s="184">
        <v>164.5</v>
      </c>
      <c r="O860" s="317"/>
      <c r="P860" s="317"/>
      <c r="Q860" s="317"/>
      <c r="R860" s="317"/>
      <c r="S860" s="317"/>
      <c r="T860" s="317"/>
      <c r="U860" s="317"/>
      <c r="V860" s="338"/>
      <c r="W860" s="321"/>
      <c r="X860" s="321"/>
      <c r="Y860" s="321"/>
      <c r="Z860" s="321"/>
      <c r="AA860" s="322"/>
      <c r="AB860" s="317"/>
      <c r="AC860" s="317"/>
      <c r="AD860" s="317"/>
    </row>
    <row r="861" s="48" customFormat="1" ht="12.75" spans="1:30">
      <c r="A861" s="177"/>
      <c r="B861" s="178"/>
      <c r="C861" s="329">
        <v>240125000026</v>
      </c>
      <c r="D861" s="84">
        <v>45321</v>
      </c>
      <c r="E861" s="178" t="s">
        <v>36</v>
      </c>
      <c r="F861" s="178" t="s">
        <v>114</v>
      </c>
      <c r="G861" s="178">
        <v>509.5</v>
      </c>
      <c r="H861" s="180">
        <v>33117.5</v>
      </c>
      <c r="I861" s="191"/>
      <c r="J861" s="300"/>
      <c r="K861" s="191"/>
      <c r="L861" s="182"/>
      <c r="M861" s="200"/>
      <c r="N861" s="184">
        <v>33117.5</v>
      </c>
      <c r="O861" s="317"/>
      <c r="P861" s="317"/>
      <c r="Q861" s="317"/>
      <c r="R861" s="317"/>
      <c r="S861" s="317"/>
      <c r="T861" s="317"/>
      <c r="U861" s="317"/>
      <c r="V861" s="338"/>
      <c r="W861" s="321"/>
      <c r="X861" s="321"/>
      <c r="Y861" s="321"/>
      <c r="Z861" s="321"/>
      <c r="AA861" s="322"/>
      <c r="AB861" s="317"/>
      <c r="AC861" s="317"/>
      <c r="AD861" s="317"/>
    </row>
    <row r="862" s="48" customFormat="1" ht="12.75" spans="1:30">
      <c r="A862" s="177"/>
      <c r="B862" s="178"/>
      <c r="C862" s="329">
        <v>240125000030</v>
      </c>
      <c r="D862" s="84">
        <v>45321</v>
      </c>
      <c r="E862" s="178" t="s">
        <v>39</v>
      </c>
      <c r="F862" s="178" t="s">
        <v>520</v>
      </c>
      <c r="G862" s="178">
        <v>2.5</v>
      </c>
      <c r="H862" s="184"/>
      <c r="I862" s="191">
        <v>45838</v>
      </c>
      <c r="J862" s="339"/>
      <c r="K862" s="191">
        <v>1534.58319383997</v>
      </c>
      <c r="L862" s="192">
        <v>29.87</v>
      </c>
      <c r="M862" s="200">
        <v>7.17</v>
      </c>
      <c r="N862" s="184">
        <v>214.1679</v>
      </c>
      <c r="O862" s="317"/>
      <c r="P862" s="317"/>
      <c r="Q862" s="317"/>
      <c r="R862" s="317"/>
      <c r="S862" s="317"/>
      <c r="T862" s="317"/>
      <c r="U862" s="317"/>
      <c r="V862" s="338"/>
      <c r="W862" s="321"/>
      <c r="X862" s="321"/>
      <c r="Y862" s="321"/>
      <c r="Z862" s="321"/>
      <c r="AA862" s="322"/>
      <c r="AB862" s="317"/>
      <c r="AC862" s="317"/>
      <c r="AD862" s="317"/>
    </row>
    <row r="863" s="48" customFormat="1" ht="12.75" spans="1:30">
      <c r="A863" s="177"/>
      <c r="B863" s="178"/>
      <c r="C863" s="329">
        <v>240125000031</v>
      </c>
      <c r="D863" s="84">
        <v>45321</v>
      </c>
      <c r="E863" s="178" t="s">
        <v>41</v>
      </c>
      <c r="F863" s="178" t="s">
        <v>521</v>
      </c>
      <c r="G863" s="178">
        <v>1.5</v>
      </c>
      <c r="H863" s="180">
        <v>102</v>
      </c>
      <c r="I863" s="191"/>
      <c r="J863" s="300"/>
      <c r="K863" s="191"/>
      <c r="L863" s="182"/>
      <c r="M863" s="200"/>
      <c r="N863" s="184">
        <v>102</v>
      </c>
      <c r="O863" s="317"/>
      <c r="P863" s="317"/>
      <c r="Q863" s="317"/>
      <c r="R863" s="317"/>
      <c r="S863" s="317"/>
      <c r="T863" s="317"/>
      <c r="U863" s="317"/>
      <c r="V863" s="338"/>
      <c r="W863" s="321"/>
      <c r="X863" s="321"/>
      <c r="Y863" s="321"/>
      <c r="Z863" s="321"/>
      <c r="AA863" s="322"/>
      <c r="AB863" s="317"/>
      <c r="AC863" s="317"/>
      <c r="AD863" s="317"/>
    </row>
    <row r="864" s="48" customFormat="1" ht="12.75" spans="1:30">
      <c r="A864" s="177"/>
      <c r="B864" s="178"/>
      <c r="C864" s="329">
        <v>240125000035</v>
      </c>
      <c r="D864" s="84">
        <v>45321</v>
      </c>
      <c r="E864" s="178" t="s">
        <v>53</v>
      </c>
      <c r="F864" s="178" t="s">
        <v>522</v>
      </c>
      <c r="G864" s="178">
        <v>7</v>
      </c>
      <c r="H864" s="180">
        <v>840</v>
      </c>
      <c r="I864" s="191"/>
      <c r="J864" s="300"/>
      <c r="K864" s="191"/>
      <c r="L864" s="182"/>
      <c r="M864" s="200"/>
      <c r="N864" s="184">
        <v>840</v>
      </c>
      <c r="O864" s="317"/>
      <c r="P864" s="317"/>
      <c r="Q864" s="317"/>
      <c r="R864" s="317"/>
      <c r="S864" s="317"/>
      <c r="T864" s="318"/>
      <c r="U864" s="318"/>
      <c r="V864" s="338"/>
      <c r="W864" s="321"/>
      <c r="X864" s="323"/>
      <c r="Y864" s="321"/>
      <c r="Z864" s="321"/>
      <c r="AA864" s="322"/>
      <c r="AB864" s="317"/>
      <c r="AC864" s="317"/>
      <c r="AD864" s="317"/>
    </row>
    <row r="865" s="48" customFormat="1" ht="12.75" spans="1:30">
      <c r="A865" s="177"/>
      <c r="B865" s="178"/>
      <c r="C865" s="329">
        <v>240125000040</v>
      </c>
      <c r="D865" s="84">
        <v>45321</v>
      </c>
      <c r="E865" s="178" t="s">
        <v>36</v>
      </c>
      <c r="F865" s="178" t="s">
        <v>523</v>
      </c>
      <c r="G865" s="178">
        <v>17</v>
      </c>
      <c r="H865" s="180">
        <v>1542.5</v>
      </c>
      <c r="I865" s="191"/>
      <c r="J865" s="300"/>
      <c r="K865" s="191"/>
      <c r="L865" s="182"/>
      <c r="M865" s="200"/>
      <c r="N865" s="184">
        <v>1542.5</v>
      </c>
      <c r="O865" s="317"/>
      <c r="P865" s="317"/>
      <c r="Q865" s="317"/>
      <c r="R865" s="317"/>
      <c r="S865" s="317"/>
      <c r="T865" s="214">
        <v>50</v>
      </c>
      <c r="U865" s="214">
        <v>50</v>
      </c>
      <c r="V865" s="338"/>
      <c r="W865" s="321"/>
      <c r="X865" s="210">
        <v>7.7</v>
      </c>
      <c r="Y865" s="321"/>
      <c r="Z865" s="321"/>
      <c r="AA865" s="322"/>
      <c r="AB865" s="317"/>
      <c r="AC865" s="317"/>
      <c r="AD865" s="317"/>
    </row>
    <row r="866" s="48" customFormat="1" ht="12.75" spans="1:30">
      <c r="A866" s="177"/>
      <c r="B866" s="178"/>
      <c r="C866" s="329">
        <v>240125000041</v>
      </c>
      <c r="D866" s="84">
        <v>45321</v>
      </c>
      <c r="E866" s="178" t="s">
        <v>36</v>
      </c>
      <c r="F866" s="178" t="s">
        <v>524</v>
      </c>
      <c r="G866" s="178">
        <v>27</v>
      </c>
      <c r="H866" s="180">
        <v>1985</v>
      </c>
      <c r="I866" s="191"/>
      <c r="J866" s="300"/>
      <c r="K866" s="191"/>
      <c r="L866" s="182"/>
      <c r="M866" s="200"/>
      <c r="N866" s="184">
        <v>1985</v>
      </c>
      <c r="O866" s="317"/>
      <c r="P866" s="317"/>
      <c r="Q866" s="317"/>
      <c r="R866" s="317"/>
      <c r="S866" s="317"/>
      <c r="T866" s="214">
        <v>60</v>
      </c>
      <c r="U866" s="316"/>
      <c r="V866" s="338"/>
      <c r="W866" s="321"/>
      <c r="X866" s="319"/>
      <c r="Y866" s="321"/>
      <c r="Z866" s="321"/>
      <c r="AA866" s="322"/>
      <c r="AB866" s="317"/>
      <c r="AC866" s="317"/>
      <c r="AD866" s="317"/>
    </row>
    <row r="867" s="48" customFormat="1" ht="12.75" spans="1:30">
      <c r="A867" s="177"/>
      <c r="B867" s="178"/>
      <c r="C867" s="329">
        <v>240125000047</v>
      </c>
      <c r="D867" s="84">
        <v>45321</v>
      </c>
      <c r="E867" s="178" t="s">
        <v>45</v>
      </c>
      <c r="F867" s="178" t="s">
        <v>274</v>
      </c>
      <c r="G867" s="178">
        <v>15</v>
      </c>
      <c r="H867" s="180">
        <v>940</v>
      </c>
      <c r="I867" s="191"/>
      <c r="J867" s="300"/>
      <c r="K867" s="191"/>
      <c r="L867" s="182"/>
      <c r="M867" s="200"/>
      <c r="N867" s="184">
        <v>940</v>
      </c>
      <c r="O867" s="317"/>
      <c r="P867" s="317"/>
      <c r="Q867" s="317"/>
      <c r="R867" s="317"/>
      <c r="S867" s="317"/>
      <c r="T867" s="214">
        <v>40</v>
      </c>
      <c r="U867" s="317"/>
      <c r="V867" s="338"/>
      <c r="W867" s="321"/>
      <c r="X867" s="321"/>
      <c r="Y867" s="321"/>
      <c r="Z867" s="321"/>
      <c r="AA867" s="322"/>
      <c r="AB867" s="317"/>
      <c r="AC867" s="317"/>
      <c r="AD867" s="317"/>
    </row>
    <row r="868" s="48" customFormat="1" ht="12.75" spans="1:30">
      <c r="A868" s="177"/>
      <c r="B868" s="178"/>
      <c r="C868" s="329">
        <v>240126000007</v>
      </c>
      <c r="D868" s="84">
        <v>45321</v>
      </c>
      <c r="E868" s="178" t="s">
        <v>53</v>
      </c>
      <c r="F868" s="178" t="s">
        <v>525</v>
      </c>
      <c r="G868" s="178">
        <v>2</v>
      </c>
      <c r="H868" s="184"/>
      <c r="I868" s="191">
        <v>29350</v>
      </c>
      <c r="J868" s="339"/>
      <c r="K868" s="191">
        <v>1547.99569894537</v>
      </c>
      <c r="L868" s="192">
        <v>18.960001</v>
      </c>
      <c r="M868" s="200">
        <v>7.17</v>
      </c>
      <c r="N868" s="184">
        <v>135.94320717</v>
      </c>
      <c r="O868" s="317"/>
      <c r="P868" s="317"/>
      <c r="Q868" s="317"/>
      <c r="R868" s="317"/>
      <c r="S868" s="317"/>
      <c r="T868" s="316"/>
      <c r="U868" s="317"/>
      <c r="V868" s="338"/>
      <c r="W868" s="321"/>
      <c r="X868" s="321"/>
      <c r="Y868" s="321"/>
      <c r="Z868" s="321"/>
      <c r="AA868" s="322"/>
      <c r="AB868" s="317"/>
      <c r="AC868" s="317"/>
      <c r="AD868" s="317"/>
    </row>
    <row r="869" s="48" customFormat="1" ht="12.75" spans="1:30">
      <c r="A869" s="177"/>
      <c r="B869" s="178"/>
      <c r="C869" s="329">
        <v>240126000021</v>
      </c>
      <c r="D869" s="84">
        <v>45321</v>
      </c>
      <c r="E869" s="178" t="s">
        <v>63</v>
      </c>
      <c r="F869" s="178" t="s">
        <v>122</v>
      </c>
      <c r="G869" s="178">
        <v>234</v>
      </c>
      <c r="H869" s="180">
        <v>12517.5</v>
      </c>
      <c r="I869" s="191"/>
      <c r="J869" s="300"/>
      <c r="K869" s="191"/>
      <c r="L869" s="182"/>
      <c r="M869" s="200"/>
      <c r="N869" s="184">
        <v>12517.5</v>
      </c>
      <c r="O869" s="317"/>
      <c r="P869" s="317"/>
      <c r="Q869" s="317"/>
      <c r="R869" s="317"/>
      <c r="S869" s="317"/>
      <c r="T869" s="317"/>
      <c r="U869" s="317"/>
      <c r="V869" s="338"/>
      <c r="W869" s="321"/>
      <c r="X869" s="321"/>
      <c r="Y869" s="321"/>
      <c r="Z869" s="321"/>
      <c r="AA869" s="322"/>
      <c r="AB869" s="317"/>
      <c r="AC869" s="317"/>
      <c r="AD869" s="317"/>
    </row>
    <row r="870" s="48" customFormat="1" ht="12.75" spans="1:30">
      <c r="A870" s="177"/>
      <c r="B870" s="178"/>
      <c r="C870" s="329">
        <v>240126000038</v>
      </c>
      <c r="D870" s="84">
        <v>45321</v>
      </c>
      <c r="E870" s="178" t="s">
        <v>45</v>
      </c>
      <c r="F870" s="178" t="s">
        <v>207</v>
      </c>
      <c r="G870" s="178">
        <v>0.53</v>
      </c>
      <c r="H870" s="184"/>
      <c r="I870" s="191">
        <v>13845</v>
      </c>
      <c r="J870" s="300"/>
      <c r="K870" s="191">
        <v>1528.14569536424</v>
      </c>
      <c r="L870" s="192">
        <v>9.06</v>
      </c>
      <c r="M870" s="200">
        <v>7.17</v>
      </c>
      <c r="N870" s="184">
        <v>64.9602</v>
      </c>
      <c r="O870" s="317"/>
      <c r="P870" s="317"/>
      <c r="Q870" s="317"/>
      <c r="R870" s="317"/>
      <c r="S870" s="317"/>
      <c r="T870" s="317"/>
      <c r="U870" s="317"/>
      <c r="V870" s="338"/>
      <c r="W870" s="321"/>
      <c r="X870" s="321"/>
      <c r="Y870" s="321"/>
      <c r="Z870" s="321"/>
      <c r="AA870" s="322"/>
      <c r="AB870" s="317"/>
      <c r="AC870" s="317"/>
      <c r="AD870" s="317"/>
    </row>
    <row r="871" s="48" customFormat="1" ht="12.75" spans="1:30">
      <c r="A871" s="177"/>
      <c r="B871" s="178"/>
      <c r="C871" s="329">
        <v>240126000046</v>
      </c>
      <c r="D871" s="84">
        <v>45321</v>
      </c>
      <c r="E871" s="178" t="s">
        <v>63</v>
      </c>
      <c r="F871" s="178" t="s">
        <v>86</v>
      </c>
      <c r="G871" s="178">
        <v>2</v>
      </c>
      <c r="H871" s="184"/>
      <c r="I871" s="200">
        <v>29696.4</v>
      </c>
      <c r="J871" s="339"/>
      <c r="K871" s="200">
        <v>1570.40719196193</v>
      </c>
      <c r="L871" s="182">
        <v>18.91</v>
      </c>
      <c r="M871" s="200">
        <v>7.17</v>
      </c>
      <c r="N871" s="184">
        <v>135.5847</v>
      </c>
      <c r="O871" s="317"/>
      <c r="P871" s="317"/>
      <c r="Q871" s="317"/>
      <c r="R871" s="317"/>
      <c r="S871" s="317"/>
      <c r="T871" s="317"/>
      <c r="U871" s="317"/>
      <c r="V871" s="338"/>
      <c r="W871" s="321"/>
      <c r="X871" s="321"/>
      <c r="Y871" s="321"/>
      <c r="Z871" s="321"/>
      <c r="AA871" s="322"/>
      <c r="AB871" s="317"/>
      <c r="AC871" s="317"/>
      <c r="AD871" s="317"/>
    </row>
    <row r="872" s="48" customFormat="1" ht="12.75" spans="1:30">
      <c r="A872" s="177"/>
      <c r="B872" s="178"/>
      <c r="C872" s="329">
        <v>240126000048</v>
      </c>
      <c r="D872" s="84">
        <v>45321</v>
      </c>
      <c r="E872" s="178" t="s">
        <v>63</v>
      </c>
      <c r="F872" s="178" t="s">
        <v>167</v>
      </c>
      <c r="G872" s="178">
        <v>602.5</v>
      </c>
      <c r="H872" s="180">
        <v>30727.5</v>
      </c>
      <c r="I872" s="200"/>
      <c r="J872" s="339"/>
      <c r="K872" s="200"/>
      <c r="L872" s="182"/>
      <c r="M872" s="200"/>
      <c r="N872" s="184">
        <v>30727.5</v>
      </c>
      <c r="O872" s="317"/>
      <c r="P872" s="317"/>
      <c r="Q872" s="317"/>
      <c r="R872" s="317"/>
      <c r="S872" s="317"/>
      <c r="T872" s="317"/>
      <c r="U872" s="317"/>
      <c r="V872" s="338"/>
      <c r="W872" s="321"/>
      <c r="X872" s="321"/>
      <c r="Y872" s="321"/>
      <c r="Z872" s="321"/>
      <c r="AA872" s="322"/>
      <c r="AB872" s="317"/>
      <c r="AC872" s="317"/>
      <c r="AD872" s="317"/>
    </row>
    <row r="873" s="48" customFormat="1" ht="12.75" spans="1:30">
      <c r="A873" s="177"/>
      <c r="B873" s="178"/>
      <c r="C873" s="329">
        <v>240126000049</v>
      </c>
      <c r="D873" s="84">
        <v>45321</v>
      </c>
      <c r="E873" s="178" t="s">
        <v>41</v>
      </c>
      <c r="F873" s="178" t="s">
        <v>79</v>
      </c>
      <c r="G873" s="178">
        <v>5</v>
      </c>
      <c r="H873" s="180">
        <v>519</v>
      </c>
      <c r="I873" s="191"/>
      <c r="J873" s="300"/>
      <c r="K873" s="191"/>
      <c r="L873" s="182"/>
      <c r="M873" s="200"/>
      <c r="N873" s="184">
        <v>519</v>
      </c>
      <c r="O873" s="317"/>
      <c r="P873" s="317"/>
      <c r="Q873" s="317"/>
      <c r="R873" s="317"/>
      <c r="S873" s="317"/>
      <c r="T873" s="317"/>
      <c r="U873" s="317"/>
      <c r="V873" s="338"/>
      <c r="W873" s="321"/>
      <c r="X873" s="321"/>
      <c r="Y873" s="321"/>
      <c r="Z873" s="321"/>
      <c r="AA873" s="322"/>
      <c r="AB873" s="317"/>
      <c r="AC873" s="317"/>
      <c r="AD873" s="317"/>
    </row>
    <row r="874" s="48" customFormat="1" ht="12.75" spans="1:30">
      <c r="A874" s="177"/>
      <c r="B874" s="178"/>
      <c r="C874" s="329">
        <v>240126000051</v>
      </c>
      <c r="D874" s="84">
        <v>45321</v>
      </c>
      <c r="E874" s="178" t="s">
        <v>41</v>
      </c>
      <c r="F874" s="178" t="s">
        <v>79</v>
      </c>
      <c r="G874" s="178">
        <v>17</v>
      </c>
      <c r="H874" s="180">
        <v>1385.5</v>
      </c>
      <c r="I874" s="191"/>
      <c r="J874" s="300"/>
      <c r="K874" s="191"/>
      <c r="L874" s="182"/>
      <c r="M874" s="200"/>
      <c r="N874" s="184">
        <v>1385.5</v>
      </c>
      <c r="O874" s="318"/>
      <c r="P874" s="318"/>
      <c r="Q874" s="318"/>
      <c r="R874" s="318"/>
      <c r="S874" s="318"/>
      <c r="T874" s="318"/>
      <c r="U874" s="318"/>
      <c r="V874" s="340"/>
      <c r="W874" s="323"/>
      <c r="X874" s="323"/>
      <c r="Y874" s="323"/>
      <c r="Z874" s="323"/>
      <c r="AA874" s="324"/>
      <c r="AB874" s="318"/>
      <c r="AC874" s="318"/>
      <c r="AD874" s="318"/>
    </row>
    <row r="875" s="48" customFormat="1" ht="12.75" spans="1:30">
      <c r="A875" s="177" t="s">
        <v>526</v>
      </c>
      <c r="B875" s="178" t="s">
        <v>527</v>
      </c>
      <c r="C875" s="329">
        <v>240123000051</v>
      </c>
      <c r="D875" s="84">
        <v>45322</v>
      </c>
      <c r="E875" s="178" t="s">
        <v>184</v>
      </c>
      <c r="F875" s="178" t="s">
        <v>185</v>
      </c>
      <c r="G875" s="178">
        <v>1.5</v>
      </c>
      <c r="H875" s="180">
        <v>195</v>
      </c>
      <c r="I875" s="191"/>
      <c r="J875" s="300"/>
      <c r="K875" s="191"/>
      <c r="L875" s="182"/>
      <c r="M875" s="200"/>
      <c r="N875" s="184">
        <v>195</v>
      </c>
      <c r="O875" s="316">
        <v>10905.8831</v>
      </c>
      <c r="P875" s="316" t="s">
        <v>138</v>
      </c>
      <c r="Q875" s="316">
        <v>4400</v>
      </c>
      <c r="R875" s="316"/>
      <c r="S875" s="316">
        <v>78.81</v>
      </c>
      <c r="T875" s="316"/>
      <c r="U875" s="316"/>
      <c r="V875" s="337">
        <v>4495.81</v>
      </c>
      <c r="W875" s="319">
        <v>111.54</v>
      </c>
      <c r="X875" s="319"/>
      <c r="Y875" s="319"/>
      <c r="Z875" s="319">
        <v>111.54</v>
      </c>
      <c r="AA875" s="320">
        <v>7.17</v>
      </c>
      <c r="AB875" s="316">
        <v>799.7418</v>
      </c>
      <c r="AC875" s="316">
        <v>5295.5518</v>
      </c>
      <c r="AD875" s="316">
        <v>5610.3313</v>
      </c>
    </row>
    <row r="876" s="48" customFormat="1" ht="12.75" spans="1:30">
      <c r="A876" s="177"/>
      <c r="B876" s="178"/>
      <c r="C876" s="329">
        <v>240124000014</v>
      </c>
      <c r="D876" s="84">
        <v>45322</v>
      </c>
      <c r="E876" s="178" t="s">
        <v>53</v>
      </c>
      <c r="F876" s="178" t="s">
        <v>528</v>
      </c>
      <c r="G876" s="178">
        <v>2</v>
      </c>
      <c r="H876" s="180">
        <v>585</v>
      </c>
      <c r="I876" s="191"/>
      <c r="J876" s="300"/>
      <c r="K876" s="191"/>
      <c r="L876" s="182"/>
      <c r="M876" s="200"/>
      <c r="N876" s="184">
        <v>585</v>
      </c>
      <c r="O876" s="317"/>
      <c r="P876" s="317"/>
      <c r="Q876" s="317"/>
      <c r="R876" s="317"/>
      <c r="S876" s="317"/>
      <c r="T876" s="317"/>
      <c r="U876" s="317"/>
      <c r="V876" s="338"/>
      <c r="W876" s="321"/>
      <c r="X876" s="321"/>
      <c r="Y876" s="321"/>
      <c r="Z876" s="321"/>
      <c r="AA876" s="322"/>
      <c r="AB876" s="317"/>
      <c r="AC876" s="317"/>
      <c r="AD876" s="317"/>
    </row>
    <row r="877" s="48" customFormat="1" ht="12.75" spans="1:30">
      <c r="A877" s="177"/>
      <c r="B877" s="178"/>
      <c r="C877" s="329">
        <v>240125000039</v>
      </c>
      <c r="D877" s="84">
        <v>45322</v>
      </c>
      <c r="E877" s="178" t="s">
        <v>366</v>
      </c>
      <c r="F877" s="178" t="s">
        <v>367</v>
      </c>
      <c r="G877" s="178">
        <v>1.5</v>
      </c>
      <c r="H877" s="180">
        <v>240</v>
      </c>
      <c r="I877" s="191"/>
      <c r="J877" s="300"/>
      <c r="K877" s="191"/>
      <c r="L877" s="182"/>
      <c r="M877" s="200"/>
      <c r="N877" s="184">
        <v>240</v>
      </c>
      <c r="O877" s="317"/>
      <c r="P877" s="317"/>
      <c r="Q877" s="317"/>
      <c r="R877" s="317"/>
      <c r="S877" s="317"/>
      <c r="T877" s="317"/>
      <c r="U877" s="317"/>
      <c r="V877" s="338"/>
      <c r="W877" s="321"/>
      <c r="X877" s="321"/>
      <c r="Y877" s="321"/>
      <c r="Z877" s="321"/>
      <c r="AA877" s="322"/>
      <c r="AB877" s="317"/>
      <c r="AC877" s="317"/>
      <c r="AD877" s="317"/>
    </row>
    <row r="878" s="48" customFormat="1" ht="12.75" spans="1:30">
      <c r="A878" s="177"/>
      <c r="B878" s="178"/>
      <c r="C878" s="329">
        <v>240126000016</v>
      </c>
      <c r="D878" s="84">
        <v>45322</v>
      </c>
      <c r="E878" s="178" t="s">
        <v>36</v>
      </c>
      <c r="F878" s="178" t="s">
        <v>140</v>
      </c>
      <c r="G878" s="178">
        <v>1</v>
      </c>
      <c r="H878" s="180">
        <v>125</v>
      </c>
      <c r="I878" s="191"/>
      <c r="J878" s="300"/>
      <c r="K878" s="191"/>
      <c r="L878" s="182"/>
      <c r="M878" s="200"/>
      <c r="N878" s="184">
        <v>125</v>
      </c>
      <c r="O878" s="317"/>
      <c r="P878" s="317"/>
      <c r="Q878" s="317"/>
      <c r="R878" s="317"/>
      <c r="S878" s="317"/>
      <c r="T878" s="317"/>
      <c r="U878" s="317"/>
      <c r="V878" s="338"/>
      <c r="W878" s="321"/>
      <c r="X878" s="321"/>
      <c r="Y878" s="321"/>
      <c r="Z878" s="321"/>
      <c r="AA878" s="322"/>
      <c r="AB878" s="317"/>
      <c r="AC878" s="317"/>
      <c r="AD878" s="317"/>
    </row>
    <row r="879" s="48" customFormat="1" ht="12.75" spans="1:30">
      <c r="A879" s="177"/>
      <c r="B879" s="178"/>
      <c r="C879" s="329">
        <v>240126000029</v>
      </c>
      <c r="D879" s="84">
        <v>45322</v>
      </c>
      <c r="E879" s="178" t="s">
        <v>41</v>
      </c>
      <c r="F879" s="178" t="s">
        <v>387</v>
      </c>
      <c r="G879" s="178">
        <v>2</v>
      </c>
      <c r="H879" s="180">
        <v>260</v>
      </c>
      <c r="I879" s="191"/>
      <c r="J879" s="300"/>
      <c r="K879" s="191"/>
      <c r="L879" s="182"/>
      <c r="M879" s="200"/>
      <c r="N879" s="184">
        <v>260</v>
      </c>
      <c r="O879" s="317"/>
      <c r="P879" s="317"/>
      <c r="Q879" s="317"/>
      <c r="R879" s="317"/>
      <c r="S879" s="317"/>
      <c r="T879" s="317"/>
      <c r="U879" s="317"/>
      <c r="V879" s="338"/>
      <c r="W879" s="321"/>
      <c r="X879" s="321"/>
      <c r="Y879" s="321"/>
      <c r="Z879" s="321"/>
      <c r="AA879" s="322"/>
      <c r="AB879" s="317"/>
      <c r="AC879" s="317"/>
      <c r="AD879" s="317"/>
    </row>
    <row r="880" s="48" customFormat="1" ht="12.75" spans="1:30">
      <c r="A880" s="177"/>
      <c r="B880" s="178"/>
      <c r="C880" s="329">
        <v>240126000031</v>
      </c>
      <c r="D880" s="84">
        <v>45322</v>
      </c>
      <c r="E880" s="178" t="s">
        <v>41</v>
      </c>
      <c r="F880" s="178" t="s">
        <v>387</v>
      </c>
      <c r="G880" s="178">
        <v>0.46</v>
      </c>
      <c r="H880" s="180">
        <v>130</v>
      </c>
      <c r="I880" s="191"/>
      <c r="J880" s="300"/>
      <c r="K880" s="191"/>
      <c r="L880" s="182"/>
      <c r="M880" s="200"/>
      <c r="N880" s="184">
        <v>130</v>
      </c>
      <c r="O880" s="317"/>
      <c r="P880" s="317"/>
      <c r="Q880" s="317"/>
      <c r="R880" s="317"/>
      <c r="S880" s="317"/>
      <c r="T880" s="317"/>
      <c r="U880" s="317"/>
      <c r="V880" s="338"/>
      <c r="W880" s="321"/>
      <c r="X880" s="321"/>
      <c r="Y880" s="321"/>
      <c r="Z880" s="321"/>
      <c r="AA880" s="322"/>
      <c r="AB880" s="317"/>
      <c r="AC880" s="317"/>
      <c r="AD880" s="317"/>
    </row>
    <row r="881" s="48" customFormat="1" ht="12.75" spans="1:30">
      <c r="A881" s="177"/>
      <c r="B881" s="178"/>
      <c r="C881" s="329">
        <v>240126000041</v>
      </c>
      <c r="D881" s="84">
        <v>45322</v>
      </c>
      <c r="E881" s="178" t="s">
        <v>53</v>
      </c>
      <c r="F881" s="178" t="s">
        <v>529</v>
      </c>
      <c r="G881" s="178">
        <v>0.78</v>
      </c>
      <c r="H881" s="180">
        <v>125</v>
      </c>
      <c r="I881" s="191"/>
      <c r="J881" s="300"/>
      <c r="K881" s="191"/>
      <c r="L881" s="182"/>
      <c r="M881" s="200"/>
      <c r="N881" s="184">
        <v>125</v>
      </c>
      <c r="O881" s="317"/>
      <c r="P881" s="317"/>
      <c r="Q881" s="317"/>
      <c r="R881" s="317"/>
      <c r="S881" s="317"/>
      <c r="T881" s="317"/>
      <c r="U881" s="317"/>
      <c r="V881" s="338"/>
      <c r="W881" s="321"/>
      <c r="X881" s="321"/>
      <c r="Y881" s="321"/>
      <c r="Z881" s="321"/>
      <c r="AA881" s="322"/>
      <c r="AB881" s="317"/>
      <c r="AC881" s="317"/>
      <c r="AD881" s="317"/>
    </row>
    <row r="882" s="48" customFormat="1" ht="12.75" spans="1:30">
      <c r="A882" s="177"/>
      <c r="B882" s="178"/>
      <c r="C882" s="329">
        <v>240126000044</v>
      </c>
      <c r="D882" s="84">
        <v>45322</v>
      </c>
      <c r="E882" s="178" t="s">
        <v>36</v>
      </c>
      <c r="F882" s="178" t="s">
        <v>530</v>
      </c>
      <c r="G882" s="178">
        <v>2.5</v>
      </c>
      <c r="H882" s="184"/>
      <c r="I882" s="191">
        <v>67187</v>
      </c>
      <c r="J882" s="339"/>
      <c r="K882" s="191">
        <v>1541.69343735659</v>
      </c>
      <c r="L882" s="192">
        <v>43.58</v>
      </c>
      <c r="M882" s="200">
        <v>7.17</v>
      </c>
      <c r="N882" s="184">
        <v>312.4686</v>
      </c>
      <c r="O882" s="317"/>
      <c r="P882" s="317"/>
      <c r="Q882" s="317"/>
      <c r="R882" s="317"/>
      <c r="S882" s="317"/>
      <c r="T882" s="317"/>
      <c r="U882" s="317"/>
      <c r="V882" s="338"/>
      <c r="W882" s="321"/>
      <c r="X882" s="321"/>
      <c r="Y882" s="321"/>
      <c r="Z882" s="321"/>
      <c r="AA882" s="322"/>
      <c r="AB882" s="317"/>
      <c r="AC882" s="317"/>
      <c r="AD882" s="317"/>
    </row>
    <row r="883" s="48" customFormat="1" ht="12.75" spans="1:30">
      <c r="A883" s="177"/>
      <c r="B883" s="178"/>
      <c r="C883" s="329">
        <v>240126000045</v>
      </c>
      <c r="D883" s="84">
        <v>45322</v>
      </c>
      <c r="E883" s="178" t="s">
        <v>63</v>
      </c>
      <c r="F883" s="178" t="s">
        <v>266</v>
      </c>
      <c r="G883" s="178">
        <v>1.5</v>
      </c>
      <c r="H883" s="180">
        <v>160</v>
      </c>
      <c r="I883" s="191"/>
      <c r="J883" s="300"/>
      <c r="K883" s="191"/>
      <c r="L883" s="182"/>
      <c r="M883" s="200"/>
      <c r="N883" s="184">
        <v>160</v>
      </c>
      <c r="O883" s="317"/>
      <c r="P883" s="317"/>
      <c r="Q883" s="317"/>
      <c r="R883" s="317"/>
      <c r="S883" s="317"/>
      <c r="T883" s="317"/>
      <c r="U883" s="317"/>
      <c r="V883" s="338"/>
      <c r="W883" s="321"/>
      <c r="X883" s="321"/>
      <c r="Y883" s="321"/>
      <c r="Z883" s="321"/>
      <c r="AA883" s="322"/>
      <c r="AB883" s="317"/>
      <c r="AC883" s="317"/>
      <c r="AD883" s="317"/>
    </row>
    <row r="884" s="48" customFormat="1" ht="12.75" spans="1:30">
      <c r="A884" s="177"/>
      <c r="B884" s="178"/>
      <c r="C884" s="329">
        <v>240127000004</v>
      </c>
      <c r="D884" s="84">
        <v>45322</v>
      </c>
      <c r="E884" s="178" t="s">
        <v>63</v>
      </c>
      <c r="F884" s="178" t="s">
        <v>232</v>
      </c>
      <c r="G884" s="178">
        <v>3</v>
      </c>
      <c r="H884" s="180">
        <v>375</v>
      </c>
      <c r="I884" s="191"/>
      <c r="J884" s="300"/>
      <c r="K884" s="191"/>
      <c r="L884" s="182"/>
      <c r="M884" s="200"/>
      <c r="N884" s="184">
        <v>375</v>
      </c>
      <c r="O884" s="317"/>
      <c r="P884" s="317"/>
      <c r="Q884" s="317"/>
      <c r="R884" s="317"/>
      <c r="S884" s="317"/>
      <c r="T884" s="317"/>
      <c r="U884" s="318"/>
      <c r="V884" s="338"/>
      <c r="W884" s="321"/>
      <c r="X884" s="321"/>
      <c r="Y884" s="321"/>
      <c r="Z884" s="321"/>
      <c r="AA884" s="322"/>
      <c r="AB884" s="317"/>
      <c r="AC884" s="317"/>
      <c r="AD884" s="317"/>
    </row>
    <row r="885" s="48" customFormat="1" ht="12.75" spans="1:30">
      <c r="A885" s="177"/>
      <c r="B885" s="178"/>
      <c r="C885" s="329">
        <v>240127000019</v>
      </c>
      <c r="D885" s="84">
        <v>45322</v>
      </c>
      <c r="E885" s="178" t="s">
        <v>41</v>
      </c>
      <c r="F885" s="178" t="s">
        <v>531</v>
      </c>
      <c r="G885" s="178">
        <v>6</v>
      </c>
      <c r="H885" s="184"/>
      <c r="I885" s="191">
        <v>167215</v>
      </c>
      <c r="J885" s="339"/>
      <c r="K885" s="191">
        <v>1548.0003703018</v>
      </c>
      <c r="L885" s="192">
        <v>108.02</v>
      </c>
      <c r="M885" s="200">
        <v>7.17</v>
      </c>
      <c r="N885" s="184">
        <v>774.5034</v>
      </c>
      <c r="O885" s="317"/>
      <c r="P885" s="317"/>
      <c r="Q885" s="317"/>
      <c r="R885" s="317"/>
      <c r="S885" s="317"/>
      <c r="T885" s="317"/>
      <c r="U885" s="214">
        <v>17</v>
      </c>
      <c r="V885" s="338"/>
      <c r="W885" s="321"/>
      <c r="X885" s="321"/>
      <c r="Y885" s="321"/>
      <c r="Z885" s="321"/>
      <c r="AA885" s="322"/>
      <c r="AB885" s="317"/>
      <c r="AC885" s="317"/>
      <c r="AD885" s="317"/>
    </row>
    <row r="886" s="48" customFormat="1" ht="12.75" spans="1:30">
      <c r="A886" s="177"/>
      <c r="B886" s="178"/>
      <c r="C886" s="329">
        <v>240127000020</v>
      </c>
      <c r="D886" s="84">
        <v>45322</v>
      </c>
      <c r="E886" s="178" t="s">
        <v>63</v>
      </c>
      <c r="F886" s="178" t="s">
        <v>244</v>
      </c>
      <c r="G886" s="178">
        <v>3.5</v>
      </c>
      <c r="H886" s="180">
        <v>437.5</v>
      </c>
      <c r="I886" s="191"/>
      <c r="J886" s="300"/>
      <c r="K886" s="191"/>
      <c r="L886" s="182"/>
      <c r="M886" s="200"/>
      <c r="N886" s="184">
        <v>437.5</v>
      </c>
      <c r="O886" s="317"/>
      <c r="P886" s="317"/>
      <c r="Q886" s="317"/>
      <c r="R886" s="317"/>
      <c r="S886" s="317"/>
      <c r="T886" s="317"/>
      <c r="U886" s="316"/>
      <c r="V886" s="338"/>
      <c r="W886" s="321"/>
      <c r="X886" s="321"/>
      <c r="Y886" s="321"/>
      <c r="Z886" s="321"/>
      <c r="AA886" s="322"/>
      <c r="AB886" s="317"/>
      <c r="AC886" s="317"/>
      <c r="AD886" s="317"/>
    </row>
    <row r="887" s="48" customFormat="1" ht="12.75" spans="1:30">
      <c r="A887" s="177"/>
      <c r="B887" s="178"/>
      <c r="C887" s="329">
        <v>240128000003</v>
      </c>
      <c r="D887" s="84">
        <v>45322</v>
      </c>
      <c r="E887" s="178" t="s">
        <v>45</v>
      </c>
      <c r="F887" s="178" t="s">
        <v>256</v>
      </c>
      <c r="G887" s="178">
        <v>2.5</v>
      </c>
      <c r="H887" s="184"/>
      <c r="I887" s="191">
        <v>67290</v>
      </c>
      <c r="J887" s="339"/>
      <c r="K887" s="191">
        <v>1613.6690647482</v>
      </c>
      <c r="L887" s="192">
        <v>41.7</v>
      </c>
      <c r="M887" s="200">
        <v>7.17</v>
      </c>
      <c r="N887" s="184">
        <v>298.989</v>
      </c>
      <c r="O887" s="317"/>
      <c r="P887" s="317"/>
      <c r="Q887" s="317"/>
      <c r="R887" s="317"/>
      <c r="S887" s="317"/>
      <c r="T887" s="317"/>
      <c r="U887" s="317"/>
      <c r="V887" s="338"/>
      <c r="W887" s="321"/>
      <c r="X887" s="321"/>
      <c r="Y887" s="321"/>
      <c r="Z887" s="321"/>
      <c r="AA887" s="322"/>
      <c r="AB887" s="317"/>
      <c r="AC887" s="317"/>
      <c r="AD887" s="317"/>
    </row>
    <row r="888" s="48" customFormat="1" ht="12.75" spans="1:30">
      <c r="A888" s="177"/>
      <c r="B888" s="178"/>
      <c r="C888" s="329">
        <v>240129000043</v>
      </c>
      <c r="D888" s="84">
        <v>45322</v>
      </c>
      <c r="E888" s="178" t="s">
        <v>45</v>
      </c>
      <c r="F888" s="178" t="s">
        <v>181</v>
      </c>
      <c r="G888" s="178">
        <v>3.5</v>
      </c>
      <c r="H888" s="180">
        <v>455</v>
      </c>
      <c r="I888" s="191"/>
      <c r="J888" s="300"/>
      <c r="K888" s="191"/>
      <c r="L888" s="182"/>
      <c r="M888" s="200"/>
      <c r="N888" s="184">
        <v>455</v>
      </c>
      <c r="O888" s="317"/>
      <c r="P888" s="317"/>
      <c r="Q888" s="317"/>
      <c r="R888" s="317"/>
      <c r="S888" s="317"/>
      <c r="T888" s="317"/>
      <c r="U888" s="317"/>
      <c r="V888" s="338"/>
      <c r="W888" s="321"/>
      <c r="X888" s="321"/>
      <c r="Y888" s="321"/>
      <c r="Z888" s="321"/>
      <c r="AA888" s="322"/>
      <c r="AB888" s="317"/>
      <c r="AC888" s="317"/>
      <c r="AD888" s="317"/>
    </row>
    <row r="889" s="48" customFormat="1" ht="12.75" spans="1:30">
      <c r="A889" s="177"/>
      <c r="B889" s="178"/>
      <c r="C889" s="329">
        <v>240129000061</v>
      </c>
      <c r="D889" s="84">
        <v>45322</v>
      </c>
      <c r="E889" s="178" t="s">
        <v>45</v>
      </c>
      <c r="F889" s="178" t="s">
        <v>108</v>
      </c>
      <c r="G889" s="178">
        <v>21.5</v>
      </c>
      <c r="H889" s="184"/>
      <c r="I889" s="191">
        <v>716487.5</v>
      </c>
      <c r="J889" s="339"/>
      <c r="K889" s="191">
        <v>1541.56267481389</v>
      </c>
      <c r="L889" s="192">
        <v>464.78</v>
      </c>
      <c r="M889" s="200">
        <v>7.17</v>
      </c>
      <c r="N889" s="184">
        <v>3332.4726</v>
      </c>
      <c r="O889" s="317"/>
      <c r="P889" s="317"/>
      <c r="Q889" s="317"/>
      <c r="R889" s="317"/>
      <c r="S889" s="317"/>
      <c r="T889" s="317"/>
      <c r="U889" s="317"/>
      <c r="V889" s="338"/>
      <c r="W889" s="321"/>
      <c r="X889" s="321"/>
      <c r="Y889" s="321"/>
      <c r="Z889" s="321"/>
      <c r="AA889" s="322"/>
      <c r="AB889" s="317"/>
      <c r="AC889" s="317"/>
      <c r="AD889" s="317"/>
    </row>
    <row r="890" s="48" customFormat="1" ht="12.75" spans="1:30">
      <c r="A890" s="177"/>
      <c r="B890" s="178"/>
      <c r="C890" s="329">
        <v>240129000062</v>
      </c>
      <c r="D890" s="84">
        <v>45322</v>
      </c>
      <c r="E890" s="178" t="s">
        <v>45</v>
      </c>
      <c r="F890" s="178" t="s">
        <v>108</v>
      </c>
      <c r="G890" s="178">
        <v>20</v>
      </c>
      <c r="H890" s="184"/>
      <c r="I890" s="191">
        <v>666500</v>
      </c>
      <c r="J890" s="300"/>
      <c r="K890" s="191">
        <v>1541.57511275587</v>
      </c>
      <c r="L890" s="192">
        <v>432.35</v>
      </c>
      <c r="M890" s="200">
        <v>7.17</v>
      </c>
      <c r="N890" s="184">
        <v>3099.9495</v>
      </c>
      <c r="O890" s="318"/>
      <c r="P890" s="318"/>
      <c r="Q890" s="318"/>
      <c r="R890" s="318"/>
      <c r="S890" s="318"/>
      <c r="T890" s="318"/>
      <c r="U890" s="318"/>
      <c r="V890" s="340"/>
      <c r="W890" s="323"/>
      <c r="X890" s="323"/>
      <c r="Y890" s="323"/>
      <c r="Z890" s="323"/>
      <c r="AA890" s="324"/>
      <c r="AB890" s="318"/>
      <c r="AC890" s="318"/>
      <c r="AD890" s="318"/>
    </row>
    <row r="891" s="48" customFormat="1" ht="12.75" spans="1:30">
      <c r="A891" s="177" t="s">
        <v>532</v>
      </c>
      <c r="B891" s="178" t="s">
        <v>533</v>
      </c>
      <c r="C891" s="329">
        <v>240122000048</v>
      </c>
      <c r="D891" s="84">
        <v>45322</v>
      </c>
      <c r="E891" s="178" t="s">
        <v>45</v>
      </c>
      <c r="F891" s="178" t="s">
        <v>534</v>
      </c>
      <c r="G891" s="178">
        <v>24</v>
      </c>
      <c r="H891" s="180">
        <v>1320</v>
      </c>
      <c r="I891" s="191"/>
      <c r="J891" s="300"/>
      <c r="K891" s="191"/>
      <c r="L891" s="182"/>
      <c r="M891" s="200"/>
      <c r="N891" s="184">
        <v>1320</v>
      </c>
      <c r="O891" s="316">
        <v>351251.484</v>
      </c>
      <c r="P891" s="316" t="s">
        <v>487</v>
      </c>
      <c r="Q891" s="316">
        <v>248116</v>
      </c>
      <c r="R891" s="316"/>
      <c r="S891" s="316">
        <v>138</v>
      </c>
      <c r="T891" s="316"/>
      <c r="U891" s="316"/>
      <c r="V891" s="337">
        <v>248454</v>
      </c>
      <c r="W891" s="319">
        <v>3777.57</v>
      </c>
      <c r="X891" s="319"/>
      <c r="Y891" s="319"/>
      <c r="Z891" s="319">
        <v>3958.77</v>
      </c>
      <c r="AA891" s="320">
        <v>7.17</v>
      </c>
      <c r="AB891" s="316">
        <v>28384.3809</v>
      </c>
      <c r="AC891" s="316">
        <v>276838.3809</v>
      </c>
      <c r="AD891" s="316">
        <v>74413.1030999999</v>
      </c>
    </row>
    <row r="892" s="48" customFormat="1" ht="12.75" spans="1:30">
      <c r="A892" s="177"/>
      <c r="B892" s="178"/>
      <c r="C892" s="329">
        <v>240123000007</v>
      </c>
      <c r="D892" s="84">
        <v>45322</v>
      </c>
      <c r="E892" s="178" t="s">
        <v>53</v>
      </c>
      <c r="F892" s="178" t="s">
        <v>430</v>
      </c>
      <c r="G892" s="178">
        <v>174</v>
      </c>
      <c r="H892" s="184"/>
      <c r="I892" s="191">
        <v>1931564</v>
      </c>
      <c r="J892" s="339"/>
      <c r="K892" s="191">
        <v>1534.38773483735</v>
      </c>
      <c r="L892" s="192">
        <v>1258.85</v>
      </c>
      <c r="M892" s="200">
        <v>7.17</v>
      </c>
      <c r="N892" s="184">
        <v>9025.9545</v>
      </c>
      <c r="O892" s="317"/>
      <c r="P892" s="317"/>
      <c r="Q892" s="317"/>
      <c r="R892" s="317"/>
      <c r="S892" s="317"/>
      <c r="T892" s="317"/>
      <c r="U892" s="317"/>
      <c r="V892" s="338"/>
      <c r="W892" s="321"/>
      <c r="X892" s="321"/>
      <c r="Y892" s="321"/>
      <c r="Z892" s="321"/>
      <c r="AA892" s="322"/>
      <c r="AB892" s="317"/>
      <c r="AC892" s="317"/>
      <c r="AD892" s="317"/>
    </row>
    <row r="893" s="48" customFormat="1" ht="12.75" spans="1:30">
      <c r="A893" s="177"/>
      <c r="B893" s="178"/>
      <c r="C893" s="329">
        <v>240123000040</v>
      </c>
      <c r="D893" s="84">
        <v>45322</v>
      </c>
      <c r="E893" s="178" t="s">
        <v>67</v>
      </c>
      <c r="F893" s="178" t="s">
        <v>68</v>
      </c>
      <c r="G893" s="178">
        <v>60.5</v>
      </c>
      <c r="H893" s="184"/>
      <c r="I893" s="191">
        <v>657280</v>
      </c>
      <c r="J893" s="339"/>
      <c r="K893" s="191">
        <v>1547.99811587376</v>
      </c>
      <c r="L893" s="192">
        <v>424.6</v>
      </c>
      <c r="M893" s="200">
        <v>7.17</v>
      </c>
      <c r="N893" s="184">
        <v>3044.382</v>
      </c>
      <c r="O893" s="317"/>
      <c r="P893" s="317"/>
      <c r="Q893" s="317"/>
      <c r="R893" s="317"/>
      <c r="S893" s="317"/>
      <c r="T893" s="317"/>
      <c r="U893" s="317"/>
      <c r="V893" s="338"/>
      <c r="W893" s="321"/>
      <c r="X893" s="321"/>
      <c r="Y893" s="321"/>
      <c r="Z893" s="321"/>
      <c r="AA893" s="322"/>
      <c r="AB893" s="317"/>
      <c r="AC893" s="317"/>
      <c r="AD893" s="317"/>
    </row>
    <row r="894" s="48" customFormat="1" ht="12.75" spans="1:30">
      <c r="A894" s="177"/>
      <c r="B894" s="178"/>
      <c r="C894" s="329">
        <v>240124000021</v>
      </c>
      <c r="D894" s="84">
        <v>45322</v>
      </c>
      <c r="E894" s="178" t="s">
        <v>63</v>
      </c>
      <c r="F894" s="178" t="s">
        <v>343</v>
      </c>
      <c r="G894" s="178">
        <v>561</v>
      </c>
      <c r="H894" s="180">
        <v>30863</v>
      </c>
      <c r="I894" s="191"/>
      <c r="J894" s="300"/>
      <c r="K894" s="191"/>
      <c r="L894" s="182"/>
      <c r="M894" s="200"/>
      <c r="N894" s="184">
        <v>30863</v>
      </c>
      <c r="O894" s="317"/>
      <c r="P894" s="317"/>
      <c r="Q894" s="317"/>
      <c r="R894" s="317"/>
      <c r="S894" s="317"/>
      <c r="T894" s="318"/>
      <c r="U894" s="317"/>
      <c r="V894" s="338"/>
      <c r="W894" s="321"/>
      <c r="X894" s="321"/>
      <c r="Y894" s="321"/>
      <c r="Z894" s="321"/>
      <c r="AA894" s="322"/>
      <c r="AB894" s="317"/>
      <c r="AC894" s="317"/>
      <c r="AD894" s="317"/>
    </row>
    <row r="895" s="48" customFormat="1" ht="12.75" spans="1:30">
      <c r="A895" s="177"/>
      <c r="B895" s="178"/>
      <c r="C895" s="329">
        <v>240124000028</v>
      </c>
      <c r="D895" s="84">
        <v>45322</v>
      </c>
      <c r="E895" s="178" t="s">
        <v>53</v>
      </c>
      <c r="F895" s="178" t="s">
        <v>535</v>
      </c>
      <c r="G895" s="178">
        <v>30.5</v>
      </c>
      <c r="H895" s="180">
        <v>1633.5</v>
      </c>
      <c r="I895" s="191"/>
      <c r="J895" s="300"/>
      <c r="K895" s="191"/>
      <c r="L895" s="182"/>
      <c r="M895" s="200"/>
      <c r="N895" s="184">
        <v>1633.5</v>
      </c>
      <c r="O895" s="317"/>
      <c r="P895" s="317"/>
      <c r="Q895" s="317"/>
      <c r="R895" s="317"/>
      <c r="S895" s="317"/>
      <c r="T895" s="214">
        <v>200</v>
      </c>
      <c r="U895" s="317"/>
      <c r="V895" s="338"/>
      <c r="W895" s="321"/>
      <c r="X895" s="321"/>
      <c r="Y895" s="321"/>
      <c r="Z895" s="321"/>
      <c r="AA895" s="322"/>
      <c r="AB895" s="317"/>
      <c r="AC895" s="317"/>
      <c r="AD895" s="317"/>
    </row>
    <row r="896" s="48" customFormat="1" ht="12.75" spans="1:30">
      <c r="A896" s="177"/>
      <c r="B896" s="178"/>
      <c r="C896" s="329">
        <v>240125000011</v>
      </c>
      <c r="D896" s="84">
        <v>45322</v>
      </c>
      <c r="E896" s="178" t="s">
        <v>63</v>
      </c>
      <c r="F896" s="178" t="s">
        <v>266</v>
      </c>
      <c r="G896" s="178">
        <v>155</v>
      </c>
      <c r="H896" s="180">
        <v>7758</v>
      </c>
      <c r="I896" s="191"/>
      <c r="J896" s="300"/>
      <c r="K896" s="191"/>
      <c r="L896" s="182"/>
      <c r="M896" s="200"/>
      <c r="N896" s="184">
        <v>7758</v>
      </c>
      <c r="O896" s="317"/>
      <c r="P896" s="317"/>
      <c r="Q896" s="317"/>
      <c r="R896" s="317"/>
      <c r="S896" s="317"/>
      <c r="T896" s="316"/>
      <c r="U896" s="317"/>
      <c r="V896" s="338"/>
      <c r="W896" s="321"/>
      <c r="X896" s="323"/>
      <c r="Y896" s="321"/>
      <c r="Z896" s="321"/>
      <c r="AA896" s="322"/>
      <c r="AB896" s="317"/>
      <c r="AC896" s="317"/>
      <c r="AD896" s="317"/>
    </row>
    <row r="897" s="48" customFormat="1" ht="12.75" spans="1:30">
      <c r="A897" s="177"/>
      <c r="B897" s="178"/>
      <c r="C897" s="329">
        <v>240125000021</v>
      </c>
      <c r="D897" s="84">
        <v>45322</v>
      </c>
      <c r="E897" s="178" t="s">
        <v>36</v>
      </c>
      <c r="F897" s="178" t="s">
        <v>536</v>
      </c>
      <c r="G897" s="178">
        <v>199</v>
      </c>
      <c r="H897" s="180">
        <v>10231</v>
      </c>
      <c r="I897" s="191"/>
      <c r="J897" s="300"/>
      <c r="K897" s="191"/>
      <c r="L897" s="182"/>
      <c r="M897" s="200"/>
      <c r="N897" s="184">
        <v>10231</v>
      </c>
      <c r="O897" s="317"/>
      <c r="P897" s="317"/>
      <c r="Q897" s="317"/>
      <c r="R897" s="317"/>
      <c r="S897" s="317"/>
      <c r="T897" s="317"/>
      <c r="U897" s="317"/>
      <c r="V897" s="338"/>
      <c r="W897" s="321"/>
      <c r="X897" s="210">
        <v>111.5</v>
      </c>
      <c r="Y897" s="321"/>
      <c r="Z897" s="321"/>
      <c r="AA897" s="322"/>
      <c r="AB897" s="317"/>
      <c r="AC897" s="317"/>
      <c r="AD897" s="317"/>
    </row>
    <row r="898" s="48" customFormat="1" ht="12.75" spans="1:30">
      <c r="A898" s="177"/>
      <c r="B898" s="178"/>
      <c r="C898" s="329">
        <v>240125000049</v>
      </c>
      <c r="D898" s="84">
        <v>45322</v>
      </c>
      <c r="E898" s="178" t="s">
        <v>36</v>
      </c>
      <c r="F898" s="178" t="s">
        <v>289</v>
      </c>
      <c r="G898" s="178">
        <v>3942</v>
      </c>
      <c r="H898" s="180">
        <v>186424</v>
      </c>
      <c r="I898" s="191"/>
      <c r="J898" s="300"/>
      <c r="K898" s="191"/>
      <c r="L898" s="182"/>
      <c r="M898" s="200"/>
      <c r="N898" s="184">
        <v>186424</v>
      </c>
      <c r="O898" s="317"/>
      <c r="P898" s="317"/>
      <c r="Q898" s="317"/>
      <c r="R898" s="317"/>
      <c r="S898" s="317"/>
      <c r="T898" s="317"/>
      <c r="U898" s="317"/>
      <c r="V898" s="338"/>
      <c r="W898" s="321"/>
      <c r="X898" s="210">
        <v>69.7</v>
      </c>
      <c r="Y898" s="321"/>
      <c r="Z898" s="321"/>
      <c r="AA898" s="322"/>
      <c r="AB898" s="317"/>
      <c r="AC898" s="317"/>
      <c r="AD898" s="317"/>
    </row>
    <row r="899" s="48" customFormat="1" ht="12.75" spans="1:30">
      <c r="A899" s="177"/>
      <c r="B899" s="178"/>
      <c r="C899" s="329">
        <v>240126000013</v>
      </c>
      <c r="D899" s="84">
        <v>45322</v>
      </c>
      <c r="E899" s="178" t="s">
        <v>53</v>
      </c>
      <c r="F899" s="178" t="s">
        <v>481</v>
      </c>
      <c r="G899" s="178">
        <v>254</v>
      </c>
      <c r="H899" s="180">
        <v>11938</v>
      </c>
      <c r="I899" s="191"/>
      <c r="J899" s="300"/>
      <c r="K899" s="191"/>
      <c r="L899" s="182"/>
      <c r="M899" s="200"/>
      <c r="N899" s="184">
        <v>11938</v>
      </c>
      <c r="O899" s="317"/>
      <c r="P899" s="317"/>
      <c r="Q899" s="317"/>
      <c r="R899" s="317"/>
      <c r="S899" s="317"/>
      <c r="T899" s="317"/>
      <c r="U899" s="317"/>
      <c r="V899" s="338"/>
      <c r="W899" s="321"/>
      <c r="X899" s="319"/>
      <c r="Y899" s="321"/>
      <c r="Z899" s="321"/>
      <c r="AA899" s="322"/>
      <c r="AB899" s="317"/>
      <c r="AC899" s="317"/>
      <c r="AD899" s="317"/>
    </row>
    <row r="900" s="48" customFormat="1" ht="12.75" spans="1:30">
      <c r="A900" s="177"/>
      <c r="B900" s="178"/>
      <c r="C900" s="329">
        <v>240126000014</v>
      </c>
      <c r="D900" s="84">
        <v>45322</v>
      </c>
      <c r="E900" s="178" t="s">
        <v>45</v>
      </c>
      <c r="F900" s="178" t="s">
        <v>73</v>
      </c>
      <c r="G900" s="178">
        <v>95</v>
      </c>
      <c r="H900" s="184"/>
      <c r="I900" s="191">
        <v>1250200</v>
      </c>
      <c r="J900" s="339"/>
      <c r="K900" s="191">
        <v>2007.61164549644</v>
      </c>
      <c r="L900" s="192">
        <v>622.73</v>
      </c>
      <c r="M900" s="200">
        <v>7.17</v>
      </c>
      <c r="N900" s="184">
        <v>4464.9741</v>
      </c>
      <c r="O900" s="317"/>
      <c r="P900" s="317"/>
      <c r="Q900" s="317"/>
      <c r="R900" s="317"/>
      <c r="S900" s="317"/>
      <c r="T900" s="317"/>
      <c r="U900" s="317"/>
      <c r="V900" s="338"/>
      <c r="W900" s="321"/>
      <c r="X900" s="321"/>
      <c r="Y900" s="321"/>
      <c r="Z900" s="321"/>
      <c r="AA900" s="322"/>
      <c r="AB900" s="317"/>
      <c r="AC900" s="317"/>
      <c r="AD900" s="317"/>
    </row>
    <row r="901" s="48" customFormat="1" ht="12.75" spans="1:30">
      <c r="A901" s="177"/>
      <c r="B901" s="178"/>
      <c r="C901" s="329">
        <v>240126000036</v>
      </c>
      <c r="D901" s="84">
        <v>45322</v>
      </c>
      <c r="E901" s="178" t="s">
        <v>45</v>
      </c>
      <c r="F901" s="178" t="s">
        <v>521</v>
      </c>
      <c r="G901" s="178">
        <v>1192.5</v>
      </c>
      <c r="H901" s="180">
        <v>56047.5</v>
      </c>
      <c r="I901" s="191"/>
      <c r="J901" s="300"/>
      <c r="K901" s="191"/>
      <c r="L901" s="182"/>
      <c r="M901" s="200"/>
      <c r="N901" s="184">
        <v>56047.5</v>
      </c>
      <c r="O901" s="317"/>
      <c r="P901" s="317"/>
      <c r="Q901" s="317"/>
      <c r="R901" s="317"/>
      <c r="S901" s="317"/>
      <c r="T901" s="317"/>
      <c r="U901" s="317"/>
      <c r="V901" s="338"/>
      <c r="W901" s="321"/>
      <c r="X901" s="321"/>
      <c r="Y901" s="321"/>
      <c r="Z901" s="321"/>
      <c r="AA901" s="322"/>
      <c r="AB901" s="317"/>
      <c r="AC901" s="317"/>
      <c r="AD901" s="317"/>
    </row>
    <row r="902" s="48" customFormat="1" ht="12.75" spans="1:30">
      <c r="A902" s="177"/>
      <c r="B902" s="178"/>
      <c r="C902" s="329">
        <v>240126000053</v>
      </c>
      <c r="D902" s="84">
        <v>45322</v>
      </c>
      <c r="E902" s="178" t="s">
        <v>117</v>
      </c>
      <c r="F902" s="178" t="s">
        <v>118</v>
      </c>
      <c r="G902" s="178">
        <v>271.5</v>
      </c>
      <c r="H902" s="184"/>
      <c r="I902" s="191">
        <v>2772963</v>
      </c>
      <c r="J902" s="339"/>
      <c r="K902" s="191">
        <v>1576.42494116042</v>
      </c>
      <c r="L902" s="192">
        <v>1759.02</v>
      </c>
      <c r="M902" s="200">
        <v>7.17</v>
      </c>
      <c r="N902" s="184">
        <v>12612.1734</v>
      </c>
      <c r="O902" s="317"/>
      <c r="P902" s="317"/>
      <c r="Q902" s="317"/>
      <c r="R902" s="317"/>
      <c r="S902" s="317"/>
      <c r="T902" s="317"/>
      <c r="U902" s="317"/>
      <c r="V902" s="338"/>
      <c r="W902" s="321"/>
      <c r="X902" s="321"/>
      <c r="Y902" s="321"/>
      <c r="Z902" s="321"/>
      <c r="AA902" s="322"/>
      <c r="AB902" s="317"/>
      <c r="AC902" s="317"/>
      <c r="AD902" s="317"/>
    </row>
    <row r="903" s="48" customFormat="1" ht="12.75" spans="1:30">
      <c r="A903" s="177"/>
      <c r="B903" s="178"/>
      <c r="C903" s="329">
        <v>240126000054</v>
      </c>
      <c r="D903" s="84">
        <v>45322</v>
      </c>
      <c r="E903" s="178" t="s">
        <v>63</v>
      </c>
      <c r="F903" s="178" t="s">
        <v>537</v>
      </c>
      <c r="G903" s="178">
        <v>379</v>
      </c>
      <c r="H903" s="184">
        <v>15889</v>
      </c>
      <c r="I903" s="200"/>
      <c r="J903" s="339"/>
      <c r="K903" s="200"/>
      <c r="L903" s="182"/>
      <c r="M903" s="200"/>
      <c r="N903" s="184">
        <v>15889</v>
      </c>
      <c r="O903" s="318"/>
      <c r="P903" s="318"/>
      <c r="Q903" s="318"/>
      <c r="R903" s="318"/>
      <c r="S903" s="318"/>
      <c r="T903" s="318"/>
      <c r="U903" s="318"/>
      <c r="V903" s="340"/>
      <c r="W903" s="323"/>
      <c r="X903" s="323"/>
      <c r="Y903" s="323"/>
      <c r="Z903" s="323"/>
      <c r="AA903" s="324"/>
      <c r="AB903" s="318"/>
      <c r="AC903" s="318"/>
      <c r="AD903" s="318"/>
    </row>
    <row r="904" s="47" customFormat="1" ht="18" customHeight="1" spans="1:30">
      <c r="A904" s="227" t="s">
        <v>538</v>
      </c>
      <c r="B904" s="227"/>
      <c r="C904" s="228"/>
      <c r="D904" s="229"/>
      <c r="E904" s="228"/>
      <c r="F904" s="228"/>
      <c r="G904" s="230">
        <f>SUM(G4:G903)</f>
        <v>56186.1585</v>
      </c>
      <c r="H904" s="231">
        <f>SUM(H4:H903)</f>
        <v>2331593.19</v>
      </c>
      <c r="I904" s="232">
        <f>SUM(I4:I903)</f>
        <v>133708046.33</v>
      </c>
      <c r="J904" s="233">
        <f>SUM(J4:J903)</f>
        <v>978.87</v>
      </c>
      <c r="K904" s="226"/>
      <c r="L904" s="234">
        <f>SUM(L4:L903)</f>
        <v>95253.509934</v>
      </c>
      <c r="M904" s="235"/>
      <c r="N904" s="236">
        <f>SUM(N4:N903)</f>
        <v>3025761.85622679</v>
      </c>
      <c r="O904" s="237">
        <f>SUM(O4:O903)</f>
        <v>3025761.85622678</v>
      </c>
      <c r="P904" s="238"/>
      <c r="Q904" s="239">
        <f t="shared" ref="Q904:Z904" si="0">SUM(Q4:Q903)</f>
        <v>2052830.28</v>
      </c>
      <c r="R904" s="239">
        <f t="shared" si="0"/>
        <v>819.74</v>
      </c>
      <c r="S904" s="239">
        <f t="shared" si="0"/>
        <v>4624.89</v>
      </c>
      <c r="T904" s="239">
        <f t="shared" si="0"/>
        <v>4205</v>
      </c>
      <c r="U904" s="239">
        <f t="shared" si="0"/>
        <v>4007.37</v>
      </c>
      <c r="V904" s="240">
        <f t="shared" si="0"/>
        <v>2066487.28</v>
      </c>
      <c r="W904" s="67">
        <f t="shared" si="0"/>
        <v>36944.4</v>
      </c>
      <c r="X904" s="67">
        <f t="shared" si="0"/>
        <v>1668.2</v>
      </c>
      <c r="Y904" s="67">
        <f t="shared" si="0"/>
        <v>0</v>
      </c>
      <c r="Z904" s="299">
        <f t="shared" si="0"/>
        <v>38612.6</v>
      </c>
      <c r="AA904" s="68">
        <v>7.17</v>
      </c>
      <c r="AB904" s="241">
        <f>SUM(AB4:AB903)</f>
        <v>276852.342</v>
      </c>
      <c r="AC904" s="242">
        <f>SUM(AC4:AC903)</f>
        <v>2343339.622</v>
      </c>
      <c r="AD904" s="237">
        <f>SUM(AD4:AD903)</f>
        <v>682422.23422678</v>
      </c>
    </row>
    <row r="905" ht="32" customHeight="1"/>
    <row r="906" ht="40" customHeight="1" spans="1:30">
      <c r="G906" s="25" t="s">
        <v>539</v>
      </c>
      <c r="H906" s="24" t="s">
        <v>540</v>
      </c>
      <c r="I906" s="243" t="s">
        <v>541</v>
      </c>
      <c r="J906" s="244" t="s">
        <v>542</v>
      </c>
      <c r="K906" s="25" t="s">
        <v>21</v>
      </c>
      <c r="L906" s="245" t="s">
        <v>543</v>
      </c>
    </row>
    <row r="907" ht="40" customHeight="1" spans="1:30">
      <c r="G907" s="252">
        <v>1</v>
      </c>
      <c r="H907" s="253">
        <f>SUM(L904)</f>
        <v>95253.509934</v>
      </c>
      <c r="I907" s="253">
        <f>SUM(Z904)</f>
        <v>38612.6</v>
      </c>
      <c r="J907" s="253">
        <f>SUM(H907-I907)</f>
        <v>56640.9099340001</v>
      </c>
      <c r="K907" s="254">
        <v>7.17</v>
      </c>
      <c r="L907" s="371">
        <f>SUM(J907*K907)</f>
        <v>406115.32422678</v>
      </c>
    </row>
    <row r="909" customFormat="1" ht="27" customHeight="1" spans="1:30">
      <c r="A909" s="121"/>
      <c r="D909" s="122"/>
      <c r="G909" s="13" t="s">
        <v>539</v>
      </c>
      <c r="H909" s="14" t="s">
        <v>544</v>
      </c>
      <c r="I909" s="16"/>
      <c r="J909" s="16"/>
      <c r="K909" s="17"/>
      <c r="L909" s="260" t="s">
        <v>9</v>
      </c>
      <c r="M909" s="19" t="s">
        <v>545</v>
      </c>
      <c r="N909" s="19" t="s">
        <v>546</v>
      </c>
      <c r="O909" s="261" t="s">
        <v>15</v>
      </c>
      <c r="P909" s="124"/>
      <c r="Q909" s="125"/>
      <c r="R909" s="126"/>
      <c r="S909" s="127"/>
      <c r="T909" s="126"/>
      <c r="U909" s="126"/>
      <c r="V909" s="126"/>
      <c r="W909" s="129"/>
      <c r="X909" s="249"/>
      <c r="Y909" s="129"/>
      <c r="Z909" s="129"/>
      <c r="AA909" s="250"/>
      <c r="AB909" s="251"/>
      <c r="AC909" s="251"/>
      <c r="AD909" s="124"/>
    </row>
    <row r="910" customFormat="1" ht="27" customHeight="1" spans="1:30">
      <c r="A910" s="121"/>
      <c r="D910" s="122"/>
      <c r="G910" s="22"/>
      <c r="H910" s="243" t="s">
        <v>16</v>
      </c>
      <c r="I910" s="24" t="s">
        <v>547</v>
      </c>
      <c r="J910" s="25" t="s">
        <v>21</v>
      </c>
      <c r="K910" s="262" t="s">
        <v>548</v>
      </c>
      <c r="L910" s="263"/>
      <c r="M910" s="27"/>
      <c r="N910" s="27"/>
      <c r="O910" s="264"/>
      <c r="P910" s="124"/>
      <c r="Q910" s="125"/>
      <c r="R910" s="126"/>
      <c r="S910" s="127"/>
      <c r="T910" s="126"/>
      <c r="U910" s="126"/>
      <c r="V910" s="126"/>
      <c r="W910" s="129"/>
      <c r="X910" s="249"/>
      <c r="Y910" s="129"/>
      <c r="Z910" s="129"/>
      <c r="AA910" s="250"/>
      <c r="AB910" s="251"/>
      <c r="AC910" s="251"/>
      <c r="AD910" s="124"/>
    </row>
    <row r="911" s="111" customFormat="1" ht="35" customHeight="1" spans="1:30">
      <c r="A911" s="265"/>
      <c r="D911" s="266"/>
      <c r="G911" s="252">
        <v>1</v>
      </c>
      <c r="H911" s="267">
        <f>SUM(H904)</f>
        <v>2331593.19</v>
      </c>
      <c r="I911" s="268">
        <f>SUM(L904)</f>
        <v>95253.509934</v>
      </c>
      <c r="J911" s="254">
        <v>7.17</v>
      </c>
      <c r="K911" s="267">
        <v>671151.72132678</v>
      </c>
      <c r="L911" s="269">
        <f>SUM(H911+K911)</f>
        <v>3002744.91132678</v>
      </c>
      <c r="M911" s="267">
        <f>SUM(V904)</f>
        <v>2066487.28</v>
      </c>
      <c r="N911" s="270">
        <f>SUM(AB904)</f>
        <v>276852.342</v>
      </c>
      <c r="O911" s="271">
        <f>SUM(L911-M911-N911)</f>
        <v>659405.289326781</v>
      </c>
      <c r="P911" s="272"/>
      <c r="Q911" s="273"/>
      <c r="R911" s="221"/>
      <c r="S911" s="274"/>
      <c r="T911" s="221"/>
      <c r="U911" s="221"/>
      <c r="V911" s="221"/>
      <c r="W911" s="275"/>
      <c r="X911" s="275"/>
      <c r="Y911" s="275"/>
      <c r="Z911" s="275"/>
      <c r="AA911" s="276"/>
      <c r="AB911" s="277"/>
      <c r="AC911" s="277"/>
      <c r="AD911" s="272"/>
    </row>
  </sheetData>
  <autoFilter xmlns:etc="http://www.wps.cn/officeDocument/2017/etCustomData" ref="A2:Q907" etc:filterBottomFollowUsedRange="0">
    <extLst/>
  </autoFilter>
  <mergeCells count="725">
    <mergeCell ref="A1:AD1"/>
    <mergeCell ref="H2:N2"/>
    <mergeCell ref="P2:T2"/>
    <mergeCell ref="W2:AB2"/>
    <mergeCell ref="A904:B904"/>
    <mergeCell ref="H909:K909"/>
    <mergeCell ref="A2:A3"/>
    <mergeCell ref="A4:A64"/>
    <mergeCell ref="A65:A88"/>
    <mergeCell ref="A89:A91"/>
    <mergeCell ref="A93:A110"/>
    <mergeCell ref="A111:A155"/>
    <mergeCell ref="A156:A162"/>
    <mergeCell ref="A163:A234"/>
    <mergeCell ref="A235:A236"/>
    <mergeCell ref="A238:A260"/>
    <mergeCell ref="A261:A269"/>
    <mergeCell ref="A270:A329"/>
    <mergeCell ref="A330:A350"/>
    <mergeCell ref="A351:A423"/>
    <mergeCell ref="A424:A427"/>
    <mergeCell ref="A428:A434"/>
    <mergeCell ref="A435:A451"/>
    <mergeCell ref="A452:A489"/>
    <mergeCell ref="A490:A528"/>
    <mergeCell ref="A529:A537"/>
    <mergeCell ref="A538:A551"/>
    <mergeCell ref="A552:A555"/>
    <mergeCell ref="A556:A601"/>
    <mergeCell ref="A602:A636"/>
    <mergeCell ref="A637:A669"/>
    <mergeCell ref="A670:A696"/>
    <mergeCell ref="A697:A717"/>
    <mergeCell ref="A718:A730"/>
    <mergeCell ref="A731:A777"/>
    <mergeCell ref="A778:A830"/>
    <mergeCell ref="A831:A843"/>
    <mergeCell ref="A844:A845"/>
    <mergeCell ref="A846:A874"/>
    <mergeCell ref="A875:A890"/>
    <mergeCell ref="A891:A903"/>
    <mergeCell ref="B2:B3"/>
    <mergeCell ref="B4:B64"/>
    <mergeCell ref="B65:B88"/>
    <mergeCell ref="B89:B91"/>
    <mergeCell ref="B93:B110"/>
    <mergeCell ref="B111:B155"/>
    <mergeCell ref="B156:B162"/>
    <mergeCell ref="B163:B234"/>
    <mergeCell ref="B235:B236"/>
    <mergeCell ref="B238:B260"/>
    <mergeCell ref="B261:B269"/>
    <mergeCell ref="B270:B329"/>
    <mergeCell ref="B330:B350"/>
    <mergeCell ref="B351:B423"/>
    <mergeCell ref="B424:B427"/>
    <mergeCell ref="B428:B434"/>
    <mergeCell ref="B435:B451"/>
    <mergeCell ref="B452:B489"/>
    <mergeCell ref="B490:B528"/>
    <mergeCell ref="B529:B537"/>
    <mergeCell ref="B538:B551"/>
    <mergeCell ref="B552:B555"/>
    <mergeCell ref="B556:B601"/>
    <mergeCell ref="B602:B636"/>
    <mergeCell ref="B637:B669"/>
    <mergeCell ref="B670:B696"/>
    <mergeCell ref="B697:B717"/>
    <mergeCell ref="B718:B730"/>
    <mergeCell ref="B731:B777"/>
    <mergeCell ref="B778:B830"/>
    <mergeCell ref="B831:B843"/>
    <mergeCell ref="B844:B845"/>
    <mergeCell ref="B846:B874"/>
    <mergeCell ref="B875:B890"/>
    <mergeCell ref="B891:B903"/>
    <mergeCell ref="C2:C3"/>
    <mergeCell ref="D2:D3"/>
    <mergeCell ref="E2:E3"/>
    <mergeCell ref="F2:F3"/>
    <mergeCell ref="G2:G3"/>
    <mergeCell ref="G909:G910"/>
    <mergeCell ref="L909:L910"/>
    <mergeCell ref="M909:M910"/>
    <mergeCell ref="N909:N910"/>
    <mergeCell ref="O2:O3"/>
    <mergeCell ref="O4:O64"/>
    <mergeCell ref="O65:O88"/>
    <mergeCell ref="O89:O91"/>
    <mergeCell ref="O93:O110"/>
    <mergeCell ref="O111:O155"/>
    <mergeCell ref="O156:O162"/>
    <mergeCell ref="O163:O234"/>
    <mergeCell ref="O235:O236"/>
    <mergeCell ref="O238:O260"/>
    <mergeCell ref="O261:O269"/>
    <mergeCell ref="O270:O329"/>
    <mergeCell ref="O330:O350"/>
    <mergeCell ref="O351:O423"/>
    <mergeCell ref="O424:O427"/>
    <mergeCell ref="O428:O434"/>
    <mergeCell ref="O435:O451"/>
    <mergeCell ref="O452:O489"/>
    <mergeCell ref="O490:O528"/>
    <mergeCell ref="O529:O537"/>
    <mergeCell ref="O538:O551"/>
    <mergeCell ref="O552:O555"/>
    <mergeCell ref="O556:O601"/>
    <mergeCell ref="O602:O636"/>
    <mergeCell ref="O637:O669"/>
    <mergeCell ref="O670:O696"/>
    <mergeCell ref="O697:O717"/>
    <mergeCell ref="O718:O730"/>
    <mergeCell ref="O731:O777"/>
    <mergeCell ref="O778:O830"/>
    <mergeCell ref="O831:O843"/>
    <mergeCell ref="O844:O845"/>
    <mergeCell ref="O846:O874"/>
    <mergeCell ref="O875:O890"/>
    <mergeCell ref="O891:O903"/>
    <mergeCell ref="O909:O910"/>
    <mergeCell ref="P4:P64"/>
    <mergeCell ref="P65:P88"/>
    <mergeCell ref="P89:P91"/>
    <mergeCell ref="P93:P110"/>
    <mergeCell ref="P111:P155"/>
    <mergeCell ref="P156:P162"/>
    <mergeCell ref="P163:P234"/>
    <mergeCell ref="P235:P236"/>
    <mergeCell ref="P238:P260"/>
    <mergeCell ref="P261:P269"/>
    <mergeCell ref="P270:P329"/>
    <mergeCell ref="P330:P350"/>
    <mergeCell ref="P351:P423"/>
    <mergeCell ref="P424:P427"/>
    <mergeCell ref="P428:P434"/>
    <mergeCell ref="P435:P451"/>
    <mergeCell ref="P452:P489"/>
    <mergeCell ref="P490:P528"/>
    <mergeCell ref="P529:P537"/>
    <mergeCell ref="P538:P551"/>
    <mergeCell ref="P552:P555"/>
    <mergeCell ref="P556:P601"/>
    <mergeCell ref="P602:P636"/>
    <mergeCell ref="P637:P669"/>
    <mergeCell ref="P670:P696"/>
    <mergeCell ref="P697:P717"/>
    <mergeCell ref="P718:P730"/>
    <mergeCell ref="P731:P777"/>
    <mergeCell ref="P778:P830"/>
    <mergeCell ref="P831:P843"/>
    <mergeCell ref="P844:P845"/>
    <mergeCell ref="P846:P874"/>
    <mergeCell ref="P875:P890"/>
    <mergeCell ref="P891:P903"/>
    <mergeCell ref="Q4:Q64"/>
    <mergeCell ref="Q65:Q88"/>
    <mergeCell ref="Q89:Q91"/>
    <mergeCell ref="Q93:Q110"/>
    <mergeCell ref="Q111:Q155"/>
    <mergeCell ref="Q156:Q162"/>
    <mergeCell ref="Q163:Q234"/>
    <mergeCell ref="Q235:Q236"/>
    <mergeCell ref="Q238:Q260"/>
    <mergeCell ref="Q261:Q269"/>
    <mergeCell ref="Q270:Q329"/>
    <mergeCell ref="Q330:Q350"/>
    <mergeCell ref="Q351:Q423"/>
    <mergeCell ref="Q424:Q427"/>
    <mergeCell ref="Q428:Q434"/>
    <mergeCell ref="Q435:Q451"/>
    <mergeCell ref="Q452:Q489"/>
    <mergeCell ref="Q490:Q528"/>
    <mergeCell ref="Q529:Q537"/>
    <mergeCell ref="Q538:Q551"/>
    <mergeCell ref="Q552:Q555"/>
    <mergeCell ref="Q556:Q601"/>
    <mergeCell ref="Q602:Q636"/>
    <mergeCell ref="Q637:Q669"/>
    <mergeCell ref="Q670:Q696"/>
    <mergeCell ref="Q697:Q717"/>
    <mergeCell ref="Q718:Q730"/>
    <mergeCell ref="Q731:Q777"/>
    <mergeCell ref="Q778:Q830"/>
    <mergeCell ref="Q831:Q843"/>
    <mergeCell ref="Q844:Q845"/>
    <mergeCell ref="Q846:Q874"/>
    <mergeCell ref="Q875:Q890"/>
    <mergeCell ref="Q891:Q903"/>
    <mergeCell ref="R4:R64"/>
    <mergeCell ref="R65:R88"/>
    <mergeCell ref="R89:R91"/>
    <mergeCell ref="R93:R110"/>
    <mergeCell ref="R111:R155"/>
    <mergeCell ref="R156:R162"/>
    <mergeCell ref="R163:R234"/>
    <mergeCell ref="R235:R236"/>
    <mergeCell ref="R238:R260"/>
    <mergeCell ref="R261:R269"/>
    <mergeCell ref="R270:R329"/>
    <mergeCell ref="R330:R340"/>
    <mergeCell ref="R342:R350"/>
    <mergeCell ref="R351:R423"/>
    <mergeCell ref="R424:R427"/>
    <mergeCell ref="R428:R434"/>
    <mergeCell ref="R435:R451"/>
    <mergeCell ref="R452:R489"/>
    <mergeCell ref="R490:R528"/>
    <mergeCell ref="R529:R537"/>
    <mergeCell ref="R538:R551"/>
    <mergeCell ref="R552:R555"/>
    <mergeCell ref="R556:R601"/>
    <mergeCell ref="R602:R636"/>
    <mergeCell ref="R637:R669"/>
    <mergeCell ref="R670:R696"/>
    <mergeCell ref="R697:R717"/>
    <mergeCell ref="R718:R730"/>
    <mergeCell ref="R731:R777"/>
    <mergeCell ref="R778:R830"/>
    <mergeCell ref="R831:R843"/>
    <mergeCell ref="R844:R845"/>
    <mergeCell ref="R846:R874"/>
    <mergeCell ref="R875:R890"/>
    <mergeCell ref="R891:R903"/>
    <mergeCell ref="S4:S64"/>
    <mergeCell ref="S65:S88"/>
    <mergeCell ref="S89:S91"/>
    <mergeCell ref="S93:S110"/>
    <mergeCell ref="S111:S155"/>
    <mergeCell ref="S156:S162"/>
    <mergeCell ref="S163:S234"/>
    <mergeCell ref="S235:S236"/>
    <mergeCell ref="S238:S260"/>
    <mergeCell ref="S261:S269"/>
    <mergeCell ref="S270:S329"/>
    <mergeCell ref="S330:S350"/>
    <mergeCell ref="S351:S423"/>
    <mergeCell ref="S424:S427"/>
    <mergeCell ref="S428:S434"/>
    <mergeCell ref="S435:S451"/>
    <mergeCell ref="S452:S489"/>
    <mergeCell ref="S490:S528"/>
    <mergeCell ref="S529:S537"/>
    <mergeCell ref="S538:S551"/>
    <mergeCell ref="S552:S555"/>
    <mergeCell ref="S556:S601"/>
    <mergeCell ref="S602:S636"/>
    <mergeCell ref="S637:S669"/>
    <mergeCell ref="S670:S696"/>
    <mergeCell ref="S697:S717"/>
    <mergeCell ref="S718:S730"/>
    <mergeCell ref="S731:S777"/>
    <mergeCell ref="S778:S830"/>
    <mergeCell ref="S831:S843"/>
    <mergeCell ref="S844:S845"/>
    <mergeCell ref="S846:S874"/>
    <mergeCell ref="S875:S890"/>
    <mergeCell ref="S891:S903"/>
    <mergeCell ref="T6:T19"/>
    <mergeCell ref="T21:T31"/>
    <mergeCell ref="T33:T52"/>
    <mergeCell ref="T54:T55"/>
    <mergeCell ref="T57:T64"/>
    <mergeCell ref="T68:T69"/>
    <mergeCell ref="T71:T77"/>
    <mergeCell ref="T80:T88"/>
    <mergeCell ref="T89:T91"/>
    <mergeCell ref="T93:T110"/>
    <mergeCell ref="T111:T120"/>
    <mergeCell ref="T122:T131"/>
    <mergeCell ref="T134:T138"/>
    <mergeCell ref="T140:T155"/>
    <mergeCell ref="T156:T162"/>
    <mergeCell ref="T163:T196"/>
    <mergeCell ref="T198:T229"/>
    <mergeCell ref="T231:T234"/>
    <mergeCell ref="T235:T236"/>
    <mergeCell ref="T238:T260"/>
    <mergeCell ref="T261:T269"/>
    <mergeCell ref="T270:T311"/>
    <mergeCell ref="T313:T328"/>
    <mergeCell ref="T331:T337"/>
    <mergeCell ref="T341:T349"/>
    <mergeCell ref="T351:T360"/>
    <mergeCell ref="T362:T385"/>
    <mergeCell ref="T387:T423"/>
    <mergeCell ref="T424:T427"/>
    <mergeCell ref="T428:T434"/>
    <mergeCell ref="T435:T451"/>
    <mergeCell ref="T452:T470"/>
    <mergeCell ref="T472:T487"/>
    <mergeCell ref="T490:T528"/>
    <mergeCell ref="T529:T537"/>
    <mergeCell ref="T538:T551"/>
    <mergeCell ref="T552:T555"/>
    <mergeCell ref="T556:T560"/>
    <mergeCell ref="T562:T578"/>
    <mergeCell ref="T580:T593"/>
    <mergeCell ref="T595:T597"/>
    <mergeCell ref="T599:T601"/>
    <mergeCell ref="T602:T609"/>
    <mergeCell ref="T612:T622"/>
    <mergeCell ref="T624:T631"/>
    <mergeCell ref="T633:T635"/>
    <mergeCell ref="T638:T644"/>
    <mergeCell ref="T646:T648"/>
    <mergeCell ref="T650:T658"/>
    <mergeCell ref="T662:T665"/>
    <mergeCell ref="T667:T669"/>
    <mergeCell ref="T672:T682"/>
    <mergeCell ref="T686:T696"/>
    <mergeCell ref="T697:T717"/>
    <mergeCell ref="T718:T730"/>
    <mergeCell ref="T731:T747"/>
    <mergeCell ref="T749:T760"/>
    <mergeCell ref="T762:T767"/>
    <mergeCell ref="T769:T777"/>
    <mergeCell ref="T778:T794"/>
    <mergeCell ref="T796:T809"/>
    <mergeCell ref="T811:T830"/>
    <mergeCell ref="T831:T843"/>
    <mergeCell ref="T844:T845"/>
    <mergeCell ref="T846:T848"/>
    <mergeCell ref="T851:T864"/>
    <mergeCell ref="T868:T874"/>
    <mergeCell ref="T875:T890"/>
    <mergeCell ref="T891:T894"/>
    <mergeCell ref="T896:T903"/>
    <mergeCell ref="U2:U3"/>
    <mergeCell ref="U4:U11"/>
    <mergeCell ref="U13:U14"/>
    <mergeCell ref="U16:U28"/>
    <mergeCell ref="U30:U52"/>
    <mergeCell ref="U54:U60"/>
    <mergeCell ref="U62:U64"/>
    <mergeCell ref="U66:U70"/>
    <mergeCell ref="U72:U76"/>
    <mergeCell ref="U78:U88"/>
    <mergeCell ref="U89:U91"/>
    <mergeCell ref="U93:U110"/>
    <mergeCell ref="U111:U122"/>
    <mergeCell ref="U124:U155"/>
    <mergeCell ref="U156:U162"/>
    <mergeCell ref="U163:U170"/>
    <mergeCell ref="U173:U174"/>
    <mergeCell ref="U176:U180"/>
    <mergeCell ref="U182:U234"/>
    <mergeCell ref="U235:U236"/>
    <mergeCell ref="U238:U242"/>
    <mergeCell ref="U246:U260"/>
    <mergeCell ref="U261:U269"/>
    <mergeCell ref="U270:U329"/>
    <mergeCell ref="U330:U350"/>
    <mergeCell ref="U351:U364"/>
    <mergeCell ref="U366:U389"/>
    <mergeCell ref="U391:U405"/>
    <mergeCell ref="U409:U423"/>
    <mergeCell ref="U424:U427"/>
    <mergeCell ref="U428:U434"/>
    <mergeCell ref="U436:U451"/>
    <mergeCell ref="U452:U453"/>
    <mergeCell ref="U455:U467"/>
    <mergeCell ref="U469:U479"/>
    <mergeCell ref="U481:U486"/>
    <mergeCell ref="U490:U505"/>
    <mergeCell ref="U507:U528"/>
    <mergeCell ref="U529:U537"/>
    <mergeCell ref="U538:U551"/>
    <mergeCell ref="U552:U555"/>
    <mergeCell ref="U556:U573"/>
    <mergeCell ref="U575:U592"/>
    <mergeCell ref="U594:U599"/>
    <mergeCell ref="U602:U636"/>
    <mergeCell ref="U637:U669"/>
    <mergeCell ref="U670:U679"/>
    <mergeCell ref="U681:U696"/>
    <mergeCell ref="U697:U700"/>
    <mergeCell ref="U702:U707"/>
    <mergeCell ref="U711:U716"/>
    <mergeCell ref="U718:U730"/>
    <mergeCell ref="U731:U777"/>
    <mergeCell ref="U778:U798"/>
    <mergeCell ref="U800:U811"/>
    <mergeCell ref="U813:U830"/>
    <mergeCell ref="U832:U833"/>
    <mergeCell ref="U835:U841"/>
    <mergeCell ref="U844:U845"/>
    <mergeCell ref="U846:U850"/>
    <mergeCell ref="U852:U864"/>
    <mergeCell ref="U866:U874"/>
    <mergeCell ref="U875:U884"/>
    <mergeCell ref="U886:U890"/>
    <mergeCell ref="U891:U903"/>
    <mergeCell ref="V2:V3"/>
    <mergeCell ref="V4:V64"/>
    <mergeCell ref="V65:V88"/>
    <mergeCell ref="V89:V91"/>
    <mergeCell ref="V93:V110"/>
    <mergeCell ref="V111:V155"/>
    <mergeCell ref="V156:V162"/>
    <mergeCell ref="V163:V234"/>
    <mergeCell ref="V235:V236"/>
    <mergeCell ref="V238:V260"/>
    <mergeCell ref="V261:V269"/>
    <mergeCell ref="V270:V329"/>
    <mergeCell ref="V330:V350"/>
    <mergeCell ref="V351:V423"/>
    <mergeCell ref="V424:V427"/>
    <mergeCell ref="V428:V434"/>
    <mergeCell ref="V435:V451"/>
    <mergeCell ref="V452:V489"/>
    <mergeCell ref="V490:V528"/>
    <mergeCell ref="V529:V537"/>
    <mergeCell ref="V538:V551"/>
    <mergeCell ref="V552:V555"/>
    <mergeCell ref="V556:V601"/>
    <mergeCell ref="V602:V636"/>
    <mergeCell ref="V637:V669"/>
    <mergeCell ref="V670:V696"/>
    <mergeCell ref="V697:V717"/>
    <mergeCell ref="V718:V730"/>
    <mergeCell ref="V731:V777"/>
    <mergeCell ref="V778:V830"/>
    <mergeCell ref="V831:V843"/>
    <mergeCell ref="V844:V845"/>
    <mergeCell ref="V846:V874"/>
    <mergeCell ref="V875:V890"/>
    <mergeCell ref="V891:V903"/>
    <mergeCell ref="W4:W64"/>
    <mergeCell ref="W65:W88"/>
    <mergeCell ref="W89:W91"/>
    <mergeCell ref="W93:W110"/>
    <mergeCell ref="W111:W155"/>
    <mergeCell ref="W156:W162"/>
    <mergeCell ref="W163:W234"/>
    <mergeCell ref="W235:W236"/>
    <mergeCell ref="W238:W260"/>
    <mergeCell ref="W261:W269"/>
    <mergeCell ref="W270:W329"/>
    <mergeCell ref="W330:W350"/>
    <mergeCell ref="W351:W423"/>
    <mergeCell ref="W424:W427"/>
    <mergeCell ref="W428:W434"/>
    <mergeCell ref="W435:W451"/>
    <mergeCell ref="W452:W489"/>
    <mergeCell ref="W490:W528"/>
    <mergeCell ref="W529:W537"/>
    <mergeCell ref="W538:W551"/>
    <mergeCell ref="W552:W555"/>
    <mergeCell ref="W556:W601"/>
    <mergeCell ref="W602:W636"/>
    <mergeCell ref="W637:W669"/>
    <mergeCell ref="W670:W696"/>
    <mergeCell ref="W697:W717"/>
    <mergeCell ref="W718:W730"/>
    <mergeCell ref="W731:W777"/>
    <mergeCell ref="W778:W830"/>
    <mergeCell ref="W831:W843"/>
    <mergeCell ref="W844:W845"/>
    <mergeCell ref="W846:W874"/>
    <mergeCell ref="W875:W890"/>
    <mergeCell ref="W891:W903"/>
    <mergeCell ref="X5:X38"/>
    <mergeCell ref="X40:X64"/>
    <mergeCell ref="X65:X81"/>
    <mergeCell ref="X83:X88"/>
    <mergeCell ref="X89:X91"/>
    <mergeCell ref="X93:X110"/>
    <mergeCell ref="X111:X133"/>
    <mergeCell ref="X136:X155"/>
    <mergeCell ref="X156:X162"/>
    <mergeCell ref="X163:X234"/>
    <mergeCell ref="X235:X236"/>
    <mergeCell ref="X238:X260"/>
    <mergeCell ref="X261:X269"/>
    <mergeCell ref="X270:X276"/>
    <mergeCell ref="X278:X293"/>
    <mergeCell ref="X295:X296"/>
    <mergeCell ref="X298:X329"/>
    <mergeCell ref="X330:X335"/>
    <mergeCell ref="X337:X343"/>
    <mergeCell ref="X345:X350"/>
    <mergeCell ref="X351:X352"/>
    <mergeCell ref="X354:X374"/>
    <mergeCell ref="X376:X384"/>
    <mergeCell ref="X386:X417"/>
    <mergeCell ref="X419:X423"/>
    <mergeCell ref="X426:X427"/>
    <mergeCell ref="X428:X430"/>
    <mergeCell ref="X432:X434"/>
    <mergeCell ref="X435:X451"/>
    <mergeCell ref="X452:X489"/>
    <mergeCell ref="X490:X493"/>
    <mergeCell ref="X495:X510"/>
    <mergeCell ref="X512:X528"/>
    <mergeCell ref="X529:X537"/>
    <mergeCell ref="X538:X551"/>
    <mergeCell ref="X552:X555"/>
    <mergeCell ref="X556:X560"/>
    <mergeCell ref="X562:X584"/>
    <mergeCell ref="X586:X601"/>
    <mergeCell ref="X602:X636"/>
    <mergeCell ref="X637:X644"/>
    <mergeCell ref="X647:X669"/>
    <mergeCell ref="X670:X696"/>
    <mergeCell ref="X697:X717"/>
    <mergeCell ref="X718:X730"/>
    <mergeCell ref="X731:X736"/>
    <mergeCell ref="X738:X777"/>
    <mergeCell ref="X778:X784"/>
    <mergeCell ref="X786:X805"/>
    <mergeCell ref="X807:X830"/>
    <mergeCell ref="X831:X843"/>
    <mergeCell ref="X844:X845"/>
    <mergeCell ref="X846:X852"/>
    <mergeCell ref="X854:X864"/>
    <mergeCell ref="X866:X874"/>
    <mergeCell ref="X875:X890"/>
    <mergeCell ref="X891:X896"/>
    <mergeCell ref="X899:X903"/>
    <mergeCell ref="Y4:Y64"/>
    <mergeCell ref="Y65:Y88"/>
    <mergeCell ref="Y89:Y91"/>
    <mergeCell ref="Y93:Y110"/>
    <mergeCell ref="Y111:Y155"/>
    <mergeCell ref="Y156:Y162"/>
    <mergeCell ref="Y163:Y234"/>
    <mergeCell ref="Y235:Y236"/>
    <mergeCell ref="Y238:Y260"/>
    <mergeCell ref="Y261:Y269"/>
    <mergeCell ref="Y270:Y329"/>
    <mergeCell ref="Y330:Y350"/>
    <mergeCell ref="Y351:Y423"/>
    <mergeCell ref="Y424:Y427"/>
    <mergeCell ref="Y428:Y434"/>
    <mergeCell ref="Y435:Y451"/>
    <mergeCell ref="Y452:Y489"/>
    <mergeCell ref="Y490:Y528"/>
    <mergeCell ref="Y529:Y537"/>
    <mergeCell ref="Y538:Y551"/>
    <mergeCell ref="Y552:Y555"/>
    <mergeCell ref="Y556:Y601"/>
    <mergeCell ref="Y602:Y636"/>
    <mergeCell ref="Y637:Y669"/>
    <mergeCell ref="Y670:Y696"/>
    <mergeCell ref="Y697:Y717"/>
    <mergeCell ref="Y718:Y730"/>
    <mergeCell ref="Y731:Y777"/>
    <mergeCell ref="Y778:Y830"/>
    <mergeCell ref="Y831:Y843"/>
    <mergeCell ref="Y844:Y845"/>
    <mergeCell ref="Y846:Y874"/>
    <mergeCell ref="Y875:Y890"/>
    <mergeCell ref="Y891:Y903"/>
    <mergeCell ref="Z4:Z64"/>
    <mergeCell ref="Z65:Z88"/>
    <mergeCell ref="Z89:Z91"/>
    <mergeCell ref="Z93:Z110"/>
    <mergeCell ref="Z111:Z155"/>
    <mergeCell ref="Z156:Z162"/>
    <mergeCell ref="Z163:Z234"/>
    <mergeCell ref="Z235:Z236"/>
    <mergeCell ref="Z238:Z260"/>
    <mergeCell ref="Z261:Z269"/>
    <mergeCell ref="Z270:Z329"/>
    <mergeCell ref="Z330:Z350"/>
    <mergeCell ref="Z351:Z423"/>
    <mergeCell ref="Z424:Z427"/>
    <mergeCell ref="Z428:Z434"/>
    <mergeCell ref="Z435:Z451"/>
    <mergeCell ref="Z452:Z489"/>
    <mergeCell ref="Z490:Z528"/>
    <mergeCell ref="Z529:Z537"/>
    <mergeCell ref="Z538:Z551"/>
    <mergeCell ref="Z552:Z555"/>
    <mergeCell ref="Z556:Z601"/>
    <mergeCell ref="Z602:Z636"/>
    <mergeCell ref="Z637:Z669"/>
    <mergeCell ref="Z670:Z696"/>
    <mergeCell ref="Z697:Z717"/>
    <mergeCell ref="Z718:Z730"/>
    <mergeCell ref="Z731:Z777"/>
    <mergeCell ref="Z778:Z830"/>
    <mergeCell ref="Z831:Z843"/>
    <mergeCell ref="Z844:Z845"/>
    <mergeCell ref="Z846:Z874"/>
    <mergeCell ref="Z875:Z890"/>
    <mergeCell ref="Z891:Z903"/>
    <mergeCell ref="AA4:AA64"/>
    <mergeCell ref="AA65:AA88"/>
    <mergeCell ref="AA89:AA91"/>
    <mergeCell ref="AA93:AA110"/>
    <mergeCell ref="AA111:AA155"/>
    <mergeCell ref="AA156:AA162"/>
    <mergeCell ref="AA163:AA234"/>
    <mergeCell ref="AA235:AA236"/>
    <mergeCell ref="AA238:AA260"/>
    <mergeCell ref="AA261:AA269"/>
    <mergeCell ref="AA270:AA329"/>
    <mergeCell ref="AA330:AA350"/>
    <mergeCell ref="AA351:AA423"/>
    <mergeCell ref="AA424:AA427"/>
    <mergeCell ref="AA428:AA434"/>
    <mergeCell ref="AA435:AA451"/>
    <mergeCell ref="AA452:AA489"/>
    <mergeCell ref="AA490:AA528"/>
    <mergeCell ref="AA529:AA537"/>
    <mergeCell ref="AA538:AA551"/>
    <mergeCell ref="AA552:AA555"/>
    <mergeCell ref="AA556:AA601"/>
    <mergeCell ref="AA602:AA636"/>
    <mergeCell ref="AA637:AA669"/>
    <mergeCell ref="AA670:AA696"/>
    <mergeCell ref="AA697:AA717"/>
    <mergeCell ref="AA718:AA730"/>
    <mergeCell ref="AA731:AA777"/>
    <mergeCell ref="AA778:AA830"/>
    <mergeCell ref="AA831:AA843"/>
    <mergeCell ref="AA844:AA845"/>
    <mergeCell ref="AA846:AA874"/>
    <mergeCell ref="AA875:AA890"/>
    <mergeCell ref="AA891:AA903"/>
    <mergeCell ref="AB4:AB64"/>
    <mergeCell ref="AB65:AB88"/>
    <mergeCell ref="AB89:AB91"/>
    <mergeCell ref="AB93:AB110"/>
    <mergeCell ref="AB111:AB155"/>
    <mergeCell ref="AB156:AB162"/>
    <mergeCell ref="AB163:AB234"/>
    <mergeCell ref="AB235:AB236"/>
    <mergeCell ref="AB238:AB260"/>
    <mergeCell ref="AB261:AB269"/>
    <mergeCell ref="AB270:AB329"/>
    <mergeCell ref="AB330:AB350"/>
    <mergeCell ref="AB351:AB423"/>
    <mergeCell ref="AB424:AB427"/>
    <mergeCell ref="AB428:AB434"/>
    <mergeCell ref="AB435:AB451"/>
    <mergeCell ref="AB452:AB489"/>
    <mergeCell ref="AB490:AB528"/>
    <mergeCell ref="AB529:AB537"/>
    <mergeCell ref="AB538:AB551"/>
    <mergeCell ref="AB552:AB555"/>
    <mergeCell ref="AB556:AB601"/>
    <mergeCell ref="AB602:AB636"/>
    <mergeCell ref="AB637:AB669"/>
    <mergeCell ref="AB670:AB696"/>
    <mergeCell ref="AB697:AB717"/>
    <mergeCell ref="AB718:AB730"/>
    <mergeCell ref="AB731:AB777"/>
    <mergeCell ref="AB778:AB830"/>
    <mergeCell ref="AB831:AB843"/>
    <mergeCell ref="AB844:AB845"/>
    <mergeCell ref="AB846:AB874"/>
    <mergeCell ref="AB875:AB890"/>
    <mergeCell ref="AB891:AB903"/>
    <mergeCell ref="AC4:AC64"/>
    <mergeCell ref="AC65:AC88"/>
    <mergeCell ref="AC89:AC91"/>
    <mergeCell ref="AC93:AC110"/>
    <mergeCell ref="AC111:AC155"/>
    <mergeCell ref="AC156:AC162"/>
    <mergeCell ref="AC163:AC234"/>
    <mergeCell ref="AC235:AC236"/>
    <mergeCell ref="AC238:AC260"/>
    <mergeCell ref="AC261:AC269"/>
    <mergeCell ref="AC270:AC329"/>
    <mergeCell ref="AC330:AC350"/>
    <mergeCell ref="AC351:AC423"/>
    <mergeCell ref="AC424:AC427"/>
    <mergeCell ref="AC428:AC434"/>
    <mergeCell ref="AC435:AC451"/>
    <mergeCell ref="AC452:AC489"/>
    <mergeCell ref="AC490:AC528"/>
    <mergeCell ref="AC529:AC537"/>
    <mergeCell ref="AC538:AC551"/>
    <mergeCell ref="AC552:AC555"/>
    <mergeCell ref="AC556:AC601"/>
    <mergeCell ref="AC602:AC636"/>
    <mergeCell ref="AC637:AC669"/>
    <mergeCell ref="AC670:AC696"/>
    <mergeCell ref="AC697:AC717"/>
    <mergeCell ref="AC718:AC730"/>
    <mergeCell ref="AC731:AC777"/>
    <mergeCell ref="AC778:AC830"/>
    <mergeCell ref="AC831:AC843"/>
    <mergeCell ref="AC844:AC845"/>
    <mergeCell ref="AC846:AC874"/>
    <mergeCell ref="AC875:AC890"/>
    <mergeCell ref="AC891:AC903"/>
    <mergeCell ref="AD2:AD3"/>
    <mergeCell ref="AD4:AD64"/>
    <mergeCell ref="AD65:AD88"/>
    <mergeCell ref="AD89:AD91"/>
    <mergeCell ref="AD93:AD110"/>
    <mergeCell ref="AD111:AD155"/>
    <mergeCell ref="AD156:AD162"/>
    <mergeCell ref="AD163:AD234"/>
    <mergeCell ref="AD235:AD236"/>
    <mergeCell ref="AD238:AD260"/>
    <mergeCell ref="AD261:AD269"/>
    <mergeCell ref="AD270:AD329"/>
    <mergeCell ref="AD330:AD350"/>
    <mergeCell ref="AD351:AD423"/>
    <mergeCell ref="AD424:AD427"/>
    <mergeCell ref="AD428:AD434"/>
    <mergeCell ref="AD435:AD451"/>
    <mergeCell ref="AD452:AD489"/>
    <mergeCell ref="AD490:AD528"/>
    <mergeCell ref="AD529:AD537"/>
    <mergeCell ref="AD538:AD551"/>
    <mergeCell ref="AD552:AD555"/>
    <mergeCell ref="AD556:AD601"/>
    <mergeCell ref="AD602:AD636"/>
    <mergeCell ref="AD637:AD669"/>
    <mergeCell ref="AD670:AD696"/>
    <mergeCell ref="AD697:AD717"/>
    <mergeCell ref="AD718:AD730"/>
    <mergeCell ref="AD731:AD777"/>
    <mergeCell ref="AD778:AD830"/>
    <mergeCell ref="AD831:AD843"/>
    <mergeCell ref="AD844:AD845"/>
    <mergeCell ref="AD846:AD874"/>
    <mergeCell ref="AD875:AD890"/>
    <mergeCell ref="AD891:AD903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576"/>
  <sheetViews>
    <sheetView workbookViewId="0">
      <pane xSplit="6" ySplit="3" topLeftCell="G549" activePane="bottomRight" state="frozen"/>
      <selection/>
      <selection pane="topRight"/>
      <selection pane="bottomLeft"/>
      <selection pane="bottomRight" activeCell="O572" sqref="O572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2.125" style="123" customWidth="1"/>
    <col min="10" max="10" width="12.125" style="124" customWidth="1"/>
    <col min="11" max="11" width="12.75" style="125" customWidth="1"/>
    <col min="12" max="12" width="12.875" style="126" customWidth="1"/>
    <col min="13" max="13" width="12.125" style="127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7.25" style="130" customWidth="1"/>
    <col min="25" max="25" width="10.125" customWidth="1"/>
    <col min="26" max="27" width="12.25" customWidth="1"/>
    <col min="28" max="28" width="11.25"/>
    <col min="29" max="29" width="12.375"/>
    <col min="30" max="30" width="12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8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549</v>
      </c>
      <c r="B4" s="178" t="s">
        <v>550</v>
      </c>
      <c r="C4" s="329">
        <v>240125000046</v>
      </c>
      <c r="D4" s="84">
        <v>45324</v>
      </c>
      <c r="E4" s="178" t="s">
        <v>36</v>
      </c>
      <c r="F4" s="178" t="s">
        <v>129</v>
      </c>
      <c r="G4" s="178">
        <v>18</v>
      </c>
      <c r="H4" s="180">
        <v>2250</v>
      </c>
      <c r="I4" s="191"/>
      <c r="J4" s="300"/>
      <c r="K4" s="191"/>
      <c r="L4" s="182"/>
      <c r="M4" s="200"/>
      <c r="N4" s="184">
        <v>2250</v>
      </c>
      <c r="O4" s="316">
        <v>3774</v>
      </c>
      <c r="P4" s="316" t="s">
        <v>138</v>
      </c>
      <c r="Q4" s="316">
        <v>2200</v>
      </c>
      <c r="R4" s="316"/>
      <c r="S4" s="316">
        <v>0</v>
      </c>
      <c r="T4" s="316"/>
      <c r="U4" s="316"/>
      <c r="V4" s="337">
        <v>2224</v>
      </c>
      <c r="W4" s="319">
        <v>44.57</v>
      </c>
      <c r="X4" s="319"/>
      <c r="Y4" s="319"/>
      <c r="Z4" s="319">
        <v>44.57</v>
      </c>
      <c r="AA4" s="320">
        <v>7.19</v>
      </c>
      <c r="AB4" s="316">
        <v>320.4583</v>
      </c>
      <c r="AC4" s="316">
        <v>2544.4583</v>
      </c>
      <c r="AD4" s="316">
        <v>1229.5417</v>
      </c>
    </row>
    <row r="5" s="48" customFormat="1" ht="12.75" spans="1:30">
      <c r="A5" s="177"/>
      <c r="B5" s="178"/>
      <c r="C5" s="329">
        <v>240126000040</v>
      </c>
      <c r="D5" s="84">
        <v>45324</v>
      </c>
      <c r="E5" s="178" t="s">
        <v>45</v>
      </c>
      <c r="F5" s="178" t="s">
        <v>551</v>
      </c>
      <c r="G5" s="178">
        <v>2</v>
      </c>
      <c r="H5" s="180">
        <v>250</v>
      </c>
      <c r="I5" s="191"/>
      <c r="J5" s="300"/>
      <c r="K5" s="191"/>
      <c r="L5" s="182"/>
      <c r="M5" s="200"/>
      <c r="N5" s="184">
        <v>250</v>
      </c>
      <c r="O5" s="317"/>
      <c r="P5" s="317"/>
      <c r="Q5" s="317"/>
      <c r="R5" s="317"/>
      <c r="S5" s="317"/>
      <c r="T5" s="317"/>
      <c r="U5" s="317"/>
      <c r="V5" s="338"/>
      <c r="W5" s="321"/>
      <c r="X5" s="321"/>
      <c r="Y5" s="321"/>
      <c r="Z5" s="321"/>
      <c r="AA5" s="322"/>
      <c r="AB5" s="317"/>
      <c r="AC5" s="317"/>
      <c r="AD5" s="317"/>
    </row>
    <row r="6" s="48" customFormat="1" ht="12.75" spans="1:30">
      <c r="A6" s="177"/>
      <c r="B6" s="178"/>
      <c r="C6" s="329">
        <v>240126000043</v>
      </c>
      <c r="D6" s="84">
        <v>45324</v>
      </c>
      <c r="E6" s="178" t="s">
        <v>63</v>
      </c>
      <c r="F6" s="178" t="s">
        <v>266</v>
      </c>
      <c r="G6" s="178">
        <v>8.5</v>
      </c>
      <c r="H6" s="180">
        <v>1062.5</v>
      </c>
      <c r="I6" s="191"/>
      <c r="J6" s="300"/>
      <c r="K6" s="191"/>
      <c r="L6" s="182"/>
      <c r="M6" s="200"/>
      <c r="N6" s="184">
        <v>1062.5</v>
      </c>
      <c r="O6" s="317"/>
      <c r="P6" s="317"/>
      <c r="Q6" s="317"/>
      <c r="R6" s="317"/>
      <c r="S6" s="317"/>
      <c r="T6" s="317"/>
      <c r="U6" s="318"/>
      <c r="V6" s="338"/>
      <c r="W6" s="321"/>
      <c r="X6" s="321"/>
      <c r="Y6" s="321"/>
      <c r="Z6" s="321"/>
      <c r="AA6" s="322"/>
      <c r="AB6" s="317"/>
      <c r="AC6" s="317"/>
      <c r="AD6" s="317"/>
    </row>
    <row r="7" s="48" customFormat="1" ht="12.75" spans="1:30">
      <c r="A7" s="177"/>
      <c r="B7" s="178"/>
      <c r="C7" s="329">
        <v>240129000048</v>
      </c>
      <c r="D7" s="84">
        <v>45324</v>
      </c>
      <c r="E7" s="178" t="s">
        <v>36</v>
      </c>
      <c r="F7" s="178" t="s">
        <v>351</v>
      </c>
      <c r="G7" s="178">
        <v>1.5</v>
      </c>
      <c r="H7" s="180">
        <v>211.5</v>
      </c>
      <c r="I7" s="191"/>
      <c r="J7" s="300"/>
      <c r="K7" s="191"/>
      <c r="L7" s="182"/>
      <c r="M7" s="200"/>
      <c r="N7" s="184">
        <v>211.5</v>
      </c>
      <c r="O7" s="318"/>
      <c r="P7" s="318"/>
      <c r="Q7" s="318"/>
      <c r="R7" s="318"/>
      <c r="S7" s="318"/>
      <c r="T7" s="318"/>
      <c r="U7" s="214">
        <v>24</v>
      </c>
      <c r="V7" s="340"/>
      <c r="W7" s="323"/>
      <c r="X7" s="323"/>
      <c r="Y7" s="323"/>
      <c r="Z7" s="323"/>
      <c r="AA7" s="324"/>
      <c r="AB7" s="318"/>
      <c r="AC7" s="318"/>
      <c r="AD7" s="318"/>
    </row>
    <row r="8" s="48" customFormat="1" ht="12.75" spans="1:30">
      <c r="A8" s="177" t="s">
        <v>552</v>
      </c>
      <c r="B8" s="178" t="s">
        <v>553</v>
      </c>
      <c r="C8" s="329">
        <v>240202000025</v>
      </c>
      <c r="D8" s="84">
        <v>45324</v>
      </c>
      <c r="E8" s="178" t="s">
        <v>63</v>
      </c>
      <c r="F8" s="178" t="s">
        <v>554</v>
      </c>
      <c r="G8" s="178">
        <v>551</v>
      </c>
      <c r="H8" s="184">
        <v>27558</v>
      </c>
      <c r="I8" s="200"/>
      <c r="J8" s="339"/>
      <c r="K8" s="200"/>
      <c r="L8" s="182"/>
      <c r="M8" s="200"/>
      <c r="N8" s="184">
        <v>27558</v>
      </c>
      <c r="O8" s="184">
        <v>27558</v>
      </c>
      <c r="P8" s="342" t="s">
        <v>487</v>
      </c>
      <c r="Q8" s="184">
        <v>41352</v>
      </c>
      <c r="R8" s="184"/>
      <c r="S8" s="184"/>
      <c r="T8" s="184"/>
      <c r="U8" s="184"/>
      <c r="V8" s="349">
        <v>41352</v>
      </c>
      <c r="W8" s="182">
        <v>497.42</v>
      </c>
      <c r="X8" s="182"/>
      <c r="Y8" s="182"/>
      <c r="Z8" s="182">
        <v>497.42</v>
      </c>
      <c r="AA8" s="200">
        <v>7.19</v>
      </c>
      <c r="AB8" s="184">
        <v>3576.4498</v>
      </c>
      <c r="AC8" s="184">
        <v>44928.4498</v>
      </c>
      <c r="AD8" s="184">
        <v>-17370.4498</v>
      </c>
    </row>
    <row r="9" s="48" customFormat="1" ht="12.75" spans="1:30">
      <c r="A9" s="177" t="s">
        <v>555</v>
      </c>
      <c r="B9" s="178" t="s">
        <v>556</v>
      </c>
      <c r="C9" s="329">
        <v>240202000026</v>
      </c>
      <c r="D9" s="84">
        <v>45324</v>
      </c>
      <c r="E9" s="178" t="s">
        <v>63</v>
      </c>
      <c r="F9" s="178" t="s">
        <v>554</v>
      </c>
      <c r="G9" s="178">
        <v>296</v>
      </c>
      <c r="H9" s="184">
        <v>14808</v>
      </c>
      <c r="I9" s="200"/>
      <c r="J9" s="339"/>
      <c r="K9" s="200"/>
      <c r="L9" s="182"/>
      <c r="M9" s="200"/>
      <c r="N9" s="184">
        <v>14808</v>
      </c>
      <c r="O9" s="342">
        <v>14808</v>
      </c>
      <c r="P9" s="342"/>
      <c r="Q9" s="342"/>
      <c r="R9" s="342"/>
      <c r="S9" s="342"/>
      <c r="T9" s="342"/>
      <c r="U9" s="342"/>
      <c r="V9" s="350">
        <v>0</v>
      </c>
      <c r="W9" s="339">
        <v>303.62</v>
      </c>
      <c r="X9" s="339">
        <v>3167</v>
      </c>
      <c r="Y9" s="339"/>
      <c r="Z9" s="339">
        <v>3470.62</v>
      </c>
      <c r="AA9" s="200">
        <v>7.19</v>
      </c>
      <c r="AB9" s="342">
        <v>24953.7578</v>
      </c>
      <c r="AC9" s="342">
        <v>24953.7578</v>
      </c>
      <c r="AD9" s="342">
        <v>-10145.7578</v>
      </c>
    </row>
    <row r="10" s="48" customFormat="1" ht="12.75" spans="1:30">
      <c r="A10" s="177" t="s">
        <v>557</v>
      </c>
      <c r="B10" s="178" t="s">
        <v>558</v>
      </c>
      <c r="C10" s="329">
        <v>240126000027</v>
      </c>
      <c r="D10" s="84">
        <v>45325</v>
      </c>
      <c r="E10" s="178" t="s">
        <v>36</v>
      </c>
      <c r="F10" s="178" t="s">
        <v>338</v>
      </c>
      <c r="G10" s="178">
        <v>1.5</v>
      </c>
      <c r="H10" s="184">
        <v>0</v>
      </c>
      <c r="I10" s="200"/>
      <c r="J10" s="339"/>
      <c r="K10" s="200"/>
      <c r="L10" s="182"/>
      <c r="M10" s="200"/>
      <c r="N10" s="184">
        <v>0</v>
      </c>
      <c r="O10" s="316">
        <v>24252.58461438</v>
      </c>
      <c r="P10" s="316" t="s">
        <v>138</v>
      </c>
      <c r="Q10" s="316">
        <v>11400</v>
      </c>
      <c r="R10" s="316"/>
      <c r="S10" s="316">
        <v>205.43</v>
      </c>
      <c r="T10" s="316"/>
      <c r="U10" s="316"/>
      <c r="V10" s="337">
        <v>11605.43</v>
      </c>
      <c r="W10" s="319">
        <v>369.41</v>
      </c>
      <c r="X10" s="319"/>
      <c r="Y10" s="319"/>
      <c r="Z10" s="319">
        <v>374.21</v>
      </c>
      <c r="AA10" s="320">
        <v>7.19</v>
      </c>
      <c r="AB10" s="316">
        <v>2690.5699</v>
      </c>
      <c r="AC10" s="316">
        <v>14295.9999</v>
      </c>
      <c r="AD10" s="316">
        <v>9956.58471438</v>
      </c>
    </row>
    <row r="11" s="48" customFormat="1" ht="12.75" spans="1:30">
      <c r="A11" s="177"/>
      <c r="B11" s="178"/>
      <c r="C11" s="329">
        <v>240127000011</v>
      </c>
      <c r="D11" s="84">
        <v>45325</v>
      </c>
      <c r="E11" s="178" t="s">
        <v>36</v>
      </c>
      <c r="F11" s="178" t="s">
        <v>559</v>
      </c>
      <c r="G11" s="178">
        <v>0.73</v>
      </c>
      <c r="H11" s="184"/>
      <c r="I11" s="191">
        <v>27950</v>
      </c>
      <c r="J11" s="339"/>
      <c r="K11" s="191">
        <v>1545.90707964602</v>
      </c>
      <c r="L11" s="192">
        <v>18.08</v>
      </c>
      <c r="M11" s="200">
        <v>7.19</v>
      </c>
      <c r="N11" s="184">
        <v>129.9952</v>
      </c>
      <c r="O11" s="317"/>
      <c r="P11" s="317"/>
      <c r="Q11" s="317"/>
      <c r="R11" s="317"/>
      <c r="S11" s="317"/>
      <c r="T11" s="317"/>
      <c r="U11" s="317"/>
      <c r="V11" s="338"/>
      <c r="W11" s="321"/>
      <c r="X11" s="321"/>
      <c r="Y11" s="321"/>
      <c r="Z11" s="321"/>
      <c r="AA11" s="322"/>
      <c r="AB11" s="317"/>
      <c r="AC11" s="317"/>
      <c r="AD11" s="317"/>
    </row>
    <row r="12" s="48" customFormat="1" ht="12.75" spans="1:30">
      <c r="A12" s="177"/>
      <c r="B12" s="178"/>
      <c r="C12" s="329">
        <v>240128000005</v>
      </c>
      <c r="D12" s="84">
        <v>45325</v>
      </c>
      <c r="E12" s="178" t="s">
        <v>184</v>
      </c>
      <c r="F12" s="178" t="s">
        <v>185</v>
      </c>
      <c r="G12" s="178">
        <v>3</v>
      </c>
      <c r="H12" s="180">
        <v>390</v>
      </c>
      <c r="I12" s="191"/>
      <c r="J12" s="300"/>
      <c r="K12" s="191"/>
      <c r="L12" s="182"/>
      <c r="M12" s="200"/>
      <c r="N12" s="184">
        <v>390</v>
      </c>
      <c r="O12" s="317"/>
      <c r="P12" s="317"/>
      <c r="Q12" s="317"/>
      <c r="R12" s="317"/>
      <c r="S12" s="317"/>
      <c r="T12" s="317"/>
      <c r="U12" s="317"/>
      <c r="V12" s="338"/>
      <c r="W12" s="321"/>
      <c r="X12" s="321"/>
      <c r="Y12" s="321"/>
      <c r="Z12" s="321"/>
      <c r="AA12" s="322"/>
      <c r="AB12" s="317"/>
      <c r="AC12" s="317"/>
      <c r="AD12" s="317"/>
    </row>
    <row r="13" s="48" customFormat="1" ht="12.75" spans="1:30">
      <c r="A13" s="177"/>
      <c r="B13" s="178"/>
      <c r="C13" s="329">
        <v>240129000036</v>
      </c>
      <c r="D13" s="84">
        <v>45325</v>
      </c>
      <c r="E13" s="178" t="s">
        <v>103</v>
      </c>
      <c r="F13" s="178" t="s">
        <v>104</v>
      </c>
      <c r="G13" s="178">
        <v>2</v>
      </c>
      <c r="H13" s="180">
        <v>250</v>
      </c>
      <c r="I13" s="191"/>
      <c r="J13" s="300"/>
      <c r="K13" s="191"/>
      <c r="L13" s="182"/>
      <c r="M13" s="200"/>
      <c r="N13" s="184">
        <v>250</v>
      </c>
      <c r="O13" s="317"/>
      <c r="P13" s="317"/>
      <c r="Q13" s="317"/>
      <c r="R13" s="317"/>
      <c r="S13" s="317"/>
      <c r="T13" s="317"/>
      <c r="U13" s="317"/>
      <c r="V13" s="338"/>
      <c r="W13" s="321"/>
      <c r="X13" s="321"/>
      <c r="Y13" s="321"/>
      <c r="Z13" s="321"/>
      <c r="AA13" s="322"/>
      <c r="AB13" s="317"/>
      <c r="AC13" s="317"/>
      <c r="AD13" s="317"/>
    </row>
    <row r="14" s="48" customFormat="1" ht="12.75" spans="1:30">
      <c r="A14" s="177"/>
      <c r="B14" s="178"/>
      <c r="C14" s="329">
        <v>240129000037</v>
      </c>
      <c r="D14" s="84">
        <v>45325</v>
      </c>
      <c r="E14" s="178" t="s">
        <v>45</v>
      </c>
      <c r="F14" s="178" t="s">
        <v>58</v>
      </c>
      <c r="G14" s="178">
        <v>0.6</v>
      </c>
      <c r="H14" s="184"/>
      <c r="I14" s="191">
        <v>34880</v>
      </c>
      <c r="J14" s="339"/>
      <c r="K14" s="191">
        <v>1567.6404494382</v>
      </c>
      <c r="L14" s="192">
        <v>22.25</v>
      </c>
      <c r="M14" s="200">
        <v>7.19</v>
      </c>
      <c r="N14" s="184">
        <v>159.9775</v>
      </c>
      <c r="O14" s="317"/>
      <c r="P14" s="317"/>
      <c r="Q14" s="317"/>
      <c r="R14" s="317"/>
      <c r="S14" s="317"/>
      <c r="T14" s="317"/>
      <c r="U14" s="317"/>
      <c r="V14" s="338"/>
      <c r="W14" s="321"/>
      <c r="X14" s="321"/>
      <c r="Y14" s="321"/>
      <c r="Z14" s="321"/>
      <c r="AA14" s="322"/>
      <c r="AB14" s="317"/>
      <c r="AC14" s="317"/>
      <c r="AD14" s="317"/>
    </row>
    <row r="15" s="48" customFormat="1" ht="12.75" spans="1:30">
      <c r="A15" s="177"/>
      <c r="B15" s="178"/>
      <c r="C15" s="329">
        <v>240129000039</v>
      </c>
      <c r="D15" s="84">
        <v>45325</v>
      </c>
      <c r="E15" s="178" t="s">
        <v>36</v>
      </c>
      <c r="F15" s="178" t="s">
        <v>338</v>
      </c>
      <c r="G15" s="178">
        <v>8</v>
      </c>
      <c r="H15" s="184"/>
      <c r="I15" s="191">
        <v>215000</v>
      </c>
      <c r="J15" s="339"/>
      <c r="K15" s="191">
        <v>1545.87287891861</v>
      </c>
      <c r="L15" s="192">
        <v>139.08</v>
      </c>
      <c r="M15" s="200">
        <v>7.19</v>
      </c>
      <c r="N15" s="184">
        <v>999.9852</v>
      </c>
      <c r="O15" s="317"/>
      <c r="P15" s="317"/>
      <c r="Q15" s="317"/>
      <c r="R15" s="317"/>
      <c r="S15" s="317"/>
      <c r="T15" s="317"/>
      <c r="U15" s="317"/>
      <c r="V15" s="338"/>
      <c r="W15" s="321"/>
      <c r="X15" s="321"/>
      <c r="Y15" s="321"/>
      <c r="Z15" s="321"/>
      <c r="AA15" s="322"/>
      <c r="AB15" s="317"/>
      <c r="AC15" s="317"/>
      <c r="AD15" s="317"/>
    </row>
    <row r="16" s="48" customFormat="1" ht="12.75" spans="1:30">
      <c r="A16" s="177"/>
      <c r="B16" s="178"/>
      <c r="C16" s="329">
        <v>240129000064</v>
      </c>
      <c r="D16" s="84">
        <v>45325</v>
      </c>
      <c r="E16" s="178" t="s">
        <v>45</v>
      </c>
      <c r="F16" s="178" t="s">
        <v>108</v>
      </c>
      <c r="G16" s="178">
        <v>20</v>
      </c>
      <c r="H16" s="184"/>
      <c r="I16" s="191">
        <v>666500</v>
      </c>
      <c r="J16" s="300"/>
      <c r="K16" s="191">
        <v>1545.86570799026</v>
      </c>
      <c r="L16" s="192">
        <v>431.15</v>
      </c>
      <c r="M16" s="200">
        <v>7.19</v>
      </c>
      <c r="N16" s="184">
        <v>3099.9685</v>
      </c>
      <c r="O16" s="317"/>
      <c r="P16" s="317"/>
      <c r="Q16" s="317"/>
      <c r="R16" s="317"/>
      <c r="S16" s="317"/>
      <c r="T16" s="317"/>
      <c r="U16" s="317"/>
      <c r="V16" s="338"/>
      <c r="W16" s="321"/>
      <c r="X16" s="321"/>
      <c r="Y16" s="321"/>
      <c r="Z16" s="321"/>
      <c r="AA16" s="322"/>
      <c r="AB16" s="317"/>
      <c r="AC16" s="317"/>
      <c r="AD16" s="317"/>
    </row>
    <row r="17" s="48" customFormat="1" ht="12.75" spans="1:30">
      <c r="A17" s="177"/>
      <c r="B17" s="178"/>
      <c r="C17" s="329">
        <v>240129000065</v>
      </c>
      <c r="D17" s="84">
        <v>45325</v>
      </c>
      <c r="E17" s="178" t="s">
        <v>45</v>
      </c>
      <c r="F17" s="178" t="s">
        <v>108</v>
      </c>
      <c r="G17" s="178">
        <v>20</v>
      </c>
      <c r="H17" s="184"/>
      <c r="I17" s="191">
        <v>666500</v>
      </c>
      <c r="J17" s="300"/>
      <c r="K17" s="191">
        <v>1545.86570799026</v>
      </c>
      <c r="L17" s="192">
        <v>431.15</v>
      </c>
      <c r="M17" s="200">
        <v>7.19</v>
      </c>
      <c r="N17" s="184">
        <v>3099.9685</v>
      </c>
      <c r="O17" s="317"/>
      <c r="P17" s="317"/>
      <c r="Q17" s="317"/>
      <c r="R17" s="317"/>
      <c r="S17" s="317"/>
      <c r="T17" s="317"/>
      <c r="U17" s="317"/>
      <c r="V17" s="338"/>
      <c r="W17" s="321"/>
      <c r="X17" s="321"/>
      <c r="Y17" s="321"/>
      <c r="Z17" s="321"/>
      <c r="AA17" s="322"/>
      <c r="AB17" s="317"/>
      <c r="AC17" s="317"/>
      <c r="AD17" s="317"/>
    </row>
    <row r="18" s="48" customFormat="1" ht="12.75" spans="1:30">
      <c r="A18" s="177"/>
      <c r="B18" s="178"/>
      <c r="C18" s="329">
        <v>240129000070</v>
      </c>
      <c r="D18" s="84">
        <v>45325</v>
      </c>
      <c r="E18" s="178" t="s">
        <v>53</v>
      </c>
      <c r="F18" s="178" t="s">
        <v>98</v>
      </c>
      <c r="G18" s="178">
        <v>2.5</v>
      </c>
      <c r="H18" s="184"/>
      <c r="I18" s="191">
        <v>68127.48</v>
      </c>
      <c r="J18" s="339"/>
      <c r="K18" s="191">
        <v>1547.99992965235</v>
      </c>
      <c r="L18" s="192">
        <v>44.010002</v>
      </c>
      <c r="M18" s="200">
        <v>7.19</v>
      </c>
      <c r="N18" s="184">
        <v>316.43191438</v>
      </c>
      <c r="O18" s="317"/>
      <c r="P18" s="317"/>
      <c r="Q18" s="317"/>
      <c r="R18" s="317"/>
      <c r="S18" s="317"/>
      <c r="T18" s="317"/>
      <c r="U18" s="317"/>
      <c r="V18" s="338"/>
      <c r="W18" s="321"/>
      <c r="X18" s="323"/>
      <c r="Y18" s="321"/>
      <c r="Z18" s="321"/>
      <c r="AA18" s="322"/>
      <c r="AB18" s="317"/>
      <c r="AC18" s="317"/>
      <c r="AD18" s="317"/>
    </row>
    <row r="19" s="48" customFormat="1" ht="12.75" spans="1:30">
      <c r="A19" s="177"/>
      <c r="B19" s="178"/>
      <c r="C19" s="329">
        <v>240129000073</v>
      </c>
      <c r="D19" s="84">
        <v>45325</v>
      </c>
      <c r="E19" s="178" t="s">
        <v>36</v>
      </c>
      <c r="F19" s="178" t="s">
        <v>56</v>
      </c>
      <c r="G19" s="178">
        <v>3</v>
      </c>
      <c r="H19" s="180">
        <v>410</v>
      </c>
      <c r="I19" s="191"/>
      <c r="J19" s="300"/>
      <c r="K19" s="191"/>
      <c r="L19" s="182"/>
      <c r="M19" s="200"/>
      <c r="N19" s="184">
        <v>410</v>
      </c>
      <c r="O19" s="317"/>
      <c r="P19" s="317"/>
      <c r="Q19" s="317"/>
      <c r="R19" s="317"/>
      <c r="S19" s="317"/>
      <c r="T19" s="317"/>
      <c r="U19" s="317"/>
      <c r="V19" s="338"/>
      <c r="W19" s="321"/>
      <c r="X19" s="210">
        <v>4.8</v>
      </c>
      <c r="Y19" s="321"/>
      <c r="Z19" s="321"/>
      <c r="AA19" s="322"/>
      <c r="AB19" s="317"/>
      <c r="AC19" s="317"/>
      <c r="AD19" s="317"/>
    </row>
    <row r="20" s="48" customFormat="1" ht="12.75" spans="1:30">
      <c r="A20" s="177"/>
      <c r="B20" s="178"/>
      <c r="C20" s="329">
        <v>240130000008</v>
      </c>
      <c r="D20" s="84">
        <v>45325</v>
      </c>
      <c r="E20" s="178" t="s">
        <v>45</v>
      </c>
      <c r="F20" s="178" t="s">
        <v>181</v>
      </c>
      <c r="G20" s="178">
        <v>0.26</v>
      </c>
      <c r="H20" s="180">
        <v>130</v>
      </c>
      <c r="I20" s="191"/>
      <c r="J20" s="300"/>
      <c r="K20" s="191"/>
      <c r="L20" s="182"/>
      <c r="M20" s="200"/>
      <c r="N20" s="184">
        <v>130</v>
      </c>
      <c r="O20" s="317"/>
      <c r="P20" s="317"/>
      <c r="Q20" s="317"/>
      <c r="R20" s="317"/>
      <c r="S20" s="317"/>
      <c r="T20" s="317"/>
      <c r="U20" s="317"/>
      <c r="V20" s="338"/>
      <c r="W20" s="321"/>
      <c r="X20" s="319"/>
      <c r="Y20" s="321"/>
      <c r="Z20" s="321"/>
      <c r="AA20" s="322"/>
      <c r="AB20" s="317"/>
      <c r="AC20" s="317"/>
      <c r="AD20" s="317"/>
    </row>
    <row r="21" s="48" customFormat="1" ht="12.75" spans="1:30">
      <c r="A21" s="177"/>
      <c r="B21" s="178"/>
      <c r="C21" s="329">
        <v>240130000025</v>
      </c>
      <c r="D21" s="84">
        <v>45325</v>
      </c>
      <c r="E21" s="178" t="s">
        <v>53</v>
      </c>
      <c r="F21" s="178" t="s">
        <v>458</v>
      </c>
      <c r="G21" s="178">
        <v>0.38</v>
      </c>
      <c r="H21" s="180">
        <v>125</v>
      </c>
      <c r="I21" s="191"/>
      <c r="J21" s="300"/>
      <c r="K21" s="191"/>
      <c r="L21" s="182"/>
      <c r="M21" s="200"/>
      <c r="N21" s="184">
        <v>125</v>
      </c>
      <c r="O21" s="317"/>
      <c r="P21" s="317"/>
      <c r="Q21" s="317"/>
      <c r="R21" s="317"/>
      <c r="S21" s="317"/>
      <c r="T21" s="317"/>
      <c r="U21" s="317"/>
      <c r="V21" s="338"/>
      <c r="W21" s="321"/>
      <c r="X21" s="321"/>
      <c r="Y21" s="321"/>
      <c r="Z21" s="321"/>
      <c r="AA21" s="322"/>
      <c r="AB21" s="317"/>
      <c r="AC21" s="317"/>
      <c r="AD21" s="317"/>
    </row>
    <row r="22" s="48" customFormat="1" ht="12.75" spans="1:30">
      <c r="A22" s="177"/>
      <c r="B22" s="178"/>
      <c r="C22" s="329">
        <v>240130000040</v>
      </c>
      <c r="D22" s="84">
        <v>45325</v>
      </c>
      <c r="E22" s="178" t="s">
        <v>63</v>
      </c>
      <c r="F22" s="178" t="s">
        <v>436</v>
      </c>
      <c r="G22" s="178">
        <v>7</v>
      </c>
      <c r="H22" s="180">
        <v>875</v>
      </c>
      <c r="I22" s="191"/>
      <c r="J22" s="300"/>
      <c r="K22" s="191"/>
      <c r="L22" s="182"/>
      <c r="M22" s="200"/>
      <c r="N22" s="184">
        <v>875</v>
      </c>
      <c r="O22" s="317"/>
      <c r="P22" s="317"/>
      <c r="Q22" s="317"/>
      <c r="R22" s="317"/>
      <c r="S22" s="317"/>
      <c r="T22" s="317"/>
      <c r="U22" s="317"/>
      <c r="V22" s="338"/>
      <c r="W22" s="321"/>
      <c r="X22" s="321"/>
      <c r="Y22" s="321"/>
      <c r="Z22" s="321"/>
      <c r="AA22" s="322"/>
      <c r="AB22" s="317"/>
      <c r="AC22" s="317"/>
      <c r="AD22" s="317"/>
    </row>
    <row r="23" s="48" customFormat="1" ht="12.75" spans="1:30">
      <c r="A23" s="177"/>
      <c r="B23" s="178"/>
      <c r="C23" s="329">
        <v>240131000008</v>
      </c>
      <c r="D23" s="84">
        <v>45325</v>
      </c>
      <c r="E23" s="178" t="s">
        <v>45</v>
      </c>
      <c r="F23" s="178" t="s">
        <v>560</v>
      </c>
      <c r="G23" s="178">
        <v>1.5</v>
      </c>
      <c r="H23" s="184"/>
      <c r="I23" s="191">
        <v>65600</v>
      </c>
      <c r="J23" s="339"/>
      <c r="K23" s="191">
        <v>1474.15730337079</v>
      </c>
      <c r="L23" s="192">
        <v>44.5</v>
      </c>
      <c r="M23" s="200">
        <v>7.19</v>
      </c>
      <c r="N23" s="184">
        <v>319.955</v>
      </c>
      <c r="O23" s="317"/>
      <c r="P23" s="317"/>
      <c r="Q23" s="317"/>
      <c r="R23" s="317"/>
      <c r="S23" s="317"/>
      <c r="T23" s="317"/>
      <c r="U23" s="317"/>
      <c r="V23" s="338"/>
      <c r="W23" s="321"/>
      <c r="X23" s="321"/>
      <c r="Y23" s="321"/>
      <c r="Z23" s="321"/>
      <c r="AA23" s="322"/>
      <c r="AB23" s="317"/>
      <c r="AC23" s="317"/>
      <c r="AD23" s="317"/>
    </row>
    <row r="24" s="48" customFormat="1" ht="12.75" spans="1:30">
      <c r="A24" s="177"/>
      <c r="B24" s="178"/>
      <c r="C24" s="329">
        <v>240131000013</v>
      </c>
      <c r="D24" s="84">
        <v>45325</v>
      </c>
      <c r="E24" s="178" t="s">
        <v>53</v>
      </c>
      <c r="F24" s="178" t="s">
        <v>561</v>
      </c>
      <c r="G24" s="178">
        <v>3</v>
      </c>
      <c r="H24" s="180">
        <v>219</v>
      </c>
      <c r="I24" s="191"/>
      <c r="J24" s="300"/>
      <c r="K24" s="191"/>
      <c r="L24" s="182"/>
      <c r="M24" s="200"/>
      <c r="N24" s="184">
        <v>219</v>
      </c>
      <c r="O24" s="317"/>
      <c r="P24" s="317"/>
      <c r="Q24" s="317"/>
      <c r="R24" s="317"/>
      <c r="S24" s="317"/>
      <c r="T24" s="317"/>
      <c r="U24" s="317"/>
      <c r="V24" s="338"/>
      <c r="W24" s="321"/>
      <c r="X24" s="321"/>
      <c r="Y24" s="321"/>
      <c r="Z24" s="321"/>
      <c r="AA24" s="322"/>
      <c r="AB24" s="317"/>
      <c r="AC24" s="317"/>
      <c r="AD24" s="317"/>
    </row>
    <row r="25" s="48" customFormat="1" ht="12.75" spans="1:30">
      <c r="A25" s="177"/>
      <c r="B25" s="178"/>
      <c r="C25" s="329">
        <v>240131000023</v>
      </c>
      <c r="D25" s="84">
        <v>45325</v>
      </c>
      <c r="E25" s="178" t="s">
        <v>36</v>
      </c>
      <c r="F25" s="178" t="s">
        <v>338</v>
      </c>
      <c r="G25" s="178">
        <v>3</v>
      </c>
      <c r="H25" s="184"/>
      <c r="I25" s="191">
        <v>90625</v>
      </c>
      <c r="J25" s="300"/>
      <c r="K25" s="191">
        <v>1737.77564717162</v>
      </c>
      <c r="L25" s="192">
        <v>52.15</v>
      </c>
      <c r="M25" s="200">
        <v>7.19</v>
      </c>
      <c r="N25" s="184">
        <v>374.9585</v>
      </c>
      <c r="O25" s="317"/>
      <c r="P25" s="317"/>
      <c r="Q25" s="317"/>
      <c r="R25" s="317"/>
      <c r="S25" s="317"/>
      <c r="T25" s="317"/>
      <c r="U25" s="317"/>
      <c r="V25" s="338"/>
      <c r="W25" s="321"/>
      <c r="X25" s="321"/>
      <c r="Y25" s="321"/>
      <c r="Z25" s="321"/>
      <c r="AA25" s="322"/>
      <c r="AB25" s="317"/>
      <c r="AC25" s="317"/>
      <c r="AD25" s="317"/>
    </row>
    <row r="26" s="48" customFormat="1" ht="12.75" spans="1:30">
      <c r="A26" s="177"/>
      <c r="B26" s="178"/>
      <c r="C26" s="329">
        <v>240131000026</v>
      </c>
      <c r="D26" s="84">
        <v>45325</v>
      </c>
      <c r="E26" s="178" t="s">
        <v>45</v>
      </c>
      <c r="F26" s="178" t="s">
        <v>108</v>
      </c>
      <c r="G26" s="178">
        <v>7.5</v>
      </c>
      <c r="H26" s="184"/>
      <c r="I26" s="191">
        <v>267375</v>
      </c>
      <c r="J26" s="339"/>
      <c r="K26" s="191">
        <v>1653.72958931222</v>
      </c>
      <c r="L26" s="192">
        <v>161.68</v>
      </c>
      <c r="M26" s="200">
        <v>7.19</v>
      </c>
      <c r="N26" s="184">
        <v>1162.4792</v>
      </c>
      <c r="O26" s="317"/>
      <c r="P26" s="317"/>
      <c r="Q26" s="317"/>
      <c r="R26" s="317"/>
      <c r="S26" s="317"/>
      <c r="T26" s="317"/>
      <c r="U26" s="317"/>
      <c r="V26" s="338"/>
      <c r="W26" s="321"/>
      <c r="X26" s="321"/>
      <c r="Y26" s="321"/>
      <c r="Z26" s="321"/>
      <c r="AA26" s="322"/>
      <c r="AB26" s="317"/>
      <c r="AC26" s="317"/>
      <c r="AD26" s="317"/>
    </row>
    <row r="27" s="48" customFormat="1" ht="12.75" spans="1:30">
      <c r="A27" s="177"/>
      <c r="B27" s="178"/>
      <c r="C27" s="329">
        <v>240131000029</v>
      </c>
      <c r="D27" s="84">
        <v>45325</v>
      </c>
      <c r="E27" s="178" t="s">
        <v>45</v>
      </c>
      <c r="F27" s="178" t="s">
        <v>108</v>
      </c>
      <c r="G27" s="178">
        <v>7.5</v>
      </c>
      <c r="H27" s="184"/>
      <c r="I27" s="191">
        <v>249937.5</v>
      </c>
      <c r="J27" s="300"/>
      <c r="K27" s="191">
        <v>1545.87765957447</v>
      </c>
      <c r="L27" s="192">
        <v>161.68</v>
      </c>
      <c r="M27" s="200">
        <v>7.19</v>
      </c>
      <c r="N27" s="184">
        <v>1162.4792</v>
      </c>
      <c r="O27" s="317"/>
      <c r="P27" s="317"/>
      <c r="Q27" s="317"/>
      <c r="R27" s="317"/>
      <c r="S27" s="317"/>
      <c r="T27" s="317"/>
      <c r="U27" s="317"/>
      <c r="V27" s="338"/>
      <c r="W27" s="321"/>
      <c r="X27" s="321"/>
      <c r="Y27" s="321"/>
      <c r="Z27" s="321"/>
      <c r="AA27" s="322"/>
      <c r="AB27" s="317"/>
      <c r="AC27" s="317"/>
      <c r="AD27" s="317"/>
    </row>
    <row r="28" s="48" customFormat="1" ht="12.75" spans="1:30">
      <c r="A28" s="177"/>
      <c r="B28" s="178"/>
      <c r="C28" s="329">
        <v>240131000030</v>
      </c>
      <c r="D28" s="84">
        <v>45325</v>
      </c>
      <c r="E28" s="178" t="s">
        <v>45</v>
      </c>
      <c r="F28" s="178" t="s">
        <v>108</v>
      </c>
      <c r="G28" s="178">
        <v>7.5</v>
      </c>
      <c r="H28" s="184"/>
      <c r="I28" s="191">
        <v>249937.5</v>
      </c>
      <c r="J28" s="300"/>
      <c r="K28" s="191">
        <v>1545.87765957447</v>
      </c>
      <c r="L28" s="192">
        <v>161.68</v>
      </c>
      <c r="M28" s="200">
        <v>7.19</v>
      </c>
      <c r="N28" s="184">
        <v>1162.4792</v>
      </c>
      <c r="O28" s="317"/>
      <c r="P28" s="317"/>
      <c r="Q28" s="317"/>
      <c r="R28" s="317"/>
      <c r="S28" s="317"/>
      <c r="T28" s="317"/>
      <c r="U28" s="317"/>
      <c r="V28" s="338"/>
      <c r="W28" s="321"/>
      <c r="X28" s="321"/>
      <c r="Y28" s="321"/>
      <c r="Z28" s="321"/>
      <c r="AA28" s="322"/>
      <c r="AB28" s="317"/>
      <c r="AC28" s="317"/>
      <c r="AD28" s="317"/>
    </row>
    <row r="29" s="48" customFormat="1" ht="12.75" spans="1:30">
      <c r="A29" s="177"/>
      <c r="B29" s="178"/>
      <c r="C29" s="329">
        <v>240131000035</v>
      </c>
      <c r="D29" s="84">
        <v>45325</v>
      </c>
      <c r="E29" s="178" t="s">
        <v>45</v>
      </c>
      <c r="F29" s="178" t="s">
        <v>207</v>
      </c>
      <c r="G29" s="178">
        <v>1</v>
      </c>
      <c r="H29" s="184"/>
      <c r="I29" s="200">
        <v>50640</v>
      </c>
      <c r="J29" s="339"/>
      <c r="K29" s="191">
        <v>1517.53071621217</v>
      </c>
      <c r="L29" s="192">
        <v>33.37</v>
      </c>
      <c r="M29" s="200">
        <v>7.19</v>
      </c>
      <c r="N29" s="184">
        <v>239.9303</v>
      </c>
      <c r="O29" s="317"/>
      <c r="P29" s="317"/>
      <c r="Q29" s="317"/>
      <c r="R29" s="317"/>
      <c r="S29" s="317"/>
      <c r="T29" s="317"/>
      <c r="U29" s="317"/>
      <c r="V29" s="338"/>
      <c r="W29" s="321"/>
      <c r="X29" s="321"/>
      <c r="Y29" s="321"/>
      <c r="Z29" s="321"/>
      <c r="AA29" s="322"/>
      <c r="AB29" s="317"/>
      <c r="AC29" s="317"/>
      <c r="AD29" s="317"/>
    </row>
    <row r="30" s="48" customFormat="1" ht="12.75" spans="1:30">
      <c r="A30" s="177"/>
      <c r="B30" s="178"/>
      <c r="C30" s="329">
        <v>240131000040</v>
      </c>
      <c r="D30" s="84">
        <v>45325</v>
      </c>
      <c r="E30" s="178" t="s">
        <v>63</v>
      </c>
      <c r="F30" s="178" t="s">
        <v>436</v>
      </c>
      <c r="G30" s="178">
        <v>1</v>
      </c>
      <c r="H30" s="180">
        <v>125</v>
      </c>
      <c r="I30" s="191"/>
      <c r="J30" s="300"/>
      <c r="K30" s="191"/>
      <c r="L30" s="182"/>
      <c r="M30" s="200"/>
      <c r="N30" s="184">
        <v>125</v>
      </c>
      <c r="O30" s="317"/>
      <c r="P30" s="317"/>
      <c r="Q30" s="317"/>
      <c r="R30" s="317"/>
      <c r="S30" s="317"/>
      <c r="T30" s="317"/>
      <c r="U30" s="317"/>
      <c r="V30" s="338"/>
      <c r="W30" s="321"/>
      <c r="X30" s="321"/>
      <c r="Y30" s="321"/>
      <c r="Z30" s="321"/>
      <c r="AA30" s="322"/>
      <c r="AB30" s="317"/>
      <c r="AC30" s="317"/>
      <c r="AD30" s="317"/>
    </row>
    <row r="31" s="48" customFormat="1" ht="12.75" spans="1:30">
      <c r="A31" s="177"/>
      <c r="B31" s="178"/>
      <c r="C31" s="329">
        <v>240131000041</v>
      </c>
      <c r="D31" s="84">
        <v>45325</v>
      </c>
      <c r="E31" s="178" t="s">
        <v>103</v>
      </c>
      <c r="F31" s="178" t="s">
        <v>562</v>
      </c>
      <c r="G31" s="178">
        <v>13</v>
      </c>
      <c r="H31" s="180">
        <v>1690</v>
      </c>
      <c r="I31" s="191"/>
      <c r="J31" s="300"/>
      <c r="K31" s="191"/>
      <c r="L31" s="182"/>
      <c r="M31" s="200"/>
      <c r="N31" s="184">
        <v>1690</v>
      </c>
      <c r="O31" s="317"/>
      <c r="P31" s="317"/>
      <c r="Q31" s="317"/>
      <c r="R31" s="317"/>
      <c r="S31" s="317"/>
      <c r="T31" s="317"/>
      <c r="U31" s="317"/>
      <c r="V31" s="338"/>
      <c r="W31" s="321"/>
      <c r="X31" s="321"/>
      <c r="Y31" s="321"/>
      <c r="Z31" s="321"/>
      <c r="AA31" s="322"/>
      <c r="AB31" s="317"/>
      <c r="AC31" s="317"/>
      <c r="AD31" s="317"/>
    </row>
    <row r="32" s="48" customFormat="1" ht="12.75" spans="1:30">
      <c r="A32" s="177"/>
      <c r="B32" s="178"/>
      <c r="C32" s="329">
        <v>240131000045</v>
      </c>
      <c r="D32" s="84">
        <v>45325</v>
      </c>
      <c r="E32" s="178" t="s">
        <v>53</v>
      </c>
      <c r="F32" s="178" t="s">
        <v>563</v>
      </c>
      <c r="G32" s="178">
        <v>1.5</v>
      </c>
      <c r="H32" s="184"/>
      <c r="I32" s="200">
        <v>86000</v>
      </c>
      <c r="J32" s="339"/>
      <c r="K32" s="191">
        <v>1545.92845586914</v>
      </c>
      <c r="L32" s="192">
        <v>55.63</v>
      </c>
      <c r="M32" s="200">
        <v>7.19</v>
      </c>
      <c r="N32" s="184">
        <v>399.9797</v>
      </c>
      <c r="O32" s="317"/>
      <c r="P32" s="317"/>
      <c r="Q32" s="317"/>
      <c r="R32" s="317"/>
      <c r="S32" s="317"/>
      <c r="T32" s="317"/>
      <c r="U32" s="317"/>
      <c r="V32" s="338"/>
      <c r="W32" s="321"/>
      <c r="X32" s="321"/>
      <c r="Y32" s="321"/>
      <c r="Z32" s="321"/>
      <c r="AA32" s="322"/>
      <c r="AB32" s="317"/>
      <c r="AC32" s="317"/>
      <c r="AD32" s="317"/>
    </row>
    <row r="33" s="48" customFormat="1" ht="12.75" spans="1:30">
      <c r="A33" s="177"/>
      <c r="B33" s="178"/>
      <c r="C33" s="329">
        <v>240131000047</v>
      </c>
      <c r="D33" s="84">
        <v>45325</v>
      </c>
      <c r="E33" s="178" t="s">
        <v>103</v>
      </c>
      <c r="F33" s="178" t="s">
        <v>564</v>
      </c>
      <c r="G33" s="178">
        <v>11.5</v>
      </c>
      <c r="H33" s="184"/>
      <c r="I33" s="191">
        <v>294687.5</v>
      </c>
      <c r="J33" s="339"/>
      <c r="K33" s="191">
        <v>1473.95338368429</v>
      </c>
      <c r="L33" s="192">
        <v>199.93</v>
      </c>
      <c r="M33" s="200">
        <v>7.19</v>
      </c>
      <c r="N33" s="184">
        <v>1437.4967</v>
      </c>
      <c r="O33" s="317"/>
      <c r="P33" s="317"/>
      <c r="Q33" s="317"/>
      <c r="R33" s="317"/>
      <c r="S33" s="317"/>
      <c r="T33" s="317"/>
      <c r="U33" s="317"/>
      <c r="V33" s="338"/>
      <c r="W33" s="321"/>
      <c r="X33" s="321"/>
      <c r="Y33" s="321"/>
      <c r="Z33" s="321"/>
      <c r="AA33" s="322"/>
      <c r="AB33" s="317"/>
      <c r="AC33" s="317"/>
      <c r="AD33" s="317"/>
    </row>
    <row r="34" s="48" customFormat="1" ht="12.75" spans="1:30">
      <c r="A34" s="177"/>
      <c r="B34" s="178"/>
      <c r="C34" s="329">
        <v>240131000052</v>
      </c>
      <c r="D34" s="84">
        <v>45325</v>
      </c>
      <c r="E34" s="178" t="s">
        <v>36</v>
      </c>
      <c r="F34" s="178" t="s">
        <v>204</v>
      </c>
      <c r="G34" s="178">
        <v>7.5</v>
      </c>
      <c r="H34" s="180">
        <v>1127.5</v>
      </c>
      <c r="I34" s="191"/>
      <c r="J34" s="300"/>
      <c r="K34" s="191"/>
      <c r="L34" s="182"/>
      <c r="M34" s="200"/>
      <c r="N34" s="184">
        <v>1127.5</v>
      </c>
      <c r="O34" s="317"/>
      <c r="P34" s="317"/>
      <c r="Q34" s="317"/>
      <c r="R34" s="317"/>
      <c r="S34" s="317"/>
      <c r="T34" s="317"/>
      <c r="U34" s="317"/>
      <c r="V34" s="338"/>
      <c r="W34" s="321"/>
      <c r="X34" s="321"/>
      <c r="Y34" s="321"/>
      <c r="Z34" s="321"/>
      <c r="AA34" s="322"/>
      <c r="AB34" s="317"/>
      <c r="AC34" s="317"/>
      <c r="AD34" s="317"/>
    </row>
    <row r="35" s="48" customFormat="1" ht="12.75" spans="1:30">
      <c r="A35" s="177"/>
      <c r="B35" s="178"/>
      <c r="C35" s="329">
        <v>240201000002</v>
      </c>
      <c r="D35" s="84">
        <v>45325</v>
      </c>
      <c r="E35" s="178" t="s">
        <v>41</v>
      </c>
      <c r="F35" s="178" t="s">
        <v>387</v>
      </c>
      <c r="G35" s="178">
        <v>4</v>
      </c>
      <c r="H35" s="180">
        <v>520</v>
      </c>
      <c r="I35" s="191"/>
      <c r="J35" s="300"/>
      <c r="K35" s="191"/>
      <c r="L35" s="182"/>
      <c r="M35" s="200"/>
      <c r="N35" s="184">
        <v>520</v>
      </c>
      <c r="O35" s="317"/>
      <c r="P35" s="317"/>
      <c r="Q35" s="317"/>
      <c r="R35" s="317"/>
      <c r="S35" s="317"/>
      <c r="T35" s="317"/>
      <c r="U35" s="317"/>
      <c r="V35" s="338"/>
      <c r="W35" s="321"/>
      <c r="X35" s="321"/>
      <c r="Y35" s="321"/>
      <c r="Z35" s="321"/>
      <c r="AA35" s="322"/>
      <c r="AB35" s="317"/>
      <c r="AC35" s="317"/>
      <c r="AD35" s="317"/>
    </row>
    <row r="36" s="48" customFormat="1" ht="12.75" spans="1:30">
      <c r="A36" s="177"/>
      <c r="B36" s="178"/>
      <c r="C36" s="329">
        <v>240201000016</v>
      </c>
      <c r="D36" s="84">
        <v>45325</v>
      </c>
      <c r="E36" s="178" t="s">
        <v>103</v>
      </c>
      <c r="F36" s="178" t="s">
        <v>565</v>
      </c>
      <c r="G36" s="178">
        <v>4.5</v>
      </c>
      <c r="H36" s="180">
        <v>562.5</v>
      </c>
      <c r="I36" s="191"/>
      <c r="J36" s="300"/>
      <c r="K36" s="191"/>
      <c r="L36" s="182"/>
      <c r="M36" s="200"/>
      <c r="N36" s="184">
        <v>562.5</v>
      </c>
      <c r="O36" s="317"/>
      <c r="P36" s="317"/>
      <c r="Q36" s="317"/>
      <c r="R36" s="317"/>
      <c r="S36" s="317"/>
      <c r="T36" s="317"/>
      <c r="U36" s="317"/>
      <c r="V36" s="338"/>
      <c r="W36" s="321"/>
      <c r="X36" s="321"/>
      <c r="Y36" s="321"/>
      <c r="Z36" s="321"/>
      <c r="AA36" s="322"/>
      <c r="AB36" s="317"/>
      <c r="AC36" s="317"/>
      <c r="AD36" s="317"/>
    </row>
    <row r="37" s="48" customFormat="1" ht="12.75" spans="1:30">
      <c r="A37" s="177"/>
      <c r="B37" s="178"/>
      <c r="C37" s="329">
        <v>240201000035</v>
      </c>
      <c r="D37" s="84">
        <v>45325</v>
      </c>
      <c r="E37" s="178" t="s">
        <v>103</v>
      </c>
      <c r="F37" s="178" t="s">
        <v>566</v>
      </c>
      <c r="G37" s="178">
        <v>4</v>
      </c>
      <c r="H37" s="180">
        <v>520</v>
      </c>
      <c r="I37" s="191"/>
      <c r="J37" s="300"/>
      <c r="K37" s="191"/>
      <c r="L37" s="182"/>
      <c r="M37" s="200"/>
      <c r="N37" s="184">
        <v>520</v>
      </c>
      <c r="O37" s="317"/>
      <c r="P37" s="317"/>
      <c r="Q37" s="317"/>
      <c r="R37" s="317"/>
      <c r="S37" s="317"/>
      <c r="T37" s="317"/>
      <c r="U37" s="317"/>
      <c r="V37" s="338"/>
      <c r="W37" s="321"/>
      <c r="X37" s="321"/>
      <c r="Y37" s="321"/>
      <c r="Z37" s="321"/>
      <c r="AA37" s="322"/>
      <c r="AB37" s="317"/>
      <c r="AC37" s="317"/>
      <c r="AD37" s="317"/>
    </row>
    <row r="38" s="48" customFormat="1" ht="12.75" spans="1:30">
      <c r="A38" s="177"/>
      <c r="B38" s="178"/>
      <c r="C38" s="329">
        <v>240202000012</v>
      </c>
      <c r="D38" s="84">
        <v>45325</v>
      </c>
      <c r="E38" s="178" t="s">
        <v>45</v>
      </c>
      <c r="F38" s="178" t="s">
        <v>234</v>
      </c>
      <c r="G38" s="178">
        <v>3</v>
      </c>
      <c r="H38" s="180">
        <v>375</v>
      </c>
      <c r="I38" s="191"/>
      <c r="J38" s="300"/>
      <c r="K38" s="191"/>
      <c r="L38" s="182"/>
      <c r="M38" s="200"/>
      <c r="N38" s="184">
        <v>375</v>
      </c>
      <c r="O38" s="317"/>
      <c r="P38" s="317"/>
      <c r="Q38" s="317"/>
      <c r="R38" s="317"/>
      <c r="S38" s="317"/>
      <c r="T38" s="317"/>
      <c r="U38" s="317"/>
      <c r="V38" s="338"/>
      <c r="W38" s="321"/>
      <c r="X38" s="321"/>
      <c r="Y38" s="321"/>
      <c r="Z38" s="321"/>
      <c r="AA38" s="322"/>
      <c r="AB38" s="317"/>
      <c r="AC38" s="317"/>
      <c r="AD38" s="317"/>
    </row>
    <row r="39" s="48" customFormat="1" ht="12.75" spans="1:30">
      <c r="A39" s="177"/>
      <c r="B39" s="178"/>
      <c r="C39" s="329">
        <v>240202000020</v>
      </c>
      <c r="D39" s="84">
        <v>45325</v>
      </c>
      <c r="E39" s="178" t="s">
        <v>36</v>
      </c>
      <c r="F39" s="178" t="s">
        <v>421</v>
      </c>
      <c r="G39" s="178">
        <v>18.5</v>
      </c>
      <c r="H39" s="180">
        <v>2867.5</v>
      </c>
      <c r="I39" s="191"/>
      <c r="J39" s="300"/>
      <c r="K39" s="191"/>
      <c r="L39" s="182"/>
      <c r="M39" s="200"/>
      <c r="N39" s="184">
        <v>2867.5</v>
      </c>
      <c r="O39" s="318"/>
      <c r="P39" s="318"/>
      <c r="Q39" s="318"/>
      <c r="R39" s="318"/>
      <c r="S39" s="318"/>
      <c r="T39" s="318"/>
      <c r="U39" s="318"/>
      <c r="V39" s="340"/>
      <c r="W39" s="323"/>
      <c r="X39" s="323"/>
      <c r="Y39" s="323"/>
      <c r="Z39" s="323"/>
      <c r="AA39" s="324"/>
      <c r="AB39" s="318"/>
      <c r="AC39" s="318"/>
      <c r="AD39" s="318"/>
    </row>
    <row r="40" s="48" customFormat="1" ht="12.75" spans="1:30">
      <c r="A40" s="177" t="s">
        <v>567</v>
      </c>
      <c r="B40" s="178" t="s">
        <v>568</v>
      </c>
      <c r="C40" s="329">
        <v>240202000041</v>
      </c>
      <c r="D40" s="84">
        <v>45326</v>
      </c>
      <c r="E40" s="178" t="s">
        <v>45</v>
      </c>
      <c r="F40" s="178" t="s">
        <v>569</v>
      </c>
      <c r="G40" s="178">
        <v>0.812</v>
      </c>
      <c r="H40" s="180">
        <v>2278</v>
      </c>
      <c r="I40" s="191"/>
      <c r="J40" s="300"/>
      <c r="K40" s="191"/>
      <c r="L40" s="182"/>
      <c r="M40" s="200"/>
      <c r="N40" s="184">
        <v>2278</v>
      </c>
      <c r="O40" s="316">
        <v>4870</v>
      </c>
      <c r="P40" s="316" t="s">
        <v>133</v>
      </c>
      <c r="Q40" s="316">
        <v>3386.8</v>
      </c>
      <c r="R40" s="316"/>
      <c r="S40" s="316"/>
      <c r="T40" s="316"/>
      <c r="U40" s="316"/>
      <c r="V40" s="337">
        <v>3386.8</v>
      </c>
      <c r="W40" s="319"/>
      <c r="X40" s="319"/>
      <c r="Y40" s="319"/>
      <c r="Z40" s="319">
        <v>0</v>
      </c>
      <c r="AA40" s="320"/>
      <c r="AB40" s="316">
        <v>0</v>
      </c>
      <c r="AC40" s="316">
        <v>3386.8</v>
      </c>
      <c r="AD40" s="316">
        <v>1483.2</v>
      </c>
    </row>
    <row r="41" s="48" customFormat="1" ht="12.75" spans="1:30">
      <c r="A41" s="177"/>
      <c r="B41" s="178"/>
      <c r="C41" s="329">
        <v>240202000042</v>
      </c>
      <c r="D41" s="84">
        <v>45326</v>
      </c>
      <c r="E41" s="178" t="s">
        <v>45</v>
      </c>
      <c r="F41" s="178" t="s">
        <v>569</v>
      </c>
      <c r="G41" s="178">
        <v>1.0815</v>
      </c>
      <c r="H41" s="180">
        <v>2592</v>
      </c>
      <c r="I41" s="191"/>
      <c r="J41" s="300"/>
      <c r="K41" s="191"/>
      <c r="L41" s="182"/>
      <c r="M41" s="200"/>
      <c r="N41" s="184">
        <v>2592</v>
      </c>
      <c r="O41" s="318"/>
      <c r="P41" s="318"/>
      <c r="Q41" s="318"/>
      <c r="R41" s="318"/>
      <c r="S41" s="318"/>
      <c r="T41" s="318"/>
      <c r="U41" s="318"/>
      <c r="V41" s="340"/>
      <c r="W41" s="323"/>
      <c r="X41" s="323"/>
      <c r="Y41" s="323"/>
      <c r="Z41" s="323"/>
      <c r="AA41" s="324"/>
      <c r="AB41" s="318"/>
      <c r="AC41" s="318"/>
      <c r="AD41" s="318"/>
    </row>
    <row r="42" s="48" customFormat="1" ht="12.75" spans="1:30">
      <c r="A42" s="204" t="s">
        <v>570</v>
      </c>
      <c r="B42" s="204" t="s">
        <v>571</v>
      </c>
      <c r="C42" s="329">
        <v>231120000065</v>
      </c>
      <c r="D42" s="84">
        <v>45326</v>
      </c>
      <c r="E42" s="178" t="s">
        <v>63</v>
      </c>
      <c r="F42" s="178" t="s">
        <v>160</v>
      </c>
      <c r="G42" s="178">
        <v>34.9091</v>
      </c>
      <c r="H42" s="180">
        <v>72931.25</v>
      </c>
      <c r="I42" s="191"/>
      <c r="J42" s="300"/>
      <c r="K42" s="191"/>
      <c r="L42" s="182"/>
      <c r="M42" s="200"/>
      <c r="N42" s="184">
        <v>72931.25</v>
      </c>
      <c r="O42" s="214">
        <v>72931.25</v>
      </c>
      <c r="P42" s="342" t="s">
        <v>127</v>
      </c>
      <c r="Q42" s="214">
        <v>56564</v>
      </c>
      <c r="R42" s="214"/>
      <c r="S42" s="214">
        <v>0</v>
      </c>
      <c r="T42" s="214"/>
      <c r="U42" s="214"/>
      <c r="V42" s="351">
        <v>56564</v>
      </c>
      <c r="W42" s="210">
        <v>1658.55</v>
      </c>
      <c r="X42" s="210"/>
      <c r="Y42" s="210"/>
      <c r="Z42" s="210">
        <v>1658.55</v>
      </c>
      <c r="AA42" s="344">
        <v>7.19</v>
      </c>
      <c r="AB42" s="214">
        <v>11924.9745</v>
      </c>
      <c r="AC42" s="214">
        <v>68488.9745</v>
      </c>
      <c r="AD42" s="214">
        <v>4442.2755</v>
      </c>
    </row>
    <row r="43" s="48" customFormat="1" ht="12.75" spans="1:30">
      <c r="A43" s="352"/>
      <c r="B43" s="352"/>
      <c r="C43" s="329">
        <v>231120000066</v>
      </c>
      <c r="D43" s="84">
        <v>45326</v>
      </c>
      <c r="E43" s="178" t="s">
        <v>63</v>
      </c>
      <c r="F43" s="178" t="s">
        <v>160</v>
      </c>
      <c r="G43" s="178">
        <v>26.2876</v>
      </c>
      <c r="H43" s="180">
        <v>53440.63</v>
      </c>
      <c r="I43" s="191"/>
      <c r="J43" s="300"/>
      <c r="K43" s="191"/>
      <c r="L43" s="182"/>
      <c r="M43" s="200"/>
      <c r="N43" s="184">
        <v>53440.63</v>
      </c>
      <c r="O43" s="214">
        <v>53440.63</v>
      </c>
      <c r="P43" s="342" t="s">
        <v>127</v>
      </c>
      <c r="Q43" s="214">
        <v>42160</v>
      </c>
      <c r="R43" s="214"/>
      <c r="S43" s="214"/>
      <c r="T43" s="214"/>
      <c r="U43" s="214"/>
      <c r="V43" s="351">
        <v>42160</v>
      </c>
      <c r="W43" s="210"/>
      <c r="X43" s="210"/>
      <c r="Y43" s="210"/>
      <c r="Z43" s="210">
        <v>0</v>
      </c>
      <c r="AA43" s="344">
        <v>7.19</v>
      </c>
      <c r="AB43" s="214">
        <v>0</v>
      </c>
      <c r="AC43" s="214">
        <v>42160</v>
      </c>
      <c r="AD43" s="214">
        <v>11280.63</v>
      </c>
    </row>
    <row r="44" s="48" customFormat="1" ht="12.75" spans="1:30">
      <c r="A44" s="352"/>
      <c r="B44" s="352"/>
      <c r="C44" s="329">
        <v>231121000021</v>
      </c>
      <c r="D44" s="84">
        <v>45326</v>
      </c>
      <c r="E44" s="178" t="s">
        <v>53</v>
      </c>
      <c r="F44" s="178" t="s">
        <v>341</v>
      </c>
      <c r="G44" s="178">
        <v>1.9058</v>
      </c>
      <c r="H44" s="184"/>
      <c r="I44" s="200"/>
      <c r="J44" s="300">
        <v>560</v>
      </c>
      <c r="K44" s="191">
        <v>0</v>
      </c>
      <c r="L44" s="192">
        <v>560</v>
      </c>
      <c r="M44" s="200">
        <v>7.19</v>
      </c>
      <c r="N44" s="184">
        <v>4026.4</v>
      </c>
      <c r="O44" s="214">
        <v>4026.4</v>
      </c>
      <c r="P44" s="342" t="s">
        <v>127</v>
      </c>
      <c r="Q44" s="214">
        <v>3247.84</v>
      </c>
      <c r="R44" s="214"/>
      <c r="S44" s="214">
        <v>144</v>
      </c>
      <c r="T44" s="214"/>
      <c r="U44" s="214"/>
      <c r="V44" s="351">
        <v>3391.84</v>
      </c>
      <c r="W44" s="210"/>
      <c r="X44" s="210"/>
      <c r="Y44" s="210"/>
      <c r="Z44" s="210">
        <v>0</v>
      </c>
      <c r="AA44" s="344">
        <v>7.19</v>
      </c>
      <c r="AB44" s="214">
        <v>0</v>
      </c>
      <c r="AC44" s="214">
        <v>3391.84</v>
      </c>
      <c r="AD44" s="214">
        <v>634.56</v>
      </c>
    </row>
    <row r="45" s="48" customFormat="1" ht="12.75" spans="1:30">
      <c r="A45" s="352"/>
      <c r="B45" s="352"/>
      <c r="C45" s="329">
        <v>231125000001</v>
      </c>
      <c r="D45" s="84">
        <v>45326</v>
      </c>
      <c r="E45" s="178" t="s">
        <v>39</v>
      </c>
      <c r="F45" s="178" t="s">
        <v>572</v>
      </c>
      <c r="G45" s="178">
        <v>4.1594</v>
      </c>
      <c r="H45" s="180">
        <v>14161</v>
      </c>
      <c r="I45" s="191"/>
      <c r="J45" s="300"/>
      <c r="K45" s="191"/>
      <c r="L45" s="182"/>
      <c r="M45" s="200"/>
      <c r="N45" s="184">
        <v>14161</v>
      </c>
      <c r="O45" s="214">
        <v>14161</v>
      </c>
      <c r="P45" s="342" t="s">
        <v>127</v>
      </c>
      <c r="Q45" s="214">
        <v>6680</v>
      </c>
      <c r="R45" s="214"/>
      <c r="S45" s="214">
        <v>0</v>
      </c>
      <c r="T45" s="214"/>
      <c r="U45" s="214"/>
      <c r="V45" s="351">
        <v>6680</v>
      </c>
      <c r="W45" s="210"/>
      <c r="X45" s="210"/>
      <c r="Y45" s="210"/>
      <c r="Z45" s="210">
        <v>0</v>
      </c>
      <c r="AA45" s="344">
        <v>7.19</v>
      </c>
      <c r="AB45" s="214">
        <v>0</v>
      </c>
      <c r="AC45" s="214">
        <v>6680</v>
      </c>
      <c r="AD45" s="214">
        <v>7481</v>
      </c>
    </row>
    <row r="46" s="48" customFormat="1" ht="12.75" spans="1:30">
      <c r="A46" s="352"/>
      <c r="B46" s="352"/>
      <c r="C46" s="329">
        <v>231204000024</v>
      </c>
      <c r="D46" s="84">
        <v>45326</v>
      </c>
      <c r="E46" s="178" t="s">
        <v>63</v>
      </c>
      <c r="F46" s="178" t="s">
        <v>116</v>
      </c>
      <c r="G46" s="178">
        <v>0.0303</v>
      </c>
      <c r="H46" s="180">
        <v>370</v>
      </c>
      <c r="I46" s="191"/>
      <c r="J46" s="300"/>
      <c r="K46" s="191"/>
      <c r="L46" s="182"/>
      <c r="M46" s="200"/>
      <c r="N46" s="184">
        <v>370</v>
      </c>
      <c r="O46" s="214">
        <v>370</v>
      </c>
      <c r="P46" s="342" t="s">
        <v>127</v>
      </c>
      <c r="Q46" s="214">
        <v>56</v>
      </c>
      <c r="R46" s="214"/>
      <c r="S46" s="214"/>
      <c r="T46" s="214"/>
      <c r="U46" s="214"/>
      <c r="V46" s="351">
        <v>56</v>
      </c>
      <c r="W46" s="210"/>
      <c r="X46" s="210"/>
      <c r="Y46" s="210"/>
      <c r="Z46" s="210">
        <v>0</v>
      </c>
      <c r="AA46" s="344">
        <v>7.19</v>
      </c>
      <c r="AB46" s="214">
        <v>0</v>
      </c>
      <c r="AC46" s="214">
        <v>56</v>
      </c>
      <c r="AD46" s="214">
        <v>314</v>
      </c>
    </row>
    <row r="47" s="48" customFormat="1" ht="12.75" spans="1:30">
      <c r="A47" s="352"/>
      <c r="B47" s="352"/>
      <c r="C47" s="329">
        <v>231206000012</v>
      </c>
      <c r="D47" s="84">
        <v>45326</v>
      </c>
      <c r="E47" s="178" t="s">
        <v>63</v>
      </c>
      <c r="F47" s="178" t="s">
        <v>573</v>
      </c>
      <c r="G47" s="178">
        <v>11.4031</v>
      </c>
      <c r="H47" s="180">
        <v>23092</v>
      </c>
      <c r="I47" s="191"/>
      <c r="J47" s="300"/>
      <c r="K47" s="191"/>
      <c r="L47" s="182"/>
      <c r="M47" s="200"/>
      <c r="N47" s="184">
        <v>23092</v>
      </c>
      <c r="O47" s="214">
        <v>23092</v>
      </c>
      <c r="P47" s="342" t="s">
        <v>127</v>
      </c>
      <c r="Q47" s="214">
        <v>16749.12</v>
      </c>
      <c r="R47" s="214"/>
      <c r="S47" s="214"/>
      <c r="T47" s="214"/>
      <c r="U47" s="214"/>
      <c r="V47" s="351">
        <v>16749.12</v>
      </c>
      <c r="W47" s="210"/>
      <c r="X47" s="210"/>
      <c r="Y47" s="210"/>
      <c r="Z47" s="210">
        <v>0</v>
      </c>
      <c r="AA47" s="344">
        <v>7.19</v>
      </c>
      <c r="AB47" s="214">
        <v>0</v>
      </c>
      <c r="AC47" s="214">
        <v>16749.12</v>
      </c>
      <c r="AD47" s="214">
        <v>6342.88</v>
      </c>
    </row>
    <row r="48" s="48" customFormat="1" ht="12.75" spans="1:30">
      <c r="A48" s="352"/>
      <c r="B48" s="352"/>
      <c r="C48" s="329">
        <v>231204000041</v>
      </c>
      <c r="D48" s="84">
        <v>45326</v>
      </c>
      <c r="E48" s="178" t="s">
        <v>53</v>
      </c>
      <c r="F48" s="178" t="s">
        <v>191</v>
      </c>
      <c r="G48" s="178">
        <v>9.0797</v>
      </c>
      <c r="H48" s="184"/>
      <c r="I48" s="200"/>
      <c r="J48" s="300">
        <v>2660</v>
      </c>
      <c r="K48" s="191">
        <v>0</v>
      </c>
      <c r="L48" s="192">
        <v>2660</v>
      </c>
      <c r="M48" s="200">
        <v>7.19</v>
      </c>
      <c r="N48" s="184">
        <v>19125.4</v>
      </c>
      <c r="O48" s="214">
        <v>19125.4</v>
      </c>
      <c r="P48" s="342" t="s">
        <v>127</v>
      </c>
      <c r="Q48" s="214">
        <v>14582</v>
      </c>
      <c r="R48" s="214"/>
      <c r="S48" s="214">
        <v>179.2</v>
      </c>
      <c r="T48" s="214"/>
      <c r="U48" s="214"/>
      <c r="V48" s="351">
        <v>14761.2</v>
      </c>
      <c r="W48" s="210"/>
      <c r="X48" s="210"/>
      <c r="Y48" s="210"/>
      <c r="Z48" s="210">
        <v>0</v>
      </c>
      <c r="AA48" s="344">
        <v>7.19</v>
      </c>
      <c r="AB48" s="214">
        <v>0</v>
      </c>
      <c r="AC48" s="214">
        <v>14761.2</v>
      </c>
      <c r="AD48" s="214">
        <v>4364.2</v>
      </c>
    </row>
    <row r="49" s="48" customFormat="1" ht="12.75" spans="1:30">
      <c r="A49" s="352"/>
      <c r="B49" s="352"/>
      <c r="C49" s="329">
        <v>231207000022</v>
      </c>
      <c r="D49" s="84">
        <v>45326</v>
      </c>
      <c r="E49" s="178" t="s">
        <v>53</v>
      </c>
      <c r="F49" s="178" t="s">
        <v>191</v>
      </c>
      <c r="G49" s="178">
        <v>6.1718</v>
      </c>
      <c r="H49" s="184"/>
      <c r="I49" s="200"/>
      <c r="J49" s="300">
        <v>1820</v>
      </c>
      <c r="K49" s="191"/>
      <c r="L49" s="192">
        <v>1820</v>
      </c>
      <c r="M49" s="200">
        <v>7.19</v>
      </c>
      <c r="N49" s="184">
        <v>13085.8</v>
      </c>
      <c r="O49" s="214">
        <v>13085.8</v>
      </c>
      <c r="P49" s="342" t="s">
        <v>127</v>
      </c>
      <c r="Q49" s="214">
        <v>9579.6</v>
      </c>
      <c r="R49" s="214"/>
      <c r="S49" s="214">
        <v>100</v>
      </c>
      <c r="T49" s="214"/>
      <c r="U49" s="214"/>
      <c r="V49" s="351">
        <v>9679.6</v>
      </c>
      <c r="W49" s="210"/>
      <c r="X49" s="210"/>
      <c r="Y49" s="210"/>
      <c r="Z49" s="210">
        <v>0</v>
      </c>
      <c r="AA49" s="344">
        <v>7.19</v>
      </c>
      <c r="AB49" s="214">
        <v>0</v>
      </c>
      <c r="AC49" s="214">
        <v>9679.6</v>
      </c>
      <c r="AD49" s="214">
        <v>3406.2</v>
      </c>
    </row>
    <row r="50" s="48" customFormat="1" ht="12.75" spans="1:30">
      <c r="A50" s="352"/>
      <c r="B50" s="352"/>
      <c r="C50" s="329">
        <v>231208000023</v>
      </c>
      <c r="D50" s="84">
        <v>45326</v>
      </c>
      <c r="E50" s="178" t="s">
        <v>63</v>
      </c>
      <c r="F50" s="178" t="s">
        <v>323</v>
      </c>
      <c r="G50" s="178">
        <v>2.0996</v>
      </c>
      <c r="H50" s="180">
        <v>4890.75</v>
      </c>
      <c r="I50" s="200"/>
      <c r="J50" s="339"/>
      <c r="K50" s="200"/>
      <c r="L50" s="182"/>
      <c r="M50" s="200"/>
      <c r="N50" s="184">
        <v>4890.75</v>
      </c>
      <c r="O50" s="214">
        <v>4890.75</v>
      </c>
      <c r="P50" s="342" t="s">
        <v>127</v>
      </c>
      <c r="Q50" s="214">
        <v>3678.47</v>
      </c>
      <c r="R50" s="214"/>
      <c r="S50" s="214"/>
      <c r="T50" s="214"/>
      <c r="U50" s="214"/>
      <c r="V50" s="351">
        <v>3678.47</v>
      </c>
      <c r="W50" s="210"/>
      <c r="X50" s="210"/>
      <c r="Y50" s="210"/>
      <c r="Z50" s="210">
        <v>0</v>
      </c>
      <c r="AA50" s="344">
        <v>7.19</v>
      </c>
      <c r="AB50" s="214">
        <v>0</v>
      </c>
      <c r="AC50" s="214">
        <v>3678.47</v>
      </c>
      <c r="AD50" s="214">
        <v>1212.28</v>
      </c>
    </row>
    <row r="51" s="48" customFormat="1" ht="12.75" spans="1:30">
      <c r="A51" s="353"/>
      <c r="B51" s="353"/>
      <c r="C51" s="329">
        <v>231208000025</v>
      </c>
      <c r="D51" s="84">
        <v>45326</v>
      </c>
      <c r="E51" s="178" t="s">
        <v>63</v>
      </c>
      <c r="F51" s="178" t="s">
        <v>323</v>
      </c>
      <c r="G51" s="178">
        <v>1.7994</v>
      </c>
      <c r="H51" s="180">
        <v>9521.5</v>
      </c>
      <c r="I51" s="200"/>
      <c r="J51" s="339"/>
      <c r="K51" s="200"/>
      <c r="L51" s="182"/>
      <c r="M51" s="200"/>
      <c r="N51" s="184">
        <v>9521.5</v>
      </c>
      <c r="O51" s="214">
        <v>9521.5</v>
      </c>
      <c r="P51" s="342" t="s">
        <v>127</v>
      </c>
      <c r="Q51" s="214">
        <v>6754.32</v>
      </c>
      <c r="R51" s="214"/>
      <c r="S51" s="214"/>
      <c r="T51" s="214"/>
      <c r="U51" s="214"/>
      <c r="V51" s="351">
        <v>6754.32</v>
      </c>
      <c r="W51" s="210"/>
      <c r="X51" s="210"/>
      <c r="Y51" s="210"/>
      <c r="Z51" s="210">
        <v>0</v>
      </c>
      <c r="AA51" s="344">
        <v>7.19</v>
      </c>
      <c r="AB51" s="214">
        <v>0</v>
      </c>
      <c r="AC51" s="214">
        <v>6754.32</v>
      </c>
      <c r="AD51" s="214">
        <v>2767.18</v>
      </c>
    </row>
    <row r="52" s="48" customFormat="1" ht="12.75" spans="1:30">
      <c r="A52" s="177" t="s">
        <v>574</v>
      </c>
      <c r="B52" s="178" t="s">
        <v>575</v>
      </c>
      <c r="C52" s="329">
        <v>240124000024</v>
      </c>
      <c r="D52" s="84">
        <v>45326</v>
      </c>
      <c r="E52" s="178" t="s">
        <v>36</v>
      </c>
      <c r="F52" s="178" t="s">
        <v>338</v>
      </c>
      <c r="G52" s="178">
        <v>5</v>
      </c>
      <c r="H52" s="184"/>
      <c r="I52" s="191">
        <v>118250.5</v>
      </c>
      <c r="J52" s="339"/>
      <c r="K52" s="191">
        <v>1700.46735691688</v>
      </c>
      <c r="L52" s="192">
        <v>69.54</v>
      </c>
      <c r="M52" s="200">
        <v>7.19</v>
      </c>
      <c r="N52" s="184">
        <v>499.9926</v>
      </c>
      <c r="O52" s="316">
        <v>17625.9161</v>
      </c>
      <c r="P52" s="316" t="s">
        <v>138</v>
      </c>
      <c r="Q52" s="316">
        <v>9820</v>
      </c>
      <c r="R52" s="316"/>
      <c r="S52" s="316">
        <v>68.81</v>
      </c>
      <c r="T52" s="316"/>
      <c r="U52" s="316"/>
      <c r="V52" s="337">
        <v>9888.81</v>
      </c>
      <c r="W52" s="319">
        <v>282.52</v>
      </c>
      <c r="X52" s="319"/>
      <c r="Y52" s="319"/>
      <c r="Z52" s="319">
        <v>282.52</v>
      </c>
      <c r="AA52" s="320">
        <v>7.19</v>
      </c>
      <c r="AB52" s="316">
        <v>2031.3188</v>
      </c>
      <c r="AC52" s="316">
        <v>11920.1288</v>
      </c>
      <c r="AD52" s="316">
        <v>5705.7873</v>
      </c>
    </row>
    <row r="53" s="48" customFormat="1" ht="12.75" spans="1:30">
      <c r="A53" s="177"/>
      <c r="B53" s="178"/>
      <c r="C53" s="329">
        <v>240129000002</v>
      </c>
      <c r="D53" s="84">
        <v>45326</v>
      </c>
      <c r="E53" s="178" t="s">
        <v>53</v>
      </c>
      <c r="F53" s="178" t="s">
        <v>484</v>
      </c>
      <c r="G53" s="178">
        <v>9</v>
      </c>
      <c r="H53" s="180">
        <v>440</v>
      </c>
      <c r="I53" s="191"/>
      <c r="J53" s="300"/>
      <c r="K53" s="191"/>
      <c r="L53" s="182"/>
      <c r="M53" s="200"/>
      <c r="N53" s="184">
        <v>440</v>
      </c>
      <c r="O53" s="317"/>
      <c r="P53" s="317"/>
      <c r="Q53" s="317"/>
      <c r="R53" s="317"/>
      <c r="S53" s="317"/>
      <c r="T53" s="317"/>
      <c r="U53" s="317"/>
      <c r="V53" s="338"/>
      <c r="W53" s="321"/>
      <c r="X53" s="321"/>
      <c r="Y53" s="321"/>
      <c r="Z53" s="321"/>
      <c r="AA53" s="322"/>
      <c r="AB53" s="317"/>
      <c r="AC53" s="317"/>
      <c r="AD53" s="317"/>
    </row>
    <row r="54" s="48" customFormat="1" ht="12.75" spans="1:30">
      <c r="A54" s="177"/>
      <c r="B54" s="178"/>
      <c r="C54" s="329">
        <v>240129000018</v>
      </c>
      <c r="D54" s="84">
        <v>45326</v>
      </c>
      <c r="E54" s="178" t="s">
        <v>53</v>
      </c>
      <c r="F54" s="178" t="s">
        <v>576</v>
      </c>
      <c r="G54" s="178">
        <v>0.96</v>
      </c>
      <c r="H54" s="180">
        <v>125</v>
      </c>
      <c r="I54" s="191"/>
      <c r="J54" s="300"/>
      <c r="K54" s="191"/>
      <c r="L54" s="182"/>
      <c r="M54" s="200"/>
      <c r="N54" s="184">
        <v>125</v>
      </c>
      <c r="O54" s="317"/>
      <c r="P54" s="317"/>
      <c r="Q54" s="317"/>
      <c r="R54" s="317"/>
      <c r="S54" s="317"/>
      <c r="T54" s="317"/>
      <c r="U54" s="317"/>
      <c r="V54" s="338"/>
      <c r="W54" s="321"/>
      <c r="X54" s="321"/>
      <c r="Y54" s="321"/>
      <c r="Z54" s="321"/>
      <c r="AA54" s="322"/>
      <c r="AB54" s="317"/>
      <c r="AC54" s="317"/>
      <c r="AD54" s="317"/>
    </row>
    <row r="55" s="48" customFormat="1" ht="12.75" spans="1:30">
      <c r="A55" s="177"/>
      <c r="B55" s="178"/>
      <c r="C55" s="329">
        <v>240129000032</v>
      </c>
      <c r="D55" s="84">
        <v>45326</v>
      </c>
      <c r="E55" s="178" t="s">
        <v>45</v>
      </c>
      <c r="F55" s="178" t="s">
        <v>58</v>
      </c>
      <c r="G55" s="178">
        <v>5</v>
      </c>
      <c r="H55" s="184"/>
      <c r="I55" s="200">
        <v>141700</v>
      </c>
      <c r="J55" s="339"/>
      <c r="K55" s="191">
        <v>1567.47787610619</v>
      </c>
      <c r="L55" s="192">
        <v>90.4</v>
      </c>
      <c r="M55" s="200">
        <v>7.19</v>
      </c>
      <c r="N55" s="184">
        <v>649.976</v>
      </c>
      <c r="O55" s="317"/>
      <c r="P55" s="317"/>
      <c r="Q55" s="317"/>
      <c r="R55" s="317"/>
      <c r="S55" s="317"/>
      <c r="T55" s="317"/>
      <c r="U55" s="317"/>
      <c r="V55" s="338"/>
      <c r="W55" s="321"/>
      <c r="X55" s="321"/>
      <c r="Y55" s="321"/>
      <c r="Z55" s="321"/>
      <c r="AA55" s="322"/>
      <c r="AB55" s="317"/>
      <c r="AC55" s="317"/>
      <c r="AD55" s="317"/>
    </row>
    <row r="56" s="48" customFormat="1" ht="12.75" spans="1:30">
      <c r="A56" s="177"/>
      <c r="B56" s="178"/>
      <c r="C56" s="329">
        <v>240129000063</v>
      </c>
      <c r="D56" s="84">
        <v>45326</v>
      </c>
      <c r="E56" s="178" t="s">
        <v>45</v>
      </c>
      <c r="F56" s="178" t="s">
        <v>108</v>
      </c>
      <c r="G56" s="178">
        <v>19</v>
      </c>
      <c r="H56" s="184"/>
      <c r="I56" s="200">
        <v>677350</v>
      </c>
      <c r="J56" s="339"/>
      <c r="K56" s="191">
        <v>1653.72689762934</v>
      </c>
      <c r="L56" s="192">
        <v>409.59</v>
      </c>
      <c r="M56" s="200">
        <v>7.19</v>
      </c>
      <c r="N56" s="184">
        <v>2944.9521</v>
      </c>
      <c r="O56" s="317"/>
      <c r="P56" s="317"/>
      <c r="Q56" s="317"/>
      <c r="R56" s="317"/>
      <c r="S56" s="317"/>
      <c r="T56" s="317"/>
      <c r="U56" s="317"/>
      <c r="V56" s="338"/>
      <c r="W56" s="321"/>
      <c r="X56" s="321"/>
      <c r="Y56" s="321"/>
      <c r="Z56" s="321"/>
      <c r="AA56" s="322"/>
      <c r="AB56" s="317"/>
      <c r="AC56" s="317"/>
      <c r="AD56" s="317"/>
    </row>
    <row r="57" s="48" customFormat="1" ht="12.75" spans="1:30">
      <c r="A57" s="177"/>
      <c r="B57" s="178"/>
      <c r="C57" s="329">
        <v>240131000027</v>
      </c>
      <c r="D57" s="84">
        <v>45326</v>
      </c>
      <c r="E57" s="178" t="s">
        <v>45</v>
      </c>
      <c r="F57" s="178" t="s">
        <v>108</v>
      </c>
      <c r="G57" s="178">
        <v>7.5</v>
      </c>
      <c r="H57" s="184"/>
      <c r="I57" s="191">
        <v>267375</v>
      </c>
      <c r="J57" s="339"/>
      <c r="K57" s="191">
        <v>1653.72958931222</v>
      </c>
      <c r="L57" s="192">
        <v>161.68</v>
      </c>
      <c r="M57" s="200">
        <v>7.19</v>
      </c>
      <c r="N57" s="184">
        <v>1162.4792</v>
      </c>
      <c r="O57" s="317"/>
      <c r="P57" s="317"/>
      <c r="Q57" s="317"/>
      <c r="R57" s="317"/>
      <c r="S57" s="317"/>
      <c r="T57" s="317"/>
      <c r="U57" s="317"/>
      <c r="V57" s="338"/>
      <c r="W57" s="321"/>
      <c r="X57" s="321"/>
      <c r="Y57" s="321"/>
      <c r="Z57" s="321"/>
      <c r="AA57" s="322"/>
      <c r="AB57" s="317"/>
      <c r="AC57" s="317"/>
      <c r="AD57" s="317"/>
    </row>
    <row r="58" s="48" customFormat="1" ht="12.75" spans="1:30">
      <c r="A58" s="177"/>
      <c r="B58" s="178"/>
      <c r="C58" s="329">
        <v>240131000028</v>
      </c>
      <c r="D58" s="84">
        <v>45326</v>
      </c>
      <c r="E58" s="178" t="s">
        <v>45</v>
      </c>
      <c r="F58" s="178" t="s">
        <v>108</v>
      </c>
      <c r="G58" s="178">
        <v>7.5</v>
      </c>
      <c r="H58" s="184"/>
      <c r="I58" s="191">
        <v>267375</v>
      </c>
      <c r="J58" s="339"/>
      <c r="K58" s="191">
        <v>1653.72958931222</v>
      </c>
      <c r="L58" s="192">
        <v>161.68</v>
      </c>
      <c r="M58" s="200">
        <v>7.19</v>
      </c>
      <c r="N58" s="184">
        <v>1162.4792</v>
      </c>
      <c r="O58" s="317"/>
      <c r="P58" s="317"/>
      <c r="Q58" s="317"/>
      <c r="R58" s="317"/>
      <c r="S58" s="317"/>
      <c r="T58" s="317"/>
      <c r="U58" s="317"/>
      <c r="V58" s="338"/>
      <c r="W58" s="321"/>
      <c r="X58" s="321"/>
      <c r="Y58" s="321"/>
      <c r="Z58" s="321"/>
      <c r="AA58" s="322"/>
      <c r="AB58" s="317"/>
      <c r="AC58" s="317"/>
      <c r="AD58" s="317"/>
    </row>
    <row r="59" s="48" customFormat="1" ht="12.75" spans="1:30">
      <c r="A59" s="177"/>
      <c r="B59" s="178"/>
      <c r="C59" s="329">
        <v>240201000028</v>
      </c>
      <c r="D59" s="84">
        <v>45326</v>
      </c>
      <c r="E59" s="178" t="s">
        <v>63</v>
      </c>
      <c r="F59" s="178" t="s">
        <v>577</v>
      </c>
      <c r="G59" s="178">
        <v>25.5</v>
      </c>
      <c r="H59" s="180">
        <v>3315</v>
      </c>
      <c r="I59" s="191"/>
      <c r="J59" s="300"/>
      <c r="K59" s="191"/>
      <c r="L59" s="182"/>
      <c r="M59" s="200"/>
      <c r="N59" s="184">
        <v>3315</v>
      </c>
      <c r="O59" s="317"/>
      <c r="P59" s="317"/>
      <c r="Q59" s="317"/>
      <c r="R59" s="317"/>
      <c r="S59" s="317"/>
      <c r="T59" s="317"/>
      <c r="U59" s="317"/>
      <c r="V59" s="338"/>
      <c r="W59" s="321"/>
      <c r="X59" s="321"/>
      <c r="Y59" s="321"/>
      <c r="Z59" s="321"/>
      <c r="AA59" s="322"/>
      <c r="AB59" s="317"/>
      <c r="AC59" s="317"/>
      <c r="AD59" s="317"/>
    </row>
    <row r="60" s="48" customFormat="1" ht="12.75" spans="1:30">
      <c r="A60" s="177"/>
      <c r="B60" s="178"/>
      <c r="C60" s="329">
        <v>240202000003</v>
      </c>
      <c r="D60" s="84">
        <v>45326</v>
      </c>
      <c r="E60" s="178" t="s">
        <v>41</v>
      </c>
      <c r="F60" s="178" t="s">
        <v>387</v>
      </c>
      <c r="G60" s="178">
        <v>1.5</v>
      </c>
      <c r="H60" s="180">
        <v>195</v>
      </c>
      <c r="I60" s="191"/>
      <c r="J60" s="300"/>
      <c r="K60" s="191"/>
      <c r="L60" s="182"/>
      <c r="M60" s="200"/>
      <c r="N60" s="184">
        <v>195</v>
      </c>
      <c r="O60" s="317"/>
      <c r="P60" s="317"/>
      <c r="Q60" s="317"/>
      <c r="R60" s="317"/>
      <c r="S60" s="317"/>
      <c r="T60" s="317"/>
      <c r="U60" s="317"/>
      <c r="V60" s="338"/>
      <c r="W60" s="321"/>
      <c r="X60" s="321"/>
      <c r="Y60" s="321"/>
      <c r="Z60" s="321"/>
      <c r="AA60" s="322"/>
      <c r="AB60" s="317"/>
      <c r="AC60" s="317"/>
      <c r="AD60" s="317"/>
    </row>
    <row r="61" s="48" customFormat="1" ht="12.75" spans="1:30">
      <c r="A61" s="177"/>
      <c r="B61" s="178"/>
      <c r="C61" s="329">
        <v>240202000024</v>
      </c>
      <c r="D61" s="84">
        <v>45326</v>
      </c>
      <c r="E61" s="178" t="s">
        <v>36</v>
      </c>
      <c r="F61" s="178" t="s">
        <v>338</v>
      </c>
      <c r="G61" s="178">
        <v>7.5</v>
      </c>
      <c r="H61" s="184"/>
      <c r="I61" s="191">
        <v>177375</v>
      </c>
      <c r="J61" s="339"/>
      <c r="K61" s="191">
        <v>1700.46016681047</v>
      </c>
      <c r="L61" s="192">
        <v>104.31</v>
      </c>
      <c r="M61" s="200">
        <v>7.19</v>
      </c>
      <c r="N61" s="184">
        <v>749.9889</v>
      </c>
      <c r="O61" s="317"/>
      <c r="P61" s="317"/>
      <c r="Q61" s="317"/>
      <c r="R61" s="317"/>
      <c r="S61" s="317"/>
      <c r="T61" s="317"/>
      <c r="U61" s="317"/>
      <c r="V61" s="338"/>
      <c r="W61" s="321"/>
      <c r="X61" s="321"/>
      <c r="Y61" s="321"/>
      <c r="Z61" s="321"/>
      <c r="AA61" s="322"/>
      <c r="AB61" s="317"/>
      <c r="AC61" s="317"/>
      <c r="AD61" s="317"/>
    </row>
    <row r="62" s="48" customFormat="1" ht="12.75" spans="1:30">
      <c r="A62" s="177"/>
      <c r="B62" s="178"/>
      <c r="C62" s="329">
        <v>240202000045</v>
      </c>
      <c r="D62" s="84">
        <v>45326</v>
      </c>
      <c r="E62" s="178" t="s">
        <v>41</v>
      </c>
      <c r="F62" s="178" t="s">
        <v>455</v>
      </c>
      <c r="G62" s="178">
        <v>4.5</v>
      </c>
      <c r="H62" s="180">
        <v>562</v>
      </c>
      <c r="I62" s="191"/>
      <c r="J62" s="300"/>
      <c r="K62" s="191"/>
      <c r="L62" s="182"/>
      <c r="M62" s="200"/>
      <c r="N62" s="184">
        <v>562</v>
      </c>
      <c r="O62" s="317"/>
      <c r="P62" s="317"/>
      <c r="Q62" s="317"/>
      <c r="R62" s="317"/>
      <c r="S62" s="317"/>
      <c r="T62" s="317"/>
      <c r="U62" s="317"/>
      <c r="V62" s="338"/>
      <c r="W62" s="321"/>
      <c r="X62" s="321"/>
      <c r="Y62" s="321"/>
      <c r="Z62" s="321"/>
      <c r="AA62" s="322"/>
      <c r="AB62" s="317"/>
      <c r="AC62" s="317"/>
      <c r="AD62" s="317"/>
    </row>
    <row r="63" s="48" customFormat="1" ht="12.75" spans="1:30">
      <c r="A63" s="177"/>
      <c r="B63" s="178"/>
      <c r="C63" s="329">
        <v>240202000050</v>
      </c>
      <c r="D63" s="84">
        <v>45326</v>
      </c>
      <c r="E63" s="178" t="s">
        <v>36</v>
      </c>
      <c r="F63" s="178" t="s">
        <v>578</v>
      </c>
      <c r="G63" s="178">
        <v>2.5</v>
      </c>
      <c r="H63" s="184"/>
      <c r="I63" s="191">
        <v>64000</v>
      </c>
      <c r="J63" s="339"/>
      <c r="K63" s="191">
        <v>1472.6184997699</v>
      </c>
      <c r="L63" s="192">
        <v>43.46</v>
      </c>
      <c r="M63" s="200">
        <v>7.19</v>
      </c>
      <c r="N63" s="184">
        <v>312.4774</v>
      </c>
      <c r="O63" s="317"/>
      <c r="P63" s="317"/>
      <c r="Q63" s="317"/>
      <c r="R63" s="317"/>
      <c r="S63" s="317"/>
      <c r="T63" s="317"/>
      <c r="U63" s="317"/>
      <c r="V63" s="338"/>
      <c r="W63" s="321"/>
      <c r="X63" s="321"/>
      <c r="Y63" s="321"/>
      <c r="Z63" s="321"/>
      <c r="AA63" s="322"/>
      <c r="AB63" s="317"/>
      <c r="AC63" s="317"/>
      <c r="AD63" s="317"/>
    </row>
    <row r="64" s="48" customFormat="1" ht="12.75" spans="1:30">
      <c r="A64" s="177"/>
      <c r="B64" s="178"/>
      <c r="C64" s="329">
        <v>240202000059</v>
      </c>
      <c r="D64" s="84">
        <v>45326</v>
      </c>
      <c r="E64" s="178" t="s">
        <v>93</v>
      </c>
      <c r="F64" s="178" t="s">
        <v>359</v>
      </c>
      <c r="G64" s="178">
        <v>0.3</v>
      </c>
      <c r="H64" s="184"/>
      <c r="I64" s="191">
        <v>27260</v>
      </c>
      <c r="J64" s="339"/>
      <c r="K64" s="191">
        <v>1547.98409994321</v>
      </c>
      <c r="L64" s="192">
        <v>17.61</v>
      </c>
      <c r="M64" s="200">
        <v>7.19</v>
      </c>
      <c r="N64" s="184">
        <v>126.6159</v>
      </c>
      <c r="O64" s="317"/>
      <c r="P64" s="317"/>
      <c r="Q64" s="317"/>
      <c r="R64" s="317"/>
      <c r="S64" s="317"/>
      <c r="T64" s="317"/>
      <c r="U64" s="317"/>
      <c r="V64" s="338"/>
      <c r="W64" s="321"/>
      <c r="X64" s="321"/>
      <c r="Y64" s="321"/>
      <c r="Z64" s="321"/>
      <c r="AA64" s="322"/>
      <c r="AB64" s="317"/>
      <c r="AC64" s="317"/>
      <c r="AD64" s="317"/>
    </row>
    <row r="65" s="48" customFormat="1" ht="12.75" spans="1:30">
      <c r="A65" s="177"/>
      <c r="B65" s="178"/>
      <c r="C65" s="329">
        <v>240203000008</v>
      </c>
      <c r="D65" s="84">
        <v>45326</v>
      </c>
      <c r="E65" s="178" t="s">
        <v>36</v>
      </c>
      <c r="F65" s="178" t="s">
        <v>579</v>
      </c>
      <c r="G65" s="178">
        <v>1.5</v>
      </c>
      <c r="H65" s="180">
        <v>380</v>
      </c>
      <c r="I65" s="191"/>
      <c r="J65" s="300"/>
      <c r="K65" s="191"/>
      <c r="L65" s="182"/>
      <c r="M65" s="200"/>
      <c r="N65" s="184">
        <v>380</v>
      </c>
      <c r="O65" s="317"/>
      <c r="P65" s="317"/>
      <c r="Q65" s="317"/>
      <c r="R65" s="317"/>
      <c r="S65" s="317"/>
      <c r="T65" s="317"/>
      <c r="U65" s="317"/>
      <c r="V65" s="338"/>
      <c r="W65" s="321"/>
      <c r="X65" s="321"/>
      <c r="Y65" s="321"/>
      <c r="Z65" s="321"/>
      <c r="AA65" s="322"/>
      <c r="AB65" s="317"/>
      <c r="AC65" s="317"/>
      <c r="AD65" s="317"/>
    </row>
    <row r="66" s="48" customFormat="1" ht="12.75" spans="1:30">
      <c r="A66" s="177"/>
      <c r="B66" s="178"/>
      <c r="C66" s="329">
        <v>240203000009</v>
      </c>
      <c r="D66" s="84">
        <v>45326</v>
      </c>
      <c r="E66" s="178" t="s">
        <v>36</v>
      </c>
      <c r="F66" s="178" t="s">
        <v>421</v>
      </c>
      <c r="G66" s="178">
        <v>35</v>
      </c>
      <c r="H66" s="180">
        <v>4375</v>
      </c>
      <c r="I66" s="191"/>
      <c r="J66" s="300"/>
      <c r="K66" s="191"/>
      <c r="L66" s="182"/>
      <c r="M66" s="200"/>
      <c r="N66" s="184">
        <v>4375</v>
      </c>
      <c r="O66" s="317"/>
      <c r="P66" s="317"/>
      <c r="Q66" s="317"/>
      <c r="R66" s="317"/>
      <c r="S66" s="317"/>
      <c r="T66" s="317"/>
      <c r="U66" s="317"/>
      <c r="V66" s="338"/>
      <c r="W66" s="321"/>
      <c r="X66" s="321"/>
      <c r="Y66" s="321"/>
      <c r="Z66" s="321"/>
      <c r="AA66" s="322"/>
      <c r="AB66" s="317"/>
      <c r="AC66" s="317"/>
      <c r="AD66" s="317"/>
    </row>
    <row r="67" s="48" customFormat="1" ht="12.75" spans="1:30">
      <c r="A67" s="177"/>
      <c r="B67" s="178"/>
      <c r="C67" s="329">
        <v>240203000012</v>
      </c>
      <c r="D67" s="84">
        <v>45326</v>
      </c>
      <c r="E67" s="178" t="s">
        <v>36</v>
      </c>
      <c r="F67" s="178" t="s">
        <v>338</v>
      </c>
      <c r="G67" s="178">
        <v>5.5</v>
      </c>
      <c r="H67" s="184"/>
      <c r="I67" s="191">
        <v>147812.5</v>
      </c>
      <c r="J67" s="339"/>
      <c r="K67" s="191">
        <v>1700.55798435343</v>
      </c>
      <c r="L67" s="192">
        <v>86.92</v>
      </c>
      <c r="M67" s="200">
        <v>7.19</v>
      </c>
      <c r="N67" s="184">
        <v>624.9548</v>
      </c>
      <c r="O67" s="318"/>
      <c r="P67" s="318"/>
      <c r="Q67" s="318"/>
      <c r="R67" s="318"/>
      <c r="S67" s="318"/>
      <c r="T67" s="318"/>
      <c r="U67" s="318"/>
      <c r="V67" s="340"/>
      <c r="W67" s="323"/>
      <c r="X67" s="323"/>
      <c r="Y67" s="323"/>
      <c r="Z67" s="323"/>
      <c r="AA67" s="324"/>
      <c r="AB67" s="318"/>
      <c r="AC67" s="318"/>
      <c r="AD67" s="318"/>
    </row>
    <row r="68" s="48" customFormat="1" ht="12.75" spans="1:30">
      <c r="A68" s="177" t="s">
        <v>580</v>
      </c>
      <c r="B68" s="178" t="s">
        <v>581</v>
      </c>
      <c r="C68" s="329">
        <v>240119000016</v>
      </c>
      <c r="D68" s="84">
        <v>45326</v>
      </c>
      <c r="E68" s="178" t="s">
        <v>582</v>
      </c>
      <c r="F68" s="178" t="s">
        <v>90</v>
      </c>
      <c r="G68" s="178">
        <v>21.5</v>
      </c>
      <c r="H68" s="180">
        <v>1299.6</v>
      </c>
      <c r="I68" s="191"/>
      <c r="J68" s="300"/>
      <c r="K68" s="191"/>
      <c r="L68" s="182"/>
      <c r="M68" s="200"/>
      <c r="N68" s="184">
        <v>1299.6</v>
      </c>
      <c r="O68" s="316">
        <v>118689.05990653</v>
      </c>
      <c r="P68" s="316" t="s">
        <v>487</v>
      </c>
      <c r="Q68" s="316">
        <v>89213.5</v>
      </c>
      <c r="R68" s="316"/>
      <c r="S68" s="316">
        <v>145</v>
      </c>
      <c r="T68" s="316"/>
      <c r="U68" s="316"/>
      <c r="V68" s="337">
        <v>92310.8</v>
      </c>
      <c r="W68" s="319">
        <v>1424.83</v>
      </c>
      <c r="X68" s="319"/>
      <c r="Y68" s="319"/>
      <c r="Z68" s="319">
        <v>1452.63</v>
      </c>
      <c r="AA68" s="320">
        <v>7.19</v>
      </c>
      <c r="AB68" s="316">
        <v>10444.4097</v>
      </c>
      <c r="AC68" s="316">
        <v>102755.2097</v>
      </c>
      <c r="AD68" s="316">
        <v>15933.85020653</v>
      </c>
    </row>
    <row r="69" s="48" customFormat="1" ht="12.75" spans="1:30">
      <c r="A69" s="177"/>
      <c r="B69" s="178"/>
      <c r="C69" s="329">
        <v>240123000024</v>
      </c>
      <c r="D69" s="84">
        <v>45326</v>
      </c>
      <c r="E69" s="178" t="s">
        <v>583</v>
      </c>
      <c r="F69" s="178" t="s">
        <v>584</v>
      </c>
      <c r="G69" s="178">
        <v>21</v>
      </c>
      <c r="H69" s="180">
        <v>1269.6</v>
      </c>
      <c r="I69" s="191"/>
      <c r="J69" s="300"/>
      <c r="K69" s="191"/>
      <c r="L69" s="182"/>
      <c r="M69" s="200"/>
      <c r="N69" s="184">
        <v>1269.6</v>
      </c>
      <c r="O69" s="317"/>
      <c r="P69" s="317"/>
      <c r="Q69" s="317"/>
      <c r="R69" s="317"/>
      <c r="S69" s="317"/>
      <c r="T69" s="317"/>
      <c r="U69" s="317"/>
      <c r="V69" s="338"/>
      <c r="W69" s="321"/>
      <c r="X69" s="321"/>
      <c r="Y69" s="321"/>
      <c r="Z69" s="321"/>
      <c r="AA69" s="322"/>
      <c r="AB69" s="317"/>
      <c r="AC69" s="317"/>
      <c r="AD69" s="317"/>
    </row>
    <row r="70" s="48" customFormat="1" ht="12.75" spans="1:30">
      <c r="A70" s="177"/>
      <c r="B70" s="178"/>
      <c r="C70" s="329">
        <v>240123000033</v>
      </c>
      <c r="D70" s="84">
        <v>45326</v>
      </c>
      <c r="E70" s="178" t="s">
        <v>45</v>
      </c>
      <c r="F70" s="178" t="s">
        <v>422</v>
      </c>
      <c r="G70" s="178">
        <v>1.5</v>
      </c>
      <c r="H70" s="180">
        <v>90</v>
      </c>
      <c r="I70" s="191"/>
      <c r="J70" s="300"/>
      <c r="K70" s="191"/>
      <c r="L70" s="182"/>
      <c r="M70" s="200"/>
      <c r="N70" s="184">
        <v>90</v>
      </c>
      <c r="O70" s="317"/>
      <c r="P70" s="317"/>
      <c r="Q70" s="317"/>
      <c r="R70" s="317"/>
      <c r="S70" s="317"/>
      <c r="T70" s="317"/>
      <c r="U70" s="317"/>
      <c r="V70" s="338"/>
      <c r="W70" s="321"/>
      <c r="X70" s="321"/>
      <c r="Y70" s="321"/>
      <c r="Z70" s="321"/>
      <c r="AA70" s="322"/>
      <c r="AB70" s="317"/>
      <c r="AC70" s="317"/>
      <c r="AD70" s="317"/>
    </row>
    <row r="71" s="48" customFormat="1" ht="12.75" spans="1:30">
      <c r="A71" s="177"/>
      <c r="B71" s="178"/>
      <c r="C71" s="329">
        <v>240124000018</v>
      </c>
      <c r="D71" s="84">
        <v>45326</v>
      </c>
      <c r="E71" s="178" t="s">
        <v>582</v>
      </c>
      <c r="F71" s="178" t="s">
        <v>585</v>
      </c>
      <c r="G71" s="178">
        <v>3</v>
      </c>
      <c r="H71" s="180">
        <v>201.6</v>
      </c>
      <c r="I71" s="191"/>
      <c r="J71" s="300"/>
      <c r="K71" s="191"/>
      <c r="L71" s="182"/>
      <c r="M71" s="200"/>
      <c r="N71" s="184">
        <v>201.6</v>
      </c>
      <c r="O71" s="317"/>
      <c r="P71" s="317"/>
      <c r="Q71" s="317"/>
      <c r="R71" s="317"/>
      <c r="S71" s="317"/>
      <c r="T71" s="317"/>
      <c r="U71" s="317"/>
      <c r="V71" s="338"/>
      <c r="W71" s="321"/>
      <c r="X71" s="321"/>
      <c r="Y71" s="321"/>
      <c r="Z71" s="321"/>
      <c r="AA71" s="322"/>
      <c r="AB71" s="317"/>
      <c r="AC71" s="317"/>
      <c r="AD71" s="317"/>
    </row>
    <row r="72" s="48" customFormat="1" ht="12.75" spans="1:30">
      <c r="A72" s="177"/>
      <c r="B72" s="178"/>
      <c r="C72" s="329">
        <v>240124000030</v>
      </c>
      <c r="D72" s="84">
        <v>45326</v>
      </c>
      <c r="E72" s="178" t="s">
        <v>582</v>
      </c>
      <c r="F72" s="178" t="s">
        <v>401</v>
      </c>
      <c r="G72" s="178">
        <v>8</v>
      </c>
      <c r="H72" s="180">
        <v>562.8</v>
      </c>
      <c r="I72" s="191"/>
      <c r="J72" s="300"/>
      <c r="K72" s="191"/>
      <c r="L72" s="182"/>
      <c r="M72" s="200"/>
      <c r="N72" s="184">
        <v>562.8</v>
      </c>
      <c r="O72" s="317"/>
      <c r="P72" s="317"/>
      <c r="Q72" s="317"/>
      <c r="R72" s="317"/>
      <c r="S72" s="317"/>
      <c r="T72" s="318"/>
      <c r="U72" s="317"/>
      <c r="V72" s="338"/>
      <c r="W72" s="321"/>
      <c r="X72" s="321"/>
      <c r="Y72" s="321"/>
      <c r="Z72" s="321"/>
      <c r="AA72" s="322"/>
      <c r="AB72" s="317"/>
      <c r="AC72" s="317"/>
      <c r="AD72" s="317"/>
    </row>
    <row r="73" s="48" customFormat="1" ht="12.75" spans="1:30">
      <c r="A73" s="177"/>
      <c r="B73" s="178"/>
      <c r="C73" s="329">
        <v>240124000036</v>
      </c>
      <c r="D73" s="84">
        <v>45326</v>
      </c>
      <c r="E73" s="178" t="s">
        <v>36</v>
      </c>
      <c r="F73" s="178" t="s">
        <v>586</v>
      </c>
      <c r="G73" s="178">
        <v>40</v>
      </c>
      <c r="H73" s="180">
        <v>4400</v>
      </c>
      <c r="I73" s="191"/>
      <c r="J73" s="300"/>
      <c r="K73" s="191"/>
      <c r="L73" s="182"/>
      <c r="M73" s="200"/>
      <c r="N73" s="184">
        <v>4400</v>
      </c>
      <c r="O73" s="317"/>
      <c r="P73" s="317"/>
      <c r="Q73" s="317"/>
      <c r="R73" s="317"/>
      <c r="S73" s="317"/>
      <c r="T73" s="214">
        <v>2392</v>
      </c>
      <c r="U73" s="317"/>
      <c r="V73" s="338"/>
      <c r="W73" s="321"/>
      <c r="X73" s="321"/>
      <c r="Y73" s="321"/>
      <c r="Z73" s="321"/>
      <c r="AA73" s="322"/>
      <c r="AB73" s="317"/>
      <c r="AC73" s="317"/>
      <c r="AD73" s="317"/>
    </row>
    <row r="74" s="48" customFormat="1" ht="12.75" spans="1:30">
      <c r="A74" s="177"/>
      <c r="B74" s="178"/>
      <c r="C74" s="329">
        <v>240125000028</v>
      </c>
      <c r="D74" s="84">
        <v>45326</v>
      </c>
      <c r="E74" s="178" t="s">
        <v>36</v>
      </c>
      <c r="F74" s="178" t="s">
        <v>129</v>
      </c>
      <c r="G74" s="178">
        <v>1.5</v>
      </c>
      <c r="H74" s="180">
        <v>102.6</v>
      </c>
      <c r="I74" s="191"/>
      <c r="J74" s="300"/>
      <c r="K74" s="191"/>
      <c r="L74" s="182"/>
      <c r="M74" s="200"/>
      <c r="N74" s="184">
        <v>102.6</v>
      </c>
      <c r="O74" s="317"/>
      <c r="P74" s="317"/>
      <c r="Q74" s="317"/>
      <c r="R74" s="317"/>
      <c r="S74" s="317"/>
      <c r="T74" s="316"/>
      <c r="U74" s="317"/>
      <c r="V74" s="338"/>
      <c r="W74" s="321"/>
      <c r="X74" s="321"/>
      <c r="Y74" s="321"/>
      <c r="Z74" s="321"/>
      <c r="AA74" s="322"/>
      <c r="AB74" s="317"/>
      <c r="AC74" s="317"/>
      <c r="AD74" s="317"/>
    </row>
    <row r="75" s="48" customFormat="1" ht="12.75" spans="1:30">
      <c r="A75" s="177"/>
      <c r="B75" s="178"/>
      <c r="C75" s="329">
        <v>240125000033</v>
      </c>
      <c r="D75" s="84">
        <v>45326</v>
      </c>
      <c r="E75" s="178" t="s">
        <v>583</v>
      </c>
      <c r="F75" s="178" t="s">
        <v>587</v>
      </c>
      <c r="G75" s="178">
        <v>9</v>
      </c>
      <c r="H75" s="180">
        <v>527</v>
      </c>
      <c r="I75" s="191"/>
      <c r="J75" s="300"/>
      <c r="K75" s="191"/>
      <c r="L75" s="182"/>
      <c r="M75" s="200"/>
      <c r="N75" s="184">
        <v>527</v>
      </c>
      <c r="O75" s="317"/>
      <c r="P75" s="317"/>
      <c r="Q75" s="317"/>
      <c r="R75" s="317"/>
      <c r="S75" s="317"/>
      <c r="T75" s="317"/>
      <c r="U75" s="317"/>
      <c r="V75" s="338"/>
      <c r="W75" s="321"/>
      <c r="X75" s="321"/>
      <c r="Y75" s="321"/>
      <c r="Z75" s="321"/>
      <c r="AA75" s="322"/>
      <c r="AB75" s="317"/>
      <c r="AC75" s="317"/>
      <c r="AD75" s="317"/>
    </row>
    <row r="76" s="48" customFormat="1" ht="12.75" spans="1:30">
      <c r="A76" s="177"/>
      <c r="B76" s="178"/>
      <c r="C76" s="329">
        <v>240125000052</v>
      </c>
      <c r="D76" s="84">
        <v>45326</v>
      </c>
      <c r="E76" s="178" t="s">
        <v>63</v>
      </c>
      <c r="F76" s="178" t="s">
        <v>419</v>
      </c>
      <c r="G76" s="178">
        <v>5</v>
      </c>
      <c r="H76" s="184"/>
      <c r="I76" s="191">
        <v>78205</v>
      </c>
      <c r="J76" s="339"/>
      <c r="K76" s="191">
        <v>1548.00088368968</v>
      </c>
      <c r="L76" s="192">
        <v>50.519997</v>
      </c>
      <c r="M76" s="200">
        <v>7.19</v>
      </c>
      <c r="N76" s="184">
        <v>363.23877843</v>
      </c>
      <c r="O76" s="317"/>
      <c r="P76" s="317"/>
      <c r="Q76" s="317"/>
      <c r="R76" s="317"/>
      <c r="S76" s="317"/>
      <c r="T76" s="317"/>
      <c r="U76" s="317"/>
      <c r="V76" s="338"/>
      <c r="W76" s="321"/>
      <c r="X76" s="321"/>
      <c r="Y76" s="321"/>
      <c r="Z76" s="321"/>
      <c r="AA76" s="322"/>
      <c r="AB76" s="317"/>
      <c r="AC76" s="317"/>
      <c r="AD76" s="317"/>
    </row>
    <row r="77" s="48" customFormat="1" ht="12.75" spans="1:30">
      <c r="A77" s="177"/>
      <c r="B77" s="178"/>
      <c r="C77" s="329">
        <v>240126000001</v>
      </c>
      <c r="D77" s="84">
        <v>45326</v>
      </c>
      <c r="E77" s="178" t="s">
        <v>195</v>
      </c>
      <c r="F77" s="178" t="s">
        <v>114</v>
      </c>
      <c r="G77" s="178">
        <v>53.5</v>
      </c>
      <c r="H77" s="180">
        <v>3756.2</v>
      </c>
      <c r="I77" s="191"/>
      <c r="J77" s="300"/>
      <c r="K77" s="191"/>
      <c r="L77" s="182"/>
      <c r="M77" s="200"/>
      <c r="N77" s="184">
        <v>3756.2</v>
      </c>
      <c r="O77" s="317"/>
      <c r="P77" s="317"/>
      <c r="Q77" s="317"/>
      <c r="R77" s="317"/>
      <c r="S77" s="317"/>
      <c r="T77" s="317"/>
      <c r="U77" s="317"/>
      <c r="V77" s="338"/>
      <c r="W77" s="321"/>
      <c r="X77" s="321"/>
      <c r="Y77" s="321"/>
      <c r="Z77" s="321"/>
      <c r="AA77" s="322"/>
      <c r="AB77" s="317"/>
      <c r="AC77" s="317"/>
      <c r="AD77" s="317"/>
    </row>
    <row r="78" s="48" customFormat="1" ht="12.75" spans="1:30">
      <c r="A78" s="177"/>
      <c r="B78" s="178"/>
      <c r="C78" s="329">
        <v>240126000002</v>
      </c>
      <c r="D78" s="84">
        <v>45326</v>
      </c>
      <c r="E78" s="178" t="s">
        <v>41</v>
      </c>
      <c r="F78" s="178" t="s">
        <v>495</v>
      </c>
      <c r="G78" s="178">
        <v>6</v>
      </c>
      <c r="H78" s="180">
        <v>402</v>
      </c>
      <c r="I78" s="191"/>
      <c r="J78" s="300"/>
      <c r="K78" s="191"/>
      <c r="L78" s="182"/>
      <c r="M78" s="200"/>
      <c r="N78" s="184">
        <v>402</v>
      </c>
      <c r="O78" s="317"/>
      <c r="P78" s="317"/>
      <c r="Q78" s="317"/>
      <c r="R78" s="317"/>
      <c r="S78" s="317"/>
      <c r="T78" s="317"/>
      <c r="U78" s="317"/>
      <c r="V78" s="338"/>
      <c r="W78" s="321"/>
      <c r="X78" s="321"/>
      <c r="Y78" s="321"/>
      <c r="Z78" s="321"/>
      <c r="AA78" s="322"/>
      <c r="AB78" s="317"/>
      <c r="AC78" s="317"/>
      <c r="AD78" s="317"/>
    </row>
    <row r="79" s="48" customFormat="1" ht="12.75" spans="1:30">
      <c r="A79" s="177"/>
      <c r="B79" s="178"/>
      <c r="C79" s="329">
        <v>240126000008</v>
      </c>
      <c r="D79" s="84">
        <v>45326</v>
      </c>
      <c r="E79" s="178" t="s">
        <v>53</v>
      </c>
      <c r="F79" s="178" t="s">
        <v>271</v>
      </c>
      <c r="G79" s="178">
        <v>2</v>
      </c>
      <c r="H79" s="180">
        <v>206.8</v>
      </c>
      <c r="I79" s="191"/>
      <c r="J79" s="300"/>
      <c r="K79" s="191"/>
      <c r="L79" s="182"/>
      <c r="M79" s="200"/>
      <c r="N79" s="184">
        <v>206.8</v>
      </c>
      <c r="O79" s="317"/>
      <c r="P79" s="317"/>
      <c r="Q79" s="317"/>
      <c r="R79" s="317"/>
      <c r="S79" s="317"/>
      <c r="T79" s="317"/>
      <c r="U79" s="317"/>
      <c r="V79" s="338"/>
      <c r="W79" s="321"/>
      <c r="X79" s="321"/>
      <c r="Y79" s="321"/>
      <c r="Z79" s="321"/>
      <c r="AA79" s="322"/>
      <c r="AB79" s="317"/>
      <c r="AC79" s="317"/>
      <c r="AD79" s="317"/>
    </row>
    <row r="80" s="48" customFormat="1" ht="12.75" spans="1:30">
      <c r="A80" s="177"/>
      <c r="B80" s="178"/>
      <c r="C80" s="329">
        <v>240126000009</v>
      </c>
      <c r="D80" s="84">
        <v>45326</v>
      </c>
      <c r="E80" s="178" t="s">
        <v>53</v>
      </c>
      <c r="F80" s="178" t="s">
        <v>588</v>
      </c>
      <c r="G80" s="178">
        <v>3</v>
      </c>
      <c r="H80" s="180">
        <v>178</v>
      </c>
      <c r="I80" s="200"/>
      <c r="J80" s="339"/>
      <c r="K80" s="200"/>
      <c r="L80" s="182"/>
      <c r="M80" s="200"/>
      <c r="N80" s="184">
        <v>178</v>
      </c>
      <c r="O80" s="317"/>
      <c r="P80" s="317"/>
      <c r="Q80" s="317"/>
      <c r="R80" s="317"/>
      <c r="S80" s="317"/>
      <c r="T80" s="317"/>
      <c r="U80" s="318"/>
      <c r="V80" s="338"/>
      <c r="W80" s="321"/>
      <c r="X80" s="321"/>
      <c r="Y80" s="321"/>
      <c r="Z80" s="321"/>
      <c r="AA80" s="322"/>
      <c r="AB80" s="317"/>
      <c r="AC80" s="317"/>
      <c r="AD80" s="317"/>
    </row>
    <row r="81" s="48" customFormat="1" ht="12.75" spans="1:30">
      <c r="A81" s="177"/>
      <c r="B81" s="178"/>
      <c r="C81" s="329">
        <v>240126000015</v>
      </c>
      <c r="D81" s="84">
        <v>45326</v>
      </c>
      <c r="E81" s="178" t="s">
        <v>36</v>
      </c>
      <c r="F81" s="178" t="s">
        <v>49</v>
      </c>
      <c r="G81" s="178">
        <v>26</v>
      </c>
      <c r="H81" s="180">
        <v>1840.3</v>
      </c>
      <c r="I81" s="191"/>
      <c r="J81" s="300"/>
      <c r="K81" s="191"/>
      <c r="L81" s="182"/>
      <c r="M81" s="200"/>
      <c r="N81" s="184">
        <v>1840.3</v>
      </c>
      <c r="O81" s="317"/>
      <c r="P81" s="317"/>
      <c r="Q81" s="317"/>
      <c r="R81" s="317"/>
      <c r="S81" s="317"/>
      <c r="T81" s="318"/>
      <c r="U81" s="214">
        <v>280.3</v>
      </c>
      <c r="V81" s="338"/>
      <c r="W81" s="321"/>
      <c r="X81" s="321"/>
      <c r="Y81" s="321"/>
      <c r="Z81" s="321"/>
      <c r="AA81" s="322"/>
      <c r="AB81" s="317"/>
      <c r="AC81" s="317"/>
      <c r="AD81" s="317"/>
    </row>
    <row r="82" s="48" customFormat="1" ht="12.75" spans="1:30">
      <c r="A82" s="177"/>
      <c r="B82" s="178"/>
      <c r="C82" s="329">
        <v>240126000023</v>
      </c>
      <c r="D82" s="84">
        <v>45326</v>
      </c>
      <c r="E82" s="178" t="s">
        <v>63</v>
      </c>
      <c r="F82" s="178" t="s">
        <v>589</v>
      </c>
      <c r="G82" s="178">
        <v>71</v>
      </c>
      <c r="H82" s="184"/>
      <c r="I82" s="191">
        <v>926355.2</v>
      </c>
      <c r="J82" s="339"/>
      <c r="K82" s="191">
        <v>1524.28743027331</v>
      </c>
      <c r="L82" s="192">
        <v>607.73</v>
      </c>
      <c r="M82" s="200">
        <v>7.19</v>
      </c>
      <c r="N82" s="184">
        <v>4369.5787</v>
      </c>
      <c r="O82" s="317"/>
      <c r="P82" s="317"/>
      <c r="Q82" s="317"/>
      <c r="R82" s="317"/>
      <c r="S82" s="317"/>
      <c r="T82" s="214">
        <v>100</v>
      </c>
      <c r="U82" s="316"/>
      <c r="V82" s="338"/>
      <c r="W82" s="321"/>
      <c r="X82" s="321"/>
      <c r="Y82" s="321"/>
      <c r="Z82" s="321"/>
      <c r="AA82" s="322"/>
      <c r="AB82" s="317"/>
      <c r="AC82" s="317"/>
      <c r="AD82" s="317"/>
    </row>
    <row r="83" s="48" customFormat="1" ht="12.75" spans="1:30">
      <c r="A83" s="177"/>
      <c r="B83" s="178"/>
      <c r="C83" s="329">
        <v>240126000034</v>
      </c>
      <c r="D83" s="84">
        <v>45326</v>
      </c>
      <c r="E83" s="178" t="s">
        <v>53</v>
      </c>
      <c r="F83" s="178" t="s">
        <v>325</v>
      </c>
      <c r="G83" s="178">
        <v>14.5</v>
      </c>
      <c r="H83" s="180">
        <v>1015.2</v>
      </c>
      <c r="I83" s="191"/>
      <c r="J83" s="300"/>
      <c r="K83" s="191"/>
      <c r="L83" s="182"/>
      <c r="M83" s="200"/>
      <c r="N83" s="184">
        <v>1015.2</v>
      </c>
      <c r="O83" s="317"/>
      <c r="P83" s="317"/>
      <c r="Q83" s="317"/>
      <c r="R83" s="317"/>
      <c r="S83" s="317"/>
      <c r="T83" s="316"/>
      <c r="U83" s="317"/>
      <c r="V83" s="338"/>
      <c r="W83" s="321"/>
      <c r="X83" s="321"/>
      <c r="Y83" s="321"/>
      <c r="Z83" s="321"/>
      <c r="AA83" s="322"/>
      <c r="AB83" s="317"/>
      <c r="AC83" s="317"/>
      <c r="AD83" s="317"/>
    </row>
    <row r="84" s="48" customFormat="1" ht="12.75" spans="1:30">
      <c r="A84" s="177"/>
      <c r="B84" s="178"/>
      <c r="C84" s="329">
        <v>240126000035</v>
      </c>
      <c r="D84" s="84">
        <v>45326</v>
      </c>
      <c r="E84" s="178" t="s">
        <v>41</v>
      </c>
      <c r="F84" s="178" t="s">
        <v>590</v>
      </c>
      <c r="G84" s="178">
        <v>7</v>
      </c>
      <c r="H84" s="180">
        <v>604</v>
      </c>
      <c r="I84" s="191"/>
      <c r="J84" s="300"/>
      <c r="K84" s="191"/>
      <c r="L84" s="182"/>
      <c r="M84" s="200"/>
      <c r="N84" s="184">
        <v>604</v>
      </c>
      <c r="O84" s="317"/>
      <c r="P84" s="317"/>
      <c r="Q84" s="317"/>
      <c r="R84" s="317"/>
      <c r="S84" s="317"/>
      <c r="T84" s="317"/>
      <c r="U84" s="317"/>
      <c r="V84" s="338"/>
      <c r="W84" s="321"/>
      <c r="X84" s="321"/>
      <c r="Y84" s="321"/>
      <c r="Z84" s="321"/>
      <c r="AA84" s="322"/>
      <c r="AB84" s="317"/>
      <c r="AC84" s="317"/>
      <c r="AD84" s="317"/>
    </row>
    <row r="85" s="48" customFormat="1" ht="12.75" spans="1:30">
      <c r="A85" s="177"/>
      <c r="B85" s="178"/>
      <c r="C85" s="329">
        <v>240126000055</v>
      </c>
      <c r="D85" s="84">
        <v>45326</v>
      </c>
      <c r="E85" s="178" t="s">
        <v>366</v>
      </c>
      <c r="F85" s="178" t="s">
        <v>367</v>
      </c>
      <c r="G85" s="178">
        <v>18.5</v>
      </c>
      <c r="H85" s="180">
        <v>1509.2</v>
      </c>
      <c r="I85" s="191"/>
      <c r="J85" s="300"/>
      <c r="K85" s="191"/>
      <c r="L85" s="182"/>
      <c r="M85" s="200"/>
      <c r="N85" s="184">
        <v>1509.2</v>
      </c>
      <c r="O85" s="317"/>
      <c r="P85" s="317"/>
      <c r="Q85" s="317"/>
      <c r="R85" s="317"/>
      <c r="S85" s="317"/>
      <c r="T85" s="317"/>
      <c r="U85" s="317"/>
      <c r="V85" s="338"/>
      <c r="W85" s="321"/>
      <c r="X85" s="321"/>
      <c r="Y85" s="321"/>
      <c r="Z85" s="321"/>
      <c r="AA85" s="322"/>
      <c r="AB85" s="317"/>
      <c r="AC85" s="317"/>
      <c r="AD85" s="317"/>
    </row>
    <row r="86" s="48" customFormat="1" ht="12.75" spans="1:30">
      <c r="A86" s="177"/>
      <c r="B86" s="178"/>
      <c r="C86" s="329">
        <v>240127000001</v>
      </c>
      <c r="D86" s="84">
        <v>45326</v>
      </c>
      <c r="E86" s="178" t="s">
        <v>583</v>
      </c>
      <c r="F86" s="178" t="s">
        <v>591</v>
      </c>
      <c r="G86" s="178">
        <v>11</v>
      </c>
      <c r="H86" s="180">
        <v>968</v>
      </c>
      <c r="I86" s="191"/>
      <c r="J86" s="300"/>
      <c r="K86" s="191"/>
      <c r="L86" s="182"/>
      <c r="M86" s="200"/>
      <c r="N86" s="184">
        <v>968</v>
      </c>
      <c r="O86" s="317"/>
      <c r="P86" s="317"/>
      <c r="Q86" s="317"/>
      <c r="R86" s="317"/>
      <c r="S86" s="317"/>
      <c r="T86" s="317"/>
      <c r="U86" s="317"/>
      <c r="V86" s="338"/>
      <c r="W86" s="321"/>
      <c r="X86" s="321"/>
      <c r="Y86" s="321"/>
      <c r="Z86" s="321"/>
      <c r="AA86" s="322"/>
      <c r="AB86" s="317"/>
      <c r="AC86" s="317"/>
      <c r="AD86" s="317"/>
    </row>
    <row r="87" s="48" customFormat="1" ht="12.75" spans="1:30">
      <c r="A87" s="177"/>
      <c r="B87" s="178"/>
      <c r="C87" s="329">
        <v>240127000005</v>
      </c>
      <c r="D87" s="84">
        <v>45326</v>
      </c>
      <c r="E87" s="178" t="s">
        <v>63</v>
      </c>
      <c r="F87" s="178" t="s">
        <v>592</v>
      </c>
      <c r="G87" s="178">
        <v>4.5</v>
      </c>
      <c r="H87" s="180">
        <v>300.6</v>
      </c>
      <c r="I87" s="191"/>
      <c r="J87" s="300"/>
      <c r="K87" s="191"/>
      <c r="L87" s="182"/>
      <c r="M87" s="200"/>
      <c r="N87" s="184">
        <v>300.6</v>
      </c>
      <c r="O87" s="317"/>
      <c r="P87" s="317"/>
      <c r="Q87" s="317"/>
      <c r="R87" s="317"/>
      <c r="S87" s="317"/>
      <c r="T87" s="318"/>
      <c r="U87" s="317"/>
      <c r="V87" s="338"/>
      <c r="W87" s="321"/>
      <c r="X87" s="321"/>
      <c r="Y87" s="321"/>
      <c r="Z87" s="321"/>
      <c r="AA87" s="322"/>
      <c r="AB87" s="317"/>
      <c r="AC87" s="317"/>
      <c r="AD87" s="317"/>
    </row>
    <row r="88" s="48" customFormat="1" ht="12.75" spans="1:30">
      <c r="A88" s="177"/>
      <c r="B88" s="178"/>
      <c r="C88" s="329">
        <v>240127000006</v>
      </c>
      <c r="D88" s="84">
        <v>45326</v>
      </c>
      <c r="E88" s="178" t="s">
        <v>36</v>
      </c>
      <c r="F88" s="178" t="s">
        <v>593</v>
      </c>
      <c r="G88" s="178">
        <v>18</v>
      </c>
      <c r="H88" s="184"/>
      <c r="I88" s="191">
        <v>313745</v>
      </c>
      <c r="J88" s="339"/>
      <c r="K88" s="191">
        <v>1538.71996076508</v>
      </c>
      <c r="L88" s="192">
        <v>203.9</v>
      </c>
      <c r="M88" s="200">
        <v>7.19</v>
      </c>
      <c r="N88" s="184">
        <v>1466.041</v>
      </c>
      <c r="O88" s="317"/>
      <c r="P88" s="317"/>
      <c r="Q88" s="317"/>
      <c r="R88" s="317"/>
      <c r="S88" s="317"/>
      <c r="T88" s="214">
        <v>80</v>
      </c>
      <c r="U88" s="317"/>
      <c r="V88" s="338"/>
      <c r="W88" s="321"/>
      <c r="X88" s="323"/>
      <c r="Y88" s="321"/>
      <c r="Z88" s="321"/>
      <c r="AA88" s="322"/>
      <c r="AB88" s="317"/>
      <c r="AC88" s="317"/>
      <c r="AD88" s="317"/>
    </row>
    <row r="89" s="48" customFormat="1" ht="12.75" spans="1:30">
      <c r="A89" s="177"/>
      <c r="B89" s="178"/>
      <c r="C89" s="329">
        <v>240127000008</v>
      </c>
      <c r="D89" s="84">
        <v>45326</v>
      </c>
      <c r="E89" s="178" t="s">
        <v>36</v>
      </c>
      <c r="F89" s="178" t="s">
        <v>594</v>
      </c>
      <c r="G89" s="178">
        <v>15.5</v>
      </c>
      <c r="H89" s="180">
        <v>1210</v>
      </c>
      <c r="I89" s="191"/>
      <c r="J89" s="300"/>
      <c r="K89" s="191"/>
      <c r="L89" s="182"/>
      <c r="M89" s="200"/>
      <c r="N89" s="184">
        <v>1210</v>
      </c>
      <c r="O89" s="317"/>
      <c r="P89" s="317"/>
      <c r="Q89" s="317"/>
      <c r="R89" s="317"/>
      <c r="S89" s="317"/>
      <c r="T89" s="316"/>
      <c r="U89" s="317"/>
      <c r="V89" s="338"/>
      <c r="W89" s="321"/>
      <c r="X89" s="210">
        <v>27.8</v>
      </c>
      <c r="Y89" s="321"/>
      <c r="Z89" s="321"/>
      <c r="AA89" s="322"/>
      <c r="AB89" s="317"/>
      <c r="AC89" s="317"/>
      <c r="AD89" s="317"/>
    </row>
    <row r="90" s="48" customFormat="1" ht="12.75" spans="1:30">
      <c r="A90" s="177"/>
      <c r="B90" s="178"/>
      <c r="C90" s="329">
        <v>240127000013</v>
      </c>
      <c r="D90" s="84">
        <v>45326</v>
      </c>
      <c r="E90" s="178" t="s">
        <v>63</v>
      </c>
      <c r="F90" s="178" t="s">
        <v>250</v>
      </c>
      <c r="G90" s="178">
        <v>5.5</v>
      </c>
      <c r="H90" s="180">
        <v>440</v>
      </c>
      <c r="I90" s="191"/>
      <c r="J90" s="300"/>
      <c r="K90" s="191"/>
      <c r="L90" s="182"/>
      <c r="M90" s="200"/>
      <c r="N90" s="184">
        <v>440</v>
      </c>
      <c r="O90" s="317"/>
      <c r="P90" s="317"/>
      <c r="Q90" s="317"/>
      <c r="R90" s="317"/>
      <c r="S90" s="317"/>
      <c r="T90" s="317"/>
      <c r="U90" s="317"/>
      <c r="V90" s="338"/>
      <c r="W90" s="321"/>
      <c r="X90" s="319"/>
      <c r="Y90" s="321"/>
      <c r="Z90" s="321"/>
      <c r="AA90" s="322"/>
      <c r="AB90" s="317"/>
      <c r="AC90" s="317"/>
      <c r="AD90" s="317"/>
    </row>
    <row r="91" s="48" customFormat="1" ht="12.75" spans="1:30">
      <c r="A91" s="177"/>
      <c r="B91" s="178"/>
      <c r="C91" s="329">
        <v>240127000017</v>
      </c>
      <c r="D91" s="84">
        <v>45326</v>
      </c>
      <c r="E91" s="178" t="s">
        <v>41</v>
      </c>
      <c r="F91" s="178" t="s">
        <v>158</v>
      </c>
      <c r="G91" s="178">
        <v>40</v>
      </c>
      <c r="H91" s="184"/>
      <c r="I91" s="191">
        <v>630672.5</v>
      </c>
      <c r="J91" s="339"/>
      <c r="K91" s="191">
        <v>1576.68125</v>
      </c>
      <c r="L91" s="192">
        <v>400</v>
      </c>
      <c r="M91" s="200">
        <v>7.19</v>
      </c>
      <c r="N91" s="184">
        <v>2876</v>
      </c>
      <c r="O91" s="317"/>
      <c r="P91" s="317"/>
      <c r="Q91" s="317"/>
      <c r="R91" s="317"/>
      <c r="S91" s="317"/>
      <c r="T91" s="317"/>
      <c r="U91" s="317"/>
      <c r="V91" s="338"/>
      <c r="W91" s="321"/>
      <c r="X91" s="321"/>
      <c r="Y91" s="321"/>
      <c r="Z91" s="321"/>
      <c r="AA91" s="322"/>
      <c r="AB91" s="317"/>
      <c r="AC91" s="317"/>
      <c r="AD91" s="317"/>
    </row>
    <row r="92" s="48" customFormat="1" ht="12.75" spans="1:30">
      <c r="A92" s="177"/>
      <c r="B92" s="178"/>
      <c r="C92" s="329">
        <v>240128000001</v>
      </c>
      <c r="D92" s="84">
        <v>45326</v>
      </c>
      <c r="E92" s="178" t="s">
        <v>93</v>
      </c>
      <c r="F92" s="178" t="s">
        <v>94</v>
      </c>
      <c r="G92" s="178">
        <v>13.5</v>
      </c>
      <c r="H92" s="184"/>
      <c r="I92" s="191">
        <v>150595</v>
      </c>
      <c r="J92" s="339"/>
      <c r="K92" s="191">
        <v>1554.93030459473</v>
      </c>
      <c r="L92" s="192">
        <v>96.85</v>
      </c>
      <c r="M92" s="200">
        <v>7.19</v>
      </c>
      <c r="N92" s="184">
        <v>696.3515</v>
      </c>
      <c r="O92" s="317"/>
      <c r="P92" s="317"/>
      <c r="Q92" s="317"/>
      <c r="R92" s="317"/>
      <c r="S92" s="317"/>
      <c r="T92" s="317"/>
      <c r="U92" s="317"/>
      <c r="V92" s="338"/>
      <c r="W92" s="321"/>
      <c r="X92" s="321"/>
      <c r="Y92" s="321"/>
      <c r="Z92" s="321"/>
      <c r="AA92" s="322"/>
      <c r="AB92" s="317"/>
      <c r="AC92" s="317"/>
      <c r="AD92" s="317"/>
    </row>
    <row r="93" s="48" customFormat="1" ht="12.75" spans="1:30">
      <c r="A93" s="177"/>
      <c r="B93" s="178"/>
      <c r="C93" s="329">
        <v>240129000009</v>
      </c>
      <c r="D93" s="84">
        <v>45326</v>
      </c>
      <c r="E93" s="178" t="s">
        <v>45</v>
      </c>
      <c r="F93" s="178" t="s">
        <v>595</v>
      </c>
      <c r="G93" s="178">
        <v>5.5</v>
      </c>
      <c r="H93" s="184"/>
      <c r="I93" s="191">
        <v>88642.5</v>
      </c>
      <c r="J93" s="339"/>
      <c r="K93" s="191">
        <v>1603.51845151954</v>
      </c>
      <c r="L93" s="192">
        <v>55.28</v>
      </c>
      <c r="M93" s="200">
        <v>7.19</v>
      </c>
      <c r="N93" s="184">
        <v>397.4632</v>
      </c>
      <c r="O93" s="317"/>
      <c r="P93" s="317"/>
      <c r="Q93" s="317"/>
      <c r="R93" s="317"/>
      <c r="S93" s="317"/>
      <c r="T93" s="317"/>
      <c r="U93" s="317"/>
      <c r="V93" s="338"/>
      <c r="W93" s="321"/>
      <c r="X93" s="321"/>
      <c r="Y93" s="321"/>
      <c r="Z93" s="321"/>
      <c r="AA93" s="322"/>
      <c r="AB93" s="317"/>
      <c r="AC93" s="317"/>
      <c r="AD93" s="317"/>
    </row>
    <row r="94" s="48" customFormat="1" ht="12.75" spans="1:30">
      <c r="A94" s="177"/>
      <c r="B94" s="178"/>
      <c r="C94" s="329">
        <v>240129000011</v>
      </c>
      <c r="D94" s="84">
        <v>45326</v>
      </c>
      <c r="E94" s="178" t="s">
        <v>45</v>
      </c>
      <c r="F94" s="178" t="s">
        <v>596</v>
      </c>
      <c r="G94" s="178">
        <v>16</v>
      </c>
      <c r="H94" s="184"/>
      <c r="I94" s="191">
        <v>231920</v>
      </c>
      <c r="J94" s="339"/>
      <c r="K94" s="191">
        <v>1603.42920353982</v>
      </c>
      <c r="L94" s="192">
        <v>144.64</v>
      </c>
      <c r="M94" s="200">
        <v>7.19</v>
      </c>
      <c r="N94" s="184">
        <v>1039.9616</v>
      </c>
      <c r="O94" s="317"/>
      <c r="P94" s="317"/>
      <c r="Q94" s="317"/>
      <c r="R94" s="317"/>
      <c r="S94" s="317"/>
      <c r="T94" s="317"/>
      <c r="U94" s="317"/>
      <c r="V94" s="338"/>
      <c r="W94" s="321"/>
      <c r="X94" s="321"/>
      <c r="Y94" s="321"/>
      <c r="Z94" s="321"/>
      <c r="AA94" s="322"/>
      <c r="AB94" s="317"/>
      <c r="AC94" s="317"/>
      <c r="AD94" s="317"/>
    </row>
    <row r="95" s="48" customFormat="1" ht="12.75" spans="1:30">
      <c r="A95" s="177"/>
      <c r="B95" s="178"/>
      <c r="C95" s="329">
        <v>240129000016</v>
      </c>
      <c r="D95" s="84">
        <v>45326</v>
      </c>
      <c r="E95" s="178" t="s">
        <v>53</v>
      </c>
      <c r="F95" s="178" t="s">
        <v>341</v>
      </c>
      <c r="G95" s="178">
        <v>13</v>
      </c>
      <c r="H95" s="184"/>
      <c r="I95" s="191">
        <v>195000</v>
      </c>
      <c r="J95" s="339"/>
      <c r="K95" s="191">
        <v>1543.20999867126</v>
      </c>
      <c r="L95" s="192">
        <v>126.35999</v>
      </c>
      <c r="M95" s="200">
        <v>7.19</v>
      </c>
      <c r="N95" s="184">
        <v>908.5283281</v>
      </c>
      <c r="O95" s="317"/>
      <c r="P95" s="317"/>
      <c r="Q95" s="317"/>
      <c r="R95" s="317"/>
      <c r="S95" s="317"/>
      <c r="T95" s="317"/>
      <c r="U95" s="317"/>
      <c r="V95" s="338"/>
      <c r="W95" s="321"/>
      <c r="X95" s="321"/>
      <c r="Y95" s="321"/>
      <c r="Z95" s="321"/>
      <c r="AA95" s="322"/>
      <c r="AB95" s="317"/>
      <c r="AC95" s="317"/>
      <c r="AD95" s="317"/>
    </row>
    <row r="96" s="48" customFormat="1" ht="12.75" spans="1:30">
      <c r="A96" s="177"/>
      <c r="B96" s="178"/>
      <c r="C96" s="329">
        <v>240129000025</v>
      </c>
      <c r="D96" s="84">
        <v>45326</v>
      </c>
      <c r="E96" s="178" t="s">
        <v>582</v>
      </c>
      <c r="F96" s="178" t="s">
        <v>597</v>
      </c>
      <c r="G96" s="178">
        <v>12</v>
      </c>
      <c r="H96" s="184"/>
      <c r="I96" s="191">
        <v>161784</v>
      </c>
      <c r="J96" s="339"/>
      <c r="K96" s="191">
        <v>1538.7483355526</v>
      </c>
      <c r="L96" s="192">
        <v>105.14</v>
      </c>
      <c r="M96" s="200">
        <v>7.19</v>
      </c>
      <c r="N96" s="184">
        <v>755.9566</v>
      </c>
      <c r="O96" s="317"/>
      <c r="P96" s="317"/>
      <c r="Q96" s="317"/>
      <c r="R96" s="317"/>
      <c r="S96" s="317"/>
      <c r="T96" s="317"/>
      <c r="U96" s="317"/>
      <c r="V96" s="338"/>
      <c r="W96" s="321"/>
      <c r="X96" s="321"/>
      <c r="Y96" s="321"/>
      <c r="Z96" s="321"/>
      <c r="AA96" s="322"/>
      <c r="AB96" s="317"/>
      <c r="AC96" s="317"/>
      <c r="AD96" s="317"/>
    </row>
    <row r="97" s="48" customFormat="1" ht="12.75" spans="1:30">
      <c r="A97" s="177"/>
      <c r="B97" s="178"/>
      <c r="C97" s="329">
        <v>240129000027</v>
      </c>
      <c r="D97" s="84">
        <v>45326</v>
      </c>
      <c r="E97" s="178" t="s">
        <v>53</v>
      </c>
      <c r="F97" s="178" t="s">
        <v>598</v>
      </c>
      <c r="G97" s="178">
        <v>3</v>
      </c>
      <c r="H97" s="180">
        <v>337.2</v>
      </c>
      <c r="I97" s="200"/>
      <c r="J97" s="339"/>
      <c r="K97" s="200"/>
      <c r="L97" s="182"/>
      <c r="M97" s="200"/>
      <c r="N97" s="184">
        <v>337.2</v>
      </c>
      <c r="O97" s="317"/>
      <c r="P97" s="317"/>
      <c r="Q97" s="317"/>
      <c r="R97" s="317"/>
      <c r="S97" s="317"/>
      <c r="T97" s="317"/>
      <c r="U97" s="317"/>
      <c r="V97" s="338"/>
      <c r="W97" s="321"/>
      <c r="X97" s="321"/>
      <c r="Y97" s="321"/>
      <c r="Z97" s="321"/>
      <c r="AA97" s="322"/>
      <c r="AB97" s="317"/>
      <c r="AC97" s="317"/>
      <c r="AD97" s="317"/>
    </row>
    <row r="98" s="48" customFormat="1" ht="12.75" spans="1:30">
      <c r="A98" s="177"/>
      <c r="B98" s="178"/>
      <c r="C98" s="329">
        <v>240129000046</v>
      </c>
      <c r="D98" s="84">
        <v>45326</v>
      </c>
      <c r="E98" s="178" t="s">
        <v>45</v>
      </c>
      <c r="F98" s="178" t="s">
        <v>599</v>
      </c>
      <c r="G98" s="178">
        <v>2</v>
      </c>
      <c r="H98" s="180">
        <v>135.6</v>
      </c>
      <c r="I98" s="191"/>
      <c r="J98" s="300"/>
      <c r="K98" s="191"/>
      <c r="L98" s="182"/>
      <c r="M98" s="200"/>
      <c r="N98" s="184">
        <v>135.6</v>
      </c>
      <c r="O98" s="317"/>
      <c r="P98" s="317"/>
      <c r="Q98" s="317"/>
      <c r="R98" s="317"/>
      <c r="S98" s="317"/>
      <c r="T98" s="318"/>
      <c r="U98" s="317"/>
      <c r="V98" s="338"/>
      <c r="W98" s="321"/>
      <c r="X98" s="321"/>
      <c r="Y98" s="321"/>
      <c r="Z98" s="321"/>
      <c r="AA98" s="322"/>
      <c r="AB98" s="317"/>
      <c r="AC98" s="317"/>
      <c r="AD98" s="317"/>
    </row>
    <row r="99" s="48" customFormat="1" ht="12.75" spans="1:30">
      <c r="A99" s="177"/>
      <c r="B99" s="178"/>
      <c r="C99" s="329">
        <v>240129000052</v>
      </c>
      <c r="D99" s="84">
        <v>45326</v>
      </c>
      <c r="E99" s="178" t="s">
        <v>45</v>
      </c>
      <c r="F99" s="178" t="s">
        <v>178</v>
      </c>
      <c r="G99" s="178">
        <v>249</v>
      </c>
      <c r="H99" s="180">
        <v>13554</v>
      </c>
      <c r="I99" s="191"/>
      <c r="J99" s="300"/>
      <c r="K99" s="191"/>
      <c r="L99" s="182"/>
      <c r="M99" s="200"/>
      <c r="N99" s="184">
        <v>13554</v>
      </c>
      <c r="O99" s="317"/>
      <c r="P99" s="317"/>
      <c r="Q99" s="317"/>
      <c r="R99" s="317"/>
      <c r="S99" s="317"/>
      <c r="T99" s="214">
        <v>100</v>
      </c>
      <c r="U99" s="317"/>
      <c r="V99" s="338"/>
      <c r="W99" s="321"/>
      <c r="X99" s="321"/>
      <c r="Y99" s="321"/>
      <c r="Z99" s="321"/>
      <c r="AA99" s="322"/>
      <c r="AB99" s="317"/>
      <c r="AC99" s="317"/>
      <c r="AD99" s="317"/>
    </row>
    <row r="100" s="48" customFormat="1" ht="12.75" spans="1:30">
      <c r="A100" s="177"/>
      <c r="B100" s="178"/>
      <c r="C100" s="329">
        <v>240129000054</v>
      </c>
      <c r="D100" s="84">
        <v>45326</v>
      </c>
      <c r="E100" s="178" t="s">
        <v>45</v>
      </c>
      <c r="F100" s="178" t="s">
        <v>404</v>
      </c>
      <c r="G100" s="178">
        <v>2.5</v>
      </c>
      <c r="H100" s="180">
        <v>168.6</v>
      </c>
      <c r="I100" s="191"/>
      <c r="J100" s="300"/>
      <c r="K100" s="191"/>
      <c r="L100" s="182"/>
      <c r="M100" s="200"/>
      <c r="N100" s="184">
        <v>168.6</v>
      </c>
      <c r="O100" s="317"/>
      <c r="P100" s="317"/>
      <c r="Q100" s="317"/>
      <c r="R100" s="317"/>
      <c r="S100" s="317"/>
      <c r="T100" s="316"/>
      <c r="U100" s="317"/>
      <c r="V100" s="338"/>
      <c r="W100" s="321"/>
      <c r="X100" s="321"/>
      <c r="Y100" s="321"/>
      <c r="Z100" s="321"/>
      <c r="AA100" s="322"/>
      <c r="AB100" s="317"/>
      <c r="AC100" s="317"/>
      <c r="AD100" s="317"/>
    </row>
    <row r="101" s="48" customFormat="1" ht="12.75" spans="1:30">
      <c r="A101" s="177"/>
      <c r="B101" s="178"/>
      <c r="C101" s="329">
        <v>240130000002</v>
      </c>
      <c r="D101" s="84">
        <v>45326</v>
      </c>
      <c r="E101" s="178" t="s">
        <v>41</v>
      </c>
      <c r="F101" s="178" t="s">
        <v>92</v>
      </c>
      <c r="G101" s="178">
        <v>6</v>
      </c>
      <c r="H101" s="180">
        <v>494</v>
      </c>
      <c r="I101" s="191"/>
      <c r="J101" s="300"/>
      <c r="K101" s="191"/>
      <c r="L101" s="182"/>
      <c r="M101" s="200"/>
      <c r="N101" s="184">
        <v>494</v>
      </c>
      <c r="O101" s="317"/>
      <c r="P101" s="317"/>
      <c r="Q101" s="317"/>
      <c r="R101" s="317"/>
      <c r="S101" s="317"/>
      <c r="T101" s="317"/>
      <c r="U101" s="317"/>
      <c r="V101" s="338"/>
      <c r="W101" s="321"/>
      <c r="X101" s="321"/>
      <c r="Y101" s="321"/>
      <c r="Z101" s="321"/>
      <c r="AA101" s="322"/>
      <c r="AB101" s="317"/>
      <c r="AC101" s="317"/>
      <c r="AD101" s="317"/>
    </row>
    <row r="102" s="48" customFormat="1" ht="12.75" spans="1:30">
      <c r="A102" s="177"/>
      <c r="B102" s="178"/>
      <c r="C102" s="329">
        <v>240130000012</v>
      </c>
      <c r="D102" s="84">
        <v>45326</v>
      </c>
      <c r="E102" s="178" t="s">
        <v>36</v>
      </c>
      <c r="F102" s="178" t="s">
        <v>600</v>
      </c>
      <c r="G102" s="178">
        <v>30.5</v>
      </c>
      <c r="H102" s="180">
        <v>1830</v>
      </c>
      <c r="I102" s="191"/>
      <c r="J102" s="300"/>
      <c r="K102" s="191"/>
      <c r="L102" s="182"/>
      <c r="M102" s="200"/>
      <c r="N102" s="184">
        <v>1830</v>
      </c>
      <c r="O102" s="317"/>
      <c r="P102" s="317"/>
      <c r="Q102" s="317"/>
      <c r="R102" s="317"/>
      <c r="S102" s="317"/>
      <c r="T102" s="317"/>
      <c r="U102" s="317"/>
      <c r="V102" s="338"/>
      <c r="W102" s="321"/>
      <c r="X102" s="321"/>
      <c r="Y102" s="321"/>
      <c r="Z102" s="321"/>
      <c r="AA102" s="322"/>
      <c r="AB102" s="317"/>
      <c r="AC102" s="317"/>
      <c r="AD102" s="317"/>
    </row>
    <row r="103" s="48" customFormat="1" ht="12.75" spans="1:30">
      <c r="A103" s="177"/>
      <c r="B103" s="178"/>
      <c r="C103" s="329">
        <v>240130000026</v>
      </c>
      <c r="D103" s="84">
        <v>45326</v>
      </c>
      <c r="E103" s="178" t="s">
        <v>63</v>
      </c>
      <c r="F103" s="178" t="s">
        <v>122</v>
      </c>
      <c r="G103" s="178">
        <v>501.5</v>
      </c>
      <c r="H103" s="180">
        <v>26715.5</v>
      </c>
      <c r="I103" s="191"/>
      <c r="J103" s="300"/>
      <c r="K103" s="191"/>
      <c r="L103" s="182"/>
      <c r="M103" s="200"/>
      <c r="N103" s="184">
        <v>26715.5</v>
      </c>
      <c r="O103" s="317"/>
      <c r="P103" s="317"/>
      <c r="Q103" s="317"/>
      <c r="R103" s="317"/>
      <c r="S103" s="317"/>
      <c r="T103" s="317"/>
      <c r="U103" s="317"/>
      <c r="V103" s="338"/>
      <c r="W103" s="321"/>
      <c r="X103" s="321"/>
      <c r="Y103" s="321"/>
      <c r="Z103" s="321"/>
      <c r="AA103" s="322"/>
      <c r="AB103" s="317"/>
      <c r="AC103" s="317"/>
      <c r="AD103" s="317"/>
    </row>
    <row r="104" s="48" customFormat="1" ht="12.75" spans="1:30">
      <c r="A104" s="177"/>
      <c r="B104" s="178"/>
      <c r="C104" s="329">
        <v>240130000028</v>
      </c>
      <c r="D104" s="84">
        <v>45326</v>
      </c>
      <c r="E104" s="178" t="s">
        <v>63</v>
      </c>
      <c r="F104" s="178" t="s">
        <v>123</v>
      </c>
      <c r="G104" s="178">
        <v>37</v>
      </c>
      <c r="H104" s="180">
        <v>2229.6</v>
      </c>
      <c r="I104" s="191"/>
      <c r="J104" s="300"/>
      <c r="K104" s="191"/>
      <c r="L104" s="182"/>
      <c r="M104" s="200"/>
      <c r="N104" s="184">
        <v>2229.6</v>
      </c>
      <c r="O104" s="317"/>
      <c r="P104" s="317"/>
      <c r="Q104" s="317"/>
      <c r="R104" s="317"/>
      <c r="S104" s="317"/>
      <c r="T104" s="317"/>
      <c r="U104" s="317"/>
      <c r="V104" s="338"/>
      <c r="W104" s="321"/>
      <c r="X104" s="321"/>
      <c r="Y104" s="321"/>
      <c r="Z104" s="321"/>
      <c r="AA104" s="322"/>
      <c r="AB104" s="317"/>
      <c r="AC104" s="317"/>
      <c r="AD104" s="317"/>
    </row>
    <row r="105" s="48" customFormat="1" ht="12.75" spans="1:30">
      <c r="A105" s="177"/>
      <c r="B105" s="178"/>
      <c r="C105" s="329">
        <v>240130000036</v>
      </c>
      <c r="D105" s="84">
        <v>45326</v>
      </c>
      <c r="E105" s="178" t="s">
        <v>63</v>
      </c>
      <c r="F105" s="178" t="s">
        <v>86</v>
      </c>
      <c r="G105" s="178">
        <v>22</v>
      </c>
      <c r="H105" s="184"/>
      <c r="I105" s="200">
        <v>289080</v>
      </c>
      <c r="J105" s="339"/>
      <c r="K105" s="200">
        <v>1574.68133783637</v>
      </c>
      <c r="L105" s="182">
        <v>183.58</v>
      </c>
      <c r="M105" s="200">
        <v>7.19</v>
      </c>
      <c r="N105" s="184">
        <v>1319.9402</v>
      </c>
      <c r="O105" s="317"/>
      <c r="P105" s="317"/>
      <c r="Q105" s="317"/>
      <c r="R105" s="317"/>
      <c r="S105" s="317"/>
      <c r="T105" s="317"/>
      <c r="U105" s="317"/>
      <c r="V105" s="338"/>
      <c r="W105" s="321"/>
      <c r="X105" s="321"/>
      <c r="Y105" s="321"/>
      <c r="Z105" s="321"/>
      <c r="AA105" s="322"/>
      <c r="AB105" s="317"/>
      <c r="AC105" s="317"/>
      <c r="AD105" s="317"/>
    </row>
    <row r="106" s="48" customFormat="1" ht="12.75" spans="1:30">
      <c r="A106" s="177"/>
      <c r="B106" s="178"/>
      <c r="C106" s="329">
        <v>240130000041</v>
      </c>
      <c r="D106" s="84">
        <v>45326</v>
      </c>
      <c r="E106" s="178" t="s">
        <v>63</v>
      </c>
      <c r="F106" s="178" t="s">
        <v>167</v>
      </c>
      <c r="G106" s="178">
        <v>748</v>
      </c>
      <c r="H106" s="180">
        <v>38148</v>
      </c>
      <c r="I106" s="200"/>
      <c r="J106" s="339"/>
      <c r="K106" s="200"/>
      <c r="L106" s="182"/>
      <c r="M106" s="200"/>
      <c r="N106" s="184">
        <v>38148</v>
      </c>
      <c r="O106" s="318"/>
      <c r="P106" s="318"/>
      <c r="Q106" s="318"/>
      <c r="R106" s="318"/>
      <c r="S106" s="318"/>
      <c r="T106" s="318"/>
      <c r="U106" s="318"/>
      <c r="V106" s="340"/>
      <c r="W106" s="323"/>
      <c r="X106" s="323"/>
      <c r="Y106" s="323"/>
      <c r="Z106" s="323"/>
      <c r="AA106" s="324"/>
      <c r="AB106" s="318"/>
      <c r="AC106" s="318"/>
      <c r="AD106" s="318"/>
    </row>
    <row r="107" s="48" customFormat="1" ht="12.75" spans="1:30">
      <c r="A107" s="177" t="s">
        <v>601</v>
      </c>
      <c r="B107" s="178" t="s">
        <v>602</v>
      </c>
      <c r="C107" s="329">
        <v>240123000030</v>
      </c>
      <c r="D107" s="84">
        <v>45326</v>
      </c>
      <c r="E107" s="178" t="s">
        <v>36</v>
      </c>
      <c r="F107" s="178" t="s">
        <v>603</v>
      </c>
      <c r="G107" s="178">
        <v>13</v>
      </c>
      <c r="H107" s="180">
        <v>799</v>
      </c>
      <c r="I107" s="191"/>
      <c r="J107" s="300"/>
      <c r="K107" s="191"/>
      <c r="L107" s="182"/>
      <c r="M107" s="200"/>
      <c r="N107" s="184">
        <v>799</v>
      </c>
      <c r="O107" s="316">
        <v>289786.1098</v>
      </c>
      <c r="P107" s="316" t="s">
        <v>487</v>
      </c>
      <c r="Q107" s="316">
        <v>192184</v>
      </c>
      <c r="R107" s="316"/>
      <c r="S107" s="316">
        <v>165</v>
      </c>
      <c r="T107" s="214">
        <v>40</v>
      </c>
      <c r="U107" s="316"/>
      <c r="V107" s="337">
        <v>194014.12</v>
      </c>
      <c r="W107" s="319">
        <v>3184.9</v>
      </c>
      <c r="X107" s="319"/>
      <c r="Y107" s="319"/>
      <c r="Z107" s="319">
        <v>3184.9</v>
      </c>
      <c r="AA107" s="320">
        <v>7.19</v>
      </c>
      <c r="AB107" s="316">
        <v>22899.431</v>
      </c>
      <c r="AC107" s="316">
        <v>216913.551</v>
      </c>
      <c r="AD107" s="316">
        <v>72872.5588</v>
      </c>
    </row>
    <row r="108" s="48" customFormat="1" ht="12.75" spans="1:30">
      <c r="A108" s="177"/>
      <c r="B108" s="178"/>
      <c r="C108" s="329">
        <v>240125000036</v>
      </c>
      <c r="D108" s="84">
        <v>45326</v>
      </c>
      <c r="E108" s="178" t="s">
        <v>45</v>
      </c>
      <c r="F108" s="178" t="s">
        <v>207</v>
      </c>
      <c r="G108" s="178">
        <v>421</v>
      </c>
      <c r="H108" s="184"/>
      <c r="I108" s="191">
        <v>4105042.5</v>
      </c>
      <c r="J108" s="300"/>
      <c r="K108" s="191">
        <v>1531.47512544535</v>
      </c>
      <c r="L108" s="192">
        <v>2680.45</v>
      </c>
      <c r="M108" s="200">
        <v>7.19</v>
      </c>
      <c r="N108" s="184">
        <v>19272.4355</v>
      </c>
      <c r="O108" s="317"/>
      <c r="P108" s="317"/>
      <c r="Q108" s="317"/>
      <c r="R108" s="317"/>
      <c r="S108" s="317"/>
      <c r="T108" s="316"/>
      <c r="U108" s="317"/>
      <c r="V108" s="338"/>
      <c r="W108" s="321"/>
      <c r="X108" s="321"/>
      <c r="Y108" s="321"/>
      <c r="Z108" s="321"/>
      <c r="AA108" s="322"/>
      <c r="AB108" s="317"/>
      <c r="AC108" s="317"/>
      <c r="AD108" s="317"/>
    </row>
    <row r="109" s="48" customFormat="1" ht="12.75" spans="1:30">
      <c r="A109" s="177"/>
      <c r="B109" s="178"/>
      <c r="C109" s="329">
        <v>240126000012</v>
      </c>
      <c r="D109" s="84">
        <v>45326</v>
      </c>
      <c r="E109" s="178" t="s">
        <v>53</v>
      </c>
      <c r="F109" s="178" t="s">
        <v>312</v>
      </c>
      <c r="G109" s="178">
        <v>19</v>
      </c>
      <c r="H109" s="184"/>
      <c r="I109" s="191">
        <v>228620</v>
      </c>
      <c r="J109" s="339"/>
      <c r="K109" s="191">
        <v>1653.79050925926</v>
      </c>
      <c r="L109" s="192">
        <v>138.24</v>
      </c>
      <c r="M109" s="200">
        <v>7.19</v>
      </c>
      <c r="N109" s="184">
        <v>993.9456</v>
      </c>
      <c r="O109" s="317"/>
      <c r="P109" s="317"/>
      <c r="Q109" s="317"/>
      <c r="R109" s="317"/>
      <c r="S109" s="317"/>
      <c r="T109" s="318"/>
      <c r="U109" s="317"/>
      <c r="V109" s="338"/>
      <c r="W109" s="321"/>
      <c r="X109" s="321"/>
      <c r="Y109" s="321"/>
      <c r="Z109" s="321"/>
      <c r="AA109" s="322"/>
      <c r="AB109" s="317"/>
      <c r="AC109" s="317"/>
      <c r="AD109" s="317"/>
    </row>
    <row r="110" s="48" customFormat="1" ht="12.75" spans="1:30">
      <c r="A110" s="177"/>
      <c r="B110" s="178"/>
      <c r="C110" s="329">
        <v>240126000019</v>
      </c>
      <c r="D110" s="84">
        <v>45326</v>
      </c>
      <c r="E110" s="178" t="s">
        <v>45</v>
      </c>
      <c r="F110" s="178" t="s">
        <v>58</v>
      </c>
      <c r="G110" s="178">
        <v>32</v>
      </c>
      <c r="H110" s="184"/>
      <c r="I110" s="191">
        <v>366240</v>
      </c>
      <c r="J110" s="339"/>
      <c r="K110" s="191">
        <v>1567.47271560026</v>
      </c>
      <c r="L110" s="192">
        <v>233.65</v>
      </c>
      <c r="M110" s="200">
        <v>7.19</v>
      </c>
      <c r="N110" s="184">
        <v>1679.9435</v>
      </c>
      <c r="O110" s="317"/>
      <c r="P110" s="317"/>
      <c r="Q110" s="317"/>
      <c r="R110" s="317"/>
      <c r="S110" s="317"/>
      <c r="T110" s="214">
        <v>80</v>
      </c>
      <c r="U110" s="317"/>
      <c r="V110" s="338"/>
      <c r="W110" s="321"/>
      <c r="X110" s="321"/>
      <c r="Y110" s="321"/>
      <c r="Z110" s="321"/>
      <c r="AA110" s="322"/>
      <c r="AB110" s="317"/>
      <c r="AC110" s="317"/>
      <c r="AD110" s="317"/>
    </row>
    <row r="111" s="48" customFormat="1" ht="12.75" spans="1:30">
      <c r="A111" s="177"/>
      <c r="B111" s="178"/>
      <c r="C111" s="329">
        <v>240127000002</v>
      </c>
      <c r="D111" s="84">
        <v>45326</v>
      </c>
      <c r="E111" s="178" t="s">
        <v>583</v>
      </c>
      <c r="F111" s="178" t="s">
        <v>591</v>
      </c>
      <c r="G111" s="178">
        <v>15</v>
      </c>
      <c r="H111" s="180">
        <v>750</v>
      </c>
      <c r="I111" s="191"/>
      <c r="J111" s="300"/>
      <c r="K111" s="191"/>
      <c r="L111" s="182"/>
      <c r="M111" s="200"/>
      <c r="N111" s="184">
        <v>750</v>
      </c>
      <c r="O111" s="317"/>
      <c r="P111" s="317"/>
      <c r="Q111" s="317"/>
      <c r="R111" s="317"/>
      <c r="S111" s="317"/>
      <c r="T111" s="316"/>
      <c r="U111" s="317"/>
      <c r="V111" s="338"/>
      <c r="W111" s="321"/>
      <c r="X111" s="321"/>
      <c r="Y111" s="321"/>
      <c r="Z111" s="321"/>
      <c r="AA111" s="322"/>
      <c r="AB111" s="317"/>
      <c r="AC111" s="317"/>
      <c r="AD111" s="317"/>
    </row>
    <row r="112" s="48" customFormat="1" ht="12.75" spans="1:30">
      <c r="A112" s="177"/>
      <c r="B112" s="178"/>
      <c r="C112" s="329">
        <v>240127000007</v>
      </c>
      <c r="D112" s="84">
        <v>45326</v>
      </c>
      <c r="E112" s="178" t="s">
        <v>36</v>
      </c>
      <c r="F112" s="178" t="s">
        <v>289</v>
      </c>
      <c r="G112" s="178">
        <v>3410</v>
      </c>
      <c r="H112" s="180">
        <v>161410</v>
      </c>
      <c r="I112" s="191"/>
      <c r="J112" s="300"/>
      <c r="K112" s="191"/>
      <c r="L112" s="182"/>
      <c r="M112" s="200"/>
      <c r="N112" s="184">
        <v>161410</v>
      </c>
      <c r="O112" s="317"/>
      <c r="P112" s="317"/>
      <c r="Q112" s="317"/>
      <c r="R112" s="317"/>
      <c r="S112" s="317"/>
      <c r="T112" s="317"/>
      <c r="U112" s="317"/>
      <c r="V112" s="338"/>
      <c r="W112" s="321"/>
      <c r="X112" s="321"/>
      <c r="Y112" s="321"/>
      <c r="Z112" s="321"/>
      <c r="AA112" s="322"/>
      <c r="AB112" s="317"/>
      <c r="AC112" s="317"/>
      <c r="AD112" s="317"/>
    </row>
    <row r="113" s="48" customFormat="1" ht="12.75" spans="1:30">
      <c r="A113" s="177"/>
      <c r="B113" s="178"/>
      <c r="C113" s="329">
        <v>240127000023</v>
      </c>
      <c r="D113" s="84">
        <v>45326</v>
      </c>
      <c r="E113" s="178" t="s">
        <v>63</v>
      </c>
      <c r="F113" s="178" t="s">
        <v>323</v>
      </c>
      <c r="G113" s="178">
        <v>27</v>
      </c>
      <c r="H113" s="180">
        <v>1858</v>
      </c>
      <c r="I113" s="200"/>
      <c r="J113" s="339"/>
      <c r="K113" s="200"/>
      <c r="L113" s="182"/>
      <c r="M113" s="200"/>
      <c r="N113" s="184">
        <v>1858</v>
      </c>
      <c r="O113" s="317"/>
      <c r="P113" s="317"/>
      <c r="Q113" s="317"/>
      <c r="R113" s="317"/>
      <c r="S113" s="317"/>
      <c r="T113" s="317"/>
      <c r="U113" s="317"/>
      <c r="V113" s="338"/>
      <c r="W113" s="321"/>
      <c r="X113" s="321"/>
      <c r="Y113" s="321"/>
      <c r="Z113" s="321"/>
      <c r="AA113" s="322"/>
      <c r="AB113" s="317"/>
      <c r="AC113" s="317"/>
      <c r="AD113" s="317"/>
    </row>
    <row r="114" s="48" customFormat="1" ht="12.75" spans="1:30">
      <c r="A114" s="177"/>
      <c r="B114" s="178"/>
      <c r="C114" s="329">
        <v>240129000001</v>
      </c>
      <c r="D114" s="84">
        <v>45326</v>
      </c>
      <c r="E114" s="178" t="s">
        <v>53</v>
      </c>
      <c r="F114" s="178" t="s">
        <v>604</v>
      </c>
      <c r="G114" s="178">
        <v>45.5</v>
      </c>
      <c r="H114" s="180">
        <v>2411.5</v>
      </c>
      <c r="I114" s="200"/>
      <c r="J114" s="339"/>
      <c r="K114" s="200"/>
      <c r="L114" s="182"/>
      <c r="M114" s="200"/>
      <c r="N114" s="184">
        <v>2411.5</v>
      </c>
      <c r="O114" s="317"/>
      <c r="P114" s="317"/>
      <c r="Q114" s="317"/>
      <c r="R114" s="317"/>
      <c r="S114" s="317"/>
      <c r="T114" s="317"/>
      <c r="U114" s="317"/>
      <c r="V114" s="338"/>
      <c r="W114" s="321"/>
      <c r="X114" s="321"/>
      <c r="Y114" s="321"/>
      <c r="Z114" s="321"/>
      <c r="AA114" s="322"/>
      <c r="AB114" s="317"/>
      <c r="AC114" s="317"/>
      <c r="AD114" s="317"/>
    </row>
    <row r="115" s="48" customFormat="1" ht="12.75" spans="1:30">
      <c r="A115" s="177"/>
      <c r="B115" s="178"/>
      <c r="C115" s="329">
        <v>240129000005</v>
      </c>
      <c r="D115" s="84">
        <v>45326</v>
      </c>
      <c r="E115" s="178" t="s">
        <v>53</v>
      </c>
      <c r="F115" s="178" t="s">
        <v>588</v>
      </c>
      <c r="G115" s="178">
        <v>55.5</v>
      </c>
      <c r="H115" s="184"/>
      <c r="I115" s="200"/>
      <c r="J115" s="300">
        <v>421</v>
      </c>
      <c r="K115" s="191">
        <v>0</v>
      </c>
      <c r="L115" s="192">
        <v>416.25</v>
      </c>
      <c r="M115" s="200">
        <v>7.19</v>
      </c>
      <c r="N115" s="184">
        <v>2992.8375</v>
      </c>
      <c r="O115" s="317"/>
      <c r="P115" s="317"/>
      <c r="Q115" s="317"/>
      <c r="R115" s="317"/>
      <c r="S115" s="317"/>
      <c r="T115" s="317"/>
      <c r="U115" s="317"/>
      <c r="V115" s="338"/>
      <c r="W115" s="321"/>
      <c r="X115" s="321"/>
      <c r="Y115" s="321"/>
      <c r="Z115" s="321"/>
      <c r="AA115" s="322"/>
      <c r="AB115" s="317"/>
      <c r="AC115" s="317"/>
      <c r="AD115" s="317"/>
    </row>
    <row r="116" s="48" customFormat="1" ht="12.75" spans="1:30">
      <c r="A116" s="177"/>
      <c r="B116" s="178"/>
      <c r="C116" s="329">
        <v>240129000015</v>
      </c>
      <c r="D116" s="84">
        <v>45326</v>
      </c>
      <c r="E116" s="178" t="s">
        <v>45</v>
      </c>
      <c r="F116" s="178" t="s">
        <v>231</v>
      </c>
      <c r="G116" s="178">
        <v>19.5</v>
      </c>
      <c r="H116" s="184"/>
      <c r="I116" s="191">
        <v>210795</v>
      </c>
      <c r="J116" s="339"/>
      <c r="K116" s="191">
        <v>1653.81296092892</v>
      </c>
      <c r="L116" s="192">
        <v>127.46</v>
      </c>
      <c r="M116" s="200">
        <v>7.19</v>
      </c>
      <c r="N116" s="184">
        <v>916.4374</v>
      </c>
      <c r="O116" s="317"/>
      <c r="P116" s="317"/>
      <c r="Q116" s="317"/>
      <c r="R116" s="317"/>
      <c r="S116" s="317"/>
      <c r="T116" s="317"/>
      <c r="U116" s="317"/>
      <c r="V116" s="338"/>
      <c r="W116" s="321"/>
      <c r="X116" s="321"/>
      <c r="Y116" s="321"/>
      <c r="Z116" s="321"/>
      <c r="AA116" s="322"/>
      <c r="AB116" s="317"/>
      <c r="AC116" s="317"/>
      <c r="AD116" s="317"/>
    </row>
    <row r="117" s="48" customFormat="1" ht="12.75" spans="1:30">
      <c r="A117" s="177"/>
      <c r="B117" s="178"/>
      <c r="C117" s="329">
        <v>240129000040</v>
      </c>
      <c r="D117" s="84">
        <v>45326</v>
      </c>
      <c r="E117" s="178" t="s">
        <v>36</v>
      </c>
      <c r="F117" s="178" t="s">
        <v>605</v>
      </c>
      <c r="G117" s="178">
        <v>23</v>
      </c>
      <c r="H117" s="184"/>
      <c r="I117" s="191">
        <v>247812</v>
      </c>
      <c r="J117" s="339"/>
      <c r="K117" s="191">
        <v>1538.72710338404</v>
      </c>
      <c r="L117" s="192">
        <v>161.05</v>
      </c>
      <c r="M117" s="200">
        <v>7.19</v>
      </c>
      <c r="N117" s="184">
        <v>1157.9495</v>
      </c>
      <c r="O117" s="317"/>
      <c r="P117" s="317"/>
      <c r="Q117" s="317"/>
      <c r="R117" s="317"/>
      <c r="S117" s="317"/>
      <c r="T117" s="317"/>
      <c r="U117" s="317"/>
      <c r="V117" s="338"/>
      <c r="W117" s="321"/>
      <c r="X117" s="321"/>
      <c r="Y117" s="321"/>
      <c r="Z117" s="321"/>
      <c r="AA117" s="322"/>
      <c r="AB117" s="317"/>
      <c r="AC117" s="317"/>
      <c r="AD117" s="317"/>
    </row>
    <row r="118" s="48" customFormat="1" ht="12.75" spans="1:30">
      <c r="A118" s="177"/>
      <c r="B118" s="178"/>
      <c r="C118" s="329">
        <v>240129000044</v>
      </c>
      <c r="D118" s="84">
        <v>45326</v>
      </c>
      <c r="E118" s="178" t="s">
        <v>36</v>
      </c>
      <c r="F118" s="178" t="s">
        <v>210</v>
      </c>
      <c r="G118" s="178">
        <v>264</v>
      </c>
      <c r="H118" s="180">
        <v>12675</v>
      </c>
      <c r="I118" s="191"/>
      <c r="J118" s="300"/>
      <c r="K118" s="191"/>
      <c r="L118" s="182"/>
      <c r="M118" s="200"/>
      <c r="N118" s="184">
        <v>12675</v>
      </c>
      <c r="O118" s="317"/>
      <c r="P118" s="317"/>
      <c r="Q118" s="317"/>
      <c r="R118" s="317"/>
      <c r="S118" s="317"/>
      <c r="T118" s="317"/>
      <c r="U118" s="317"/>
      <c r="V118" s="338"/>
      <c r="W118" s="321"/>
      <c r="X118" s="321"/>
      <c r="Y118" s="321"/>
      <c r="Z118" s="321"/>
      <c r="AA118" s="322"/>
      <c r="AB118" s="317"/>
      <c r="AC118" s="317"/>
      <c r="AD118" s="317"/>
    </row>
    <row r="119" s="48" customFormat="1" ht="12.75" spans="1:30">
      <c r="A119" s="177"/>
      <c r="B119" s="178"/>
      <c r="C119" s="329">
        <v>240129000045</v>
      </c>
      <c r="D119" s="84">
        <v>45326</v>
      </c>
      <c r="E119" s="178" t="s">
        <v>45</v>
      </c>
      <c r="F119" s="178" t="s">
        <v>606</v>
      </c>
      <c r="G119" s="178">
        <v>25.5</v>
      </c>
      <c r="H119" s="180">
        <v>1147.5</v>
      </c>
      <c r="I119" s="200"/>
      <c r="J119" s="339"/>
      <c r="K119" s="200"/>
      <c r="L119" s="182"/>
      <c r="M119" s="200"/>
      <c r="N119" s="184">
        <v>1147.5</v>
      </c>
      <c r="O119" s="317"/>
      <c r="P119" s="317"/>
      <c r="Q119" s="317"/>
      <c r="R119" s="317"/>
      <c r="S119" s="317"/>
      <c r="T119" s="318"/>
      <c r="U119" s="317"/>
      <c r="V119" s="338"/>
      <c r="W119" s="321"/>
      <c r="X119" s="321"/>
      <c r="Y119" s="321"/>
      <c r="Z119" s="321"/>
      <c r="AA119" s="322"/>
      <c r="AB119" s="317"/>
      <c r="AC119" s="317"/>
      <c r="AD119" s="317"/>
    </row>
    <row r="120" s="48" customFormat="1" ht="12.75" spans="1:30">
      <c r="A120" s="177"/>
      <c r="B120" s="178"/>
      <c r="C120" s="329">
        <v>240129000051</v>
      </c>
      <c r="D120" s="84">
        <v>45326</v>
      </c>
      <c r="E120" s="178" t="s">
        <v>45</v>
      </c>
      <c r="F120" s="178" t="s">
        <v>178</v>
      </c>
      <c r="G120" s="178">
        <v>428</v>
      </c>
      <c r="H120" s="180">
        <v>25695</v>
      </c>
      <c r="I120" s="191"/>
      <c r="J120" s="300"/>
      <c r="K120" s="191"/>
      <c r="L120" s="182"/>
      <c r="M120" s="200"/>
      <c r="N120" s="184">
        <v>25695</v>
      </c>
      <c r="O120" s="317"/>
      <c r="P120" s="317"/>
      <c r="Q120" s="317"/>
      <c r="R120" s="317"/>
      <c r="S120" s="317"/>
      <c r="T120" s="214">
        <v>420</v>
      </c>
      <c r="U120" s="318"/>
      <c r="V120" s="338"/>
      <c r="W120" s="321"/>
      <c r="X120" s="321"/>
      <c r="Y120" s="321"/>
      <c r="Z120" s="321"/>
      <c r="AA120" s="322"/>
      <c r="AB120" s="317"/>
      <c r="AC120" s="317"/>
      <c r="AD120" s="317"/>
    </row>
    <row r="121" s="48" customFormat="1" ht="12.75" spans="1:30">
      <c r="A121" s="177"/>
      <c r="B121" s="178"/>
      <c r="C121" s="329">
        <v>240129000075</v>
      </c>
      <c r="D121" s="84">
        <v>45326</v>
      </c>
      <c r="E121" s="178" t="s">
        <v>45</v>
      </c>
      <c r="F121" s="178" t="s">
        <v>607</v>
      </c>
      <c r="G121" s="178">
        <v>391.5</v>
      </c>
      <c r="H121" s="184"/>
      <c r="I121" s="191">
        <v>4716885</v>
      </c>
      <c r="J121" s="339"/>
      <c r="K121" s="191">
        <v>1545.85064824404</v>
      </c>
      <c r="L121" s="192">
        <v>3051.32</v>
      </c>
      <c r="M121" s="200">
        <v>7.19</v>
      </c>
      <c r="N121" s="184">
        <v>21938.9908</v>
      </c>
      <c r="O121" s="317"/>
      <c r="P121" s="317"/>
      <c r="Q121" s="317"/>
      <c r="R121" s="317"/>
      <c r="S121" s="317"/>
      <c r="T121" s="316"/>
      <c r="U121" s="214">
        <v>798</v>
      </c>
      <c r="V121" s="338"/>
      <c r="W121" s="321"/>
      <c r="X121" s="321"/>
      <c r="Y121" s="321"/>
      <c r="Z121" s="321"/>
      <c r="AA121" s="322"/>
      <c r="AB121" s="317"/>
      <c r="AC121" s="317"/>
      <c r="AD121" s="317"/>
    </row>
    <row r="122" s="48" customFormat="1" ht="12.75" spans="1:30">
      <c r="A122" s="177"/>
      <c r="B122" s="178"/>
      <c r="C122" s="329">
        <v>240129000078</v>
      </c>
      <c r="D122" s="84">
        <v>45326</v>
      </c>
      <c r="E122" s="178" t="s">
        <v>63</v>
      </c>
      <c r="F122" s="178" t="s">
        <v>77</v>
      </c>
      <c r="G122" s="178">
        <v>492.5</v>
      </c>
      <c r="H122" s="180">
        <v>493</v>
      </c>
      <c r="I122" s="191">
        <v>5188487.5</v>
      </c>
      <c r="J122" s="343"/>
      <c r="K122" s="191">
        <v>1523.78487518355</v>
      </c>
      <c r="L122" s="192">
        <v>3405</v>
      </c>
      <c r="M122" s="200">
        <v>7.19</v>
      </c>
      <c r="N122" s="184">
        <v>24974.95</v>
      </c>
      <c r="O122" s="317"/>
      <c r="P122" s="317"/>
      <c r="Q122" s="317"/>
      <c r="R122" s="317"/>
      <c r="S122" s="317"/>
      <c r="T122" s="317"/>
      <c r="U122" s="316"/>
      <c r="V122" s="338"/>
      <c r="W122" s="321"/>
      <c r="X122" s="321"/>
      <c r="Y122" s="321"/>
      <c r="Z122" s="321"/>
      <c r="AA122" s="322"/>
      <c r="AB122" s="317"/>
      <c r="AC122" s="317"/>
      <c r="AD122" s="317"/>
    </row>
    <row r="123" s="48" customFormat="1" ht="12.75" spans="1:30">
      <c r="A123" s="177"/>
      <c r="B123" s="178"/>
      <c r="C123" s="329">
        <v>240130000003</v>
      </c>
      <c r="D123" s="84">
        <v>45326</v>
      </c>
      <c r="E123" s="178" t="s">
        <v>41</v>
      </c>
      <c r="F123" s="178" t="s">
        <v>608</v>
      </c>
      <c r="G123" s="178">
        <v>111.5</v>
      </c>
      <c r="H123" s="180">
        <v>5575</v>
      </c>
      <c r="I123" s="191"/>
      <c r="J123" s="300"/>
      <c r="K123" s="191"/>
      <c r="L123" s="182"/>
      <c r="M123" s="200"/>
      <c r="N123" s="184">
        <v>5575</v>
      </c>
      <c r="O123" s="317"/>
      <c r="P123" s="317"/>
      <c r="Q123" s="317"/>
      <c r="R123" s="317"/>
      <c r="S123" s="317"/>
      <c r="T123" s="317"/>
      <c r="U123" s="317"/>
      <c r="V123" s="338"/>
      <c r="W123" s="321"/>
      <c r="X123" s="321"/>
      <c r="Y123" s="321"/>
      <c r="Z123" s="321"/>
      <c r="AA123" s="322"/>
      <c r="AB123" s="317"/>
      <c r="AC123" s="317"/>
      <c r="AD123" s="317"/>
    </row>
    <row r="124" s="48" customFormat="1" ht="12.75" spans="1:30">
      <c r="A124" s="177"/>
      <c r="B124" s="178"/>
      <c r="C124" s="329">
        <v>240130000007</v>
      </c>
      <c r="D124" s="84">
        <v>45326</v>
      </c>
      <c r="E124" s="178" t="s">
        <v>63</v>
      </c>
      <c r="F124" s="178" t="s">
        <v>609</v>
      </c>
      <c r="G124" s="178">
        <v>8.5</v>
      </c>
      <c r="H124" s="180">
        <v>425</v>
      </c>
      <c r="I124" s="191"/>
      <c r="J124" s="300"/>
      <c r="K124" s="191"/>
      <c r="L124" s="182"/>
      <c r="M124" s="200"/>
      <c r="N124" s="184">
        <v>425</v>
      </c>
      <c r="O124" s="317"/>
      <c r="P124" s="317"/>
      <c r="Q124" s="317"/>
      <c r="R124" s="317"/>
      <c r="S124" s="317"/>
      <c r="T124" s="317"/>
      <c r="U124" s="317"/>
      <c r="V124" s="338"/>
      <c r="W124" s="321"/>
      <c r="X124" s="321"/>
      <c r="Y124" s="321"/>
      <c r="Z124" s="321"/>
      <c r="AA124" s="322"/>
      <c r="AB124" s="317"/>
      <c r="AC124" s="317"/>
      <c r="AD124" s="317"/>
    </row>
    <row r="125" s="48" customFormat="1" ht="12.75" spans="1:30">
      <c r="A125" s="177"/>
      <c r="B125" s="178"/>
      <c r="C125" s="329">
        <v>240130000017</v>
      </c>
      <c r="D125" s="84">
        <v>45326</v>
      </c>
      <c r="E125" s="178" t="s">
        <v>63</v>
      </c>
      <c r="F125" s="178" t="s">
        <v>610</v>
      </c>
      <c r="G125" s="178">
        <v>5</v>
      </c>
      <c r="H125" s="180">
        <v>305</v>
      </c>
      <c r="I125" s="200"/>
      <c r="J125" s="339"/>
      <c r="K125" s="200"/>
      <c r="L125" s="182"/>
      <c r="M125" s="200"/>
      <c r="N125" s="184">
        <v>305</v>
      </c>
      <c r="O125" s="317"/>
      <c r="P125" s="317"/>
      <c r="Q125" s="317"/>
      <c r="R125" s="317"/>
      <c r="S125" s="317"/>
      <c r="T125" s="317"/>
      <c r="U125" s="317"/>
      <c r="V125" s="338"/>
      <c r="W125" s="321"/>
      <c r="X125" s="321"/>
      <c r="Y125" s="321"/>
      <c r="Z125" s="321"/>
      <c r="AA125" s="322"/>
      <c r="AB125" s="317"/>
      <c r="AC125" s="317"/>
      <c r="AD125" s="317"/>
    </row>
    <row r="126" s="48" customFormat="1" ht="12.75" spans="1:30">
      <c r="A126" s="177"/>
      <c r="B126" s="178"/>
      <c r="C126" s="329">
        <v>240130000027</v>
      </c>
      <c r="D126" s="84">
        <v>45326</v>
      </c>
      <c r="E126" s="178" t="s">
        <v>195</v>
      </c>
      <c r="F126" s="178" t="s">
        <v>114</v>
      </c>
      <c r="G126" s="178">
        <v>6.5</v>
      </c>
      <c r="H126" s="180">
        <v>655.5</v>
      </c>
      <c r="I126" s="191"/>
      <c r="J126" s="300"/>
      <c r="K126" s="191"/>
      <c r="L126" s="182"/>
      <c r="M126" s="200"/>
      <c r="N126" s="184">
        <v>655.5</v>
      </c>
      <c r="O126" s="317"/>
      <c r="P126" s="317"/>
      <c r="Q126" s="317"/>
      <c r="R126" s="317"/>
      <c r="S126" s="317"/>
      <c r="T126" s="318"/>
      <c r="U126" s="318"/>
      <c r="V126" s="338"/>
      <c r="W126" s="321"/>
      <c r="X126" s="321"/>
      <c r="Y126" s="321"/>
      <c r="Z126" s="321"/>
      <c r="AA126" s="322"/>
      <c r="AB126" s="317"/>
      <c r="AC126" s="317"/>
      <c r="AD126" s="317"/>
    </row>
    <row r="127" s="48" customFormat="1" ht="12.75" spans="1:30">
      <c r="A127" s="177"/>
      <c r="B127" s="178"/>
      <c r="C127" s="329">
        <v>240130000030</v>
      </c>
      <c r="D127" s="84">
        <v>45326</v>
      </c>
      <c r="E127" s="178" t="s">
        <v>45</v>
      </c>
      <c r="F127" s="178" t="s">
        <v>72</v>
      </c>
      <c r="G127" s="178">
        <v>36.5</v>
      </c>
      <c r="H127" s="180">
        <v>2152.12</v>
      </c>
      <c r="I127" s="191"/>
      <c r="J127" s="300"/>
      <c r="K127" s="191"/>
      <c r="L127" s="182"/>
      <c r="M127" s="200"/>
      <c r="N127" s="184">
        <v>2152.12</v>
      </c>
      <c r="O127" s="318"/>
      <c r="P127" s="318"/>
      <c r="Q127" s="318"/>
      <c r="R127" s="318"/>
      <c r="S127" s="318"/>
      <c r="T127" s="214">
        <v>290</v>
      </c>
      <c r="U127" s="214">
        <v>37.12</v>
      </c>
      <c r="V127" s="340"/>
      <c r="W127" s="323"/>
      <c r="X127" s="323"/>
      <c r="Y127" s="323"/>
      <c r="Z127" s="323"/>
      <c r="AA127" s="324"/>
      <c r="AB127" s="318"/>
      <c r="AC127" s="318"/>
      <c r="AD127" s="318"/>
    </row>
    <row r="128" s="48" customFormat="1" ht="12.75" spans="1:30">
      <c r="A128" s="177" t="s">
        <v>611</v>
      </c>
      <c r="B128" s="178" t="s">
        <v>612</v>
      </c>
      <c r="C128" s="329">
        <v>240122000024</v>
      </c>
      <c r="D128" s="84">
        <v>45327</v>
      </c>
      <c r="E128" s="178" t="s">
        <v>45</v>
      </c>
      <c r="F128" s="178" t="s">
        <v>58</v>
      </c>
      <c r="G128" s="178">
        <v>24.5</v>
      </c>
      <c r="H128" s="184"/>
      <c r="I128" s="191">
        <v>267050</v>
      </c>
      <c r="J128" s="339"/>
      <c r="K128" s="191">
        <v>1567.47079884956</v>
      </c>
      <c r="L128" s="192">
        <v>170.37</v>
      </c>
      <c r="M128" s="200">
        <v>7.19</v>
      </c>
      <c r="N128" s="184">
        <v>1224.9603</v>
      </c>
      <c r="O128" s="316">
        <v>65751.64049868</v>
      </c>
      <c r="P128" s="316" t="s">
        <v>487</v>
      </c>
      <c r="Q128" s="316">
        <v>39798.5</v>
      </c>
      <c r="R128" s="316"/>
      <c r="S128" s="316">
        <v>0</v>
      </c>
      <c r="T128" s="316"/>
      <c r="U128" s="316"/>
      <c r="V128" s="337">
        <v>40281.9</v>
      </c>
      <c r="W128" s="319">
        <v>660.06</v>
      </c>
      <c r="X128" s="319"/>
      <c r="Y128" s="319"/>
      <c r="Z128" s="319">
        <v>664.86</v>
      </c>
      <c r="AA128" s="320">
        <v>7.19</v>
      </c>
      <c r="AB128" s="316">
        <v>4780.3434</v>
      </c>
      <c r="AC128" s="316">
        <v>45062.2434</v>
      </c>
      <c r="AD128" s="316">
        <v>20689.39709868</v>
      </c>
    </row>
    <row r="129" s="48" customFormat="1" ht="12.75" spans="1:30">
      <c r="A129" s="177"/>
      <c r="B129" s="178"/>
      <c r="C129" s="329">
        <v>240122000037</v>
      </c>
      <c r="D129" s="84">
        <v>45327</v>
      </c>
      <c r="E129" s="178" t="s">
        <v>582</v>
      </c>
      <c r="F129" s="178" t="s">
        <v>106</v>
      </c>
      <c r="G129" s="178">
        <v>7.5</v>
      </c>
      <c r="H129" s="180">
        <v>451.6</v>
      </c>
      <c r="I129" s="191"/>
      <c r="J129" s="300"/>
      <c r="K129" s="191"/>
      <c r="L129" s="182"/>
      <c r="M129" s="200"/>
      <c r="N129" s="184">
        <v>451.6</v>
      </c>
      <c r="O129" s="317"/>
      <c r="P129" s="317"/>
      <c r="Q129" s="317"/>
      <c r="R129" s="317"/>
      <c r="S129" s="317"/>
      <c r="T129" s="317"/>
      <c r="U129" s="317"/>
      <c r="V129" s="338"/>
      <c r="W129" s="321"/>
      <c r="X129" s="321"/>
      <c r="Y129" s="321"/>
      <c r="Z129" s="321"/>
      <c r="AA129" s="322"/>
      <c r="AB129" s="317"/>
      <c r="AC129" s="317"/>
      <c r="AD129" s="317"/>
    </row>
    <row r="130" s="48" customFormat="1" ht="12.75" spans="1:30">
      <c r="A130" s="177"/>
      <c r="B130" s="178"/>
      <c r="C130" s="329">
        <v>240122000039</v>
      </c>
      <c r="D130" s="84">
        <v>45327</v>
      </c>
      <c r="E130" s="178" t="s">
        <v>583</v>
      </c>
      <c r="F130" s="178" t="s">
        <v>104</v>
      </c>
      <c r="G130" s="178">
        <v>18</v>
      </c>
      <c r="H130" s="180">
        <v>942</v>
      </c>
      <c r="I130" s="191"/>
      <c r="J130" s="300"/>
      <c r="K130" s="191"/>
      <c r="L130" s="182"/>
      <c r="M130" s="200"/>
      <c r="N130" s="184">
        <v>942</v>
      </c>
      <c r="O130" s="317"/>
      <c r="P130" s="317"/>
      <c r="Q130" s="317"/>
      <c r="R130" s="317"/>
      <c r="S130" s="317"/>
      <c r="T130" s="317"/>
      <c r="U130" s="317"/>
      <c r="V130" s="338"/>
      <c r="W130" s="321"/>
      <c r="X130" s="321"/>
      <c r="Y130" s="321"/>
      <c r="Z130" s="321"/>
      <c r="AA130" s="322"/>
      <c r="AB130" s="317"/>
      <c r="AC130" s="317"/>
      <c r="AD130" s="317"/>
    </row>
    <row r="131" s="48" customFormat="1" ht="12.75" spans="1:30">
      <c r="A131" s="177"/>
      <c r="B131" s="178"/>
      <c r="C131" s="329">
        <v>240122000052</v>
      </c>
      <c r="D131" s="84">
        <v>45327</v>
      </c>
      <c r="E131" s="178" t="s">
        <v>36</v>
      </c>
      <c r="F131" s="178" t="s">
        <v>613</v>
      </c>
      <c r="G131" s="178">
        <v>3</v>
      </c>
      <c r="H131" s="180">
        <v>168</v>
      </c>
      <c r="I131" s="191"/>
      <c r="J131" s="300"/>
      <c r="K131" s="191"/>
      <c r="L131" s="182"/>
      <c r="M131" s="200"/>
      <c r="N131" s="184">
        <v>168</v>
      </c>
      <c r="O131" s="317"/>
      <c r="P131" s="317"/>
      <c r="Q131" s="317"/>
      <c r="R131" s="317"/>
      <c r="S131" s="317"/>
      <c r="T131" s="317"/>
      <c r="U131" s="317"/>
      <c r="V131" s="338"/>
      <c r="W131" s="321"/>
      <c r="X131" s="321"/>
      <c r="Y131" s="321"/>
      <c r="Z131" s="321"/>
      <c r="AA131" s="322"/>
      <c r="AB131" s="317"/>
      <c r="AC131" s="317"/>
      <c r="AD131" s="317"/>
    </row>
    <row r="132" s="48" customFormat="1" ht="12.75" spans="1:30">
      <c r="A132" s="177"/>
      <c r="B132" s="178"/>
      <c r="C132" s="329">
        <v>240122000053</v>
      </c>
      <c r="D132" s="84">
        <v>45327</v>
      </c>
      <c r="E132" s="178" t="s">
        <v>45</v>
      </c>
      <c r="F132" s="178" t="s">
        <v>58</v>
      </c>
      <c r="G132" s="178">
        <v>7</v>
      </c>
      <c r="H132" s="184"/>
      <c r="I132" s="191">
        <v>76300</v>
      </c>
      <c r="J132" s="339"/>
      <c r="K132" s="191">
        <v>1567.70084240805</v>
      </c>
      <c r="L132" s="192">
        <v>48.67</v>
      </c>
      <c r="M132" s="200">
        <v>7.19</v>
      </c>
      <c r="N132" s="184">
        <v>349.9373</v>
      </c>
      <c r="O132" s="317"/>
      <c r="P132" s="317"/>
      <c r="Q132" s="317"/>
      <c r="R132" s="317"/>
      <c r="S132" s="317"/>
      <c r="T132" s="317"/>
      <c r="U132" s="317"/>
      <c r="V132" s="338"/>
      <c r="W132" s="321"/>
      <c r="X132" s="321"/>
      <c r="Y132" s="321"/>
      <c r="Z132" s="321"/>
      <c r="AA132" s="322"/>
      <c r="AB132" s="317"/>
      <c r="AC132" s="317"/>
      <c r="AD132" s="317"/>
    </row>
    <row r="133" s="48" customFormat="1" ht="12.75" spans="1:30">
      <c r="A133" s="177"/>
      <c r="B133" s="178"/>
      <c r="C133" s="329">
        <v>240123000011</v>
      </c>
      <c r="D133" s="84">
        <v>45327</v>
      </c>
      <c r="E133" s="178" t="s">
        <v>45</v>
      </c>
      <c r="F133" s="178" t="s">
        <v>170</v>
      </c>
      <c r="G133" s="178">
        <v>7.5</v>
      </c>
      <c r="H133" s="180">
        <v>337.5</v>
      </c>
      <c r="I133" s="191"/>
      <c r="J133" s="300"/>
      <c r="K133" s="191"/>
      <c r="L133" s="182"/>
      <c r="M133" s="200"/>
      <c r="N133" s="184">
        <v>337.5</v>
      </c>
      <c r="O133" s="317"/>
      <c r="P133" s="317"/>
      <c r="Q133" s="317"/>
      <c r="R133" s="317"/>
      <c r="S133" s="317"/>
      <c r="T133" s="317"/>
      <c r="U133" s="317"/>
      <c r="V133" s="338"/>
      <c r="W133" s="321"/>
      <c r="X133" s="321"/>
      <c r="Y133" s="321"/>
      <c r="Z133" s="321"/>
      <c r="AA133" s="322"/>
      <c r="AB133" s="317"/>
      <c r="AC133" s="317"/>
      <c r="AD133" s="317"/>
    </row>
    <row r="134" s="48" customFormat="1" ht="12.75" spans="1:30">
      <c r="A134" s="177"/>
      <c r="B134" s="178"/>
      <c r="C134" s="329">
        <v>240123000013</v>
      </c>
      <c r="D134" s="84">
        <v>45327</v>
      </c>
      <c r="E134" s="178" t="s">
        <v>45</v>
      </c>
      <c r="F134" s="178" t="s">
        <v>231</v>
      </c>
      <c r="G134" s="178">
        <v>6.5</v>
      </c>
      <c r="H134" s="184"/>
      <c r="I134" s="191">
        <v>74750</v>
      </c>
      <c r="J134" s="339"/>
      <c r="K134" s="191">
        <v>1653.7610619469</v>
      </c>
      <c r="L134" s="192">
        <v>45.2</v>
      </c>
      <c r="M134" s="200">
        <v>7.19</v>
      </c>
      <c r="N134" s="184">
        <v>324.988</v>
      </c>
      <c r="O134" s="317"/>
      <c r="P134" s="317"/>
      <c r="Q134" s="317"/>
      <c r="R134" s="317"/>
      <c r="S134" s="317"/>
      <c r="T134" s="317"/>
      <c r="U134" s="317"/>
      <c r="V134" s="338"/>
      <c r="W134" s="321"/>
      <c r="X134" s="321"/>
      <c r="Y134" s="321"/>
      <c r="Z134" s="321"/>
      <c r="AA134" s="322"/>
      <c r="AB134" s="317"/>
      <c r="AC134" s="317"/>
      <c r="AD134" s="317"/>
    </row>
    <row r="135" s="48" customFormat="1" ht="12.75" spans="1:30">
      <c r="A135" s="177"/>
      <c r="B135" s="178"/>
      <c r="C135" s="329">
        <v>240123000016</v>
      </c>
      <c r="D135" s="84">
        <v>45327</v>
      </c>
      <c r="E135" s="178" t="s">
        <v>63</v>
      </c>
      <c r="F135" s="178" t="s">
        <v>614</v>
      </c>
      <c r="G135" s="178">
        <v>44.5</v>
      </c>
      <c r="H135" s="184"/>
      <c r="I135" s="191">
        <v>506998</v>
      </c>
      <c r="J135" s="339"/>
      <c r="K135" s="191">
        <v>1481.15103710196</v>
      </c>
      <c r="L135" s="192">
        <v>342.3</v>
      </c>
      <c r="M135" s="200">
        <v>7.19</v>
      </c>
      <c r="N135" s="184">
        <v>2461.137</v>
      </c>
      <c r="O135" s="317"/>
      <c r="P135" s="317"/>
      <c r="Q135" s="317"/>
      <c r="R135" s="317"/>
      <c r="S135" s="317"/>
      <c r="T135" s="317"/>
      <c r="U135" s="318"/>
      <c r="V135" s="338"/>
      <c r="W135" s="321"/>
      <c r="X135" s="321"/>
      <c r="Y135" s="321"/>
      <c r="Z135" s="321"/>
      <c r="AA135" s="322"/>
      <c r="AB135" s="317"/>
      <c r="AC135" s="317"/>
      <c r="AD135" s="317"/>
    </row>
    <row r="136" s="48" customFormat="1" ht="12.75" spans="1:30">
      <c r="A136" s="177"/>
      <c r="B136" s="178"/>
      <c r="C136" s="329">
        <v>240123000017</v>
      </c>
      <c r="D136" s="84">
        <v>45327</v>
      </c>
      <c r="E136" s="178" t="s">
        <v>45</v>
      </c>
      <c r="F136" s="178" t="s">
        <v>66</v>
      </c>
      <c r="G136" s="178">
        <v>67</v>
      </c>
      <c r="H136" s="184"/>
      <c r="I136" s="191">
        <v>773724</v>
      </c>
      <c r="J136" s="339"/>
      <c r="K136" s="191">
        <v>1509.91159768163</v>
      </c>
      <c r="L136" s="192">
        <v>512.43</v>
      </c>
      <c r="M136" s="200">
        <v>7.19</v>
      </c>
      <c r="N136" s="184">
        <v>3684.3717</v>
      </c>
      <c r="O136" s="317"/>
      <c r="P136" s="317"/>
      <c r="Q136" s="317"/>
      <c r="R136" s="317"/>
      <c r="S136" s="317"/>
      <c r="T136" s="317"/>
      <c r="U136" s="214">
        <v>133.4</v>
      </c>
      <c r="V136" s="338"/>
      <c r="W136" s="321"/>
      <c r="X136" s="321"/>
      <c r="Y136" s="321"/>
      <c r="Z136" s="321"/>
      <c r="AA136" s="322"/>
      <c r="AB136" s="317"/>
      <c r="AC136" s="317"/>
      <c r="AD136" s="317"/>
    </row>
    <row r="137" s="48" customFormat="1" ht="12.75" spans="1:30">
      <c r="A137" s="177"/>
      <c r="B137" s="178"/>
      <c r="C137" s="329">
        <v>240123000026</v>
      </c>
      <c r="D137" s="84">
        <v>45327</v>
      </c>
      <c r="E137" s="178" t="s">
        <v>36</v>
      </c>
      <c r="F137" s="178" t="s">
        <v>308</v>
      </c>
      <c r="G137" s="178">
        <v>15</v>
      </c>
      <c r="H137" s="180">
        <v>786</v>
      </c>
      <c r="I137" s="191"/>
      <c r="J137" s="300"/>
      <c r="K137" s="191"/>
      <c r="L137" s="182"/>
      <c r="M137" s="200"/>
      <c r="N137" s="184">
        <v>786</v>
      </c>
      <c r="O137" s="317"/>
      <c r="P137" s="317"/>
      <c r="Q137" s="317"/>
      <c r="R137" s="317"/>
      <c r="S137" s="317"/>
      <c r="T137" s="317"/>
      <c r="U137" s="316"/>
      <c r="V137" s="338"/>
      <c r="W137" s="321"/>
      <c r="X137" s="321"/>
      <c r="Y137" s="321"/>
      <c r="Z137" s="321"/>
      <c r="AA137" s="322"/>
      <c r="AB137" s="317"/>
      <c r="AC137" s="317"/>
      <c r="AD137" s="317"/>
    </row>
    <row r="138" s="48" customFormat="1" ht="12.75" spans="1:30">
      <c r="A138" s="177"/>
      <c r="B138" s="178"/>
      <c r="C138" s="329">
        <v>240123000041</v>
      </c>
      <c r="D138" s="84">
        <v>45327</v>
      </c>
      <c r="E138" s="178" t="s">
        <v>582</v>
      </c>
      <c r="F138" s="178" t="s">
        <v>400</v>
      </c>
      <c r="G138" s="178">
        <v>4.5</v>
      </c>
      <c r="H138" s="180">
        <v>250.5</v>
      </c>
      <c r="I138" s="191"/>
      <c r="J138" s="300"/>
      <c r="K138" s="191"/>
      <c r="L138" s="182"/>
      <c r="M138" s="200"/>
      <c r="N138" s="184">
        <v>250.5</v>
      </c>
      <c r="O138" s="317"/>
      <c r="P138" s="317"/>
      <c r="Q138" s="317"/>
      <c r="R138" s="317"/>
      <c r="S138" s="317"/>
      <c r="T138" s="317"/>
      <c r="U138" s="317"/>
      <c r="V138" s="338"/>
      <c r="W138" s="321"/>
      <c r="X138" s="321"/>
      <c r="Y138" s="321"/>
      <c r="Z138" s="321"/>
      <c r="AA138" s="322"/>
      <c r="AB138" s="317"/>
      <c r="AC138" s="317"/>
      <c r="AD138" s="317"/>
    </row>
    <row r="139" s="48" customFormat="1" ht="12.75" spans="1:30">
      <c r="A139" s="177"/>
      <c r="B139" s="178"/>
      <c r="C139" s="329">
        <v>240123000046</v>
      </c>
      <c r="D139" s="84">
        <v>45327</v>
      </c>
      <c r="E139" s="178" t="s">
        <v>63</v>
      </c>
      <c r="F139" s="178" t="s">
        <v>123</v>
      </c>
      <c r="G139" s="178">
        <v>24</v>
      </c>
      <c r="H139" s="180">
        <v>1208</v>
      </c>
      <c r="I139" s="191"/>
      <c r="J139" s="300"/>
      <c r="K139" s="191"/>
      <c r="L139" s="182"/>
      <c r="M139" s="200"/>
      <c r="N139" s="184">
        <v>1208</v>
      </c>
      <c r="O139" s="317"/>
      <c r="P139" s="317"/>
      <c r="Q139" s="317"/>
      <c r="R139" s="317"/>
      <c r="S139" s="317"/>
      <c r="T139" s="317"/>
      <c r="U139" s="317"/>
      <c r="V139" s="338"/>
      <c r="W139" s="321"/>
      <c r="X139" s="321"/>
      <c r="Y139" s="321"/>
      <c r="Z139" s="321"/>
      <c r="AA139" s="322"/>
      <c r="AB139" s="317"/>
      <c r="AC139" s="317"/>
      <c r="AD139" s="317"/>
    </row>
    <row r="140" s="48" customFormat="1" ht="12.75" spans="1:30">
      <c r="A140" s="177"/>
      <c r="B140" s="178"/>
      <c r="C140" s="329">
        <v>240124000001</v>
      </c>
      <c r="D140" s="84">
        <v>45327</v>
      </c>
      <c r="E140" s="178" t="s">
        <v>41</v>
      </c>
      <c r="F140" s="178" t="s">
        <v>175</v>
      </c>
      <c r="G140" s="178">
        <v>6.5</v>
      </c>
      <c r="H140" s="180">
        <v>344</v>
      </c>
      <c r="I140" s="191"/>
      <c r="J140" s="300"/>
      <c r="K140" s="191"/>
      <c r="L140" s="182"/>
      <c r="M140" s="200"/>
      <c r="N140" s="184">
        <v>344</v>
      </c>
      <c r="O140" s="317"/>
      <c r="P140" s="317"/>
      <c r="Q140" s="317"/>
      <c r="R140" s="317"/>
      <c r="S140" s="317"/>
      <c r="T140" s="317"/>
      <c r="U140" s="317"/>
      <c r="V140" s="338"/>
      <c r="W140" s="321"/>
      <c r="X140" s="321"/>
      <c r="Y140" s="321"/>
      <c r="Z140" s="321"/>
      <c r="AA140" s="322"/>
      <c r="AB140" s="317"/>
      <c r="AC140" s="317"/>
      <c r="AD140" s="317"/>
    </row>
    <row r="141" s="48" customFormat="1" ht="12.75" spans="1:30">
      <c r="A141" s="177"/>
      <c r="B141" s="178"/>
      <c r="C141" s="329">
        <v>240124000004</v>
      </c>
      <c r="D141" s="84">
        <v>45327</v>
      </c>
      <c r="E141" s="178" t="s">
        <v>41</v>
      </c>
      <c r="F141" s="178" t="s">
        <v>615</v>
      </c>
      <c r="G141" s="178">
        <v>27.5</v>
      </c>
      <c r="H141" s="180">
        <v>1375</v>
      </c>
      <c r="I141" s="191"/>
      <c r="J141" s="300"/>
      <c r="K141" s="191"/>
      <c r="L141" s="182"/>
      <c r="M141" s="200"/>
      <c r="N141" s="184">
        <v>1375</v>
      </c>
      <c r="O141" s="317"/>
      <c r="P141" s="317"/>
      <c r="Q141" s="317"/>
      <c r="R141" s="317"/>
      <c r="S141" s="317"/>
      <c r="T141" s="317"/>
      <c r="U141" s="317"/>
      <c r="V141" s="338"/>
      <c r="W141" s="321"/>
      <c r="X141" s="321"/>
      <c r="Y141" s="321"/>
      <c r="Z141" s="321"/>
      <c r="AA141" s="322"/>
      <c r="AB141" s="317"/>
      <c r="AC141" s="317"/>
      <c r="AD141" s="317"/>
    </row>
    <row r="142" s="48" customFormat="1" ht="12.75" spans="1:30">
      <c r="A142" s="177"/>
      <c r="B142" s="178"/>
      <c r="C142" s="329">
        <v>240124000007</v>
      </c>
      <c r="D142" s="84">
        <v>45327</v>
      </c>
      <c r="E142" s="178" t="s">
        <v>45</v>
      </c>
      <c r="F142" s="178" t="s">
        <v>162</v>
      </c>
      <c r="G142" s="178">
        <v>11</v>
      </c>
      <c r="H142" s="184"/>
      <c r="I142" s="191">
        <v>141460</v>
      </c>
      <c r="J142" s="339"/>
      <c r="K142" s="191">
        <v>1581.97271303959</v>
      </c>
      <c r="L142" s="192">
        <v>89.42</v>
      </c>
      <c r="M142" s="200">
        <v>7.19</v>
      </c>
      <c r="N142" s="184">
        <v>642.9298</v>
      </c>
      <c r="O142" s="317"/>
      <c r="P142" s="317"/>
      <c r="Q142" s="317"/>
      <c r="R142" s="317"/>
      <c r="S142" s="317"/>
      <c r="T142" s="317"/>
      <c r="U142" s="317"/>
      <c r="V142" s="338"/>
      <c r="W142" s="321"/>
      <c r="X142" s="321"/>
      <c r="Y142" s="321"/>
      <c r="Z142" s="321"/>
      <c r="AA142" s="322"/>
      <c r="AB142" s="317"/>
      <c r="AC142" s="317"/>
      <c r="AD142" s="317"/>
    </row>
    <row r="143" s="48" customFormat="1" ht="12.75" spans="1:30">
      <c r="A143" s="177"/>
      <c r="B143" s="178"/>
      <c r="C143" s="329">
        <v>240124000009</v>
      </c>
      <c r="D143" s="84">
        <v>45327</v>
      </c>
      <c r="E143" s="178" t="s">
        <v>53</v>
      </c>
      <c r="F143" s="178" t="s">
        <v>535</v>
      </c>
      <c r="G143" s="178">
        <v>3</v>
      </c>
      <c r="H143" s="180">
        <v>141</v>
      </c>
      <c r="I143" s="191"/>
      <c r="J143" s="300"/>
      <c r="K143" s="191"/>
      <c r="L143" s="182"/>
      <c r="M143" s="200"/>
      <c r="N143" s="184">
        <v>141</v>
      </c>
      <c r="O143" s="317"/>
      <c r="P143" s="317"/>
      <c r="Q143" s="317"/>
      <c r="R143" s="317"/>
      <c r="S143" s="317"/>
      <c r="T143" s="318"/>
      <c r="U143" s="317"/>
      <c r="V143" s="338"/>
      <c r="W143" s="321"/>
      <c r="X143" s="321"/>
      <c r="Y143" s="321"/>
      <c r="Z143" s="321"/>
      <c r="AA143" s="322"/>
      <c r="AB143" s="317"/>
      <c r="AC143" s="317"/>
      <c r="AD143" s="317"/>
    </row>
    <row r="144" s="48" customFormat="1" ht="12.75" spans="1:30">
      <c r="A144" s="177"/>
      <c r="B144" s="178"/>
      <c r="C144" s="329">
        <v>240124000011</v>
      </c>
      <c r="D144" s="84">
        <v>45327</v>
      </c>
      <c r="E144" s="178" t="s">
        <v>53</v>
      </c>
      <c r="F144" s="178" t="s">
        <v>245</v>
      </c>
      <c r="G144" s="178">
        <v>9</v>
      </c>
      <c r="H144" s="180">
        <v>906</v>
      </c>
      <c r="I144" s="191"/>
      <c r="J144" s="300"/>
      <c r="K144" s="191"/>
      <c r="L144" s="182"/>
      <c r="M144" s="200"/>
      <c r="N144" s="184">
        <v>906</v>
      </c>
      <c r="O144" s="317"/>
      <c r="P144" s="317"/>
      <c r="Q144" s="317"/>
      <c r="R144" s="317"/>
      <c r="S144" s="317"/>
      <c r="T144" s="214">
        <v>60</v>
      </c>
      <c r="U144" s="317"/>
      <c r="V144" s="338"/>
      <c r="W144" s="321"/>
      <c r="X144" s="321"/>
      <c r="Y144" s="321"/>
      <c r="Z144" s="321"/>
      <c r="AA144" s="322"/>
      <c r="AB144" s="317"/>
      <c r="AC144" s="317"/>
      <c r="AD144" s="317"/>
    </row>
    <row r="145" s="48" customFormat="1" ht="12.75" spans="1:30">
      <c r="A145" s="177"/>
      <c r="B145" s="178"/>
      <c r="C145" s="329">
        <v>240124000015</v>
      </c>
      <c r="D145" s="84">
        <v>45327</v>
      </c>
      <c r="E145" s="178" t="s">
        <v>41</v>
      </c>
      <c r="F145" s="178" t="s">
        <v>51</v>
      </c>
      <c r="G145" s="178">
        <v>9.5</v>
      </c>
      <c r="H145" s="184"/>
      <c r="I145" s="191">
        <v>104796</v>
      </c>
      <c r="J145" s="339"/>
      <c r="K145" s="191">
        <v>1530.98612125639</v>
      </c>
      <c r="L145" s="192">
        <v>68.45</v>
      </c>
      <c r="M145" s="200">
        <v>7.19</v>
      </c>
      <c r="N145" s="184">
        <v>492.1555</v>
      </c>
      <c r="O145" s="317"/>
      <c r="P145" s="317"/>
      <c r="Q145" s="317"/>
      <c r="R145" s="317"/>
      <c r="S145" s="317"/>
      <c r="T145" s="316"/>
      <c r="U145" s="317"/>
      <c r="V145" s="338"/>
      <c r="W145" s="321"/>
      <c r="X145" s="321"/>
      <c r="Y145" s="321"/>
      <c r="Z145" s="321"/>
      <c r="AA145" s="322"/>
      <c r="AB145" s="317"/>
      <c r="AC145" s="317"/>
      <c r="AD145" s="317"/>
    </row>
    <row r="146" s="48" customFormat="1" ht="12.75" spans="1:30">
      <c r="A146" s="177"/>
      <c r="B146" s="178"/>
      <c r="C146" s="329">
        <v>240124000019</v>
      </c>
      <c r="D146" s="84">
        <v>45327</v>
      </c>
      <c r="E146" s="178" t="s">
        <v>583</v>
      </c>
      <c r="F146" s="178" t="s">
        <v>616</v>
      </c>
      <c r="G146" s="178">
        <v>27</v>
      </c>
      <c r="H146" s="180">
        <v>1393</v>
      </c>
      <c r="I146" s="191"/>
      <c r="J146" s="300"/>
      <c r="K146" s="191"/>
      <c r="L146" s="182"/>
      <c r="M146" s="200"/>
      <c r="N146" s="184">
        <v>1393</v>
      </c>
      <c r="O146" s="317"/>
      <c r="P146" s="317"/>
      <c r="Q146" s="317"/>
      <c r="R146" s="317"/>
      <c r="S146" s="317"/>
      <c r="T146" s="317"/>
      <c r="U146" s="317"/>
      <c r="V146" s="338"/>
      <c r="W146" s="321"/>
      <c r="X146" s="321"/>
      <c r="Y146" s="321"/>
      <c r="Z146" s="321"/>
      <c r="AA146" s="322"/>
      <c r="AB146" s="317"/>
      <c r="AC146" s="317"/>
      <c r="AD146" s="317"/>
    </row>
    <row r="147" s="48" customFormat="1" ht="12.75" spans="1:30">
      <c r="A147" s="177"/>
      <c r="B147" s="178"/>
      <c r="C147" s="329">
        <v>240124000022</v>
      </c>
      <c r="D147" s="84">
        <v>45327</v>
      </c>
      <c r="E147" s="178" t="s">
        <v>582</v>
      </c>
      <c r="F147" s="178" t="s">
        <v>617</v>
      </c>
      <c r="G147" s="178">
        <v>14.5</v>
      </c>
      <c r="H147" s="180">
        <v>760</v>
      </c>
      <c r="I147" s="191"/>
      <c r="J147" s="300"/>
      <c r="K147" s="191"/>
      <c r="L147" s="182"/>
      <c r="M147" s="200"/>
      <c r="N147" s="184">
        <v>760</v>
      </c>
      <c r="O147" s="317"/>
      <c r="P147" s="317"/>
      <c r="Q147" s="317"/>
      <c r="R147" s="317"/>
      <c r="S147" s="317"/>
      <c r="T147" s="317"/>
      <c r="U147" s="317"/>
      <c r="V147" s="338"/>
      <c r="W147" s="321"/>
      <c r="X147" s="321"/>
      <c r="Y147" s="321"/>
      <c r="Z147" s="321"/>
      <c r="AA147" s="322"/>
      <c r="AB147" s="317"/>
      <c r="AC147" s="317"/>
      <c r="AD147" s="317"/>
    </row>
    <row r="148" s="48" customFormat="1" ht="12.75" spans="1:30">
      <c r="A148" s="177"/>
      <c r="B148" s="178"/>
      <c r="C148" s="329">
        <v>240124000025</v>
      </c>
      <c r="D148" s="84">
        <v>45327</v>
      </c>
      <c r="E148" s="178" t="s">
        <v>36</v>
      </c>
      <c r="F148" s="178" t="s">
        <v>338</v>
      </c>
      <c r="G148" s="178">
        <v>65</v>
      </c>
      <c r="H148" s="180">
        <v>3375</v>
      </c>
      <c r="I148" s="191"/>
      <c r="J148" s="300"/>
      <c r="K148" s="191"/>
      <c r="L148" s="182"/>
      <c r="M148" s="200"/>
      <c r="N148" s="184">
        <v>3375</v>
      </c>
      <c r="O148" s="317"/>
      <c r="P148" s="317"/>
      <c r="Q148" s="317"/>
      <c r="R148" s="317"/>
      <c r="S148" s="317"/>
      <c r="T148" s="317"/>
      <c r="U148" s="317"/>
      <c r="V148" s="338"/>
      <c r="W148" s="321"/>
      <c r="X148" s="321"/>
      <c r="Y148" s="321"/>
      <c r="Z148" s="321"/>
      <c r="AA148" s="322"/>
      <c r="AB148" s="317"/>
      <c r="AC148" s="317"/>
      <c r="AD148" s="317"/>
    </row>
    <row r="149" s="48" customFormat="1" ht="12.75" spans="1:30">
      <c r="A149" s="177"/>
      <c r="B149" s="178"/>
      <c r="C149" s="329">
        <v>240124000027</v>
      </c>
      <c r="D149" s="84">
        <v>45327</v>
      </c>
      <c r="E149" s="178" t="s">
        <v>36</v>
      </c>
      <c r="F149" s="178" t="s">
        <v>579</v>
      </c>
      <c r="G149" s="178">
        <v>0.76</v>
      </c>
      <c r="H149" s="180">
        <v>63</v>
      </c>
      <c r="I149" s="191"/>
      <c r="J149" s="300"/>
      <c r="K149" s="191"/>
      <c r="L149" s="182"/>
      <c r="M149" s="200"/>
      <c r="N149" s="184">
        <v>63</v>
      </c>
      <c r="O149" s="317"/>
      <c r="P149" s="317"/>
      <c r="Q149" s="317"/>
      <c r="R149" s="317"/>
      <c r="S149" s="317"/>
      <c r="T149" s="317"/>
      <c r="U149" s="317"/>
      <c r="V149" s="338"/>
      <c r="W149" s="321"/>
      <c r="X149" s="321"/>
      <c r="Y149" s="321"/>
      <c r="Z149" s="321"/>
      <c r="AA149" s="322"/>
      <c r="AB149" s="317"/>
      <c r="AC149" s="317"/>
      <c r="AD149" s="317"/>
    </row>
    <row r="150" s="48" customFormat="1" ht="12.75" spans="1:30">
      <c r="A150" s="177"/>
      <c r="B150" s="178"/>
      <c r="C150" s="329">
        <v>240124000031</v>
      </c>
      <c r="D150" s="84">
        <v>45327</v>
      </c>
      <c r="E150" s="178" t="s">
        <v>53</v>
      </c>
      <c r="F150" s="178" t="s">
        <v>618</v>
      </c>
      <c r="G150" s="178">
        <v>2</v>
      </c>
      <c r="H150" s="184"/>
      <c r="I150" s="191">
        <v>24458</v>
      </c>
      <c r="J150" s="339"/>
      <c r="K150" s="191">
        <v>1547.9746835443</v>
      </c>
      <c r="L150" s="192">
        <v>15.8</v>
      </c>
      <c r="M150" s="200">
        <v>7.19</v>
      </c>
      <c r="N150" s="184">
        <v>113.602</v>
      </c>
      <c r="O150" s="317"/>
      <c r="P150" s="317"/>
      <c r="Q150" s="317"/>
      <c r="R150" s="317"/>
      <c r="S150" s="317"/>
      <c r="T150" s="317"/>
      <c r="U150" s="317"/>
      <c r="V150" s="338"/>
      <c r="W150" s="321"/>
      <c r="X150" s="321"/>
      <c r="Y150" s="321"/>
      <c r="Z150" s="321"/>
      <c r="AA150" s="322"/>
      <c r="AB150" s="317"/>
      <c r="AC150" s="317"/>
      <c r="AD150" s="317"/>
    </row>
    <row r="151" s="48" customFormat="1" ht="12.75" spans="1:30">
      <c r="A151" s="177"/>
      <c r="B151" s="178"/>
      <c r="C151" s="329">
        <v>240124000032</v>
      </c>
      <c r="D151" s="84">
        <v>45327</v>
      </c>
      <c r="E151" s="178" t="s">
        <v>53</v>
      </c>
      <c r="F151" s="178" t="s">
        <v>430</v>
      </c>
      <c r="G151" s="178">
        <v>1.5</v>
      </c>
      <c r="H151" s="184"/>
      <c r="I151" s="191">
        <v>15087</v>
      </c>
      <c r="J151" s="339"/>
      <c r="K151" s="191">
        <v>1539.48979591837</v>
      </c>
      <c r="L151" s="192">
        <v>9.8</v>
      </c>
      <c r="M151" s="200">
        <v>7.19</v>
      </c>
      <c r="N151" s="184">
        <v>70.462</v>
      </c>
      <c r="O151" s="317"/>
      <c r="P151" s="317"/>
      <c r="Q151" s="317"/>
      <c r="R151" s="317"/>
      <c r="S151" s="317"/>
      <c r="T151" s="317"/>
      <c r="U151" s="317"/>
      <c r="V151" s="338"/>
      <c r="W151" s="321"/>
      <c r="X151" s="321"/>
      <c r="Y151" s="321"/>
      <c r="Z151" s="321"/>
      <c r="AA151" s="322"/>
      <c r="AB151" s="317"/>
      <c r="AC151" s="317"/>
      <c r="AD151" s="317"/>
    </row>
    <row r="152" s="48" customFormat="1" ht="12.75" spans="1:30">
      <c r="A152" s="177"/>
      <c r="B152" s="178"/>
      <c r="C152" s="329">
        <v>240124000033</v>
      </c>
      <c r="D152" s="84">
        <v>45327</v>
      </c>
      <c r="E152" s="178" t="s">
        <v>93</v>
      </c>
      <c r="F152" s="178" t="s">
        <v>94</v>
      </c>
      <c r="G152" s="178">
        <v>42</v>
      </c>
      <c r="H152" s="184"/>
      <c r="I152" s="191">
        <v>434945</v>
      </c>
      <c r="J152" s="339"/>
      <c r="K152" s="191">
        <v>1545.64676616915</v>
      </c>
      <c r="L152" s="192">
        <v>281.4</v>
      </c>
      <c r="M152" s="200">
        <v>7.19</v>
      </c>
      <c r="N152" s="184">
        <v>2023.266</v>
      </c>
      <c r="O152" s="317"/>
      <c r="P152" s="317"/>
      <c r="Q152" s="317"/>
      <c r="R152" s="317"/>
      <c r="S152" s="317"/>
      <c r="T152" s="317"/>
      <c r="U152" s="317"/>
      <c r="V152" s="338"/>
      <c r="W152" s="321"/>
      <c r="X152" s="321"/>
      <c r="Y152" s="321"/>
      <c r="Z152" s="321"/>
      <c r="AA152" s="322"/>
      <c r="AB152" s="317"/>
      <c r="AC152" s="317"/>
      <c r="AD152" s="317"/>
    </row>
    <row r="153" s="48" customFormat="1" ht="12.75" spans="1:30">
      <c r="A153" s="177"/>
      <c r="B153" s="178"/>
      <c r="C153" s="329">
        <v>240125000001</v>
      </c>
      <c r="D153" s="84">
        <v>45327</v>
      </c>
      <c r="E153" s="178" t="s">
        <v>63</v>
      </c>
      <c r="F153" s="178" t="s">
        <v>71</v>
      </c>
      <c r="G153" s="178">
        <v>20.5</v>
      </c>
      <c r="H153" s="184"/>
      <c r="I153" s="191">
        <v>258284</v>
      </c>
      <c r="J153" s="339"/>
      <c r="K153" s="191">
        <v>1548.00119868145</v>
      </c>
      <c r="L153" s="192">
        <v>166.85</v>
      </c>
      <c r="M153" s="200">
        <v>7.19</v>
      </c>
      <c r="N153" s="184">
        <v>1199.6515</v>
      </c>
      <c r="O153" s="317"/>
      <c r="P153" s="317"/>
      <c r="Q153" s="317"/>
      <c r="R153" s="317"/>
      <c r="S153" s="317"/>
      <c r="T153" s="317"/>
      <c r="U153" s="317"/>
      <c r="V153" s="338"/>
      <c r="W153" s="321"/>
      <c r="X153" s="321"/>
      <c r="Y153" s="321"/>
      <c r="Z153" s="321"/>
      <c r="AA153" s="322"/>
      <c r="AB153" s="317"/>
      <c r="AC153" s="317"/>
      <c r="AD153" s="317"/>
    </row>
    <row r="154" s="48" customFormat="1" ht="12.75" spans="1:30">
      <c r="A154" s="177"/>
      <c r="B154" s="178"/>
      <c r="C154" s="329">
        <v>240125000004</v>
      </c>
      <c r="D154" s="84">
        <v>45327</v>
      </c>
      <c r="E154" s="178" t="s">
        <v>63</v>
      </c>
      <c r="F154" s="178" t="s">
        <v>116</v>
      </c>
      <c r="G154" s="178">
        <v>22</v>
      </c>
      <c r="H154" s="180">
        <v>1056</v>
      </c>
      <c r="I154" s="191"/>
      <c r="J154" s="300"/>
      <c r="K154" s="191"/>
      <c r="L154" s="182"/>
      <c r="M154" s="200"/>
      <c r="N154" s="184">
        <v>1056</v>
      </c>
      <c r="O154" s="317"/>
      <c r="P154" s="317"/>
      <c r="Q154" s="317"/>
      <c r="R154" s="317"/>
      <c r="S154" s="317"/>
      <c r="T154" s="317"/>
      <c r="U154" s="317"/>
      <c r="V154" s="338"/>
      <c r="W154" s="321"/>
      <c r="X154" s="321"/>
      <c r="Y154" s="321"/>
      <c r="Z154" s="321"/>
      <c r="AA154" s="322"/>
      <c r="AB154" s="317"/>
      <c r="AC154" s="317"/>
      <c r="AD154" s="317"/>
    </row>
    <row r="155" s="48" customFormat="1" ht="12.75" spans="1:30">
      <c r="A155" s="177"/>
      <c r="B155" s="178"/>
      <c r="C155" s="329">
        <v>240125000007</v>
      </c>
      <c r="D155" s="84">
        <v>45327</v>
      </c>
      <c r="E155" s="178" t="s">
        <v>41</v>
      </c>
      <c r="F155" s="178" t="s">
        <v>619</v>
      </c>
      <c r="G155" s="178">
        <v>5.5</v>
      </c>
      <c r="H155" s="180">
        <v>306</v>
      </c>
      <c r="I155" s="191"/>
      <c r="J155" s="300"/>
      <c r="K155" s="191"/>
      <c r="L155" s="182"/>
      <c r="M155" s="200"/>
      <c r="N155" s="184">
        <v>306</v>
      </c>
      <c r="O155" s="317"/>
      <c r="P155" s="317"/>
      <c r="Q155" s="317"/>
      <c r="R155" s="317"/>
      <c r="S155" s="317"/>
      <c r="T155" s="317"/>
      <c r="U155" s="317"/>
      <c r="V155" s="338"/>
      <c r="W155" s="321"/>
      <c r="X155" s="321"/>
      <c r="Y155" s="321"/>
      <c r="Z155" s="321"/>
      <c r="AA155" s="322"/>
      <c r="AB155" s="317"/>
      <c r="AC155" s="317"/>
      <c r="AD155" s="317"/>
    </row>
    <row r="156" s="48" customFormat="1" ht="12.75" spans="1:30">
      <c r="A156" s="177"/>
      <c r="B156" s="178"/>
      <c r="C156" s="329">
        <v>240125000008</v>
      </c>
      <c r="D156" s="84">
        <v>45327</v>
      </c>
      <c r="E156" s="178" t="s">
        <v>582</v>
      </c>
      <c r="F156" s="178" t="s">
        <v>106</v>
      </c>
      <c r="G156" s="178">
        <v>0.88</v>
      </c>
      <c r="H156" s="180">
        <v>63</v>
      </c>
      <c r="I156" s="191"/>
      <c r="J156" s="300"/>
      <c r="K156" s="191"/>
      <c r="L156" s="182"/>
      <c r="M156" s="200"/>
      <c r="N156" s="184">
        <v>63</v>
      </c>
      <c r="O156" s="317"/>
      <c r="P156" s="317"/>
      <c r="Q156" s="317"/>
      <c r="R156" s="317"/>
      <c r="S156" s="317"/>
      <c r="T156" s="317"/>
      <c r="U156" s="317"/>
      <c r="V156" s="338"/>
      <c r="W156" s="321"/>
      <c r="X156" s="321"/>
      <c r="Y156" s="321"/>
      <c r="Z156" s="321"/>
      <c r="AA156" s="322"/>
      <c r="AB156" s="317"/>
      <c r="AC156" s="317"/>
      <c r="AD156" s="317"/>
    </row>
    <row r="157" s="48" customFormat="1" ht="12.75" spans="1:30">
      <c r="A157" s="177"/>
      <c r="B157" s="178"/>
      <c r="C157" s="329">
        <v>240125000019</v>
      </c>
      <c r="D157" s="84">
        <v>45327</v>
      </c>
      <c r="E157" s="178" t="s">
        <v>45</v>
      </c>
      <c r="F157" s="178" t="s">
        <v>81</v>
      </c>
      <c r="G157" s="178">
        <v>8.5</v>
      </c>
      <c r="H157" s="184"/>
      <c r="I157" s="191">
        <v>100981</v>
      </c>
      <c r="J157" s="339"/>
      <c r="K157" s="191">
        <v>1544.28811744915</v>
      </c>
      <c r="L157" s="192">
        <v>65.39</v>
      </c>
      <c r="M157" s="200">
        <v>7.19</v>
      </c>
      <c r="N157" s="184">
        <v>470.1541</v>
      </c>
      <c r="O157" s="317"/>
      <c r="P157" s="317"/>
      <c r="Q157" s="317"/>
      <c r="R157" s="317"/>
      <c r="S157" s="317"/>
      <c r="T157" s="317"/>
      <c r="U157" s="317"/>
      <c r="V157" s="338"/>
      <c r="W157" s="321"/>
      <c r="X157" s="321"/>
      <c r="Y157" s="321"/>
      <c r="Z157" s="321"/>
      <c r="AA157" s="322"/>
      <c r="AB157" s="317"/>
      <c r="AC157" s="317"/>
      <c r="AD157" s="317"/>
    </row>
    <row r="158" s="48" customFormat="1" ht="12.75" spans="1:30">
      <c r="A158" s="177"/>
      <c r="B158" s="178"/>
      <c r="C158" s="329">
        <v>240125000022</v>
      </c>
      <c r="D158" s="84">
        <v>45327</v>
      </c>
      <c r="E158" s="178" t="s">
        <v>41</v>
      </c>
      <c r="F158" s="178" t="s">
        <v>51</v>
      </c>
      <c r="G158" s="178">
        <v>1.5</v>
      </c>
      <c r="H158" s="184"/>
      <c r="I158" s="191">
        <v>54315</v>
      </c>
      <c r="J158" s="339"/>
      <c r="K158" s="191">
        <v>1525.70224719101</v>
      </c>
      <c r="L158" s="192">
        <v>35.6</v>
      </c>
      <c r="M158" s="200">
        <v>7.19</v>
      </c>
      <c r="N158" s="184">
        <v>255.964</v>
      </c>
      <c r="O158" s="317"/>
      <c r="P158" s="317"/>
      <c r="Q158" s="317"/>
      <c r="R158" s="317"/>
      <c r="S158" s="317"/>
      <c r="T158" s="317"/>
      <c r="U158" s="317"/>
      <c r="V158" s="338"/>
      <c r="W158" s="321"/>
      <c r="X158" s="321"/>
      <c r="Y158" s="321"/>
      <c r="Z158" s="321"/>
      <c r="AA158" s="322"/>
      <c r="AB158" s="317"/>
      <c r="AC158" s="317"/>
      <c r="AD158" s="317"/>
    </row>
    <row r="159" s="48" customFormat="1" ht="12.75" spans="1:30">
      <c r="A159" s="177"/>
      <c r="B159" s="178"/>
      <c r="C159" s="329">
        <v>240125000023</v>
      </c>
      <c r="D159" s="84">
        <v>45327</v>
      </c>
      <c r="E159" s="178" t="s">
        <v>45</v>
      </c>
      <c r="F159" s="178" t="s">
        <v>620</v>
      </c>
      <c r="G159" s="178">
        <v>16.5</v>
      </c>
      <c r="H159" s="180">
        <v>915</v>
      </c>
      <c r="I159" s="191"/>
      <c r="J159" s="300"/>
      <c r="K159" s="191"/>
      <c r="L159" s="182"/>
      <c r="M159" s="200"/>
      <c r="N159" s="184">
        <v>915</v>
      </c>
      <c r="O159" s="317"/>
      <c r="P159" s="317"/>
      <c r="Q159" s="317"/>
      <c r="R159" s="317"/>
      <c r="S159" s="317"/>
      <c r="T159" s="317"/>
      <c r="U159" s="317"/>
      <c r="V159" s="338"/>
      <c r="W159" s="321"/>
      <c r="X159" s="321"/>
      <c r="Y159" s="321"/>
      <c r="Z159" s="321"/>
      <c r="AA159" s="322"/>
      <c r="AB159" s="317"/>
      <c r="AC159" s="317"/>
      <c r="AD159" s="317"/>
    </row>
    <row r="160" s="48" customFormat="1" ht="12.75" spans="1:30">
      <c r="A160" s="177"/>
      <c r="B160" s="178"/>
      <c r="C160" s="329">
        <v>240125000024</v>
      </c>
      <c r="D160" s="84">
        <v>45327</v>
      </c>
      <c r="E160" s="178" t="s">
        <v>195</v>
      </c>
      <c r="F160" s="178" t="s">
        <v>114</v>
      </c>
      <c r="G160" s="178">
        <v>7.5</v>
      </c>
      <c r="H160" s="180">
        <v>352.5</v>
      </c>
      <c r="I160" s="191"/>
      <c r="J160" s="300"/>
      <c r="K160" s="191"/>
      <c r="L160" s="182"/>
      <c r="M160" s="200"/>
      <c r="N160" s="184">
        <v>352.5</v>
      </c>
      <c r="O160" s="317"/>
      <c r="P160" s="317"/>
      <c r="Q160" s="317"/>
      <c r="R160" s="317"/>
      <c r="S160" s="317"/>
      <c r="T160" s="317"/>
      <c r="U160" s="317"/>
      <c r="V160" s="338"/>
      <c r="W160" s="321"/>
      <c r="X160" s="321"/>
      <c r="Y160" s="321"/>
      <c r="Z160" s="321"/>
      <c r="AA160" s="322"/>
      <c r="AB160" s="317"/>
      <c r="AC160" s="317"/>
      <c r="AD160" s="317"/>
    </row>
    <row r="161" s="48" customFormat="1" ht="12.75" spans="1:30">
      <c r="A161" s="177"/>
      <c r="B161" s="178"/>
      <c r="C161" s="329">
        <v>240125000025</v>
      </c>
      <c r="D161" s="84">
        <v>45327</v>
      </c>
      <c r="E161" s="178" t="s">
        <v>45</v>
      </c>
      <c r="F161" s="178" t="s">
        <v>170</v>
      </c>
      <c r="G161" s="178">
        <v>2.5</v>
      </c>
      <c r="H161" s="180">
        <v>112.5</v>
      </c>
      <c r="I161" s="191"/>
      <c r="J161" s="300"/>
      <c r="K161" s="191"/>
      <c r="L161" s="182"/>
      <c r="M161" s="200"/>
      <c r="N161" s="184">
        <v>112.5</v>
      </c>
      <c r="O161" s="317"/>
      <c r="P161" s="317"/>
      <c r="Q161" s="317"/>
      <c r="R161" s="317"/>
      <c r="S161" s="317"/>
      <c r="T161" s="317"/>
      <c r="U161" s="317"/>
      <c r="V161" s="338"/>
      <c r="W161" s="321"/>
      <c r="X161" s="321"/>
      <c r="Y161" s="321"/>
      <c r="Z161" s="321"/>
      <c r="AA161" s="322"/>
      <c r="AB161" s="317"/>
      <c r="AC161" s="317"/>
      <c r="AD161" s="317"/>
    </row>
    <row r="162" s="48" customFormat="1" ht="12.75" spans="1:30">
      <c r="A162" s="177"/>
      <c r="B162" s="178"/>
      <c r="C162" s="329">
        <v>240125000037</v>
      </c>
      <c r="D162" s="84">
        <v>45327</v>
      </c>
      <c r="E162" s="178" t="s">
        <v>45</v>
      </c>
      <c r="F162" s="178" t="s">
        <v>279</v>
      </c>
      <c r="G162" s="178">
        <v>6</v>
      </c>
      <c r="H162" s="184"/>
      <c r="I162" s="191">
        <v>62040</v>
      </c>
      <c r="J162" s="339"/>
      <c r="K162" s="191">
        <v>1581.84599694034</v>
      </c>
      <c r="L162" s="192">
        <v>39.22</v>
      </c>
      <c r="M162" s="200">
        <v>7.19</v>
      </c>
      <c r="N162" s="184">
        <v>281.9918</v>
      </c>
      <c r="O162" s="317"/>
      <c r="P162" s="317"/>
      <c r="Q162" s="317"/>
      <c r="R162" s="317"/>
      <c r="S162" s="317"/>
      <c r="T162" s="317"/>
      <c r="U162" s="317"/>
      <c r="V162" s="338"/>
      <c r="W162" s="321"/>
      <c r="X162" s="321"/>
      <c r="Y162" s="321"/>
      <c r="Z162" s="321"/>
      <c r="AA162" s="322"/>
      <c r="AB162" s="317"/>
      <c r="AC162" s="317"/>
      <c r="AD162" s="317"/>
    </row>
    <row r="163" s="48" customFormat="1" ht="12.75" spans="1:30">
      <c r="A163" s="177"/>
      <c r="B163" s="178"/>
      <c r="C163" s="329">
        <v>240125000044</v>
      </c>
      <c r="D163" s="84">
        <v>45327</v>
      </c>
      <c r="E163" s="178" t="s">
        <v>41</v>
      </c>
      <c r="F163" s="178" t="s">
        <v>429</v>
      </c>
      <c r="G163" s="178">
        <v>0.96</v>
      </c>
      <c r="H163" s="184"/>
      <c r="I163" s="191">
        <v>12538</v>
      </c>
      <c r="J163" s="339"/>
      <c r="K163" s="191">
        <v>1547.9012345679</v>
      </c>
      <c r="L163" s="192">
        <v>8.1</v>
      </c>
      <c r="M163" s="200">
        <v>7.19</v>
      </c>
      <c r="N163" s="184">
        <v>58.239</v>
      </c>
      <c r="O163" s="317"/>
      <c r="P163" s="317"/>
      <c r="Q163" s="317"/>
      <c r="R163" s="317"/>
      <c r="S163" s="317"/>
      <c r="T163" s="317"/>
      <c r="U163" s="317"/>
      <c r="V163" s="338"/>
      <c r="W163" s="321"/>
      <c r="X163" s="323"/>
      <c r="Y163" s="321"/>
      <c r="Z163" s="321"/>
      <c r="AA163" s="322"/>
      <c r="AB163" s="317"/>
      <c r="AC163" s="317"/>
      <c r="AD163" s="317"/>
    </row>
    <row r="164" s="48" customFormat="1" ht="12.75" spans="1:30">
      <c r="A164" s="177"/>
      <c r="B164" s="178"/>
      <c r="C164" s="329">
        <v>240125000048</v>
      </c>
      <c r="D164" s="84">
        <v>45327</v>
      </c>
      <c r="E164" s="178" t="s">
        <v>36</v>
      </c>
      <c r="F164" s="178" t="s">
        <v>621</v>
      </c>
      <c r="G164" s="178">
        <v>3</v>
      </c>
      <c r="H164" s="180">
        <v>218</v>
      </c>
      <c r="I164" s="191"/>
      <c r="J164" s="300"/>
      <c r="K164" s="191"/>
      <c r="L164" s="182"/>
      <c r="M164" s="200"/>
      <c r="N164" s="184">
        <v>218</v>
      </c>
      <c r="O164" s="317"/>
      <c r="P164" s="317"/>
      <c r="Q164" s="317"/>
      <c r="R164" s="317"/>
      <c r="S164" s="317"/>
      <c r="T164" s="317"/>
      <c r="U164" s="317"/>
      <c r="V164" s="338"/>
      <c r="W164" s="321"/>
      <c r="X164" s="210">
        <v>4.8</v>
      </c>
      <c r="Y164" s="321"/>
      <c r="Z164" s="321"/>
      <c r="AA164" s="322"/>
      <c r="AB164" s="317"/>
      <c r="AC164" s="317"/>
      <c r="AD164" s="317"/>
    </row>
    <row r="165" s="48" customFormat="1" ht="12.75" spans="1:30">
      <c r="A165" s="177"/>
      <c r="B165" s="178"/>
      <c r="C165" s="329">
        <v>240125000051</v>
      </c>
      <c r="D165" s="84">
        <v>45327</v>
      </c>
      <c r="E165" s="178" t="s">
        <v>41</v>
      </c>
      <c r="F165" s="178" t="s">
        <v>158</v>
      </c>
      <c r="G165" s="178">
        <v>4.5</v>
      </c>
      <c r="H165" s="184"/>
      <c r="I165" s="191">
        <v>56427.12</v>
      </c>
      <c r="J165" s="339"/>
      <c r="K165" s="191">
        <v>1567.42</v>
      </c>
      <c r="L165" s="192">
        <v>36</v>
      </c>
      <c r="M165" s="200">
        <v>7.19</v>
      </c>
      <c r="N165" s="184">
        <v>258.84</v>
      </c>
      <c r="O165" s="317"/>
      <c r="P165" s="317"/>
      <c r="Q165" s="317"/>
      <c r="R165" s="317"/>
      <c r="S165" s="317"/>
      <c r="T165" s="317"/>
      <c r="U165" s="317"/>
      <c r="V165" s="338"/>
      <c r="W165" s="321"/>
      <c r="X165" s="319"/>
      <c r="Y165" s="321"/>
      <c r="Z165" s="321"/>
      <c r="AA165" s="322"/>
      <c r="AB165" s="317"/>
      <c r="AC165" s="317"/>
      <c r="AD165" s="317"/>
    </row>
    <row r="166" s="48" customFormat="1" ht="12.75" spans="1:30">
      <c r="A166" s="177"/>
      <c r="B166" s="178"/>
      <c r="C166" s="329">
        <v>240125000053</v>
      </c>
      <c r="D166" s="84">
        <v>45327</v>
      </c>
      <c r="E166" s="178" t="s">
        <v>93</v>
      </c>
      <c r="F166" s="178" t="s">
        <v>359</v>
      </c>
      <c r="G166" s="178">
        <v>0.32</v>
      </c>
      <c r="H166" s="184"/>
      <c r="I166" s="191">
        <v>12540</v>
      </c>
      <c r="J166" s="339"/>
      <c r="K166" s="191">
        <v>1548.14814814815</v>
      </c>
      <c r="L166" s="192">
        <v>8.1</v>
      </c>
      <c r="M166" s="200">
        <v>7.19</v>
      </c>
      <c r="N166" s="184">
        <v>58.239</v>
      </c>
      <c r="O166" s="317"/>
      <c r="P166" s="317"/>
      <c r="Q166" s="317"/>
      <c r="R166" s="317"/>
      <c r="S166" s="317"/>
      <c r="T166" s="317"/>
      <c r="U166" s="317"/>
      <c r="V166" s="338"/>
      <c r="W166" s="321"/>
      <c r="X166" s="321"/>
      <c r="Y166" s="321"/>
      <c r="Z166" s="321"/>
      <c r="AA166" s="322"/>
      <c r="AB166" s="317"/>
      <c r="AC166" s="317"/>
      <c r="AD166" s="317"/>
    </row>
    <row r="167" s="48" customFormat="1" ht="12.75" spans="1:30">
      <c r="A167" s="177"/>
      <c r="B167" s="178"/>
      <c r="C167" s="329">
        <v>240126000003</v>
      </c>
      <c r="D167" s="84">
        <v>45327</v>
      </c>
      <c r="E167" s="178" t="s">
        <v>41</v>
      </c>
      <c r="F167" s="178" t="s">
        <v>51</v>
      </c>
      <c r="G167" s="178">
        <v>0.24</v>
      </c>
      <c r="H167" s="184"/>
      <c r="I167" s="191">
        <v>12354</v>
      </c>
      <c r="J167" s="339"/>
      <c r="K167" s="191">
        <v>1525.18518518519</v>
      </c>
      <c r="L167" s="192">
        <v>8.1</v>
      </c>
      <c r="M167" s="200">
        <v>7.19</v>
      </c>
      <c r="N167" s="184">
        <v>58.239</v>
      </c>
      <c r="O167" s="317"/>
      <c r="P167" s="317"/>
      <c r="Q167" s="317"/>
      <c r="R167" s="317"/>
      <c r="S167" s="317"/>
      <c r="T167" s="317"/>
      <c r="U167" s="317"/>
      <c r="V167" s="338"/>
      <c r="W167" s="321"/>
      <c r="X167" s="321"/>
      <c r="Y167" s="321"/>
      <c r="Z167" s="321"/>
      <c r="AA167" s="322"/>
      <c r="AB167" s="317"/>
      <c r="AC167" s="317"/>
      <c r="AD167" s="317"/>
    </row>
    <row r="168" s="48" customFormat="1" ht="12.75" spans="1:30">
      <c r="A168" s="177"/>
      <c r="B168" s="178"/>
      <c r="C168" s="329">
        <v>240126000004</v>
      </c>
      <c r="D168" s="84">
        <v>45327</v>
      </c>
      <c r="E168" s="178" t="s">
        <v>41</v>
      </c>
      <c r="F168" s="178" t="s">
        <v>51</v>
      </c>
      <c r="G168" s="178">
        <v>0.31</v>
      </c>
      <c r="H168" s="184"/>
      <c r="I168" s="191">
        <v>12354</v>
      </c>
      <c r="J168" s="339"/>
      <c r="K168" s="191">
        <v>1525.18518518519</v>
      </c>
      <c r="L168" s="192">
        <v>8.1</v>
      </c>
      <c r="M168" s="200">
        <v>7.19</v>
      </c>
      <c r="N168" s="184">
        <v>58.239</v>
      </c>
      <c r="O168" s="317"/>
      <c r="P168" s="317"/>
      <c r="Q168" s="317"/>
      <c r="R168" s="317"/>
      <c r="S168" s="317"/>
      <c r="T168" s="317"/>
      <c r="U168" s="317"/>
      <c r="V168" s="338"/>
      <c r="W168" s="321"/>
      <c r="X168" s="321"/>
      <c r="Y168" s="321"/>
      <c r="Z168" s="321"/>
      <c r="AA168" s="322"/>
      <c r="AB168" s="317"/>
      <c r="AC168" s="317"/>
      <c r="AD168" s="317"/>
    </row>
    <row r="169" s="48" customFormat="1" ht="12.75" spans="1:30">
      <c r="A169" s="177"/>
      <c r="B169" s="178"/>
      <c r="C169" s="329">
        <v>240126000005</v>
      </c>
      <c r="D169" s="84">
        <v>45327</v>
      </c>
      <c r="E169" s="178" t="s">
        <v>41</v>
      </c>
      <c r="F169" s="178" t="s">
        <v>176</v>
      </c>
      <c r="G169" s="178">
        <v>1.5</v>
      </c>
      <c r="H169" s="184"/>
      <c r="I169" s="191">
        <v>18498.6</v>
      </c>
      <c r="J169" s="339"/>
      <c r="K169" s="191">
        <v>1547.99987046026</v>
      </c>
      <c r="L169" s="192">
        <v>11.950001</v>
      </c>
      <c r="M169" s="200">
        <v>7.19</v>
      </c>
      <c r="N169" s="184">
        <v>85.92050719</v>
      </c>
      <c r="O169" s="317"/>
      <c r="P169" s="317"/>
      <c r="Q169" s="317"/>
      <c r="R169" s="317"/>
      <c r="S169" s="317"/>
      <c r="T169" s="317"/>
      <c r="U169" s="317"/>
      <c r="V169" s="338"/>
      <c r="W169" s="321"/>
      <c r="X169" s="321"/>
      <c r="Y169" s="321"/>
      <c r="Z169" s="321"/>
      <c r="AA169" s="322"/>
      <c r="AB169" s="317"/>
      <c r="AC169" s="317"/>
      <c r="AD169" s="317"/>
    </row>
    <row r="170" s="48" customFormat="1" ht="12.75" spans="1:30">
      <c r="A170" s="177"/>
      <c r="B170" s="178"/>
      <c r="C170" s="329">
        <v>240126000010</v>
      </c>
      <c r="D170" s="84">
        <v>45327</v>
      </c>
      <c r="E170" s="178" t="s">
        <v>41</v>
      </c>
      <c r="F170" s="178" t="s">
        <v>85</v>
      </c>
      <c r="G170" s="178">
        <v>0.33</v>
      </c>
      <c r="H170" s="180">
        <v>58</v>
      </c>
      <c r="I170" s="191"/>
      <c r="J170" s="300"/>
      <c r="K170" s="191"/>
      <c r="L170" s="182"/>
      <c r="M170" s="200"/>
      <c r="N170" s="184">
        <v>58</v>
      </c>
      <c r="O170" s="317"/>
      <c r="P170" s="317"/>
      <c r="Q170" s="317"/>
      <c r="R170" s="317"/>
      <c r="S170" s="317"/>
      <c r="T170" s="317"/>
      <c r="U170" s="317"/>
      <c r="V170" s="338"/>
      <c r="W170" s="321"/>
      <c r="X170" s="321"/>
      <c r="Y170" s="321"/>
      <c r="Z170" s="321"/>
      <c r="AA170" s="322"/>
      <c r="AB170" s="317"/>
      <c r="AC170" s="317"/>
      <c r="AD170" s="317"/>
    </row>
    <row r="171" s="48" customFormat="1" ht="12.75" spans="1:30">
      <c r="A171" s="177"/>
      <c r="B171" s="178"/>
      <c r="C171" s="329">
        <v>240126000017</v>
      </c>
      <c r="D171" s="84">
        <v>45327</v>
      </c>
      <c r="E171" s="178" t="s">
        <v>36</v>
      </c>
      <c r="F171" s="178" t="s">
        <v>622</v>
      </c>
      <c r="G171" s="178">
        <v>0.38</v>
      </c>
      <c r="H171" s="184"/>
      <c r="I171" s="191">
        <v>13482</v>
      </c>
      <c r="J171" s="339"/>
      <c r="K171" s="191">
        <v>1539.04109589041</v>
      </c>
      <c r="L171" s="192">
        <v>8.76</v>
      </c>
      <c r="M171" s="200">
        <v>7.19</v>
      </c>
      <c r="N171" s="184">
        <v>62.9844</v>
      </c>
      <c r="O171" s="317"/>
      <c r="P171" s="317"/>
      <c r="Q171" s="317"/>
      <c r="R171" s="317"/>
      <c r="S171" s="317"/>
      <c r="T171" s="317"/>
      <c r="U171" s="317"/>
      <c r="V171" s="338"/>
      <c r="W171" s="321"/>
      <c r="X171" s="321"/>
      <c r="Y171" s="321"/>
      <c r="Z171" s="321"/>
      <c r="AA171" s="322"/>
      <c r="AB171" s="317"/>
      <c r="AC171" s="317"/>
      <c r="AD171" s="317"/>
    </row>
    <row r="172" s="48" customFormat="1" ht="12.75" spans="1:30">
      <c r="A172" s="177"/>
      <c r="B172" s="178"/>
      <c r="C172" s="329">
        <v>240126000018</v>
      </c>
      <c r="D172" s="84">
        <v>45327</v>
      </c>
      <c r="E172" s="178" t="s">
        <v>36</v>
      </c>
      <c r="F172" s="178" t="s">
        <v>623</v>
      </c>
      <c r="G172" s="178">
        <v>3</v>
      </c>
      <c r="H172" s="180">
        <v>168</v>
      </c>
      <c r="I172" s="191"/>
      <c r="J172" s="300"/>
      <c r="K172" s="191"/>
      <c r="L172" s="182"/>
      <c r="M172" s="200"/>
      <c r="N172" s="184">
        <v>168</v>
      </c>
      <c r="O172" s="317"/>
      <c r="P172" s="317"/>
      <c r="Q172" s="317"/>
      <c r="R172" s="317"/>
      <c r="S172" s="317"/>
      <c r="T172" s="317"/>
      <c r="U172" s="317"/>
      <c r="V172" s="338"/>
      <c r="W172" s="321"/>
      <c r="X172" s="321"/>
      <c r="Y172" s="321"/>
      <c r="Z172" s="321"/>
      <c r="AA172" s="322"/>
      <c r="AB172" s="317"/>
      <c r="AC172" s="317"/>
      <c r="AD172" s="317"/>
    </row>
    <row r="173" s="48" customFormat="1" ht="12.75" spans="1:30">
      <c r="A173" s="177"/>
      <c r="B173" s="178"/>
      <c r="C173" s="329">
        <v>240126000020</v>
      </c>
      <c r="D173" s="84">
        <v>45327</v>
      </c>
      <c r="E173" s="178" t="s">
        <v>45</v>
      </c>
      <c r="F173" s="178" t="s">
        <v>59</v>
      </c>
      <c r="G173" s="178">
        <v>1.5</v>
      </c>
      <c r="H173" s="180">
        <v>93</v>
      </c>
      <c r="I173" s="191"/>
      <c r="J173" s="300"/>
      <c r="K173" s="191"/>
      <c r="L173" s="182"/>
      <c r="M173" s="200"/>
      <c r="N173" s="184">
        <v>93</v>
      </c>
      <c r="O173" s="317"/>
      <c r="P173" s="317"/>
      <c r="Q173" s="317"/>
      <c r="R173" s="317"/>
      <c r="S173" s="317"/>
      <c r="T173" s="317"/>
      <c r="U173" s="317"/>
      <c r="V173" s="338"/>
      <c r="W173" s="321"/>
      <c r="X173" s="321"/>
      <c r="Y173" s="321"/>
      <c r="Z173" s="321"/>
      <c r="AA173" s="322"/>
      <c r="AB173" s="317"/>
      <c r="AC173" s="317"/>
      <c r="AD173" s="317"/>
    </row>
    <row r="174" s="48" customFormat="1" ht="12.75" spans="1:30">
      <c r="A174" s="177"/>
      <c r="B174" s="178"/>
      <c r="C174" s="329">
        <v>240126000024</v>
      </c>
      <c r="D174" s="84">
        <v>45327</v>
      </c>
      <c r="E174" s="178" t="s">
        <v>36</v>
      </c>
      <c r="F174" s="178" t="s">
        <v>624</v>
      </c>
      <c r="G174" s="178">
        <v>7</v>
      </c>
      <c r="H174" s="180">
        <v>370</v>
      </c>
      <c r="I174" s="191"/>
      <c r="J174" s="300"/>
      <c r="K174" s="191"/>
      <c r="L174" s="182"/>
      <c r="M174" s="200"/>
      <c r="N174" s="184">
        <v>370</v>
      </c>
      <c r="O174" s="317"/>
      <c r="P174" s="317"/>
      <c r="Q174" s="317"/>
      <c r="R174" s="317"/>
      <c r="S174" s="317"/>
      <c r="T174" s="317"/>
      <c r="U174" s="317"/>
      <c r="V174" s="338"/>
      <c r="W174" s="321"/>
      <c r="X174" s="321"/>
      <c r="Y174" s="321"/>
      <c r="Z174" s="321"/>
      <c r="AA174" s="322"/>
      <c r="AB174" s="317"/>
      <c r="AC174" s="317"/>
      <c r="AD174" s="317"/>
    </row>
    <row r="175" s="48" customFormat="1" ht="12.75" spans="1:30">
      <c r="A175" s="177"/>
      <c r="B175" s="178"/>
      <c r="C175" s="329">
        <v>240126000025</v>
      </c>
      <c r="D175" s="84">
        <v>45327</v>
      </c>
      <c r="E175" s="178" t="s">
        <v>53</v>
      </c>
      <c r="F175" s="178" t="s">
        <v>341</v>
      </c>
      <c r="G175" s="178">
        <v>14</v>
      </c>
      <c r="H175" s="184"/>
      <c r="I175" s="200"/>
      <c r="J175" s="300">
        <v>100.4</v>
      </c>
      <c r="K175" s="191">
        <v>0</v>
      </c>
      <c r="L175" s="192">
        <v>100.40001</v>
      </c>
      <c r="M175" s="200">
        <v>7.19</v>
      </c>
      <c r="N175" s="184">
        <v>721.8760719</v>
      </c>
      <c r="O175" s="317"/>
      <c r="P175" s="317"/>
      <c r="Q175" s="317"/>
      <c r="R175" s="317"/>
      <c r="S175" s="317"/>
      <c r="T175" s="317"/>
      <c r="U175" s="317"/>
      <c r="V175" s="338"/>
      <c r="W175" s="321"/>
      <c r="X175" s="321"/>
      <c r="Y175" s="321"/>
      <c r="Z175" s="321"/>
      <c r="AA175" s="322"/>
      <c r="AB175" s="317"/>
      <c r="AC175" s="317"/>
      <c r="AD175" s="317"/>
    </row>
    <row r="176" s="48" customFormat="1" ht="12.75" spans="1:30">
      <c r="A176" s="177"/>
      <c r="B176" s="178"/>
      <c r="C176" s="329">
        <v>240126000028</v>
      </c>
      <c r="D176" s="84">
        <v>45327</v>
      </c>
      <c r="E176" s="178" t="s">
        <v>582</v>
      </c>
      <c r="F176" s="178" t="s">
        <v>625</v>
      </c>
      <c r="G176" s="178">
        <v>16</v>
      </c>
      <c r="H176" s="180">
        <v>838</v>
      </c>
      <c r="I176" s="191"/>
      <c r="J176" s="300"/>
      <c r="K176" s="191"/>
      <c r="L176" s="182"/>
      <c r="M176" s="200"/>
      <c r="N176" s="184">
        <v>838</v>
      </c>
      <c r="O176" s="317"/>
      <c r="P176" s="317"/>
      <c r="Q176" s="317"/>
      <c r="R176" s="317"/>
      <c r="S176" s="317"/>
      <c r="T176" s="318"/>
      <c r="U176" s="317"/>
      <c r="V176" s="338"/>
      <c r="W176" s="321"/>
      <c r="X176" s="321"/>
      <c r="Y176" s="321"/>
      <c r="Z176" s="321"/>
      <c r="AA176" s="322"/>
      <c r="AB176" s="317"/>
      <c r="AC176" s="317"/>
      <c r="AD176" s="317"/>
    </row>
    <row r="177" s="48" customFormat="1" ht="12.75" spans="1:30">
      <c r="A177" s="177"/>
      <c r="B177" s="178"/>
      <c r="C177" s="329">
        <v>240126000032</v>
      </c>
      <c r="D177" s="84">
        <v>45327</v>
      </c>
      <c r="E177" s="178" t="s">
        <v>41</v>
      </c>
      <c r="F177" s="178" t="s">
        <v>158</v>
      </c>
      <c r="G177" s="178">
        <v>20</v>
      </c>
      <c r="H177" s="184"/>
      <c r="I177" s="191">
        <v>282135.6</v>
      </c>
      <c r="J177" s="339"/>
      <c r="K177" s="191">
        <v>1567.42</v>
      </c>
      <c r="L177" s="192">
        <v>180</v>
      </c>
      <c r="M177" s="200">
        <v>7.19</v>
      </c>
      <c r="N177" s="184">
        <v>1294.2</v>
      </c>
      <c r="O177" s="317"/>
      <c r="P177" s="317"/>
      <c r="Q177" s="317"/>
      <c r="R177" s="317"/>
      <c r="S177" s="317"/>
      <c r="T177" s="214">
        <v>60</v>
      </c>
      <c r="U177" s="317"/>
      <c r="V177" s="338"/>
      <c r="W177" s="321"/>
      <c r="X177" s="321"/>
      <c r="Y177" s="321"/>
      <c r="Z177" s="321"/>
      <c r="AA177" s="322"/>
      <c r="AB177" s="317"/>
      <c r="AC177" s="317"/>
      <c r="AD177" s="317"/>
    </row>
    <row r="178" s="48" customFormat="1" ht="12.75" spans="1:30">
      <c r="A178" s="177"/>
      <c r="B178" s="178"/>
      <c r="C178" s="329">
        <v>240126000033</v>
      </c>
      <c r="D178" s="84">
        <v>45327</v>
      </c>
      <c r="E178" s="178" t="s">
        <v>45</v>
      </c>
      <c r="F178" s="178" t="s">
        <v>58</v>
      </c>
      <c r="G178" s="178">
        <v>3</v>
      </c>
      <c r="H178" s="184"/>
      <c r="I178" s="200">
        <v>32700</v>
      </c>
      <c r="J178" s="339"/>
      <c r="K178" s="191">
        <v>1567.59348034516</v>
      </c>
      <c r="L178" s="192">
        <v>20.86</v>
      </c>
      <c r="M178" s="200">
        <v>7.19</v>
      </c>
      <c r="N178" s="184">
        <v>149.9834</v>
      </c>
      <c r="O178" s="317"/>
      <c r="P178" s="317"/>
      <c r="Q178" s="317"/>
      <c r="R178" s="317"/>
      <c r="S178" s="317"/>
      <c r="T178" s="316"/>
      <c r="U178" s="317"/>
      <c r="V178" s="338"/>
      <c r="W178" s="321"/>
      <c r="X178" s="321"/>
      <c r="Y178" s="321"/>
      <c r="Z178" s="321"/>
      <c r="AA178" s="322"/>
      <c r="AB178" s="317"/>
      <c r="AC178" s="317"/>
      <c r="AD178" s="317"/>
    </row>
    <row r="179" s="48" customFormat="1" ht="12.75" spans="1:30">
      <c r="A179" s="177"/>
      <c r="B179" s="178"/>
      <c r="C179" s="329">
        <v>240126000037</v>
      </c>
      <c r="D179" s="84">
        <v>45327</v>
      </c>
      <c r="E179" s="178" t="s">
        <v>582</v>
      </c>
      <c r="F179" s="178" t="s">
        <v>305</v>
      </c>
      <c r="G179" s="178">
        <v>16</v>
      </c>
      <c r="H179" s="180">
        <v>838</v>
      </c>
      <c r="I179" s="191"/>
      <c r="J179" s="300"/>
      <c r="K179" s="191"/>
      <c r="L179" s="182"/>
      <c r="M179" s="200"/>
      <c r="N179" s="184">
        <v>838</v>
      </c>
      <c r="O179" s="317"/>
      <c r="P179" s="317"/>
      <c r="Q179" s="317"/>
      <c r="R179" s="317"/>
      <c r="S179" s="317"/>
      <c r="T179" s="317"/>
      <c r="U179" s="317"/>
      <c r="V179" s="338"/>
      <c r="W179" s="321"/>
      <c r="X179" s="321"/>
      <c r="Y179" s="321"/>
      <c r="Z179" s="321"/>
      <c r="AA179" s="322"/>
      <c r="AB179" s="317"/>
      <c r="AC179" s="317"/>
      <c r="AD179" s="317"/>
    </row>
    <row r="180" s="48" customFormat="1" ht="12.75" spans="1:30">
      <c r="A180" s="177"/>
      <c r="B180" s="178"/>
      <c r="C180" s="329">
        <v>240126000039</v>
      </c>
      <c r="D180" s="84">
        <v>45327</v>
      </c>
      <c r="E180" s="178" t="s">
        <v>198</v>
      </c>
      <c r="F180" s="178" t="s">
        <v>199</v>
      </c>
      <c r="G180" s="178">
        <v>7</v>
      </c>
      <c r="H180" s="184"/>
      <c r="I180" s="191">
        <v>91242</v>
      </c>
      <c r="J180" s="339"/>
      <c r="K180" s="191">
        <v>1800</v>
      </c>
      <c r="L180" s="192">
        <v>50.69</v>
      </c>
      <c r="M180" s="200">
        <v>7.19</v>
      </c>
      <c r="N180" s="184">
        <v>364.4611</v>
      </c>
      <c r="O180" s="317"/>
      <c r="P180" s="317"/>
      <c r="Q180" s="317"/>
      <c r="R180" s="317"/>
      <c r="S180" s="317"/>
      <c r="T180" s="317"/>
      <c r="U180" s="317"/>
      <c r="V180" s="338"/>
      <c r="W180" s="321"/>
      <c r="X180" s="321"/>
      <c r="Y180" s="321"/>
      <c r="Z180" s="321"/>
      <c r="AA180" s="322"/>
      <c r="AB180" s="317"/>
      <c r="AC180" s="317"/>
      <c r="AD180" s="317"/>
    </row>
    <row r="181" s="48" customFormat="1" ht="12.75" spans="1:30">
      <c r="A181" s="177"/>
      <c r="B181" s="178"/>
      <c r="C181" s="329">
        <v>240126000042</v>
      </c>
      <c r="D181" s="84">
        <v>45327</v>
      </c>
      <c r="E181" s="178" t="s">
        <v>45</v>
      </c>
      <c r="F181" s="178" t="s">
        <v>48</v>
      </c>
      <c r="G181" s="178">
        <v>0.46</v>
      </c>
      <c r="H181" s="180">
        <v>58</v>
      </c>
      <c r="I181" s="191"/>
      <c r="J181" s="300"/>
      <c r="K181" s="191"/>
      <c r="L181" s="182"/>
      <c r="M181" s="200"/>
      <c r="N181" s="184">
        <v>58</v>
      </c>
      <c r="O181" s="317"/>
      <c r="P181" s="317"/>
      <c r="Q181" s="317"/>
      <c r="R181" s="317"/>
      <c r="S181" s="317"/>
      <c r="T181" s="317"/>
      <c r="U181" s="317"/>
      <c r="V181" s="338"/>
      <c r="W181" s="321"/>
      <c r="X181" s="321"/>
      <c r="Y181" s="321"/>
      <c r="Z181" s="321"/>
      <c r="AA181" s="322"/>
      <c r="AB181" s="317"/>
      <c r="AC181" s="317"/>
      <c r="AD181" s="317"/>
    </row>
    <row r="182" s="48" customFormat="1" ht="12.75" spans="1:30">
      <c r="A182" s="177"/>
      <c r="B182" s="178"/>
      <c r="C182" s="329">
        <v>240126000047</v>
      </c>
      <c r="D182" s="84">
        <v>45327</v>
      </c>
      <c r="E182" s="178" t="s">
        <v>63</v>
      </c>
      <c r="F182" s="178" t="s">
        <v>86</v>
      </c>
      <c r="G182" s="178">
        <v>199</v>
      </c>
      <c r="H182" s="184"/>
      <c r="I182" s="200">
        <v>1888908</v>
      </c>
      <c r="J182" s="339"/>
      <c r="K182" s="200">
        <v>1624.95096521111</v>
      </c>
      <c r="L182" s="182">
        <v>1162.44</v>
      </c>
      <c r="M182" s="200">
        <v>7.19</v>
      </c>
      <c r="N182" s="184">
        <v>8357.9436</v>
      </c>
      <c r="O182" s="317"/>
      <c r="P182" s="317"/>
      <c r="Q182" s="317"/>
      <c r="R182" s="317"/>
      <c r="S182" s="317"/>
      <c r="T182" s="317"/>
      <c r="U182" s="317"/>
      <c r="V182" s="338"/>
      <c r="W182" s="321"/>
      <c r="X182" s="321"/>
      <c r="Y182" s="321"/>
      <c r="Z182" s="321"/>
      <c r="AA182" s="322"/>
      <c r="AB182" s="317"/>
      <c r="AC182" s="317"/>
      <c r="AD182" s="317"/>
    </row>
    <row r="183" s="48" customFormat="1" ht="12.75" spans="1:30">
      <c r="A183" s="177"/>
      <c r="B183" s="178"/>
      <c r="C183" s="329">
        <v>240126000052</v>
      </c>
      <c r="D183" s="84">
        <v>45327</v>
      </c>
      <c r="E183" s="178" t="s">
        <v>41</v>
      </c>
      <c r="F183" s="178" t="s">
        <v>51</v>
      </c>
      <c r="G183" s="178">
        <v>0.39</v>
      </c>
      <c r="H183" s="184"/>
      <c r="I183" s="191">
        <v>12354</v>
      </c>
      <c r="J183" s="339"/>
      <c r="K183" s="191">
        <v>1525.18518518519</v>
      </c>
      <c r="L183" s="192">
        <v>8.1</v>
      </c>
      <c r="M183" s="200">
        <v>7.19</v>
      </c>
      <c r="N183" s="184">
        <v>58.239</v>
      </c>
      <c r="O183" s="317"/>
      <c r="P183" s="317"/>
      <c r="Q183" s="317"/>
      <c r="R183" s="317"/>
      <c r="S183" s="317"/>
      <c r="T183" s="317"/>
      <c r="U183" s="318"/>
      <c r="V183" s="338"/>
      <c r="W183" s="321"/>
      <c r="X183" s="321"/>
      <c r="Y183" s="321"/>
      <c r="Z183" s="321"/>
      <c r="AA183" s="322"/>
      <c r="AB183" s="317"/>
      <c r="AC183" s="317"/>
      <c r="AD183" s="317"/>
    </row>
    <row r="184" s="48" customFormat="1" ht="12.75" spans="1:30">
      <c r="A184" s="177"/>
      <c r="B184" s="178"/>
      <c r="C184" s="329">
        <v>240127000003</v>
      </c>
      <c r="D184" s="84">
        <v>45327</v>
      </c>
      <c r="E184" s="178" t="s">
        <v>583</v>
      </c>
      <c r="F184" s="178" t="s">
        <v>626</v>
      </c>
      <c r="G184" s="178">
        <v>7</v>
      </c>
      <c r="H184" s="180">
        <v>462</v>
      </c>
      <c r="I184" s="191"/>
      <c r="J184" s="300"/>
      <c r="K184" s="191"/>
      <c r="L184" s="182"/>
      <c r="M184" s="200"/>
      <c r="N184" s="184">
        <v>462</v>
      </c>
      <c r="O184" s="317"/>
      <c r="P184" s="317"/>
      <c r="Q184" s="317"/>
      <c r="R184" s="317"/>
      <c r="S184" s="317"/>
      <c r="T184" s="317"/>
      <c r="U184" s="214">
        <v>42</v>
      </c>
      <c r="V184" s="338"/>
      <c r="W184" s="321"/>
      <c r="X184" s="321"/>
      <c r="Y184" s="321"/>
      <c r="Z184" s="321"/>
      <c r="AA184" s="322"/>
      <c r="AB184" s="317"/>
      <c r="AC184" s="317"/>
      <c r="AD184" s="317"/>
    </row>
    <row r="185" s="48" customFormat="1" ht="12.75" spans="1:30">
      <c r="A185" s="177"/>
      <c r="B185" s="178"/>
      <c r="C185" s="329">
        <v>240127000016</v>
      </c>
      <c r="D185" s="84">
        <v>45327</v>
      </c>
      <c r="E185" s="178" t="s">
        <v>41</v>
      </c>
      <c r="F185" s="178" t="s">
        <v>627</v>
      </c>
      <c r="G185" s="178">
        <v>3</v>
      </c>
      <c r="H185" s="180">
        <v>168</v>
      </c>
      <c r="I185" s="191"/>
      <c r="J185" s="300"/>
      <c r="K185" s="191"/>
      <c r="L185" s="182"/>
      <c r="M185" s="200"/>
      <c r="N185" s="184">
        <v>168</v>
      </c>
      <c r="O185" s="317"/>
      <c r="P185" s="317"/>
      <c r="Q185" s="317"/>
      <c r="R185" s="317"/>
      <c r="S185" s="317"/>
      <c r="T185" s="317"/>
      <c r="U185" s="316"/>
      <c r="V185" s="338"/>
      <c r="W185" s="321"/>
      <c r="X185" s="321"/>
      <c r="Y185" s="321"/>
      <c r="Z185" s="321"/>
      <c r="AA185" s="322"/>
      <c r="AB185" s="317"/>
      <c r="AC185" s="317"/>
      <c r="AD185" s="317"/>
    </row>
    <row r="186" s="48" customFormat="1" ht="12.75" spans="1:30">
      <c r="A186" s="177"/>
      <c r="B186" s="178"/>
      <c r="C186" s="329">
        <v>240127000018</v>
      </c>
      <c r="D186" s="84">
        <v>45327</v>
      </c>
      <c r="E186" s="178" t="s">
        <v>41</v>
      </c>
      <c r="F186" s="178" t="s">
        <v>158</v>
      </c>
      <c r="G186" s="178">
        <v>14.5</v>
      </c>
      <c r="H186" s="184"/>
      <c r="I186" s="191">
        <v>227275.9</v>
      </c>
      <c r="J186" s="343"/>
      <c r="K186" s="191">
        <v>1567.42</v>
      </c>
      <c r="L186" s="192">
        <v>145</v>
      </c>
      <c r="M186" s="200">
        <v>7.19</v>
      </c>
      <c r="N186" s="184">
        <v>1042.55</v>
      </c>
      <c r="O186" s="317"/>
      <c r="P186" s="317"/>
      <c r="Q186" s="317"/>
      <c r="R186" s="317"/>
      <c r="S186" s="317"/>
      <c r="T186" s="317"/>
      <c r="U186" s="317"/>
      <c r="V186" s="338"/>
      <c r="W186" s="321"/>
      <c r="X186" s="321"/>
      <c r="Y186" s="321"/>
      <c r="Z186" s="321"/>
      <c r="AA186" s="322"/>
      <c r="AB186" s="317"/>
      <c r="AC186" s="317"/>
      <c r="AD186" s="317"/>
    </row>
    <row r="187" s="48" customFormat="1" ht="12.75" spans="1:30">
      <c r="A187" s="177"/>
      <c r="B187" s="178"/>
      <c r="C187" s="329">
        <v>240127000022</v>
      </c>
      <c r="D187" s="84">
        <v>45327</v>
      </c>
      <c r="E187" s="178" t="s">
        <v>63</v>
      </c>
      <c r="F187" s="178" t="s">
        <v>116</v>
      </c>
      <c r="G187" s="178">
        <v>14.5</v>
      </c>
      <c r="H187" s="180">
        <v>780.8</v>
      </c>
      <c r="I187" s="191"/>
      <c r="J187" s="300"/>
      <c r="K187" s="191"/>
      <c r="L187" s="182"/>
      <c r="M187" s="200"/>
      <c r="N187" s="184">
        <v>780.8</v>
      </c>
      <c r="O187" s="317"/>
      <c r="P187" s="317"/>
      <c r="Q187" s="317"/>
      <c r="R187" s="317"/>
      <c r="S187" s="317"/>
      <c r="T187" s="317"/>
      <c r="U187" s="317"/>
      <c r="V187" s="338"/>
      <c r="W187" s="321"/>
      <c r="X187" s="321"/>
      <c r="Y187" s="321"/>
      <c r="Z187" s="321"/>
      <c r="AA187" s="322"/>
      <c r="AB187" s="317"/>
      <c r="AC187" s="317"/>
      <c r="AD187" s="317"/>
    </row>
    <row r="188" s="48" customFormat="1" ht="12.75" spans="1:30">
      <c r="A188" s="177"/>
      <c r="B188" s="178"/>
      <c r="C188" s="329">
        <v>240129000003</v>
      </c>
      <c r="D188" s="84">
        <v>45327</v>
      </c>
      <c r="E188" s="178" t="s">
        <v>53</v>
      </c>
      <c r="F188" s="178" t="s">
        <v>628</v>
      </c>
      <c r="G188" s="178">
        <v>4</v>
      </c>
      <c r="H188" s="184"/>
      <c r="I188" s="191">
        <v>48420</v>
      </c>
      <c r="J188" s="300"/>
      <c r="K188" s="191">
        <v>1561.43179619478</v>
      </c>
      <c r="L188" s="192">
        <v>31.01</v>
      </c>
      <c r="M188" s="200">
        <v>7.19</v>
      </c>
      <c r="N188" s="184">
        <v>222.9619</v>
      </c>
      <c r="O188" s="317"/>
      <c r="P188" s="317"/>
      <c r="Q188" s="317"/>
      <c r="R188" s="317"/>
      <c r="S188" s="317"/>
      <c r="T188" s="317"/>
      <c r="U188" s="317"/>
      <c r="V188" s="338"/>
      <c r="W188" s="321"/>
      <c r="X188" s="321"/>
      <c r="Y188" s="321"/>
      <c r="Z188" s="321"/>
      <c r="AA188" s="322"/>
      <c r="AB188" s="317"/>
      <c r="AC188" s="317"/>
      <c r="AD188" s="317"/>
    </row>
    <row r="189" s="48" customFormat="1" ht="12.75" spans="1:30">
      <c r="A189" s="177"/>
      <c r="B189" s="178"/>
      <c r="C189" s="329">
        <v>240129000008</v>
      </c>
      <c r="D189" s="84">
        <v>45327</v>
      </c>
      <c r="E189" s="178" t="s">
        <v>41</v>
      </c>
      <c r="F189" s="178" t="s">
        <v>51</v>
      </c>
      <c r="G189" s="178">
        <v>1.5</v>
      </c>
      <c r="H189" s="184"/>
      <c r="I189" s="191">
        <v>18105</v>
      </c>
      <c r="J189" s="339"/>
      <c r="K189" s="191">
        <v>1515.06263472279</v>
      </c>
      <c r="L189" s="192">
        <v>11.950001</v>
      </c>
      <c r="M189" s="200">
        <v>7.19</v>
      </c>
      <c r="N189" s="184">
        <v>85.92050719</v>
      </c>
      <c r="O189" s="317"/>
      <c r="P189" s="317"/>
      <c r="Q189" s="317"/>
      <c r="R189" s="317"/>
      <c r="S189" s="317"/>
      <c r="T189" s="317"/>
      <c r="U189" s="317"/>
      <c r="V189" s="338"/>
      <c r="W189" s="321"/>
      <c r="X189" s="321"/>
      <c r="Y189" s="321"/>
      <c r="Z189" s="321"/>
      <c r="AA189" s="322"/>
      <c r="AB189" s="317"/>
      <c r="AC189" s="317"/>
      <c r="AD189" s="317"/>
    </row>
    <row r="190" s="48" customFormat="1" ht="12.75" spans="1:30">
      <c r="A190" s="177"/>
      <c r="B190" s="178"/>
      <c r="C190" s="329">
        <v>240129000010</v>
      </c>
      <c r="D190" s="84">
        <v>45327</v>
      </c>
      <c r="E190" s="178" t="s">
        <v>41</v>
      </c>
      <c r="F190" s="178" t="s">
        <v>51</v>
      </c>
      <c r="G190" s="178">
        <v>0.45</v>
      </c>
      <c r="H190" s="184"/>
      <c r="I190" s="191">
        <v>12354</v>
      </c>
      <c r="J190" s="339"/>
      <c r="K190" s="191">
        <v>1525.18518518519</v>
      </c>
      <c r="L190" s="192">
        <v>8.1</v>
      </c>
      <c r="M190" s="200">
        <v>7.19</v>
      </c>
      <c r="N190" s="184">
        <v>58.239</v>
      </c>
      <c r="O190" s="317"/>
      <c r="P190" s="317"/>
      <c r="Q190" s="317"/>
      <c r="R190" s="317"/>
      <c r="S190" s="317"/>
      <c r="T190" s="317"/>
      <c r="U190" s="317"/>
      <c r="V190" s="338"/>
      <c r="W190" s="321"/>
      <c r="X190" s="321"/>
      <c r="Y190" s="321"/>
      <c r="Z190" s="321"/>
      <c r="AA190" s="322"/>
      <c r="AB190" s="317"/>
      <c r="AC190" s="317"/>
      <c r="AD190" s="317"/>
    </row>
    <row r="191" s="48" customFormat="1" ht="12.75" spans="1:30">
      <c r="A191" s="177"/>
      <c r="B191" s="178"/>
      <c r="C191" s="329">
        <v>240129000012</v>
      </c>
      <c r="D191" s="84">
        <v>45327</v>
      </c>
      <c r="E191" s="178" t="s">
        <v>41</v>
      </c>
      <c r="F191" s="178" t="s">
        <v>51</v>
      </c>
      <c r="G191" s="178">
        <v>6.5</v>
      </c>
      <c r="H191" s="184"/>
      <c r="I191" s="191">
        <v>72207</v>
      </c>
      <c r="J191" s="339"/>
      <c r="K191" s="191">
        <v>1531.43160127253</v>
      </c>
      <c r="L191" s="192">
        <v>47.15</v>
      </c>
      <c r="M191" s="200">
        <v>7.19</v>
      </c>
      <c r="N191" s="184">
        <v>339.0085</v>
      </c>
      <c r="O191" s="317"/>
      <c r="P191" s="317"/>
      <c r="Q191" s="317"/>
      <c r="R191" s="317"/>
      <c r="S191" s="317"/>
      <c r="T191" s="317"/>
      <c r="U191" s="317"/>
      <c r="V191" s="338"/>
      <c r="W191" s="321"/>
      <c r="X191" s="321"/>
      <c r="Y191" s="321"/>
      <c r="Z191" s="321"/>
      <c r="AA191" s="322"/>
      <c r="AB191" s="317"/>
      <c r="AC191" s="317"/>
      <c r="AD191" s="317"/>
    </row>
    <row r="192" s="48" customFormat="1" ht="12.75" spans="1:30">
      <c r="A192" s="177"/>
      <c r="B192" s="178"/>
      <c r="C192" s="329">
        <v>240129000013</v>
      </c>
      <c r="D192" s="84">
        <v>45327</v>
      </c>
      <c r="E192" s="178" t="s">
        <v>53</v>
      </c>
      <c r="F192" s="178" t="s">
        <v>409</v>
      </c>
      <c r="G192" s="178">
        <v>0.8</v>
      </c>
      <c r="H192" s="184"/>
      <c r="I192" s="200"/>
      <c r="J192" s="300">
        <v>8.1</v>
      </c>
      <c r="K192" s="191">
        <v>0</v>
      </c>
      <c r="L192" s="192">
        <v>8.1</v>
      </c>
      <c r="M192" s="200">
        <v>7.19</v>
      </c>
      <c r="N192" s="184">
        <v>58.239</v>
      </c>
      <c r="O192" s="317"/>
      <c r="P192" s="317"/>
      <c r="Q192" s="317"/>
      <c r="R192" s="317"/>
      <c r="S192" s="317"/>
      <c r="T192" s="317"/>
      <c r="U192" s="317"/>
      <c r="V192" s="338"/>
      <c r="W192" s="321"/>
      <c r="X192" s="321"/>
      <c r="Y192" s="321"/>
      <c r="Z192" s="321"/>
      <c r="AA192" s="322"/>
      <c r="AB192" s="317"/>
      <c r="AC192" s="317"/>
      <c r="AD192" s="317"/>
    </row>
    <row r="193" s="48" customFormat="1" ht="12.75" spans="1:30">
      <c r="A193" s="177"/>
      <c r="B193" s="178"/>
      <c r="C193" s="329">
        <v>240129000014</v>
      </c>
      <c r="D193" s="84">
        <v>45327</v>
      </c>
      <c r="E193" s="178" t="s">
        <v>41</v>
      </c>
      <c r="F193" s="178" t="s">
        <v>51</v>
      </c>
      <c r="G193" s="178">
        <v>6.5</v>
      </c>
      <c r="H193" s="184"/>
      <c r="I193" s="191">
        <v>72207</v>
      </c>
      <c r="J193" s="339"/>
      <c r="K193" s="191">
        <v>1531.43160127253</v>
      </c>
      <c r="L193" s="192">
        <v>47.15</v>
      </c>
      <c r="M193" s="200">
        <v>7.19</v>
      </c>
      <c r="N193" s="184">
        <v>339.0085</v>
      </c>
      <c r="O193" s="317"/>
      <c r="P193" s="317"/>
      <c r="Q193" s="317"/>
      <c r="R193" s="317"/>
      <c r="S193" s="317"/>
      <c r="T193" s="317"/>
      <c r="U193" s="317"/>
      <c r="V193" s="338"/>
      <c r="W193" s="321"/>
      <c r="X193" s="321"/>
      <c r="Y193" s="321"/>
      <c r="Z193" s="321"/>
      <c r="AA193" s="322"/>
      <c r="AB193" s="317"/>
      <c r="AC193" s="317"/>
      <c r="AD193" s="317"/>
    </row>
    <row r="194" s="48" customFormat="1" ht="12.75" spans="1:30">
      <c r="A194" s="177"/>
      <c r="B194" s="178"/>
      <c r="C194" s="329">
        <v>240129000017</v>
      </c>
      <c r="D194" s="84">
        <v>45327</v>
      </c>
      <c r="E194" s="178" t="s">
        <v>41</v>
      </c>
      <c r="F194" s="178" t="s">
        <v>85</v>
      </c>
      <c r="G194" s="178">
        <v>6</v>
      </c>
      <c r="H194" s="180">
        <v>318</v>
      </c>
      <c r="I194" s="191"/>
      <c r="J194" s="300"/>
      <c r="K194" s="191"/>
      <c r="L194" s="182"/>
      <c r="M194" s="200"/>
      <c r="N194" s="184">
        <v>318</v>
      </c>
      <c r="O194" s="317"/>
      <c r="P194" s="317"/>
      <c r="Q194" s="317"/>
      <c r="R194" s="317"/>
      <c r="S194" s="317"/>
      <c r="T194" s="317"/>
      <c r="U194" s="318"/>
      <c r="V194" s="338"/>
      <c r="W194" s="321"/>
      <c r="X194" s="321"/>
      <c r="Y194" s="321"/>
      <c r="Z194" s="321"/>
      <c r="AA194" s="322"/>
      <c r="AB194" s="317"/>
      <c r="AC194" s="317"/>
      <c r="AD194" s="317"/>
    </row>
    <row r="195" s="48" customFormat="1" ht="12.75" spans="1:30">
      <c r="A195" s="177"/>
      <c r="B195" s="178"/>
      <c r="C195" s="329">
        <v>240129000019</v>
      </c>
      <c r="D195" s="84">
        <v>45327</v>
      </c>
      <c r="E195" s="178" t="s">
        <v>41</v>
      </c>
      <c r="F195" s="178" t="s">
        <v>629</v>
      </c>
      <c r="G195" s="178">
        <v>14.5</v>
      </c>
      <c r="H195" s="184"/>
      <c r="I195" s="200">
        <v>183051</v>
      </c>
      <c r="J195" s="339"/>
      <c r="K195" s="191">
        <v>1365.84838083868</v>
      </c>
      <c r="L195" s="192">
        <v>134.02</v>
      </c>
      <c r="M195" s="200">
        <v>7.19</v>
      </c>
      <c r="N195" s="184">
        <v>963.6038</v>
      </c>
      <c r="O195" s="317"/>
      <c r="P195" s="317"/>
      <c r="Q195" s="317"/>
      <c r="R195" s="317"/>
      <c r="S195" s="317"/>
      <c r="T195" s="317"/>
      <c r="U195" s="214">
        <v>112</v>
      </c>
      <c r="V195" s="338"/>
      <c r="W195" s="321"/>
      <c r="X195" s="321"/>
      <c r="Y195" s="321"/>
      <c r="Z195" s="321"/>
      <c r="AA195" s="322"/>
      <c r="AB195" s="317"/>
      <c r="AC195" s="317"/>
      <c r="AD195" s="317"/>
    </row>
    <row r="196" s="48" customFormat="1" ht="12.75" spans="1:30">
      <c r="A196" s="177"/>
      <c r="B196" s="178"/>
      <c r="C196" s="329">
        <v>240129000020</v>
      </c>
      <c r="D196" s="84">
        <v>45327</v>
      </c>
      <c r="E196" s="178" t="s">
        <v>45</v>
      </c>
      <c r="F196" s="178" t="s">
        <v>81</v>
      </c>
      <c r="G196" s="178">
        <v>4</v>
      </c>
      <c r="H196" s="184"/>
      <c r="I196" s="191">
        <v>52245</v>
      </c>
      <c r="J196" s="339"/>
      <c r="K196" s="191">
        <v>1546.16750517905</v>
      </c>
      <c r="L196" s="192">
        <v>33.79</v>
      </c>
      <c r="M196" s="200">
        <v>7.19</v>
      </c>
      <c r="N196" s="184">
        <v>242.9501</v>
      </c>
      <c r="O196" s="317"/>
      <c r="P196" s="317"/>
      <c r="Q196" s="317"/>
      <c r="R196" s="317"/>
      <c r="S196" s="317"/>
      <c r="T196" s="317"/>
      <c r="U196" s="316"/>
      <c r="V196" s="338"/>
      <c r="W196" s="321"/>
      <c r="X196" s="321"/>
      <c r="Y196" s="321"/>
      <c r="Z196" s="321"/>
      <c r="AA196" s="322"/>
      <c r="AB196" s="317"/>
      <c r="AC196" s="317"/>
      <c r="AD196" s="317"/>
    </row>
    <row r="197" s="48" customFormat="1" ht="12.75" spans="1:30">
      <c r="A197" s="177"/>
      <c r="B197" s="178"/>
      <c r="C197" s="329">
        <v>240129000023</v>
      </c>
      <c r="D197" s="84">
        <v>45327</v>
      </c>
      <c r="E197" s="178" t="s">
        <v>53</v>
      </c>
      <c r="F197" s="178" t="s">
        <v>325</v>
      </c>
      <c r="G197" s="178">
        <v>4</v>
      </c>
      <c r="H197" s="180">
        <v>243</v>
      </c>
      <c r="I197" s="191"/>
      <c r="J197" s="300"/>
      <c r="K197" s="191"/>
      <c r="L197" s="182"/>
      <c r="M197" s="200"/>
      <c r="N197" s="184">
        <v>243</v>
      </c>
      <c r="O197" s="317"/>
      <c r="P197" s="317"/>
      <c r="Q197" s="317"/>
      <c r="R197" s="317"/>
      <c r="S197" s="317"/>
      <c r="T197" s="317"/>
      <c r="U197" s="318"/>
      <c r="V197" s="338"/>
      <c r="W197" s="321"/>
      <c r="X197" s="321"/>
      <c r="Y197" s="321"/>
      <c r="Z197" s="321"/>
      <c r="AA197" s="322"/>
      <c r="AB197" s="317"/>
      <c r="AC197" s="317"/>
      <c r="AD197" s="317"/>
    </row>
    <row r="198" s="48" customFormat="1" ht="12.75" spans="1:30">
      <c r="A198" s="177"/>
      <c r="B198" s="178"/>
      <c r="C198" s="329">
        <v>240129000030</v>
      </c>
      <c r="D198" s="84">
        <v>45327</v>
      </c>
      <c r="E198" s="178" t="s">
        <v>45</v>
      </c>
      <c r="F198" s="178" t="s">
        <v>630</v>
      </c>
      <c r="G198" s="178">
        <v>5</v>
      </c>
      <c r="H198" s="184"/>
      <c r="I198" s="200">
        <v>81485</v>
      </c>
      <c r="J198" s="339"/>
      <c r="K198" s="191">
        <v>1545.91159172832</v>
      </c>
      <c r="L198" s="192">
        <v>52.71</v>
      </c>
      <c r="M198" s="200">
        <v>7.19</v>
      </c>
      <c r="N198" s="184">
        <v>378.9849</v>
      </c>
      <c r="O198" s="317"/>
      <c r="P198" s="317"/>
      <c r="Q198" s="317"/>
      <c r="R198" s="317"/>
      <c r="S198" s="317"/>
      <c r="T198" s="317"/>
      <c r="U198" s="214">
        <v>76</v>
      </c>
      <c r="V198" s="338"/>
      <c r="W198" s="321"/>
      <c r="X198" s="321"/>
      <c r="Y198" s="321"/>
      <c r="Z198" s="321"/>
      <c r="AA198" s="322"/>
      <c r="AB198" s="317"/>
      <c r="AC198" s="317"/>
      <c r="AD198" s="317"/>
    </row>
    <row r="199" s="48" customFormat="1" ht="12.75" spans="1:30">
      <c r="A199" s="177"/>
      <c r="B199" s="178"/>
      <c r="C199" s="329">
        <v>240129000031</v>
      </c>
      <c r="D199" s="84">
        <v>45327</v>
      </c>
      <c r="E199" s="178" t="s">
        <v>53</v>
      </c>
      <c r="F199" s="178" t="s">
        <v>500</v>
      </c>
      <c r="G199" s="178">
        <v>129.5</v>
      </c>
      <c r="H199" s="184"/>
      <c r="I199" s="191">
        <v>1560420</v>
      </c>
      <c r="J199" s="339"/>
      <c r="K199" s="191">
        <v>1800.00008305457</v>
      </c>
      <c r="L199" s="192">
        <v>866.89996</v>
      </c>
      <c r="M199" s="200">
        <v>7.19</v>
      </c>
      <c r="N199" s="184">
        <v>6233.0107124</v>
      </c>
      <c r="O199" s="317"/>
      <c r="P199" s="317"/>
      <c r="Q199" s="317"/>
      <c r="R199" s="317"/>
      <c r="S199" s="317"/>
      <c r="T199" s="317"/>
      <c r="U199" s="316"/>
      <c r="V199" s="338"/>
      <c r="W199" s="321"/>
      <c r="X199" s="321"/>
      <c r="Y199" s="321"/>
      <c r="Z199" s="321"/>
      <c r="AA199" s="322"/>
      <c r="AB199" s="317"/>
      <c r="AC199" s="317"/>
      <c r="AD199" s="317"/>
    </row>
    <row r="200" s="48" customFormat="1" ht="12.75" spans="1:30">
      <c r="A200" s="177"/>
      <c r="B200" s="178"/>
      <c r="C200" s="329">
        <v>240129000033</v>
      </c>
      <c r="D200" s="84">
        <v>45327</v>
      </c>
      <c r="E200" s="178" t="s">
        <v>45</v>
      </c>
      <c r="F200" s="178" t="s">
        <v>58</v>
      </c>
      <c r="G200" s="178">
        <v>2</v>
      </c>
      <c r="H200" s="184"/>
      <c r="I200" s="200">
        <v>21800</v>
      </c>
      <c r="J200" s="339"/>
      <c r="K200" s="191">
        <v>1568.34532374101</v>
      </c>
      <c r="L200" s="192">
        <v>13.9</v>
      </c>
      <c r="M200" s="200">
        <v>7.19</v>
      </c>
      <c r="N200" s="184">
        <v>99.941</v>
      </c>
      <c r="O200" s="317"/>
      <c r="P200" s="317"/>
      <c r="Q200" s="317"/>
      <c r="R200" s="317"/>
      <c r="S200" s="317"/>
      <c r="T200" s="317"/>
      <c r="U200" s="317"/>
      <c r="V200" s="338"/>
      <c r="W200" s="321"/>
      <c r="X200" s="321"/>
      <c r="Y200" s="321"/>
      <c r="Z200" s="321"/>
      <c r="AA200" s="322"/>
      <c r="AB200" s="317"/>
      <c r="AC200" s="317"/>
      <c r="AD200" s="317"/>
    </row>
    <row r="201" s="48" customFormat="1" ht="12.75" spans="1:30">
      <c r="A201" s="177"/>
      <c r="B201" s="178"/>
      <c r="C201" s="329">
        <v>240129000034</v>
      </c>
      <c r="D201" s="84">
        <v>45327</v>
      </c>
      <c r="E201" s="178" t="s">
        <v>36</v>
      </c>
      <c r="F201" s="178" t="s">
        <v>49</v>
      </c>
      <c r="G201" s="178">
        <v>78.5</v>
      </c>
      <c r="H201" s="180">
        <v>3689.5</v>
      </c>
      <c r="I201" s="191"/>
      <c r="J201" s="300"/>
      <c r="K201" s="191"/>
      <c r="L201" s="182"/>
      <c r="M201" s="200"/>
      <c r="N201" s="184">
        <v>3689.5</v>
      </c>
      <c r="O201" s="317"/>
      <c r="P201" s="317"/>
      <c r="Q201" s="317"/>
      <c r="R201" s="317"/>
      <c r="S201" s="317"/>
      <c r="T201" s="317"/>
      <c r="U201" s="317"/>
      <c r="V201" s="338"/>
      <c r="W201" s="321"/>
      <c r="X201" s="321"/>
      <c r="Y201" s="321"/>
      <c r="Z201" s="321"/>
      <c r="AA201" s="322"/>
      <c r="AB201" s="317"/>
      <c r="AC201" s="317"/>
      <c r="AD201" s="317"/>
    </row>
    <row r="202" s="48" customFormat="1" ht="12.75" spans="1:30">
      <c r="A202" s="177"/>
      <c r="B202" s="178"/>
      <c r="C202" s="329">
        <v>240129000035</v>
      </c>
      <c r="D202" s="84">
        <v>45327</v>
      </c>
      <c r="E202" s="178" t="s">
        <v>45</v>
      </c>
      <c r="F202" s="178" t="s">
        <v>58</v>
      </c>
      <c r="G202" s="178">
        <v>14</v>
      </c>
      <c r="H202" s="184"/>
      <c r="I202" s="200">
        <v>152600</v>
      </c>
      <c r="J202" s="339"/>
      <c r="K202" s="191">
        <v>1567.53980482794</v>
      </c>
      <c r="L202" s="192">
        <v>97.35</v>
      </c>
      <c r="M202" s="200">
        <v>7.19</v>
      </c>
      <c r="N202" s="184">
        <v>699.9465</v>
      </c>
      <c r="O202" s="317"/>
      <c r="P202" s="317"/>
      <c r="Q202" s="317"/>
      <c r="R202" s="317"/>
      <c r="S202" s="317"/>
      <c r="T202" s="317"/>
      <c r="U202" s="317"/>
      <c r="V202" s="338"/>
      <c r="W202" s="321"/>
      <c r="X202" s="321"/>
      <c r="Y202" s="321"/>
      <c r="Z202" s="321"/>
      <c r="AA202" s="322"/>
      <c r="AB202" s="317"/>
      <c r="AC202" s="317"/>
      <c r="AD202" s="317"/>
    </row>
    <row r="203" s="48" customFormat="1" ht="12.75" spans="1:30">
      <c r="A203" s="177"/>
      <c r="B203" s="178"/>
      <c r="C203" s="329">
        <v>240129000038</v>
      </c>
      <c r="D203" s="84">
        <v>45327</v>
      </c>
      <c r="E203" s="178" t="s">
        <v>583</v>
      </c>
      <c r="F203" s="178" t="s">
        <v>104</v>
      </c>
      <c r="G203" s="178">
        <v>14.5</v>
      </c>
      <c r="H203" s="180">
        <v>760</v>
      </c>
      <c r="I203" s="191"/>
      <c r="J203" s="300"/>
      <c r="K203" s="191"/>
      <c r="L203" s="182"/>
      <c r="M203" s="200"/>
      <c r="N203" s="184">
        <v>760</v>
      </c>
      <c r="O203" s="317"/>
      <c r="P203" s="317"/>
      <c r="Q203" s="317"/>
      <c r="R203" s="317"/>
      <c r="S203" s="317"/>
      <c r="T203" s="317"/>
      <c r="U203" s="317"/>
      <c r="V203" s="338"/>
      <c r="W203" s="321"/>
      <c r="X203" s="321"/>
      <c r="Y203" s="321"/>
      <c r="Z203" s="321"/>
      <c r="AA203" s="322"/>
      <c r="AB203" s="317"/>
      <c r="AC203" s="317"/>
      <c r="AD203" s="317"/>
    </row>
    <row r="204" s="48" customFormat="1" ht="12.75" spans="1:30">
      <c r="A204" s="177"/>
      <c r="B204" s="178"/>
      <c r="C204" s="329">
        <v>240129000041</v>
      </c>
      <c r="D204" s="84">
        <v>45327</v>
      </c>
      <c r="E204" s="178" t="s">
        <v>41</v>
      </c>
      <c r="F204" s="178" t="s">
        <v>51</v>
      </c>
      <c r="G204" s="178">
        <v>0.34</v>
      </c>
      <c r="H204" s="184"/>
      <c r="I204" s="191">
        <v>12354</v>
      </c>
      <c r="J204" s="339"/>
      <c r="K204" s="191">
        <v>1525.18518518519</v>
      </c>
      <c r="L204" s="192">
        <v>8.1</v>
      </c>
      <c r="M204" s="200">
        <v>7.19</v>
      </c>
      <c r="N204" s="184">
        <v>58.239</v>
      </c>
      <c r="O204" s="317"/>
      <c r="P204" s="317"/>
      <c r="Q204" s="317"/>
      <c r="R204" s="317"/>
      <c r="S204" s="317"/>
      <c r="T204" s="317"/>
      <c r="U204" s="317"/>
      <c r="V204" s="338"/>
      <c r="W204" s="321"/>
      <c r="X204" s="321"/>
      <c r="Y204" s="321"/>
      <c r="Z204" s="321"/>
      <c r="AA204" s="322"/>
      <c r="AB204" s="317"/>
      <c r="AC204" s="317"/>
      <c r="AD204" s="317"/>
    </row>
    <row r="205" s="48" customFormat="1" ht="12.75" spans="1:30">
      <c r="A205" s="177"/>
      <c r="B205" s="178"/>
      <c r="C205" s="329">
        <v>240129000042</v>
      </c>
      <c r="D205" s="84">
        <v>45327</v>
      </c>
      <c r="E205" s="178" t="s">
        <v>53</v>
      </c>
      <c r="F205" s="178" t="s">
        <v>500</v>
      </c>
      <c r="G205" s="178">
        <v>31</v>
      </c>
      <c r="H205" s="184"/>
      <c r="I205" s="191">
        <v>361000</v>
      </c>
      <c r="J205" s="339"/>
      <c r="K205" s="191">
        <v>1797.36121483694</v>
      </c>
      <c r="L205" s="192">
        <v>200.85</v>
      </c>
      <c r="M205" s="200">
        <v>7.19</v>
      </c>
      <c r="N205" s="184">
        <v>1444.1115</v>
      </c>
      <c r="O205" s="317"/>
      <c r="P205" s="317"/>
      <c r="Q205" s="317"/>
      <c r="R205" s="317"/>
      <c r="S205" s="317"/>
      <c r="T205" s="317"/>
      <c r="U205" s="317"/>
      <c r="V205" s="338"/>
      <c r="W205" s="321"/>
      <c r="X205" s="321"/>
      <c r="Y205" s="321"/>
      <c r="Z205" s="321"/>
      <c r="AA205" s="322"/>
      <c r="AB205" s="317"/>
      <c r="AC205" s="317"/>
      <c r="AD205" s="317"/>
    </row>
    <row r="206" s="48" customFormat="1" ht="12.75" spans="1:30">
      <c r="A206" s="177"/>
      <c r="B206" s="178"/>
      <c r="C206" s="329">
        <v>240129000047</v>
      </c>
      <c r="D206" s="84">
        <v>45327</v>
      </c>
      <c r="E206" s="178" t="s">
        <v>45</v>
      </c>
      <c r="F206" s="178" t="s">
        <v>202</v>
      </c>
      <c r="G206" s="178">
        <v>1.5</v>
      </c>
      <c r="H206" s="180">
        <v>93</v>
      </c>
      <c r="I206" s="191"/>
      <c r="J206" s="300"/>
      <c r="K206" s="191"/>
      <c r="L206" s="182"/>
      <c r="M206" s="200"/>
      <c r="N206" s="184">
        <v>93</v>
      </c>
      <c r="O206" s="317"/>
      <c r="P206" s="317"/>
      <c r="Q206" s="317"/>
      <c r="R206" s="317"/>
      <c r="S206" s="317"/>
      <c r="T206" s="317"/>
      <c r="U206" s="317"/>
      <c r="V206" s="338"/>
      <c r="W206" s="321"/>
      <c r="X206" s="321"/>
      <c r="Y206" s="321"/>
      <c r="Z206" s="321"/>
      <c r="AA206" s="322"/>
      <c r="AB206" s="317"/>
      <c r="AC206" s="317"/>
      <c r="AD206" s="317"/>
    </row>
    <row r="207" s="48" customFormat="1" ht="12.75" spans="1:30">
      <c r="A207" s="177"/>
      <c r="B207" s="178"/>
      <c r="C207" s="329">
        <v>240129000055</v>
      </c>
      <c r="D207" s="84">
        <v>45327</v>
      </c>
      <c r="E207" s="178" t="s">
        <v>36</v>
      </c>
      <c r="F207" s="178" t="s">
        <v>492</v>
      </c>
      <c r="G207" s="178">
        <v>2.5</v>
      </c>
      <c r="H207" s="180">
        <v>153</v>
      </c>
      <c r="I207" s="191"/>
      <c r="J207" s="300"/>
      <c r="K207" s="191"/>
      <c r="L207" s="182"/>
      <c r="M207" s="200"/>
      <c r="N207" s="184">
        <v>153</v>
      </c>
      <c r="O207" s="317"/>
      <c r="P207" s="317"/>
      <c r="Q207" s="317"/>
      <c r="R207" s="317"/>
      <c r="S207" s="317"/>
      <c r="T207" s="317"/>
      <c r="U207" s="317"/>
      <c r="V207" s="338"/>
      <c r="W207" s="321"/>
      <c r="X207" s="321"/>
      <c r="Y207" s="321"/>
      <c r="Z207" s="321"/>
      <c r="AA207" s="322"/>
      <c r="AB207" s="317"/>
      <c r="AC207" s="317"/>
      <c r="AD207" s="317"/>
    </row>
    <row r="208" s="48" customFormat="1" ht="12.75" spans="1:30">
      <c r="A208" s="177"/>
      <c r="B208" s="178"/>
      <c r="C208" s="329">
        <v>240129000059</v>
      </c>
      <c r="D208" s="84">
        <v>45327</v>
      </c>
      <c r="E208" s="178" t="s">
        <v>36</v>
      </c>
      <c r="F208" s="178" t="s">
        <v>76</v>
      </c>
      <c r="G208" s="178">
        <v>27.5</v>
      </c>
      <c r="H208" s="184"/>
      <c r="I208" s="191">
        <v>290430</v>
      </c>
      <c r="J208" s="339"/>
      <c r="K208" s="191">
        <v>1509.90382115934</v>
      </c>
      <c r="L208" s="192">
        <v>192.35</v>
      </c>
      <c r="M208" s="200">
        <v>7.19</v>
      </c>
      <c r="N208" s="184">
        <v>1382.9965</v>
      </c>
      <c r="O208" s="317"/>
      <c r="P208" s="317"/>
      <c r="Q208" s="317"/>
      <c r="R208" s="317"/>
      <c r="S208" s="317"/>
      <c r="T208" s="317"/>
      <c r="U208" s="317"/>
      <c r="V208" s="338"/>
      <c r="W208" s="321"/>
      <c r="X208" s="321"/>
      <c r="Y208" s="321"/>
      <c r="Z208" s="321"/>
      <c r="AA208" s="322"/>
      <c r="AB208" s="317"/>
      <c r="AC208" s="317"/>
      <c r="AD208" s="317"/>
    </row>
    <row r="209" s="48" customFormat="1" ht="12.75" spans="1:30">
      <c r="A209" s="177"/>
      <c r="B209" s="178"/>
      <c r="C209" s="329">
        <v>240129000060</v>
      </c>
      <c r="D209" s="84">
        <v>45327</v>
      </c>
      <c r="E209" s="178" t="s">
        <v>41</v>
      </c>
      <c r="F209" s="178" t="s">
        <v>51</v>
      </c>
      <c r="G209" s="178">
        <v>0.3</v>
      </c>
      <c r="H209" s="184"/>
      <c r="I209" s="191">
        <v>12354</v>
      </c>
      <c r="J209" s="339"/>
      <c r="K209" s="191">
        <v>1525.18518518519</v>
      </c>
      <c r="L209" s="192">
        <v>8.1</v>
      </c>
      <c r="M209" s="200">
        <v>7.19</v>
      </c>
      <c r="N209" s="184">
        <v>58.239</v>
      </c>
      <c r="O209" s="317"/>
      <c r="P209" s="317"/>
      <c r="Q209" s="317"/>
      <c r="R209" s="317"/>
      <c r="S209" s="317"/>
      <c r="T209" s="317"/>
      <c r="U209" s="317"/>
      <c r="V209" s="338"/>
      <c r="W209" s="321"/>
      <c r="X209" s="321"/>
      <c r="Y209" s="321"/>
      <c r="Z209" s="321"/>
      <c r="AA209" s="322"/>
      <c r="AB209" s="317"/>
      <c r="AC209" s="317"/>
      <c r="AD209" s="317"/>
    </row>
    <row r="210" s="48" customFormat="1" ht="12.75" spans="1:30">
      <c r="A210" s="177"/>
      <c r="B210" s="178"/>
      <c r="C210" s="329">
        <v>240129000066</v>
      </c>
      <c r="D210" s="84">
        <v>45327</v>
      </c>
      <c r="E210" s="178" t="s">
        <v>36</v>
      </c>
      <c r="F210" s="178" t="s">
        <v>631</v>
      </c>
      <c r="G210" s="178">
        <v>1.5</v>
      </c>
      <c r="H210" s="180">
        <v>157</v>
      </c>
      <c r="I210" s="191"/>
      <c r="J210" s="300"/>
      <c r="K210" s="191"/>
      <c r="L210" s="182"/>
      <c r="M210" s="200"/>
      <c r="N210" s="184">
        <v>157</v>
      </c>
      <c r="O210" s="317"/>
      <c r="P210" s="317"/>
      <c r="Q210" s="317"/>
      <c r="R210" s="317"/>
      <c r="S210" s="317"/>
      <c r="T210" s="317"/>
      <c r="U210" s="317"/>
      <c r="V210" s="338"/>
      <c r="W210" s="321"/>
      <c r="X210" s="321"/>
      <c r="Y210" s="321"/>
      <c r="Z210" s="321"/>
      <c r="AA210" s="322"/>
      <c r="AB210" s="317"/>
      <c r="AC210" s="317"/>
      <c r="AD210" s="317"/>
    </row>
    <row r="211" s="48" customFormat="1" ht="12.75" spans="1:30">
      <c r="A211" s="177"/>
      <c r="B211" s="178"/>
      <c r="C211" s="329">
        <v>240129000067</v>
      </c>
      <c r="D211" s="84">
        <v>45327</v>
      </c>
      <c r="E211" s="178" t="s">
        <v>53</v>
      </c>
      <c r="F211" s="178" t="s">
        <v>632</v>
      </c>
      <c r="G211" s="178">
        <v>0.76</v>
      </c>
      <c r="H211" s="184"/>
      <c r="I211" s="191">
        <v>12539</v>
      </c>
      <c r="J211" s="339"/>
      <c r="K211" s="191">
        <v>1548.02469135802</v>
      </c>
      <c r="L211" s="192">
        <v>8.1</v>
      </c>
      <c r="M211" s="200">
        <v>7.19</v>
      </c>
      <c r="N211" s="184">
        <v>58.239</v>
      </c>
      <c r="O211" s="317"/>
      <c r="P211" s="317"/>
      <c r="Q211" s="317"/>
      <c r="R211" s="317"/>
      <c r="S211" s="317"/>
      <c r="T211" s="317"/>
      <c r="U211" s="317"/>
      <c r="V211" s="338"/>
      <c r="W211" s="321"/>
      <c r="X211" s="321"/>
      <c r="Y211" s="321"/>
      <c r="Z211" s="321"/>
      <c r="AA211" s="322"/>
      <c r="AB211" s="317"/>
      <c r="AC211" s="317"/>
      <c r="AD211" s="317"/>
    </row>
    <row r="212" s="48" customFormat="1" ht="12.75" spans="1:30">
      <c r="A212" s="177"/>
      <c r="B212" s="178"/>
      <c r="C212" s="329">
        <v>240129000071</v>
      </c>
      <c r="D212" s="84">
        <v>45327</v>
      </c>
      <c r="E212" s="178">
        <v>13635229849</v>
      </c>
      <c r="F212" s="178" t="s">
        <v>149</v>
      </c>
      <c r="G212" s="178">
        <v>14</v>
      </c>
      <c r="H212" s="184"/>
      <c r="I212" s="200">
        <v>176781</v>
      </c>
      <c r="J212" s="339"/>
      <c r="K212" s="191">
        <v>1547.99474605954</v>
      </c>
      <c r="L212" s="192">
        <v>114.2</v>
      </c>
      <c r="M212" s="200">
        <v>7.19</v>
      </c>
      <c r="N212" s="184">
        <v>821.098</v>
      </c>
      <c r="O212" s="317"/>
      <c r="P212" s="317"/>
      <c r="Q212" s="317"/>
      <c r="R212" s="317"/>
      <c r="S212" s="317"/>
      <c r="T212" s="317"/>
      <c r="U212" s="317"/>
      <c r="V212" s="338"/>
      <c r="W212" s="321"/>
      <c r="X212" s="321"/>
      <c r="Y212" s="321"/>
      <c r="Z212" s="321"/>
      <c r="AA212" s="322"/>
      <c r="AB212" s="317"/>
      <c r="AC212" s="317"/>
      <c r="AD212" s="317"/>
    </row>
    <row r="213" s="48" customFormat="1" ht="12.75" spans="1:30">
      <c r="A213" s="177"/>
      <c r="B213" s="178"/>
      <c r="C213" s="329">
        <v>240129000072</v>
      </c>
      <c r="D213" s="84">
        <v>45327</v>
      </c>
      <c r="E213" s="178" t="s">
        <v>41</v>
      </c>
      <c r="F213" s="178" t="s">
        <v>433</v>
      </c>
      <c r="G213" s="178">
        <v>1.5</v>
      </c>
      <c r="H213" s="180">
        <v>86</v>
      </c>
      <c r="I213" s="191"/>
      <c r="J213" s="300"/>
      <c r="K213" s="191"/>
      <c r="L213" s="182"/>
      <c r="M213" s="200"/>
      <c r="N213" s="184">
        <v>86</v>
      </c>
      <c r="O213" s="317"/>
      <c r="P213" s="317"/>
      <c r="Q213" s="317"/>
      <c r="R213" s="317"/>
      <c r="S213" s="317"/>
      <c r="T213" s="317"/>
      <c r="U213" s="317"/>
      <c r="V213" s="338"/>
      <c r="W213" s="321"/>
      <c r="X213" s="321"/>
      <c r="Y213" s="321"/>
      <c r="Z213" s="321"/>
      <c r="AA213" s="322"/>
      <c r="AB213" s="317"/>
      <c r="AC213" s="317"/>
      <c r="AD213" s="317"/>
    </row>
    <row r="214" s="48" customFormat="1" ht="12.75" spans="1:30">
      <c r="A214" s="177"/>
      <c r="B214" s="178"/>
      <c r="C214" s="329">
        <v>240130000004</v>
      </c>
      <c r="D214" s="84">
        <v>45327</v>
      </c>
      <c r="E214" s="178" t="s">
        <v>41</v>
      </c>
      <c r="F214" s="178" t="s">
        <v>85</v>
      </c>
      <c r="G214" s="178">
        <v>0.22</v>
      </c>
      <c r="H214" s="180">
        <v>58</v>
      </c>
      <c r="I214" s="191"/>
      <c r="J214" s="300"/>
      <c r="K214" s="191"/>
      <c r="L214" s="182"/>
      <c r="M214" s="200"/>
      <c r="N214" s="184">
        <v>58</v>
      </c>
      <c r="O214" s="317"/>
      <c r="P214" s="317"/>
      <c r="Q214" s="317"/>
      <c r="R214" s="317"/>
      <c r="S214" s="317"/>
      <c r="T214" s="317"/>
      <c r="U214" s="317"/>
      <c r="V214" s="338"/>
      <c r="W214" s="321"/>
      <c r="X214" s="321"/>
      <c r="Y214" s="321"/>
      <c r="Z214" s="321"/>
      <c r="AA214" s="322"/>
      <c r="AB214" s="317"/>
      <c r="AC214" s="317"/>
      <c r="AD214" s="317"/>
    </row>
    <row r="215" s="48" customFormat="1" ht="12.75" spans="1:30">
      <c r="A215" s="177"/>
      <c r="B215" s="178"/>
      <c r="C215" s="329">
        <v>240130000016</v>
      </c>
      <c r="D215" s="84">
        <v>45327</v>
      </c>
      <c r="E215" s="178" t="s">
        <v>45</v>
      </c>
      <c r="F215" s="178" t="s">
        <v>438</v>
      </c>
      <c r="G215" s="178">
        <v>6</v>
      </c>
      <c r="H215" s="180">
        <v>270</v>
      </c>
      <c r="I215" s="200"/>
      <c r="J215" s="339"/>
      <c r="K215" s="200"/>
      <c r="L215" s="182"/>
      <c r="M215" s="200"/>
      <c r="N215" s="184">
        <v>270</v>
      </c>
      <c r="O215" s="317"/>
      <c r="P215" s="317"/>
      <c r="Q215" s="317"/>
      <c r="R215" s="317"/>
      <c r="S215" s="317"/>
      <c r="T215" s="317"/>
      <c r="U215" s="317"/>
      <c r="V215" s="338"/>
      <c r="W215" s="321"/>
      <c r="X215" s="321"/>
      <c r="Y215" s="321"/>
      <c r="Z215" s="321"/>
      <c r="AA215" s="322"/>
      <c r="AB215" s="317"/>
      <c r="AC215" s="317"/>
      <c r="AD215" s="317"/>
    </row>
    <row r="216" s="48" customFormat="1" ht="12.75" spans="1:30">
      <c r="A216" s="177"/>
      <c r="B216" s="178"/>
      <c r="C216" s="329">
        <v>240130000023</v>
      </c>
      <c r="D216" s="84">
        <v>45327</v>
      </c>
      <c r="E216" s="178" t="s">
        <v>41</v>
      </c>
      <c r="F216" s="178" t="s">
        <v>51</v>
      </c>
      <c r="G216" s="178">
        <v>0.78</v>
      </c>
      <c r="H216" s="184"/>
      <c r="I216" s="191">
        <v>12354</v>
      </c>
      <c r="J216" s="339"/>
      <c r="K216" s="191">
        <v>1525.18518518519</v>
      </c>
      <c r="L216" s="192">
        <v>8.1</v>
      </c>
      <c r="M216" s="200">
        <v>7.19</v>
      </c>
      <c r="N216" s="184">
        <v>58.239</v>
      </c>
      <c r="O216" s="317"/>
      <c r="P216" s="317"/>
      <c r="Q216" s="317"/>
      <c r="R216" s="317"/>
      <c r="S216" s="317"/>
      <c r="T216" s="317"/>
      <c r="U216" s="317"/>
      <c r="V216" s="338"/>
      <c r="W216" s="321"/>
      <c r="X216" s="321"/>
      <c r="Y216" s="321"/>
      <c r="Z216" s="321"/>
      <c r="AA216" s="322"/>
      <c r="AB216" s="317"/>
      <c r="AC216" s="317"/>
      <c r="AD216" s="317"/>
    </row>
    <row r="217" s="48" customFormat="1" ht="12.75" spans="1:30">
      <c r="A217" s="177"/>
      <c r="B217" s="178"/>
      <c r="C217" s="329">
        <v>240130000024</v>
      </c>
      <c r="D217" s="84">
        <v>45327</v>
      </c>
      <c r="E217" s="178" t="s">
        <v>195</v>
      </c>
      <c r="F217" s="178" t="s">
        <v>114</v>
      </c>
      <c r="G217" s="178">
        <v>12</v>
      </c>
      <c r="H217" s="180">
        <v>564</v>
      </c>
      <c r="I217" s="191"/>
      <c r="J217" s="300"/>
      <c r="K217" s="191"/>
      <c r="L217" s="182"/>
      <c r="M217" s="200"/>
      <c r="N217" s="184">
        <v>564</v>
      </c>
      <c r="O217" s="317"/>
      <c r="P217" s="317"/>
      <c r="Q217" s="317"/>
      <c r="R217" s="317"/>
      <c r="S217" s="317"/>
      <c r="T217" s="317"/>
      <c r="U217" s="317"/>
      <c r="V217" s="338"/>
      <c r="W217" s="321"/>
      <c r="X217" s="321"/>
      <c r="Y217" s="321"/>
      <c r="Z217" s="321"/>
      <c r="AA217" s="322"/>
      <c r="AB217" s="317"/>
      <c r="AC217" s="317"/>
      <c r="AD217" s="317"/>
    </row>
    <row r="218" s="48" customFormat="1" ht="12.75" spans="1:30">
      <c r="A218" s="177"/>
      <c r="B218" s="178"/>
      <c r="C218" s="329">
        <v>240130000032</v>
      </c>
      <c r="D218" s="84">
        <v>45327</v>
      </c>
      <c r="E218" s="178" t="s">
        <v>41</v>
      </c>
      <c r="F218" s="178" t="s">
        <v>85</v>
      </c>
      <c r="G218" s="178">
        <v>1</v>
      </c>
      <c r="H218" s="180">
        <v>58</v>
      </c>
      <c r="I218" s="191"/>
      <c r="J218" s="300"/>
      <c r="K218" s="191"/>
      <c r="L218" s="182"/>
      <c r="M218" s="200"/>
      <c r="N218" s="184">
        <v>58</v>
      </c>
      <c r="O218" s="317"/>
      <c r="P218" s="317"/>
      <c r="Q218" s="317"/>
      <c r="R218" s="317"/>
      <c r="S218" s="317"/>
      <c r="T218" s="317"/>
      <c r="U218" s="317"/>
      <c r="V218" s="338"/>
      <c r="W218" s="321"/>
      <c r="X218" s="321"/>
      <c r="Y218" s="321"/>
      <c r="Z218" s="321"/>
      <c r="AA218" s="322"/>
      <c r="AB218" s="317"/>
      <c r="AC218" s="317"/>
      <c r="AD218" s="317"/>
    </row>
    <row r="219" s="48" customFormat="1" ht="12.75" spans="1:30">
      <c r="A219" s="177"/>
      <c r="B219" s="178"/>
      <c r="C219" s="329">
        <v>240130000034</v>
      </c>
      <c r="D219" s="84">
        <v>45327</v>
      </c>
      <c r="E219" s="178" t="s">
        <v>41</v>
      </c>
      <c r="F219" s="178" t="s">
        <v>51</v>
      </c>
      <c r="G219" s="178">
        <v>0.36</v>
      </c>
      <c r="H219" s="184"/>
      <c r="I219" s="191">
        <v>12354</v>
      </c>
      <c r="J219" s="339"/>
      <c r="K219" s="191">
        <v>1525.18518518519</v>
      </c>
      <c r="L219" s="192">
        <v>8.1</v>
      </c>
      <c r="M219" s="200">
        <v>7.19</v>
      </c>
      <c r="N219" s="184">
        <v>58.239</v>
      </c>
      <c r="O219" s="317"/>
      <c r="P219" s="317"/>
      <c r="Q219" s="317"/>
      <c r="R219" s="317"/>
      <c r="S219" s="317"/>
      <c r="T219" s="317"/>
      <c r="U219" s="317"/>
      <c r="V219" s="338"/>
      <c r="W219" s="321"/>
      <c r="X219" s="321"/>
      <c r="Y219" s="321"/>
      <c r="Z219" s="321"/>
      <c r="AA219" s="322"/>
      <c r="AB219" s="317"/>
      <c r="AC219" s="317"/>
      <c r="AD219" s="317"/>
    </row>
    <row r="220" s="48" customFormat="1" ht="12.75" spans="1:30">
      <c r="A220" s="177"/>
      <c r="B220" s="178"/>
      <c r="C220" s="329">
        <v>240130000035</v>
      </c>
      <c r="D220" s="84">
        <v>45327</v>
      </c>
      <c r="E220" s="178" t="s">
        <v>41</v>
      </c>
      <c r="F220" s="178" t="s">
        <v>85</v>
      </c>
      <c r="G220" s="178">
        <v>0.768</v>
      </c>
      <c r="H220" s="180">
        <v>58</v>
      </c>
      <c r="I220" s="191"/>
      <c r="J220" s="300"/>
      <c r="K220" s="191"/>
      <c r="L220" s="182"/>
      <c r="M220" s="200"/>
      <c r="N220" s="184">
        <v>58</v>
      </c>
      <c r="O220" s="318"/>
      <c r="P220" s="318"/>
      <c r="Q220" s="318"/>
      <c r="R220" s="318"/>
      <c r="S220" s="318"/>
      <c r="T220" s="318"/>
      <c r="U220" s="318"/>
      <c r="V220" s="340"/>
      <c r="W220" s="323"/>
      <c r="X220" s="323"/>
      <c r="Y220" s="323"/>
      <c r="Z220" s="323"/>
      <c r="AA220" s="324"/>
      <c r="AB220" s="318"/>
      <c r="AC220" s="318"/>
      <c r="AD220" s="318"/>
    </row>
    <row r="221" s="48" customFormat="1" ht="12.75" spans="1:30">
      <c r="A221" s="177" t="s">
        <v>633</v>
      </c>
      <c r="B221" s="178" t="s">
        <v>634</v>
      </c>
      <c r="C221" s="329">
        <v>240202000028</v>
      </c>
      <c r="D221" s="84">
        <v>45328</v>
      </c>
      <c r="E221" s="178" t="s">
        <v>63</v>
      </c>
      <c r="F221" s="178" t="s">
        <v>635</v>
      </c>
      <c r="G221" s="178">
        <v>4.5</v>
      </c>
      <c r="H221" s="180">
        <v>1120</v>
      </c>
      <c r="I221" s="191"/>
      <c r="J221" s="300"/>
      <c r="K221" s="191"/>
      <c r="L221" s="182"/>
      <c r="M221" s="200"/>
      <c r="N221" s="184">
        <v>1120</v>
      </c>
      <c r="O221" s="316">
        <v>9551.3355</v>
      </c>
      <c r="P221" s="316" t="s">
        <v>138</v>
      </c>
      <c r="Q221" s="316">
        <v>4000</v>
      </c>
      <c r="R221" s="316"/>
      <c r="S221" s="316">
        <v>82.65</v>
      </c>
      <c r="T221" s="316"/>
      <c r="U221" s="316"/>
      <c r="V221" s="337">
        <v>4082.65</v>
      </c>
      <c r="W221" s="319">
        <v>172.81</v>
      </c>
      <c r="X221" s="319"/>
      <c r="Y221" s="319"/>
      <c r="Z221" s="319">
        <v>172.81</v>
      </c>
      <c r="AA221" s="320">
        <v>7.19</v>
      </c>
      <c r="AB221" s="316">
        <v>1242.5039</v>
      </c>
      <c r="AC221" s="316">
        <v>5325.1539</v>
      </c>
      <c r="AD221" s="316">
        <v>4226.1816</v>
      </c>
    </row>
    <row r="222" s="48" customFormat="1" ht="12.75" spans="1:30">
      <c r="A222" s="177"/>
      <c r="B222" s="178"/>
      <c r="C222" s="329">
        <v>240202000044</v>
      </c>
      <c r="D222" s="84">
        <v>45328</v>
      </c>
      <c r="E222" s="178" t="s">
        <v>583</v>
      </c>
      <c r="F222" s="178" t="s">
        <v>564</v>
      </c>
      <c r="G222" s="178">
        <v>10</v>
      </c>
      <c r="H222" s="184"/>
      <c r="I222" s="191">
        <v>256250</v>
      </c>
      <c r="J222" s="339"/>
      <c r="K222" s="191">
        <v>1473.97181478286</v>
      </c>
      <c r="L222" s="192">
        <v>173.85</v>
      </c>
      <c r="M222" s="200">
        <v>7.19</v>
      </c>
      <c r="N222" s="184">
        <v>1249.9815</v>
      </c>
      <c r="O222" s="317"/>
      <c r="P222" s="317"/>
      <c r="Q222" s="317"/>
      <c r="R222" s="317"/>
      <c r="S222" s="317"/>
      <c r="T222" s="317"/>
      <c r="U222" s="317"/>
      <c r="V222" s="338"/>
      <c r="W222" s="321"/>
      <c r="X222" s="321"/>
      <c r="Y222" s="321"/>
      <c r="Z222" s="321"/>
      <c r="AA222" s="322"/>
      <c r="AB222" s="317"/>
      <c r="AC222" s="317"/>
      <c r="AD222" s="317"/>
    </row>
    <row r="223" s="48" customFormat="1" ht="12.75" spans="1:30">
      <c r="A223" s="177"/>
      <c r="B223" s="178"/>
      <c r="C223" s="329">
        <v>240202000052</v>
      </c>
      <c r="D223" s="84">
        <v>45328</v>
      </c>
      <c r="E223" s="178" t="s">
        <v>53</v>
      </c>
      <c r="F223" s="178" t="s">
        <v>245</v>
      </c>
      <c r="G223" s="178">
        <v>8.5</v>
      </c>
      <c r="H223" s="180">
        <v>1062.5</v>
      </c>
      <c r="I223" s="191"/>
      <c r="J223" s="300"/>
      <c r="K223" s="191"/>
      <c r="L223" s="182"/>
      <c r="M223" s="200"/>
      <c r="N223" s="184">
        <v>1062.5</v>
      </c>
      <c r="O223" s="317"/>
      <c r="P223" s="317"/>
      <c r="Q223" s="317"/>
      <c r="R223" s="317"/>
      <c r="S223" s="317"/>
      <c r="T223" s="317"/>
      <c r="U223" s="317"/>
      <c r="V223" s="338"/>
      <c r="W223" s="321"/>
      <c r="X223" s="321"/>
      <c r="Y223" s="321"/>
      <c r="Z223" s="321"/>
      <c r="AA223" s="322"/>
      <c r="AB223" s="317"/>
      <c r="AC223" s="317"/>
      <c r="AD223" s="317"/>
    </row>
    <row r="224" s="48" customFormat="1" ht="12.75" spans="1:30">
      <c r="A224" s="177"/>
      <c r="B224" s="178"/>
      <c r="C224" s="329">
        <v>240202000057</v>
      </c>
      <c r="D224" s="84">
        <v>45328</v>
      </c>
      <c r="E224" s="178" t="s">
        <v>63</v>
      </c>
      <c r="F224" s="178" t="s">
        <v>635</v>
      </c>
      <c r="G224" s="178">
        <v>7</v>
      </c>
      <c r="H224" s="180">
        <v>875</v>
      </c>
      <c r="I224" s="191"/>
      <c r="J224" s="300"/>
      <c r="K224" s="191"/>
      <c r="L224" s="182"/>
      <c r="M224" s="200"/>
      <c r="N224" s="184">
        <v>875</v>
      </c>
      <c r="O224" s="317"/>
      <c r="P224" s="317"/>
      <c r="Q224" s="317"/>
      <c r="R224" s="317"/>
      <c r="S224" s="317"/>
      <c r="T224" s="317"/>
      <c r="U224" s="317"/>
      <c r="V224" s="338"/>
      <c r="W224" s="321"/>
      <c r="X224" s="321"/>
      <c r="Y224" s="321"/>
      <c r="Z224" s="321"/>
      <c r="AA224" s="322"/>
      <c r="AB224" s="317"/>
      <c r="AC224" s="317"/>
      <c r="AD224" s="317"/>
    </row>
    <row r="225" s="48" customFormat="1" ht="12.75" spans="1:30">
      <c r="A225" s="177"/>
      <c r="B225" s="178"/>
      <c r="C225" s="329">
        <v>240203000006</v>
      </c>
      <c r="D225" s="84">
        <v>45328</v>
      </c>
      <c r="E225" s="178" t="s">
        <v>36</v>
      </c>
      <c r="F225" s="178" t="s">
        <v>146</v>
      </c>
      <c r="G225" s="178">
        <v>0.78</v>
      </c>
      <c r="H225" s="180">
        <v>130</v>
      </c>
      <c r="I225" s="191"/>
      <c r="J225" s="300"/>
      <c r="K225" s="191"/>
      <c r="L225" s="182"/>
      <c r="M225" s="200"/>
      <c r="N225" s="184">
        <v>130</v>
      </c>
      <c r="O225" s="317"/>
      <c r="P225" s="317"/>
      <c r="Q225" s="317"/>
      <c r="R225" s="317"/>
      <c r="S225" s="317"/>
      <c r="T225" s="317"/>
      <c r="U225" s="317"/>
      <c r="V225" s="338"/>
      <c r="W225" s="321"/>
      <c r="X225" s="321"/>
      <c r="Y225" s="321"/>
      <c r="Z225" s="321"/>
      <c r="AA225" s="322"/>
      <c r="AB225" s="317"/>
      <c r="AC225" s="317"/>
      <c r="AD225" s="317"/>
    </row>
    <row r="226" s="48" customFormat="1" ht="12.75" spans="1:30">
      <c r="A226" s="177"/>
      <c r="B226" s="178"/>
      <c r="C226" s="329">
        <v>240203000025</v>
      </c>
      <c r="D226" s="84">
        <v>45328</v>
      </c>
      <c r="E226" s="178" t="s">
        <v>117</v>
      </c>
      <c r="F226" s="178" t="s">
        <v>636</v>
      </c>
      <c r="G226" s="178">
        <v>26.5</v>
      </c>
      <c r="H226" s="184"/>
      <c r="I226" s="191">
        <v>722296.8</v>
      </c>
      <c r="J226" s="339"/>
      <c r="K226" s="191">
        <v>1548</v>
      </c>
      <c r="L226" s="192">
        <v>466.6</v>
      </c>
      <c r="M226" s="200">
        <v>7.19</v>
      </c>
      <c r="N226" s="184">
        <v>3354.854</v>
      </c>
      <c r="O226" s="317"/>
      <c r="P226" s="317"/>
      <c r="Q226" s="317"/>
      <c r="R226" s="317"/>
      <c r="S226" s="317"/>
      <c r="T226" s="317"/>
      <c r="U226" s="317"/>
      <c r="V226" s="338"/>
      <c r="W226" s="321"/>
      <c r="X226" s="321"/>
      <c r="Y226" s="321"/>
      <c r="Z226" s="321"/>
      <c r="AA226" s="322"/>
      <c r="AB226" s="317"/>
      <c r="AC226" s="317"/>
      <c r="AD226" s="317"/>
    </row>
    <row r="227" s="48" customFormat="1" ht="12.75" spans="1:30">
      <c r="A227" s="177"/>
      <c r="B227" s="178"/>
      <c r="C227" s="329">
        <v>240204000005</v>
      </c>
      <c r="D227" s="84">
        <v>45328</v>
      </c>
      <c r="E227" s="178" t="s">
        <v>63</v>
      </c>
      <c r="F227" s="178" t="s">
        <v>517</v>
      </c>
      <c r="G227" s="178">
        <v>1.5</v>
      </c>
      <c r="H227" s="180">
        <v>187.5</v>
      </c>
      <c r="I227" s="191"/>
      <c r="J227" s="300"/>
      <c r="K227" s="191"/>
      <c r="L227" s="182"/>
      <c r="M227" s="200"/>
      <c r="N227" s="184">
        <v>187.5</v>
      </c>
      <c r="O227" s="317"/>
      <c r="P227" s="317"/>
      <c r="Q227" s="317"/>
      <c r="R227" s="317"/>
      <c r="S227" s="317"/>
      <c r="T227" s="317"/>
      <c r="U227" s="317"/>
      <c r="V227" s="338"/>
      <c r="W227" s="321"/>
      <c r="X227" s="321"/>
      <c r="Y227" s="321"/>
      <c r="Z227" s="321"/>
      <c r="AA227" s="322"/>
      <c r="AB227" s="317"/>
      <c r="AC227" s="317"/>
      <c r="AD227" s="317"/>
    </row>
    <row r="228" s="48" customFormat="1" ht="12.75" spans="1:30">
      <c r="A228" s="177"/>
      <c r="B228" s="178"/>
      <c r="C228" s="329">
        <v>240204000011</v>
      </c>
      <c r="D228" s="84">
        <v>45328</v>
      </c>
      <c r="E228" s="178" t="s">
        <v>36</v>
      </c>
      <c r="F228" s="178" t="s">
        <v>578</v>
      </c>
      <c r="G228" s="178">
        <v>2.5</v>
      </c>
      <c r="H228" s="180">
        <v>312.5</v>
      </c>
      <c r="I228" s="191"/>
      <c r="J228" s="300"/>
      <c r="K228" s="191"/>
      <c r="L228" s="182"/>
      <c r="M228" s="200"/>
      <c r="N228" s="184">
        <v>312.5</v>
      </c>
      <c r="O228" s="317"/>
      <c r="P228" s="317"/>
      <c r="Q228" s="317"/>
      <c r="R228" s="317"/>
      <c r="S228" s="317"/>
      <c r="T228" s="317"/>
      <c r="U228" s="317"/>
      <c r="V228" s="338"/>
      <c r="W228" s="321"/>
      <c r="X228" s="321"/>
      <c r="Y228" s="321"/>
      <c r="Z228" s="321"/>
      <c r="AA228" s="322"/>
      <c r="AB228" s="317"/>
      <c r="AC228" s="317"/>
      <c r="AD228" s="317"/>
    </row>
    <row r="229" s="48" customFormat="1" ht="12.75" spans="1:30">
      <c r="A229" s="177"/>
      <c r="B229" s="178"/>
      <c r="C229" s="329">
        <v>240204000012</v>
      </c>
      <c r="D229" s="84">
        <v>45328</v>
      </c>
      <c r="E229" s="178" t="s">
        <v>36</v>
      </c>
      <c r="F229" s="178" t="s">
        <v>637</v>
      </c>
      <c r="G229" s="178">
        <v>2</v>
      </c>
      <c r="H229" s="180">
        <v>319</v>
      </c>
      <c r="I229" s="191"/>
      <c r="J229" s="300"/>
      <c r="K229" s="191"/>
      <c r="L229" s="182"/>
      <c r="M229" s="200"/>
      <c r="N229" s="184">
        <v>319</v>
      </c>
      <c r="O229" s="317"/>
      <c r="P229" s="317"/>
      <c r="Q229" s="317"/>
      <c r="R229" s="317"/>
      <c r="S229" s="317"/>
      <c r="T229" s="317"/>
      <c r="U229" s="317"/>
      <c r="V229" s="338"/>
      <c r="W229" s="321"/>
      <c r="X229" s="321"/>
      <c r="Y229" s="321"/>
      <c r="Z229" s="321"/>
      <c r="AA229" s="322"/>
      <c r="AB229" s="317"/>
      <c r="AC229" s="317"/>
      <c r="AD229" s="317"/>
    </row>
    <row r="230" s="48" customFormat="1" ht="12.75" spans="1:30">
      <c r="A230" s="177"/>
      <c r="B230" s="178"/>
      <c r="C230" s="329">
        <v>240204000023</v>
      </c>
      <c r="D230" s="84">
        <v>45328</v>
      </c>
      <c r="E230" s="178" t="s">
        <v>36</v>
      </c>
      <c r="F230" s="178" t="s">
        <v>151</v>
      </c>
      <c r="G230" s="178">
        <v>0.52</v>
      </c>
      <c r="H230" s="180">
        <v>190</v>
      </c>
      <c r="I230" s="191"/>
      <c r="J230" s="300"/>
      <c r="K230" s="191"/>
      <c r="L230" s="182"/>
      <c r="M230" s="200"/>
      <c r="N230" s="184">
        <v>190</v>
      </c>
      <c r="O230" s="317"/>
      <c r="P230" s="317"/>
      <c r="Q230" s="317"/>
      <c r="R230" s="317"/>
      <c r="S230" s="317"/>
      <c r="T230" s="317"/>
      <c r="U230" s="317"/>
      <c r="V230" s="338"/>
      <c r="W230" s="321"/>
      <c r="X230" s="321"/>
      <c r="Y230" s="321"/>
      <c r="Z230" s="321"/>
      <c r="AA230" s="322"/>
      <c r="AB230" s="317"/>
      <c r="AC230" s="317"/>
      <c r="AD230" s="317"/>
    </row>
    <row r="231" s="48" customFormat="1" ht="12.75" spans="1:30">
      <c r="A231" s="177"/>
      <c r="B231" s="178"/>
      <c r="C231" s="329">
        <v>240204000029</v>
      </c>
      <c r="D231" s="84">
        <v>45328</v>
      </c>
      <c r="E231" s="178" t="s">
        <v>36</v>
      </c>
      <c r="F231" s="178" t="s">
        <v>338</v>
      </c>
      <c r="G231" s="178">
        <v>6</v>
      </c>
      <c r="H231" s="180">
        <v>750</v>
      </c>
      <c r="I231" s="191"/>
      <c r="J231" s="300"/>
      <c r="K231" s="191"/>
      <c r="L231" s="182"/>
      <c r="M231" s="200"/>
      <c r="N231" s="184">
        <v>750</v>
      </c>
      <c r="O231" s="318"/>
      <c r="P231" s="318"/>
      <c r="Q231" s="318"/>
      <c r="R231" s="318"/>
      <c r="S231" s="318"/>
      <c r="T231" s="318"/>
      <c r="U231" s="318"/>
      <c r="V231" s="340"/>
      <c r="W231" s="323"/>
      <c r="X231" s="323"/>
      <c r="Y231" s="323"/>
      <c r="Z231" s="323"/>
      <c r="AA231" s="324"/>
      <c r="AB231" s="318"/>
      <c r="AC231" s="318"/>
      <c r="AD231" s="318"/>
    </row>
    <row r="232" s="48" customFormat="1" ht="12.75" spans="1:30">
      <c r="A232" s="177" t="s">
        <v>638</v>
      </c>
      <c r="B232" s="178" t="s">
        <v>639</v>
      </c>
      <c r="C232" s="329">
        <v>240125000032</v>
      </c>
      <c r="D232" s="84">
        <v>45329</v>
      </c>
      <c r="E232" s="178" t="s">
        <v>45</v>
      </c>
      <c r="F232" s="178" t="s">
        <v>306</v>
      </c>
      <c r="G232" s="178">
        <v>10</v>
      </c>
      <c r="H232" s="180">
        <v>650</v>
      </c>
      <c r="I232" s="191"/>
      <c r="J232" s="300"/>
      <c r="K232" s="191"/>
      <c r="L232" s="182"/>
      <c r="M232" s="200"/>
      <c r="N232" s="184">
        <v>650</v>
      </c>
      <c r="O232" s="316">
        <v>145642.40888562</v>
      </c>
      <c r="P232" s="316" t="s">
        <v>487</v>
      </c>
      <c r="Q232" s="316">
        <v>108437.5</v>
      </c>
      <c r="R232" s="316"/>
      <c r="S232" s="316">
        <v>163.7</v>
      </c>
      <c r="T232" s="316"/>
      <c r="U232" s="316"/>
      <c r="V232" s="337">
        <v>108761.2</v>
      </c>
      <c r="W232" s="319">
        <v>1473.36</v>
      </c>
      <c r="X232" s="319"/>
      <c r="Y232" s="319"/>
      <c r="Z232" s="319">
        <v>1473.36</v>
      </c>
      <c r="AA232" s="320">
        <v>7.19</v>
      </c>
      <c r="AB232" s="316">
        <v>10593.4584</v>
      </c>
      <c r="AC232" s="316">
        <v>119354.6584</v>
      </c>
      <c r="AD232" s="316">
        <v>26287.75048562</v>
      </c>
    </row>
    <row r="233" s="48" customFormat="1" ht="12.75" spans="1:30">
      <c r="A233" s="177"/>
      <c r="B233" s="178"/>
      <c r="C233" s="329">
        <v>240126000030</v>
      </c>
      <c r="D233" s="84">
        <v>45329</v>
      </c>
      <c r="E233" s="178" t="s">
        <v>36</v>
      </c>
      <c r="F233" s="178" t="s">
        <v>338</v>
      </c>
      <c r="G233" s="178">
        <v>20.5</v>
      </c>
      <c r="H233" s="180">
        <v>1286.4</v>
      </c>
      <c r="I233" s="191"/>
      <c r="J233" s="300"/>
      <c r="K233" s="191"/>
      <c r="L233" s="182"/>
      <c r="M233" s="200"/>
      <c r="N233" s="184">
        <v>1286.4</v>
      </c>
      <c r="O233" s="317"/>
      <c r="P233" s="317"/>
      <c r="Q233" s="317"/>
      <c r="R233" s="317"/>
      <c r="S233" s="317"/>
      <c r="T233" s="317"/>
      <c r="U233" s="317"/>
      <c r="V233" s="338"/>
      <c r="W233" s="321"/>
      <c r="X233" s="321"/>
      <c r="Y233" s="321"/>
      <c r="Z233" s="321"/>
      <c r="AA233" s="322"/>
      <c r="AB233" s="317"/>
      <c r="AC233" s="317"/>
      <c r="AD233" s="317"/>
    </row>
    <row r="234" s="48" customFormat="1" ht="12.75" spans="1:30">
      <c r="A234" s="177"/>
      <c r="B234" s="178"/>
      <c r="C234" s="329">
        <v>240129000004</v>
      </c>
      <c r="D234" s="84">
        <v>45329</v>
      </c>
      <c r="E234" s="178" t="s">
        <v>45</v>
      </c>
      <c r="F234" s="178" t="s">
        <v>313</v>
      </c>
      <c r="G234" s="178">
        <v>6.5</v>
      </c>
      <c r="H234" s="180">
        <v>413</v>
      </c>
      <c r="I234" s="191"/>
      <c r="J234" s="300"/>
      <c r="K234" s="191"/>
      <c r="L234" s="182"/>
      <c r="M234" s="200"/>
      <c r="N234" s="184">
        <v>413</v>
      </c>
      <c r="O234" s="317"/>
      <c r="P234" s="317"/>
      <c r="Q234" s="317"/>
      <c r="R234" s="317"/>
      <c r="S234" s="317"/>
      <c r="T234" s="317"/>
      <c r="U234" s="317"/>
      <c r="V234" s="338"/>
      <c r="W234" s="321"/>
      <c r="X234" s="321"/>
      <c r="Y234" s="321"/>
      <c r="Z234" s="321"/>
      <c r="AA234" s="322"/>
      <c r="AB234" s="317"/>
      <c r="AC234" s="317"/>
      <c r="AD234" s="317"/>
    </row>
    <row r="235" s="48" customFormat="1" ht="12.75" spans="1:30">
      <c r="A235" s="177"/>
      <c r="B235" s="178"/>
      <c r="C235" s="329">
        <v>240129000021</v>
      </c>
      <c r="D235" s="84">
        <v>45329</v>
      </c>
      <c r="E235" s="178" t="s">
        <v>53</v>
      </c>
      <c r="F235" s="178" t="s">
        <v>640</v>
      </c>
      <c r="G235" s="178">
        <v>19</v>
      </c>
      <c r="H235" s="180">
        <v>988</v>
      </c>
      <c r="I235" s="191"/>
      <c r="J235" s="300"/>
      <c r="K235" s="191"/>
      <c r="L235" s="182"/>
      <c r="M235" s="200"/>
      <c r="N235" s="184">
        <v>988</v>
      </c>
      <c r="O235" s="317"/>
      <c r="P235" s="317"/>
      <c r="Q235" s="317"/>
      <c r="R235" s="317"/>
      <c r="S235" s="317"/>
      <c r="T235" s="317"/>
      <c r="U235" s="317"/>
      <c r="V235" s="338"/>
      <c r="W235" s="321"/>
      <c r="X235" s="321"/>
      <c r="Y235" s="321"/>
      <c r="Z235" s="321"/>
      <c r="AA235" s="322"/>
      <c r="AB235" s="317"/>
      <c r="AC235" s="317"/>
      <c r="AD235" s="317"/>
    </row>
    <row r="236" s="48" customFormat="1" ht="12.75" spans="1:30">
      <c r="A236" s="177"/>
      <c r="B236" s="178"/>
      <c r="C236" s="329">
        <v>240129000028</v>
      </c>
      <c r="D236" s="84">
        <v>45329</v>
      </c>
      <c r="E236" s="178" t="s">
        <v>582</v>
      </c>
      <c r="F236" s="178" t="s">
        <v>617</v>
      </c>
      <c r="G236" s="178">
        <v>5.5</v>
      </c>
      <c r="H236" s="180">
        <v>366.6</v>
      </c>
      <c r="I236" s="191"/>
      <c r="J236" s="300"/>
      <c r="K236" s="191"/>
      <c r="L236" s="182"/>
      <c r="M236" s="200"/>
      <c r="N236" s="184">
        <v>366.6</v>
      </c>
      <c r="O236" s="317"/>
      <c r="P236" s="317"/>
      <c r="Q236" s="317"/>
      <c r="R236" s="317"/>
      <c r="S236" s="317"/>
      <c r="T236" s="317"/>
      <c r="U236" s="317"/>
      <c r="V236" s="338"/>
      <c r="W236" s="321"/>
      <c r="X236" s="321"/>
      <c r="Y236" s="321"/>
      <c r="Z236" s="321"/>
      <c r="AA236" s="322"/>
      <c r="AB236" s="317"/>
      <c r="AC236" s="317"/>
      <c r="AD236" s="317"/>
    </row>
    <row r="237" s="48" customFormat="1" ht="12.75" spans="1:30">
      <c r="A237" s="177"/>
      <c r="B237" s="178"/>
      <c r="C237" s="329">
        <v>240129000058</v>
      </c>
      <c r="D237" s="84">
        <v>45329</v>
      </c>
      <c r="E237" s="178" t="s">
        <v>36</v>
      </c>
      <c r="F237" s="178" t="s">
        <v>75</v>
      </c>
      <c r="G237" s="178">
        <v>2</v>
      </c>
      <c r="H237" s="184"/>
      <c r="I237" s="191">
        <v>32205</v>
      </c>
      <c r="J237" s="339"/>
      <c r="K237" s="191">
        <v>2049.96817313813</v>
      </c>
      <c r="L237" s="192">
        <v>15.71</v>
      </c>
      <c r="M237" s="200">
        <v>7.19</v>
      </c>
      <c r="N237" s="184">
        <v>112.9549</v>
      </c>
      <c r="O237" s="317"/>
      <c r="P237" s="317"/>
      <c r="Q237" s="317"/>
      <c r="R237" s="317"/>
      <c r="S237" s="317"/>
      <c r="T237" s="317"/>
      <c r="U237" s="317"/>
      <c r="V237" s="338"/>
      <c r="W237" s="321"/>
      <c r="X237" s="321"/>
      <c r="Y237" s="321"/>
      <c r="Z237" s="321"/>
      <c r="AA237" s="322"/>
      <c r="AB237" s="317"/>
      <c r="AC237" s="317"/>
      <c r="AD237" s="317"/>
    </row>
    <row r="238" s="48" customFormat="1" ht="12.75" spans="1:30">
      <c r="A238" s="177"/>
      <c r="B238" s="178"/>
      <c r="C238" s="329">
        <v>240129000068</v>
      </c>
      <c r="D238" s="84">
        <v>45329</v>
      </c>
      <c r="E238" s="178" t="s">
        <v>53</v>
      </c>
      <c r="F238" s="178" t="s">
        <v>65</v>
      </c>
      <c r="G238" s="178">
        <v>2</v>
      </c>
      <c r="H238" s="180">
        <v>135.6</v>
      </c>
      <c r="I238" s="191"/>
      <c r="J238" s="300"/>
      <c r="K238" s="191"/>
      <c r="L238" s="182"/>
      <c r="M238" s="200"/>
      <c r="N238" s="184">
        <v>135.6</v>
      </c>
      <c r="O238" s="317"/>
      <c r="P238" s="317"/>
      <c r="Q238" s="317"/>
      <c r="R238" s="317"/>
      <c r="S238" s="317"/>
      <c r="T238" s="317"/>
      <c r="U238" s="317"/>
      <c r="V238" s="338"/>
      <c r="W238" s="321"/>
      <c r="X238" s="321"/>
      <c r="Y238" s="321"/>
      <c r="Z238" s="321"/>
      <c r="AA238" s="322"/>
      <c r="AB238" s="317"/>
      <c r="AC238" s="317"/>
      <c r="AD238" s="317"/>
    </row>
    <row r="239" s="48" customFormat="1" ht="12.75" spans="1:30">
      <c r="A239" s="177"/>
      <c r="B239" s="178"/>
      <c r="C239" s="329">
        <v>240130000001</v>
      </c>
      <c r="D239" s="84">
        <v>45329</v>
      </c>
      <c r="E239" s="178" t="s">
        <v>41</v>
      </c>
      <c r="F239" s="178" t="s">
        <v>422</v>
      </c>
      <c r="G239" s="178">
        <v>6</v>
      </c>
      <c r="H239" s="180">
        <v>423</v>
      </c>
      <c r="I239" s="191"/>
      <c r="J239" s="300"/>
      <c r="K239" s="191"/>
      <c r="L239" s="182"/>
      <c r="M239" s="200"/>
      <c r="N239" s="184">
        <v>423</v>
      </c>
      <c r="O239" s="317"/>
      <c r="P239" s="317"/>
      <c r="Q239" s="317"/>
      <c r="R239" s="317"/>
      <c r="S239" s="317"/>
      <c r="T239" s="317"/>
      <c r="U239" s="317"/>
      <c r="V239" s="338"/>
      <c r="W239" s="321"/>
      <c r="X239" s="321"/>
      <c r="Y239" s="321"/>
      <c r="Z239" s="321"/>
      <c r="AA239" s="322"/>
      <c r="AB239" s="317"/>
      <c r="AC239" s="317"/>
      <c r="AD239" s="317"/>
    </row>
    <row r="240" s="48" customFormat="1" ht="12.75" spans="1:30">
      <c r="A240" s="177"/>
      <c r="B240" s="178"/>
      <c r="C240" s="329">
        <v>240130000005</v>
      </c>
      <c r="D240" s="84">
        <v>45329</v>
      </c>
      <c r="E240" s="178" t="s">
        <v>45</v>
      </c>
      <c r="F240" s="178" t="s">
        <v>641</v>
      </c>
      <c r="G240" s="178">
        <v>6</v>
      </c>
      <c r="H240" s="180">
        <v>381.6</v>
      </c>
      <c r="I240" s="191"/>
      <c r="J240" s="300"/>
      <c r="K240" s="191"/>
      <c r="L240" s="182"/>
      <c r="M240" s="200"/>
      <c r="N240" s="184">
        <v>381.6</v>
      </c>
      <c r="O240" s="317"/>
      <c r="P240" s="317"/>
      <c r="Q240" s="317"/>
      <c r="R240" s="317"/>
      <c r="S240" s="317"/>
      <c r="T240" s="317"/>
      <c r="U240" s="317"/>
      <c r="V240" s="338"/>
      <c r="W240" s="321"/>
      <c r="X240" s="321"/>
      <c r="Y240" s="321"/>
      <c r="Z240" s="321"/>
      <c r="AA240" s="322"/>
      <c r="AB240" s="317"/>
      <c r="AC240" s="317"/>
      <c r="AD240" s="317"/>
    </row>
    <row r="241" s="48" customFormat="1" ht="12.75" spans="1:30">
      <c r="A241" s="177"/>
      <c r="B241" s="178"/>
      <c r="C241" s="329">
        <v>240130000010</v>
      </c>
      <c r="D241" s="84">
        <v>45329</v>
      </c>
      <c r="E241" s="178" t="s">
        <v>36</v>
      </c>
      <c r="F241" s="178" t="s">
        <v>642</v>
      </c>
      <c r="G241" s="178">
        <v>3</v>
      </c>
      <c r="H241" s="180">
        <v>219.6</v>
      </c>
      <c r="I241" s="191"/>
      <c r="J241" s="300"/>
      <c r="K241" s="191"/>
      <c r="L241" s="182"/>
      <c r="M241" s="200"/>
      <c r="N241" s="184">
        <v>219.6</v>
      </c>
      <c r="O241" s="317"/>
      <c r="P241" s="317"/>
      <c r="Q241" s="317"/>
      <c r="R241" s="317"/>
      <c r="S241" s="317"/>
      <c r="T241" s="317"/>
      <c r="U241" s="317"/>
      <c r="V241" s="338"/>
      <c r="W241" s="321"/>
      <c r="X241" s="321"/>
      <c r="Y241" s="321"/>
      <c r="Z241" s="321"/>
      <c r="AA241" s="322"/>
      <c r="AB241" s="317"/>
      <c r="AC241" s="317"/>
      <c r="AD241" s="317"/>
    </row>
    <row r="242" s="48" customFormat="1" ht="12.75" spans="1:30">
      <c r="A242" s="177"/>
      <c r="B242" s="178"/>
      <c r="C242" s="329">
        <v>240130000011</v>
      </c>
      <c r="D242" s="84">
        <v>45329</v>
      </c>
      <c r="E242" s="178" t="s">
        <v>36</v>
      </c>
      <c r="F242" s="178" t="s">
        <v>643</v>
      </c>
      <c r="G242" s="178">
        <v>1.5</v>
      </c>
      <c r="H242" s="180">
        <v>111.6</v>
      </c>
      <c r="I242" s="191"/>
      <c r="J242" s="300"/>
      <c r="K242" s="191"/>
      <c r="L242" s="182"/>
      <c r="M242" s="200"/>
      <c r="N242" s="184">
        <v>111.6</v>
      </c>
      <c r="O242" s="317"/>
      <c r="P242" s="317"/>
      <c r="Q242" s="317"/>
      <c r="R242" s="317"/>
      <c r="S242" s="317"/>
      <c r="T242" s="317"/>
      <c r="U242" s="317"/>
      <c r="V242" s="338"/>
      <c r="W242" s="321"/>
      <c r="X242" s="321"/>
      <c r="Y242" s="321"/>
      <c r="Z242" s="321"/>
      <c r="AA242" s="322"/>
      <c r="AB242" s="317"/>
      <c r="AC242" s="317"/>
      <c r="AD242" s="317"/>
    </row>
    <row r="243" s="48" customFormat="1" ht="12.75" spans="1:30">
      <c r="A243" s="177"/>
      <c r="B243" s="178"/>
      <c r="C243" s="329">
        <v>240130000013</v>
      </c>
      <c r="D243" s="84">
        <v>45329</v>
      </c>
      <c r="E243" s="178" t="s">
        <v>36</v>
      </c>
      <c r="F243" s="178" t="s">
        <v>164</v>
      </c>
      <c r="G243" s="178">
        <v>5.5</v>
      </c>
      <c r="H243" s="180">
        <v>466</v>
      </c>
      <c r="I243" s="191"/>
      <c r="J243" s="300"/>
      <c r="K243" s="191"/>
      <c r="L243" s="182"/>
      <c r="M243" s="200"/>
      <c r="N243" s="184">
        <v>466</v>
      </c>
      <c r="O243" s="317"/>
      <c r="P243" s="317"/>
      <c r="Q243" s="317"/>
      <c r="R243" s="317"/>
      <c r="S243" s="317"/>
      <c r="T243" s="317"/>
      <c r="U243" s="317"/>
      <c r="V243" s="338"/>
      <c r="W243" s="321"/>
      <c r="X243" s="321"/>
      <c r="Y243" s="321"/>
      <c r="Z243" s="321"/>
      <c r="AA243" s="322"/>
      <c r="AB243" s="317"/>
      <c r="AC243" s="317"/>
      <c r="AD243" s="317"/>
    </row>
    <row r="244" s="48" customFormat="1" ht="12.75" spans="1:30">
      <c r="A244" s="177"/>
      <c r="B244" s="178"/>
      <c r="C244" s="329">
        <v>240130000014</v>
      </c>
      <c r="D244" s="84">
        <v>45329</v>
      </c>
      <c r="E244" s="178" t="s">
        <v>36</v>
      </c>
      <c r="F244" s="178" t="s">
        <v>308</v>
      </c>
      <c r="G244" s="178">
        <v>199.5</v>
      </c>
      <c r="H244" s="180">
        <v>12656</v>
      </c>
      <c r="I244" s="191"/>
      <c r="J244" s="300"/>
      <c r="K244" s="191"/>
      <c r="L244" s="182"/>
      <c r="M244" s="200"/>
      <c r="N244" s="184">
        <v>12656</v>
      </c>
      <c r="O244" s="317"/>
      <c r="P244" s="317"/>
      <c r="Q244" s="317"/>
      <c r="R244" s="317"/>
      <c r="S244" s="317"/>
      <c r="T244" s="318"/>
      <c r="U244" s="317"/>
      <c r="V244" s="338"/>
      <c r="W244" s="321"/>
      <c r="X244" s="321"/>
      <c r="Y244" s="321"/>
      <c r="Z244" s="321"/>
      <c r="AA244" s="322"/>
      <c r="AB244" s="317"/>
      <c r="AC244" s="317"/>
      <c r="AD244" s="317"/>
    </row>
    <row r="245" s="48" customFormat="1" ht="12.75" spans="1:30">
      <c r="A245" s="177"/>
      <c r="B245" s="178"/>
      <c r="C245" s="329">
        <v>240130000031</v>
      </c>
      <c r="D245" s="84">
        <v>45329</v>
      </c>
      <c r="E245" s="178" t="s">
        <v>36</v>
      </c>
      <c r="F245" s="178" t="s">
        <v>644</v>
      </c>
      <c r="G245" s="178">
        <v>7.5</v>
      </c>
      <c r="H245" s="180">
        <v>658</v>
      </c>
      <c r="I245" s="191"/>
      <c r="J245" s="300"/>
      <c r="K245" s="191"/>
      <c r="L245" s="182"/>
      <c r="M245" s="200"/>
      <c r="N245" s="184">
        <v>658</v>
      </c>
      <c r="O245" s="317"/>
      <c r="P245" s="317"/>
      <c r="Q245" s="317"/>
      <c r="R245" s="317"/>
      <c r="S245" s="317"/>
      <c r="T245" s="214">
        <v>40</v>
      </c>
      <c r="U245" s="317"/>
      <c r="V245" s="338"/>
      <c r="W245" s="321"/>
      <c r="X245" s="321"/>
      <c r="Y245" s="321"/>
      <c r="Z245" s="321"/>
      <c r="AA245" s="322"/>
      <c r="AB245" s="317"/>
      <c r="AC245" s="317"/>
      <c r="AD245" s="317"/>
    </row>
    <row r="246" s="48" customFormat="1" ht="12.75" spans="1:30">
      <c r="A246" s="177"/>
      <c r="B246" s="178"/>
      <c r="C246" s="329">
        <v>240130000043</v>
      </c>
      <c r="D246" s="84">
        <v>45329</v>
      </c>
      <c r="E246" s="178" t="s">
        <v>63</v>
      </c>
      <c r="F246" s="178" t="s">
        <v>645</v>
      </c>
      <c r="G246" s="178">
        <v>12.5</v>
      </c>
      <c r="H246" s="180">
        <v>780</v>
      </c>
      <c r="I246" s="200"/>
      <c r="J246" s="339"/>
      <c r="K246" s="200"/>
      <c r="L246" s="182"/>
      <c r="M246" s="200"/>
      <c r="N246" s="184">
        <v>780</v>
      </c>
      <c r="O246" s="317"/>
      <c r="P246" s="317"/>
      <c r="Q246" s="317"/>
      <c r="R246" s="317"/>
      <c r="S246" s="317"/>
      <c r="T246" s="214">
        <v>40</v>
      </c>
      <c r="U246" s="317"/>
      <c r="V246" s="338"/>
      <c r="W246" s="321"/>
      <c r="X246" s="321"/>
      <c r="Y246" s="321"/>
      <c r="Z246" s="321"/>
      <c r="AA246" s="322"/>
      <c r="AB246" s="317"/>
      <c r="AC246" s="317"/>
      <c r="AD246" s="317"/>
    </row>
    <row r="247" s="48" customFormat="1" ht="12.75" spans="1:30">
      <c r="A247" s="177"/>
      <c r="B247" s="178"/>
      <c r="C247" s="329">
        <v>240131000001</v>
      </c>
      <c r="D247" s="84">
        <v>45329</v>
      </c>
      <c r="E247" s="178" t="s">
        <v>41</v>
      </c>
      <c r="F247" s="178" t="s">
        <v>92</v>
      </c>
      <c r="G247" s="178">
        <v>4.5</v>
      </c>
      <c r="H247" s="180">
        <v>327</v>
      </c>
      <c r="I247" s="191"/>
      <c r="J247" s="300"/>
      <c r="K247" s="191"/>
      <c r="L247" s="182"/>
      <c r="M247" s="200"/>
      <c r="N247" s="184">
        <v>327</v>
      </c>
      <c r="O247" s="317"/>
      <c r="P247" s="317"/>
      <c r="Q247" s="317"/>
      <c r="R247" s="317"/>
      <c r="S247" s="317"/>
      <c r="T247" s="316"/>
      <c r="U247" s="317"/>
      <c r="V247" s="338"/>
      <c r="W247" s="321"/>
      <c r="X247" s="321"/>
      <c r="Y247" s="321"/>
      <c r="Z247" s="321"/>
      <c r="AA247" s="322"/>
      <c r="AB247" s="317"/>
      <c r="AC247" s="317"/>
      <c r="AD247" s="317"/>
    </row>
    <row r="248" s="48" customFormat="1" ht="12.75" spans="1:30">
      <c r="A248" s="177"/>
      <c r="B248" s="178"/>
      <c r="C248" s="329">
        <v>240131000002</v>
      </c>
      <c r="D248" s="84">
        <v>45329</v>
      </c>
      <c r="E248" s="178" t="s">
        <v>41</v>
      </c>
      <c r="F248" s="178" t="s">
        <v>646</v>
      </c>
      <c r="G248" s="178">
        <v>4.5</v>
      </c>
      <c r="H248" s="184"/>
      <c r="I248" s="191">
        <v>69819.6</v>
      </c>
      <c r="J248" s="339"/>
      <c r="K248" s="191">
        <v>1660.00007893486</v>
      </c>
      <c r="L248" s="192">
        <v>42.059998</v>
      </c>
      <c r="M248" s="200">
        <v>7.19</v>
      </c>
      <c r="N248" s="184">
        <v>302.41138562</v>
      </c>
      <c r="O248" s="317"/>
      <c r="P248" s="317"/>
      <c r="Q248" s="317"/>
      <c r="R248" s="317"/>
      <c r="S248" s="317"/>
      <c r="T248" s="317"/>
      <c r="U248" s="317"/>
      <c r="V248" s="338"/>
      <c r="W248" s="321"/>
      <c r="X248" s="321"/>
      <c r="Y248" s="321"/>
      <c r="Z248" s="321"/>
      <c r="AA248" s="322"/>
      <c r="AB248" s="317"/>
      <c r="AC248" s="317"/>
      <c r="AD248" s="317"/>
    </row>
    <row r="249" s="48" customFormat="1" ht="12.75" spans="1:30">
      <c r="A249" s="177"/>
      <c r="B249" s="178"/>
      <c r="C249" s="329">
        <v>240131000003</v>
      </c>
      <c r="D249" s="84">
        <v>45329</v>
      </c>
      <c r="E249" s="178" t="s">
        <v>41</v>
      </c>
      <c r="F249" s="178" t="s">
        <v>113</v>
      </c>
      <c r="G249" s="178">
        <v>7</v>
      </c>
      <c r="H249" s="180">
        <v>541</v>
      </c>
      <c r="I249" s="191"/>
      <c r="J249" s="300"/>
      <c r="K249" s="191"/>
      <c r="L249" s="182"/>
      <c r="M249" s="200"/>
      <c r="N249" s="184">
        <v>541</v>
      </c>
      <c r="O249" s="317"/>
      <c r="P249" s="317"/>
      <c r="Q249" s="317"/>
      <c r="R249" s="317"/>
      <c r="S249" s="317"/>
      <c r="T249" s="317"/>
      <c r="U249" s="317"/>
      <c r="V249" s="338"/>
      <c r="W249" s="321"/>
      <c r="X249" s="321"/>
      <c r="Y249" s="321"/>
      <c r="Z249" s="321"/>
      <c r="AA249" s="322"/>
      <c r="AB249" s="317"/>
      <c r="AC249" s="317"/>
      <c r="AD249" s="317"/>
    </row>
    <row r="250" s="48" customFormat="1" ht="12.75" spans="1:30">
      <c r="A250" s="177"/>
      <c r="B250" s="178"/>
      <c r="C250" s="329">
        <v>240131000009</v>
      </c>
      <c r="D250" s="84">
        <v>45329</v>
      </c>
      <c r="E250" s="178" t="s">
        <v>36</v>
      </c>
      <c r="F250" s="178" t="s">
        <v>647</v>
      </c>
      <c r="G250" s="178">
        <v>5.5</v>
      </c>
      <c r="H250" s="180">
        <v>401.5</v>
      </c>
      <c r="I250" s="191"/>
      <c r="J250" s="300"/>
      <c r="K250" s="191"/>
      <c r="L250" s="182"/>
      <c r="M250" s="200"/>
      <c r="N250" s="184">
        <v>401.5</v>
      </c>
      <c r="O250" s="317"/>
      <c r="P250" s="317"/>
      <c r="Q250" s="317"/>
      <c r="R250" s="317"/>
      <c r="S250" s="317"/>
      <c r="T250" s="317"/>
      <c r="U250" s="317"/>
      <c r="V250" s="338"/>
      <c r="W250" s="321"/>
      <c r="X250" s="321"/>
      <c r="Y250" s="321"/>
      <c r="Z250" s="321"/>
      <c r="AA250" s="322"/>
      <c r="AB250" s="317"/>
      <c r="AC250" s="317"/>
      <c r="AD250" s="317"/>
    </row>
    <row r="251" s="48" customFormat="1" ht="12.75" spans="1:30">
      <c r="A251" s="177"/>
      <c r="B251" s="178"/>
      <c r="C251" s="329">
        <v>240131000014</v>
      </c>
      <c r="D251" s="84">
        <v>45329</v>
      </c>
      <c r="E251" s="178" t="s">
        <v>36</v>
      </c>
      <c r="F251" s="178" t="s">
        <v>301</v>
      </c>
      <c r="G251" s="178">
        <v>8</v>
      </c>
      <c r="H251" s="180">
        <v>506.4</v>
      </c>
      <c r="I251" s="191"/>
      <c r="J251" s="300"/>
      <c r="K251" s="191"/>
      <c r="L251" s="182"/>
      <c r="M251" s="200"/>
      <c r="N251" s="184">
        <v>506.4</v>
      </c>
      <c r="O251" s="317"/>
      <c r="P251" s="317"/>
      <c r="Q251" s="317"/>
      <c r="R251" s="317"/>
      <c r="S251" s="317"/>
      <c r="T251" s="317"/>
      <c r="U251" s="317"/>
      <c r="V251" s="338"/>
      <c r="W251" s="321"/>
      <c r="X251" s="321"/>
      <c r="Y251" s="321"/>
      <c r="Z251" s="321"/>
      <c r="AA251" s="322"/>
      <c r="AB251" s="317"/>
      <c r="AC251" s="317"/>
      <c r="AD251" s="317"/>
    </row>
    <row r="252" s="48" customFormat="1" ht="12.75" spans="1:30">
      <c r="A252" s="177"/>
      <c r="B252" s="178"/>
      <c r="C252" s="329">
        <v>240131000015</v>
      </c>
      <c r="D252" s="84">
        <v>45329</v>
      </c>
      <c r="E252" s="178" t="s">
        <v>45</v>
      </c>
      <c r="F252" s="178" t="s">
        <v>648</v>
      </c>
      <c r="G252" s="178">
        <v>0.86</v>
      </c>
      <c r="H252" s="180">
        <v>65</v>
      </c>
      <c r="I252" s="191"/>
      <c r="J252" s="300"/>
      <c r="K252" s="191"/>
      <c r="L252" s="182"/>
      <c r="M252" s="200"/>
      <c r="N252" s="184">
        <v>65</v>
      </c>
      <c r="O252" s="317"/>
      <c r="P252" s="317"/>
      <c r="Q252" s="317"/>
      <c r="R252" s="317"/>
      <c r="S252" s="317"/>
      <c r="T252" s="317"/>
      <c r="U252" s="317"/>
      <c r="V252" s="338"/>
      <c r="W252" s="321"/>
      <c r="X252" s="321"/>
      <c r="Y252" s="321"/>
      <c r="Z252" s="321"/>
      <c r="AA252" s="322"/>
      <c r="AB252" s="317"/>
      <c r="AC252" s="317"/>
      <c r="AD252" s="317"/>
    </row>
    <row r="253" s="48" customFormat="1" ht="12.75" spans="1:30">
      <c r="A253" s="177"/>
      <c r="B253" s="178"/>
      <c r="C253" s="329">
        <v>240131000021</v>
      </c>
      <c r="D253" s="84">
        <v>45329</v>
      </c>
      <c r="E253" s="178" t="s">
        <v>53</v>
      </c>
      <c r="F253" s="178" t="s">
        <v>408</v>
      </c>
      <c r="G253" s="178">
        <v>5.5</v>
      </c>
      <c r="H253" s="180">
        <v>319</v>
      </c>
      <c r="I253" s="191"/>
      <c r="J253" s="300"/>
      <c r="K253" s="191"/>
      <c r="L253" s="182"/>
      <c r="M253" s="200"/>
      <c r="N253" s="184">
        <v>319</v>
      </c>
      <c r="O253" s="317"/>
      <c r="P253" s="317"/>
      <c r="Q253" s="317"/>
      <c r="R253" s="317"/>
      <c r="S253" s="317"/>
      <c r="T253" s="317"/>
      <c r="U253" s="317"/>
      <c r="V253" s="338"/>
      <c r="W253" s="321"/>
      <c r="X253" s="321"/>
      <c r="Y253" s="321"/>
      <c r="Z253" s="321"/>
      <c r="AA253" s="322"/>
      <c r="AB253" s="317"/>
      <c r="AC253" s="317"/>
      <c r="AD253" s="317"/>
    </row>
    <row r="254" s="48" customFormat="1" ht="12.75" spans="1:30">
      <c r="A254" s="177"/>
      <c r="B254" s="178"/>
      <c r="C254" s="329">
        <v>240131000025</v>
      </c>
      <c r="D254" s="84">
        <v>45329</v>
      </c>
      <c r="E254" s="178" t="s">
        <v>36</v>
      </c>
      <c r="F254" s="178" t="s">
        <v>649</v>
      </c>
      <c r="G254" s="178">
        <v>3</v>
      </c>
      <c r="H254" s="180">
        <v>201.6</v>
      </c>
      <c r="I254" s="191"/>
      <c r="J254" s="300"/>
      <c r="K254" s="191"/>
      <c r="L254" s="182"/>
      <c r="M254" s="200"/>
      <c r="N254" s="184">
        <v>201.6</v>
      </c>
      <c r="O254" s="317"/>
      <c r="P254" s="317"/>
      <c r="Q254" s="317"/>
      <c r="R254" s="317"/>
      <c r="S254" s="317"/>
      <c r="T254" s="317"/>
      <c r="U254" s="317"/>
      <c r="V254" s="338"/>
      <c r="W254" s="321"/>
      <c r="X254" s="321"/>
      <c r="Y254" s="321"/>
      <c r="Z254" s="321"/>
      <c r="AA254" s="322"/>
      <c r="AB254" s="317"/>
      <c r="AC254" s="317"/>
      <c r="AD254" s="317"/>
    </row>
    <row r="255" s="48" customFormat="1" ht="12.75" spans="1:30">
      <c r="A255" s="177"/>
      <c r="B255" s="178"/>
      <c r="C255" s="329">
        <v>240131000031</v>
      </c>
      <c r="D255" s="84">
        <v>45329</v>
      </c>
      <c r="E255" s="178" t="s">
        <v>45</v>
      </c>
      <c r="F255" s="178" t="s">
        <v>650</v>
      </c>
      <c r="G255" s="178">
        <v>4.5</v>
      </c>
      <c r="H255" s="180">
        <v>436.8</v>
      </c>
      <c r="I255" s="191"/>
      <c r="J255" s="300"/>
      <c r="K255" s="191"/>
      <c r="L255" s="182"/>
      <c r="M255" s="200"/>
      <c r="N255" s="184">
        <v>436.8</v>
      </c>
      <c r="O255" s="317"/>
      <c r="P255" s="317"/>
      <c r="Q255" s="317"/>
      <c r="R255" s="317"/>
      <c r="S255" s="317"/>
      <c r="T255" s="317"/>
      <c r="U255" s="317"/>
      <c r="V255" s="338"/>
      <c r="W255" s="321"/>
      <c r="X255" s="321"/>
      <c r="Y255" s="321"/>
      <c r="Z255" s="321"/>
      <c r="AA255" s="322"/>
      <c r="AB255" s="317"/>
      <c r="AC255" s="317"/>
      <c r="AD255" s="317"/>
    </row>
    <row r="256" s="48" customFormat="1" ht="12.75" spans="1:30">
      <c r="A256" s="177"/>
      <c r="B256" s="178"/>
      <c r="C256" s="329">
        <v>240131000032</v>
      </c>
      <c r="D256" s="84">
        <v>45329</v>
      </c>
      <c r="E256" s="178" t="s">
        <v>45</v>
      </c>
      <c r="F256" s="178" t="s">
        <v>279</v>
      </c>
      <c r="G256" s="178">
        <v>2</v>
      </c>
      <c r="H256" s="184"/>
      <c r="I256" s="191">
        <v>51050</v>
      </c>
      <c r="J256" s="339"/>
      <c r="K256" s="191">
        <v>2955.99305153445</v>
      </c>
      <c r="L256" s="192">
        <v>17.27</v>
      </c>
      <c r="M256" s="200">
        <v>7.19</v>
      </c>
      <c r="N256" s="184">
        <v>124.1713</v>
      </c>
      <c r="O256" s="317"/>
      <c r="P256" s="317"/>
      <c r="Q256" s="317"/>
      <c r="R256" s="317"/>
      <c r="S256" s="317"/>
      <c r="T256" s="317"/>
      <c r="U256" s="317"/>
      <c r="V256" s="338"/>
      <c r="W256" s="321"/>
      <c r="X256" s="321"/>
      <c r="Y256" s="321"/>
      <c r="Z256" s="321"/>
      <c r="AA256" s="322"/>
      <c r="AB256" s="317"/>
      <c r="AC256" s="317"/>
      <c r="AD256" s="317"/>
    </row>
    <row r="257" s="48" customFormat="1" ht="12.75" spans="1:30">
      <c r="A257" s="177"/>
      <c r="B257" s="178"/>
      <c r="C257" s="329">
        <v>240131000033</v>
      </c>
      <c r="D257" s="84">
        <v>45329</v>
      </c>
      <c r="E257" s="178" t="s">
        <v>53</v>
      </c>
      <c r="F257" s="178" t="s">
        <v>98</v>
      </c>
      <c r="G257" s="178">
        <v>2.5</v>
      </c>
      <c r="H257" s="184"/>
      <c r="I257" s="191">
        <v>39150</v>
      </c>
      <c r="J257" s="339"/>
      <c r="K257" s="191">
        <v>1660.30534351145</v>
      </c>
      <c r="L257" s="192">
        <v>23.58</v>
      </c>
      <c r="M257" s="200">
        <v>7.19</v>
      </c>
      <c r="N257" s="184">
        <v>169.5402</v>
      </c>
      <c r="O257" s="317"/>
      <c r="P257" s="317"/>
      <c r="Q257" s="317"/>
      <c r="R257" s="317"/>
      <c r="S257" s="317"/>
      <c r="T257" s="317"/>
      <c r="U257" s="317"/>
      <c r="V257" s="338"/>
      <c r="W257" s="321"/>
      <c r="X257" s="321"/>
      <c r="Y257" s="321"/>
      <c r="Z257" s="321"/>
      <c r="AA257" s="322"/>
      <c r="AB257" s="317"/>
      <c r="AC257" s="317"/>
      <c r="AD257" s="317"/>
    </row>
    <row r="258" s="48" customFormat="1" ht="12.75" spans="1:30">
      <c r="A258" s="177"/>
      <c r="B258" s="178"/>
      <c r="C258" s="329">
        <v>240131000034</v>
      </c>
      <c r="D258" s="84">
        <v>45329</v>
      </c>
      <c r="E258" s="178" t="s">
        <v>45</v>
      </c>
      <c r="F258" s="178" t="s">
        <v>651</v>
      </c>
      <c r="G258" s="178">
        <v>2</v>
      </c>
      <c r="H258" s="180">
        <v>135.6</v>
      </c>
      <c r="I258" s="191"/>
      <c r="J258" s="300"/>
      <c r="K258" s="191"/>
      <c r="L258" s="182"/>
      <c r="M258" s="200"/>
      <c r="N258" s="184">
        <v>135.6</v>
      </c>
      <c r="O258" s="317"/>
      <c r="P258" s="317"/>
      <c r="Q258" s="317"/>
      <c r="R258" s="317"/>
      <c r="S258" s="317"/>
      <c r="T258" s="317"/>
      <c r="U258" s="317"/>
      <c r="V258" s="338"/>
      <c r="W258" s="321"/>
      <c r="X258" s="321"/>
      <c r="Y258" s="321"/>
      <c r="Z258" s="321"/>
      <c r="AA258" s="322"/>
      <c r="AB258" s="317"/>
      <c r="AC258" s="317"/>
      <c r="AD258" s="317"/>
    </row>
    <row r="259" s="48" customFormat="1" ht="12.75" spans="1:30">
      <c r="A259" s="177"/>
      <c r="B259" s="178"/>
      <c r="C259" s="329">
        <v>240131000036</v>
      </c>
      <c r="D259" s="84">
        <v>45329</v>
      </c>
      <c r="E259" s="178" t="s">
        <v>41</v>
      </c>
      <c r="F259" s="178" t="s">
        <v>449</v>
      </c>
      <c r="G259" s="178">
        <v>12</v>
      </c>
      <c r="H259" s="180">
        <v>864</v>
      </c>
      <c r="I259" s="191"/>
      <c r="J259" s="300"/>
      <c r="K259" s="191"/>
      <c r="L259" s="182"/>
      <c r="M259" s="200"/>
      <c r="N259" s="184">
        <v>864</v>
      </c>
      <c r="O259" s="317"/>
      <c r="P259" s="317"/>
      <c r="Q259" s="317"/>
      <c r="R259" s="317"/>
      <c r="S259" s="317"/>
      <c r="T259" s="317"/>
      <c r="U259" s="317"/>
      <c r="V259" s="338"/>
      <c r="W259" s="321"/>
      <c r="X259" s="321"/>
      <c r="Y259" s="321"/>
      <c r="Z259" s="321"/>
      <c r="AA259" s="322"/>
      <c r="AB259" s="317"/>
      <c r="AC259" s="317"/>
      <c r="AD259" s="317"/>
    </row>
    <row r="260" s="48" customFormat="1" ht="12.75" spans="1:30">
      <c r="A260" s="177"/>
      <c r="B260" s="178"/>
      <c r="C260" s="329">
        <v>240131000037</v>
      </c>
      <c r="D260" s="84">
        <v>45329</v>
      </c>
      <c r="E260" s="178" t="s">
        <v>41</v>
      </c>
      <c r="F260" s="178" t="s">
        <v>652</v>
      </c>
      <c r="G260" s="178">
        <v>6</v>
      </c>
      <c r="H260" s="180">
        <v>450</v>
      </c>
      <c r="I260" s="191"/>
      <c r="J260" s="300"/>
      <c r="K260" s="191"/>
      <c r="L260" s="182"/>
      <c r="M260" s="200"/>
      <c r="N260" s="184">
        <v>450</v>
      </c>
      <c r="O260" s="317"/>
      <c r="P260" s="317"/>
      <c r="Q260" s="317"/>
      <c r="R260" s="317"/>
      <c r="S260" s="317"/>
      <c r="T260" s="317"/>
      <c r="U260" s="317"/>
      <c r="V260" s="338"/>
      <c r="W260" s="321"/>
      <c r="X260" s="321"/>
      <c r="Y260" s="321"/>
      <c r="Z260" s="321"/>
      <c r="AA260" s="322"/>
      <c r="AB260" s="317"/>
      <c r="AC260" s="317"/>
      <c r="AD260" s="317"/>
    </row>
    <row r="261" s="48" customFormat="1" ht="12.75" spans="1:30">
      <c r="A261" s="177"/>
      <c r="B261" s="178"/>
      <c r="C261" s="329">
        <v>240131000043</v>
      </c>
      <c r="D261" s="84">
        <v>45329</v>
      </c>
      <c r="E261" s="178" t="s">
        <v>36</v>
      </c>
      <c r="F261" s="178" t="s">
        <v>151</v>
      </c>
      <c r="G261" s="178">
        <v>11</v>
      </c>
      <c r="H261" s="180">
        <v>771.6</v>
      </c>
      <c r="I261" s="191"/>
      <c r="J261" s="300"/>
      <c r="K261" s="191"/>
      <c r="L261" s="182"/>
      <c r="M261" s="200"/>
      <c r="N261" s="184">
        <v>771.6</v>
      </c>
      <c r="O261" s="317"/>
      <c r="P261" s="317"/>
      <c r="Q261" s="317"/>
      <c r="R261" s="317"/>
      <c r="S261" s="317"/>
      <c r="T261" s="317"/>
      <c r="U261" s="317"/>
      <c r="V261" s="338"/>
      <c r="W261" s="321"/>
      <c r="X261" s="321"/>
      <c r="Y261" s="321"/>
      <c r="Z261" s="321"/>
      <c r="AA261" s="322"/>
      <c r="AB261" s="317"/>
      <c r="AC261" s="317"/>
      <c r="AD261" s="317"/>
    </row>
    <row r="262" s="48" customFormat="1" ht="12.75" spans="1:30">
      <c r="A262" s="177"/>
      <c r="B262" s="178"/>
      <c r="C262" s="329">
        <v>240131000046</v>
      </c>
      <c r="D262" s="84">
        <v>45329</v>
      </c>
      <c r="E262" s="178" t="s">
        <v>53</v>
      </c>
      <c r="F262" s="178" t="s">
        <v>653</v>
      </c>
      <c r="G262" s="178">
        <v>6.5</v>
      </c>
      <c r="H262" s="180">
        <v>412.8</v>
      </c>
      <c r="I262" s="191"/>
      <c r="J262" s="300"/>
      <c r="K262" s="191"/>
      <c r="L262" s="182"/>
      <c r="M262" s="200"/>
      <c r="N262" s="184">
        <v>412.8</v>
      </c>
      <c r="O262" s="317"/>
      <c r="P262" s="317"/>
      <c r="Q262" s="317"/>
      <c r="R262" s="317"/>
      <c r="S262" s="317"/>
      <c r="T262" s="317"/>
      <c r="U262" s="317"/>
      <c r="V262" s="338"/>
      <c r="W262" s="321"/>
      <c r="X262" s="321"/>
      <c r="Y262" s="321"/>
      <c r="Z262" s="321"/>
      <c r="AA262" s="322"/>
      <c r="AB262" s="317"/>
      <c r="AC262" s="317"/>
      <c r="AD262" s="317"/>
    </row>
    <row r="263" s="48" customFormat="1" ht="12.75" spans="1:30">
      <c r="A263" s="177"/>
      <c r="B263" s="178"/>
      <c r="C263" s="329">
        <v>240131000050</v>
      </c>
      <c r="D263" s="84">
        <v>45329</v>
      </c>
      <c r="E263" s="178" t="s">
        <v>53</v>
      </c>
      <c r="F263" s="178" t="s">
        <v>654</v>
      </c>
      <c r="G263" s="178">
        <v>4.5</v>
      </c>
      <c r="H263" s="180">
        <v>300</v>
      </c>
      <c r="I263" s="191"/>
      <c r="J263" s="300"/>
      <c r="K263" s="191"/>
      <c r="L263" s="182"/>
      <c r="M263" s="200"/>
      <c r="N263" s="184">
        <v>300</v>
      </c>
      <c r="O263" s="317"/>
      <c r="P263" s="317"/>
      <c r="Q263" s="317"/>
      <c r="R263" s="317"/>
      <c r="S263" s="317"/>
      <c r="T263" s="317"/>
      <c r="U263" s="317"/>
      <c r="V263" s="338"/>
      <c r="W263" s="321"/>
      <c r="X263" s="321"/>
      <c r="Y263" s="321"/>
      <c r="Z263" s="321"/>
      <c r="AA263" s="322"/>
      <c r="AB263" s="317"/>
      <c r="AC263" s="317"/>
      <c r="AD263" s="317"/>
    </row>
    <row r="264" s="48" customFormat="1" ht="12.75" spans="1:30">
      <c r="A264" s="177"/>
      <c r="B264" s="178"/>
      <c r="C264" s="329">
        <v>240131000051</v>
      </c>
      <c r="D264" s="84">
        <v>45329</v>
      </c>
      <c r="E264" s="178" t="s">
        <v>53</v>
      </c>
      <c r="F264" s="178" t="s">
        <v>655</v>
      </c>
      <c r="G264" s="178">
        <v>0.4</v>
      </c>
      <c r="H264" s="184"/>
      <c r="I264" s="191">
        <v>16135.2</v>
      </c>
      <c r="J264" s="339"/>
      <c r="K264" s="191">
        <v>1660</v>
      </c>
      <c r="L264" s="192">
        <v>9.72</v>
      </c>
      <c r="M264" s="200">
        <v>7.19</v>
      </c>
      <c r="N264" s="184">
        <v>69.8868</v>
      </c>
      <c r="O264" s="317"/>
      <c r="P264" s="317"/>
      <c r="Q264" s="317"/>
      <c r="R264" s="317"/>
      <c r="S264" s="317"/>
      <c r="T264" s="317"/>
      <c r="U264" s="317"/>
      <c r="V264" s="338"/>
      <c r="W264" s="321"/>
      <c r="X264" s="321"/>
      <c r="Y264" s="321"/>
      <c r="Z264" s="321"/>
      <c r="AA264" s="322"/>
      <c r="AB264" s="317"/>
      <c r="AC264" s="317"/>
      <c r="AD264" s="317"/>
    </row>
    <row r="265" s="48" customFormat="1" ht="12.75" spans="1:30">
      <c r="A265" s="177"/>
      <c r="B265" s="178"/>
      <c r="C265" s="329">
        <v>240131000053</v>
      </c>
      <c r="D265" s="84">
        <v>45329</v>
      </c>
      <c r="E265" s="178" t="s">
        <v>36</v>
      </c>
      <c r="F265" s="178" t="s">
        <v>656</v>
      </c>
      <c r="G265" s="178">
        <v>15</v>
      </c>
      <c r="H265" s="180">
        <v>786</v>
      </c>
      <c r="I265" s="191"/>
      <c r="J265" s="300"/>
      <c r="K265" s="191"/>
      <c r="L265" s="182"/>
      <c r="M265" s="200"/>
      <c r="N265" s="184">
        <v>786</v>
      </c>
      <c r="O265" s="317"/>
      <c r="P265" s="317"/>
      <c r="Q265" s="317"/>
      <c r="R265" s="317"/>
      <c r="S265" s="317"/>
      <c r="T265" s="317"/>
      <c r="U265" s="317"/>
      <c r="V265" s="338"/>
      <c r="W265" s="321"/>
      <c r="X265" s="321"/>
      <c r="Y265" s="321"/>
      <c r="Z265" s="321"/>
      <c r="AA265" s="322"/>
      <c r="AB265" s="317"/>
      <c r="AC265" s="317"/>
      <c r="AD265" s="317"/>
    </row>
    <row r="266" s="48" customFormat="1" ht="12.75" spans="1:30">
      <c r="A266" s="177"/>
      <c r="B266" s="178"/>
      <c r="C266" s="329">
        <v>240201000004</v>
      </c>
      <c r="D266" s="84">
        <v>45329</v>
      </c>
      <c r="E266" s="178" t="s">
        <v>36</v>
      </c>
      <c r="F266" s="178" t="s">
        <v>140</v>
      </c>
      <c r="G266" s="178">
        <v>4</v>
      </c>
      <c r="H266" s="180">
        <v>267.6</v>
      </c>
      <c r="I266" s="191"/>
      <c r="J266" s="300"/>
      <c r="K266" s="191"/>
      <c r="L266" s="182"/>
      <c r="M266" s="200"/>
      <c r="N266" s="184">
        <v>267.6</v>
      </c>
      <c r="O266" s="317"/>
      <c r="P266" s="317"/>
      <c r="Q266" s="317"/>
      <c r="R266" s="317"/>
      <c r="S266" s="317"/>
      <c r="T266" s="317"/>
      <c r="U266" s="317"/>
      <c r="V266" s="338"/>
      <c r="W266" s="321"/>
      <c r="X266" s="321"/>
      <c r="Y266" s="321"/>
      <c r="Z266" s="321"/>
      <c r="AA266" s="322"/>
      <c r="AB266" s="317"/>
      <c r="AC266" s="317"/>
      <c r="AD266" s="317"/>
    </row>
    <row r="267" s="48" customFormat="1" ht="12.75" spans="1:30">
      <c r="A267" s="177"/>
      <c r="B267" s="178"/>
      <c r="C267" s="329">
        <v>240201000005</v>
      </c>
      <c r="D267" s="84">
        <v>45329</v>
      </c>
      <c r="E267" s="178" t="s">
        <v>45</v>
      </c>
      <c r="F267" s="178" t="s">
        <v>657</v>
      </c>
      <c r="G267" s="178">
        <v>10.5</v>
      </c>
      <c r="H267" s="180">
        <v>585</v>
      </c>
      <c r="I267" s="191"/>
      <c r="J267" s="300"/>
      <c r="K267" s="191"/>
      <c r="L267" s="182"/>
      <c r="M267" s="200"/>
      <c r="N267" s="184">
        <v>585</v>
      </c>
      <c r="O267" s="317"/>
      <c r="P267" s="317"/>
      <c r="Q267" s="317"/>
      <c r="R267" s="317"/>
      <c r="S267" s="317"/>
      <c r="T267" s="317"/>
      <c r="U267" s="317"/>
      <c r="V267" s="338"/>
      <c r="W267" s="321"/>
      <c r="X267" s="321"/>
      <c r="Y267" s="321"/>
      <c r="Z267" s="321"/>
      <c r="AA267" s="322"/>
      <c r="AB267" s="317"/>
      <c r="AC267" s="317"/>
      <c r="AD267" s="317"/>
    </row>
    <row r="268" s="48" customFormat="1" ht="12.75" spans="1:30">
      <c r="A268" s="177"/>
      <c r="B268" s="178"/>
      <c r="C268" s="329">
        <v>240201000009</v>
      </c>
      <c r="D268" s="84">
        <v>45329</v>
      </c>
      <c r="E268" s="178" t="s">
        <v>45</v>
      </c>
      <c r="F268" s="178" t="s">
        <v>450</v>
      </c>
      <c r="G268" s="178">
        <v>16</v>
      </c>
      <c r="H268" s="180">
        <v>1119.6</v>
      </c>
      <c r="I268" s="191"/>
      <c r="J268" s="300"/>
      <c r="K268" s="191"/>
      <c r="L268" s="182"/>
      <c r="M268" s="200"/>
      <c r="N268" s="184">
        <v>1119.6</v>
      </c>
      <c r="O268" s="317"/>
      <c r="P268" s="317"/>
      <c r="Q268" s="317"/>
      <c r="R268" s="317"/>
      <c r="S268" s="317"/>
      <c r="T268" s="317"/>
      <c r="U268" s="317"/>
      <c r="V268" s="338"/>
      <c r="W268" s="321"/>
      <c r="X268" s="321"/>
      <c r="Y268" s="321"/>
      <c r="Z268" s="321"/>
      <c r="AA268" s="322"/>
      <c r="AB268" s="317"/>
      <c r="AC268" s="317"/>
      <c r="AD268" s="317"/>
    </row>
    <row r="269" s="48" customFormat="1" ht="12.75" spans="1:30">
      <c r="A269" s="177"/>
      <c r="B269" s="178"/>
      <c r="C269" s="329">
        <v>240201000019</v>
      </c>
      <c r="D269" s="84">
        <v>45329</v>
      </c>
      <c r="E269" s="178" t="s">
        <v>45</v>
      </c>
      <c r="F269" s="178" t="s">
        <v>178</v>
      </c>
      <c r="G269" s="178">
        <v>53</v>
      </c>
      <c r="H269" s="180">
        <v>3286</v>
      </c>
      <c r="I269" s="191"/>
      <c r="J269" s="300"/>
      <c r="K269" s="191"/>
      <c r="L269" s="182"/>
      <c r="M269" s="200"/>
      <c r="N269" s="184">
        <v>3286</v>
      </c>
      <c r="O269" s="317"/>
      <c r="P269" s="317"/>
      <c r="Q269" s="317"/>
      <c r="R269" s="317"/>
      <c r="S269" s="317"/>
      <c r="T269" s="317"/>
      <c r="U269" s="317"/>
      <c r="V269" s="338"/>
      <c r="W269" s="321"/>
      <c r="X269" s="321"/>
      <c r="Y269" s="321"/>
      <c r="Z269" s="321"/>
      <c r="AA269" s="322"/>
      <c r="AB269" s="317"/>
      <c r="AC269" s="317"/>
      <c r="AD269" s="317"/>
    </row>
    <row r="270" s="48" customFormat="1" ht="12.75" spans="1:30">
      <c r="A270" s="177"/>
      <c r="B270" s="178"/>
      <c r="C270" s="329">
        <v>240201000020</v>
      </c>
      <c r="D270" s="84">
        <v>45329</v>
      </c>
      <c r="E270" s="178" t="s">
        <v>36</v>
      </c>
      <c r="F270" s="178" t="s">
        <v>424</v>
      </c>
      <c r="G270" s="178">
        <v>10</v>
      </c>
      <c r="H270" s="184"/>
      <c r="I270" s="191">
        <v>193568</v>
      </c>
      <c r="J270" s="339"/>
      <c r="K270" s="191">
        <v>1653.72063220846</v>
      </c>
      <c r="L270" s="192">
        <v>117.05</v>
      </c>
      <c r="M270" s="200">
        <v>7.19</v>
      </c>
      <c r="N270" s="184">
        <v>841.5895</v>
      </c>
      <c r="O270" s="317"/>
      <c r="P270" s="317"/>
      <c r="Q270" s="317"/>
      <c r="R270" s="317"/>
      <c r="S270" s="317"/>
      <c r="T270" s="317"/>
      <c r="U270" s="317"/>
      <c r="V270" s="338"/>
      <c r="W270" s="321"/>
      <c r="X270" s="321"/>
      <c r="Y270" s="321"/>
      <c r="Z270" s="321"/>
      <c r="AA270" s="322"/>
      <c r="AB270" s="317"/>
      <c r="AC270" s="317"/>
      <c r="AD270" s="317"/>
    </row>
    <row r="271" s="48" customFormat="1" ht="12.75" spans="1:30">
      <c r="A271" s="177"/>
      <c r="B271" s="178"/>
      <c r="C271" s="329">
        <v>240201000026</v>
      </c>
      <c r="D271" s="84">
        <v>45329</v>
      </c>
      <c r="E271" s="178" t="s">
        <v>63</v>
      </c>
      <c r="F271" s="178" t="s">
        <v>658</v>
      </c>
      <c r="G271" s="178">
        <v>9.5</v>
      </c>
      <c r="H271" s="180">
        <v>600</v>
      </c>
      <c r="I271" s="191"/>
      <c r="J271" s="300"/>
      <c r="K271" s="191"/>
      <c r="L271" s="182"/>
      <c r="M271" s="200"/>
      <c r="N271" s="184">
        <v>600</v>
      </c>
      <c r="O271" s="317"/>
      <c r="P271" s="317"/>
      <c r="Q271" s="317"/>
      <c r="R271" s="317"/>
      <c r="S271" s="317"/>
      <c r="T271" s="317"/>
      <c r="U271" s="317"/>
      <c r="V271" s="338"/>
      <c r="W271" s="321"/>
      <c r="X271" s="321"/>
      <c r="Y271" s="321"/>
      <c r="Z271" s="321"/>
      <c r="AA271" s="322"/>
      <c r="AB271" s="317"/>
      <c r="AC271" s="317"/>
      <c r="AD271" s="317"/>
    </row>
    <row r="272" s="48" customFormat="1" ht="12.75" spans="1:30">
      <c r="A272" s="177"/>
      <c r="B272" s="178"/>
      <c r="C272" s="329">
        <v>240202000004</v>
      </c>
      <c r="D272" s="84">
        <v>45329</v>
      </c>
      <c r="E272" s="178" t="s">
        <v>45</v>
      </c>
      <c r="F272" s="178" t="s">
        <v>659</v>
      </c>
      <c r="G272" s="178">
        <v>10</v>
      </c>
      <c r="H272" s="180">
        <v>600</v>
      </c>
      <c r="I272" s="191"/>
      <c r="J272" s="300"/>
      <c r="K272" s="191"/>
      <c r="L272" s="182"/>
      <c r="M272" s="200"/>
      <c r="N272" s="184">
        <v>600</v>
      </c>
      <c r="O272" s="317"/>
      <c r="P272" s="317"/>
      <c r="Q272" s="317"/>
      <c r="R272" s="317"/>
      <c r="S272" s="317"/>
      <c r="T272" s="317"/>
      <c r="U272" s="317"/>
      <c r="V272" s="338"/>
      <c r="W272" s="321"/>
      <c r="X272" s="321"/>
      <c r="Y272" s="321"/>
      <c r="Z272" s="321"/>
      <c r="AA272" s="322"/>
      <c r="AB272" s="317"/>
      <c r="AC272" s="317"/>
      <c r="AD272" s="317"/>
    </row>
    <row r="273" s="48" customFormat="1" ht="12.75" spans="1:30">
      <c r="A273" s="177"/>
      <c r="B273" s="178"/>
      <c r="C273" s="329">
        <v>240202000008</v>
      </c>
      <c r="D273" s="84">
        <v>45329</v>
      </c>
      <c r="E273" s="178" t="s">
        <v>45</v>
      </c>
      <c r="F273" s="178" t="s">
        <v>224</v>
      </c>
      <c r="G273" s="178">
        <v>1.5</v>
      </c>
      <c r="H273" s="184"/>
      <c r="I273" s="191">
        <v>27317.5</v>
      </c>
      <c r="J273" s="339"/>
      <c r="K273" s="191">
        <v>1604.08103347035</v>
      </c>
      <c r="L273" s="192">
        <v>17.03</v>
      </c>
      <c r="M273" s="200">
        <v>7.19</v>
      </c>
      <c r="N273" s="184">
        <v>122.4457</v>
      </c>
      <c r="O273" s="317"/>
      <c r="P273" s="317"/>
      <c r="Q273" s="317"/>
      <c r="R273" s="317"/>
      <c r="S273" s="317"/>
      <c r="T273" s="317"/>
      <c r="U273" s="317"/>
      <c r="V273" s="338"/>
      <c r="W273" s="321"/>
      <c r="X273" s="321"/>
      <c r="Y273" s="321"/>
      <c r="Z273" s="321"/>
      <c r="AA273" s="322"/>
      <c r="AB273" s="317"/>
      <c r="AC273" s="317"/>
      <c r="AD273" s="317"/>
    </row>
    <row r="274" s="48" customFormat="1" ht="12.75" spans="1:30">
      <c r="A274" s="177"/>
      <c r="B274" s="178"/>
      <c r="C274" s="329">
        <v>240202000011</v>
      </c>
      <c r="D274" s="84">
        <v>45329</v>
      </c>
      <c r="E274" s="178" t="s">
        <v>45</v>
      </c>
      <c r="F274" s="178" t="s">
        <v>274</v>
      </c>
      <c r="G274" s="178">
        <v>10</v>
      </c>
      <c r="H274" s="180">
        <v>580</v>
      </c>
      <c r="I274" s="191"/>
      <c r="J274" s="300"/>
      <c r="K274" s="191"/>
      <c r="L274" s="182"/>
      <c r="M274" s="200"/>
      <c r="N274" s="184">
        <v>580</v>
      </c>
      <c r="O274" s="317"/>
      <c r="P274" s="317"/>
      <c r="Q274" s="317"/>
      <c r="R274" s="317"/>
      <c r="S274" s="317"/>
      <c r="T274" s="317"/>
      <c r="U274" s="317"/>
      <c r="V274" s="338"/>
      <c r="W274" s="321"/>
      <c r="X274" s="321"/>
      <c r="Y274" s="321"/>
      <c r="Z274" s="321"/>
      <c r="AA274" s="322"/>
      <c r="AB274" s="317"/>
      <c r="AC274" s="317"/>
      <c r="AD274" s="317"/>
    </row>
    <row r="275" s="48" customFormat="1" ht="12.75" spans="1:30">
      <c r="A275" s="177"/>
      <c r="B275" s="178"/>
      <c r="C275" s="329">
        <v>240202000014</v>
      </c>
      <c r="D275" s="84">
        <v>45329</v>
      </c>
      <c r="E275" s="178" t="s">
        <v>45</v>
      </c>
      <c r="F275" s="178" t="s">
        <v>214</v>
      </c>
      <c r="G275" s="178">
        <v>6</v>
      </c>
      <c r="H275" s="180">
        <v>353</v>
      </c>
      <c r="I275" s="191"/>
      <c r="J275" s="300"/>
      <c r="K275" s="191"/>
      <c r="L275" s="182"/>
      <c r="M275" s="200"/>
      <c r="N275" s="184">
        <v>353</v>
      </c>
      <c r="O275" s="317"/>
      <c r="P275" s="317"/>
      <c r="Q275" s="317"/>
      <c r="R275" s="317"/>
      <c r="S275" s="317"/>
      <c r="T275" s="318"/>
      <c r="U275" s="317"/>
      <c r="V275" s="338"/>
      <c r="W275" s="321"/>
      <c r="X275" s="321"/>
      <c r="Y275" s="321"/>
      <c r="Z275" s="321"/>
      <c r="AA275" s="322"/>
      <c r="AB275" s="317"/>
      <c r="AC275" s="317"/>
      <c r="AD275" s="317"/>
    </row>
    <row r="276" s="48" customFormat="1" ht="12.75" spans="1:30">
      <c r="A276" s="177"/>
      <c r="B276" s="178"/>
      <c r="C276" s="329">
        <v>240202000021</v>
      </c>
      <c r="D276" s="84">
        <v>45329</v>
      </c>
      <c r="E276" s="178" t="s">
        <v>36</v>
      </c>
      <c r="F276" s="178" t="s">
        <v>421</v>
      </c>
      <c r="G276" s="178">
        <v>282</v>
      </c>
      <c r="H276" s="180">
        <v>19820</v>
      </c>
      <c r="I276" s="191"/>
      <c r="J276" s="300"/>
      <c r="K276" s="191"/>
      <c r="L276" s="182"/>
      <c r="M276" s="200"/>
      <c r="N276" s="184">
        <v>19820</v>
      </c>
      <c r="O276" s="317"/>
      <c r="P276" s="317"/>
      <c r="Q276" s="317"/>
      <c r="R276" s="317"/>
      <c r="S276" s="317"/>
      <c r="T276" s="214">
        <v>80</v>
      </c>
      <c r="U276" s="317"/>
      <c r="V276" s="338"/>
      <c r="W276" s="321"/>
      <c r="X276" s="321"/>
      <c r="Y276" s="321"/>
      <c r="Z276" s="321"/>
      <c r="AA276" s="322"/>
      <c r="AB276" s="317"/>
      <c r="AC276" s="317"/>
      <c r="AD276" s="317"/>
    </row>
    <row r="277" s="48" customFormat="1" ht="12.75" spans="1:30">
      <c r="A277" s="177"/>
      <c r="B277" s="178"/>
      <c r="C277" s="329">
        <v>240202000030</v>
      </c>
      <c r="D277" s="84">
        <v>45329</v>
      </c>
      <c r="E277" s="178" t="s">
        <v>45</v>
      </c>
      <c r="F277" s="178" t="s">
        <v>477</v>
      </c>
      <c r="G277" s="178">
        <v>0.49</v>
      </c>
      <c r="H277" s="180">
        <v>75</v>
      </c>
      <c r="I277" s="191"/>
      <c r="J277" s="300"/>
      <c r="K277" s="191"/>
      <c r="L277" s="182"/>
      <c r="M277" s="200"/>
      <c r="N277" s="184">
        <v>75</v>
      </c>
      <c r="O277" s="317"/>
      <c r="P277" s="317"/>
      <c r="Q277" s="317"/>
      <c r="R277" s="317"/>
      <c r="S277" s="317"/>
      <c r="T277" s="316"/>
      <c r="U277" s="317"/>
      <c r="V277" s="338"/>
      <c r="W277" s="321"/>
      <c r="X277" s="321"/>
      <c r="Y277" s="321"/>
      <c r="Z277" s="321"/>
      <c r="AA277" s="322"/>
      <c r="AB277" s="317"/>
      <c r="AC277" s="317"/>
      <c r="AD277" s="317"/>
    </row>
    <row r="278" s="48" customFormat="1" ht="12.75" spans="1:30">
      <c r="A278" s="177"/>
      <c r="B278" s="178"/>
      <c r="C278" s="329">
        <v>240202000033</v>
      </c>
      <c r="D278" s="84">
        <v>45329</v>
      </c>
      <c r="E278" s="178" t="s">
        <v>583</v>
      </c>
      <c r="F278" s="178" t="s">
        <v>143</v>
      </c>
      <c r="G278" s="178">
        <v>8</v>
      </c>
      <c r="H278" s="180">
        <v>656.6</v>
      </c>
      <c r="I278" s="191"/>
      <c r="J278" s="300"/>
      <c r="K278" s="191"/>
      <c r="L278" s="182"/>
      <c r="M278" s="200"/>
      <c r="N278" s="184">
        <v>656.6</v>
      </c>
      <c r="O278" s="317"/>
      <c r="P278" s="317"/>
      <c r="Q278" s="317"/>
      <c r="R278" s="317"/>
      <c r="S278" s="317"/>
      <c r="T278" s="317"/>
      <c r="U278" s="317"/>
      <c r="V278" s="338"/>
      <c r="W278" s="321"/>
      <c r="X278" s="321"/>
      <c r="Y278" s="321"/>
      <c r="Z278" s="321"/>
      <c r="AA278" s="322"/>
      <c r="AB278" s="317"/>
      <c r="AC278" s="317"/>
      <c r="AD278" s="317"/>
    </row>
    <row r="279" s="48" customFormat="1" ht="12.75" spans="1:30">
      <c r="A279" s="177"/>
      <c r="B279" s="178"/>
      <c r="C279" s="329">
        <v>240202000037</v>
      </c>
      <c r="D279" s="84">
        <v>45329</v>
      </c>
      <c r="E279" s="178" t="s">
        <v>41</v>
      </c>
      <c r="F279" s="178" t="s">
        <v>79</v>
      </c>
      <c r="G279" s="178">
        <v>0.28</v>
      </c>
      <c r="H279" s="180">
        <v>75.4</v>
      </c>
      <c r="I279" s="191"/>
      <c r="J279" s="300"/>
      <c r="K279" s="191"/>
      <c r="L279" s="182"/>
      <c r="M279" s="200"/>
      <c r="N279" s="184">
        <v>75.4</v>
      </c>
      <c r="O279" s="317"/>
      <c r="P279" s="317"/>
      <c r="Q279" s="317"/>
      <c r="R279" s="317"/>
      <c r="S279" s="317"/>
      <c r="T279" s="317"/>
      <c r="U279" s="317"/>
      <c r="V279" s="338"/>
      <c r="W279" s="321"/>
      <c r="X279" s="321"/>
      <c r="Y279" s="321"/>
      <c r="Z279" s="321"/>
      <c r="AA279" s="322"/>
      <c r="AB279" s="317"/>
      <c r="AC279" s="317"/>
      <c r="AD279" s="317"/>
    </row>
    <row r="280" s="48" customFormat="1" ht="12.75" spans="1:30">
      <c r="A280" s="177"/>
      <c r="B280" s="178"/>
      <c r="C280" s="329">
        <v>240202000038</v>
      </c>
      <c r="D280" s="84">
        <v>45329</v>
      </c>
      <c r="E280" s="178" t="s">
        <v>41</v>
      </c>
      <c r="F280" s="178" t="s">
        <v>79</v>
      </c>
      <c r="G280" s="178">
        <v>27</v>
      </c>
      <c r="H280" s="180">
        <v>2308.5</v>
      </c>
      <c r="I280" s="191"/>
      <c r="J280" s="300"/>
      <c r="K280" s="191"/>
      <c r="L280" s="182"/>
      <c r="M280" s="200"/>
      <c r="N280" s="184">
        <v>2308.5</v>
      </c>
      <c r="O280" s="317"/>
      <c r="P280" s="317"/>
      <c r="Q280" s="317"/>
      <c r="R280" s="317"/>
      <c r="S280" s="317"/>
      <c r="T280" s="317"/>
      <c r="U280" s="317"/>
      <c r="V280" s="338"/>
      <c r="W280" s="321"/>
      <c r="X280" s="321"/>
      <c r="Y280" s="321"/>
      <c r="Z280" s="321"/>
      <c r="AA280" s="322"/>
      <c r="AB280" s="317"/>
      <c r="AC280" s="317"/>
      <c r="AD280" s="317"/>
    </row>
    <row r="281" s="48" customFormat="1" ht="12.75" spans="1:30">
      <c r="A281" s="177"/>
      <c r="B281" s="178"/>
      <c r="C281" s="329">
        <v>240202000051</v>
      </c>
      <c r="D281" s="84">
        <v>45329</v>
      </c>
      <c r="E281" s="178" t="s">
        <v>45</v>
      </c>
      <c r="F281" s="178" t="s">
        <v>73</v>
      </c>
      <c r="G281" s="178">
        <v>1</v>
      </c>
      <c r="H281" s="184"/>
      <c r="I281" s="191">
        <v>16800</v>
      </c>
      <c r="J281" s="339"/>
      <c r="K281" s="191">
        <v>2014.38848920863</v>
      </c>
      <c r="L281" s="192">
        <v>8.34</v>
      </c>
      <c r="M281" s="200">
        <v>7.19</v>
      </c>
      <c r="N281" s="184">
        <v>59.9646</v>
      </c>
      <c r="O281" s="317"/>
      <c r="P281" s="317"/>
      <c r="Q281" s="317"/>
      <c r="R281" s="317"/>
      <c r="S281" s="317"/>
      <c r="T281" s="317"/>
      <c r="U281" s="317"/>
      <c r="V281" s="338"/>
      <c r="W281" s="321"/>
      <c r="X281" s="321"/>
      <c r="Y281" s="321"/>
      <c r="Z281" s="321"/>
      <c r="AA281" s="322"/>
      <c r="AB281" s="317"/>
      <c r="AC281" s="317"/>
      <c r="AD281" s="317"/>
    </row>
    <row r="282" s="48" customFormat="1" ht="12.75" spans="1:30">
      <c r="A282" s="177"/>
      <c r="B282" s="178"/>
      <c r="C282" s="329">
        <v>240202000053</v>
      </c>
      <c r="D282" s="84">
        <v>45329</v>
      </c>
      <c r="E282" s="178" t="s">
        <v>45</v>
      </c>
      <c r="F282" s="178" t="s">
        <v>660</v>
      </c>
      <c r="G282" s="178">
        <v>0.89</v>
      </c>
      <c r="H282" s="180">
        <v>58</v>
      </c>
      <c r="I282" s="191"/>
      <c r="J282" s="300"/>
      <c r="K282" s="191"/>
      <c r="L282" s="182"/>
      <c r="M282" s="200"/>
      <c r="N282" s="184">
        <v>58</v>
      </c>
      <c r="O282" s="317"/>
      <c r="P282" s="317"/>
      <c r="Q282" s="317"/>
      <c r="R282" s="317"/>
      <c r="S282" s="317"/>
      <c r="T282" s="317"/>
      <c r="U282" s="317"/>
      <c r="V282" s="338"/>
      <c r="W282" s="321"/>
      <c r="X282" s="321"/>
      <c r="Y282" s="321"/>
      <c r="Z282" s="321"/>
      <c r="AA282" s="322"/>
      <c r="AB282" s="317"/>
      <c r="AC282" s="317"/>
      <c r="AD282" s="317"/>
    </row>
    <row r="283" s="48" customFormat="1" ht="12.75" spans="1:30">
      <c r="A283" s="177"/>
      <c r="B283" s="178"/>
      <c r="C283" s="329">
        <v>240203000007</v>
      </c>
      <c r="D283" s="84">
        <v>45329</v>
      </c>
      <c r="E283" s="178" t="s">
        <v>36</v>
      </c>
      <c r="F283" s="178" t="s">
        <v>338</v>
      </c>
      <c r="G283" s="178">
        <v>1.5</v>
      </c>
      <c r="H283" s="180">
        <v>102.5</v>
      </c>
      <c r="I283" s="191"/>
      <c r="J283" s="300"/>
      <c r="K283" s="191"/>
      <c r="L283" s="182"/>
      <c r="M283" s="200"/>
      <c r="N283" s="184">
        <v>102.5</v>
      </c>
      <c r="O283" s="317"/>
      <c r="P283" s="317"/>
      <c r="Q283" s="317"/>
      <c r="R283" s="317"/>
      <c r="S283" s="317"/>
      <c r="T283" s="317"/>
      <c r="U283" s="317"/>
      <c r="V283" s="338"/>
      <c r="W283" s="321"/>
      <c r="X283" s="321"/>
      <c r="Y283" s="321"/>
      <c r="Z283" s="321"/>
      <c r="AA283" s="322"/>
      <c r="AB283" s="317"/>
      <c r="AC283" s="317"/>
      <c r="AD283" s="317"/>
    </row>
    <row r="284" s="48" customFormat="1" ht="12.75" spans="1:30">
      <c r="A284" s="177"/>
      <c r="B284" s="178"/>
      <c r="C284" s="329">
        <v>240203000010</v>
      </c>
      <c r="D284" s="84">
        <v>45329</v>
      </c>
      <c r="E284" s="178" t="s">
        <v>63</v>
      </c>
      <c r="F284" s="178" t="s">
        <v>167</v>
      </c>
      <c r="G284" s="178">
        <v>906</v>
      </c>
      <c r="H284" s="180">
        <v>46206</v>
      </c>
      <c r="I284" s="200"/>
      <c r="J284" s="339"/>
      <c r="K284" s="200"/>
      <c r="L284" s="182"/>
      <c r="M284" s="200"/>
      <c r="N284" s="184">
        <v>46206</v>
      </c>
      <c r="O284" s="317"/>
      <c r="P284" s="317"/>
      <c r="Q284" s="317"/>
      <c r="R284" s="317"/>
      <c r="S284" s="317"/>
      <c r="T284" s="317"/>
      <c r="U284" s="317"/>
      <c r="V284" s="338"/>
      <c r="W284" s="321"/>
      <c r="X284" s="321"/>
      <c r="Y284" s="321"/>
      <c r="Z284" s="321"/>
      <c r="AA284" s="322"/>
      <c r="AB284" s="317"/>
      <c r="AC284" s="317"/>
      <c r="AD284" s="317"/>
    </row>
    <row r="285" s="48" customFormat="1" ht="12.75" spans="1:30">
      <c r="A285" s="177"/>
      <c r="B285" s="178"/>
      <c r="C285" s="329">
        <v>240203000011</v>
      </c>
      <c r="D285" s="84">
        <v>45329</v>
      </c>
      <c r="E285" s="178" t="s">
        <v>63</v>
      </c>
      <c r="F285" s="178" t="s">
        <v>122</v>
      </c>
      <c r="G285" s="178">
        <v>339.5</v>
      </c>
      <c r="H285" s="180">
        <v>17863.5</v>
      </c>
      <c r="I285" s="191"/>
      <c r="J285" s="300"/>
      <c r="K285" s="191"/>
      <c r="L285" s="182"/>
      <c r="M285" s="200"/>
      <c r="N285" s="184">
        <v>17863.5</v>
      </c>
      <c r="O285" s="317"/>
      <c r="P285" s="317"/>
      <c r="Q285" s="317"/>
      <c r="R285" s="317"/>
      <c r="S285" s="317"/>
      <c r="T285" s="317"/>
      <c r="U285" s="317"/>
      <c r="V285" s="338"/>
      <c r="W285" s="321"/>
      <c r="X285" s="321"/>
      <c r="Y285" s="321"/>
      <c r="Z285" s="321"/>
      <c r="AA285" s="322"/>
      <c r="AB285" s="317"/>
      <c r="AC285" s="317"/>
      <c r="AD285" s="317"/>
    </row>
    <row r="286" s="48" customFormat="1" ht="12.75" spans="1:30">
      <c r="A286" s="177"/>
      <c r="B286" s="178"/>
      <c r="C286" s="329">
        <v>240203000016</v>
      </c>
      <c r="D286" s="84">
        <v>45329</v>
      </c>
      <c r="E286" s="178" t="s">
        <v>36</v>
      </c>
      <c r="F286" s="178" t="s">
        <v>421</v>
      </c>
      <c r="G286" s="178">
        <v>157.5</v>
      </c>
      <c r="H286" s="180">
        <v>9450</v>
      </c>
      <c r="I286" s="191"/>
      <c r="J286" s="300"/>
      <c r="K286" s="191"/>
      <c r="L286" s="182"/>
      <c r="M286" s="200"/>
      <c r="N286" s="184">
        <v>9450</v>
      </c>
      <c r="O286" s="317"/>
      <c r="P286" s="317"/>
      <c r="Q286" s="317"/>
      <c r="R286" s="317"/>
      <c r="S286" s="317"/>
      <c r="T286" s="317"/>
      <c r="U286" s="317"/>
      <c r="V286" s="338"/>
      <c r="W286" s="321"/>
      <c r="X286" s="321"/>
      <c r="Y286" s="321"/>
      <c r="Z286" s="321"/>
      <c r="AA286" s="322"/>
      <c r="AB286" s="317"/>
      <c r="AC286" s="317"/>
      <c r="AD286" s="317"/>
    </row>
    <row r="287" s="48" customFormat="1" ht="12.75" spans="1:30">
      <c r="A287" s="177"/>
      <c r="B287" s="178"/>
      <c r="C287" s="329">
        <v>240203000019</v>
      </c>
      <c r="D287" s="84">
        <v>45329</v>
      </c>
      <c r="E287" s="178" t="s">
        <v>63</v>
      </c>
      <c r="F287" s="178" t="s">
        <v>86</v>
      </c>
      <c r="G287" s="178">
        <v>7.5</v>
      </c>
      <c r="H287" s="184"/>
      <c r="I287" s="200">
        <v>125294.4</v>
      </c>
      <c r="J287" s="339"/>
      <c r="K287" s="200">
        <v>1625.08949416342</v>
      </c>
      <c r="L287" s="182">
        <v>77.1</v>
      </c>
      <c r="M287" s="200">
        <v>7.19</v>
      </c>
      <c r="N287" s="184">
        <v>554.349</v>
      </c>
      <c r="O287" s="317"/>
      <c r="P287" s="317"/>
      <c r="Q287" s="317"/>
      <c r="R287" s="317"/>
      <c r="S287" s="317"/>
      <c r="T287" s="317"/>
      <c r="U287" s="317"/>
      <c r="V287" s="338"/>
      <c r="W287" s="321"/>
      <c r="X287" s="321"/>
      <c r="Y287" s="321"/>
      <c r="Z287" s="321"/>
      <c r="AA287" s="322"/>
      <c r="AB287" s="317"/>
      <c r="AC287" s="317"/>
      <c r="AD287" s="317"/>
    </row>
    <row r="288" s="48" customFormat="1" ht="12.75" spans="1:30">
      <c r="A288" s="177"/>
      <c r="B288" s="178"/>
      <c r="C288" s="329">
        <v>240203000022</v>
      </c>
      <c r="D288" s="84">
        <v>45329</v>
      </c>
      <c r="E288" s="178" t="s">
        <v>582</v>
      </c>
      <c r="F288" s="178" t="s">
        <v>406</v>
      </c>
      <c r="G288" s="178">
        <v>22</v>
      </c>
      <c r="H288" s="180">
        <v>1158</v>
      </c>
      <c r="I288" s="191"/>
      <c r="J288" s="300"/>
      <c r="K288" s="191"/>
      <c r="L288" s="182"/>
      <c r="M288" s="200"/>
      <c r="N288" s="184">
        <v>1158</v>
      </c>
      <c r="O288" s="317"/>
      <c r="P288" s="317"/>
      <c r="Q288" s="317"/>
      <c r="R288" s="317"/>
      <c r="S288" s="317"/>
      <c r="T288" s="317"/>
      <c r="U288" s="317"/>
      <c r="V288" s="338"/>
      <c r="W288" s="321"/>
      <c r="X288" s="321"/>
      <c r="Y288" s="321"/>
      <c r="Z288" s="321"/>
      <c r="AA288" s="322"/>
      <c r="AB288" s="317"/>
      <c r="AC288" s="317"/>
      <c r="AD288" s="317"/>
    </row>
    <row r="289" s="48" customFormat="1" ht="12.75" spans="1:30">
      <c r="A289" s="177"/>
      <c r="B289" s="178"/>
      <c r="C289" s="329">
        <v>240203000023</v>
      </c>
      <c r="D289" s="84">
        <v>45329</v>
      </c>
      <c r="E289" s="178" t="s">
        <v>661</v>
      </c>
      <c r="F289" s="178" t="s">
        <v>661</v>
      </c>
      <c r="G289" s="178">
        <v>12</v>
      </c>
      <c r="H289" s="180">
        <v>756</v>
      </c>
      <c r="I289" s="191"/>
      <c r="J289" s="300"/>
      <c r="K289" s="191"/>
      <c r="L289" s="182"/>
      <c r="M289" s="200"/>
      <c r="N289" s="184">
        <v>756</v>
      </c>
      <c r="O289" s="317"/>
      <c r="P289" s="317"/>
      <c r="Q289" s="317"/>
      <c r="R289" s="317"/>
      <c r="S289" s="317"/>
      <c r="T289" s="317"/>
      <c r="U289" s="317"/>
      <c r="V289" s="338"/>
      <c r="W289" s="321"/>
      <c r="X289" s="321"/>
      <c r="Y289" s="321"/>
      <c r="Z289" s="321"/>
      <c r="AA289" s="322"/>
      <c r="AB289" s="317"/>
      <c r="AC289" s="317"/>
      <c r="AD289" s="317"/>
    </row>
    <row r="290" s="48" customFormat="1" ht="12.75" spans="1:30">
      <c r="A290" s="177"/>
      <c r="B290" s="178"/>
      <c r="C290" s="329">
        <v>240204000006</v>
      </c>
      <c r="D290" s="84">
        <v>45329</v>
      </c>
      <c r="E290" s="178" t="s">
        <v>63</v>
      </c>
      <c r="F290" s="178" t="s">
        <v>517</v>
      </c>
      <c r="G290" s="178">
        <v>63</v>
      </c>
      <c r="H290" s="180">
        <v>3947.5</v>
      </c>
      <c r="I290" s="191"/>
      <c r="J290" s="300"/>
      <c r="K290" s="191"/>
      <c r="L290" s="182"/>
      <c r="M290" s="200"/>
      <c r="N290" s="184">
        <v>3947.5</v>
      </c>
      <c r="O290" s="317"/>
      <c r="P290" s="317"/>
      <c r="Q290" s="317"/>
      <c r="R290" s="317"/>
      <c r="S290" s="317"/>
      <c r="T290" s="317"/>
      <c r="U290" s="317"/>
      <c r="V290" s="338"/>
      <c r="W290" s="321"/>
      <c r="X290" s="321"/>
      <c r="Y290" s="321"/>
      <c r="Z290" s="321"/>
      <c r="AA290" s="322"/>
      <c r="AB290" s="317"/>
      <c r="AC290" s="317"/>
      <c r="AD290" s="317"/>
    </row>
    <row r="291" s="48" customFormat="1" ht="12.75" spans="1:30">
      <c r="A291" s="177"/>
      <c r="B291" s="178"/>
      <c r="C291" s="329">
        <v>240204000007</v>
      </c>
      <c r="D291" s="84">
        <v>45329</v>
      </c>
      <c r="E291" s="178" t="s">
        <v>45</v>
      </c>
      <c r="F291" s="178" t="s">
        <v>659</v>
      </c>
      <c r="G291" s="178">
        <v>4</v>
      </c>
      <c r="H291" s="180">
        <v>240</v>
      </c>
      <c r="I291" s="191"/>
      <c r="J291" s="300"/>
      <c r="K291" s="191"/>
      <c r="L291" s="182"/>
      <c r="M291" s="200"/>
      <c r="N291" s="184">
        <v>240</v>
      </c>
      <c r="O291" s="317"/>
      <c r="P291" s="317"/>
      <c r="Q291" s="317"/>
      <c r="R291" s="317"/>
      <c r="S291" s="317"/>
      <c r="T291" s="317"/>
      <c r="U291" s="317"/>
      <c r="V291" s="338"/>
      <c r="W291" s="321"/>
      <c r="X291" s="321"/>
      <c r="Y291" s="321"/>
      <c r="Z291" s="321"/>
      <c r="AA291" s="322"/>
      <c r="AB291" s="317"/>
      <c r="AC291" s="317"/>
      <c r="AD291" s="317"/>
    </row>
    <row r="292" s="48" customFormat="1" ht="12.75" spans="1:30">
      <c r="A292" s="177"/>
      <c r="B292" s="178"/>
      <c r="C292" s="329">
        <v>240204000016</v>
      </c>
      <c r="D292" s="84">
        <v>45329</v>
      </c>
      <c r="E292" s="178" t="s">
        <v>45</v>
      </c>
      <c r="F292" s="178" t="s">
        <v>274</v>
      </c>
      <c r="G292" s="178">
        <v>15</v>
      </c>
      <c r="H292" s="180">
        <v>1100.4</v>
      </c>
      <c r="I292" s="191"/>
      <c r="J292" s="300"/>
      <c r="K292" s="191"/>
      <c r="L292" s="182"/>
      <c r="M292" s="200"/>
      <c r="N292" s="184">
        <v>1100.4</v>
      </c>
      <c r="O292" s="317"/>
      <c r="P292" s="317"/>
      <c r="Q292" s="317"/>
      <c r="R292" s="317"/>
      <c r="S292" s="317"/>
      <c r="T292" s="317"/>
      <c r="U292" s="317"/>
      <c r="V292" s="338"/>
      <c r="W292" s="321"/>
      <c r="X292" s="321"/>
      <c r="Y292" s="321"/>
      <c r="Z292" s="321"/>
      <c r="AA292" s="322"/>
      <c r="AB292" s="317"/>
      <c r="AC292" s="317"/>
      <c r="AD292" s="317"/>
    </row>
    <row r="293" s="48" customFormat="1" ht="12.75" spans="1:30">
      <c r="A293" s="177"/>
      <c r="B293" s="178"/>
      <c r="C293" s="329">
        <v>240204000020</v>
      </c>
      <c r="D293" s="84">
        <v>45329</v>
      </c>
      <c r="E293" s="178" t="s">
        <v>36</v>
      </c>
      <c r="F293" s="178" t="s">
        <v>151</v>
      </c>
      <c r="G293" s="178">
        <v>4</v>
      </c>
      <c r="H293" s="180">
        <v>277.2</v>
      </c>
      <c r="I293" s="191"/>
      <c r="J293" s="300"/>
      <c r="K293" s="191"/>
      <c r="L293" s="182"/>
      <c r="M293" s="200"/>
      <c r="N293" s="184">
        <v>277.2</v>
      </c>
      <c r="O293" s="317"/>
      <c r="P293" s="317"/>
      <c r="Q293" s="317"/>
      <c r="R293" s="317"/>
      <c r="S293" s="317"/>
      <c r="T293" s="317"/>
      <c r="U293" s="317"/>
      <c r="V293" s="338"/>
      <c r="W293" s="321"/>
      <c r="X293" s="321"/>
      <c r="Y293" s="321"/>
      <c r="Z293" s="321"/>
      <c r="AA293" s="322"/>
      <c r="AB293" s="317"/>
      <c r="AC293" s="317"/>
      <c r="AD293" s="317"/>
    </row>
    <row r="294" s="48" customFormat="1" ht="12.75" spans="1:30">
      <c r="A294" s="177"/>
      <c r="B294" s="178"/>
      <c r="C294" s="329">
        <v>240204000024</v>
      </c>
      <c r="D294" s="84">
        <v>45329</v>
      </c>
      <c r="E294" s="178" t="s">
        <v>63</v>
      </c>
      <c r="F294" s="178" t="s">
        <v>86</v>
      </c>
      <c r="G294" s="178">
        <v>24.5</v>
      </c>
      <c r="H294" s="184"/>
      <c r="I294" s="200">
        <v>332220</v>
      </c>
      <c r="J294" s="339"/>
      <c r="K294" s="200">
        <v>1624.94497432135</v>
      </c>
      <c r="L294" s="182">
        <v>204.45</v>
      </c>
      <c r="M294" s="200">
        <v>7.19</v>
      </c>
      <c r="N294" s="184">
        <v>1469.9955</v>
      </c>
      <c r="O294" s="317"/>
      <c r="P294" s="317"/>
      <c r="Q294" s="317"/>
      <c r="R294" s="317"/>
      <c r="S294" s="317"/>
      <c r="T294" s="317"/>
      <c r="U294" s="317"/>
      <c r="V294" s="338"/>
      <c r="W294" s="321"/>
      <c r="X294" s="321"/>
      <c r="Y294" s="321"/>
      <c r="Z294" s="321"/>
      <c r="AA294" s="322"/>
      <c r="AB294" s="317"/>
      <c r="AC294" s="317"/>
      <c r="AD294" s="317"/>
    </row>
    <row r="295" s="48" customFormat="1" ht="12.75" spans="1:30">
      <c r="A295" s="177"/>
      <c r="B295" s="178"/>
      <c r="C295" s="329">
        <v>240204000025</v>
      </c>
      <c r="D295" s="84">
        <v>45329</v>
      </c>
      <c r="E295" s="178" t="s">
        <v>36</v>
      </c>
      <c r="F295" s="178" t="s">
        <v>76</v>
      </c>
      <c r="G295" s="178">
        <v>0.34</v>
      </c>
      <c r="H295" s="180">
        <v>69.6</v>
      </c>
      <c r="I295" s="191"/>
      <c r="J295" s="300"/>
      <c r="K295" s="191"/>
      <c r="L295" s="182"/>
      <c r="M295" s="200"/>
      <c r="N295" s="184">
        <v>69.6</v>
      </c>
      <c r="O295" s="317"/>
      <c r="P295" s="317"/>
      <c r="Q295" s="317"/>
      <c r="R295" s="317"/>
      <c r="S295" s="317"/>
      <c r="T295" s="317"/>
      <c r="U295" s="317"/>
      <c r="V295" s="338"/>
      <c r="W295" s="321"/>
      <c r="X295" s="321"/>
      <c r="Y295" s="321"/>
      <c r="Z295" s="321"/>
      <c r="AA295" s="322"/>
      <c r="AB295" s="317"/>
      <c r="AC295" s="317"/>
      <c r="AD295" s="317"/>
    </row>
    <row r="296" s="48" customFormat="1" ht="12.75" spans="1:30">
      <c r="A296" s="177"/>
      <c r="B296" s="178"/>
      <c r="C296" s="329">
        <v>240204000026</v>
      </c>
      <c r="D296" s="84">
        <v>45329</v>
      </c>
      <c r="E296" s="178" t="s">
        <v>63</v>
      </c>
      <c r="F296" s="178" t="s">
        <v>212</v>
      </c>
      <c r="G296" s="178">
        <v>0.6</v>
      </c>
      <c r="H296" s="180">
        <v>70</v>
      </c>
      <c r="I296" s="191"/>
      <c r="J296" s="300"/>
      <c r="K296" s="191"/>
      <c r="L296" s="182"/>
      <c r="M296" s="200"/>
      <c r="N296" s="184">
        <v>70</v>
      </c>
      <c r="O296" s="317"/>
      <c r="P296" s="317"/>
      <c r="Q296" s="317"/>
      <c r="R296" s="317"/>
      <c r="S296" s="317"/>
      <c r="T296" s="317"/>
      <c r="U296" s="317"/>
      <c r="V296" s="338"/>
      <c r="W296" s="321"/>
      <c r="X296" s="321"/>
      <c r="Y296" s="321"/>
      <c r="Z296" s="321"/>
      <c r="AA296" s="322"/>
      <c r="AB296" s="317"/>
      <c r="AC296" s="317"/>
      <c r="AD296" s="317"/>
    </row>
    <row r="297" s="48" customFormat="1" ht="12.75" spans="1:30">
      <c r="A297" s="177"/>
      <c r="B297" s="178"/>
      <c r="C297" s="329">
        <v>240204000034</v>
      </c>
      <c r="D297" s="84">
        <v>45329</v>
      </c>
      <c r="E297" s="178" t="s">
        <v>45</v>
      </c>
      <c r="F297" s="178" t="s">
        <v>662</v>
      </c>
      <c r="G297" s="178">
        <v>7</v>
      </c>
      <c r="H297" s="180">
        <v>650</v>
      </c>
      <c r="I297" s="191"/>
      <c r="J297" s="300"/>
      <c r="K297" s="191"/>
      <c r="L297" s="182"/>
      <c r="M297" s="200"/>
      <c r="N297" s="184">
        <v>650</v>
      </c>
      <c r="O297" s="317"/>
      <c r="P297" s="317"/>
      <c r="Q297" s="317"/>
      <c r="R297" s="317"/>
      <c r="S297" s="317"/>
      <c r="T297" s="317"/>
      <c r="U297" s="317"/>
      <c r="V297" s="338"/>
      <c r="W297" s="321"/>
      <c r="X297" s="321"/>
      <c r="Y297" s="321"/>
      <c r="Z297" s="321"/>
      <c r="AA297" s="322"/>
      <c r="AB297" s="317"/>
      <c r="AC297" s="317"/>
      <c r="AD297" s="317"/>
    </row>
    <row r="298" s="48" customFormat="1" ht="12.75" spans="1:30">
      <c r="A298" s="177"/>
      <c r="B298" s="178"/>
      <c r="C298" s="329">
        <v>240204000035</v>
      </c>
      <c r="D298" s="84">
        <v>45329</v>
      </c>
      <c r="E298" s="178" t="s">
        <v>36</v>
      </c>
      <c r="F298" s="178" t="s">
        <v>172</v>
      </c>
      <c r="G298" s="178">
        <v>7.5</v>
      </c>
      <c r="H298" s="180">
        <v>475.2</v>
      </c>
      <c r="I298" s="191"/>
      <c r="J298" s="300"/>
      <c r="K298" s="191"/>
      <c r="L298" s="182"/>
      <c r="M298" s="200"/>
      <c r="N298" s="184">
        <v>475.2</v>
      </c>
      <c r="O298" s="317"/>
      <c r="P298" s="317"/>
      <c r="Q298" s="317"/>
      <c r="R298" s="317"/>
      <c r="S298" s="317"/>
      <c r="T298" s="317"/>
      <c r="U298" s="317"/>
      <c r="V298" s="338"/>
      <c r="W298" s="321"/>
      <c r="X298" s="321"/>
      <c r="Y298" s="321"/>
      <c r="Z298" s="321"/>
      <c r="AA298" s="322"/>
      <c r="AB298" s="317"/>
      <c r="AC298" s="317"/>
      <c r="AD298" s="317"/>
    </row>
    <row r="299" s="48" customFormat="1" ht="12.75" spans="1:30">
      <c r="A299" s="177"/>
      <c r="B299" s="178"/>
      <c r="C299" s="329">
        <v>240204000040</v>
      </c>
      <c r="D299" s="84">
        <v>45329</v>
      </c>
      <c r="E299" s="178" t="s">
        <v>41</v>
      </c>
      <c r="F299" s="178" t="s">
        <v>79</v>
      </c>
      <c r="G299" s="178">
        <v>0.5</v>
      </c>
      <c r="H299" s="180">
        <v>61.2</v>
      </c>
      <c r="I299" s="191"/>
      <c r="J299" s="300"/>
      <c r="K299" s="191"/>
      <c r="L299" s="182"/>
      <c r="M299" s="200"/>
      <c r="N299" s="184">
        <v>61.2</v>
      </c>
      <c r="O299" s="317"/>
      <c r="P299" s="317"/>
      <c r="Q299" s="317"/>
      <c r="R299" s="317"/>
      <c r="S299" s="317"/>
      <c r="T299" s="317"/>
      <c r="U299" s="317"/>
      <c r="V299" s="338"/>
      <c r="W299" s="321"/>
      <c r="X299" s="321"/>
      <c r="Y299" s="321"/>
      <c r="Z299" s="321"/>
      <c r="AA299" s="322"/>
      <c r="AB299" s="317"/>
      <c r="AC299" s="317"/>
      <c r="AD299" s="317"/>
    </row>
    <row r="300" s="48" customFormat="1" ht="12.75" spans="1:30">
      <c r="A300" s="177"/>
      <c r="B300" s="178"/>
      <c r="C300" s="329">
        <v>240204000041</v>
      </c>
      <c r="D300" s="84">
        <v>45329</v>
      </c>
      <c r="E300" s="178" t="s">
        <v>582</v>
      </c>
      <c r="F300" s="178" t="s">
        <v>90</v>
      </c>
      <c r="G300" s="178">
        <v>49</v>
      </c>
      <c r="H300" s="180">
        <v>2949.6</v>
      </c>
      <c r="I300" s="191"/>
      <c r="J300" s="300"/>
      <c r="K300" s="191"/>
      <c r="L300" s="182"/>
      <c r="M300" s="200"/>
      <c r="N300" s="184">
        <v>2949.6</v>
      </c>
      <c r="O300" s="318"/>
      <c r="P300" s="318"/>
      <c r="Q300" s="318"/>
      <c r="R300" s="318"/>
      <c r="S300" s="318"/>
      <c r="T300" s="318"/>
      <c r="U300" s="318"/>
      <c r="V300" s="340"/>
      <c r="W300" s="323"/>
      <c r="X300" s="323"/>
      <c r="Y300" s="323"/>
      <c r="Z300" s="323"/>
      <c r="AA300" s="324"/>
      <c r="AB300" s="318"/>
      <c r="AC300" s="318"/>
      <c r="AD300" s="318"/>
    </row>
    <row r="301" s="48" customFormat="1" ht="12.75" spans="1:30">
      <c r="A301" s="177" t="s">
        <v>663</v>
      </c>
      <c r="B301" s="178" t="s">
        <v>664</v>
      </c>
      <c r="C301" s="329">
        <v>240124000005</v>
      </c>
      <c r="D301" s="84">
        <v>45332</v>
      </c>
      <c r="E301" s="178" t="s">
        <v>45</v>
      </c>
      <c r="F301" s="178" t="s">
        <v>48</v>
      </c>
      <c r="G301" s="178">
        <v>12</v>
      </c>
      <c r="H301" s="180">
        <v>630</v>
      </c>
      <c r="I301" s="191"/>
      <c r="J301" s="300"/>
      <c r="K301" s="191"/>
      <c r="L301" s="182"/>
      <c r="M301" s="200"/>
      <c r="N301" s="184">
        <v>630</v>
      </c>
      <c r="O301" s="316">
        <v>58733.4284</v>
      </c>
      <c r="P301" s="316" t="s">
        <v>487</v>
      </c>
      <c r="Q301" s="316">
        <v>39530.5</v>
      </c>
      <c r="R301" s="316"/>
      <c r="S301" s="316">
        <v>202</v>
      </c>
      <c r="T301" s="316"/>
      <c r="U301" s="316"/>
      <c r="V301" s="337">
        <v>40306.5</v>
      </c>
      <c r="W301" s="319">
        <v>776.3</v>
      </c>
      <c r="X301" s="319"/>
      <c r="Y301" s="319"/>
      <c r="Z301" s="319">
        <v>776.3</v>
      </c>
      <c r="AA301" s="320">
        <v>7.19</v>
      </c>
      <c r="AB301" s="316">
        <v>5581.597</v>
      </c>
      <c r="AC301" s="316">
        <v>45888.097</v>
      </c>
      <c r="AD301" s="316">
        <v>12845.3314</v>
      </c>
    </row>
    <row r="302" s="48" customFormat="1" ht="12.75" spans="1:30">
      <c r="A302" s="177"/>
      <c r="B302" s="178"/>
      <c r="C302" s="329">
        <v>240125000027</v>
      </c>
      <c r="D302" s="84">
        <v>45332</v>
      </c>
      <c r="E302" s="178" t="s">
        <v>36</v>
      </c>
      <c r="F302" s="178" t="s">
        <v>665</v>
      </c>
      <c r="G302" s="178">
        <v>10.5</v>
      </c>
      <c r="H302" s="180">
        <v>580</v>
      </c>
      <c r="I302" s="191"/>
      <c r="J302" s="300"/>
      <c r="K302" s="191"/>
      <c r="L302" s="182"/>
      <c r="M302" s="200"/>
      <c r="N302" s="184">
        <v>580</v>
      </c>
      <c r="O302" s="317"/>
      <c r="P302" s="317"/>
      <c r="Q302" s="317"/>
      <c r="R302" s="317"/>
      <c r="S302" s="317"/>
      <c r="T302" s="317"/>
      <c r="U302" s="318"/>
      <c r="V302" s="338"/>
      <c r="W302" s="321"/>
      <c r="X302" s="321"/>
      <c r="Y302" s="321"/>
      <c r="Z302" s="321"/>
      <c r="AA302" s="322"/>
      <c r="AB302" s="317"/>
      <c r="AC302" s="317"/>
      <c r="AD302" s="317"/>
    </row>
    <row r="303" s="48" customFormat="1" ht="12.75" spans="1:30">
      <c r="A303" s="177"/>
      <c r="B303" s="178"/>
      <c r="C303" s="329">
        <v>240129000007</v>
      </c>
      <c r="D303" s="84">
        <v>45332</v>
      </c>
      <c r="E303" s="178" t="s">
        <v>45</v>
      </c>
      <c r="F303" s="178" t="s">
        <v>279</v>
      </c>
      <c r="G303" s="178">
        <v>55</v>
      </c>
      <c r="H303" s="184"/>
      <c r="I303" s="191">
        <v>553740</v>
      </c>
      <c r="J303" s="339"/>
      <c r="K303" s="191">
        <v>1581.84311260927</v>
      </c>
      <c r="L303" s="192">
        <v>350.06</v>
      </c>
      <c r="M303" s="200">
        <v>7.19</v>
      </c>
      <c r="N303" s="184">
        <v>2516.9314</v>
      </c>
      <c r="O303" s="317"/>
      <c r="P303" s="317"/>
      <c r="Q303" s="317"/>
      <c r="R303" s="317"/>
      <c r="S303" s="317"/>
      <c r="T303" s="317"/>
      <c r="U303" s="214">
        <v>42</v>
      </c>
      <c r="V303" s="338"/>
      <c r="W303" s="321"/>
      <c r="X303" s="321"/>
      <c r="Y303" s="321"/>
      <c r="Z303" s="321"/>
      <c r="AA303" s="322"/>
      <c r="AB303" s="317"/>
      <c r="AC303" s="317"/>
      <c r="AD303" s="317"/>
    </row>
    <row r="304" s="48" customFormat="1" ht="12.75" spans="1:30">
      <c r="A304" s="177"/>
      <c r="B304" s="178"/>
      <c r="C304" s="329">
        <v>240129000049</v>
      </c>
      <c r="D304" s="84">
        <v>45332</v>
      </c>
      <c r="E304" s="178" t="s">
        <v>45</v>
      </c>
      <c r="F304" s="178" t="s">
        <v>215</v>
      </c>
      <c r="G304" s="178">
        <v>21.5</v>
      </c>
      <c r="H304" s="180">
        <v>1075</v>
      </c>
      <c r="I304" s="191"/>
      <c r="J304" s="300"/>
      <c r="K304" s="191"/>
      <c r="L304" s="182"/>
      <c r="M304" s="200"/>
      <c r="N304" s="184">
        <v>1075</v>
      </c>
      <c r="O304" s="317"/>
      <c r="P304" s="317"/>
      <c r="Q304" s="317"/>
      <c r="R304" s="317"/>
      <c r="S304" s="317"/>
      <c r="T304" s="317"/>
      <c r="U304" s="316"/>
      <c r="V304" s="338"/>
      <c r="W304" s="321"/>
      <c r="X304" s="321"/>
      <c r="Y304" s="321"/>
      <c r="Z304" s="321"/>
      <c r="AA304" s="322"/>
      <c r="AB304" s="317"/>
      <c r="AC304" s="317"/>
      <c r="AD304" s="317"/>
    </row>
    <row r="305" s="48" customFormat="1" ht="12.75" spans="1:30">
      <c r="A305" s="177"/>
      <c r="B305" s="178"/>
      <c r="C305" s="329">
        <v>240129000069</v>
      </c>
      <c r="D305" s="84">
        <v>45332</v>
      </c>
      <c r="E305" s="178" t="s">
        <v>36</v>
      </c>
      <c r="F305" s="178" t="s">
        <v>666</v>
      </c>
      <c r="G305" s="178">
        <v>38.5</v>
      </c>
      <c r="H305" s="180">
        <v>4427.5</v>
      </c>
      <c r="I305" s="191"/>
      <c r="J305" s="300"/>
      <c r="K305" s="191"/>
      <c r="L305" s="182"/>
      <c r="M305" s="200"/>
      <c r="N305" s="184">
        <v>4427.5</v>
      </c>
      <c r="O305" s="317"/>
      <c r="P305" s="317"/>
      <c r="Q305" s="317"/>
      <c r="R305" s="317"/>
      <c r="S305" s="317"/>
      <c r="T305" s="317"/>
      <c r="U305" s="317"/>
      <c r="V305" s="338"/>
      <c r="W305" s="321"/>
      <c r="X305" s="321"/>
      <c r="Y305" s="321"/>
      <c r="Z305" s="321"/>
      <c r="AA305" s="322"/>
      <c r="AB305" s="317"/>
      <c r="AC305" s="317"/>
      <c r="AD305" s="317"/>
    </row>
    <row r="306" s="48" customFormat="1" ht="12.75" spans="1:30">
      <c r="A306" s="177"/>
      <c r="B306" s="178"/>
      <c r="C306" s="329">
        <v>240129000076</v>
      </c>
      <c r="D306" s="84">
        <v>45332</v>
      </c>
      <c r="E306" s="178" t="s">
        <v>36</v>
      </c>
      <c r="F306" s="178" t="s">
        <v>605</v>
      </c>
      <c r="G306" s="178">
        <v>2.5</v>
      </c>
      <c r="H306" s="184"/>
      <c r="I306" s="191">
        <v>30629</v>
      </c>
      <c r="J306" s="339"/>
      <c r="K306" s="191">
        <v>1567.50255885363</v>
      </c>
      <c r="L306" s="192">
        <v>19.54</v>
      </c>
      <c r="M306" s="200">
        <v>7.19</v>
      </c>
      <c r="N306" s="184">
        <v>140.4926</v>
      </c>
      <c r="O306" s="317"/>
      <c r="P306" s="317"/>
      <c r="Q306" s="317"/>
      <c r="R306" s="317"/>
      <c r="S306" s="317"/>
      <c r="T306" s="317"/>
      <c r="U306" s="317"/>
      <c r="V306" s="338"/>
      <c r="W306" s="321"/>
      <c r="X306" s="321"/>
      <c r="Y306" s="321"/>
      <c r="Z306" s="321"/>
      <c r="AA306" s="322"/>
      <c r="AB306" s="317"/>
      <c r="AC306" s="317"/>
      <c r="AD306" s="317"/>
    </row>
    <row r="307" s="48" customFormat="1" ht="12.75" spans="1:30">
      <c r="A307" s="177"/>
      <c r="B307" s="178"/>
      <c r="C307" s="329">
        <v>240129000077</v>
      </c>
      <c r="D307" s="84">
        <v>45332</v>
      </c>
      <c r="E307" s="178" t="s">
        <v>45</v>
      </c>
      <c r="F307" s="178" t="s">
        <v>667</v>
      </c>
      <c r="G307" s="178">
        <v>62</v>
      </c>
      <c r="H307" s="184"/>
      <c r="I307" s="191">
        <v>608220</v>
      </c>
      <c r="J307" s="339"/>
      <c r="K307" s="191">
        <v>1567.45612452645</v>
      </c>
      <c r="L307" s="192">
        <v>388.03</v>
      </c>
      <c r="M307" s="200">
        <v>7.19</v>
      </c>
      <c r="N307" s="184">
        <v>2789.9357</v>
      </c>
      <c r="O307" s="317"/>
      <c r="P307" s="317"/>
      <c r="Q307" s="317"/>
      <c r="R307" s="317"/>
      <c r="S307" s="317"/>
      <c r="T307" s="317"/>
      <c r="U307" s="317"/>
      <c r="V307" s="338"/>
      <c r="W307" s="321"/>
      <c r="X307" s="321"/>
      <c r="Y307" s="321"/>
      <c r="Z307" s="321"/>
      <c r="AA307" s="322"/>
      <c r="AB307" s="317"/>
      <c r="AC307" s="317"/>
      <c r="AD307" s="317"/>
    </row>
    <row r="308" s="48" customFormat="1" ht="12.75" spans="1:30">
      <c r="A308" s="177"/>
      <c r="B308" s="178"/>
      <c r="C308" s="329">
        <v>240129000079</v>
      </c>
      <c r="D308" s="84">
        <v>45332</v>
      </c>
      <c r="E308" s="178" t="s">
        <v>45</v>
      </c>
      <c r="F308" s="178" t="s">
        <v>290</v>
      </c>
      <c r="G308" s="178">
        <v>3</v>
      </c>
      <c r="H308" s="180">
        <v>168</v>
      </c>
      <c r="I308" s="191"/>
      <c r="J308" s="300"/>
      <c r="K308" s="191"/>
      <c r="L308" s="182"/>
      <c r="M308" s="200"/>
      <c r="N308" s="184">
        <v>168</v>
      </c>
      <c r="O308" s="317"/>
      <c r="P308" s="317"/>
      <c r="Q308" s="317"/>
      <c r="R308" s="317"/>
      <c r="S308" s="317"/>
      <c r="T308" s="317"/>
      <c r="U308" s="317"/>
      <c r="V308" s="338"/>
      <c r="W308" s="321"/>
      <c r="X308" s="321"/>
      <c r="Y308" s="321"/>
      <c r="Z308" s="321"/>
      <c r="AA308" s="322"/>
      <c r="AB308" s="317"/>
      <c r="AC308" s="317"/>
      <c r="AD308" s="317"/>
    </row>
    <row r="309" s="48" customFormat="1" ht="12.75" spans="1:30">
      <c r="A309" s="177"/>
      <c r="B309" s="178"/>
      <c r="C309" s="329">
        <v>240130000018</v>
      </c>
      <c r="D309" s="84">
        <v>45332</v>
      </c>
      <c r="E309" s="178" t="s">
        <v>53</v>
      </c>
      <c r="F309" s="178" t="s">
        <v>588</v>
      </c>
      <c r="G309" s="178">
        <v>0.1</v>
      </c>
      <c r="H309" s="184"/>
      <c r="I309" s="191">
        <v>12015</v>
      </c>
      <c r="J309" s="300"/>
      <c r="K309" s="191">
        <v>1350</v>
      </c>
      <c r="L309" s="192">
        <v>8.9</v>
      </c>
      <c r="M309" s="200">
        <v>7.19</v>
      </c>
      <c r="N309" s="184">
        <v>63.991</v>
      </c>
      <c r="O309" s="317"/>
      <c r="P309" s="317"/>
      <c r="Q309" s="317"/>
      <c r="R309" s="317"/>
      <c r="S309" s="317"/>
      <c r="T309" s="317"/>
      <c r="U309" s="317"/>
      <c r="V309" s="338"/>
      <c r="W309" s="321"/>
      <c r="X309" s="321"/>
      <c r="Y309" s="321"/>
      <c r="Z309" s="321"/>
      <c r="AA309" s="322"/>
      <c r="AB309" s="317"/>
      <c r="AC309" s="317"/>
      <c r="AD309" s="317"/>
    </row>
    <row r="310" s="48" customFormat="1" ht="12.75" spans="1:30">
      <c r="A310" s="177"/>
      <c r="B310" s="178"/>
      <c r="C310" s="329">
        <v>240130000020</v>
      </c>
      <c r="D310" s="84">
        <v>45332</v>
      </c>
      <c r="E310" s="178" t="s">
        <v>63</v>
      </c>
      <c r="F310" s="178" t="s">
        <v>116</v>
      </c>
      <c r="G310" s="178">
        <v>4.5</v>
      </c>
      <c r="H310" s="180">
        <v>250.5</v>
      </c>
      <c r="I310" s="191"/>
      <c r="J310" s="300"/>
      <c r="K310" s="191"/>
      <c r="L310" s="182"/>
      <c r="M310" s="200"/>
      <c r="N310" s="184">
        <v>250.5</v>
      </c>
      <c r="O310" s="317"/>
      <c r="P310" s="317"/>
      <c r="Q310" s="317"/>
      <c r="R310" s="317"/>
      <c r="S310" s="317"/>
      <c r="T310" s="317"/>
      <c r="U310" s="317"/>
      <c r="V310" s="338"/>
      <c r="W310" s="321"/>
      <c r="X310" s="321"/>
      <c r="Y310" s="321"/>
      <c r="Z310" s="321"/>
      <c r="AA310" s="322"/>
      <c r="AB310" s="317"/>
      <c r="AC310" s="317"/>
      <c r="AD310" s="317"/>
    </row>
    <row r="311" s="48" customFormat="1" ht="12.75" spans="1:30">
      <c r="A311" s="177"/>
      <c r="B311" s="178"/>
      <c r="C311" s="329">
        <v>240130000029</v>
      </c>
      <c r="D311" s="84">
        <v>45332</v>
      </c>
      <c r="E311" s="178" t="s">
        <v>45</v>
      </c>
      <c r="F311" s="178" t="s">
        <v>73</v>
      </c>
      <c r="G311" s="178">
        <v>5</v>
      </c>
      <c r="H311" s="184"/>
      <c r="I311" s="191">
        <v>65800</v>
      </c>
      <c r="J311" s="339"/>
      <c r="K311" s="191">
        <v>2013.46389228886</v>
      </c>
      <c r="L311" s="192">
        <v>32.68</v>
      </c>
      <c r="M311" s="200">
        <v>7.19</v>
      </c>
      <c r="N311" s="184">
        <v>234.9692</v>
      </c>
      <c r="O311" s="317"/>
      <c r="P311" s="317"/>
      <c r="Q311" s="317"/>
      <c r="R311" s="317"/>
      <c r="S311" s="317"/>
      <c r="T311" s="317"/>
      <c r="U311" s="317"/>
      <c r="V311" s="338"/>
      <c r="W311" s="321"/>
      <c r="X311" s="321"/>
      <c r="Y311" s="321"/>
      <c r="Z311" s="321"/>
      <c r="AA311" s="322"/>
      <c r="AB311" s="317"/>
      <c r="AC311" s="317"/>
      <c r="AD311" s="317"/>
    </row>
    <row r="312" s="48" customFormat="1" ht="12.75" spans="1:30">
      <c r="A312" s="177"/>
      <c r="B312" s="178"/>
      <c r="C312" s="329">
        <v>240130000037</v>
      </c>
      <c r="D312" s="84">
        <v>45332</v>
      </c>
      <c r="E312" s="178" t="s">
        <v>36</v>
      </c>
      <c r="F312" s="178" t="s">
        <v>668</v>
      </c>
      <c r="G312" s="178">
        <v>6</v>
      </c>
      <c r="H312" s="180">
        <v>318</v>
      </c>
      <c r="I312" s="191"/>
      <c r="J312" s="300"/>
      <c r="K312" s="191"/>
      <c r="L312" s="182"/>
      <c r="M312" s="200"/>
      <c r="N312" s="184">
        <v>318</v>
      </c>
      <c r="O312" s="317"/>
      <c r="P312" s="317"/>
      <c r="Q312" s="317"/>
      <c r="R312" s="317"/>
      <c r="S312" s="317"/>
      <c r="T312" s="317"/>
      <c r="U312" s="318"/>
      <c r="V312" s="338"/>
      <c r="W312" s="321"/>
      <c r="X312" s="321"/>
      <c r="Y312" s="321"/>
      <c r="Z312" s="321"/>
      <c r="AA312" s="322"/>
      <c r="AB312" s="317"/>
      <c r="AC312" s="317"/>
      <c r="AD312" s="317"/>
    </row>
    <row r="313" s="48" customFormat="1" ht="12.75" spans="1:30">
      <c r="A313" s="177"/>
      <c r="B313" s="178"/>
      <c r="C313" s="329">
        <v>240130000038</v>
      </c>
      <c r="D313" s="84">
        <v>45332</v>
      </c>
      <c r="E313" s="178" t="s">
        <v>36</v>
      </c>
      <c r="F313" s="178" t="s">
        <v>210</v>
      </c>
      <c r="G313" s="178">
        <v>6</v>
      </c>
      <c r="H313" s="180">
        <v>306</v>
      </c>
      <c r="I313" s="191"/>
      <c r="J313" s="300"/>
      <c r="K313" s="191"/>
      <c r="L313" s="182"/>
      <c r="M313" s="200"/>
      <c r="N313" s="184">
        <v>306</v>
      </c>
      <c r="O313" s="317"/>
      <c r="P313" s="317"/>
      <c r="Q313" s="317"/>
      <c r="R313" s="317"/>
      <c r="S313" s="317"/>
      <c r="T313" s="317"/>
      <c r="U313" s="214">
        <v>24</v>
      </c>
      <c r="V313" s="338"/>
      <c r="W313" s="321"/>
      <c r="X313" s="321"/>
      <c r="Y313" s="321"/>
      <c r="Z313" s="321"/>
      <c r="AA313" s="322"/>
      <c r="AB313" s="317"/>
      <c r="AC313" s="317"/>
      <c r="AD313" s="317"/>
    </row>
    <row r="314" s="48" customFormat="1" ht="12.75" spans="1:30">
      <c r="A314" s="177"/>
      <c r="B314" s="178"/>
      <c r="C314" s="329">
        <v>240130000039</v>
      </c>
      <c r="D314" s="84">
        <v>45332</v>
      </c>
      <c r="E314" s="178" t="s">
        <v>36</v>
      </c>
      <c r="F314" s="178" t="s">
        <v>669</v>
      </c>
      <c r="G314" s="178">
        <v>2</v>
      </c>
      <c r="H314" s="180">
        <v>113</v>
      </c>
      <c r="I314" s="191"/>
      <c r="J314" s="300"/>
      <c r="K314" s="191"/>
      <c r="L314" s="182"/>
      <c r="M314" s="200"/>
      <c r="N314" s="184">
        <v>113</v>
      </c>
      <c r="O314" s="317"/>
      <c r="P314" s="317"/>
      <c r="Q314" s="317"/>
      <c r="R314" s="317"/>
      <c r="S314" s="317"/>
      <c r="T314" s="317"/>
      <c r="U314" s="316"/>
      <c r="V314" s="338"/>
      <c r="W314" s="321"/>
      <c r="X314" s="321"/>
      <c r="Y314" s="321"/>
      <c r="Z314" s="321"/>
      <c r="AA314" s="322"/>
      <c r="AB314" s="317"/>
      <c r="AC314" s="317"/>
      <c r="AD314" s="317"/>
    </row>
    <row r="315" s="48" customFormat="1" ht="12.75" spans="1:30">
      <c r="A315" s="177"/>
      <c r="B315" s="178"/>
      <c r="C315" s="329">
        <v>240130000042</v>
      </c>
      <c r="D315" s="84">
        <v>45332</v>
      </c>
      <c r="E315" s="178" t="s">
        <v>63</v>
      </c>
      <c r="F315" s="178" t="s">
        <v>670</v>
      </c>
      <c r="G315" s="178">
        <v>1</v>
      </c>
      <c r="H315" s="184"/>
      <c r="I315" s="191">
        <v>12644</v>
      </c>
      <c r="J315" s="339"/>
      <c r="K315" s="191">
        <v>1568.73449131514</v>
      </c>
      <c r="L315" s="192">
        <v>8.06</v>
      </c>
      <c r="M315" s="200">
        <v>7.19</v>
      </c>
      <c r="N315" s="184">
        <v>57.9514</v>
      </c>
      <c r="O315" s="317"/>
      <c r="P315" s="317"/>
      <c r="Q315" s="317"/>
      <c r="R315" s="317"/>
      <c r="S315" s="317"/>
      <c r="T315" s="317"/>
      <c r="U315" s="317"/>
      <c r="V315" s="338"/>
      <c r="W315" s="321"/>
      <c r="X315" s="321"/>
      <c r="Y315" s="321"/>
      <c r="Z315" s="321"/>
      <c r="AA315" s="322"/>
      <c r="AB315" s="317"/>
      <c r="AC315" s="317"/>
      <c r="AD315" s="317"/>
    </row>
    <row r="316" s="48" customFormat="1" ht="12.75" spans="1:30">
      <c r="A316" s="177"/>
      <c r="B316" s="178"/>
      <c r="C316" s="329">
        <v>240131000005</v>
      </c>
      <c r="D316" s="84">
        <v>45332</v>
      </c>
      <c r="E316" s="178" t="s">
        <v>41</v>
      </c>
      <c r="F316" s="178" t="s">
        <v>113</v>
      </c>
      <c r="G316" s="178">
        <v>30</v>
      </c>
      <c r="H316" s="180">
        <v>1500</v>
      </c>
      <c r="I316" s="191"/>
      <c r="J316" s="300"/>
      <c r="K316" s="191"/>
      <c r="L316" s="182"/>
      <c r="M316" s="200"/>
      <c r="N316" s="184">
        <v>1500</v>
      </c>
      <c r="O316" s="317"/>
      <c r="P316" s="317"/>
      <c r="Q316" s="317"/>
      <c r="R316" s="317"/>
      <c r="S316" s="317"/>
      <c r="T316" s="317"/>
      <c r="U316" s="317"/>
      <c r="V316" s="338"/>
      <c r="W316" s="321"/>
      <c r="X316" s="321"/>
      <c r="Y316" s="321"/>
      <c r="Z316" s="321"/>
      <c r="AA316" s="322"/>
      <c r="AB316" s="317"/>
      <c r="AC316" s="317"/>
      <c r="AD316" s="317"/>
    </row>
    <row r="317" s="48" customFormat="1" ht="12.75" spans="1:30">
      <c r="A317" s="177"/>
      <c r="B317" s="178"/>
      <c r="C317" s="329">
        <v>240131000006</v>
      </c>
      <c r="D317" s="84">
        <v>45332</v>
      </c>
      <c r="E317" s="178" t="s">
        <v>45</v>
      </c>
      <c r="F317" s="178" t="s">
        <v>659</v>
      </c>
      <c r="G317" s="178">
        <v>0.42</v>
      </c>
      <c r="H317" s="180">
        <v>58</v>
      </c>
      <c r="I317" s="191"/>
      <c r="J317" s="300"/>
      <c r="K317" s="191"/>
      <c r="L317" s="182"/>
      <c r="M317" s="200"/>
      <c r="N317" s="184">
        <v>58</v>
      </c>
      <c r="O317" s="317"/>
      <c r="P317" s="317"/>
      <c r="Q317" s="317"/>
      <c r="R317" s="317"/>
      <c r="S317" s="317"/>
      <c r="T317" s="317"/>
      <c r="U317" s="317"/>
      <c r="V317" s="338"/>
      <c r="W317" s="321"/>
      <c r="X317" s="321"/>
      <c r="Y317" s="321"/>
      <c r="Z317" s="321"/>
      <c r="AA317" s="322"/>
      <c r="AB317" s="317"/>
      <c r="AC317" s="317"/>
      <c r="AD317" s="317"/>
    </row>
    <row r="318" s="48" customFormat="1" ht="12.75" spans="1:30">
      <c r="A318" s="177"/>
      <c r="B318" s="178"/>
      <c r="C318" s="329">
        <v>240131000007</v>
      </c>
      <c r="D318" s="84">
        <v>45332</v>
      </c>
      <c r="E318" s="178" t="s">
        <v>53</v>
      </c>
      <c r="F318" s="178" t="s">
        <v>500</v>
      </c>
      <c r="G318" s="178">
        <v>3.5</v>
      </c>
      <c r="H318" s="184"/>
      <c r="I318" s="191">
        <v>49230</v>
      </c>
      <c r="J318" s="339"/>
      <c r="K318" s="191">
        <v>1800</v>
      </c>
      <c r="L318" s="192">
        <v>27.35</v>
      </c>
      <c r="M318" s="200">
        <v>7.19</v>
      </c>
      <c r="N318" s="184">
        <v>196.6465</v>
      </c>
      <c r="O318" s="317"/>
      <c r="P318" s="317"/>
      <c r="Q318" s="317"/>
      <c r="R318" s="317"/>
      <c r="S318" s="317"/>
      <c r="T318" s="317"/>
      <c r="U318" s="317"/>
      <c r="V318" s="338"/>
      <c r="W318" s="321"/>
      <c r="X318" s="321"/>
      <c r="Y318" s="321"/>
      <c r="Z318" s="321"/>
      <c r="AA318" s="322"/>
      <c r="AB318" s="317"/>
      <c r="AC318" s="317"/>
      <c r="AD318" s="317"/>
    </row>
    <row r="319" s="48" customFormat="1" ht="12.75" spans="1:30">
      <c r="A319" s="177"/>
      <c r="B319" s="178"/>
      <c r="C319" s="329">
        <v>240131000010</v>
      </c>
      <c r="D319" s="84">
        <v>45332</v>
      </c>
      <c r="E319" s="178" t="s">
        <v>53</v>
      </c>
      <c r="F319" s="178" t="s">
        <v>561</v>
      </c>
      <c r="G319" s="178">
        <v>3.5</v>
      </c>
      <c r="H319" s="180">
        <v>213</v>
      </c>
      <c r="I319" s="191"/>
      <c r="J319" s="300"/>
      <c r="K319" s="191"/>
      <c r="L319" s="182"/>
      <c r="M319" s="200"/>
      <c r="N319" s="184">
        <v>213</v>
      </c>
      <c r="O319" s="317"/>
      <c r="P319" s="317"/>
      <c r="Q319" s="317"/>
      <c r="R319" s="317"/>
      <c r="S319" s="317"/>
      <c r="T319" s="317"/>
      <c r="U319" s="317"/>
      <c r="V319" s="338"/>
      <c r="W319" s="321"/>
      <c r="X319" s="321"/>
      <c r="Y319" s="321"/>
      <c r="Z319" s="321"/>
      <c r="AA319" s="322"/>
      <c r="AB319" s="317"/>
      <c r="AC319" s="317"/>
      <c r="AD319" s="317"/>
    </row>
    <row r="320" s="48" customFormat="1" ht="12.75" spans="1:30">
      <c r="A320" s="177"/>
      <c r="B320" s="178"/>
      <c r="C320" s="329">
        <v>240131000012</v>
      </c>
      <c r="D320" s="84">
        <v>45332</v>
      </c>
      <c r="E320" s="178" t="s">
        <v>45</v>
      </c>
      <c r="F320" s="178" t="s">
        <v>58</v>
      </c>
      <c r="G320" s="178">
        <v>7</v>
      </c>
      <c r="H320" s="184"/>
      <c r="I320" s="191">
        <v>76300</v>
      </c>
      <c r="J320" s="339"/>
      <c r="K320" s="191">
        <v>1567.70084240805</v>
      </c>
      <c r="L320" s="192">
        <v>48.67</v>
      </c>
      <c r="M320" s="200">
        <v>7.19</v>
      </c>
      <c r="N320" s="184">
        <v>349.9373</v>
      </c>
      <c r="O320" s="317"/>
      <c r="P320" s="317"/>
      <c r="Q320" s="317"/>
      <c r="R320" s="317"/>
      <c r="S320" s="317"/>
      <c r="T320" s="317"/>
      <c r="U320" s="317"/>
      <c r="V320" s="338"/>
      <c r="W320" s="321"/>
      <c r="X320" s="321"/>
      <c r="Y320" s="321"/>
      <c r="Z320" s="321"/>
      <c r="AA320" s="322"/>
      <c r="AB320" s="317"/>
      <c r="AC320" s="317"/>
      <c r="AD320" s="317"/>
    </row>
    <row r="321" s="48" customFormat="1" ht="12.75" spans="1:30">
      <c r="A321" s="177"/>
      <c r="B321" s="178"/>
      <c r="C321" s="329">
        <v>240131000016</v>
      </c>
      <c r="D321" s="84">
        <v>45332</v>
      </c>
      <c r="E321" s="178" t="s">
        <v>36</v>
      </c>
      <c r="F321" s="178" t="s">
        <v>671</v>
      </c>
      <c r="G321" s="178">
        <v>8.5</v>
      </c>
      <c r="H321" s="184"/>
      <c r="I321" s="191">
        <v>97664</v>
      </c>
      <c r="J321" s="339"/>
      <c r="K321" s="191">
        <v>1567.6404494382</v>
      </c>
      <c r="L321" s="192">
        <v>62.3</v>
      </c>
      <c r="M321" s="200">
        <v>7.19</v>
      </c>
      <c r="N321" s="184">
        <v>447.937</v>
      </c>
      <c r="O321" s="317"/>
      <c r="P321" s="317"/>
      <c r="Q321" s="317"/>
      <c r="R321" s="317"/>
      <c r="S321" s="317"/>
      <c r="T321" s="317"/>
      <c r="U321" s="317"/>
      <c r="V321" s="338"/>
      <c r="W321" s="321"/>
      <c r="X321" s="321"/>
      <c r="Y321" s="321"/>
      <c r="Z321" s="321"/>
      <c r="AA321" s="322"/>
      <c r="AB321" s="317"/>
      <c r="AC321" s="317"/>
      <c r="AD321" s="317"/>
    </row>
    <row r="322" s="48" customFormat="1" ht="12.75" spans="1:30">
      <c r="A322" s="177"/>
      <c r="B322" s="178"/>
      <c r="C322" s="329">
        <v>240131000019</v>
      </c>
      <c r="D322" s="84">
        <v>45332</v>
      </c>
      <c r="E322" s="178" t="s">
        <v>45</v>
      </c>
      <c r="F322" s="178" t="s">
        <v>46</v>
      </c>
      <c r="G322" s="178">
        <v>13.5</v>
      </c>
      <c r="H322" s="184"/>
      <c r="I322" s="191">
        <v>149923.8</v>
      </c>
      <c r="J322" s="339"/>
      <c r="K322" s="191">
        <v>1548</v>
      </c>
      <c r="L322" s="192">
        <v>96.85</v>
      </c>
      <c r="M322" s="200">
        <v>7.19</v>
      </c>
      <c r="N322" s="184">
        <v>696.3515</v>
      </c>
      <c r="O322" s="317"/>
      <c r="P322" s="317"/>
      <c r="Q322" s="317"/>
      <c r="R322" s="317"/>
      <c r="S322" s="317"/>
      <c r="T322" s="317"/>
      <c r="U322" s="317"/>
      <c r="V322" s="338"/>
      <c r="W322" s="321"/>
      <c r="X322" s="321"/>
      <c r="Y322" s="321"/>
      <c r="Z322" s="321"/>
      <c r="AA322" s="322"/>
      <c r="AB322" s="317"/>
      <c r="AC322" s="317"/>
      <c r="AD322" s="317"/>
    </row>
    <row r="323" s="48" customFormat="1" ht="12.75" spans="1:30">
      <c r="A323" s="177"/>
      <c r="B323" s="178"/>
      <c r="C323" s="329">
        <v>240131000022</v>
      </c>
      <c r="D323" s="84">
        <v>45332</v>
      </c>
      <c r="E323" s="178" t="s">
        <v>53</v>
      </c>
      <c r="F323" s="178" t="s">
        <v>408</v>
      </c>
      <c r="G323" s="178">
        <v>22.5</v>
      </c>
      <c r="H323" s="180">
        <v>1057.5</v>
      </c>
      <c r="I323" s="191"/>
      <c r="J323" s="300"/>
      <c r="K323" s="191"/>
      <c r="L323" s="182"/>
      <c r="M323" s="200"/>
      <c r="N323" s="184">
        <v>1057.5</v>
      </c>
      <c r="O323" s="317"/>
      <c r="P323" s="317"/>
      <c r="Q323" s="317"/>
      <c r="R323" s="317"/>
      <c r="S323" s="317"/>
      <c r="T323" s="317"/>
      <c r="U323" s="317"/>
      <c r="V323" s="338"/>
      <c r="W323" s="321"/>
      <c r="X323" s="321"/>
      <c r="Y323" s="321"/>
      <c r="Z323" s="321"/>
      <c r="AA323" s="322"/>
      <c r="AB323" s="317"/>
      <c r="AC323" s="317"/>
      <c r="AD323" s="317"/>
    </row>
    <row r="324" s="48" customFormat="1" ht="12.75" spans="1:30">
      <c r="A324" s="177"/>
      <c r="B324" s="178"/>
      <c r="C324" s="329">
        <v>240131000024</v>
      </c>
      <c r="D324" s="84">
        <v>45332</v>
      </c>
      <c r="E324" s="178" t="s">
        <v>195</v>
      </c>
      <c r="F324" s="178" t="s">
        <v>114</v>
      </c>
      <c r="G324" s="178">
        <v>3.5</v>
      </c>
      <c r="H324" s="180">
        <v>164.5</v>
      </c>
      <c r="I324" s="191"/>
      <c r="J324" s="300"/>
      <c r="K324" s="191"/>
      <c r="L324" s="182"/>
      <c r="M324" s="200"/>
      <c r="N324" s="184">
        <v>164.5</v>
      </c>
      <c r="O324" s="317"/>
      <c r="P324" s="317"/>
      <c r="Q324" s="317"/>
      <c r="R324" s="317"/>
      <c r="S324" s="317"/>
      <c r="T324" s="317"/>
      <c r="U324" s="317"/>
      <c r="V324" s="338"/>
      <c r="W324" s="321"/>
      <c r="X324" s="321"/>
      <c r="Y324" s="321"/>
      <c r="Z324" s="321"/>
      <c r="AA324" s="322"/>
      <c r="AB324" s="317"/>
      <c r="AC324" s="317"/>
      <c r="AD324" s="317"/>
    </row>
    <row r="325" s="48" customFormat="1" ht="12.75" spans="1:30">
      <c r="A325" s="177"/>
      <c r="B325" s="178"/>
      <c r="C325" s="329">
        <v>240131000042</v>
      </c>
      <c r="D325" s="84">
        <v>45332</v>
      </c>
      <c r="E325" s="178" t="s">
        <v>53</v>
      </c>
      <c r="F325" s="178" t="s">
        <v>500</v>
      </c>
      <c r="G325" s="178">
        <v>67</v>
      </c>
      <c r="H325" s="184"/>
      <c r="I325" s="191">
        <v>803196</v>
      </c>
      <c r="J325" s="339"/>
      <c r="K325" s="191">
        <v>1800</v>
      </c>
      <c r="L325" s="192">
        <v>446.22</v>
      </c>
      <c r="M325" s="200">
        <v>7.19</v>
      </c>
      <c r="N325" s="184">
        <v>3208.3218</v>
      </c>
      <c r="O325" s="317"/>
      <c r="P325" s="317"/>
      <c r="Q325" s="317"/>
      <c r="R325" s="317"/>
      <c r="S325" s="317"/>
      <c r="T325" s="317"/>
      <c r="U325" s="317"/>
      <c r="V325" s="338"/>
      <c r="W325" s="321"/>
      <c r="X325" s="321"/>
      <c r="Y325" s="321"/>
      <c r="Z325" s="321"/>
      <c r="AA325" s="322"/>
      <c r="AB325" s="317"/>
      <c r="AC325" s="317"/>
      <c r="AD325" s="317"/>
    </row>
    <row r="326" s="48" customFormat="1" ht="12.75" spans="1:30">
      <c r="A326" s="177"/>
      <c r="B326" s="178"/>
      <c r="C326" s="329">
        <v>240131000048</v>
      </c>
      <c r="D326" s="84">
        <v>45332</v>
      </c>
      <c r="E326" s="178" t="s">
        <v>45</v>
      </c>
      <c r="F326" s="178" t="s">
        <v>306</v>
      </c>
      <c r="G326" s="178">
        <v>4.5</v>
      </c>
      <c r="H326" s="184"/>
      <c r="I326" s="191">
        <v>49500</v>
      </c>
      <c r="J326" s="339"/>
      <c r="K326" s="191">
        <v>1581.97507190796</v>
      </c>
      <c r="L326" s="192">
        <v>31.29</v>
      </c>
      <c r="M326" s="200">
        <v>7.19</v>
      </c>
      <c r="N326" s="184">
        <v>224.9751</v>
      </c>
      <c r="O326" s="317"/>
      <c r="P326" s="317"/>
      <c r="Q326" s="317"/>
      <c r="R326" s="317"/>
      <c r="S326" s="317"/>
      <c r="T326" s="317"/>
      <c r="U326" s="317"/>
      <c r="V326" s="338"/>
      <c r="W326" s="321"/>
      <c r="X326" s="321"/>
      <c r="Y326" s="321"/>
      <c r="Z326" s="321"/>
      <c r="AA326" s="322"/>
      <c r="AB326" s="317"/>
      <c r="AC326" s="317"/>
      <c r="AD326" s="317"/>
    </row>
    <row r="327" s="48" customFormat="1" ht="12.75" spans="1:30">
      <c r="A327" s="177"/>
      <c r="B327" s="178"/>
      <c r="C327" s="329">
        <v>240131000049</v>
      </c>
      <c r="D327" s="84">
        <v>45332</v>
      </c>
      <c r="E327" s="178" t="s">
        <v>582</v>
      </c>
      <c r="F327" s="178" t="s">
        <v>597</v>
      </c>
      <c r="G327" s="178">
        <v>17</v>
      </c>
      <c r="H327" s="184"/>
      <c r="I327" s="191">
        <v>216038</v>
      </c>
      <c r="J327" s="339"/>
      <c r="K327" s="191">
        <v>1567.4236378147</v>
      </c>
      <c r="L327" s="192">
        <v>137.83</v>
      </c>
      <c r="M327" s="200">
        <v>7.19</v>
      </c>
      <c r="N327" s="184">
        <v>990.9977</v>
      </c>
      <c r="O327" s="317"/>
      <c r="P327" s="317"/>
      <c r="Q327" s="317"/>
      <c r="R327" s="317"/>
      <c r="S327" s="317"/>
      <c r="T327" s="317"/>
      <c r="U327" s="317"/>
      <c r="V327" s="338"/>
      <c r="W327" s="321"/>
      <c r="X327" s="321"/>
      <c r="Y327" s="321"/>
      <c r="Z327" s="321"/>
      <c r="AA327" s="322"/>
      <c r="AB327" s="317"/>
      <c r="AC327" s="317"/>
      <c r="AD327" s="317"/>
    </row>
    <row r="328" s="48" customFormat="1" ht="12.75" spans="1:30">
      <c r="A328" s="177"/>
      <c r="B328" s="178"/>
      <c r="C328" s="329">
        <v>240131000054</v>
      </c>
      <c r="D328" s="84">
        <v>45332</v>
      </c>
      <c r="E328" s="178" t="s">
        <v>53</v>
      </c>
      <c r="F328" s="178" t="s">
        <v>654</v>
      </c>
      <c r="G328" s="178">
        <v>0.86</v>
      </c>
      <c r="H328" s="180">
        <v>58</v>
      </c>
      <c r="I328" s="191"/>
      <c r="J328" s="300"/>
      <c r="K328" s="191"/>
      <c r="L328" s="182"/>
      <c r="M328" s="200"/>
      <c r="N328" s="184">
        <v>58</v>
      </c>
      <c r="O328" s="317"/>
      <c r="P328" s="317"/>
      <c r="Q328" s="317"/>
      <c r="R328" s="317"/>
      <c r="S328" s="317"/>
      <c r="T328" s="317"/>
      <c r="U328" s="317"/>
      <c r="V328" s="338"/>
      <c r="W328" s="321"/>
      <c r="X328" s="321"/>
      <c r="Y328" s="321"/>
      <c r="Z328" s="321"/>
      <c r="AA328" s="322"/>
      <c r="AB328" s="317"/>
      <c r="AC328" s="317"/>
      <c r="AD328" s="317"/>
    </row>
    <row r="329" s="48" customFormat="1" ht="12.75" spans="1:30">
      <c r="A329" s="177"/>
      <c r="B329" s="178"/>
      <c r="C329" s="329">
        <v>240201000001</v>
      </c>
      <c r="D329" s="84">
        <v>45332</v>
      </c>
      <c r="E329" s="178" t="s">
        <v>41</v>
      </c>
      <c r="F329" s="178" t="s">
        <v>51</v>
      </c>
      <c r="G329" s="178">
        <v>16</v>
      </c>
      <c r="H329" s="184"/>
      <c r="I329" s="191">
        <v>177160</v>
      </c>
      <c r="J329" s="339"/>
      <c r="K329" s="191">
        <v>1545.89877835951</v>
      </c>
      <c r="L329" s="192">
        <v>114.6</v>
      </c>
      <c r="M329" s="200">
        <v>7.19</v>
      </c>
      <c r="N329" s="184">
        <v>823.974</v>
      </c>
      <c r="O329" s="317"/>
      <c r="P329" s="317"/>
      <c r="Q329" s="317"/>
      <c r="R329" s="317"/>
      <c r="S329" s="317"/>
      <c r="T329" s="317"/>
      <c r="U329" s="317"/>
      <c r="V329" s="338"/>
      <c r="W329" s="321"/>
      <c r="X329" s="321"/>
      <c r="Y329" s="321"/>
      <c r="Z329" s="321"/>
      <c r="AA329" s="322"/>
      <c r="AB329" s="317"/>
      <c r="AC329" s="317"/>
      <c r="AD329" s="317"/>
    </row>
    <row r="330" s="48" customFormat="1" ht="12.75" spans="1:30">
      <c r="A330" s="177"/>
      <c r="B330" s="178"/>
      <c r="C330" s="329">
        <v>240201000007</v>
      </c>
      <c r="D330" s="84">
        <v>45332</v>
      </c>
      <c r="E330" s="178" t="s">
        <v>45</v>
      </c>
      <c r="F330" s="178" t="s">
        <v>211</v>
      </c>
      <c r="G330" s="178">
        <v>6</v>
      </c>
      <c r="H330" s="184"/>
      <c r="I330" s="191">
        <v>67493</v>
      </c>
      <c r="J330" s="339"/>
      <c r="K330" s="191">
        <v>1548.00458715596</v>
      </c>
      <c r="L330" s="192">
        <v>43.6</v>
      </c>
      <c r="M330" s="200">
        <v>7.19</v>
      </c>
      <c r="N330" s="184">
        <v>313.484</v>
      </c>
      <c r="O330" s="317"/>
      <c r="P330" s="317"/>
      <c r="Q330" s="317"/>
      <c r="R330" s="317"/>
      <c r="S330" s="317"/>
      <c r="T330" s="317"/>
      <c r="U330" s="317"/>
      <c r="V330" s="338"/>
      <c r="W330" s="321"/>
      <c r="X330" s="321"/>
      <c r="Y330" s="321"/>
      <c r="Z330" s="321"/>
      <c r="AA330" s="322"/>
      <c r="AB330" s="317"/>
      <c r="AC330" s="317"/>
      <c r="AD330" s="317"/>
    </row>
    <row r="331" s="48" customFormat="1" ht="12.75" spans="1:30">
      <c r="A331" s="177"/>
      <c r="B331" s="178"/>
      <c r="C331" s="329">
        <v>240201000008</v>
      </c>
      <c r="D331" s="84">
        <v>45332</v>
      </c>
      <c r="E331" s="178" t="s">
        <v>45</v>
      </c>
      <c r="F331" s="178" t="s">
        <v>672</v>
      </c>
      <c r="G331" s="178">
        <v>12.5</v>
      </c>
      <c r="H331" s="180">
        <v>656</v>
      </c>
      <c r="I331" s="191"/>
      <c r="J331" s="300"/>
      <c r="K331" s="191"/>
      <c r="L331" s="182"/>
      <c r="M331" s="200"/>
      <c r="N331" s="184">
        <v>656</v>
      </c>
      <c r="O331" s="317"/>
      <c r="P331" s="317"/>
      <c r="Q331" s="317"/>
      <c r="R331" s="317"/>
      <c r="S331" s="317"/>
      <c r="T331" s="317"/>
      <c r="U331" s="317"/>
      <c r="V331" s="338"/>
      <c r="W331" s="321"/>
      <c r="X331" s="321"/>
      <c r="Y331" s="321"/>
      <c r="Z331" s="321"/>
      <c r="AA331" s="322"/>
      <c r="AB331" s="317"/>
      <c r="AC331" s="317"/>
      <c r="AD331" s="317"/>
    </row>
    <row r="332" s="48" customFormat="1" ht="12.75" spans="1:30">
      <c r="A332" s="177"/>
      <c r="B332" s="178"/>
      <c r="C332" s="329">
        <v>240201000010</v>
      </c>
      <c r="D332" s="84">
        <v>45332</v>
      </c>
      <c r="E332" s="178" t="s">
        <v>45</v>
      </c>
      <c r="F332" s="178" t="s">
        <v>109</v>
      </c>
      <c r="G332" s="178">
        <v>2.5</v>
      </c>
      <c r="H332" s="180">
        <v>140.5</v>
      </c>
      <c r="I332" s="191"/>
      <c r="J332" s="300"/>
      <c r="K332" s="191"/>
      <c r="L332" s="182"/>
      <c r="M332" s="200"/>
      <c r="N332" s="184">
        <v>140.5</v>
      </c>
      <c r="O332" s="317"/>
      <c r="P332" s="317"/>
      <c r="Q332" s="317"/>
      <c r="R332" s="317"/>
      <c r="S332" s="317"/>
      <c r="T332" s="317"/>
      <c r="U332" s="317"/>
      <c r="V332" s="338"/>
      <c r="W332" s="321"/>
      <c r="X332" s="321"/>
      <c r="Y332" s="321"/>
      <c r="Z332" s="321"/>
      <c r="AA332" s="322"/>
      <c r="AB332" s="317"/>
      <c r="AC332" s="317"/>
      <c r="AD332" s="317"/>
    </row>
    <row r="333" s="48" customFormat="1" ht="12.75" spans="1:30">
      <c r="A333" s="177"/>
      <c r="B333" s="178"/>
      <c r="C333" s="329">
        <v>240201000011</v>
      </c>
      <c r="D333" s="84">
        <v>45332</v>
      </c>
      <c r="E333" s="178" t="s">
        <v>45</v>
      </c>
      <c r="F333" s="178" t="s">
        <v>181</v>
      </c>
      <c r="G333" s="178">
        <v>20.5</v>
      </c>
      <c r="H333" s="180">
        <v>1025</v>
      </c>
      <c r="I333" s="191"/>
      <c r="J333" s="300"/>
      <c r="K333" s="191"/>
      <c r="L333" s="182"/>
      <c r="M333" s="200"/>
      <c r="N333" s="184">
        <v>1025</v>
      </c>
      <c r="O333" s="317"/>
      <c r="P333" s="317"/>
      <c r="Q333" s="317"/>
      <c r="R333" s="317"/>
      <c r="S333" s="317"/>
      <c r="T333" s="317"/>
      <c r="U333" s="317"/>
      <c r="V333" s="338"/>
      <c r="W333" s="321"/>
      <c r="X333" s="321"/>
      <c r="Y333" s="321"/>
      <c r="Z333" s="321"/>
      <c r="AA333" s="322"/>
      <c r="AB333" s="317"/>
      <c r="AC333" s="317"/>
      <c r="AD333" s="317"/>
    </row>
    <row r="334" s="48" customFormat="1" ht="12.75" spans="1:30">
      <c r="A334" s="177"/>
      <c r="B334" s="178"/>
      <c r="C334" s="329">
        <v>240201000012</v>
      </c>
      <c r="D334" s="84">
        <v>45332</v>
      </c>
      <c r="E334" s="178" t="s">
        <v>45</v>
      </c>
      <c r="F334" s="178" t="s">
        <v>59</v>
      </c>
      <c r="G334" s="178">
        <v>1.5</v>
      </c>
      <c r="H334" s="180">
        <v>93</v>
      </c>
      <c r="I334" s="191"/>
      <c r="J334" s="300"/>
      <c r="K334" s="191"/>
      <c r="L334" s="182"/>
      <c r="M334" s="200"/>
      <c r="N334" s="184">
        <v>93</v>
      </c>
      <c r="O334" s="317"/>
      <c r="P334" s="317"/>
      <c r="Q334" s="317"/>
      <c r="R334" s="317"/>
      <c r="S334" s="317"/>
      <c r="T334" s="317"/>
      <c r="U334" s="317"/>
      <c r="V334" s="338"/>
      <c r="W334" s="321"/>
      <c r="X334" s="321"/>
      <c r="Y334" s="321"/>
      <c r="Z334" s="321"/>
      <c r="AA334" s="322"/>
      <c r="AB334" s="317"/>
      <c r="AC334" s="317"/>
      <c r="AD334" s="317"/>
    </row>
    <row r="335" s="48" customFormat="1" ht="12.75" spans="1:30">
      <c r="A335" s="177"/>
      <c r="B335" s="178"/>
      <c r="C335" s="329">
        <v>240201000013</v>
      </c>
      <c r="D335" s="84">
        <v>45332</v>
      </c>
      <c r="E335" s="178" t="s">
        <v>45</v>
      </c>
      <c r="F335" s="178" t="s">
        <v>673</v>
      </c>
      <c r="G335" s="178">
        <v>2</v>
      </c>
      <c r="H335" s="180">
        <v>100</v>
      </c>
      <c r="I335" s="191"/>
      <c r="J335" s="300"/>
      <c r="K335" s="191"/>
      <c r="L335" s="182"/>
      <c r="M335" s="200"/>
      <c r="N335" s="184">
        <v>100</v>
      </c>
      <c r="O335" s="317"/>
      <c r="P335" s="317"/>
      <c r="Q335" s="317"/>
      <c r="R335" s="317"/>
      <c r="S335" s="317"/>
      <c r="T335" s="317"/>
      <c r="U335" s="317"/>
      <c r="V335" s="338"/>
      <c r="W335" s="321"/>
      <c r="X335" s="321"/>
      <c r="Y335" s="321"/>
      <c r="Z335" s="321"/>
      <c r="AA335" s="322"/>
      <c r="AB335" s="317"/>
      <c r="AC335" s="317"/>
      <c r="AD335" s="317"/>
    </row>
    <row r="336" s="48" customFormat="1" ht="12.75" spans="1:30">
      <c r="A336" s="177"/>
      <c r="B336" s="178"/>
      <c r="C336" s="329">
        <v>240201000015</v>
      </c>
      <c r="D336" s="84">
        <v>45332</v>
      </c>
      <c r="E336" s="178" t="s">
        <v>53</v>
      </c>
      <c r="F336" s="178" t="s">
        <v>325</v>
      </c>
      <c r="G336" s="178">
        <v>4</v>
      </c>
      <c r="H336" s="180">
        <v>243</v>
      </c>
      <c r="I336" s="191"/>
      <c r="J336" s="300"/>
      <c r="K336" s="191"/>
      <c r="L336" s="182"/>
      <c r="M336" s="200"/>
      <c r="N336" s="184">
        <v>243</v>
      </c>
      <c r="O336" s="317"/>
      <c r="P336" s="317"/>
      <c r="Q336" s="317"/>
      <c r="R336" s="317"/>
      <c r="S336" s="317"/>
      <c r="T336" s="317"/>
      <c r="U336" s="317"/>
      <c r="V336" s="338"/>
      <c r="W336" s="321"/>
      <c r="X336" s="321"/>
      <c r="Y336" s="321"/>
      <c r="Z336" s="321"/>
      <c r="AA336" s="322"/>
      <c r="AB336" s="317"/>
      <c r="AC336" s="317"/>
      <c r="AD336" s="317"/>
    </row>
    <row r="337" s="48" customFormat="1" ht="12.75" spans="1:30">
      <c r="A337" s="177"/>
      <c r="B337" s="178"/>
      <c r="C337" s="329">
        <v>240201000017</v>
      </c>
      <c r="D337" s="84">
        <v>45332</v>
      </c>
      <c r="E337" s="178" t="s">
        <v>41</v>
      </c>
      <c r="F337" s="178" t="s">
        <v>85</v>
      </c>
      <c r="G337" s="178">
        <v>9</v>
      </c>
      <c r="H337" s="180">
        <v>474</v>
      </c>
      <c r="I337" s="191"/>
      <c r="J337" s="300"/>
      <c r="K337" s="191"/>
      <c r="L337" s="182"/>
      <c r="M337" s="200"/>
      <c r="N337" s="184">
        <v>474</v>
      </c>
      <c r="O337" s="317"/>
      <c r="P337" s="317"/>
      <c r="Q337" s="317"/>
      <c r="R337" s="317"/>
      <c r="S337" s="317"/>
      <c r="T337" s="317"/>
      <c r="U337" s="317"/>
      <c r="V337" s="338"/>
      <c r="W337" s="321"/>
      <c r="X337" s="321"/>
      <c r="Y337" s="321"/>
      <c r="Z337" s="321"/>
      <c r="AA337" s="322"/>
      <c r="AB337" s="317"/>
      <c r="AC337" s="317"/>
      <c r="AD337" s="317"/>
    </row>
    <row r="338" s="48" customFormat="1" ht="12.75" spans="1:30">
      <c r="A338" s="177"/>
      <c r="B338" s="178"/>
      <c r="C338" s="329">
        <v>240201000018</v>
      </c>
      <c r="D338" s="84">
        <v>45332</v>
      </c>
      <c r="E338" s="178" t="s">
        <v>583</v>
      </c>
      <c r="F338" s="178" t="s">
        <v>104</v>
      </c>
      <c r="G338" s="178">
        <v>6</v>
      </c>
      <c r="H338" s="180">
        <v>318</v>
      </c>
      <c r="I338" s="191"/>
      <c r="J338" s="300"/>
      <c r="K338" s="191"/>
      <c r="L338" s="182"/>
      <c r="M338" s="200"/>
      <c r="N338" s="184">
        <v>318</v>
      </c>
      <c r="O338" s="317"/>
      <c r="P338" s="317"/>
      <c r="Q338" s="317"/>
      <c r="R338" s="317"/>
      <c r="S338" s="317"/>
      <c r="T338" s="317"/>
      <c r="U338" s="317"/>
      <c r="V338" s="338"/>
      <c r="W338" s="321"/>
      <c r="X338" s="321"/>
      <c r="Y338" s="321"/>
      <c r="Z338" s="321"/>
      <c r="AA338" s="322"/>
      <c r="AB338" s="317"/>
      <c r="AC338" s="317"/>
      <c r="AD338" s="317"/>
    </row>
    <row r="339" s="48" customFormat="1" ht="12.75" spans="1:30">
      <c r="A339" s="177"/>
      <c r="B339" s="178"/>
      <c r="C339" s="329">
        <v>240201000023</v>
      </c>
      <c r="D339" s="84">
        <v>45332</v>
      </c>
      <c r="E339" s="178" t="s">
        <v>36</v>
      </c>
      <c r="F339" s="178" t="s">
        <v>129</v>
      </c>
      <c r="G339" s="178">
        <v>21</v>
      </c>
      <c r="H339" s="180">
        <v>1058</v>
      </c>
      <c r="I339" s="191"/>
      <c r="J339" s="300"/>
      <c r="K339" s="191"/>
      <c r="L339" s="182"/>
      <c r="M339" s="200"/>
      <c r="N339" s="184">
        <v>1058</v>
      </c>
      <c r="O339" s="317"/>
      <c r="P339" s="317"/>
      <c r="Q339" s="317"/>
      <c r="R339" s="317"/>
      <c r="S339" s="317"/>
      <c r="T339" s="317"/>
      <c r="U339" s="317"/>
      <c r="V339" s="338"/>
      <c r="W339" s="321"/>
      <c r="X339" s="321"/>
      <c r="Y339" s="321"/>
      <c r="Z339" s="321"/>
      <c r="AA339" s="322"/>
      <c r="AB339" s="317"/>
      <c r="AC339" s="317"/>
      <c r="AD339" s="317"/>
    </row>
    <row r="340" s="48" customFormat="1" ht="12.75" spans="1:30">
      <c r="A340" s="177"/>
      <c r="B340" s="178"/>
      <c r="C340" s="329">
        <v>240201000024</v>
      </c>
      <c r="D340" s="84">
        <v>45332</v>
      </c>
      <c r="E340" s="178" t="s">
        <v>583</v>
      </c>
      <c r="F340" s="178" t="s">
        <v>246</v>
      </c>
      <c r="G340" s="178">
        <v>15</v>
      </c>
      <c r="H340" s="180">
        <v>786</v>
      </c>
      <c r="I340" s="191"/>
      <c r="J340" s="300"/>
      <c r="K340" s="191"/>
      <c r="L340" s="182"/>
      <c r="M340" s="200"/>
      <c r="N340" s="184">
        <v>786</v>
      </c>
      <c r="O340" s="317"/>
      <c r="P340" s="317"/>
      <c r="Q340" s="317"/>
      <c r="R340" s="317"/>
      <c r="S340" s="317"/>
      <c r="T340" s="317"/>
      <c r="U340" s="317"/>
      <c r="V340" s="338"/>
      <c r="W340" s="321"/>
      <c r="X340" s="321"/>
      <c r="Y340" s="321"/>
      <c r="Z340" s="321"/>
      <c r="AA340" s="322"/>
      <c r="AB340" s="317"/>
      <c r="AC340" s="317"/>
      <c r="AD340" s="317"/>
    </row>
    <row r="341" s="48" customFormat="1" ht="12.75" spans="1:30">
      <c r="A341" s="177"/>
      <c r="B341" s="178"/>
      <c r="C341" s="329">
        <v>240201000027</v>
      </c>
      <c r="D341" s="84">
        <v>45332</v>
      </c>
      <c r="E341" s="178" t="s">
        <v>36</v>
      </c>
      <c r="F341" s="178" t="s">
        <v>37</v>
      </c>
      <c r="G341" s="178">
        <v>0.45</v>
      </c>
      <c r="H341" s="180">
        <v>123</v>
      </c>
      <c r="I341" s="191"/>
      <c r="J341" s="300"/>
      <c r="K341" s="191"/>
      <c r="L341" s="182"/>
      <c r="M341" s="200"/>
      <c r="N341" s="184">
        <v>123</v>
      </c>
      <c r="O341" s="317"/>
      <c r="P341" s="317"/>
      <c r="Q341" s="317"/>
      <c r="R341" s="317"/>
      <c r="S341" s="317"/>
      <c r="T341" s="317"/>
      <c r="U341" s="317"/>
      <c r="V341" s="338"/>
      <c r="W341" s="321"/>
      <c r="X341" s="321"/>
      <c r="Y341" s="321"/>
      <c r="Z341" s="321"/>
      <c r="AA341" s="322"/>
      <c r="AB341" s="317"/>
      <c r="AC341" s="317"/>
      <c r="AD341" s="317"/>
    </row>
    <row r="342" s="48" customFormat="1" ht="12.75" spans="1:30">
      <c r="A342" s="177"/>
      <c r="B342" s="178"/>
      <c r="C342" s="329">
        <v>240201000029</v>
      </c>
      <c r="D342" s="84">
        <v>45332</v>
      </c>
      <c r="E342" s="178" t="s">
        <v>36</v>
      </c>
      <c r="F342" s="178" t="s">
        <v>674</v>
      </c>
      <c r="G342" s="178">
        <v>1</v>
      </c>
      <c r="H342" s="180">
        <v>58</v>
      </c>
      <c r="I342" s="191"/>
      <c r="J342" s="300"/>
      <c r="K342" s="191"/>
      <c r="L342" s="182"/>
      <c r="M342" s="200"/>
      <c r="N342" s="184">
        <v>58</v>
      </c>
      <c r="O342" s="317"/>
      <c r="P342" s="317"/>
      <c r="Q342" s="317"/>
      <c r="R342" s="317"/>
      <c r="S342" s="317"/>
      <c r="T342" s="317"/>
      <c r="U342" s="317"/>
      <c r="V342" s="338"/>
      <c r="W342" s="321"/>
      <c r="X342" s="321"/>
      <c r="Y342" s="321"/>
      <c r="Z342" s="321"/>
      <c r="AA342" s="322"/>
      <c r="AB342" s="317"/>
      <c r="AC342" s="317"/>
      <c r="AD342" s="317"/>
    </row>
    <row r="343" s="48" customFormat="1" ht="12.75" spans="1:30">
      <c r="A343" s="177"/>
      <c r="B343" s="178"/>
      <c r="C343" s="329">
        <v>240201000030</v>
      </c>
      <c r="D343" s="84">
        <v>45332</v>
      </c>
      <c r="E343" s="178" t="s">
        <v>63</v>
      </c>
      <c r="F343" s="178" t="s">
        <v>71</v>
      </c>
      <c r="G343" s="178">
        <v>25.5</v>
      </c>
      <c r="H343" s="184"/>
      <c r="I343" s="191">
        <v>275400</v>
      </c>
      <c r="J343" s="339"/>
      <c r="K343" s="191">
        <v>1403.88438599174</v>
      </c>
      <c r="L343" s="192">
        <v>196.17</v>
      </c>
      <c r="M343" s="200">
        <v>7.19</v>
      </c>
      <c r="N343" s="184">
        <v>1410.4623</v>
      </c>
      <c r="O343" s="317"/>
      <c r="P343" s="317"/>
      <c r="Q343" s="317"/>
      <c r="R343" s="317"/>
      <c r="S343" s="317"/>
      <c r="T343" s="317"/>
      <c r="U343" s="317"/>
      <c r="V343" s="338"/>
      <c r="W343" s="321"/>
      <c r="X343" s="321"/>
      <c r="Y343" s="321"/>
      <c r="Z343" s="321"/>
      <c r="AA343" s="322"/>
      <c r="AB343" s="317"/>
      <c r="AC343" s="317"/>
      <c r="AD343" s="317"/>
    </row>
    <row r="344" s="48" customFormat="1" ht="12.75" spans="1:30">
      <c r="A344" s="177"/>
      <c r="B344" s="178"/>
      <c r="C344" s="329">
        <v>240201000032</v>
      </c>
      <c r="D344" s="84">
        <v>45332</v>
      </c>
      <c r="E344" s="178" t="s">
        <v>63</v>
      </c>
      <c r="F344" s="178" t="s">
        <v>77</v>
      </c>
      <c r="G344" s="178">
        <v>118</v>
      </c>
      <c r="H344" s="184"/>
      <c r="I344" s="191">
        <v>1217760</v>
      </c>
      <c r="J344" s="339"/>
      <c r="K344" s="191">
        <v>1472.32499093217</v>
      </c>
      <c r="L344" s="192">
        <v>827.1</v>
      </c>
      <c r="M344" s="200">
        <v>7.19</v>
      </c>
      <c r="N344" s="184">
        <v>5946.849</v>
      </c>
      <c r="O344" s="317"/>
      <c r="P344" s="317"/>
      <c r="Q344" s="317"/>
      <c r="R344" s="317"/>
      <c r="S344" s="317"/>
      <c r="T344" s="317"/>
      <c r="U344" s="317"/>
      <c r="V344" s="338"/>
      <c r="W344" s="321"/>
      <c r="X344" s="321"/>
      <c r="Y344" s="321"/>
      <c r="Z344" s="321"/>
      <c r="AA344" s="322"/>
      <c r="AB344" s="317"/>
      <c r="AC344" s="317"/>
      <c r="AD344" s="317"/>
    </row>
    <row r="345" s="48" customFormat="1" ht="12.75" spans="1:30">
      <c r="A345" s="177"/>
      <c r="B345" s="178"/>
      <c r="C345" s="329">
        <v>240201000034</v>
      </c>
      <c r="D345" s="84">
        <v>45332</v>
      </c>
      <c r="E345" s="178" t="s">
        <v>36</v>
      </c>
      <c r="F345" s="178" t="s">
        <v>675</v>
      </c>
      <c r="G345" s="178">
        <v>14.5</v>
      </c>
      <c r="H345" s="180">
        <v>760</v>
      </c>
      <c r="I345" s="191"/>
      <c r="J345" s="300"/>
      <c r="K345" s="191"/>
      <c r="L345" s="182"/>
      <c r="M345" s="200"/>
      <c r="N345" s="184">
        <v>760</v>
      </c>
      <c r="O345" s="317"/>
      <c r="P345" s="317"/>
      <c r="Q345" s="317"/>
      <c r="R345" s="317"/>
      <c r="S345" s="317"/>
      <c r="T345" s="317"/>
      <c r="U345" s="317"/>
      <c r="V345" s="338"/>
      <c r="W345" s="321"/>
      <c r="X345" s="321"/>
      <c r="Y345" s="321"/>
      <c r="Z345" s="321"/>
      <c r="AA345" s="322"/>
      <c r="AB345" s="317"/>
      <c r="AC345" s="317"/>
      <c r="AD345" s="317"/>
    </row>
    <row r="346" s="48" customFormat="1" ht="12.75" spans="1:30">
      <c r="A346" s="177"/>
      <c r="B346" s="178"/>
      <c r="C346" s="329">
        <v>240201000036</v>
      </c>
      <c r="D346" s="84">
        <v>45332</v>
      </c>
      <c r="E346" s="178" t="s">
        <v>63</v>
      </c>
      <c r="F346" s="178" t="s">
        <v>490</v>
      </c>
      <c r="G346" s="178">
        <v>2.5</v>
      </c>
      <c r="H346" s="184"/>
      <c r="I346" s="191">
        <v>33049</v>
      </c>
      <c r="J346" s="339"/>
      <c r="K346" s="191">
        <v>1547.962529274</v>
      </c>
      <c r="L346" s="192">
        <v>21.35</v>
      </c>
      <c r="M346" s="200">
        <v>7.19</v>
      </c>
      <c r="N346" s="184">
        <v>153.5065</v>
      </c>
      <c r="O346" s="317"/>
      <c r="P346" s="317"/>
      <c r="Q346" s="317"/>
      <c r="R346" s="317"/>
      <c r="S346" s="317"/>
      <c r="T346" s="317"/>
      <c r="U346" s="317"/>
      <c r="V346" s="338"/>
      <c r="W346" s="321"/>
      <c r="X346" s="321"/>
      <c r="Y346" s="321"/>
      <c r="Z346" s="321"/>
      <c r="AA346" s="322"/>
      <c r="AB346" s="317"/>
      <c r="AC346" s="317"/>
      <c r="AD346" s="317"/>
    </row>
    <row r="347" s="48" customFormat="1" ht="12.75" spans="1:30">
      <c r="A347" s="177"/>
      <c r="B347" s="178"/>
      <c r="C347" s="329">
        <v>240202000007</v>
      </c>
      <c r="D347" s="84">
        <v>45332</v>
      </c>
      <c r="E347" s="178" t="s">
        <v>45</v>
      </c>
      <c r="F347" s="178" t="s">
        <v>224</v>
      </c>
      <c r="G347" s="178">
        <v>42</v>
      </c>
      <c r="H347" s="184"/>
      <c r="I347" s="191">
        <v>451352</v>
      </c>
      <c r="J347" s="339"/>
      <c r="K347" s="191">
        <v>1603.38188277087</v>
      </c>
      <c r="L347" s="192">
        <v>281.5</v>
      </c>
      <c r="M347" s="200">
        <v>7.19</v>
      </c>
      <c r="N347" s="184">
        <v>2023.985</v>
      </c>
      <c r="O347" s="317"/>
      <c r="P347" s="317"/>
      <c r="Q347" s="317"/>
      <c r="R347" s="317"/>
      <c r="S347" s="317"/>
      <c r="T347" s="317"/>
      <c r="U347" s="317"/>
      <c r="V347" s="338"/>
      <c r="W347" s="321"/>
      <c r="X347" s="321"/>
      <c r="Y347" s="321"/>
      <c r="Z347" s="321"/>
      <c r="AA347" s="322"/>
      <c r="AB347" s="317"/>
      <c r="AC347" s="317"/>
      <c r="AD347" s="317"/>
    </row>
    <row r="348" s="48" customFormat="1" ht="12.75" spans="1:30">
      <c r="A348" s="177"/>
      <c r="B348" s="178"/>
      <c r="C348" s="329">
        <v>240202000009</v>
      </c>
      <c r="D348" s="84">
        <v>45332</v>
      </c>
      <c r="E348" s="178" t="s">
        <v>45</v>
      </c>
      <c r="F348" s="178" t="s">
        <v>213</v>
      </c>
      <c r="G348" s="178">
        <v>10.5</v>
      </c>
      <c r="H348" s="184"/>
      <c r="I348" s="191">
        <v>103005</v>
      </c>
      <c r="J348" s="339"/>
      <c r="K348" s="191">
        <v>1567.56962410592</v>
      </c>
      <c r="L348" s="192">
        <v>65.71</v>
      </c>
      <c r="M348" s="200">
        <v>7.19</v>
      </c>
      <c r="N348" s="184">
        <v>472.4549</v>
      </c>
      <c r="O348" s="317"/>
      <c r="P348" s="317"/>
      <c r="Q348" s="317"/>
      <c r="R348" s="317"/>
      <c r="S348" s="317"/>
      <c r="T348" s="317"/>
      <c r="U348" s="317"/>
      <c r="V348" s="338"/>
      <c r="W348" s="321"/>
      <c r="X348" s="321"/>
      <c r="Y348" s="321"/>
      <c r="Z348" s="321"/>
      <c r="AA348" s="322"/>
      <c r="AB348" s="317"/>
      <c r="AC348" s="317"/>
      <c r="AD348" s="317"/>
    </row>
    <row r="349" s="48" customFormat="1" ht="12.75" spans="1:30">
      <c r="A349" s="177"/>
      <c r="B349" s="178"/>
      <c r="C349" s="329">
        <v>240202000010</v>
      </c>
      <c r="D349" s="84">
        <v>45332</v>
      </c>
      <c r="E349" s="178" t="s">
        <v>45</v>
      </c>
      <c r="F349" s="178" t="s">
        <v>162</v>
      </c>
      <c r="G349" s="178">
        <v>39</v>
      </c>
      <c r="H349" s="184"/>
      <c r="I349" s="191">
        <v>442104</v>
      </c>
      <c r="J349" s="339"/>
      <c r="K349" s="191">
        <v>1567.46676121255</v>
      </c>
      <c r="L349" s="192">
        <v>282.05</v>
      </c>
      <c r="M349" s="200">
        <v>7.19</v>
      </c>
      <c r="N349" s="184">
        <v>2027.9395</v>
      </c>
      <c r="O349" s="317"/>
      <c r="P349" s="317"/>
      <c r="Q349" s="317"/>
      <c r="R349" s="317"/>
      <c r="S349" s="317"/>
      <c r="T349" s="317"/>
      <c r="U349" s="318"/>
      <c r="V349" s="338"/>
      <c r="W349" s="321"/>
      <c r="X349" s="321"/>
      <c r="Y349" s="321"/>
      <c r="Z349" s="321"/>
      <c r="AA349" s="322"/>
      <c r="AB349" s="317"/>
      <c r="AC349" s="317"/>
      <c r="AD349" s="317"/>
    </row>
    <row r="350" s="48" customFormat="1" ht="12.75" spans="1:30">
      <c r="A350" s="177"/>
      <c r="B350" s="178"/>
      <c r="C350" s="329">
        <v>240202000015</v>
      </c>
      <c r="D350" s="84">
        <v>45332</v>
      </c>
      <c r="E350" s="178" t="s">
        <v>45</v>
      </c>
      <c r="F350" s="178" t="s">
        <v>73</v>
      </c>
      <c r="G350" s="178">
        <v>11</v>
      </c>
      <c r="H350" s="184"/>
      <c r="I350" s="191">
        <v>171080</v>
      </c>
      <c r="J350" s="339"/>
      <c r="K350" s="191">
        <v>2013.41649994116</v>
      </c>
      <c r="L350" s="192">
        <v>84.97</v>
      </c>
      <c r="M350" s="200">
        <v>7.19</v>
      </c>
      <c r="N350" s="184">
        <v>610.9343</v>
      </c>
      <c r="O350" s="317"/>
      <c r="P350" s="317"/>
      <c r="Q350" s="317"/>
      <c r="R350" s="317"/>
      <c r="S350" s="317"/>
      <c r="T350" s="317"/>
      <c r="U350" s="214">
        <v>78</v>
      </c>
      <c r="V350" s="338"/>
      <c r="W350" s="321"/>
      <c r="X350" s="321"/>
      <c r="Y350" s="321"/>
      <c r="Z350" s="321"/>
      <c r="AA350" s="322"/>
      <c r="AB350" s="317"/>
      <c r="AC350" s="317"/>
      <c r="AD350" s="317"/>
    </row>
    <row r="351" s="48" customFormat="1" ht="12.75" spans="1:30">
      <c r="A351" s="177"/>
      <c r="B351" s="178"/>
      <c r="C351" s="329">
        <v>240202000017</v>
      </c>
      <c r="D351" s="84">
        <v>45332</v>
      </c>
      <c r="E351" s="178" t="s">
        <v>41</v>
      </c>
      <c r="F351" s="178" t="s">
        <v>85</v>
      </c>
      <c r="G351" s="178">
        <v>2</v>
      </c>
      <c r="H351" s="180">
        <v>113</v>
      </c>
      <c r="I351" s="191"/>
      <c r="J351" s="300"/>
      <c r="K351" s="191"/>
      <c r="L351" s="182"/>
      <c r="M351" s="200"/>
      <c r="N351" s="184">
        <v>113</v>
      </c>
      <c r="O351" s="317"/>
      <c r="P351" s="317"/>
      <c r="Q351" s="317"/>
      <c r="R351" s="317"/>
      <c r="S351" s="317"/>
      <c r="T351" s="317"/>
      <c r="U351" s="316"/>
      <c r="V351" s="338"/>
      <c r="W351" s="321"/>
      <c r="X351" s="321"/>
      <c r="Y351" s="321"/>
      <c r="Z351" s="321"/>
      <c r="AA351" s="322"/>
      <c r="AB351" s="317"/>
      <c r="AC351" s="317"/>
      <c r="AD351" s="317"/>
    </row>
    <row r="352" s="48" customFormat="1" ht="12.75" spans="1:30">
      <c r="A352" s="177"/>
      <c r="B352" s="178"/>
      <c r="C352" s="329">
        <v>240202000018</v>
      </c>
      <c r="D352" s="84">
        <v>45332</v>
      </c>
      <c r="E352" s="178" t="s">
        <v>41</v>
      </c>
      <c r="F352" s="178" t="s">
        <v>51</v>
      </c>
      <c r="G352" s="178">
        <v>2</v>
      </c>
      <c r="H352" s="184"/>
      <c r="I352" s="191">
        <v>24424</v>
      </c>
      <c r="J352" s="339"/>
      <c r="K352" s="191">
        <v>1545.82278481013</v>
      </c>
      <c r="L352" s="192">
        <v>15.8</v>
      </c>
      <c r="M352" s="200">
        <v>7.19</v>
      </c>
      <c r="N352" s="184">
        <v>113.602</v>
      </c>
      <c r="O352" s="317"/>
      <c r="P352" s="317"/>
      <c r="Q352" s="317"/>
      <c r="R352" s="317"/>
      <c r="S352" s="317"/>
      <c r="T352" s="317"/>
      <c r="U352" s="317"/>
      <c r="V352" s="338"/>
      <c r="W352" s="321"/>
      <c r="X352" s="321"/>
      <c r="Y352" s="321"/>
      <c r="Z352" s="321"/>
      <c r="AA352" s="322"/>
      <c r="AB352" s="317"/>
      <c r="AC352" s="317"/>
      <c r="AD352" s="317"/>
    </row>
    <row r="353" s="48" customFormat="1" ht="12.75" spans="1:30">
      <c r="A353" s="177"/>
      <c r="B353" s="178"/>
      <c r="C353" s="329">
        <v>240202000019</v>
      </c>
      <c r="D353" s="84">
        <v>45332</v>
      </c>
      <c r="E353" s="178" t="s">
        <v>41</v>
      </c>
      <c r="F353" s="178" t="s">
        <v>51</v>
      </c>
      <c r="G353" s="178">
        <v>0.84</v>
      </c>
      <c r="H353" s="184"/>
      <c r="I353" s="191">
        <v>12816</v>
      </c>
      <c r="J353" s="339"/>
      <c r="K353" s="191">
        <v>1582.22222222222</v>
      </c>
      <c r="L353" s="192">
        <v>8.1</v>
      </c>
      <c r="M353" s="200">
        <v>7.19</v>
      </c>
      <c r="N353" s="184">
        <v>58.239</v>
      </c>
      <c r="O353" s="317"/>
      <c r="P353" s="317"/>
      <c r="Q353" s="317"/>
      <c r="R353" s="317"/>
      <c r="S353" s="317"/>
      <c r="T353" s="317"/>
      <c r="U353" s="318"/>
      <c r="V353" s="338"/>
      <c r="W353" s="321"/>
      <c r="X353" s="321"/>
      <c r="Y353" s="321"/>
      <c r="Z353" s="321"/>
      <c r="AA353" s="322"/>
      <c r="AB353" s="317"/>
      <c r="AC353" s="317"/>
      <c r="AD353" s="317"/>
    </row>
    <row r="354" s="48" customFormat="1" ht="12.75" spans="1:30">
      <c r="A354" s="177"/>
      <c r="B354" s="178"/>
      <c r="C354" s="329">
        <v>240202000022</v>
      </c>
      <c r="D354" s="84">
        <v>45332</v>
      </c>
      <c r="E354" s="178" t="s">
        <v>36</v>
      </c>
      <c r="F354" s="178" t="s">
        <v>676</v>
      </c>
      <c r="G354" s="178">
        <v>12.5</v>
      </c>
      <c r="H354" s="184"/>
      <c r="I354" s="191">
        <v>176268</v>
      </c>
      <c r="J354" s="339"/>
      <c r="K354" s="191">
        <v>1648.13464235624</v>
      </c>
      <c r="L354" s="192">
        <v>106.95</v>
      </c>
      <c r="M354" s="200">
        <v>7.19</v>
      </c>
      <c r="N354" s="184">
        <v>768.9705</v>
      </c>
      <c r="O354" s="317"/>
      <c r="P354" s="317"/>
      <c r="Q354" s="317"/>
      <c r="R354" s="317"/>
      <c r="S354" s="317"/>
      <c r="T354" s="317"/>
      <c r="U354" s="214">
        <v>113</v>
      </c>
      <c r="V354" s="338"/>
      <c r="W354" s="321"/>
      <c r="X354" s="321"/>
      <c r="Y354" s="321"/>
      <c r="Z354" s="321"/>
      <c r="AA354" s="322"/>
      <c r="AB354" s="317"/>
      <c r="AC354" s="317"/>
      <c r="AD354" s="317"/>
    </row>
    <row r="355" s="48" customFormat="1" ht="12.75" spans="1:30">
      <c r="A355" s="177"/>
      <c r="B355" s="178"/>
      <c r="C355" s="329">
        <v>240202000027</v>
      </c>
      <c r="D355" s="84">
        <v>45332</v>
      </c>
      <c r="E355" s="178" t="s">
        <v>63</v>
      </c>
      <c r="F355" s="178" t="s">
        <v>677</v>
      </c>
      <c r="G355" s="178">
        <v>5.5</v>
      </c>
      <c r="H355" s="180">
        <v>305.5</v>
      </c>
      <c r="I355" s="200"/>
      <c r="J355" s="339"/>
      <c r="K355" s="200"/>
      <c r="L355" s="182"/>
      <c r="M355" s="200"/>
      <c r="N355" s="184">
        <v>305.5</v>
      </c>
      <c r="O355" s="317"/>
      <c r="P355" s="317"/>
      <c r="Q355" s="317"/>
      <c r="R355" s="317"/>
      <c r="S355" s="317"/>
      <c r="T355" s="317"/>
      <c r="U355" s="316"/>
      <c r="V355" s="338"/>
      <c r="W355" s="321"/>
      <c r="X355" s="321"/>
      <c r="Y355" s="321"/>
      <c r="Z355" s="321"/>
      <c r="AA355" s="322"/>
      <c r="AB355" s="317"/>
      <c r="AC355" s="317"/>
      <c r="AD355" s="317"/>
    </row>
    <row r="356" s="48" customFormat="1" ht="12.75" spans="1:30">
      <c r="A356" s="177"/>
      <c r="B356" s="178"/>
      <c r="C356" s="329">
        <v>240202000031</v>
      </c>
      <c r="D356" s="84">
        <v>45332</v>
      </c>
      <c r="E356" s="178" t="s">
        <v>53</v>
      </c>
      <c r="F356" s="178" t="s">
        <v>315</v>
      </c>
      <c r="G356" s="178">
        <v>26.5</v>
      </c>
      <c r="H356" s="180">
        <v>1242.5</v>
      </c>
      <c r="I356" s="191"/>
      <c r="J356" s="300"/>
      <c r="K356" s="191"/>
      <c r="L356" s="182"/>
      <c r="M356" s="200"/>
      <c r="N356" s="184">
        <v>1242.5</v>
      </c>
      <c r="O356" s="317"/>
      <c r="P356" s="317"/>
      <c r="Q356" s="317"/>
      <c r="R356" s="317"/>
      <c r="S356" s="317"/>
      <c r="T356" s="317"/>
      <c r="U356" s="317"/>
      <c r="V356" s="338"/>
      <c r="W356" s="321"/>
      <c r="X356" s="321"/>
      <c r="Y356" s="321"/>
      <c r="Z356" s="321"/>
      <c r="AA356" s="322"/>
      <c r="AB356" s="317"/>
      <c r="AC356" s="317"/>
      <c r="AD356" s="317"/>
    </row>
    <row r="357" s="48" customFormat="1" ht="12.75" spans="1:30">
      <c r="A357" s="177"/>
      <c r="B357" s="178"/>
      <c r="C357" s="329">
        <v>240202000035</v>
      </c>
      <c r="D357" s="84">
        <v>45332</v>
      </c>
      <c r="E357" s="178" t="s">
        <v>41</v>
      </c>
      <c r="F357" s="178" t="s">
        <v>678</v>
      </c>
      <c r="G357" s="178">
        <v>4.5</v>
      </c>
      <c r="H357" s="184"/>
      <c r="I357" s="191">
        <v>54609</v>
      </c>
      <c r="J357" s="339"/>
      <c r="K357" s="191">
        <v>1567.42250287026</v>
      </c>
      <c r="L357" s="192">
        <v>34.84</v>
      </c>
      <c r="M357" s="200">
        <v>7.19</v>
      </c>
      <c r="N357" s="184">
        <v>250.4996</v>
      </c>
      <c r="O357" s="317"/>
      <c r="P357" s="317"/>
      <c r="Q357" s="317"/>
      <c r="R357" s="317"/>
      <c r="S357" s="317"/>
      <c r="T357" s="317"/>
      <c r="U357" s="318"/>
      <c r="V357" s="338"/>
      <c r="W357" s="321"/>
      <c r="X357" s="321"/>
      <c r="Y357" s="321"/>
      <c r="Z357" s="321"/>
      <c r="AA357" s="322"/>
      <c r="AB357" s="317"/>
      <c r="AC357" s="317"/>
      <c r="AD357" s="317"/>
    </row>
    <row r="358" s="48" customFormat="1" ht="12.75" spans="1:30">
      <c r="A358" s="177"/>
      <c r="B358" s="178"/>
      <c r="C358" s="329">
        <v>240202000036</v>
      </c>
      <c r="D358" s="84">
        <v>45332</v>
      </c>
      <c r="E358" s="178" t="s">
        <v>41</v>
      </c>
      <c r="F358" s="178" t="s">
        <v>79</v>
      </c>
      <c r="G358" s="178">
        <v>17</v>
      </c>
      <c r="H358" s="180">
        <v>1063.4</v>
      </c>
      <c r="I358" s="191"/>
      <c r="J358" s="300"/>
      <c r="K358" s="191"/>
      <c r="L358" s="182"/>
      <c r="M358" s="200"/>
      <c r="N358" s="184">
        <v>1063.4</v>
      </c>
      <c r="O358" s="317"/>
      <c r="P358" s="317"/>
      <c r="Q358" s="317"/>
      <c r="R358" s="317"/>
      <c r="S358" s="317"/>
      <c r="T358" s="317"/>
      <c r="U358" s="214">
        <v>23</v>
      </c>
      <c r="V358" s="338"/>
      <c r="W358" s="321"/>
      <c r="X358" s="321"/>
      <c r="Y358" s="321"/>
      <c r="Z358" s="321"/>
      <c r="AA358" s="322"/>
      <c r="AB358" s="317"/>
      <c r="AC358" s="317"/>
      <c r="AD358" s="317"/>
    </row>
    <row r="359" s="48" customFormat="1" ht="12.75" spans="1:30">
      <c r="A359" s="177"/>
      <c r="B359" s="178"/>
      <c r="C359" s="329">
        <v>240202000040</v>
      </c>
      <c r="D359" s="84">
        <v>45332</v>
      </c>
      <c r="E359" s="178" t="s">
        <v>63</v>
      </c>
      <c r="F359" s="178" t="s">
        <v>212</v>
      </c>
      <c r="G359" s="178">
        <v>7</v>
      </c>
      <c r="H359" s="180">
        <v>370</v>
      </c>
      <c r="I359" s="191"/>
      <c r="J359" s="300"/>
      <c r="K359" s="191"/>
      <c r="L359" s="182"/>
      <c r="M359" s="200"/>
      <c r="N359" s="184">
        <v>370</v>
      </c>
      <c r="O359" s="317"/>
      <c r="P359" s="317"/>
      <c r="Q359" s="317"/>
      <c r="R359" s="317"/>
      <c r="S359" s="317"/>
      <c r="T359" s="317"/>
      <c r="U359" s="316"/>
      <c r="V359" s="338"/>
      <c r="W359" s="321"/>
      <c r="X359" s="321"/>
      <c r="Y359" s="321"/>
      <c r="Z359" s="321"/>
      <c r="AA359" s="322"/>
      <c r="AB359" s="317"/>
      <c r="AC359" s="317"/>
      <c r="AD359" s="317"/>
    </row>
    <row r="360" s="48" customFormat="1" ht="12.75" spans="1:30">
      <c r="A360" s="177"/>
      <c r="B360" s="178"/>
      <c r="C360" s="329">
        <v>240202000043</v>
      </c>
      <c r="D360" s="84">
        <v>45332</v>
      </c>
      <c r="E360" s="178" t="s">
        <v>41</v>
      </c>
      <c r="F360" s="178" t="s">
        <v>360</v>
      </c>
      <c r="G360" s="178">
        <v>1.5</v>
      </c>
      <c r="H360" s="180">
        <v>93</v>
      </c>
      <c r="I360" s="191"/>
      <c r="J360" s="300"/>
      <c r="K360" s="191"/>
      <c r="L360" s="182"/>
      <c r="M360" s="200"/>
      <c r="N360" s="184">
        <v>93</v>
      </c>
      <c r="O360" s="317"/>
      <c r="P360" s="317"/>
      <c r="Q360" s="317"/>
      <c r="R360" s="317"/>
      <c r="S360" s="317"/>
      <c r="T360" s="318"/>
      <c r="U360" s="317"/>
      <c r="V360" s="338"/>
      <c r="W360" s="321"/>
      <c r="X360" s="321"/>
      <c r="Y360" s="321"/>
      <c r="Z360" s="321"/>
      <c r="AA360" s="322"/>
      <c r="AB360" s="317"/>
      <c r="AC360" s="317"/>
      <c r="AD360" s="317"/>
    </row>
    <row r="361" s="48" customFormat="1" ht="12.75" spans="1:30">
      <c r="A361" s="177"/>
      <c r="B361" s="178"/>
      <c r="C361" s="329">
        <v>240202000048</v>
      </c>
      <c r="D361" s="84">
        <v>45332</v>
      </c>
      <c r="E361" s="178" t="s">
        <v>117</v>
      </c>
      <c r="F361" s="178" t="s">
        <v>118</v>
      </c>
      <c r="G361" s="178">
        <v>89</v>
      </c>
      <c r="H361" s="184"/>
      <c r="I361" s="191">
        <v>1052888</v>
      </c>
      <c r="J361" s="339"/>
      <c r="K361" s="191">
        <v>1548.00047047753</v>
      </c>
      <c r="L361" s="192">
        <v>680.16</v>
      </c>
      <c r="M361" s="200">
        <v>7.19</v>
      </c>
      <c r="N361" s="184">
        <v>4890.3504</v>
      </c>
      <c r="O361" s="317"/>
      <c r="P361" s="317"/>
      <c r="Q361" s="317"/>
      <c r="R361" s="317"/>
      <c r="S361" s="317"/>
      <c r="T361" s="214">
        <v>220</v>
      </c>
      <c r="U361" s="317"/>
      <c r="V361" s="338"/>
      <c r="W361" s="321"/>
      <c r="X361" s="321"/>
      <c r="Y361" s="321"/>
      <c r="Z361" s="321"/>
      <c r="AA361" s="322"/>
      <c r="AB361" s="317"/>
      <c r="AC361" s="317"/>
      <c r="AD361" s="317"/>
    </row>
    <row r="362" s="48" customFormat="1" ht="12.75" spans="1:30">
      <c r="A362" s="177"/>
      <c r="B362" s="178"/>
      <c r="C362" s="329">
        <v>240202000054</v>
      </c>
      <c r="D362" s="84">
        <v>45332</v>
      </c>
      <c r="E362" s="178" t="s">
        <v>45</v>
      </c>
      <c r="F362" s="178" t="s">
        <v>660</v>
      </c>
      <c r="G362" s="178">
        <v>4</v>
      </c>
      <c r="H362" s="180">
        <v>188</v>
      </c>
      <c r="I362" s="191"/>
      <c r="J362" s="300"/>
      <c r="K362" s="191"/>
      <c r="L362" s="182"/>
      <c r="M362" s="200"/>
      <c r="N362" s="184">
        <v>188</v>
      </c>
      <c r="O362" s="317"/>
      <c r="P362" s="317"/>
      <c r="Q362" s="317"/>
      <c r="R362" s="317"/>
      <c r="S362" s="317"/>
      <c r="T362" s="316"/>
      <c r="U362" s="317"/>
      <c r="V362" s="338"/>
      <c r="W362" s="321"/>
      <c r="X362" s="321"/>
      <c r="Y362" s="321"/>
      <c r="Z362" s="321"/>
      <c r="AA362" s="322"/>
      <c r="AB362" s="317"/>
      <c r="AC362" s="317"/>
      <c r="AD362" s="317"/>
    </row>
    <row r="363" s="48" customFormat="1" ht="12.75" spans="1:30">
      <c r="A363" s="177"/>
      <c r="B363" s="178"/>
      <c r="C363" s="329">
        <v>240202000056</v>
      </c>
      <c r="D363" s="84">
        <v>45332</v>
      </c>
      <c r="E363" s="178" t="s">
        <v>45</v>
      </c>
      <c r="F363" s="178" t="s">
        <v>534</v>
      </c>
      <c r="G363" s="178">
        <v>12.5</v>
      </c>
      <c r="H363" s="180">
        <v>694</v>
      </c>
      <c r="I363" s="191"/>
      <c r="J363" s="300"/>
      <c r="K363" s="191"/>
      <c r="L363" s="182"/>
      <c r="M363" s="200"/>
      <c r="N363" s="184">
        <v>694</v>
      </c>
      <c r="O363" s="317"/>
      <c r="P363" s="317"/>
      <c r="Q363" s="317"/>
      <c r="R363" s="317"/>
      <c r="S363" s="317"/>
      <c r="T363" s="317"/>
      <c r="U363" s="318"/>
      <c r="V363" s="338"/>
      <c r="W363" s="321"/>
      <c r="X363" s="321"/>
      <c r="Y363" s="321"/>
      <c r="Z363" s="321"/>
      <c r="AA363" s="322"/>
      <c r="AB363" s="317"/>
      <c r="AC363" s="317"/>
      <c r="AD363" s="317"/>
    </row>
    <row r="364" s="48" customFormat="1" ht="12.75" spans="1:30">
      <c r="A364" s="177"/>
      <c r="B364" s="178"/>
      <c r="C364" s="329">
        <v>240202000058</v>
      </c>
      <c r="D364" s="84">
        <v>45332</v>
      </c>
      <c r="E364" s="178" t="s">
        <v>45</v>
      </c>
      <c r="F364" s="178" t="s">
        <v>607</v>
      </c>
      <c r="G364" s="178">
        <v>26.5</v>
      </c>
      <c r="H364" s="184"/>
      <c r="I364" s="191">
        <v>323575</v>
      </c>
      <c r="J364" s="339"/>
      <c r="K364" s="200"/>
      <c r="L364" s="192">
        <v>209.31</v>
      </c>
      <c r="M364" s="200">
        <v>7.19</v>
      </c>
      <c r="N364" s="184">
        <v>1504.9389</v>
      </c>
      <c r="O364" s="317"/>
      <c r="P364" s="317"/>
      <c r="Q364" s="317"/>
      <c r="R364" s="317"/>
      <c r="S364" s="317"/>
      <c r="T364" s="317"/>
      <c r="U364" s="214">
        <v>74</v>
      </c>
      <c r="V364" s="338"/>
      <c r="W364" s="321"/>
      <c r="X364" s="321"/>
      <c r="Y364" s="321"/>
      <c r="Z364" s="321"/>
      <c r="AA364" s="322"/>
      <c r="AB364" s="317"/>
      <c r="AC364" s="317"/>
      <c r="AD364" s="317"/>
    </row>
    <row r="365" s="48" customFormat="1" ht="12.75" spans="1:30">
      <c r="A365" s="177"/>
      <c r="B365" s="178"/>
      <c r="C365" s="329">
        <v>240203000001</v>
      </c>
      <c r="D365" s="84">
        <v>45332</v>
      </c>
      <c r="E365" s="178" t="s">
        <v>93</v>
      </c>
      <c r="F365" s="178" t="s">
        <v>679</v>
      </c>
      <c r="G365" s="178">
        <v>4</v>
      </c>
      <c r="H365" s="184"/>
      <c r="I365" s="191">
        <v>62694</v>
      </c>
      <c r="J365" s="339"/>
      <c r="K365" s="200"/>
      <c r="L365" s="192">
        <v>31.2</v>
      </c>
      <c r="M365" s="200">
        <v>7.19</v>
      </c>
      <c r="N365" s="184">
        <v>224.328</v>
      </c>
      <c r="O365" s="317"/>
      <c r="P365" s="317"/>
      <c r="Q365" s="317"/>
      <c r="R365" s="317"/>
      <c r="S365" s="317"/>
      <c r="T365" s="317"/>
      <c r="U365" s="316"/>
      <c r="V365" s="338"/>
      <c r="W365" s="321"/>
      <c r="X365" s="321"/>
      <c r="Y365" s="321"/>
      <c r="Z365" s="321"/>
      <c r="AA365" s="322"/>
      <c r="AB365" s="317"/>
      <c r="AC365" s="317"/>
      <c r="AD365" s="317"/>
    </row>
    <row r="366" s="48" customFormat="1" ht="12.75" spans="1:30">
      <c r="A366" s="177"/>
      <c r="B366" s="178"/>
      <c r="C366" s="329">
        <v>240203000002</v>
      </c>
      <c r="D366" s="84">
        <v>45332</v>
      </c>
      <c r="E366" s="178" t="s">
        <v>93</v>
      </c>
      <c r="F366" s="178" t="s">
        <v>680</v>
      </c>
      <c r="G366" s="178">
        <v>0.78</v>
      </c>
      <c r="H366" s="184"/>
      <c r="I366" s="191">
        <v>15538</v>
      </c>
      <c r="J366" s="339"/>
      <c r="K366" s="200"/>
      <c r="L366" s="192">
        <v>8.1</v>
      </c>
      <c r="M366" s="200">
        <v>7.19</v>
      </c>
      <c r="N366" s="184">
        <v>58.239</v>
      </c>
      <c r="O366" s="317"/>
      <c r="P366" s="317"/>
      <c r="Q366" s="317"/>
      <c r="R366" s="317"/>
      <c r="S366" s="317"/>
      <c r="T366" s="317"/>
      <c r="U366" s="317"/>
      <c r="V366" s="338"/>
      <c r="W366" s="321"/>
      <c r="X366" s="321"/>
      <c r="Y366" s="321"/>
      <c r="Z366" s="321"/>
      <c r="AA366" s="322"/>
      <c r="AB366" s="317"/>
      <c r="AC366" s="317"/>
      <c r="AD366" s="317"/>
    </row>
    <row r="367" s="48" customFormat="1" ht="12.75" spans="1:30">
      <c r="A367" s="177"/>
      <c r="B367" s="178"/>
      <c r="C367" s="329">
        <v>240203000003</v>
      </c>
      <c r="D367" s="84">
        <v>45332</v>
      </c>
      <c r="E367" s="178" t="s">
        <v>53</v>
      </c>
      <c r="F367" s="178" t="s">
        <v>681</v>
      </c>
      <c r="G367" s="178">
        <v>19.5</v>
      </c>
      <c r="H367" s="184"/>
      <c r="I367" s="191">
        <v>222360</v>
      </c>
      <c r="J367" s="339"/>
      <c r="K367" s="191">
        <v>1567.46087692091</v>
      </c>
      <c r="L367" s="192">
        <v>141.86</v>
      </c>
      <c r="M367" s="200">
        <v>7.19</v>
      </c>
      <c r="N367" s="184">
        <v>1019.9734</v>
      </c>
      <c r="O367" s="317"/>
      <c r="P367" s="317"/>
      <c r="Q367" s="317"/>
      <c r="R367" s="317"/>
      <c r="S367" s="317"/>
      <c r="T367" s="317"/>
      <c r="U367" s="317"/>
      <c r="V367" s="338"/>
      <c r="W367" s="321"/>
      <c r="X367" s="321"/>
      <c r="Y367" s="321"/>
      <c r="Z367" s="321"/>
      <c r="AA367" s="322"/>
      <c r="AB367" s="317"/>
      <c r="AC367" s="317"/>
      <c r="AD367" s="317"/>
    </row>
    <row r="368" s="48" customFormat="1" ht="12.75" spans="1:30">
      <c r="A368" s="177"/>
      <c r="B368" s="178"/>
      <c r="C368" s="329">
        <v>240203000004</v>
      </c>
      <c r="D368" s="84">
        <v>45332</v>
      </c>
      <c r="E368" s="178" t="s">
        <v>53</v>
      </c>
      <c r="F368" s="178" t="s">
        <v>682</v>
      </c>
      <c r="G368" s="178">
        <v>5.5</v>
      </c>
      <c r="H368" s="180">
        <v>333</v>
      </c>
      <c r="I368" s="191"/>
      <c r="J368" s="300"/>
      <c r="K368" s="191"/>
      <c r="L368" s="182"/>
      <c r="M368" s="200"/>
      <c r="N368" s="184">
        <v>333</v>
      </c>
      <c r="O368" s="317"/>
      <c r="P368" s="317"/>
      <c r="Q368" s="317"/>
      <c r="R368" s="317"/>
      <c r="S368" s="317"/>
      <c r="T368" s="317"/>
      <c r="U368" s="317"/>
      <c r="V368" s="338"/>
      <c r="W368" s="321"/>
      <c r="X368" s="321"/>
      <c r="Y368" s="321"/>
      <c r="Z368" s="321"/>
      <c r="AA368" s="322"/>
      <c r="AB368" s="317"/>
      <c r="AC368" s="317"/>
      <c r="AD368" s="317"/>
    </row>
    <row r="369" s="48" customFormat="1" ht="12.75" spans="1:30">
      <c r="A369" s="177"/>
      <c r="B369" s="178"/>
      <c r="C369" s="329">
        <v>240203000018</v>
      </c>
      <c r="D369" s="84">
        <v>45332</v>
      </c>
      <c r="E369" s="178" t="s">
        <v>45</v>
      </c>
      <c r="F369" s="178" t="s">
        <v>66</v>
      </c>
      <c r="G369" s="178">
        <v>51.5</v>
      </c>
      <c r="H369" s="184"/>
      <c r="I369" s="191">
        <v>562380</v>
      </c>
      <c r="J369" s="339"/>
      <c r="K369" s="191">
        <v>1509.90710411856</v>
      </c>
      <c r="L369" s="192">
        <v>372.46</v>
      </c>
      <c r="M369" s="200">
        <v>7.19</v>
      </c>
      <c r="N369" s="184">
        <v>2677.9874</v>
      </c>
      <c r="O369" s="317"/>
      <c r="P369" s="317"/>
      <c r="Q369" s="317"/>
      <c r="R369" s="317"/>
      <c r="S369" s="317"/>
      <c r="T369" s="317"/>
      <c r="U369" s="317"/>
      <c r="V369" s="338"/>
      <c r="W369" s="321"/>
      <c r="X369" s="321"/>
      <c r="Y369" s="321"/>
      <c r="Z369" s="321"/>
      <c r="AA369" s="322"/>
      <c r="AB369" s="317"/>
      <c r="AC369" s="317"/>
      <c r="AD369" s="317"/>
    </row>
    <row r="370" s="48" customFormat="1" ht="12.75" spans="1:30">
      <c r="A370" s="177"/>
      <c r="B370" s="178"/>
      <c r="C370" s="329">
        <v>240203000021</v>
      </c>
      <c r="D370" s="84">
        <v>45332</v>
      </c>
      <c r="E370" s="178" t="s">
        <v>67</v>
      </c>
      <c r="F370" s="178" t="s">
        <v>68</v>
      </c>
      <c r="G370" s="178">
        <v>5.5</v>
      </c>
      <c r="H370" s="184"/>
      <c r="I370" s="191">
        <v>66117</v>
      </c>
      <c r="J370" s="339"/>
      <c r="K370" s="191">
        <v>1546.59649122807</v>
      </c>
      <c r="L370" s="192">
        <v>42.75</v>
      </c>
      <c r="M370" s="200">
        <v>7.19</v>
      </c>
      <c r="N370" s="184">
        <v>307.3725</v>
      </c>
      <c r="O370" s="318"/>
      <c r="P370" s="318"/>
      <c r="Q370" s="318"/>
      <c r="R370" s="318"/>
      <c r="S370" s="318"/>
      <c r="T370" s="318"/>
      <c r="U370" s="318"/>
      <c r="V370" s="340"/>
      <c r="W370" s="323"/>
      <c r="X370" s="323"/>
      <c r="Y370" s="323"/>
      <c r="Z370" s="323"/>
      <c r="AA370" s="324"/>
      <c r="AB370" s="318"/>
      <c r="AC370" s="318"/>
      <c r="AD370" s="318"/>
    </row>
    <row r="371" s="48" customFormat="1" ht="12.75" spans="1:30">
      <c r="A371" s="177" t="s">
        <v>683</v>
      </c>
      <c r="B371" s="178" t="s">
        <v>684</v>
      </c>
      <c r="C371" s="329">
        <v>240125000013</v>
      </c>
      <c r="D371" s="84">
        <v>45332</v>
      </c>
      <c r="E371" s="178" t="s">
        <v>45</v>
      </c>
      <c r="F371" s="178" t="s">
        <v>58</v>
      </c>
      <c r="G371" s="178">
        <v>89</v>
      </c>
      <c r="H371" s="184"/>
      <c r="I371" s="191">
        <v>970100</v>
      </c>
      <c r="J371" s="339"/>
      <c r="K371" s="191">
        <v>1567.43306781277</v>
      </c>
      <c r="L371" s="192">
        <v>618.91</v>
      </c>
      <c r="M371" s="200">
        <v>7.19</v>
      </c>
      <c r="N371" s="184">
        <v>4449.9629</v>
      </c>
      <c r="O371" s="316">
        <v>217027.5891033</v>
      </c>
      <c r="P371" s="316" t="s">
        <v>487</v>
      </c>
      <c r="Q371" s="316">
        <v>157394</v>
      </c>
      <c r="R371" s="316"/>
      <c r="S371" s="316">
        <v>0</v>
      </c>
      <c r="T371" s="316"/>
      <c r="U371" s="316"/>
      <c r="V371" s="337">
        <v>158675</v>
      </c>
      <c r="W371" s="319">
        <v>2800.83</v>
      </c>
      <c r="X371" s="319"/>
      <c r="Y371" s="319"/>
      <c r="Z371" s="319">
        <v>2869.83</v>
      </c>
      <c r="AA371" s="320">
        <v>7.19</v>
      </c>
      <c r="AB371" s="316">
        <v>20634.0777</v>
      </c>
      <c r="AC371" s="316">
        <v>179309.0777</v>
      </c>
      <c r="AD371" s="316">
        <v>37718.5114033</v>
      </c>
    </row>
    <row r="372" s="48" customFormat="1" ht="12.75" spans="1:30">
      <c r="A372" s="177"/>
      <c r="B372" s="178"/>
      <c r="C372" s="329">
        <v>240126000022</v>
      </c>
      <c r="D372" s="84">
        <v>45332</v>
      </c>
      <c r="E372" s="178" t="s">
        <v>63</v>
      </c>
      <c r="F372" s="178" t="s">
        <v>297</v>
      </c>
      <c r="G372" s="178">
        <v>37</v>
      </c>
      <c r="H372" s="184"/>
      <c r="I372" s="191">
        <v>470444</v>
      </c>
      <c r="J372" s="339"/>
      <c r="K372" s="191">
        <v>1597.81272288829</v>
      </c>
      <c r="L372" s="192">
        <v>294.43</v>
      </c>
      <c r="M372" s="200">
        <v>7.19</v>
      </c>
      <c r="N372" s="184">
        <v>2116.9517</v>
      </c>
      <c r="O372" s="317"/>
      <c r="P372" s="317"/>
      <c r="Q372" s="317"/>
      <c r="R372" s="317"/>
      <c r="S372" s="317"/>
      <c r="T372" s="317"/>
      <c r="U372" s="317"/>
      <c r="V372" s="338"/>
      <c r="W372" s="321"/>
      <c r="X372" s="321"/>
      <c r="Y372" s="321"/>
      <c r="Z372" s="321"/>
      <c r="AA372" s="322"/>
      <c r="AB372" s="317"/>
      <c r="AC372" s="317"/>
      <c r="AD372" s="317"/>
    </row>
    <row r="373" s="48" customFormat="1" ht="12.75" spans="1:30">
      <c r="A373" s="177"/>
      <c r="B373" s="178"/>
      <c r="C373" s="329">
        <v>240127000021</v>
      </c>
      <c r="D373" s="84">
        <v>45332</v>
      </c>
      <c r="E373" s="178" t="s">
        <v>340</v>
      </c>
      <c r="F373" s="178" t="s">
        <v>409</v>
      </c>
      <c r="G373" s="178">
        <v>147</v>
      </c>
      <c r="H373" s="184"/>
      <c r="I373" s="200">
        <v>1523486</v>
      </c>
      <c r="J373" s="339"/>
      <c r="K373" s="200">
        <v>1548.10064545263</v>
      </c>
      <c r="L373" s="182">
        <v>984.1001</v>
      </c>
      <c r="M373" s="200">
        <v>7.19</v>
      </c>
      <c r="N373" s="184">
        <v>7075.679719</v>
      </c>
      <c r="O373" s="317"/>
      <c r="P373" s="317"/>
      <c r="Q373" s="317"/>
      <c r="R373" s="317"/>
      <c r="S373" s="317"/>
      <c r="T373" s="317"/>
      <c r="U373" s="317"/>
      <c r="V373" s="338"/>
      <c r="W373" s="321"/>
      <c r="X373" s="321"/>
      <c r="Y373" s="321"/>
      <c r="Z373" s="321"/>
      <c r="AA373" s="322"/>
      <c r="AB373" s="317"/>
      <c r="AC373" s="317"/>
      <c r="AD373" s="317"/>
    </row>
    <row r="374" s="48" customFormat="1" ht="12.75" spans="1:30">
      <c r="A374" s="177"/>
      <c r="B374" s="178"/>
      <c r="C374" s="329">
        <v>240128000004</v>
      </c>
      <c r="D374" s="84">
        <v>45332</v>
      </c>
      <c r="E374" s="178" t="s">
        <v>63</v>
      </c>
      <c r="F374" s="178" t="s">
        <v>685</v>
      </c>
      <c r="G374" s="178">
        <v>47.5</v>
      </c>
      <c r="H374" s="180">
        <v>2137.5</v>
      </c>
      <c r="I374" s="191"/>
      <c r="J374" s="300"/>
      <c r="K374" s="191"/>
      <c r="L374" s="182"/>
      <c r="M374" s="200"/>
      <c r="N374" s="184">
        <v>2137.5</v>
      </c>
      <c r="O374" s="317"/>
      <c r="P374" s="317"/>
      <c r="Q374" s="317"/>
      <c r="R374" s="317"/>
      <c r="S374" s="317"/>
      <c r="T374" s="317"/>
      <c r="U374" s="317"/>
      <c r="V374" s="338"/>
      <c r="W374" s="321"/>
      <c r="X374" s="321"/>
      <c r="Y374" s="321"/>
      <c r="Z374" s="321"/>
      <c r="AA374" s="322"/>
      <c r="AB374" s="317"/>
      <c r="AC374" s="317"/>
      <c r="AD374" s="317"/>
    </row>
    <row r="375" s="48" customFormat="1" ht="12.75" spans="1:30">
      <c r="A375" s="177"/>
      <c r="B375" s="178"/>
      <c r="C375" s="329">
        <v>240129000006</v>
      </c>
      <c r="D375" s="84">
        <v>45332</v>
      </c>
      <c r="E375" s="178" t="s">
        <v>36</v>
      </c>
      <c r="F375" s="178" t="s">
        <v>508</v>
      </c>
      <c r="G375" s="178">
        <v>1756</v>
      </c>
      <c r="H375" s="180">
        <v>75280</v>
      </c>
      <c r="I375" s="191"/>
      <c r="J375" s="300"/>
      <c r="K375" s="191"/>
      <c r="L375" s="182"/>
      <c r="M375" s="200"/>
      <c r="N375" s="184">
        <v>75280</v>
      </c>
      <c r="O375" s="317"/>
      <c r="P375" s="317"/>
      <c r="Q375" s="317"/>
      <c r="R375" s="317"/>
      <c r="S375" s="317"/>
      <c r="T375" s="318"/>
      <c r="U375" s="318"/>
      <c r="V375" s="338"/>
      <c r="W375" s="321"/>
      <c r="X375" s="321"/>
      <c r="Y375" s="321"/>
      <c r="Z375" s="321"/>
      <c r="AA375" s="322"/>
      <c r="AB375" s="317"/>
      <c r="AC375" s="317"/>
      <c r="AD375" s="317"/>
    </row>
    <row r="376" s="48" customFormat="1" ht="12.75" spans="1:30">
      <c r="A376" s="177"/>
      <c r="B376" s="178"/>
      <c r="C376" s="329">
        <v>240129000029</v>
      </c>
      <c r="D376" s="84">
        <v>45332</v>
      </c>
      <c r="E376" s="178" t="s">
        <v>45</v>
      </c>
      <c r="F376" s="178" t="s">
        <v>607</v>
      </c>
      <c r="G376" s="178">
        <v>115</v>
      </c>
      <c r="H376" s="184"/>
      <c r="I376" s="191">
        <v>1543700</v>
      </c>
      <c r="J376" s="339"/>
      <c r="K376" s="191">
        <v>1545.86420989385</v>
      </c>
      <c r="L376" s="192">
        <v>998.6</v>
      </c>
      <c r="M376" s="200">
        <v>7.19</v>
      </c>
      <c r="N376" s="184">
        <v>7179.934</v>
      </c>
      <c r="O376" s="317"/>
      <c r="P376" s="317"/>
      <c r="Q376" s="317"/>
      <c r="R376" s="317"/>
      <c r="S376" s="317"/>
      <c r="T376" s="214">
        <v>100</v>
      </c>
      <c r="U376" s="214">
        <v>410</v>
      </c>
      <c r="V376" s="338"/>
      <c r="W376" s="321"/>
      <c r="X376" s="321"/>
      <c r="Y376" s="321"/>
      <c r="Z376" s="321"/>
      <c r="AA376" s="322"/>
      <c r="AB376" s="317"/>
      <c r="AC376" s="317"/>
      <c r="AD376" s="317"/>
    </row>
    <row r="377" s="48" customFormat="1" ht="12.75" spans="1:30">
      <c r="A377" s="177"/>
      <c r="B377" s="178"/>
      <c r="C377" s="329">
        <v>240129000056</v>
      </c>
      <c r="D377" s="84">
        <v>45332</v>
      </c>
      <c r="E377" s="178" t="s">
        <v>45</v>
      </c>
      <c r="F377" s="178" t="s">
        <v>686</v>
      </c>
      <c r="G377" s="178">
        <v>145</v>
      </c>
      <c r="H377" s="180">
        <v>9295</v>
      </c>
      <c r="I377" s="191"/>
      <c r="J377" s="300"/>
      <c r="K377" s="191"/>
      <c r="L377" s="182"/>
      <c r="M377" s="200"/>
      <c r="N377" s="184">
        <v>9295</v>
      </c>
      <c r="O377" s="317"/>
      <c r="P377" s="317"/>
      <c r="Q377" s="317"/>
      <c r="R377" s="317"/>
      <c r="S377" s="317"/>
      <c r="T377" s="214"/>
      <c r="U377" s="316"/>
      <c r="V377" s="338"/>
      <c r="W377" s="321"/>
      <c r="X377" s="321"/>
      <c r="Y377" s="321"/>
      <c r="Z377" s="321"/>
      <c r="AA377" s="322"/>
      <c r="AB377" s="317"/>
      <c r="AC377" s="317"/>
      <c r="AD377" s="317"/>
    </row>
    <row r="378" s="48" customFormat="1" ht="12.75" spans="1:30">
      <c r="A378" s="177"/>
      <c r="B378" s="178"/>
      <c r="C378" s="329">
        <v>240129000057</v>
      </c>
      <c r="D378" s="84">
        <v>45332</v>
      </c>
      <c r="E378" s="178" t="s">
        <v>53</v>
      </c>
      <c r="F378" s="178" t="s">
        <v>500</v>
      </c>
      <c r="G378" s="178">
        <v>423</v>
      </c>
      <c r="H378" s="184"/>
      <c r="I378" s="191">
        <v>5906700</v>
      </c>
      <c r="J378" s="339"/>
      <c r="K378" s="191">
        <v>1800</v>
      </c>
      <c r="L378" s="192">
        <v>3281.5</v>
      </c>
      <c r="M378" s="200">
        <v>7.19</v>
      </c>
      <c r="N378" s="184">
        <v>23593.985</v>
      </c>
      <c r="O378" s="317"/>
      <c r="P378" s="317"/>
      <c r="Q378" s="317"/>
      <c r="R378" s="317"/>
      <c r="S378" s="317"/>
      <c r="T378" s="214">
        <v>360</v>
      </c>
      <c r="U378" s="317"/>
      <c r="V378" s="338"/>
      <c r="W378" s="321"/>
      <c r="X378" s="321"/>
      <c r="Y378" s="321"/>
      <c r="Z378" s="321"/>
      <c r="AA378" s="322"/>
      <c r="AB378" s="317"/>
      <c r="AC378" s="317"/>
      <c r="AD378" s="317"/>
    </row>
    <row r="379" s="48" customFormat="1" ht="12.75" spans="1:30">
      <c r="A379" s="177"/>
      <c r="B379" s="178"/>
      <c r="C379" s="329">
        <v>240129000074</v>
      </c>
      <c r="D379" s="84">
        <v>45332</v>
      </c>
      <c r="E379" s="178" t="s">
        <v>45</v>
      </c>
      <c r="F379" s="178" t="s">
        <v>256</v>
      </c>
      <c r="G379" s="178">
        <v>42.5</v>
      </c>
      <c r="H379" s="180">
        <v>1997.5</v>
      </c>
      <c r="I379" s="191"/>
      <c r="J379" s="300"/>
      <c r="K379" s="191"/>
      <c r="L379" s="182"/>
      <c r="M379" s="200"/>
      <c r="N379" s="184">
        <v>1997.5</v>
      </c>
      <c r="O379" s="317"/>
      <c r="P379" s="317"/>
      <c r="Q379" s="317"/>
      <c r="R379" s="317"/>
      <c r="S379" s="317"/>
      <c r="T379" s="316"/>
      <c r="U379" s="317"/>
      <c r="V379" s="338"/>
      <c r="W379" s="321"/>
      <c r="X379" s="321"/>
      <c r="Y379" s="321"/>
      <c r="Z379" s="321"/>
      <c r="AA379" s="322"/>
      <c r="AB379" s="317"/>
      <c r="AC379" s="317"/>
      <c r="AD379" s="317"/>
    </row>
    <row r="380" s="48" customFormat="1" ht="12.75" spans="1:30">
      <c r="A380" s="177"/>
      <c r="B380" s="178"/>
      <c r="C380" s="329">
        <v>240129000082</v>
      </c>
      <c r="D380" s="84">
        <v>45332</v>
      </c>
      <c r="E380" s="178" t="s">
        <v>63</v>
      </c>
      <c r="F380" s="178" t="s">
        <v>314</v>
      </c>
      <c r="G380" s="178">
        <v>6.5</v>
      </c>
      <c r="H380" s="180">
        <v>292.5</v>
      </c>
      <c r="I380" s="191"/>
      <c r="J380" s="300"/>
      <c r="K380" s="191"/>
      <c r="L380" s="182"/>
      <c r="M380" s="200"/>
      <c r="N380" s="184">
        <v>292.5</v>
      </c>
      <c r="O380" s="317"/>
      <c r="P380" s="317"/>
      <c r="Q380" s="317"/>
      <c r="R380" s="317"/>
      <c r="S380" s="317"/>
      <c r="T380" s="317"/>
      <c r="U380" s="317"/>
      <c r="V380" s="338"/>
      <c r="W380" s="321"/>
      <c r="X380" s="321"/>
      <c r="Y380" s="321"/>
      <c r="Z380" s="321"/>
      <c r="AA380" s="322"/>
      <c r="AB380" s="317"/>
      <c r="AC380" s="317"/>
      <c r="AD380" s="317"/>
    </row>
    <row r="381" s="48" customFormat="1" ht="12.75" spans="1:30">
      <c r="A381" s="177"/>
      <c r="B381" s="178"/>
      <c r="C381" s="329">
        <v>240130000009</v>
      </c>
      <c r="D381" s="84">
        <v>45332</v>
      </c>
      <c r="E381" s="178" t="s">
        <v>45</v>
      </c>
      <c r="F381" s="178" t="s">
        <v>162</v>
      </c>
      <c r="G381" s="178">
        <v>182</v>
      </c>
      <c r="H381" s="184"/>
      <c r="I381" s="191">
        <v>2063152</v>
      </c>
      <c r="J381" s="339"/>
      <c r="K381" s="191">
        <v>1567.42309708494</v>
      </c>
      <c r="L381" s="192">
        <v>1316.27</v>
      </c>
      <c r="M381" s="200">
        <v>7.19</v>
      </c>
      <c r="N381" s="184">
        <v>9463.9813</v>
      </c>
      <c r="O381" s="317"/>
      <c r="P381" s="317"/>
      <c r="Q381" s="317"/>
      <c r="R381" s="317"/>
      <c r="S381" s="317"/>
      <c r="T381" s="317"/>
      <c r="U381" s="317"/>
      <c r="V381" s="338"/>
      <c r="W381" s="321"/>
      <c r="X381" s="321"/>
      <c r="Y381" s="321"/>
      <c r="Z381" s="321"/>
      <c r="AA381" s="322"/>
      <c r="AB381" s="317"/>
      <c r="AC381" s="317"/>
      <c r="AD381" s="317"/>
    </row>
    <row r="382" s="48" customFormat="1" ht="12.75" spans="1:30">
      <c r="A382" s="177"/>
      <c r="B382" s="178"/>
      <c r="C382" s="329">
        <v>240130000019</v>
      </c>
      <c r="D382" s="84">
        <v>45332</v>
      </c>
      <c r="E382" s="178" t="s">
        <v>45</v>
      </c>
      <c r="F382" s="178" t="s">
        <v>607</v>
      </c>
      <c r="G382" s="178">
        <v>105</v>
      </c>
      <c r="H382" s="184"/>
      <c r="I382" s="191">
        <v>1219050</v>
      </c>
      <c r="J382" s="339"/>
      <c r="K382" s="191">
        <v>1545.8603329994</v>
      </c>
      <c r="L382" s="192">
        <v>788.59</v>
      </c>
      <c r="M382" s="200">
        <v>7.19</v>
      </c>
      <c r="N382" s="184">
        <v>5669.9621</v>
      </c>
      <c r="O382" s="317"/>
      <c r="P382" s="317"/>
      <c r="Q382" s="317"/>
      <c r="R382" s="317"/>
      <c r="S382" s="317"/>
      <c r="T382" s="317"/>
      <c r="U382" s="317"/>
      <c r="V382" s="338"/>
      <c r="W382" s="321"/>
      <c r="X382" s="321"/>
      <c r="Y382" s="321"/>
      <c r="Z382" s="321"/>
      <c r="AA382" s="322"/>
      <c r="AB382" s="317"/>
      <c r="AC382" s="317"/>
      <c r="AD382" s="317"/>
    </row>
    <row r="383" s="48" customFormat="1" ht="12.75" spans="1:30">
      <c r="A383" s="177"/>
      <c r="B383" s="178"/>
      <c r="C383" s="329">
        <v>240130000021</v>
      </c>
      <c r="D383" s="84">
        <v>45332</v>
      </c>
      <c r="E383" s="178" t="s">
        <v>63</v>
      </c>
      <c r="F383" s="178" t="s">
        <v>436</v>
      </c>
      <c r="G383" s="178">
        <v>64.5</v>
      </c>
      <c r="H383" s="180">
        <v>3645</v>
      </c>
      <c r="I383" s="191"/>
      <c r="J383" s="300"/>
      <c r="K383" s="191"/>
      <c r="L383" s="182"/>
      <c r="M383" s="200"/>
      <c r="N383" s="184">
        <v>3645</v>
      </c>
      <c r="O383" s="317"/>
      <c r="P383" s="317"/>
      <c r="Q383" s="317"/>
      <c r="R383" s="317"/>
      <c r="S383" s="317"/>
      <c r="T383" s="317"/>
      <c r="U383" s="317"/>
      <c r="V383" s="338"/>
      <c r="W383" s="321"/>
      <c r="X383" s="321"/>
      <c r="Y383" s="321"/>
      <c r="Z383" s="321"/>
      <c r="AA383" s="322"/>
      <c r="AB383" s="317"/>
      <c r="AC383" s="317"/>
      <c r="AD383" s="317"/>
    </row>
    <row r="384" s="48" customFormat="1" ht="12.75" spans="1:30">
      <c r="A384" s="177"/>
      <c r="B384" s="178"/>
      <c r="C384" s="329">
        <v>240131000004</v>
      </c>
      <c r="D384" s="84">
        <v>45332</v>
      </c>
      <c r="E384" s="178" t="s">
        <v>41</v>
      </c>
      <c r="F384" s="178" t="s">
        <v>113</v>
      </c>
      <c r="G384" s="178">
        <v>196.5</v>
      </c>
      <c r="H384" s="180">
        <v>9825</v>
      </c>
      <c r="I384" s="191"/>
      <c r="J384" s="300"/>
      <c r="K384" s="191"/>
      <c r="L384" s="182"/>
      <c r="M384" s="200"/>
      <c r="N384" s="184">
        <v>9825</v>
      </c>
      <c r="O384" s="317"/>
      <c r="P384" s="317"/>
      <c r="Q384" s="317"/>
      <c r="R384" s="317"/>
      <c r="S384" s="317"/>
      <c r="T384" s="317"/>
      <c r="U384" s="318"/>
      <c r="V384" s="338"/>
      <c r="W384" s="321"/>
      <c r="X384" s="321"/>
      <c r="Y384" s="321"/>
      <c r="Z384" s="321"/>
      <c r="AA384" s="322"/>
      <c r="AB384" s="317"/>
      <c r="AC384" s="317"/>
      <c r="AD384" s="317"/>
    </row>
    <row r="385" s="48" customFormat="1" ht="12.75" spans="1:30">
      <c r="A385" s="177"/>
      <c r="B385" s="178"/>
      <c r="C385" s="329">
        <v>240131000011</v>
      </c>
      <c r="D385" s="84">
        <v>45332</v>
      </c>
      <c r="E385" s="178" t="s">
        <v>45</v>
      </c>
      <c r="F385" s="178" t="s">
        <v>58</v>
      </c>
      <c r="G385" s="178">
        <v>3</v>
      </c>
      <c r="H385" s="184"/>
      <c r="I385" s="191">
        <v>34008</v>
      </c>
      <c r="J385" s="339"/>
      <c r="K385" s="191">
        <v>1567.91147994467</v>
      </c>
      <c r="L385" s="192">
        <v>21.69</v>
      </c>
      <c r="M385" s="200">
        <v>7.19</v>
      </c>
      <c r="N385" s="184">
        <v>155.9511</v>
      </c>
      <c r="O385" s="317"/>
      <c r="P385" s="317"/>
      <c r="Q385" s="317"/>
      <c r="R385" s="317"/>
      <c r="S385" s="317"/>
      <c r="T385" s="317"/>
      <c r="U385" s="214">
        <v>31</v>
      </c>
      <c r="V385" s="338"/>
      <c r="W385" s="321"/>
      <c r="X385" s="321"/>
      <c r="Y385" s="321"/>
      <c r="Z385" s="321"/>
      <c r="AA385" s="322"/>
      <c r="AB385" s="317"/>
      <c r="AC385" s="317"/>
      <c r="AD385" s="317"/>
    </row>
    <row r="386" s="48" customFormat="1" ht="12.75" spans="1:30">
      <c r="A386" s="177"/>
      <c r="B386" s="178"/>
      <c r="C386" s="329">
        <v>240131000044</v>
      </c>
      <c r="D386" s="84">
        <v>45332</v>
      </c>
      <c r="E386" s="178" t="s">
        <v>583</v>
      </c>
      <c r="F386" s="178" t="s">
        <v>687</v>
      </c>
      <c r="G386" s="178">
        <v>63</v>
      </c>
      <c r="H386" s="180">
        <v>3093</v>
      </c>
      <c r="I386" s="191"/>
      <c r="J386" s="300"/>
      <c r="K386" s="191"/>
      <c r="L386" s="182"/>
      <c r="M386" s="200"/>
      <c r="N386" s="184">
        <v>3093</v>
      </c>
      <c r="O386" s="317"/>
      <c r="P386" s="317"/>
      <c r="Q386" s="317"/>
      <c r="R386" s="317"/>
      <c r="S386" s="317"/>
      <c r="T386" s="317"/>
      <c r="U386" s="316"/>
      <c r="V386" s="338"/>
      <c r="W386" s="321"/>
      <c r="X386" s="323"/>
      <c r="Y386" s="321"/>
      <c r="Z386" s="321"/>
      <c r="AA386" s="322"/>
      <c r="AB386" s="317"/>
      <c r="AC386" s="317"/>
      <c r="AD386" s="317"/>
    </row>
    <row r="387" s="48" customFormat="1" ht="12.75" spans="1:30">
      <c r="A387" s="177"/>
      <c r="B387" s="178"/>
      <c r="C387" s="329">
        <v>240201000003</v>
      </c>
      <c r="D387" s="84">
        <v>45332</v>
      </c>
      <c r="E387" s="178" t="s">
        <v>41</v>
      </c>
      <c r="F387" s="178" t="s">
        <v>113</v>
      </c>
      <c r="G387" s="178">
        <v>216.5</v>
      </c>
      <c r="H387" s="180">
        <v>11325</v>
      </c>
      <c r="I387" s="191"/>
      <c r="J387" s="300"/>
      <c r="K387" s="191"/>
      <c r="L387" s="182"/>
      <c r="M387" s="200"/>
      <c r="N387" s="184">
        <v>11325</v>
      </c>
      <c r="O387" s="317"/>
      <c r="P387" s="317"/>
      <c r="Q387" s="317"/>
      <c r="R387" s="317"/>
      <c r="S387" s="317"/>
      <c r="T387" s="317"/>
      <c r="U387" s="317"/>
      <c r="V387" s="338"/>
      <c r="W387" s="321"/>
      <c r="X387" s="210">
        <v>69</v>
      </c>
      <c r="Y387" s="321"/>
      <c r="Z387" s="321"/>
      <c r="AA387" s="322"/>
      <c r="AB387" s="317"/>
      <c r="AC387" s="317"/>
      <c r="AD387" s="317"/>
    </row>
    <row r="388" s="48" customFormat="1" ht="12.75" spans="1:30">
      <c r="A388" s="177"/>
      <c r="B388" s="178"/>
      <c r="C388" s="329">
        <v>240201000022</v>
      </c>
      <c r="D388" s="84">
        <v>45332</v>
      </c>
      <c r="E388" s="178" t="s">
        <v>41</v>
      </c>
      <c r="F388" s="178" t="s">
        <v>113</v>
      </c>
      <c r="G388" s="178">
        <v>74</v>
      </c>
      <c r="H388" s="180">
        <v>3700</v>
      </c>
      <c r="I388" s="191"/>
      <c r="J388" s="300"/>
      <c r="K388" s="191"/>
      <c r="L388" s="182"/>
      <c r="M388" s="200"/>
      <c r="N388" s="184">
        <v>3700</v>
      </c>
      <c r="O388" s="317"/>
      <c r="P388" s="317"/>
      <c r="Q388" s="317"/>
      <c r="R388" s="317"/>
      <c r="S388" s="317"/>
      <c r="T388" s="317"/>
      <c r="U388" s="317"/>
      <c r="V388" s="338"/>
      <c r="W388" s="321"/>
      <c r="X388" s="319"/>
      <c r="Y388" s="321"/>
      <c r="Z388" s="321"/>
      <c r="AA388" s="322"/>
      <c r="AB388" s="317"/>
      <c r="AC388" s="317"/>
      <c r="AD388" s="317"/>
    </row>
    <row r="389" s="48" customFormat="1" ht="12.75" spans="1:30">
      <c r="A389" s="177"/>
      <c r="B389" s="178"/>
      <c r="C389" s="329">
        <v>240201000033</v>
      </c>
      <c r="D389" s="84">
        <v>45332</v>
      </c>
      <c r="E389" s="178" t="s">
        <v>583</v>
      </c>
      <c r="F389" s="178" t="s">
        <v>329</v>
      </c>
      <c r="G389" s="178">
        <v>14.5</v>
      </c>
      <c r="H389" s="180">
        <v>846</v>
      </c>
      <c r="I389" s="191"/>
      <c r="J389" s="300"/>
      <c r="K389" s="191"/>
      <c r="L389" s="182"/>
      <c r="M389" s="200"/>
      <c r="N389" s="184">
        <v>846</v>
      </c>
      <c r="O389" s="317"/>
      <c r="P389" s="317"/>
      <c r="Q389" s="317"/>
      <c r="R389" s="317"/>
      <c r="S389" s="317"/>
      <c r="T389" s="317"/>
      <c r="U389" s="317"/>
      <c r="V389" s="338"/>
      <c r="W389" s="321"/>
      <c r="X389" s="321"/>
      <c r="Y389" s="321"/>
      <c r="Z389" s="321"/>
      <c r="AA389" s="322"/>
      <c r="AB389" s="317"/>
      <c r="AC389" s="317"/>
      <c r="AD389" s="317"/>
    </row>
    <row r="390" s="48" customFormat="1" ht="12.75" spans="1:30">
      <c r="A390" s="177"/>
      <c r="B390" s="178"/>
      <c r="C390" s="329">
        <v>240202000001</v>
      </c>
      <c r="D390" s="84">
        <v>45332</v>
      </c>
      <c r="E390" s="178" t="s">
        <v>41</v>
      </c>
      <c r="F390" s="178" t="s">
        <v>688</v>
      </c>
      <c r="G390" s="178">
        <v>196.5</v>
      </c>
      <c r="H390" s="180">
        <v>9235.5</v>
      </c>
      <c r="I390" s="191"/>
      <c r="J390" s="300"/>
      <c r="K390" s="191"/>
      <c r="L390" s="182"/>
      <c r="M390" s="200"/>
      <c r="N390" s="184">
        <v>9235.5</v>
      </c>
      <c r="O390" s="317"/>
      <c r="P390" s="317"/>
      <c r="Q390" s="317"/>
      <c r="R390" s="317"/>
      <c r="S390" s="317"/>
      <c r="T390" s="317"/>
      <c r="U390" s="317"/>
      <c r="V390" s="338"/>
      <c r="W390" s="321"/>
      <c r="X390" s="321"/>
      <c r="Y390" s="321"/>
      <c r="Z390" s="321"/>
      <c r="AA390" s="322"/>
      <c r="AB390" s="317"/>
      <c r="AC390" s="317"/>
      <c r="AD390" s="317"/>
    </row>
    <row r="391" s="48" customFormat="1" ht="12.75" spans="1:30">
      <c r="A391" s="177"/>
      <c r="B391" s="178"/>
      <c r="C391" s="329">
        <v>240202000016</v>
      </c>
      <c r="D391" s="84">
        <v>45332</v>
      </c>
      <c r="E391" s="178" t="s">
        <v>45</v>
      </c>
      <c r="F391" s="178" t="s">
        <v>275</v>
      </c>
      <c r="G391" s="178">
        <v>123.5</v>
      </c>
      <c r="H391" s="184"/>
      <c r="I391" s="191">
        <v>1439100</v>
      </c>
      <c r="J391" s="339"/>
      <c r="K391" s="191">
        <v>1617.76608660461</v>
      </c>
      <c r="L391" s="192">
        <v>889.56</v>
      </c>
      <c r="M391" s="200">
        <v>7.19</v>
      </c>
      <c r="N391" s="184">
        <v>6395.9364</v>
      </c>
      <c r="O391" s="317"/>
      <c r="P391" s="317"/>
      <c r="Q391" s="317"/>
      <c r="R391" s="317"/>
      <c r="S391" s="317"/>
      <c r="T391" s="317"/>
      <c r="U391" s="317"/>
      <c r="V391" s="338"/>
      <c r="W391" s="321"/>
      <c r="X391" s="321"/>
      <c r="Y391" s="321"/>
      <c r="Z391" s="321"/>
      <c r="AA391" s="322"/>
      <c r="AB391" s="317"/>
      <c r="AC391" s="317"/>
      <c r="AD391" s="317"/>
    </row>
    <row r="392" s="48" customFormat="1" ht="12.75" spans="1:30">
      <c r="A392" s="177"/>
      <c r="B392" s="178"/>
      <c r="C392" s="329">
        <v>240202000029</v>
      </c>
      <c r="D392" s="84">
        <v>45332</v>
      </c>
      <c r="E392" s="178" t="s">
        <v>53</v>
      </c>
      <c r="F392" s="178" t="s">
        <v>430</v>
      </c>
      <c r="G392" s="178">
        <v>22.5</v>
      </c>
      <c r="H392" s="184"/>
      <c r="I392" s="200">
        <v>230535</v>
      </c>
      <c r="J392" s="339"/>
      <c r="K392" s="191">
        <v>1567.51886856599</v>
      </c>
      <c r="L392" s="192">
        <v>147.07</v>
      </c>
      <c r="M392" s="200">
        <v>7.19</v>
      </c>
      <c r="N392" s="184">
        <v>1057.4333</v>
      </c>
      <c r="O392" s="317"/>
      <c r="P392" s="317"/>
      <c r="Q392" s="317"/>
      <c r="R392" s="317"/>
      <c r="S392" s="317"/>
      <c r="T392" s="317"/>
      <c r="U392" s="317"/>
      <c r="V392" s="338"/>
      <c r="W392" s="321"/>
      <c r="X392" s="321"/>
      <c r="Y392" s="321"/>
      <c r="Z392" s="321"/>
      <c r="AA392" s="322"/>
      <c r="AB392" s="317"/>
      <c r="AC392" s="317"/>
      <c r="AD392" s="317"/>
    </row>
    <row r="393" s="48" customFormat="1" ht="12.75" spans="1:30">
      <c r="A393" s="177"/>
      <c r="B393" s="178"/>
      <c r="C393" s="329">
        <v>240202000032</v>
      </c>
      <c r="D393" s="84">
        <v>45332</v>
      </c>
      <c r="E393" s="178" t="s">
        <v>36</v>
      </c>
      <c r="F393" s="178" t="s">
        <v>114</v>
      </c>
      <c r="G393" s="178">
        <v>74.5</v>
      </c>
      <c r="H393" s="180">
        <v>3352.5</v>
      </c>
      <c r="I393" s="191"/>
      <c r="J393" s="300"/>
      <c r="K393" s="191"/>
      <c r="L393" s="182"/>
      <c r="M393" s="200"/>
      <c r="N393" s="184">
        <v>3352.5</v>
      </c>
      <c r="O393" s="317"/>
      <c r="P393" s="317"/>
      <c r="Q393" s="317"/>
      <c r="R393" s="317"/>
      <c r="S393" s="317"/>
      <c r="T393" s="317"/>
      <c r="U393" s="317"/>
      <c r="V393" s="338"/>
      <c r="W393" s="321"/>
      <c r="X393" s="321"/>
      <c r="Y393" s="321"/>
      <c r="Z393" s="321"/>
      <c r="AA393" s="322"/>
      <c r="AB393" s="317"/>
      <c r="AC393" s="317"/>
      <c r="AD393" s="317"/>
    </row>
    <row r="394" s="48" customFormat="1" ht="12.75" spans="1:30">
      <c r="A394" s="177"/>
      <c r="B394" s="178"/>
      <c r="C394" s="329">
        <v>240202000039</v>
      </c>
      <c r="D394" s="84">
        <v>45332</v>
      </c>
      <c r="E394" s="178" t="s">
        <v>45</v>
      </c>
      <c r="F394" s="178" t="s">
        <v>73</v>
      </c>
      <c r="G394" s="178">
        <v>135</v>
      </c>
      <c r="H394" s="184"/>
      <c r="I394" s="191">
        <v>1770020</v>
      </c>
      <c r="J394" s="339"/>
      <c r="K394" s="191">
        <v>1907.59580980299</v>
      </c>
      <c r="L394" s="192">
        <v>927.88</v>
      </c>
      <c r="M394" s="200">
        <v>7.19</v>
      </c>
      <c r="N394" s="184">
        <v>6671.4572</v>
      </c>
      <c r="O394" s="317"/>
      <c r="P394" s="317"/>
      <c r="Q394" s="317"/>
      <c r="R394" s="317"/>
      <c r="S394" s="317"/>
      <c r="T394" s="318"/>
      <c r="U394" s="317"/>
      <c r="V394" s="338"/>
      <c r="W394" s="321"/>
      <c r="X394" s="321"/>
      <c r="Y394" s="321"/>
      <c r="Z394" s="321"/>
      <c r="AA394" s="322"/>
      <c r="AB394" s="317"/>
      <c r="AC394" s="317"/>
      <c r="AD394" s="317"/>
    </row>
    <row r="395" s="48" customFormat="1" ht="12.75" spans="1:30">
      <c r="A395" s="177"/>
      <c r="B395" s="178"/>
      <c r="C395" s="329">
        <v>240202000049</v>
      </c>
      <c r="D395" s="84">
        <v>45332</v>
      </c>
      <c r="E395" s="178" t="s">
        <v>117</v>
      </c>
      <c r="F395" s="178" t="s">
        <v>689</v>
      </c>
      <c r="G395" s="178">
        <v>121.5</v>
      </c>
      <c r="H395" s="184"/>
      <c r="I395" s="191">
        <v>1454098.32</v>
      </c>
      <c r="J395" s="339"/>
      <c r="K395" s="191">
        <v>1548.00004943897</v>
      </c>
      <c r="L395" s="192">
        <v>939.33997</v>
      </c>
      <c r="M395" s="200">
        <v>7.19</v>
      </c>
      <c r="N395" s="184">
        <v>6753.8543843</v>
      </c>
      <c r="O395" s="317"/>
      <c r="P395" s="317"/>
      <c r="Q395" s="317"/>
      <c r="R395" s="317"/>
      <c r="S395" s="317"/>
      <c r="T395" s="214">
        <v>380</v>
      </c>
      <c r="U395" s="317"/>
      <c r="V395" s="338"/>
      <c r="W395" s="321"/>
      <c r="X395" s="321"/>
      <c r="Y395" s="321"/>
      <c r="Z395" s="321"/>
      <c r="AA395" s="322"/>
      <c r="AB395" s="317"/>
      <c r="AC395" s="317"/>
      <c r="AD395" s="317"/>
    </row>
    <row r="396" s="48" customFormat="1" ht="12.75" spans="1:30">
      <c r="A396" s="177"/>
      <c r="B396" s="178"/>
      <c r="C396" s="329">
        <v>240203000015</v>
      </c>
      <c r="D396" s="84">
        <v>45332</v>
      </c>
      <c r="E396" s="178" t="s">
        <v>45</v>
      </c>
      <c r="F396" s="178" t="s">
        <v>363</v>
      </c>
      <c r="G396" s="178">
        <v>46.5</v>
      </c>
      <c r="H396" s="180">
        <v>2418</v>
      </c>
      <c r="I396" s="191"/>
      <c r="J396" s="300"/>
      <c r="K396" s="191"/>
      <c r="L396" s="182"/>
      <c r="M396" s="200"/>
      <c r="N396" s="184">
        <v>2418</v>
      </c>
      <c r="O396" s="318"/>
      <c r="P396" s="318"/>
      <c r="Q396" s="318"/>
      <c r="R396" s="318"/>
      <c r="S396" s="318"/>
      <c r="T396" s="214"/>
      <c r="U396" s="318"/>
      <c r="V396" s="340"/>
      <c r="W396" s="323"/>
      <c r="X396" s="323"/>
      <c r="Y396" s="323"/>
      <c r="Z396" s="323"/>
      <c r="AA396" s="324"/>
      <c r="AB396" s="318"/>
      <c r="AC396" s="318"/>
      <c r="AD396" s="318"/>
    </row>
    <row r="397" s="48" customFormat="1" ht="12.75" spans="1:30">
      <c r="A397" s="177" t="s">
        <v>690</v>
      </c>
      <c r="B397" s="178" t="s">
        <v>691</v>
      </c>
      <c r="C397" s="329">
        <v>240129000080</v>
      </c>
      <c r="D397" s="84">
        <v>45332</v>
      </c>
      <c r="E397" s="178" t="s">
        <v>45</v>
      </c>
      <c r="F397" s="178" t="s">
        <v>302</v>
      </c>
      <c r="G397" s="178">
        <v>3</v>
      </c>
      <c r="H397" s="180">
        <v>218</v>
      </c>
      <c r="I397" s="191"/>
      <c r="J397" s="300"/>
      <c r="K397" s="191"/>
      <c r="L397" s="182"/>
      <c r="M397" s="200"/>
      <c r="N397" s="184">
        <v>218</v>
      </c>
      <c r="O397" s="316">
        <v>64607.769</v>
      </c>
      <c r="P397" s="325" t="s">
        <v>692</v>
      </c>
      <c r="Q397" s="316">
        <v>44143.6</v>
      </c>
      <c r="R397" s="316"/>
      <c r="S397" s="316">
        <v>212.54</v>
      </c>
      <c r="T397" s="316"/>
      <c r="U397" s="316"/>
      <c r="V397" s="337">
        <v>44445.14</v>
      </c>
      <c r="W397" s="319">
        <v>731.84</v>
      </c>
      <c r="X397" s="210">
        <v>6.9</v>
      </c>
      <c r="Y397" s="319"/>
      <c r="Z397" s="319">
        <v>738.74</v>
      </c>
      <c r="AA397" s="320">
        <v>7.19</v>
      </c>
      <c r="AB397" s="316">
        <v>5311.5406</v>
      </c>
      <c r="AC397" s="316">
        <v>49756.6806</v>
      </c>
      <c r="AD397" s="316">
        <v>14851.0884</v>
      </c>
    </row>
    <row r="398" s="48" customFormat="1" ht="12.75" spans="1:30">
      <c r="A398" s="177"/>
      <c r="B398" s="178"/>
      <c r="C398" s="329">
        <v>240131000039</v>
      </c>
      <c r="D398" s="84">
        <v>45332</v>
      </c>
      <c r="E398" s="178" t="s">
        <v>53</v>
      </c>
      <c r="F398" s="178" t="s">
        <v>500</v>
      </c>
      <c r="G398" s="178">
        <v>202</v>
      </c>
      <c r="H398" s="184"/>
      <c r="I398" s="191">
        <v>2458152</v>
      </c>
      <c r="J398" s="339"/>
      <c r="K398" s="191">
        <v>1800</v>
      </c>
      <c r="L398" s="192">
        <v>1365.64</v>
      </c>
      <c r="M398" s="200">
        <v>7.19</v>
      </c>
      <c r="N398" s="184">
        <v>9818.9516</v>
      </c>
      <c r="O398" s="317"/>
      <c r="P398" s="317"/>
      <c r="Q398" s="317"/>
      <c r="R398" s="317"/>
      <c r="S398" s="317"/>
      <c r="T398" s="317"/>
      <c r="U398" s="317"/>
      <c r="V398" s="338"/>
      <c r="W398" s="321"/>
      <c r="X398" s="319"/>
      <c r="Y398" s="321"/>
      <c r="Z398" s="321"/>
      <c r="AA398" s="322"/>
      <c r="AB398" s="317"/>
      <c r="AC398" s="317"/>
      <c r="AD398" s="317"/>
    </row>
    <row r="399" s="48" customFormat="1" ht="12.75" spans="1:30">
      <c r="A399" s="177"/>
      <c r="B399" s="178"/>
      <c r="C399" s="329">
        <v>240201000014</v>
      </c>
      <c r="D399" s="84">
        <v>45332</v>
      </c>
      <c r="E399" s="178" t="s">
        <v>45</v>
      </c>
      <c r="F399" s="178" t="s">
        <v>48</v>
      </c>
      <c r="G399" s="178">
        <v>4.5</v>
      </c>
      <c r="H399" s="180">
        <v>292.5</v>
      </c>
      <c r="I399" s="191"/>
      <c r="J399" s="300"/>
      <c r="K399" s="191"/>
      <c r="L399" s="182"/>
      <c r="M399" s="200"/>
      <c r="N399" s="184">
        <v>292.5</v>
      </c>
      <c r="O399" s="317"/>
      <c r="P399" s="317"/>
      <c r="Q399" s="317"/>
      <c r="R399" s="317"/>
      <c r="S399" s="317"/>
      <c r="T399" s="317"/>
      <c r="U399" s="317"/>
      <c r="V399" s="338"/>
      <c r="W399" s="321"/>
      <c r="X399" s="321"/>
      <c r="Y399" s="321"/>
      <c r="Z399" s="321"/>
      <c r="AA399" s="322"/>
      <c r="AB399" s="317"/>
      <c r="AC399" s="317"/>
      <c r="AD399" s="317"/>
    </row>
    <row r="400" s="48" customFormat="1" ht="12.75" spans="1:30">
      <c r="A400" s="177"/>
      <c r="B400" s="178"/>
      <c r="C400" s="329">
        <v>240201000021</v>
      </c>
      <c r="D400" s="84">
        <v>45332</v>
      </c>
      <c r="E400" s="178" t="s">
        <v>41</v>
      </c>
      <c r="F400" s="178" t="s">
        <v>158</v>
      </c>
      <c r="G400" s="178">
        <v>185</v>
      </c>
      <c r="H400" s="184"/>
      <c r="I400" s="191">
        <v>3071000</v>
      </c>
      <c r="J400" s="339"/>
      <c r="K400" s="191">
        <v>1660</v>
      </c>
      <c r="L400" s="192">
        <v>1850</v>
      </c>
      <c r="M400" s="200">
        <v>7.19</v>
      </c>
      <c r="N400" s="184">
        <v>13301.5</v>
      </c>
      <c r="O400" s="317"/>
      <c r="P400" s="317"/>
      <c r="Q400" s="317"/>
      <c r="R400" s="317"/>
      <c r="S400" s="317"/>
      <c r="T400" s="317"/>
      <c r="U400" s="317"/>
      <c r="V400" s="338"/>
      <c r="W400" s="321"/>
      <c r="X400" s="321"/>
      <c r="Y400" s="321"/>
      <c r="Z400" s="321"/>
      <c r="AA400" s="322"/>
      <c r="AB400" s="317"/>
      <c r="AC400" s="317"/>
      <c r="AD400" s="317"/>
    </row>
    <row r="401" s="48" customFormat="1" ht="12.75" spans="1:30">
      <c r="A401" s="177"/>
      <c r="B401" s="178"/>
      <c r="C401" s="329">
        <v>240202000002</v>
      </c>
      <c r="D401" s="84">
        <v>45332</v>
      </c>
      <c r="E401" s="178" t="s">
        <v>41</v>
      </c>
      <c r="F401" s="178" t="s">
        <v>693</v>
      </c>
      <c r="G401" s="178">
        <v>9</v>
      </c>
      <c r="H401" s="184"/>
      <c r="I401" s="191">
        <v>118500</v>
      </c>
      <c r="J401" s="339"/>
      <c r="K401" s="191">
        <v>1797.63349514563</v>
      </c>
      <c r="L401" s="192">
        <v>65.92</v>
      </c>
      <c r="M401" s="200">
        <v>7.19</v>
      </c>
      <c r="N401" s="184">
        <v>473.9648</v>
      </c>
      <c r="O401" s="317"/>
      <c r="P401" s="317"/>
      <c r="Q401" s="317"/>
      <c r="R401" s="317"/>
      <c r="S401" s="317"/>
      <c r="T401" s="317"/>
      <c r="U401" s="317"/>
      <c r="V401" s="338"/>
      <c r="W401" s="321"/>
      <c r="X401" s="321"/>
      <c r="Y401" s="321"/>
      <c r="Z401" s="321"/>
      <c r="AA401" s="322"/>
      <c r="AB401" s="317"/>
      <c r="AC401" s="317"/>
      <c r="AD401" s="317"/>
    </row>
    <row r="402" s="48" customFormat="1" ht="12.75" spans="1:30">
      <c r="A402" s="177"/>
      <c r="B402" s="178"/>
      <c r="C402" s="329">
        <v>240202000013</v>
      </c>
      <c r="D402" s="84">
        <v>45332</v>
      </c>
      <c r="E402" s="178" t="s">
        <v>45</v>
      </c>
      <c r="F402" s="178" t="s">
        <v>58</v>
      </c>
      <c r="G402" s="178">
        <v>14.5</v>
      </c>
      <c r="H402" s="184"/>
      <c r="I402" s="200">
        <v>158050</v>
      </c>
      <c r="J402" s="339"/>
      <c r="K402" s="191">
        <v>1567.48983437469</v>
      </c>
      <c r="L402" s="192">
        <v>100.83</v>
      </c>
      <c r="M402" s="200">
        <v>7.19</v>
      </c>
      <c r="N402" s="184">
        <v>724.9677</v>
      </c>
      <c r="O402" s="317"/>
      <c r="P402" s="317"/>
      <c r="Q402" s="317"/>
      <c r="R402" s="317"/>
      <c r="S402" s="317"/>
      <c r="T402" s="318"/>
      <c r="U402" s="317"/>
      <c r="V402" s="338"/>
      <c r="W402" s="321"/>
      <c r="X402" s="321"/>
      <c r="Y402" s="321"/>
      <c r="Z402" s="321"/>
      <c r="AA402" s="322"/>
      <c r="AB402" s="317"/>
      <c r="AC402" s="317"/>
      <c r="AD402" s="317"/>
    </row>
    <row r="403" s="48" customFormat="1" ht="12.75" spans="1:30">
      <c r="A403" s="177"/>
      <c r="B403" s="178"/>
      <c r="C403" s="329">
        <v>240202000055</v>
      </c>
      <c r="D403" s="84">
        <v>45332</v>
      </c>
      <c r="E403" s="178" t="s">
        <v>583</v>
      </c>
      <c r="F403" s="178" t="s">
        <v>341</v>
      </c>
      <c r="G403" s="178">
        <v>39</v>
      </c>
      <c r="H403" s="184"/>
      <c r="I403" s="191">
        <v>531120</v>
      </c>
      <c r="J403" s="339"/>
      <c r="K403" s="191">
        <v>1725.64819026577</v>
      </c>
      <c r="L403" s="192">
        <v>307.78</v>
      </c>
      <c r="M403" s="200">
        <v>7.19</v>
      </c>
      <c r="N403" s="184">
        <v>2212.9382</v>
      </c>
      <c r="O403" s="317"/>
      <c r="P403" s="317"/>
      <c r="Q403" s="317"/>
      <c r="R403" s="317"/>
      <c r="S403" s="317"/>
      <c r="T403" s="214">
        <v>60</v>
      </c>
      <c r="U403" s="317"/>
      <c r="V403" s="338"/>
      <c r="W403" s="321"/>
      <c r="X403" s="321"/>
      <c r="Y403" s="321"/>
      <c r="Z403" s="321"/>
      <c r="AA403" s="322"/>
      <c r="AB403" s="317"/>
      <c r="AC403" s="317"/>
      <c r="AD403" s="317"/>
    </row>
    <row r="404" s="48" customFormat="1" ht="12.75" spans="1:30">
      <c r="A404" s="177"/>
      <c r="B404" s="178"/>
      <c r="C404" s="329">
        <v>240203000005</v>
      </c>
      <c r="D404" s="84">
        <v>45332</v>
      </c>
      <c r="E404" s="178" t="s">
        <v>36</v>
      </c>
      <c r="F404" s="178" t="s">
        <v>76</v>
      </c>
      <c r="G404" s="178">
        <v>19</v>
      </c>
      <c r="H404" s="180">
        <v>994</v>
      </c>
      <c r="I404" s="191"/>
      <c r="J404" s="300"/>
      <c r="K404" s="191"/>
      <c r="L404" s="182"/>
      <c r="M404" s="200"/>
      <c r="N404" s="184">
        <v>994</v>
      </c>
      <c r="O404" s="317"/>
      <c r="P404" s="317"/>
      <c r="Q404" s="317"/>
      <c r="R404" s="317"/>
      <c r="S404" s="317"/>
      <c r="T404" s="316"/>
      <c r="U404" s="317"/>
      <c r="V404" s="338"/>
      <c r="W404" s="321"/>
      <c r="X404" s="321"/>
      <c r="Y404" s="321"/>
      <c r="Z404" s="321"/>
      <c r="AA404" s="322"/>
      <c r="AB404" s="317"/>
      <c r="AC404" s="317"/>
      <c r="AD404" s="317"/>
    </row>
    <row r="405" s="48" customFormat="1" ht="12.75" spans="1:30">
      <c r="A405" s="177"/>
      <c r="B405" s="178"/>
      <c r="C405" s="329">
        <v>240203000014</v>
      </c>
      <c r="D405" s="84">
        <v>45332</v>
      </c>
      <c r="E405" s="178" t="s">
        <v>36</v>
      </c>
      <c r="F405" s="178" t="s">
        <v>694</v>
      </c>
      <c r="G405" s="178">
        <v>34</v>
      </c>
      <c r="H405" s="184"/>
      <c r="I405" s="191">
        <v>411282</v>
      </c>
      <c r="J405" s="339"/>
      <c r="K405" s="191">
        <v>1574.64680883648</v>
      </c>
      <c r="L405" s="192">
        <v>261.19</v>
      </c>
      <c r="M405" s="200">
        <v>7.19</v>
      </c>
      <c r="N405" s="184">
        <v>1877.9561</v>
      </c>
      <c r="O405" s="317"/>
      <c r="P405" s="317"/>
      <c r="Q405" s="317"/>
      <c r="R405" s="317"/>
      <c r="S405" s="317"/>
      <c r="T405" s="317"/>
      <c r="U405" s="317"/>
      <c r="V405" s="338"/>
      <c r="W405" s="321"/>
      <c r="X405" s="321"/>
      <c r="Y405" s="321"/>
      <c r="Z405" s="321"/>
      <c r="AA405" s="322"/>
      <c r="AB405" s="317"/>
      <c r="AC405" s="317"/>
      <c r="AD405" s="317"/>
    </row>
    <row r="406" s="48" customFormat="1" ht="12.75" spans="1:30">
      <c r="A406" s="177"/>
      <c r="B406" s="178"/>
      <c r="C406" s="329">
        <v>240203000017</v>
      </c>
      <c r="D406" s="84">
        <v>45332</v>
      </c>
      <c r="E406" s="178" t="s">
        <v>36</v>
      </c>
      <c r="F406" s="178" t="s">
        <v>289</v>
      </c>
      <c r="G406" s="178">
        <v>2.5</v>
      </c>
      <c r="H406" s="180">
        <v>137.5</v>
      </c>
      <c r="I406" s="191"/>
      <c r="J406" s="300"/>
      <c r="K406" s="191"/>
      <c r="L406" s="182"/>
      <c r="M406" s="200"/>
      <c r="N406" s="184">
        <v>137.5</v>
      </c>
      <c r="O406" s="317"/>
      <c r="P406" s="317"/>
      <c r="Q406" s="317"/>
      <c r="R406" s="317"/>
      <c r="S406" s="317"/>
      <c r="T406" s="317"/>
      <c r="U406" s="317"/>
      <c r="V406" s="338"/>
      <c r="W406" s="321"/>
      <c r="X406" s="321"/>
      <c r="Y406" s="321"/>
      <c r="Z406" s="321"/>
      <c r="AA406" s="322"/>
      <c r="AB406" s="317"/>
      <c r="AC406" s="317"/>
      <c r="AD406" s="317"/>
    </row>
    <row r="407" s="48" customFormat="1" ht="12.75" spans="1:30">
      <c r="A407" s="177"/>
      <c r="B407" s="178"/>
      <c r="C407" s="329">
        <v>240203000020</v>
      </c>
      <c r="D407" s="84">
        <v>45332</v>
      </c>
      <c r="E407" s="178" t="s">
        <v>63</v>
      </c>
      <c r="F407" s="178" t="s">
        <v>343</v>
      </c>
      <c r="G407" s="178">
        <v>127</v>
      </c>
      <c r="H407" s="180">
        <v>6993</v>
      </c>
      <c r="I407" s="191"/>
      <c r="J407" s="300"/>
      <c r="K407" s="191"/>
      <c r="L407" s="182"/>
      <c r="M407" s="200"/>
      <c r="N407" s="184">
        <v>6993</v>
      </c>
      <c r="O407" s="317"/>
      <c r="P407" s="317"/>
      <c r="Q407" s="317"/>
      <c r="R407" s="317"/>
      <c r="S407" s="317"/>
      <c r="T407" s="317"/>
      <c r="U407" s="317"/>
      <c r="V407" s="338"/>
      <c r="W407" s="321"/>
      <c r="X407" s="321"/>
      <c r="Y407" s="321"/>
      <c r="Z407" s="321"/>
      <c r="AA407" s="322"/>
      <c r="AB407" s="317"/>
      <c r="AC407" s="317"/>
      <c r="AD407" s="317"/>
    </row>
    <row r="408" s="48" customFormat="1" ht="12.75" spans="1:30">
      <c r="A408" s="177"/>
      <c r="B408" s="178"/>
      <c r="C408" s="329">
        <v>240204000001</v>
      </c>
      <c r="D408" s="84">
        <v>45332</v>
      </c>
      <c r="E408" s="178" t="s">
        <v>41</v>
      </c>
      <c r="F408" s="178" t="s">
        <v>695</v>
      </c>
      <c r="G408" s="178">
        <v>3</v>
      </c>
      <c r="H408" s="180">
        <v>183</v>
      </c>
      <c r="I408" s="191"/>
      <c r="J408" s="300"/>
      <c r="K408" s="191"/>
      <c r="L408" s="182"/>
      <c r="M408" s="200"/>
      <c r="N408" s="184">
        <v>183</v>
      </c>
      <c r="O408" s="317"/>
      <c r="P408" s="317"/>
      <c r="Q408" s="317"/>
      <c r="R408" s="317"/>
      <c r="S408" s="317"/>
      <c r="T408" s="317"/>
      <c r="U408" s="317"/>
      <c r="V408" s="338"/>
      <c r="W408" s="321"/>
      <c r="X408" s="321"/>
      <c r="Y408" s="321"/>
      <c r="Z408" s="321"/>
      <c r="AA408" s="322"/>
      <c r="AB408" s="317"/>
      <c r="AC408" s="317"/>
      <c r="AD408" s="317"/>
    </row>
    <row r="409" s="48" customFormat="1" ht="12.75" spans="1:30">
      <c r="A409" s="177"/>
      <c r="B409" s="178"/>
      <c r="C409" s="329">
        <v>240204000003</v>
      </c>
      <c r="D409" s="84">
        <v>45332</v>
      </c>
      <c r="E409" s="178" t="s">
        <v>41</v>
      </c>
      <c r="F409" s="178" t="s">
        <v>429</v>
      </c>
      <c r="G409" s="178">
        <v>2</v>
      </c>
      <c r="H409" s="184"/>
      <c r="I409" s="191">
        <v>26228</v>
      </c>
      <c r="J409" s="339"/>
      <c r="K409" s="191">
        <v>1660</v>
      </c>
      <c r="L409" s="192">
        <v>15.8</v>
      </c>
      <c r="M409" s="200">
        <v>7.19</v>
      </c>
      <c r="N409" s="184">
        <v>113.602</v>
      </c>
      <c r="O409" s="317"/>
      <c r="P409" s="317"/>
      <c r="Q409" s="317"/>
      <c r="R409" s="317"/>
      <c r="S409" s="317"/>
      <c r="T409" s="317"/>
      <c r="U409" s="317"/>
      <c r="V409" s="338"/>
      <c r="W409" s="321"/>
      <c r="X409" s="321"/>
      <c r="Y409" s="321"/>
      <c r="Z409" s="321"/>
      <c r="AA409" s="322"/>
      <c r="AB409" s="317"/>
      <c r="AC409" s="317"/>
      <c r="AD409" s="317"/>
    </row>
    <row r="410" s="48" customFormat="1" ht="12.75" spans="1:30">
      <c r="A410" s="177"/>
      <c r="B410" s="178"/>
      <c r="C410" s="329">
        <v>240204000004</v>
      </c>
      <c r="D410" s="84">
        <v>45332</v>
      </c>
      <c r="E410" s="178" t="s">
        <v>53</v>
      </c>
      <c r="F410" s="178" t="s">
        <v>500</v>
      </c>
      <c r="G410" s="178">
        <v>0.84</v>
      </c>
      <c r="H410" s="184"/>
      <c r="I410" s="191">
        <v>11700</v>
      </c>
      <c r="J410" s="339"/>
      <c r="K410" s="191">
        <v>1845.42586750789</v>
      </c>
      <c r="L410" s="192">
        <v>6.34</v>
      </c>
      <c r="M410" s="200">
        <v>7.19</v>
      </c>
      <c r="N410" s="184">
        <v>45.5846</v>
      </c>
      <c r="O410" s="317"/>
      <c r="P410" s="317"/>
      <c r="Q410" s="317"/>
      <c r="R410" s="317"/>
      <c r="S410" s="317"/>
      <c r="T410" s="317"/>
      <c r="U410" s="317"/>
      <c r="V410" s="338"/>
      <c r="W410" s="321"/>
      <c r="X410" s="321"/>
      <c r="Y410" s="321"/>
      <c r="Z410" s="321"/>
      <c r="AA410" s="322"/>
      <c r="AB410" s="317"/>
      <c r="AC410" s="317"/>
      <c r="AD410" s="317"/>
    </row>
    <row r="411" s="48" customFormat="1" ht="12.75" spans="1:30">
      <c r="A411" s="177"/>
      <c r="B411" s="178"/>
      <c r="C411" s="329">
        <v>240204000008</v>
      </c>
      <c r="D411" s="84">
        <v>45332</v>
      </c>
      <c r="E411" s="178" t="s">
        <v>36</v>
      </c>
      <c r="F411" s="178" t="s">
        <v>49</v>
      </c>
      <c r="G411" s="178">
        <v>26.5</v>
      </c>
      <c r="H411" s="180">
        <v>1192.5</v>
      </c>
      <c r="I411" s="191"/>
      <c r="J411" s="300"/>
      <c r="K411" s="191"/>
      <c r="L411" s="182"/>
      <c r="M411" s="200"/>
      <c r="N411" s="184">
        <v>1192.5</v>
      </c>
      <c r="O411" s="317"/>
      <c r="P411" s="317"/>
      <c r="Q411" s="317"/>
      <c r="R411" s="317"/>
      <c r="S411" s="317"/>
      <c r="T411" s="317"/>
      <c r="U411" s="317"/>
      <c r="V411" s="338"/>
      <c r="W411" s="321"/>
      <c r="X411" s="321"/>
      <c r="Y411" s="321"/>
      <c r="Z411" s="321"/>
      <c r="AA411" s="322"/>
      <c r="AB411" s="317"/>
      <c r="AC411" s="317"/>
      <c r="AD411" s="317"/>
    </row>
    <row r="412" s="48" customFormat="1" ht="12.75" spans="1:30">
      <c r="A412" s="177"/>
      <c r="B412" s="178"/>
      <c r="C412" s="329">
        <v>240204000010</v>
      </c>
      <c r="D412" s="84">
        <v>45332</v>
      </c>
      <c r="E412" s="178" t="s">
        <v>36</v>
      </c>
      <c r="F412" s="178" t="s">
        <v>338</v>
      </c>
      <c r="G412" s="178">
        <v>0.6</v>
      </c>
      <c r="H412" s="180">
        <v>58</v>
      </c>
      <c r="I412" s="191"/>
      <c r="J412" s="300"/>
      <c r="K412" s="191"/>
      <c r="L412" s="182"/>
      <c r="M412" s="200"/>
      <c r="N412" s="184">
        <v>58</v>
      </c>
      <c r="O412" s="317"/>
      <c r="P412" s="317"/>
      <c r="Q412" s="317"/>
      <c r="R412" s="317"/>
      <c r="S412" s="317"/>
      <c r="T412" s="317"/>
      <c r="U412" s="317"/>
      <c r="V412" s="338"/>
      <c r="W412" s="321"/>
      <c r="X412" s="321"/>
      <c r="Y412" s="321"/>
      <c r="Z412" s="321"/>
      <c r="AA412" s="322"/>
      <c r="AB412" s="317"/>
      <c r="AC412" s="317"/>
      <c r="AD412" s="317"/>
    </row>
    <row r="413" s="48" customFormat="1" ht="12.75" spans="1:30">
      <c r="A413" s="177"/>
      <c r="B413" s="178"/>
      <c r="C413" s="329">
        <v>240204000014</v>
      </c>
      <c r="D413" s="84">
        <v>45332</v>
      </c>
      <c r="E413" s="178" t="s">
        <v>45</v>
      </c>
      <c r="F413" s="178" t="s">
        <v>57</v>
      </c>
      <c r="G413" s="178">
        <v>22</v>
      </c>
      <c r="H413" s="184"/>
      <c r="I413" s="191">
        <v>254840</v>
      </c>
      <c r="J413" s="339"/>
      <c r="K413" s="191">
        <v>1653.73134328358</v>
      </c>
      <c r="L413" s="192">
        <v>154.1</v>
      </c>
      <c r="M413" s="200">
        <v>7.19</v>
      </c>
      <c r="N413" s="184">
        <v>1107.979</v>
      </c>
      <c r="O413" s="317"/>
      <c r="P413" s="317"/>
      <c r="Q413" s="317"/>
      <c r="R413" s="317"/>
      <c r="S413" s="317"/>
      <c r="T413" s="317"/>
      <c r="U413" s="317"/>
      <c r="V413" s="338"/>
      <c r="W413" s="321"/>
      <c r="X413" s="321"/>
      <c r="Y413" s="321"/>
      <c r="Z413" s="321"/>
      <c r="AA413" s="322"/>
      <c r="AB413" s="317"/>
      <c r="AC413" s="317"/>
      <c r="AD413" s="317"/>
    </row>
    <row r="414" s="48" customFormat="1" ht="12.75" spans="1:30">
      <c r="A414" s="177"/>
      <c r="B414" s="178"/>
      <c r="C414" s="329">
        <v>240204000015</v>
      </c>
      <c r="D414" s="84">
        <v>45332</v>
      </c>
      <c r="E414" s="178" t="s">
        <v>36</v>
      </c>
      <c r="F414" s="178" t="s">
        <v>696</v>
      </c>
      <c r="G414" s="178">
        <v>7.5</v>
      </c>
      <c r="H414" s="180">
        <v>396</v>
      </c>
      <c r="I414" s="191"/>
      <c r="J414" s="300"/>
      <c r="K414" s="191"/>
      <c r="L414" s="182"/>
      <c r="M414" s="200"/>
      <c r="N414" s="184">
        <v>396</v>
      </c>
      <c r="O414" s="317"/>
      <c r="P414" s="317"/>
      <c r="Q414" s="317"/>
      <c r="R414" s="317"/>
      <c r="S414" s="317"/>
      <c r="T414" s="317"/>
      <c r="U414" s="317"/>
      <c r="V414" s="338"/>
      <c r="W414" s="321"/>
      <c r="X414" s="321"/>
      <c r="Y414" s="321"/>
      <c r="Z414" s="321"/>
      <c r="AA414" s="322"/>
      <c r="AB414" s="317"/>
      <c r="AC414" s="317"/>
      <c r="AD414" s="317"/>
    </row>
    <row r="415" s="48" customFormat="1" ht="12.75" spans="1:30">
      <c r="A415" s="177"/>
      <c r="B415" s="178"/>
      <c r="C415" s="329">
        <v>240204000017</v>
      </c>
      <c r="D415" s="84">
        <v>45332</v>
      </c>
      <c r="E415" s="178" t="s">
        <v>582</v>
      </c>
      <c r="F415" s="178" t="s">
        <v>106</v>
      </c>
      <c r="G415" s="178">
        <v>2</v>
      </c>
      <c r="H415" s="180">
        <v>123</v>
      </c>
      <c r="I415" s="191"/>
      <c r="J415" s="300"/>
      <c r="K415" s="191"/>
      <c r="L415" s="182"/>
      <c r="M415" s="200"/>
      <c r="N415" s="184">
        <v>123</v>
      </c>
      <c r="O415" s="317"/>
      <c r="P415" s="317"/>
      <c r="Q415" s="317"/>
      <c r="R415" s="317"/>
      <c r="S415" s="317"/>
      <c r="T415" s="317"/>
      <c r="U415" s="317"/>
      <c r="V415" s="338"/>
      <c r="W415" s="321"/>
      <c r="X415" s="321"/>
      <c r="Y415" s="321"/>
      <c r="Z415" s="321"/>
      <c r="AA415" s="322"/>
      <c r="AB415" s="317"/>
      <c r="AC415" s="317"/>
      <c r="AD415" s="317"/>
    </row>
    <row r="416" s="48" customFormat="1" ht="12.75" spans="1:30">
      <c r="A416" s="177"/>
      <c r="B416" s="178"/>
      <c r="C416" s="329">
        <v>240204000018</v>
      </c>
      <c r="D416" s="84">
        <v>45332</v>
      </c>
      <c r="E416" s="178" t="s">
        <v>45</v>
      </c>
      <c r="F416" s="178" t="s">
        <v>352</v>
      </c>
      <c r="G416" s="178">
        <v>19.5</v>
      </c>
      <c r="H416" s="184"/>
      <c r="I416" s="191">
        <v>212940</v>
      </c>
      <c r="J416" s="339"/>
      <c r="K416" s="191">
        <v>1509.99858176145</v>
      </c>
      <c r="L416" s="192">
        <v>141.02</v>
      </c>
      <c r="M416" s="200">
        <v>7.19</v>
      </c>
      <c r="N416" s="184">
        <v>1013.9338</v>
      </c>
      <c r="O416" s="317"/>
      <c r="P416" s="317"/>
      <c r="Q416" s="317"/>
      <c r="R416" s="317"/>
      <c r="S416" s="317"/>
      <c r="T416" s="317"/>
      <c r="U416" s="317"/>
      <c r="V416" s="338"/>
      <c r="W416" s="321"/>
      <c r="X416" s="321"/>
      <c r="Y416" s="321"/>
      <c r="Z416" s="321"/>
      <c r="AA416" s="322"/>
      <c r="AB416" s="317"/>
      <c r="AC416" s="317"/>
      <c r="AD416" s="317"/>
    </row>
    <row r="417" s="48" customFormat="1" ht="12.75" spans="1:30">
      <c r="A417" s="177"/>
      <c r="B417" s="178"/>
      <c r="C417" s="329">
        <v>240204000019</v>
      </c>
      <c r="D417" s="84">
        <v>45332</v>
      </c>
      <c r="E417" s="178" t="s">
        <v>53</v>
      </c>
      <c r="F417" s="178" t="s">
        <v>697</v>
      </c>
      <c r="G417" s="178">
        <v>4</v>
      </c>
      <c r="H417" s="180">
        <v>243</v>
      </c>
      <c r="I417" s="191"/>
      <c r="J417" s="300"/>
      <c r="K417" s="191"/>
      <c r="L417" s="182"/>
      <c r="M417" s="200"/>
      <c r="N417" s="184">
        <v>243</v>
      </c>
      <c r="O417" s="317"/>
      <c r="P417" s="317"/>
      <c r="Q417" s="317"/>
      <c r="R417" s="317"/>
      <c r="S417" s="317"/>
      <c r="T417" s="317"/>
      <c r="U417" s="317"/>
      <c r="V417" s="338"/>
      <c r="W417" s="321"/>
      <c r="X417" s="321"/>
      <c r="Y417" s="321"/>
      <c r="Z417" s="321"/>
      <c r="AA417" s="322"/>
      <c r="AB417" s="317"/>
      <c r="AC417" s="317"/>
      <c r="AD417" s="317"/>
    </row>
    <row r="418" s="48" customFormat="1" ht="12.75" spans="1:30">
      <c r="A418" s="177"/>
      <c r="B418" s="178"/>
      <c r="C418" s="329">
        <v>240204000021</v>
      </c>
      <c r="D418" s="84">
        <v>45332</v>
      </c>
      <c r="E418" s="178" t="s">
        <v>53</v>
      </c>
      <c r="F418" s="178" t="s">
        <v>456</v>
      </c>
      <c r="G418" s="178">
        <v>5.5</v>
      </c>
      <c r="H418" s="184"/>
      <c r="I418" s="191">
        <v>66177</v>
      </c>
      <c r="J418" s="339"/>
      <c r="K418" s="191">
        <v>1548</v>
      </c>
      <c r="L418" s="192">
        <v>42.75</v>
      </c>
      <c r="M418" s="200">
        <v>7.19</v>
      </c>
      <c r="N418" s="184">
        <v>307.3725</v>
      </c>
      <c r="O418" s="317"/>
      <c r="P418" s="317"/>
      <c r="Q418" s="317"/>
      <c r="R418" s="317"/>
      <c r="S418" s="317"/>
      <c r="T418" s="317"/>
      <c r="U418" s="317"/>
      <c r="V418" s="338"/>
      <c r="W418" s="321"/>
      <c r="X418" s="321"/>
      <c r="Y418" s="321"/>
      <c r="Z418" s="321"/>
      <c r="AA418" s="322"/>
      <c r="AB418" s="317"/>
      <c r="AC418" s="317"/>
      <c r="AD418" s="317"/>
    </row>
    <row r="419" s="48" customFormat="1" ht="12.75" spans="1:30">
      <c r="A419" s="177"/>
      <c r="B419" s="178"/>
      <c r="C419" s="329">
        <v>240204000022</v>
      </c>
      <c r="D419" s="84">
        <v>45332</v>
      </c>
      <c r="E419" s="178" t="s">
        <v>41</v>
      </c>
      <c r="F419" s="178" t="s">
        <v>85</v>
      </c>
      <c r="G419" s="178">
        <v>0.3</v>
      </c>
      <c r="H419" s="180">
        <v>58</v>
      </c>
      <c r="I419" s="191"/>
      <c r="J419" s="300"/>
      <c r="K419" s="191"/>
      <c r="L419" s="182"/>
      <c r="M419" s="200"/>
      <c r="N419" s="184">
        <v>58</v>
      </c>
      <c r="O419" s="317"/>
      <c r="P419" s="317"/>
      <c r="Q419" s="317"/>
      <c r="R419" s="317"/>
      <c r="S419" s="317"/>
      <c r="T419" s="317"/>
      <c r="U419" s="318"/>
      <c r="V419" s="338"/>
      <c r="W419" s="321"/>
      <c r="X419" s="321"/>
      <c r="Y419" s="321"/>
      <c r="Z419" s="321"/>
      <c r="AA419" s="322"/>
      <c r="AB419" s="317"/>
      <c r="AC419" s="317"/>
      <c r="AD419" s="317"/>
    </row>
    <row r="420" s="48" customFormat="1" ht="12.75" spans="1:30">
      <c r="A420" s="177"/>
      <c r="B420" s="178"/>
      <c r="C420" s="329">
        <v>240204000027</v>
      </c>
      <c r="D420" s="84">
        <v>45332</v>
      </c>
      <c r="E420" s="178" t="s">
        <v>53</v>
      </c>
      <c r="F420" s="178" t="s">
        <v>456</v>
      </c>
      <c r="G420" s="178">
        <v>2.5</v>
      </c>
      <c r="H420" s="184"/>
      <c r="I420" s="191">
        <v>36734.04</v>
      </c>
      <c r="J420" s="339"/>
      <c r="K420" s="191">
        <v>1548</v>
      </c>
      <c r="L420" s="192">
        <v>23.73</v>
      </c>
      <c r="M420" s="200">
        <v>7.19</v>
      </c>
      <c r="N420" s="184">
        <v>170.6187</v>
      </c>
      <c r="O420" s="317"/>
      <c r="P420" s="317"/>
      <c r="Q420" s="317"/>
      <c r="R420" s="317"/>
      <c r="S420" s="317"/>
      <c r="T420" s="317"/>
      <c r="U420" s="214">
        <v>29</v>
      </c>
      <c r="V420" s="338"/>
      <c r="W420" s="321"/>
      <c r="X420" s="321"/>
      <c r="Y420" s="321"/>
      <c r="Z420" s="321"/>
      <c r="AA420" s="322"/>
      <c r="AB420" s="317"/>
      <c r="AC420" s="317"/>
      <c r="AD420" s="317"/>
    </row>
    <row r="421" s="48" customFormat="1" ht="12.75" spans="1:30">
      <c r="A421" s="177"/>
      <c r="B421" s="178"/>
      <c r="C421" s="329">
        <v>240204000030</v>
      </c>
      <c r="D421" s="84">
        <v>45332</v>
      </c>
      <c r="E421" s="178" t="s">
        <v>36</v>
      </c>
      <c r="F421" s="178" t="s">
        <v>338</v>
      </c>
      <c r="G421" s="178">
        <v>7.5</v>
      </c>
      <c r="H421" s="180">
        <v>937</v>
      </c>
      <c r="I421" s="191"/>
      <c r="J421" s="300"/>
      <c r="K421" s="191" t="e">
        <v>#DIV/0!</v>
      </c>
      <c r="L421" s="192"/>
      <c r="M421" s="200"/>
      <c r="N421" s="184">
        <v>937</v>
      </c>
      <c r="O421" s="317"/>
      <c r="P421" s="317"/>
      <c r="Q421" s="317"/>
      <c r="R421" s="317"/>
      <c r="S421" s="317"/>
      <c r="T421" s="317"/>
      <c r="U421" s="316"/>
      <c r="V421" s="338"/>
      <c r="W421" s="321"/>
      <c r="X421" s="321"/>
      <c r="Y421" s="321"/>
      <c r="Z421" s="321"/>
      <c r="AA421" s="322"/>
      <c r="AB421" s="317"/>
      <c r="AC421" s="317"/>
      <c r="AD421" s="317"/>
    </row>
    <row r="422" s="48" customFormat="1" ht="12.75" spans="1:30">
      <c r="A422" s="177"/>
      <c r="B422" s="178"/>
      <c r="C422" s="329">
        <v>240204000031</v>
      </c>
      <c r="D422" s="84">
        <v>45332</v>
      </c>
      <c r="E422" s="178" t="s">
        <v>41</v>
      </c>
      <c r="F422" s="178" t="s">
        <v>698</v>
      </c>
      <c r="G422" s="178">
        <v>63</v>
      </c>
      <c r="H422" s="180">
        <v>2835</v>
      </c>
      <c r="I422" s="191"/>
      <c r="J422" s="300"/>
      <c r="K422" s="191"/>
      <c r="L422" s="182"/>
      <c r="M422" s="200"/>
      <c r="N422" s="184">
        <v>2835</v>
      </c>
      <c r="O422" s="317"/>
      <c r="P422" s="317"/>
      <c r="Q422" s="317"/>
      <c r="R422" s="317"/>
      <c r="S422" s="317"/>
      <c r="T422" s="317"/>
      <c r="U422" s="317"/>
      <c r="V422" s="338"/>
      <c r="W422" s="321"/>
      <c r="X422" s="321"/>
      <c r="Y422" s="321"/>
      <c r="Z422" s="321"/>
      <c r="AA422" s="322"/>
      <c r="AB422" s="317"/>
      <c r="AC422" s="317"/>
      <c r="AD422" s="317"/>
    </row>
    <row r="423" s="48" customFormat="1" ht="12.75" spans="1:30">
      <c r="A423" s="177"/>
      <c r="B423" s="178"/>
      <c r="C423" s="329">
        <v>240204000033</v>
      </c>
      <c r="D423" s="84">
        <v>45332</v>
      </c>
      <c r="E423" s="178" t="s">
        <v>63</v>
      </c>
      <c r="F423" s="178" t="s">
        <v>122</v>
      </c>
      <c r="G423" s="178">
        <v>310.5</v>
      </c>
      <c r="H423" s="180">
        <v>14693.5</v>
      </c>
      <c r="I423" s="191"/>
      <c r="J423" s="300"/>
      <c r="K423" s="191"/>
      <c r="L423" s="182"/>
      <c r="M423" s="200"/>
      <c r="N423" s="184">
        <v>14693.5</v>
      </c>
      <c r="O423" s="317"/>
      <c r="P423" s="317"/>
      <c r="Q423" s="317"/>
      <c r="R423" s="317"/>
      <c r="S423" s="317"/>
      <c r="T423" s="317"/>
      <c r="U423" s="317"/>
      <c r="V423" s="338"/>
      <c r="W423" s="321"/>
      <c r="X423" s="321"/>
      <c r="Y423" s="321"/>
      <c r="Z423" s="321"/>
      <c r="AA423" s="322"/>
      <c r="AB423" s="317"/>
      <c r="AC423" s="317"/>
      <c r="AD423" s="317"/>
    </row>
    <row r="424" s="48" customFormat="1" ht="12.75" spans="1:30">
      <c r="A424" s="177"/>
      <c r="B424" s="178"/>
      <c r="C424" s="329">
        <v>240204000037</v>
      </c>
      <c r="D424" s="84">
        <v>45332</v>
      </c>
      <c r="E424" s="178" t="s">
        <v>41</v>
      </c>
      <c r="F424" s="178" t="s">
        <v>158</v>
      </c>
      <c r="G424" s="178">
        <v>4</v>
      </c>
      <c r="H424" s="184"/>
      <c r="I424" s="191">
        <v>68640</v>
      </c>
      <c r="J424" s="339"/>
      <c r="K424" s="191">
        <v>1716</v>
      </c>
      <c r="L424" s="192">
        <v>40</v>
      </c>
      <c r="M424" s="200">
        <v>7.19</v>
      </c>
      <c r="N424" s="184">
        <v>287.6</v>
      </c>
      <c r="O424" s="317"/>
      <c r="P424" s="317"/>
      <c r="Q424" s="317"/>
      <c r="R424" s="317"/>
      <c r="S424" s="317"/>
      <c r="T424" s="317"/>
      <c r="U424" s="317"/>
      <c r="V424" s="338"/>
      <c r="W424" s="321"/>
      <c r="X424" s="321"/>
      <c r="Y424" s="321"/>
      <c r="Z424" s="321"/>
      <c r="AA424" s="322"/>
      <c r="AB424" s="317"/>
      <c r="AC424" s="317"/>
      <c r="AD424" s="317"/>
    </row>
    <row r="425" s="48" customFormat="1" ht="12.75" spans="1:30">
      <c r="A425" s="177"/>
      <c r="B425" s="178"/>
      <c r="C425" s="329">
        <v>240204000039</v>
      </c>
      <c r="D425" s="84">
        <v>45332</v>
      </c>
      <c r="E425" s="178" t="s">
        <v>41</v>
      </c>
      <c r="F425" s="178" t="s">
        <v>79</v>
      </c>
      <c r="G425" s="178">
        <v>1.5</v>
      </c>
      <c r="H425" s="180">
        <v>91.8</v>
      </c>
      <c r="I425" s="191"/>
      <c r="J425" s="300"/>
      <c r="K425" s="191"/>
      <c r="L425" s="182"/>
      <c r="M425" s="200"/>
      <c r="N425" s="184">
        <v>91.8</v>
      </c>
      <c r="O425" s="317"/>
      <c r="P425" s="317"/>
      <c r="Q425" s="317"/>
      <c r="R425" s="317"/>
      <c r="S425" s="317"/>
      <c r="T425" s="317"/>
      <c r="U425" s="317"/>
      <c r="V425" s="338"/>
      <c r="W425" s="321"/>
      <c r="X425" s="321"/>
      <c r="Y425" s="321"/>
      <c r="Z425" s="321"/>
      <c r="AA425" s="322"/>
      <c r="AB425" s="317"/>
      <c r="AC425" s="317"/>
      <c r="AD425" s="317"/>
    </row>
    <row r="426" s="48" customFormat="1" ht="12.75" spans="1:30">
      <c r="A426" s="177"/>
      <c r="B426" s="178"/>
      <c r="C426" s="329">
        <v>240204000042</v>
      </c>
      <c r="D426" s="84">
        <v>45332</v>
      </c>
      <c r="E426" s="178" t="s">
        <v>36</v>
      </c>
      <c r="F426" s="178" t="s">
        <v>76</v>
      </c>
      <c r="G426" s="178">
        <v>17.5</v>
      </c>
      <c r="H426" s="180">
        <v>916</v>
      </c>
      <c r="I426" s="191"/>
      <c r="J426" s="300"/>
      <c r="K426" s="191"/>
      <c r="L426" s="182"/>
      <c r="M426" s="200"/>
      <c r="N426" s="184">
        <v>916</v>
      </c>
      <c r="O426" s="317"/>
      <c r="P426" s="317"/>
      <c r="Q426" s="317"/>
      <c r="R426" s="317"/>
      <c r="S426" s="317"/>
      <c r="T426" s="317"/>
      <c r="U426" s="317"/>
      <c r="V426" s="338"/>
      <c r="W426" s="321"/>
      <c r="X426" s="321"/>
      <c r="Y426" s="321"/>
      <c r="Z426" s="321"/>
      <c r="AA426" s="322"/>
      <c r="AB426" s="317"/>
      <c r="AC426" s="317"/>
      <c r="AD426" s="317"/>
    </row>
    <row r="427" s="48" customFormat="1" ht="12.75" spans="1:30">
      <c r="A427" s="177"/>
      <c r="B427" s="178"/>
      <c r="C427" s="329">
        <v>240204000043</v>
      </c>
      <c r="D427" s="84">
        <v>45332</v>
      </c>
      <c r="E427" s="178" t="s">
        <v>63</v>
      </c>
      <c r="F427" s="178" t="s">
        <v>699</v>
      </c>
      <c r="G427" s="178">
        <v>10</v>
      </c>
      <c r="H427" s="180">
        <v>526</v>
      </c>
      <c r="I427" s="191"/>
      <c r="J427" s="300"/>
      <c r="K427" s="191"/>
      <c r="L427" s="182"/>
      <c r="M427" s="200"/>
      <c r="N427" s="184">
        <v>526</v>
      </c>
      <c r="O427" s="317"/>
      <c r="P427" s="317"/>
      <c r="Q427" s="317"/>
      <c r="R427" s="317"/>
      <c r="S427" s="317"/>
      <c r="T427" s="317"/>
      <c r="U427" s="317"/>
      <c r="V427" s="338"/>
      <c r="W427" s="321"/>
      <c r="X427" s="321"/>
      <c r="Y427" s="321"/>
      <c r="Z427" s="321"/>
      <c r="AA427" s="322"/>
      <c r="AB427" s="317"/>
      <c r="AC427" s="317"/>
      <c r="AD427" s="317"/>
    </row>
    <row r="428" s="48" customFormat="1" ht="12.75" spans="1:30">
      <c r="A428" s="177"/>
      <c r="B428" s="178"/>
      <c r="C428" s="329">
        <v>240206000002</v>
      </c>
      <c r="D428" s="84">
        <v>45332</v>
      </c>
      <c r="E428" s="178" t="s">
        <v>63</v>
      </c>
      <c r="F428" s="178" t="s">
        <v>343</v>
      </c>
      <c r="G428" s="178">
        <v>41</v>
      </c>
      <c r="H428" s="180">
        <v>2263</v>
      </c>
      <c r="I428" s="191"/>
      <c r="J428" s="300"/>
      <c r="K428" s="191"/>
      <c r="L428" s="182"/>
      <c r="M428" s="200"/>
      <c r="N428" s="184">
        <v>2263</v>
      </c>
      <c r="O428" s="318"/>
      <c r="P428" s="318"/>
      <c r="Q428" s="318"/>
      <c r="R428" s="318"/>
      <c r="S428" s="318"/>
      <c r="T428" s="318"/>
      <c r="U428" s="318"/>
      <c r="V428" s="340"/>
      <c r="W428" s="323"/>
      <c r="X428" s="323"/>
      <c r="Y428" s="323"/>
      <c r="Z428" s="323"/>
      <c r="AA428" s="324"/>
      <c r="AB428" s="318"/>
      <c r="AC428" s="318"/>
      <c r="AD428" s="318"/>
    </row>
    <row r="429" s="48" customFormat="1" ht="12.75" spans="1:30">
      <c r="A429" s="177" t="s">
        <v>700</v>
      </c>
      <c r="B429" s="178" t="s">
        <v>701</v>
      </c>
      <c r="C429" s="329">
        <v>240202000046</v>
      </c>
      <c r="D429" s="84">
        <v>45332</v>
      </c>
      <c r="E429" s="178" t="s">
        <v>36</v>
      </c>
      <c r="F429" s="178" t="s">
        <v>702</v>
      </c>
      <c r="G429" s="178">
        <v>1400</v>
      </c>
      <c r="H429" s="180">
        <v>63350</v>
      </c>
      <c r="I429" s="191"/>
      <c r="J429" s="300"/>
      <c r="K429" s="191"/>
      <c r="L429" s="182"/>
      <c r="M429" s="200"/>
      <c r="N429" s="184">
        <v>63350</v>
      </c>
      <c r="O429" s="184">
        <v>63350</v>
      </c>
      <c r="P429" s="342" t="s">
        <v>487</v>
      </c>
      <c r="Q429" s="184">
        <v>45942</v>
      </c>
      <c r="R429" s="184"/>
      <c r="S429" s="184">
        <v>0</v>
      </c>
      <c r="T429" s="184"/>
      <c r="U429" s="184"/>
      <c r="V429" s="349">
        <v>45942</v>
      </c>
      <c r="W429" s="182">
        <v>757.75</v>
      </c>
      <c r="X429" s="182"/>
      <c r="Y429" s="182"/>
      <c r="Z429" s="182">
        <v>757.75</v>
      </c>
      <c r="AA429" s="200">
        <v>7.19</v>
      </c>
      <c r="AB429" s="184">
        <v>5448.2225</v>
      </c>
      <c r="AC429" s="184">
        <v>51390.2225</v>
      </c>
      <c r="AD429" s="184">
        <v>11959.7775</v>
      </c>
    </row>
    <row r="430" s="48" customFormat="1" ht="38.25" spans="1:30">
      <c r="A430" s="177" t="s">
        <v>703</v>
      </c>
      <c r="B430" s="178" t="s">
        <v>704</v>
      </c>
      <c r="C430" s="329">
        <v>240203000024</v>
      </c>
      <c r="D430" s="84">
        <v>45332</v>
      </c>
      <c r="E430" s="178" t="s">
        <v>63</v>
      </c>
      <c r="F430" s="178" t="s">
        <v>705</v>
      </c>
      <c r="G430" s="178">
        <v>415</v>
      </c>
      <c r="H430" s="184"/>
      <c r="I430" s="191">
        <v>9951620</v>
      </c>
      <c r="J430" s="339"/>
      <c r="K430" s="191">
        <v>1560.2307824969</v>
      </c>
      <c r="L430" s="192">
        <v>6378.3</v>
      </c>
      <c r="M430" s="200">
        <v>7.19</v>
      </c>
      <c r="N430" s="184">
        <v>45859.977</v>
      </c>
      <c r="O430" s="184">
        <v>45859.977</v>
      </c>
      <c r="P430" s="354" t="s">
        <v>706</v>
      </c>
      <c r="Q430" s="184">
        <v>33909.7</v>
      </c>
      <c r="R430" s="184"/>
      <c r="S430" s="184">
        <v>130</v>
      </c>
      <c r="T430" s="184"/>
      <c r="U430" s="184"/>
      <c r="V430" s="349">
        <v>34039.7</v>
      </c>
      <c r="W430" s="182">
        <v>687.98</v>
      </c>
      <c r="X430" s="182"/>
      <c r="Y430" s="182"/>
      <c r="Z430" s="182">
        <v>687.98</v>
      </c>
      <c r="AA430" s="200">
        <v>7.19</v>
      </c>
      <c r="AB430" s="184">
        <v>4946.5762</v>
      </c>
      <c r="AC430" s="184">
        <v>38986.2762</v>
      </c>
      <c r="AD430" s="184">
        <v>6873.70080000001</v>
      </c>
    </row>
    <row r="431" s="48" customFormat="1" ht="12.75" spans="1:30">
      <c r="A431" s="177" t="s">
        <v>707</v>
      </c>
      <c r="B431" s="178" t="s">
        <v>708</v>
      </c>
      <c r="C431" s="329">
        <v>240202000060</v>
      </c>
      <c r="D431" s="84">
        <v>45342</v>
      </c>
      <c r="E431" s="178" t="s">
        <v>63</v>
      </c>
      <c r="F431" s="178" t="s">
        <v>554</v>
      </c>
      <c r="G431" s="178">
        <v>3397</v>
      </c>
      <c r="H431" s="180">
        <v>97319</v>
      </c>
      <c r="I431" s="191"/>
      <c r="J431" s="300"/>
      <c r="K431" s="191"/>
      <c r="L431" s="182"/>
      <c r="M431" s="200"/>
      <c r="N431" s="184">
        <v>97319</v>
      </c>
      <c r="O431" s="184">
        <v>97319</v>
      </c>
      <c r="P431" s="305" t="s">
        <v>709</v>
      </c>
      <c r="Q431" s="198">
        <v>0</v>
      </c>
      <c r="R431" s="198"/>
      <c r="S431" s="197">
        <v>0</v>
      </c>
      <c r="T431" s="198"/>
      <c r="U431" s="198"/>
      <c r="V431" s="294">
        <v>0</v>
      </c>
      <c r="W431" s="199">
        <v>9321.71</v>
      </c>
      <c r="X431" s="199"/>
      <c r="Y431" s="199"/>
      <c r="Z431" s="199">
        <v>9321.71</v>
      </c>
      <c r="AA431" s="181">
        <v>7.19</v>
      </c>
      <c r="AB431" s="197">
        <v>67023.0949</v>
      </c>
      <c r="AC431" s="197">
        <v>67023.0949</v>
      </c>
      <c r="AD431" s="197">
        <v>30295.9051</v>
      </c>
    </row>
    <row r="432" s="48" customFormat="1" ht="12.75" spans="1:30">
      <c r="A432" s="177" t="s">
        <v>710</v>
      </c>
      <c r="B432" s="178" t="s">
        <v>711</v>
      </c>
      <c r="C432" s="329">
        <v>240221000016</v>
      </c>
      <c r="D432" s="84">
        <v>45344</v>
      </c>
      <c r="E432" s="178" t="s">
        <v>45</v>
      </c>
      <c r="F432" s="178" t="s">
        <v>280</v>
      </c>
      <c r="G432" s="178">
        <v>158</v>
      </c>
      <c r="H432" s="184"/>
      <c r="I432" s="191">
        <v>4224000</v>
      </c>
      <c r="J432" s="339"/>
      <c r="K432" s="191">
        <v>1581.8032707078</v>
      </c>
      <c r="L432" s="192">
        <v>2670.37</v>
      </c>
      <c r="M432" s="200">
        <v>7.19</v>
      </c>
      <c r="N432" s="184">
        <v>19199.9603</v>
      </c>
      <c r="O432" s="197">
        <v>19199.9603</v>
      </c>
      <c r="P432" s="197" t="s">
        <v>138</v>
      </c>
      <c r="Q432" s="198">
        <v>11000</v>
      </c>
      <c r="R432" s="198"/>
      <c r="S432" s="197">
        <v>68.81</v>
      </c>
      <c r="T432" s="198"/>
      <c r="U432" s="198"/>
      <c r="V432" s="294">
        <v>11068.81</v>
      </c>
      <c r="W432" s="199">
        <v>229.2</v>
      </c>
      <c r="X432" s="199"/>
      <c r="Y432" s="199"/>
      <c r="Z432" s="199">
        <v>229.2</v>
      </c>
      <c r="AA432" s="181">
        <v>7.19</v>
      </c>
      <c r="AB432" s="197">
        <v>1647.948</v>
      </c>
      <c r="AC432" s="197">
        <v>12716.758</v>
      </c>
      <c r="AD432" s="197">
        <v>6483.2023</v>
      </c>
    </row>
    <row r="433" s="48" customFormat="1" ht="12.75" spans="1:30">
      <c r="A433" s="177" t="s">
        <v>712</v>
      </c>
      <c r="B433" s="178" t="s">
        <v>713</v>
      </c>
      <c r="C433" s="329">
        <v>240119000019</v>
      </c>
      <c r="D433" s="84">
        <v>45343</v>
      </c>
      <c r="E433" s="178" t="s">
        <v>63</v>
      </c>
      <c r="F433" s="178" t="s">
        <v>554</v>
      </c>
      <c r="G433" s="178">
        <v>881.5</v>
      </c>
      <c r="H433" s="180">
        <v>57886</v>
      </c>
      <c r="I433" s="191"/>
      <c r="J433" s="300"/>
      <c r="K433" s="191"/>
      <c r="L433" s="182"/>
      <c r="M433" s="200"/>
      <c r="N433" s="184">
        <v>57886</v>
      </c>
      <c r="O433" s="184">
        <v>57886</v>
      </c>
      <c r="P433" s="305" t="s">
        <v>487</v>
      </c>
      <c r="Q433" s="198">
        <v>42739</v>
      </c>
      <c r="R433" s="198">
        <v>1500</v>
      </c>
      <c r="S433" s="197"/>
      <c r="T433" s="198">
        <v>320</v>
      </c>
      <c r="U433" s="198"/>
      <c r="V433" s="294">
        <v>44559</v>
      </c>
      <c r="W433" s="199">
        <v>0</v>
      </c>
      <c r="X433" s="199"/>
      <c r="Y433" s="199"/>
      <c r="Z433" s="199">
        <v>0</v>
      </c>
      <c r="AA433" s="181">
        <v>7.19</v>
      </c>
      <c r="AB433" s="197">
        <v>0</v>
      </c>
      <c r="AC433" s="197">
        <v>44559</v>
      </c>
      <c r="AD433" s="197">
        <v>13327</v>
      </c>
    </row>
    <row r="434" s="48" customFormat="1" ht="12.75" spans="1:30">
      <c r="A434" s="177" t="s">
        <v>714</v>
      </c>
      <c r="B434" s="178" t="s">
        <v>715</v>
      </c>
      <c r="C434" s="329">
        <v>240204000009</v>
      </c>
      <c r="D434" s="84">
        <v>45347</v>
      </c>
      <c r="E434" s="178" t="s">
        <v>36</v>
      </c>
      <c r="F434" s="178" t="s">
        <v>146</v>
      </c>
      <c r="G434" s="178">
        <v>0.54</v>
      </c>
      <c r="H434" s="180">
        <v>115</v>
      </c>
      <c r="I434" s="191"/>
      <c r="J434" s="300"/>
      <c r="K434" s="191"/>
      <c r="L434" s="182"/>
      <c r="M434" s="200"/>
      <c r="N434" s="184">
        <v>115</v>
      </c>
      <c r="O434" s="316">
        <v>4349.07288562</v>
      </c>
      <c r="P434" s="316" t="s">
        <v>138</v>
      </c>
      <c r="Q434" s="316">
        <v>2200</v>
      </c>
      <c r="R434" s="316"/>
      <c r="S434" s="316">
        <v>68.81</v>
      </c>
      <c r="T434" s="316"/>
      <c r="U434" s="316"/>
      <c r="V434" s="337">
        <v>2268.81</v>
      </c>
      <c r="W434" s="319">
        <v>82.73</v>
      </c>
      <c r="X434" s="319"/>
      <c r="Y434" s="319"/>
      <c r="Z434" s="319">
        <v>82.73</v>
      </c>
      <c r="AA434" s="320">
        <v>7.19</v>
      </c>
      <c r="AB434" s="316">
        <v>594.8287</v>
      </c>
      <c r="AC434" s="316">
        <v>2863.6387</v>
      </c>
      <c r="AD434" s="316">
        <v>1485.43418562</v>
      </c>
    </row>
    <row r="435" s="48" customFormat="1" ht="12.75" spans="1:30">
      <c r="A435" s="177"/>
      <c r="B435" s="178"/>
      <c r="C435" s="329">
        <v>240217000001</v>
      </c>
      <c r="D435" s="84">
        <v>45347</v>
      </c>
      <c r="E435" s="178" t="s">
        <v>136</v>
      </c>
      <c r="F435" s="178" t="s">
        <v>137</v>
      </c>
      <c r="G435" s="178">
        <v>0.912</v>
      </c>
      <c r="H435" s="184"/>
      <c r="I435" s="191">
        <v>29125</v>
      </c>
      <c r="J435" s="339"/>
      <c r="K435" s="191">
        <v>1797.83950617284</v>
      </c>
      <c r="L435" s="192">
        <v>16.2</v>
      </c>
      <c r="M435" s="200">
        <v>7.19</v>
      </c>
      <c r="N435" s="184">
        <v>116.478</v>
      </c>
      <c r="O435" s="317"/>
      <c r="P435" s="317"/>
      <c r="Q435" s="317"/>
      <c r="R435" s="317"/>
      <c r="S435" s="317"/>
      <c r="T435" s="317"/>
      <c r="U435" s="317"/>
      <c r="V435" s="338"/>
      <c r="W435" s="321"/>
      <c r="X435" s="321"/>
      <c r="Y435" s="321"/>
      <c r="Z435" s="321"/>
      <c r="AA435" s="322"/>
      <c r="AB435" s="317"/>
      <c r="AC435" s="317"/>
      <c r="AD435" s="317"/>
    </row>
    <row r="436" s="48" customFormat="1" ht="12.75" spans="1:30">
      <c r="A436" s="177"/>
      <c r="B436" s="178"/>
      <c r="C436" s="329">
        <v>240217000002</v>
      </c>
      <c r="D436" s="84">
        <v>45347</v>
      </c>
      <c r="E436" s="178" t="s">
        <v>136</v>
      </c>
      <c r="F436" s="178" t="s">
        <v>137</v>
      </c>
      <c r="G436" s="178">
        <v>1.5</v>
      </c>
      <c r="H436" s="184"/>
      <c r="I436" s="191">
        <v>43500</v>
      </c>
      <c r="J436" s="339"/>
      <c r="K436" s="191">
        <v>1790.12338312249</v>
      </c>
      <c r="L436" s="192">
        <v>24.300001</v>
      </c>
      <c r="M436" s="200">
        <v>7.19</v>
      </c>
      <c r="N436" s="184">
        <v>174.71700719</v>
      </c>
      <c r="O436" s="317"/>
      <c r="P436" s="317"/>
      <c r="Q436" s="317"/>
      <c r="R436" s="317"/>
      <c r="S436" s="317"/>
      <c r="T436" s="317"/>
      <c r="U436" s="317"/>
      <c r="V436" s="338"/>
      <c r="W436" s="321"/>
      <c r="X436" s="321"/>
      <c r="Y436" s="321"/>
      <c r="Z436" s="321"/>
      <c r="AA436" s="322"/>
      <c r="AB436" s="317"/>
      <c r="AC436" s="317"/>
      <c r="AD436" s="317"/>
    </row>
    <row r="437" s="48" customFormat="1" ht="12.75" spans="1:30">
      <c r="A437" s="177"/>
      <c r="B437" s="178"/>
      <c r="C437" s="329">
        <v>240217000003</v>
      </c>
      <c r="D437" s="84">
        <v>45347</v>
      </c>
      <c r="E437" s="178" t="s">
        <v>136</v>
      </c>
      <c r="F437" s="178" t="s">
        <v>137</v>
      </c>
      <c r="G437" s="178">
        <v>1</v>
      </c>
      <c r="H437" s="184"/>
      <c r="I437" s="191">
        <v>29125</v>
      </c>
      <c r="J437" s="339"/>
      <c r="K437" s="191">
        <v>1797.83950617284</v>
      </c>
      <c r="L437" s="192">
        <v>16.2</v>
      </c>
      <c r="M437" s="200">
        <v>7.19</v>
      </c>
      <c r="N437" s="184">
        <v>116.478</v>
      </c>
      <c r="O437" s="317"/>
      <c r="P437" s="317"/>
      <c r="Q437" s="317"/>
      <c r="R437" s="317"/>
      <c r="S437" s="317"/>
      <c r="T437" s="317"/>
      <c r="U437" s="317"/>
      <c r="V437" s="338"/>
      <c r="W437" s="321"/>
      <c r="X437" s="321"/>
      <c r="Y437" s="321"/>
      <c r="Z437" s="321"/>
      <c r="AA437" s="322"/>
      <c r="AB437" s="317"/>
      <c r="AC437" s="317"/>
      <c r="AD437" s="317"/>
    </row>
    <row r="438" s="48" customFormat="1" ht="12.75" spans="1:30">
      <c r="A438" s="177"/>
      <c r="B438" s="178"/>
      <c r="C438" s="329">
        <v>240218000003</v>
      </c>
      <c r="D438" s="84">
        <v>45347</v>
      </c>
      <c r="E438" s="178" t="s">
        <v>136</v>
      </c>
      <c r="F438" s="178" t="s">
        <v>137</v>
      </c>
      <c r="G438" s="178">
        <v>0.74</v>
      </c>
      <c r="H438" s="184"/>
      <c r="I438" s="191">
        <v>29470</v>
      </c>
      <c r="J438" s="339"/>
      <c r="K438" s="191">
        <v>1819.13580246914</v>
      </c>
      <c r="L438" s="192">
        <v>16.2</v>
      </c>
      <c r="M438" s="200">
        <v>7.19</v>
      </c>
      <c r="N438" s="184">
        <v>116.478</v>
      </c>
      <c r="O438" s="317"/>
      <c r="P438" s="317"/>
      <c r="Q438" s="317"/>
      <c r="R438" s="317"/>
      <c r="S438" s="317"/>
      <c r="T438" s="317"/>
      <c r="U438" s="317"/>
      <c r="V438" s="338"/>
      <c r="W438" s="321"/>
      <c r="X438" s="321"/>
      <c r="Y438" s="321"/>
      <c r="Z438" s="321"/>
      <c r="AA438" s="322"/>
      <c r="AB438" s="317"/>
      <c r="AC438" s="317"/>
      <c r="AD438" s="317"/>
    </row>
    <row r="439" s="48" customFormat="1" ht="12.75" spans="1:30">
      <c r="A439" s="177"/>
      <c r="B439" s="178"/>
      <c r="C439" s="329">
        <v>240220000018</v>
      </c>
      <c r="D439" s="84">
        <v>45347</v>
      </c>
      <c r="E439" s="178" t="s">
        <v>41</v>
      </c>
      <c r="F439" s="178" t="s">
        <v>387</v>
      </c>
      <c r="G439" s="178">
        <v>5</v>
      </c>
      <c r="H439" s="180">
        <v>600</v>
      </c>
      <c r="I439" s="191"/>
      <c r="J439" s="300"/>
      <c r="K439" s="191"/>
      <c r="L439" s="182"/>
      <c r="M439" s="200"/>
      <c r="N439" s="184">
        <v>600</v>
      </c>
      <c r="O439" s="317"/>
      <c r="P439" s="317"/>
      <c r="Q439" s="317"/>
      <c r="R439" s="317"/>
      <c r="S439" s="317"/>
      <c r="T439" s="317"/>
      <c r="U439" s="317"/>
      <c r="V439" s="338"/>
      <c r="W439" s="321"/>
      <c r="X439" s="321"/>
      <c r="Y439" s="321"/>
      <c r="Z439" s="321"/>
      <c r="AA439" s="322"/>
      <c r="AB439" s="317"/>
      <c r="AC439" s="317"/>
      <c r="AD439" s="317"/>
    </row>
    <row r="440" s="48" customFormat="1" ht="12.75" spans="1:30">
      <c r="A440" s="177"/>
      <c r="B440" s="178"/>
      <c r="C440" s="329">
        <v>240220000040</v>
      </c>
      <c r="D440" s="84">
        <v>45347</v>
      </c>
      <c r="E440" s="178" t="s">
        <v>45</v>
      </c>
      <c r="F440" s="178" t="s">
        <v>58</v>
      </c>
      <c r="G440" s="178">
        <v>3</v>
      </c>
      <c r="H440" s="184"/>
      <c r="I440" s="191">
        <v>56880</v>
      </c>
      <c r="J440" s="339"/>
      <c r="K440" s="191">
        <v>1136.23651618058</v>
      </c>
      <c r="L440" s="192">
        <v>50.06</v>
      </c>
      <c r="M440" s="200">
        <v>7.19</v>
      </c>
      <c r="N440" s="184">
        <v>359.9314</v>
      </c>
      <c r="O440" s="317"/>
      <c r="P440" s="317"/>
      <c r="Q440" s="317"/>
      <c r="R440" s="317"/>
      <c r="S440" s="317"/>
      <c r="T440" s="317"/>
      <c r="U440" s="317"/>
      <c r="V440" s="338"/>
      <c r="W440" s="321"/>
      <c r="X440" s="321"/>
      <c r="Y440" s="321"/>
      <c r="Z440" s="321"/>
      <c r="AA440" s="322"/>
      <c r="AB440" s="317"/>
      <c r="AC440" s="317"/>
      <c r="AD440" s="317"/>
    </row>
    <row r="441" s="48" customFormat="1" ht="12.75" spans="1:30">
      <c r="A441" s="177"/>
      <c r="B441" s="178"/>
      <c r="C441" s="329">
        <v>240220000044</v>
      </c>
      <c r="D441" s="84">
        <v>45347</v>
      </c>
      <c r="E441" s="178" t="s">
        <v>45</v>
      </c>
      <c r="F441" s="178" t="s">
        <v>716</v>
      </c>
      <c r="G441" s="178">
        <v>7.5</v>
      </c>
      <c r="H441" s="184"/>
      <c r="I441" s="191">
        <v>225000</v>
      </c>
      <c r="J441" s="339"/>
      <c r="K441" s="191">
        <v>1797.55532475833</v>
      </c>
      <c r="L441" s="192">
        <v>125.17</v>
      </c>
      <c r="M441" s="200">
        <v>7.19</v>
      </c>
      <c r="N441" s="184">
        <v>899.9723</v>
      </c>
      <c r="O441" s="317"/>
      <c r="P441" s="317"/>
      <c r="Q441" s="317"/>
      <c r="R441" s="317"/>
      <c r="S441" s="317"/>
      <c r="T441" s="317"/>
      <c r="U441" s="317"/>
      <c r="V441" s="338"/>
      <c r="W441" s="321"/>
      <c r="X441" s="321"/>
      <c r="Y441" s="321"/>
      <c r="Z441" s="321"/>
      <c r="AA441" s="322"/>
      <c r="AB441" s="317"/>
      <c r="AC441" s="317"/>
      <c r="AD441" s="317"/>
    </row>
    <row r="442" s="48" customFormat="1" ht="12.75" spans="1:30">
      <c r="A442" s="177"/>
      <c r="B442" s="178"/>
      <c r="C442" s="329">
        <v>240221000001</v>
      </c>
      <c r="D442" s="84">
        <v>45347</v>
      </c>
      <c r="E442" s="178">
        <v>13635229849</v>
      </c>
      <c r="F442" s="178" t="s">
        <v>149</v>
      </c>
      <c r="G442" s="178">
        <v>3</v>
      </c>
      <c r="H442" s="184"/>
      <c r="I442" s="191">
        <v>91260</v>
      </c>
      <c r="J442" s="339"/>
      <c r="K442" s="191">
        <v>1800.00010650888</v>
      </c>
      <c r="L442" s="192">
        <v>50.699997</v>
      </c>
      <c r="M442" s="200">
        <v>7.19</v>
      </c>
      <c r="N442" s="184">
        <v>364.53297843</v>
      </c>
      <c r="O442" s="317"/>
      <c r="P442" s="317"/>
      <c r="Q442" s="317"/>
      <c r="R442" s="317"/>
      <c r="S442" s="317"/>
      <c r="T442" s="317"/>
      <c r="U442" s="317"/>
      <c r="V442" s="338"/>
      <c r="W442" s="321"/>
      <c r="X442" s="321"/>
      <c r="Y442" s="321"/>
      <c r="Z442" s="321"/>
      <c r="AA442" s="322"/>
      <c r="AB442" s="317"/>
      <c r="AC442" s="317"/>
      <c r="AD442" s="317"/>
    </row>
    <row r="443" s="48" customFormat="1" ht="12.75" spans="1:30">
      <c r="A443" s="177"/>
      <c r="B443" s="178"/>
      <c r="C443" s="329">
        <v>240221000005</v>
      </c>
      <c r="D443" s="84">
        <v>45347</v>
      </c>
      <c r="E443" s="178" t="s">
        <v>36</v>
      </c>
      <c r="F443" s="178" t="s">
        <v>345</v>
      </c>
      <c r="G443" s="178">
        <v>3.5</v>
      </c>
      <c r="H443" s="184"/>
      <c r="I443" s="191">
        <v>100625</v>
      </c>
      <c r="J443" s="339"/>
      <c r="K443" s="191">
        <v>1797.51697034655</v>
      </c>
      <c r="L443" s="192">
        <v>55.98</v>
      </c>
      <c r="M443" s="200">
        <v>7.19</v>
      </c>
      <c r="N443" s="184">
        <v>402.4962</v>
      </c>
      <c r="O443" s="317"/>
      <c r="P443" s="317"/>
      <c r="Q443" s="317"/>
      <c r="R443" s="317"/>
      <c r="S443" s="317"/>
      <c r="T443" s="317"/>
      <c r="U443" s="317"/>
      <c r="V443" s="338"/>
      <c r="W443" s="321"/>
      <c r="X443" s="321"/>
      <c r="Y443" s="321"/>
      <c r="Z443" s="321"/>
      <c r="AA443" s="322"/>
      <c r="AB443" s="317"/>
      <c r="AC443" s="317"/>
      <c r="AD443" s="317"/>
    </row>
    <row r="444" s="48" customFormat="1" ht="12.75" spans="1:30">
      <c r="A444" s="177"/>
      <c r="B444" s="178"/>
      <c r="C444" s="329">
        <v>240221000026</v>
      </c>
      <c r="D444" s="84">
        <v>45347</v>
      </c>
      <c r="E444" s="178" t="s">
        <v>321</v>
      </c>
      <c r="F444" s="178" t="s">
        <v>322</v>
      </c>
      <c r="G444" s="178">
        <v>2</v>
      </c>
      <c r="H444" s="180">
        <v>230</v>
      </c>
      <c r="I444" s="191"/>
      <c r="J444" s="300"/>
      <c r="K444" s="191"/>
      <c r="L444" s="182"/>
      <c r="M444" s="200"/>
      <c r="N444" s="184">
        <v>230</v>
      </c>
      <c r="O444" s="317"/>
      <c r="P444" s="317"/>
      <c r="Q444" s="317"/>
      <c r="R444" s="317"/>
      <c r="S444" s="317"/>
      <c r="T444" s="317"/>
      <c r="U444" s="317"/>
      <c r="V444" s="338"/>
      <c r="W444" s="321"/>
      <c r="X444" s="321"/>
      <c r="Y444" s="321"/>
      <c r="Z444" s="321"/>
      <c r="AA444" s="322"/>
      <c r="AB444" s="317"/>
      <c r="AC444" s="317"/>
      <c r="AD444" s="317"/>
    </row>
    <row r="445" s="48" customFormat="1" ht="12.75" spans="1:30">
      <c r="A445" s="177"/>
      <c r="B445" s="178"/>
      <c r="C445" s="329">
        <v>240222000006</v>
      </c>
      <c r="D445" s="84">
        <v>45347</v>
      </c>
      <c r="E445" s="178" t="s">
        <v>36</v>
      </c>
      <c r="F445" s="178" t="s">
        <v>578</v>
      </c>
      <c r="G445" s="178">
        <v>0.91</v>
      </c>
      <c r="H445" s="180">
        <v>115</v>
      </c>
      <c r="I445" s="191"/>
      <c r="J445" s="300"/>
      <c r="K445" s="191"/>
      <c r="L445" s="182"/>
      <c r="M445" s="200"/>
      <c r="N445" s="184">
        <v>115</v>
      </c>
      <c r="O445" s="317"/>
      <c r="P445" s="317"/>
      <c r="Q445" s="317"/>
      <c r="R445" s="317"/>
      <c r="S445" s="317"/>
      <c r="T445" s="317"/>
      <c r="U445" s="317"/>
      <c r="V445" s="338"/>
      <c r="W445" s="321"/>
      <c r="X445" s="321"/>
      <c r="Y445" s="321"/>
      <c r="Z445" s="321"/>
      <c r="AA445" s="322"/>
      <c r="AB445" s="317"/>
      <c r="AC445" s="317"/>
      <c r="AD445" s="317"/>
    </row>
    <row r="446" s="48" customFormat="1" ht="12.75" spans="1:30">
      <c r="A446" s="177"/>
      <c r="B446" s="178"/>
      <c r="C446" s="329">
        <v>240222000008</v>
      </c>
      <c r="D446" s="84">
        <v>45347</v>
      </c>
      <c r="E446" s="178" t="s">
        <v>36</v>
      </c>
      <c r="F446" s="178" t="s">
        <v>717</v>
      </c>
      <c r="G446" s="178">
        <v>0.8</v>
      </c>
      <c r="H446" s="180">
        <v>380</v>
      </c>
      <c r="I446" s="191"/>
      <c r="J446" s="300"/>
      <c r="K446" s="191"/>
      <c r="L446" s="182"/>
      <c r="M446" s="200"/>
      <c r="N446" s="184">
        <v>380</v>
      </c>
      <c r="O446" s="317"/>
      <c r="P446" s="317"/>
      <c r="Q446" s="317"/>
      <c r="R446" s="317"/>
      <c r="S446" s="317"/>
      <c r="T446" s="317"/>
      <c r="U446" s="317"/>
      <c r="V446" s="338"/>
      <c r="W446" s="321"/>
      <c r="X446" s="321"/>
      <c r="Y446" s="321"/>
      <c r="Z446" s="321"/>
      <c r="AA446" s="322"/>
      <c r="AB446" s="317"/>
      <c r="AC446" s="317"/>
      <c r="AD446" s="317"/>
    </row>
    <row r="447" s="48" customFormat="1" ht="12.75" spans="1:30">
      <c r="A447" s="177"/>
      <c r="B447" s="178"/>
      <c r="C447" s="329">
        <v>240222000016</v>
      </c>
      <c r="D447" s="84">
        <v>45347</v>
      </c>
      <c r="E447" s="178" t="s">
        <v>63</v>
      </c>
      <c r="F447" s="178" t="s">
        <v>71</v>
      </c>
      <c r="G447" s="178">
        <v>2</v>
      </c>
      <c r="H447" s="184"/>
      <c r="I447" s="191">
        <v>30420</v>
      </c>
      <c r="J447" s="339"/>
      <c r="K447" s="191">
        <v>1800</v>
      </c>
      <c r="L447" s="192">
        <v>16.9</v>
      </c>
      <c r="M447" s="200">
        <v>7.19</v>
      </c>
      <c r="N447" s="184">
        <v>121.511</v>
      </c>
      <c r="O447" s="317"/>
      <c r="P447" s="317"/>
      <c r="Q447" s="317"/>
      <c r="R447" s="317"/>
      <c r="S447" s="317"/>
      <c r="T447" s="317"/>
      <c r="U447" s="317"/>
      <c r="V447" s="338"/>
      <c r="W447" s="321"/>
      <c r="X447" s="321"/>
      <c r="Y447" s="321"/>
      <c r="Z447" s="321"/>
      <c r="AA447" s="322"/>
      <c r="AB447" s="317"/>
      <c r="AC447" s="317"/>
      <c r="AD447" s="317"/>
    </row>
    <row r="448" s="48" customFormat="1" ht="12.75" spans="1:30">
      <c r="A448" s="177"/>
      <c r="B448" s="178"/>
      <c r="C448" s="329">
        <v>240223000003</v>
      </c>
      <c r="D448" s="84">
        <v>45347</v>
      </c>
      <c r="E448" s="178" t="s">
        <v>41</v>
      </c>
      <c r="F448" s="178" t="s">
        <v>718</v>
      </c>
      <c r="G448" s="178">
        <v>0.3</v>
      </c>
      <c r="H448" s="184"/>
      <c r="I448" s="191">
        <v>29160</v>
      </c>
      <c r="J448" s="339"/>
      <c r="K448" s="191">
        <v>1800</v>
      </c>
      <c r="L448" s="192">
        <v>16.2</v>
      </c>
      <c r="M448" s="200">
        <v>7.19</v>
      </c>
      <c r="N448" s="184">
        <v>116.478</v>
      </c>
      <c r="O448" s="317"/>
      <c r="P448" s="317"/>
      <c r="Q448" s="317"/>
      <c r="R448" s="317"/>
      <c r="S448" s="317"/>
      <c r="T448" s="317"/>
      <c r="U448" s="317"/>
      <c r="V448" s="338"/>
      <c r="W448" s="321"/>
      <c r="X448" s="321"/>
      <c r="Y448" s="321"/>
      <c r="Z448" s="321"/>
      <c r="AA448" s="322"/>
      <c r="AB448" s="317"/>
      <c r="AC448" s="317"/>
      <c r="AD448" s="317"/>
    </row>
    <row r="449" s="48" customFormat="1" ht="12.75" spans="1:30">
      <c r="A449" s="177"/>
      <c r="B449" s="178"/>
      <c r="C449" s="329">
        <v>240223000007</v>
      </c>
      <c r="D449" s="84">
        <v>45347</v>
      </c>
      <c r="E449" s="178" t="s">
        <v>41</v>
      </c>
      <c r="F449" s="178" t="s">
        <v>387</v>
      </c>
      <c r="G449" s="178">
        <v>0.72</v>
      </c>
      <c r="H449" s="180">
        <v>120</v>
      </c>
      <c r="I449" s="191"/>
      <c r="J449" s="300"/>
      <c r="K449" s="191"/>
      <c r="L449" s="182"/>
      <c r="M449" s="200"/>
      <c r="N449" s="184">
        <v>120</v>
      </c>
      <c r="O449" s="318"/>
      <c r="P449" s="318"/>
      <c r="Q449" s="318"/>
      <c r="R449" s="318"/>
      <c r="S449" s="318"/>
      <c r="T449" s="318"/>
      <c r="U449" s="318"/>
      <c r="V449" s="340"/>
      <c r="W449" s="323"/>
      <c r="X449" s="323"/>
      <c r="Y449" s="323"/>
      <c r="Z449" s="323"/>
      <c r="AA449" s="324"/>
      <c r="AB449" s="318"/>
      <c r="AC449" s="318"/>
      <c r="AD449" s="318"/>
    </row>
    <row r="450" s="48" customFormat="1" ht="12.75" spans="1:30">
      <c r="A450" s="177" t="s">
        <v>719</v>
      </c>
      <c r="B450" s="178" t="s">
        <v>720</v>
      </c>
      <c r="C450" s="329">
        <v>240204000002</v>
      </c>
      <c r="D450" s="84">
        <v>45348</v>
      </c>
      <c r="E450" s="178" t="s">
        <v>41</v>
      </c>
      <c r="F450" s="178" t="s">
        <v>429</v>
      </c>
      <c r="G450" s="178">
        <v>13</v>
      </c>
      <c r="H450" s="184"/>
      <c r="I450" s="191">
        <v>171000</v>
      </c>
      <c r="J450" s="339"/>
      <c r="K450" s="191">
        <v>1797.16237519706</v>
      </c>
      <c r="L450" s="192">
        <v>95.15</v>
      </c>
      <c r="M450" s="200">
        <v>7.19</v>
      </c>
      <c r="N450" s="184">
        <v>684.1285</v>
      </c>
      <c r="O450" s="316">
        <v>116746.3979</v>
      </c>
      <c r="P450" s="325" t="s">
        <v>721</v>
      </c>
      <c r="Q450" s="316">
        <v>81179.7</v>
      </c>
      <c r="R450" s="316">
        <v>79.74</v>
      </c>
      <c r="S450" s="316">
        <v>203.54</v>
      </c>
      <c r="T450" s="214">
        <v>40</v>
      </c>
      <c r="U450" s="316"/>
      <c r="V450" s="337">
        <v>82591.79</v>
      </c>
      <c r="W450" s="319">
        <v>1864.82</v>
      </c>
      <c r="X450" s="319"/>
      <c r="Y450" s="319"/>
      <c r="Z450" s="319">
        <v>1864.82</v>
      </c>
      <c r="AA450" s="320">
        <v>7.19</v>
      </c>
      <c r="AB450" s="316">
        <v>13408.0558</v>
      </c>
      <c r="AC450" s="316">
        <v>95999.8458</v>
      </c>
      <c r="AD450" s="316">
        <v>20746.5521</v>
      </c>
    </row>
    <row r="451" s="48" customFormat="1" ht="12.75" spans="1:30">
      <c r="A451" s="177"/>
      <c r="B451" s="178"/>
      <c r="C451" s="329">
        <v>240206000001</v>
      </c>
      <c r="D451" s="84">
        <v>45348</v>
      </c>
      <c r="E451" s="178" t="s">
        <v>41</v>
      </c>
      <c r="F451" s="178" t="s">
        <v>693</v>
      </c>
      <c r="G451" s="178">
        <v>3</v>
      </c>
      <c r="H451" s="184"/>
      <c r="I451" s="191">
        <v>47080</v>
      </c>
      <c r="J451" s="339"/>
      <c r="K451" s="191">
        <v>1581.98924731183</v>
      </c>
      <c r="L451" s="192">
        <v>29.76</v>
      </c>
      <c r="M451" s="200">
        <v>7.19</v>
      </c>
      <c r="N451" s="184">
        <v>213.9744</v>
      </c>
      <c r="O451" s="317"/>
      <c r="P451" s="317"/>
      <c r="Q451" s="317"/>
      <c r="R451" s="317"/>
      <c r="S451" s="317"/>
      <c r="T451" s="316"/>
      <c r="U451" s="317"/>
      <c r="V451" s="338"/>
      <c r="W451" s="321"/>
      <c r="X451" s="321"/>
      <c r="Y451" s="321"/>
      <c r="Z451" s="321"/>
      <c r="AA451" s="322"/>
      <c r="AB451" s="317"/>
      <c r="AC451" s="317"/>
      <c r="AD451" s="317"/>
    </row>
    <row r="452" s="48" customFormat="1" ht="12.75" spans="1:30">
      <c r="A452" s="177"/>
      <c r="B452" s="178"/>
      <c r="C452" s="329">
        <v>240206000003</v>
      </c>
      <c r="D452" s="84">
        <v>45348</v>
      </c>
      <c r="E452" s="178" t="s">
        <v>41</v>
      </c>
      <c r="F452" s="178" t="s">
        <v>429</v>
      </c>
      <c r="G452" s="178">
        <v>0.1</v>
      </c>
      <c r="H452" s="184"/>
      <c r="I452" s="191">
        <v>13050</v>
      </c>
      <c r="J452" s="339"/>
      <c r="K452" s="191">
        <v>1838.02816901408</v>
      </c>
      <c r="L452" s="192">
        <v>7.1</v>
      </c>
      <c r="M452" s="200">
        <v>7.19</v>
      </c>
      <c r="N452" s="184">
        <v>51.049</v>
      </c>
      <c r="O452" s="317"/>
      <c r="P452" s="317"/>
      <c r="Q452" s="317"/>
      <c r="R452" s="317"/>
      <c r="S452" s="317"/>
      <c r="T452" s="317"/>
      <c r="U452" s="317"/>
      <c r="V452" s="338"/>
      <c r="W452" s="321"/>
      <c r="X452" s="321"/>
      <c r="Y452" s="321"/>
      <c r="Z452" s="321"/>
      <c r="AA452" s="322"/>
      <c r="AB452" s="317"/>
      <c r="AC452" s="317"/>
      <c r="AD452" s="317"/>
    </row>
    <row r="453" s="48" customFormat="1" ht="12.75" spans="1:30">
      <c r="A453" s="177"/>
      <c r="B453" s="178"/>
      <c r="C453" s="329">
        <v>240206000004</v>
      </c>
      <c r="D453" s="84">
        <v>45348</v>
      </c>
      <c r="E453" s="178" t="s">
        <v>41</v>
      </c>
      <c r="F453" s="178" t="s">
        <v>85</v>
      </c>
      <c r="G453" s="178">
        <v>3.5</v>
      </c>
      <c r="H453" s="180">
        <v>168</v>
      </c>
      <c r="I453" s="191"/>
      <c r="J453" s="300"/>
      <c r="K453" s="191"/>
      <c r="L453" s="182"/>
      <c r="M453" s="200"/>
      <c r="N453" s="184">
        <v>168</v>
      </c>
      <c r="O453" s="317"/>
      <c r="P453" s="317"/>
      <c r="Q453" s="317"/>
      <c r="R453" s="317"/>
      <c r="S453" s="317"/>
      <c r="T453" s="317"/>
      <c r="U453" s="317"/>
      <c r="V453" s="338"/>
      <c r="W453" s="321"/>
      <c r="X453" s="321"/>
      <c r="Y453" s="321"/>
      <c r="Z453" s="321"/>
      <c r="AA453" s="322"/>
      <c r="AB453" s="317"/>
      <c r="AC453" s="317"/>
      <c r="AD453" s="317"/>
    </row>
    <row r="454" s="48" customFormat="1" ht="12.75" spans="1:30">
      <c r="A454" s="177"/>
      <c r="B454" s="178"/>
      <c r="C454" s="329">
        <v>240218000001</v>
      </c>
      <c r="D454" s="84">
        <v>45348</v>
      </c>
      <c r="E454" s="178">
        <v>13635229849</v>
      </c>
      <c r="F454" s="178" t="s">
        <v>149</v>
      </c>
      <c r="G454" s="178">
        <v>2.5</v>
      </c>
      <c r="H454" s="184"/>
      <c r="I454" s="191">
        <v>30640</v>
      </c>
      <c r="J454" s="339"/>
      <c r="K454" s="191">
        <v>1600</v>
      </c>
      <c r="L454" s="192">
        <v>19.15</v>
      </c>
      <c r="M454" s="200">
        <v>7.19</v>
      </c>
      <c r="N454" s="184">
        <v>137.6885</v>
      </c>
      <c r="O454" s="317"/>
      <c r="P454" s="317"/>
      <c r="Q454" s="317"/>
      <c r="R454" s="317"/>
      <c r="S454" s="317"/>
      <c r="T454" s="317"/>
      <c r="U454" s="317"/>
      <c r="V454" s="338"/>
      <c r="W454" s="321"/>
      <c r="X454" s="321"/>
      <c r="Y454" s="321"/>
      <c r="Z454" s="321"/>
      <c r="AA454" s="322"/>
      <c r="AB454" s="317"/>
      <c r="AC454" s="317"/>
      <c r="AD454" s="317"/>
    </row>
    <row r="455" s="48" customFormat="1" ht="12.75" spans="1:30">
      <c r="A455" s="177"/>
      <c r="B455" s="178"/>
      <c r="C455" s="329">
        <v>240219000001</v>
      </c>
      <c r="D455" s="84">
        <v>45348</v>
      </c>
      <c r="E455" s="178" t="s">
        <v>195</v>
      </c>
      <c r="F455" s="178" t="s">
        <v>114</v>
      </c>
      <c r="G455" s="178">
        <v>2.5</v>
      </c>
      <c r="H455" s="180">
        <v>97.5</v>
      </c>
      <c r="I455" s="191"/>
      <c r="J455" s="300"/>
      <c r="K455" s="191"/>
      <c r="L455" s="182"/>
      <c r="M455" s="200"/>
      <c r="N455" s="184">
        <v>97.5</v>
      </c>
      <c r="O455" s="317"/>
      <c r="P455" s="317"/>
      <c r="Q455" s="317"/>
      <c r="R455" s="317"/>
      <c r="S455" s="317"/>
      <c r="T455" s="318"/>
      <c r="U455" s="317"/>
      <c r="V455" s="338"/>
      <c r="W455" s="321"/>
      <c r="X455" s="321"/>
      <c r="Y455" s="321"/>
      <c r="Z455" s="321"/>
      <c r="AA455" s="322"/>
      <c r="AB455" s="317"/>
      <c r="AC455" s="317"/>
      <c r="AD455" s="317"/>
    </row>
    <row r="456" s="48" customFormat="1" ht="12.75" spans="1:30">
      <c r="A456" s="177"/>
      <c r="B456" s="178"/>
      <c r="C456" s="329">
        <v>240220000002</v>
      </c>
      <c r="D456" s="84">
        <v>45348</v>
      </c>
      <c r="E456" s="178" t="s">
        <v>195</v>
      </c>
      <c r="F456" s="178" t="s">
        <v>114</v>
      </c>
      <c r="G456" s="178">
        <v>3.5</v>
      </c>
      <c r="H456" s="180">
        <v>467</v>
      </c>
      <c r="I456" s="191"/>
      <c r="J456" s="300"/>
      <c r="K456" s="191"/>
      <c r="L456" s="182"/>
      <c r="M456" s="200"/>
      <c r="N456" s="184">
        <v>467</v>
      </c>
      <c r="O456" s="317"/>
      <c r="P456" s="317"/>
      <c r="Q456" s="317"/>
      <c r="R456" s="317"/>
      <c r="S456" s="317"/>
      <c r="T456" s="214">
        <v>350</v>
      </c>
      <c r="U456" s="317"/>
      <c r="V456" s="338"/>
      <c r="W456" s="321"/>
      <c r="X456" s="321"/>
      <c r="Y456" s="321"/>
      <c r="Z456" s="321"/>
      <c r="AA456" s="322"/>
      <c r="AB456" s="317"/>
      <c r="AC456" s="317"/>
      <c r="AD456" s="317"/>
    </row>
    <row r="457" s="48" customFormat="1" ht="12.75" spans="1:30">
      <c r="A457" s="177"/>
      <c r="B457" s="178"/>
      <c r="C457" s="329">
        <v>240220000003</v>
      </c>
      <c r="D457" s="84">
        <v>45348</v>
      </c>
      <c r="E457" s="178" t="s">
        <v>53</v>
      </c>
      <c r="F457" s="178" t="s">
        <v>722</v>
      </c>
      <c r="G457" s="178">
        <v>6.5</v>
      </c>
      <c r="H457" s="184"/>
      <c r="I457" s="191">
        <v>74142</v>
      </c>
      <c r="J457" s="300"/>
      <c r="K457" s="191">
        <v>1800</v>
      </c>
      <c r="L457" s="192">
        <v>41.19</v>
      </c>
      <c r="M457" s="200">
        <v>7.19</v>
      </c>
      <c r="N457" s="184">
        <v>296.1561</v>
      </c>
      <c r="O457" s="317"/>
      <c r="P457" s="317"/>
      <c r="Q457" s="317"/>
      <c r="R457" s="317"/>
      <c r="S457" s="317"/>
      <c r="T457" s="316"/>
      <c r="U457" s="317"/>
      <c r="V457" s="338"/>
      <c r="W457" s="321"/>
      <c r="X457" s="321"/>
      <c r="Y457" s="321"/>
      <c r="Z457" s="321"/>
      <c r="AA457" s="322"/>
      <c r="AB457" s="317"/>
      <c r="AC457" s="317"/>
      <c r="AD457" s="317"/>
    </row>
    <row r="458" s="48" customFormat="1" ht="12.75" spans="1:30">
      <c r="A458" s="177"/>
      <c r="B458" s="178"/>
      <c r="C458" s="329">
        <v>240220000005</v>
      </c>
      <c r="D458" s="84">
        <v>45348</v>
      </c>
      <c r="E458" s="178" t="s">
        <v>53</v>
      </c>
      <c r="F458" s="178" t="s">
        <v>65</v>
      </c>
      <c r="G458" s="178">
        <v>5</v>
      </c>
      <c r="H458" s="180">
        <v>238</v>
      </c>
      <c r="I458" s="191"/>
      <c r="J458" s="300"/>
      <c r="K458" s="191"/>
      <c r="L458" s="182"/>
      <c r="M458" s="200"/>
      <c r="N458" s="184">
        <v>238</v>
      </c>
      <c r="O458" s="317"/>
      <c r="P458" s="317"/>
      <c r="Q458" s="317"/>
      <c r="R458" s="317"/>
      <c r="S458" s="317"/>
      <c r="T458" s="317"/>
      <c r="U458" s="317"/>
      <c r="V458" s="338"/>
      <c r="W458" s="321"/>
      <c r="X458" s="321"/>
      <c r="Y458" s="321"/>
      <c r="Z458" s="321"/>
      <c r="AA458" s="322"/>
      <c r="AB458" s="317"/>
      <c r="AC458" s="317"/>
      <c r="AD458" s="317"/>
    </row>
    <row r="459" s="48" customFormat="1" ht="12.75" spans="1:30">
      <c r="A459" s="177"/>
      <c r="B459" s="178"/>
      <c r="C459" s="329">
        <v>240220000006</v>
      </c>
      <c r="D459" s="84">
        <v>45348</v>
      </c>
      <c r="E459" s="178" t="s">
        <v>53</v>
      </c>
      <c r="F459" s="178" t="s">
        <v>65</v>
      </c>
      <c r="G459" s="178">
        <v>3</v>
      </c>
      <c r="H459" s="180">
        <v>144</v>
      </c>
      <c r="I459" s="191"/>
      <c r="J459" s="300"/>
      <c r="K459" s="191"/>
      <c r="L459" s="182"/>
      <c r="M459" s="200"/>
      <c r="N459" s="184">
        <v>144</v>
      </c>
      <c r="O459" s="317"/>
      <c r="P459" s="317"/>
      <c r="Q459" s="317"/>
      <c r="R459" s="317"/>
      <c r="S459" s="317"/>
      <c r="T459" s="317"/>
      <c r="U459" s="317"/>
      <c r="V459" s="338"/>
      <c r="W459" s="321"/>
      <c r="X459" s="321"/>
      <c r="Y459" s="321"/>
      <c r="Z459" s="321"/>
      <c r="AA459" s="322"/>
      <c r="AB459" s="317"/>
      <c r="AC459" s="317"/>
      <c r="AD459" s="317"/>
    </row>
    <row r="460" s="48" customFormat="1" ht="12.75" spans="1:30">
      <c r="A460" s="177"/>
      <c r="B460" s="178"/>
      <c r="C460" s="329">
        <v>240220000008</v>
      </c>
      <c r="D460" s="84">
        <v>45348</v>
      </c>
      <c r="E460" s="178" t="s">
        <v>53</v>
      </c>
      <c r="F460" s="178" t="s">
        <v>65</v>
      </c>
      <c r="G460" s="178">
        <v>2</v>
      </c>
      <c r="H460" s="180">
        <v>97</v>
      </c>
      <c r="I460" s="191"/>
      <c r="J460" s="300"/>
      <c r="K460" s="191"/>
      <c r="L460" s="182"/>
      <c r="M460" s="200"/>
      <c r="N460" s="184">
        <v>97</v>
      </c>
      <c r="O460" s="317"/>
      <c r="P460" s="317"/>
      <c r="Q460" s="317"/>
      <c r="R460" s="317"/>
      <c r="S460" s="317"/>
      <c r="T460" s="317"/>
      <c r="U460" s="317"/>
      <c r="V460" s="338"/>
      <c r="W460" s="321"/>
      <c r="X460" s="321"/>
      <c r="Y460" s="321"/>
      <c r="Z460" s="321"/>
      <c r="AA460" s="322"/>
      <c r="AB460" s="317"/>
      <c r="AC460" s="317"/>
      <c r="AD460" s="317"/>
    </row>
    <row r="461" s="48" customFormat="1" ht="12.75" spans="1:30">
      <c r="A461" s="177"/>
      <c r="B461" s="178"/>
      <c r="C461" s="329">
        <v>240220000009</v>
      </c>
      <c r="D461" s="84">
        <v>45348</v>
      </c>
      <c r="E461" s="178" t="s">
        <v>53</v>
      </c>
      <c r="F461" s="178" t="s">
        <v>65</v>
      </c>
      <c r="G461" s="178">
        <v>8</v>
      </c>
      <c r="H461" s="180">
        <v>358</v>
      </c>
      <c r="I461" s="191"/>
      <c r="J461" s="300"/>
      <c r="K461" s="191"/>
      <c r="L461" s="182"/>
      <c r="M461" s="200"/>
      <c r="N461" s="184">
        <v>358</v>
      </c>
      <c r="O461" s="317"/>
      <c r="P461" s="317"/>
      <c r="Q461" s="317"/>
      <c r="R461" s="317"/>
      <c r="S461" s="317"/>
      <c r="T461" s="318"/>
      <c r="U461" s="317"/>
      <c r="V461" s="338"/>
      <c r="W461" s="321"/>
      <c r="X461" s="321"/>
      <c r="Y461" s="321"/>
      <c r="Z461" s="321"/>
      <c r="AA461" s="322"/>
      <c r="AB461" s="317"/>
      <c r="AC461" s="317"/>
      <c r="AD461" s="317"/>
    </row>
    <row r="462" s="48" customFormat="1" ht="12.75" spans="1:30">
      <c r="A462" s="177"/>
      <c r="B462" s="178"/>
      <c r="C462" s="329">
        <v>240220000010</v>
      </c>
      <c r="D462" s="84">
        <v>45348</v>
      </c>
      <c r="E462" s="178" t="s">
        <v>45</v>
      </c>
      <c r="F462" s="178" t="s">
        <v>723</v>
      </c>
      <c r="G462" s="178">
        <v>35</v>
      </c>
      <c r="H462" s="184"/>
      <c r="I462" s="191">
        <v>386100</v>
      </c>
      <c r="J462" s="339"/>
      <c r="K462" s="191">
        <v>1581.85840707965</v>
      </c>
      <c r="L462" s="192">
        <v>244.08</v>
      </c>
      <c r="M462" s="200">
        <v>7.19</v>
      </c>
      <c r="N462" s="184">
        <v>1754.9352</v>
      </c>
      <c r="O462" s="317"/>
      <c r="P462" s="317"/>
      <c r="Q462" s="317"/>
      <c r="R462" s="317"/>
      <c r="S462" s="317"/>
      <c r="T462" s="214">
        <v>110</v>
      </c>
      <c r="U462" s="317"/>
      <c r="V462" s="338"/>
      <c r="W462" s="321"/>
      <c r="X462" s="321"/>
      <c r="Y462" s="321"/>
      <c r="Z462" s="321"/>
      <c r="AA462" s="322"/>
      <c r="AB462" s="317"/>
      <c r="AC462" s="317"/>
      <c r="AD462" s="317"/>
    </row>
    <row r="463" s="48" customFormat="1" ht="12.75" spans="1:30">
      <c r="A463" s="177"/>
      <c r="B463" s="178"/>
      <c r="C463" s="329">
        <v>240220000012</v>
      </c>
      <c r="D463" s="84">
        <v>45348</v>
      </c>
      <c r="E463" s="178" t="s">
        <v>45</v>
      </c>
      <c r="F463" s="178" t="s">
        <v>58</v>
      </c>
      <c r="G463" s="178">
        <v>44</v>
      </c>
      <c r="H463" s="184"/>
      <c r="I463" s="191">
        <v>326744</v>
      </c>
      <c r="J463" s="339"/>
      <c r="K463" s="191">
        <v>1136.02670189834</v>
      </c>
      <c r="L463" s="192">
        <v>287.62</v>
      </c>
      <c r="M463" s="200">
        <v>7.19</v>
      </c>
      <c r="N463" s="184">
        <v>2067.9878</v>
      </c>
      <c r="O463" s="317"/>
      <c r="P463" s="317"/>
      <c r="Q463" s="317"/>
      <c r="R463" s="317"/>
      <c r="S463" s="317"/>
      <c r="T463" s="316"/>
      <c r="U463" s="317"/>
      <c r="V463" s="338"/>
      <c r="W463" s="321"/>
      <c r="X463" s="321"/>
      <c r="Y463" s="321"/>
      <c r="Z463" s="321"/>
      <c r="AA463" s="322"/>
      <c r="AB463" s="317"/>
      <c r="AC463" s="317"/>
      <c r="AD463" s="317"/>
    </row>
    <row r="464" s="48" customFormat="1" ht="12.75" spans="1:30">
      <c r="A464" s="177"/>
      <c r="B464" s="178"/>
      <c r="C464" s="329">
        <v>240220000013</v>
      </c>
      <c r="D464" s="84">
        <v>45348</v>
      </c>
      <c r="E464" s="178" t="s">
        <v>45</v>
      </c>
      <c r="F464" s="178" t="s">
        <v>58</v>
      </c>
      <c r="G464" s="178">
        <v>27.5</v>
      </c>
      <c r="H464" s="184"/>
      <c r="I464" s="191">
        <v>204215</v>
      </c>
      <c r="J464" s="339"/>
      <c r="K464" s="191">
        <v>1136.04250111259</v>
      </c>
      <c r="L464" s="192">
        <v>179.76</v>
      </c>
      <c r="M464" s="200">
        <v>7.19</v>
      </c>
      <c r="N464" s="184">
        <v>1292.4744</v>
      </c>
      <c r="O464" s="317"/>
      <c r="P464" s="317"/>
      <c r="Q464" s="317"/>
      <c r="R464" s="317"/>
      <c r="S464" s="317"/>
      <c r="T464" s="317"/>
      <c r="U464" s="317"/>
      <c r="V464" s="338"/>
      <c r="W464" s="321"/>
      <c r="X464" s="321"/>
      <c r="Y464" s="321"/>
      <c r="Z464" s="321"/>
      <c r="AA464" s="322"/>
      <c r="AB464" s="317"/>
      <c r="AC464" s="317"/>
      <c r="AD464" s="317"/>
    </row>
    <row r="465" s="48" customFormat="1" ht="12.75" spans="1:30">
      <c r="A465" s="177"/>
      <c r="B465" s="178"/>
      <c r="C465" s="329">
        <v>240220000014</v>
      </c>
      <c r="D465" s="84">
        <v>45348</v>
      </c>
      <c r="E465" s="178" t="s">
        <v>45</v>
      </c>
      <c r="F465" s="178" t="s">
        <v>58</v>
      </c>
      <c r="G465" s="178">
        <v>25.5</v>
      </c>
      <c r="H465" s="184"/>
      <c r="I465" s="191">
        <v>189363</v>
      </c>
      <c r="J465" s="339"/>
      <c r="K465" s="191">
        <v>1136.08711303096</v>
      </c>
      <c r="L465" s="192">
        <v>166.68</v>
      </c>
      <c r="M465" s="200">
        <v>7.19</v>
      </c>
      <c r="N465" s="184">
        <v>1198.4292</v>
      </c>
      <c r="O465" s="317"/>
      <c r="P465" s="317"/>
      <c r="Q465" s="317"/>
      <c r="R465" s="317"/>
      <c r="S465" s="317"/>
      <c r="T465" s="317"/>
      <c r="U465" s="317"/>
      <c r="V465" s="338"/>
      <c r="W465" s="321"/>
      <c r="X465" s="321"/>
      <c r="Y465" s="321"/>
      <c r="Z465" s="321"/>
      <c r="AA465" s="322"/>
      <c r="AB465" s="317"/>
      <c r="AC465" s="317"/>
      <c r="AD465" s="317"/>
    </row>
    <row r="466" s="48" customFormat="1" ht="12.75" spans="1:30">
      <c r="A466" s="177"/>
      <c r="B466" s="178"/>
      <c r="C466" s="329">
        <v>240220000019</v>
      </c>
      <c r="D466" s="84">
        <v>45348</v>
      </c>
      <c r="E466" s="178" t="s">
        <v>583</v>
      </c>
      <c r="F466" s="178" t="s">
        <v>104</v>
      </c>
      <c r="G466" s="178">
        <v>11.5</v>
      </c>
      <c r="H466" s="180">
        <v>512</v>
      </c>
      <c r="I466" s="191"/>
      <c r="J466" s="300"/>
      <c r="K466" s="191"/>
      <c r="L466" s="182"/>
      <c r="M466" s="200"/>
      <c r="N466" s="184">
        <v>512</v>
      </c>
      <c r="O466" s="317"/>
      <c r="P466" s="317"/>
      <c r="Q466" s="317"/>
      <c r="R466" s="317"/>
      <c r="S466" s="317"/>
      <c r="T466" s="317"/>
      <c r="U466" s="317"/>
      <c r="V466" s="338"/>
      <c r="W466" s="321"/>
      <c r="X466" s="321"/>
      <c r="Y466" s="321"/>
      <c r="Z466" s="321"/>
      <c r="AA466" s="322"/>
      <c r="AB466" s="317"/>
      <c r="AC466" s="317"/>
      <c r="AD466" s="317"/>
    </row>
    <row r="467" s="48" customFormat="1" ht="12.75" spans="1:30">
      <c r="A467" s="177"/>
      <c r="B467" s="178"/>
      <c r="C467" s="329">
        <v>240220000020</v>
      </c>
      <c r="D467" s="84">
        <v>45348</v>
      </c>
      <c r="E467" s="178" t="s">
        <v>45</v>
      </c>
      <c r="F467" s="178" t="s">
        <v>58</v>
      </c>
      <c r="G467" s="178">
        <v>1</v>
      </c>
      <c r="H467" s="180">
        <v>56</v>
      </c>
      <c r="I467" s="191"/>
      <c r="J467" s="300"/>
      <c r="K467" s="191"/>
      <c r="L467" s="182"/>
      <c r="M467" s="200"/>
      <c r="N467" s="184">
        <v>56</v>
      </c>
      <c r="O467" s="317"/>
      <c r="P467" s="317"/>
      <c r="Q467" s="317"/>
      <c r="R467" s="317"/>
      <c r="S467" s="317"/>
      <c r="T467" s="317"/>
      <c r="U467" s="317"/>
      <c r="V467" s="338"/>
      <c r="W467" s="321"/>
      <c r="X467" s="321"/>
      <c r="Y467" s="321"/>
      <c r="Z467" s="321"/>
      <c r="AA467" s="322"/>
      <c r="AB467" s="317"/>
      <c r="AC467" s="317"/>
      <c r="AD467" s="317"/>
    </row>
    <row r="468" s="48" customFormat="1" ht="12.75" spans="1:30">
      <c r="A468" s="177"/>
      <c r="B468" s="178"/>
      <c r="C468" s="329">
        <v>240220000024</v>
      </c>
      <c r="D468" s="84">
        <v>45348</v>
      </c>
      <c r="E468" s="178" t="s">
        <v>45</v>
      </c>
      <c r="F468" s="178" t="s">
        <v>170</v>
      </c>
      <c r="G468" s="178">
        <v>4.5</v>
      </c>
      <c r="H468" s="180">
        <v>202.5</v>
      </c>
      <c r="I468" s="200"/>
      <c r="J468" s="339"/>
      <c r="K468" s="200"/>
      <c r="L468" s="182"/>
      <c r="M468" s="200"/>
      <c r="N468" s="184">
        <v>202.5</v>
      </c>
      <c r="O468" s="317"/>
      <c r="P468" s="317"/>
      <c r="Q468" s="317"/>
      <c r="R468" s="317"/>
      <c r="S468" s="317"/>
      <c r="T468" s="317"/>
      <c r="U468" s="317"/>
      <c r="V468" s="338"/>
      <c r="W468" s="321"/>
      <c r="X468" s="321"/>
      <c r="Y468" s="321"/>
      <c r="Z468" s="321"/>
      <c r="AA468" s="322"/>
      <c r="AB468" s="317"/>
      <c r="AC468" s="317"/>
      <c r="AD468" s="317"/>
    </row>
    <row r="469" s="48" customFormat="1" ht="12.75" spans="1:30">
      <c r="A469" s="177"/>
      <c r="B469" s="178"/>
      <c r="C469" s="329">
        <v>240220000025</v>
      </c>
      <c r="D469" s="84">
        <v>45348</v>
      </c>
      <c r="E469" s="178" t="s">
        <v>36</v>
      </c>
      <c r="F469" s="178" t="s">
        <v>75</v>
      </c>
      <c r="G469" s="178">
        <v>5</v>
      </c>
      <c r="H469" s="184"/>
      <c r="I469" s="191">
        <v>53074</v>
      </c>
      <c r="J469" s="339"/>
      <c r="K469" s="191">
        <v>1603.44410876133</v>
      </c>
      <c r="L469" s="192">
        <v>33.1</v>
      </c>
      <c r="M469" s="200">
        <v>7.19</v>
      </c>
      <c r="N469" s="184">
        <v>237.989</v>
      </c>
      <c r="O469" s="317"/>
      <c r="P469" s="317"/>
      <c r="Q469" s="317"/>
      <c r="R469" s="317"/>
      <c r="S469" s="317"/>
      <c r="T469" s="318"/>
      <c r="U469" s="317"/>
      <c r="V469" s="338"/>
      <c r="W469" s="321"/>
      <c r="X469" s="321"/>
      <c r="Y469" s="321"/>
      <c r="Z469" s="321"/>
      <c r="AA469" s="322"/>
      <c r="AB469" s="317"/>
      <c r="AC469" s="317"/>
      <c r="AD469" s="317"/>
    </row>
    <row r="470" s="48" customFormat="1" ht="12.75" spans="1:30">
      <c r="A470" s="177"/>
      <c r="B470" s="178"/>
      <c r="C470" s="329">
        <v>240220000027</v>
      </c>
      <c r="D470" s="84">
        <v>45348</v>
      </c>
      <c r="E470" s="178" t="s">
        <v>45</v>
      </c>
      <c r="F470" s="178" t="s">
        <v>724</v>
      </c>
      <c r="G470" s="178">
        <v>18</v>
      </c>
      <c r="H470" s="180">
        <v>1092.2</v>
      </c>
      <c r="I470" s="191"/>
      <c r="J470" s="300"/>
      <c r="K470" s="191"/>
      <c r="L470" s="182"/>
      <c r="M470" s="200"/>
      <c r="N470" s="184">
        <v>1092.2</v>
      </c>
      <c r="O470" s="317"/>
      <c r="P470" s="317"/>
      <c r="Q470" s="317"/>
      <c r="R470" s="317"/>
      <c r="S470" s="317"/>
      <c r="T470" s="214">
        <v>40</v>
      </c>
      <c r="U470" s="318"/>
      <c r="V470" s="338"/>
      <c r="W470" s="321"/>
      <c r="X470" s="321"/>
      <c r="Y470" s="321"/>
      <c r="Z470" s="321"/>
      <c r="AA470" s="322"/>
      <c r="AB470" s="317"/>
      <c r="AC470" s="317"/>
      <c r="AD470" s="317"/>
    </row>
    <row r="471" s="48" customFormat="1" ht="12.75" spans="1:30">
      <c r="A471" s="177"/>
      <c r="B471" s="178"/>
      <c r="C471" s="329">
        <v>240220000030</v>
      </c>
      <c r="D471" s="84">
        <v>45348</v>
      </c>
      <c r="E471" s="178" t="s">
        <v>36</v>
      </c>
      <c r="F471" s="178" t="s">
        <v>605</v>
      </c>
      <c r="G471" s="178">
        <v>44</v>
      </c>
      <c r="H471" s="184"/>
      <c r="I471" s="191">
        <v>497070</v>
      </c>
      <c r="J471" s="339"/>
      <c r="K471" s="191">
        <v>1800</v>
      </c>
      <c r="L471" s="192">
        <v>276.15</v>
      </c>
      <c r="M471" s="200">
        <v>7.19</v>
      </c>
      <c r="N471" s="184">
        <v>1985.5185</v>
      </c>
      <c r="O471" s="317"/>
      <c r="P471" s="317"/>
      <c r="Q471" s="317"/>
      <c r="R471" s="317"/>
      <c r="S471" s="317"/>
      <c r="T471" s="316"/>
      <c r="U471" s="214">
        <v>109</v>
      </c>
      <c r="V471" s="338"/>
      <c r="W471" s="321"/>
      <c r="X471" s="321"/>
      <c r="Y471" s="321"/>
      <c r="Z471" s="321"/>
      <c r="AA471" s="322"/>
      <c r="AB471" s="317"/>
      <c r="AC471" s="317"/>
      <c r="AD471" s="317"/>
    </row>
    <row r="472" s="48" customFormat="1" ht="12.75" spans="1:30">
      <c r="A472" s="177"/>
      <c r="B472" s="178"/>
      <c r="C472" s="329">
        <v>240220000031</v>
      </c>
      <c r="D472" s="84">
        <v>45348</v>
      </c>
      <c r="E472" s="178" t="s">
        <v>45</v>
      </c>
      <c r="F472" s="178" t="s">
        <v>66</v>
      </c>
      <c r="G472" s="178">
        <v>87.5</v>
      </c>
      <c r="H472" s="184"/>
      <c r="I472" s="191">
        <v>897575</v>
      </c>
      <c r="J472" s="339"/>
      <c r="K472" s="191">
        <v>1603.38513754912</v>
      </c>
      <c r="L472" s="192">
        <v>559.8</v>
      </c>
      <c r="M472" s="200">
        <v>7.19</v>
      </c>
      <c r="N472" s="184">
        <v>4024.962</v>
      </c>
      <c r="O472" s="317"/>
      <c r="P472" s="317"/>
      <c r="Q472" s="317"/>
      <c r="R472" s="317"/>
      <c r="S472" s="317"/>
      <c r="T472" s="317"/>
      <c r="U472" s="316"/>
      <c r="V472" s="338"/>
      <c r="W472" s="321"/>
      <c r="X472" s="321"/>
      <c r="Y472" s="321"/>
      <c r="Z472" s="321"/>
      <c r="AA472" s="322"/>
      <c r="AB472" s="317"/>
      <c r="AC472" s="317"/>
      <c r="AD472" s="317"/>
    </row>
    <row r="473" s="48" customFormat="1" ht="12.75" spans="1:30">
      <c r="A473" s="177"/>
      <c r="B473" s="178"/>
      <c r="C473" s="329">
        <v>240220000034</v>
      </c>
      <c r="D473" s="84">
        <v>45348</v>
      </c>
      <c r="E473" s="178" t="s">
        <v>45</v>
      </c>
      <c r="F473" s="178" t="s">
        <v>438</v>
      </c>
      <c r="G473" s="178">
        <v>12</v>
      </c>
      <c r="H473" s="180">
        <v>468</v>
      </c>
      <c r="I473" s="200"/>
      <c r="J473" s="339"/>
      <c r="K473" s="200"/>
      <c r="L473" s="182"/>
      <c r="M473" s="200"/>
      <c r="N473" s="184">
        <v>468</v>
      </c>
      <c r="O473" s="317"/>
      <c r="P473" s="317"/>
      <c r="Q473" s="317"/>
      <c r="R473" s="317"/>
      <c r="S473" s="317"/>
      <c r="T473" s="317"/>
      <c r="U473" s="317"/>
      <c r="V473" s="338"/>
      <c r="W473" s="321"/>
      <c r="X473" s="321"/>
      <c r="Y473" s="321"/>
      <c r="Z473" s="321"/>
      <c r="AA473" s="322"/>
      <c r="AB473" s="317"/>
      <c r="AC473" s="317"/>
      <c r="AD473" s="317"/>
    </row>
    <row r="474" s="48" customFormat="1" ht="12.75" spans="1:30">
      <c r="A474" s="177"/>
      <c r="B474" s="178"/>
      <c r="C474" s="329">
        <v>240220000038</v>
      </c>
      <c r="D474" s="84">
        <v>45348</v>
      </c>
      <c r="E474" s="178" t="s">
        <v>45</v>
      </c>
      <c r="F474" s="178" t="s">
        <v>181</v>
      </c>
      <c r="G474" s="178">
        <v>30.5</v>
      </c>
      <c r="H474" s="180">
        <v>1433.5</v>
      </c>
      <c r="I474" s="191"/>
      <c r="J474" s="300"/>
      <c r="K474" s="191"/>
      <c r="L474" s="182"/>
      <c r="M474" s="200"/>
      <c r="N474" s="184">
        <v>1433.5</v>
      </c>
      <c r="O474" s="317"/>
      <c r="P474" s="317"/>
      <c r="Q474" s="317"/>
      <c r="R474" s="317"/>
      <c r="S474" s="317"/>
      <c r="T474" s="317"/>
      <c r="U474" s="317"/>
      <c r="V474" s="338"/>
      <c r="W474" s="321"/>
      <c r="X474" s="321"/>
      <c r="Y474" s="321"/>
      <c r="Z474" s="321"/>
      <c r="AA474" s="322"/>
      <c r="AB474" s="317"/>
      <c r="AC474" s="317"/>
      <c r="AD474" s="317"/>
    </row>
    <row r="475" s="48" customFormat="1" ht="12.75" spans="1:30">
      <c r="A475" s="177"/>
      <c r="B475" s="178"/>
      <c r="C475" s="329">
        <v>240220000039</v>
      </c>
      <c r="D475" s="84">
        <v>45348</v>
      </c>
      <c r="E475" s="178" t="s">
        <v>45</v>
      </c>
      <c r="F475" s="178" t="s">
        <v>725</v>
      </c>
      <c r="G475" s="178">
        <v>0.48</v>
      </c>
      <c r="H475" s="184"/>
      <c r="I475" s="191">
        <v>12780</v>
      </c>
      <c r="J475" s="339"/>
      <c r="K475" s="191">
        <v>1800</v>
      </c>
      <c r="L475" s="192">
        <v>7.1</v>
      </c>
      <c r="M475" s="200">
        <v>7.19</v>
      </c>
      <c r="N475" s="184">
        <v>51.049</v>
      </c>
      <c r="O475" s="317"/>
      <c r="P475" s="317"/>
      <c r="Q475" s="317"/>
      <c r="R475" s="317"/>
      <c r="S475" s="317"/>
      <c r="T475" s="317"/>
      <c r="U475" s="317"/>
      <c r="V475" s="338"/>
      <c r="W475" s="321"/>
      <c r="X475" s="321"/>
      <c r="Y475" s="321"/>
      <c r="Z475" s="321"/>
      <c r="AA475" s="322"/>
      <c r="AB475" s="317"/>
      <c r="AC475" s="317"/>
      <c r="AD475" s="317"/>
    </row>
    <row r="476" s="48" customFormat="1" ht="12.75" spans="1:30">
      <c r="A476" s="177"/>
      <c r="B476" s="178"/>
      <c r="C476" s="329">
        <v>240220000042</v>
      </c>
      <c r="D476" s="84">
        <v>45348</v>
      </c>
      <c r="E476" s="178" t="s">
        <v>41</v>
      </c>
      <c r="F476" s="178" t="s">
        <v>259</v>
      </c>
      <c r="G476" s="178">
        <v>2.5</v>
      </c>
      <c r="H476" s="184"/>
      <c r="I476" s="191">
        <v>32240</v>
      </c>
      <c r="J476" s="339"/>
      <c r="K476" s="191">
        <v>1600</v>
      </c>
      <c r="L476" s="192">
        <v>20.15</v>
      </c>
      <c r="M476" s="200">
        <v>7.19</v>
      </c>
      <c r="N476" s="184">
        <v>144.8785</v>
      </c>
      <c r="O476" s="317"/>
      <c r="P476" s="317"/>
      <c r="Q476" s="317"/>
      <c r="R476" s="317"/>
      <c r="S476" s="317"/>
      <c r="T476" s="317"/>
      <c r="U476" s="317"/>
      <c r="V476" s="338"/>
      <c r="W476" s="321"/>
      <c r="X476" s="321"/>
      <c r="Y476" s="321"/>
      <c r="Z476" s="321"/>
      <c r="AA476" s="322"/>
      <c r="AB476" s="317"/>
      <c r="AC476" s="317"/>
      <c r="AD476" s="317"/>
    </row>
    <row r="477" s="48" customFormat="1" ht="12.75" spans="1:30">
      <c r="A477" s="177"/>
      <c r="B477" s="178"/>
      <c r="C477" s="329">
        <v>240220000043</v>
      </c>
      <c r="D477" s="84">
        <v>45348</v>
      </c>
      <c r="E477" s="178" t="s">
        <v>41</v>
      </c>
      <c r="F477" s="178" t="s">
        <v>726</v>
      </c>
      <c r="G477" s="178">
        <v>2</v>
      </c>
      <c r="H477" s="180">
        <v>109</v>
      </c>
      <c r="I477" s="191"/>
      <c r="J477" s="300"/>
      <c r="K477" s="191"/>
      <c r="L477" s="182"/>
      <c r="M477" s="200"/>
      <c r="N477" s="184">
        <v>109</v>
      </c>
      <c r="O477" s="317"/>
      <c r="P477" s="317"/>
      <c r="Q477" s="317"/>
      <c r="R477" s="317"/>
      <c r="S477" s="317"/>
      <c r="T477" s="317"/>
      <c r="U477" s="317"/>
      <c r="V477" s="338"/>
      <c r="W477" s="321"/>
      <c r="X477" s="321"/>
      <c r="Y477" s="321"/>
      <c r="Z477" s="321"/>
      <c r="AA477" s="322"/>
      <c r="AB477" s="317"/>
      <c r="AC477" s="317"/>
      <c r="AD477" s="317"/>
    </row>
    <row r="478" s="48" customFormat="1" ht="12.75" spans="1:30">
      <c r="A478" s="177"/>
      <c r="B478" s="178"/>
      <c r="C478" s="329">
        <v>240220000045</v>
      </c>
      <c r="D478" s="84">
        <v>45348</v>
      </c>
      <c r="E478" s="178" t="s">
        <v>727</v>
      </c>
      <c r="F478" s="178" t="s">
        <v>400</v>
      </c>
      <c r="G478" s="178">
        <v>0.28</v>
      </c>
      <c r="H478" s="180">
        <v>50</v>
      </c>
      <c r="I478" s="191"/>
      <c r="J478" s="300"/>
      <c r="K478" s="191"/>
      <c r="L478" s="182"/>
      <c r="M478" s="200"/>
      <c r="N478" s="184">
        <v>50</v>
      </c>
      <c r="O478" s="317"/>
      <c r="P478" s="317"/>
      <c r="Q478" s="317"/>
      <c r="R478" s="317"/>
      <c r="S478" s="317"/>
      <c r="T478" s="317"/>
      <c r="U478" s="317"/>
      <c r="V478" s="338"/>
      <c r="W478" s="321"/>
      <c r="X478" s="321"/>
      <c r="Y478" s="321"/>
      <c r="Z478" s="321"/>
      <c r="AA478" s="322"/>
      <c r="AB478" s="317"/>
      <c r="AC478" s="317"/>
      <c r="AD478" s="317"/>
    </row>
    <row r="479" s="48" customFormat="1" ht="12.75" spans="1:30">
      <c r="A479" s="177"/>
      <c r="B479" s="178"/>
      <c r="C479" s="329">
        <v>240220000046</v>
      </c>
      <c r="D479" s="84">
        <v>45348</v>
      </c>
      <c r="E479" s="178" t="s">
        <v>36</v>
      </c>
      <c r="F479" s="178" t="s">
        <v>605</v>
      </c>
      <c r="G479" s="178">
        <v>2.5</v>
      </c>
      <c r="H479" s="184"/>
      <c r="I479" s="191">
        <v>30600</v>
      </c>
      <c r="J479" s="339"/>
      <c r="K479" s="191">
        <v>1800</v>
      </c>
      <c r="L479" s="192">
        <v>17</v>
      </c>
      <c r="M479" s="200">
        <v>7.19</v>
      </c>
      <c r="N479" s="184">
        <v>122.23</v>
      </c>
      <c r="O479" s="317"/>
      <c r="P479" s="317"/>
      <c r="Q479" s="317"/>
      <c r="R479" s="317"/>
      <c r="S479" s="317"/>
      <c r="T479" s="317"/>
      <c r="U479" s="317"/>
      <c r="V479" s="338"/>
      <c r="W479" s="321"/>
      <c r="X479" s="321"/>
      <c r="Y479" s="321"/>
      <c r="Z479" s="321"/>
      <c r="AA479" s="322"/>
      <c r="AB479" s="317"/>
      <c r="AC479" s="317"/>
      <c r="AD479" s="317"/>
    </row>
    <row r="480" s="48" customFormat="1" ht="12.75" spans="1:30">
      <c r="A480" s="177"/>
      <c r="B480" s="178"/>
      <c r="C480" s="329">
        <v>240220000047</v>
      </c>
      <c r="D480" s="84">
        <v>45348</v>
      </c>
      <c r="E480" s="178" t="s">
        <v>583</v>
      </c>
      <c r="F480" s="178" t="s">
        <v>587</v>
      </c>
      <c r="G480" s="178">
        <v>0.62</v>
      </c>
      <c r="H480" s="180">
        <v>56</v>
      </c>
      <c r="I480" s="191"/>
      <c r="J480" s="300"/>
      <c r="K480" s="191"/>
      <c r="L480" s="182"/>
      <c r="M480" s="200"/>
      <c r="N480" s="184">
        <v>56</v>
      </c>
      <c r="O480" s="317"/>
      <c r="P480" s="317"/>
      <c r="Q480" s="317"/>
      <c r="R480" s="317"/>
      <c r="S480" s="317"/>
      <c r="T480" s="317"/>
      <c r="U480" s="317"/>
      <c r="V480" s="338"/>
      <c r="W480" s="321"/>
      <c r="X480" s="321"/>
      <c r="Y480" s="321"/>
      <c r="Z480" s="321"/>
      <c r="AA480" s="322"/>
      <c r="AB480" s="317"/>
      <c r="AC480" s="317"/>
      <c r="AD480" s="317"/>
    </row>
    <row r="481" s="48" customFormat="1" ht="12.75" spans="1:30">
      <c r="A481" s="177"/>
      <c r="B481" s="178"/>
      <c r="C481" s="329">
        <v>240220000048</v>
      </c>
      <c r="D481" s="84">
        <v>45348</v>
      </c>
      <c r="E481" s="178" t="s">
        <v>36</v>
      </c>
      <c r="F481" s="178" t="s">
        <v>425</v>
      </c>
      <c r="G481" s="178">
        <v>6</v>
      </c>
      <c r="H481" s="180">
        <v>306</v>
      </c>
      <c r="I481" s="191"/>
      <c r="J481" s="300"/>
      <c r="K481" s="191"/>
      <c r="L481" s="182"/>
      <c r="M481" s="200"/>
      <c r="N481" s="184">
        <v>306</v>
      </c>
      <c r="O481" s="317"/>
      <c r="P481" s="317"/>
      <c r="Q481" s="317"/>
      <c r="R481" s="317"/>
      <c r="S481" s="317"/>
      <c r="T481" s="317"/>
      <c r="U481" s="317"/>
      <c r="V481" s="338"/>
      <c r="W481" s="321"/>
      <c r="X481" s="321"/>
      <c r="Y481" s="321"/>
      <c r="Z481" s="321"/>
      <c r="AA481" s="322"/>
      <c r="AB481" s="317"/>
      <c r="AC481" s="317"/>
      <c r="AD481" s="317"/>
    </row>
    <row r="482" s="48" customFormat="1" ht="12.75" spans="1:30">
      <c r="A482" s="177"/>
      <c r="B482" s="178"/>
      <c r="C482" s="329">
        <v>240220000049</v>
      </c>
      <c r="D482" s="84">
        <v>45348</v>
      </c>
      <c r="E482" s="178" t="s">
        <v>45</v>
      </c>
      <c r="F482" s="178" t="s">
        <v>207</v>
      </c>
      <c r="G482" s="178">
        <v>0.93</v>
      </c>
      <c r="H482" s="184"/>
      <c r="I482" s="191">
        <v>9585</v>
      </c>
      <c r="J482" s="300"/>
      <c r="K482" s="191">
        <v>1533.6</v>
      </c>
      <c r="L482" s="192">
        <v>6.25</v>
      </c>
      <c r="M482" s="200">
        <v>7.19</v>
      </c>
      <c r="N482" s="184">
        <v>44.9375</v>
      </c>
      <c r="O482" s="317"/>
      <c r="P482" s="317"/>
      <c r="Q482" s="317"/>
      <c r="R482" s="317"/>
      <c r="S482" s="317"/>
      <c r="T482" s="317"/>
      <c r="U482" s="317"/>
      <c r="V482" s="338"/>
      <c r="W482" s="321"/>
      <c r="X482" s="321"/>
      <c r="Y482" s="321"/>
      <c r="Z482" s="321"/>
      <c r="AA482" s="322"/>
      <c r="AB482" s="317"/>
      <c r="AC482" s="317"/>
      <c r="AD482" s="317"/>
    </row>
    <row r="483" s="48" customFormat="1" ht="12.75" spans="1:30">
      <c r="A483" s="177"/>
      <c r="B483" s="178"/>
      <c r="C483" s="329">
        <v>240220000050</v>
      </c>
      <c r="D483" s="84">
        <v>45348</v>
      </c>
      <c r="E483" s="178" t="s">
        <v>63</v>
      </c>
      <c r="F483" s="178" t="s">
        <v>343</v>
      </c>
      <c r="G483" s="178">
        <v>63.5</v>
      </c>
      <c r="H483" s="180">
        <v>2993.5</v>
      </c>
      <c r="I483" s="191"/>
      <c r="J483" s="300"/>
      <c r="K483" s="191"/>
      <c r="L483" s="182"/>
      <c r="M483" s="200"/>
      <c r="N483" s="184">
        <v>2993.5</v>
      </c>
      <c r="O483" s="317"/>
      <c r="P483" s="317"/>
      <c r="Q483" s="317"/>
      <c r="R483" s="317"/>
      <c r="S483" s="317"/>
      <c r="T483" s="317"/>
      <c r="U483" s="317"/>
      <c r="V483" s="338"/>
      <c r="W483" s="321"/>
      <c r="X483" s="321"/>
      <c r="Y483" s="321"/>
      <c r="Z483" s="321"/>
      <c r="AA483" s="322"/>
      <c r="AB483" s="317"/>
      <c r="AC483" s="317"/>
      <c r="AD483" s="317"/>
    </row>
    <row r="484" s="48" customFormat="1" ht="12.75" spans="1:30">
      <c r="A484" s="177"/>
      <c r="B484" s="178"/>
      <c r="C484" s="329">
        <v>240220000054</v>
      </c>
      <c r="D484" s="84">
        <v>45348</v>
      </c>
      <c r="E484" s="178" t="s">
        <v>36</v>
      </c>
      <c r="F484" s="178" t="s">
        <v>728</v>
      </c>
      <c r="G484" s="178">
        <v>9</v>
      </c>
      <c r="H484" s="180">
        <v>456</v>
      </c>
      <c r="I484" s="191"/>
      <c r="J484" s="300"/>
      <c r="K484" s="191"/>
      <c r="L484" s="182"/>
      <c r="M484" s="200"/>
      <c r="N484" s="184">
        <v>456</v>
      </c>
      <c r="O484" s="317"/>
      <c r="P484" s="317"/>
      <c r="Q484" s="317"/>
      <c r="R484" s="317"/>
      <c r="S484" s="317"/>
      <c r="T484" s="317"/>
      <c r="U484" s="317"/>
      <c r="V484" s="338"/>
      <c r="W484" s="321"/>
      <c r="X484" s="321"/>
      <c r="Y484" s="321"/>
      <c r="Z484" s="321"/>
      <c r="AA484" s="322"/>
      <c r="AB484" s="317"/>
      <c r="AC484" s="317"/>
      <c r="AD484" s="317"/>
    </row>
    <row r="485" s="48" customFormat="1" ht="12.75" spans="1:30">
      <c r="A485" s="177"/>
      <c r="B485" s="178"/>
      <c r="C485" s="329">
        <v>240220000057</v>
      </c>
      <c r="D485" s="84">
        <v>45348</v>
      </c>
      <c r="E485" s="178" t="s">
        <v>53</v>
      </c>
      <c r="F485" s="178" t="s">
        <v>325</v>
      </c>
      <c r="G485" s="178">
        <v>12</v>
      </c>
      <c r="H485" s="180">
        <v>606</v>
      </c>
      <c r="I485" s="191"/>
      <c r="J485" s="300"/>
      <c r="K485" s="191"/>
      <c r="L485" s="182"/>
      <c r="M485" s="200"/>
      <c r="N485" s="184">
        <v>606</v>
      </c>
      <c r="O485" s="317"/>
      <c r="P485" s="317"/>
      <c r="Q485" s="317"/>
      <c r="R485" s="317"/>
      <c r="S485" s="317"/>
      <c r="T485" s="317"/>
      <c r="U485" s="317"/>
      <c r="V485" s="338"/>
      <c r="W485" s="321"/>
      <c r="X485" s="321"/>
      <c r="Y485" s="321"/>
      <c r="Z485" s="321"/>
      <c r="AA485" s="322"/>
      <c r="AB485" s="317"/>
      <c r="AC485" s="317"/>
      <c r="AD485" s="317"/>
    </row>
    <row r="486" s="48" customFormat="1" ht="12.75" spans="1:30">
      <c r="A486" s="177"/>
      <c r="B486" s="178"/>
      <c r="C486" s="329">
        <v>240221000003</v>
      </c>
      <c r="D486" s="84">
        <v>45348</v>
      </c>
      <c r="E486" s="178" t="s">
        <v>93</v>
      </c>
      <c r="F486" s="178" t="s">
        <v>176</v>
      </c>
      <c r="G486" s="178">
        <v>0.5</v>
      </c>
      <c r="H486" s="184"/>
      <c r="I486" s="191">
        <v>12750</v>
      </c>
      <c r="J486" s="339"/>
      <c r="K486" s="191">
        <v>1795.77464788732</v>
      </c>
      <c r="L486" s="192">
        <v>7.1</v>
      </c>
      <c r="M486" s="200">
        <v>7.19</v>
      </c>
      <c r="N486" s="184">
        <v>51.049</v>
      </c>
      <c r="O486" s="317"/>
      <c r="P486" s="317"/>
      <c r="Q486" s="317"/>
      <c r="R486" s="317"/>
      <c r="S486" s="317"/>
      <c r="T486" s="317"/>
      <c r="U486" s="317"/>
      <c r="V486" s="338"/>
      <c r="W486" s="321"/>
      <c r="X486" s="321"/>
      <c r="Y486" s="321"/>
      <c r="Z486" s="321"/>
      <c r="AA486" s="322"/>
      <c r="AB486" s="317"/>
      <c r="AC486" s="317"/>
      <c r="AD486" s="317"/>
    </row>
    <row r="487" s="48" customFormat="1" ht="12.75" spans="1:30">
      <c r="A487" s="177"/>
      <c r="B487" s="178"/>
      <c r="C487" s="329">
        <v>240221000004</v>
      </c>
      <c r="D487" s="84">
        <v>45348</v>
      </c>
      <c r="E487" s="178" t="s">
        <v>41</v>
      </c>
      <c r="F487" s="178" t="s">
        <v>695</v>
      </c>
      <c r="G487" s="178">
        <v>10.5</v>
      </c>
      <c r="H487" s="180">
        <v>531</v>
      </c>
      <c r="I487" s="191"/>
      <c r="J487" s="300"/>
      <c r="K487" s="191"/>
      <c r="L487" s="182"/>
      <c r="M487" s="200"/>
      <c r="N487" s="184">
        <v>531</v>
      </c>
      <c r="O487" s="317"/>
      <c r="P487" s="317"/>
      <c r="Q487" s="317"/>
      <c r="R487" s="317"/>
      <c r="S487" s="317"/>
      <c r="T487" s="317"/>
      <c r="U487" s="317"/>
      <c r="V487" s="338"/>
      <c r="W487" s="321"/>
      <c r="X487" s="321"/>
      <c r="Y487" s="321"/>
      <c r="Z487" s="321"/>
      <c r="AA487" s="322"/>
      <c r="AB487" s="317"/>
      <c r="AC487" s="317"/>
      <c r="AD487" s="317"/>
    </row>
    <row r="488" s="48" customFormat="1" ht="12.75" spans="1:30">
      <c r="A488" s="177"/>
      <c r="B488" s="178"/>
      <c r="C488" s="329">
        <v>240221000008</v>
      </c>
      <c r="D488" s="84">
        <v>45348</v>
      </c>
      <c r="E488" s="178" t="s">
        <v>53</v>
      </c>
      <c r="F488" s="178" t="s">
        <v>65</v>
      </c>
      <c r="G488" s="178">
        <v>2</v>
      </c>
      <c r="H488" s="180">
        <v>97</v>
      </c>
      <c r="I488" s="191"/>
      <c r="J488" s="300"/>
      <c r="K488" s="191"/>
      <c r="L488" s="182"/>
      <c r="M488" s="200"/>
      <c r="N488" s="184">
        <v>97</v>
      </c>
      <c r="O488" s="317"/>
      <c r="P488" s="317"/>
      <c r="Q488" s="317"/>
      <c r="R488" s="317"/>
      <c r="S488" s="317"/>
      <c r="T488" s="317"/>
      <c r="U488" s="317"/>
      <c r="V488" s="338"/>
      <c r="W488" s="321"/>
      <c r="X488" s="321"/>
      <c r="Y488" s="321"/>
      <c r="Z488" s="321"/>
      <c r="AA488" s="322"/>
      <c r="AB488" s="317"/>
      <c r="AC488" s="317"/>
      <c r="AD488" s="317"/>
    </row>
    <row r="489" s="48" customFormat="1" ht="12.75" spans="1:30">
      <c r="A489" s="177"/>
      <c r="B489" s="178"/>
      <c r="C489" s="329">
        <v>240221000009</v>
      </c>
      <c r="D489" s="84">
        <v>45348</v>
      </c>
      <c r="E489" s="178" t="s">
        <v>53</v>
      </c>
      <c r="F489" s="178" t="s">
        <v>276</v>
      </c>
      <c r="G489" s="178">
        <v>9.5</v>
      </c>
      <c r="H489" s="180">
        <v>481</v>
      </c>
      <c r="I489" s="191"/>
      <c r="J489" s="300"/>
      <c r="K489" s="191"/>
      <c r="L489" s="182"/>
      <c r="M489" s="200"/>
      <c r="N489" s="184">
        <v>481</v>
      </c>
      <c r="O489" s="317"/>
      <c r="P489" s="317"/>
      <c r="Q489" s="317"/>
      <c r="R489" s="317"/>
      <c r="S489" s="317"/>
      <c r="T489" s="317"/>
      <c r="U489" s="317"/>
      <c r="V489" s="338"/>
      <c r="W489" s="321"/>
      <c r="X489" s="321"/>
      <c r="Y489" s="321"/>
      <c r="Z489" s="321"/>
      <c r="AA489" s="322"/>
      <c r="AB489" s="317"/>
      <c r="AC489" s="317"/>
      <c r="AD489" s="317"/>
    </row>
    <row r="490" s="48" customFormat="1" ht="12.75" spans="1:30">
      <c r="A490" s="177"/>
      <c r="B490" s="178"/>
      <c r="C490" s="329">
        <v>240221000011</v>
      </c>
      <c r="D490" s="84">
        <v>45348</v>
      </c>
      <c r="E490" s="178" t="s">
        <v>41</v>
      </c>
      <c r="F490" s="178" t="s">
        <v>693</v>
      </c>
      <c r="G490" s="178">
        <v>10</v>
      </c>
      <c r="H490" s="184"/>
      <c r="I490" s="191">
        <v>98120</v>
      </c>
      <c r="J490" s="339"/>
      <c r="K490" s="191">
        <v>1581.81525068515</v>
      </c>
      <c r="L490" s="192">
        <v>62.03</v>
      </c>
      <c r="M490" s="200">
        <v>7.19</v>
      </c>
      <c r="N490" s="184">
        <v>445.9957</v>
      </c>
      <c r="O490" s="317"/>
      <c r="P490" s="317"/>
      <c r="Q490" s="317"/>
      <c r="R490" s="317"/>
      <c r="S490" s="317"/>
      <c r="T490" s="317"/>
      <c r="U490" s="318"/>
      <c r="V490" s="338"/>
      <c r="W490" s="321"/>
      <c r="X490" s="321"/>
      <c r="Y490" s="321"/>
      <c r="Z490" s="321"/>
      <c r="AA490" s="322"/>
      <c r="AB490" s="317"/>
      <c r="AC490" s="317"/>
      <c r="AD490" s="317"/>
    </row>
    <row r="491" s="48" customFormat="1" ht="12.75" spans="1:30">
      <c r="A491" s="177"/>
      <c r="B491" s="178"/>
      <c r="C491" s="329">
        <v>240221000015</v>
      </c>
      <c r="D491" s="84">
        <v>45348</v>
      </c>
      <c r="E491" s="178" t="s">
        <v>45</v>
      </c>
      <c r="F491" s="178" t="s">
        <v>73</v>
      </c>
      <c r="G491" s="178">
        <v>17</v>
      </c>
      <c r="H491" s="184"/>
      <c r="I491" s="191">
        <v>147907.5</v>
      </c>
      <c r="J491" s="300"/>
      <c r="K491" s="191">
        <v>1474.06318517042</v>
      </c>
      <c r="L491" s="192">
        <v>100.34</v>
      </c>
      <c r="M491" s="200">
        <v>7.19</v>
      </c>
      <c r="N491" s="184">
        <v>721.4446</v>
      </c>
      <c r="O491" s="317"/>
      <c r="P491" s="317"/>
      <c r="Q491" s="317"/>
      <c r="R491" s="317"/>
      <c r="S491" s="317"/>
      <c r="T491" s="317"/>
      <c r="U491" s="214">
        <v>43</v>
      </c>
      <c r="V491" s="338"/>
      <c r="W491" s="321"/>
      <c r="X491" s="321"/>
      <c r="Y491" s="321"/>
      <c r="Z491" s="321"/>
      <c r="AA491" s="322"/>
      <c r="AB491" s="317"/>
      <c r="AC491" s="317"/>
      <c r="AD491" s="317"/>
    </row>
    <row r="492" s="48" customFormat="1" ht="12.75" spans="1:30">
      <c r="A492" s="177"/>
      <c r="B492" s="178"/>
      <c r="C492" s="329">
        <v>240221000017</v>
      </c>
      <c r="D492" s="84">
        <v>45348</v>
      </c>
      <c r="E492" s="178" t="s">
        <v>53</v>
      </c>
      <c r="F492" s="178" t="s">
        <v>628</v>
      </c>
      <c r="G492" s="178">
        <v>4</v>
      </c>
      <c r="H492" s="184"/>
      <c r="I492" s="191">
        <v>48420</v>
      </c>
      <c r="J492" s="300"/>
      <c r="K492" s="191">
        <v>1800</v>
      </c>
      <c r="L492" s="192">
        <v>26.9</v>
      </c>
      <c r="M492" s="200">
        <v>7.19</v>
      </c>
      <c r="N492" s="184">
        <v>193.411</v>
      </c>
      <c r="O492" s="317"/>
      <c r="P492" s="317"/>
      <c r="Q492" s="317"/>
      <c r="R492" s="317"/>
      <c r="S492" s="317"/>
      <c r="T492" s="317"/>
      <c r="U492" s="316"/>
      <c r="V492" s="338"/>
      <c r="W492" s="321"/>
      <c r="X492" s="321"/>
      <c r="Y492" s="321"/>
      <c r="Z492" s="321"/>
      <c r="AA492" s="322"/>
      <c r="AB492" s="317"/>
      <c r="AC492" s="317"/>
      <c r="AD492" s="317"/>
    </row>
    <row r="493" s="48" customFormat="1" ht="12.75" spans="1:30">
      <c r="A493" s="177"/>
      <c r="B493" s="178"/>
      <c r="C493" s="329">
        <v>240221000018</v>
      </c>
      <c r="D493" s="84">
        <v>45348</v>
      </c>
      <c r="E493" s="178" t="s">
        <v>195</v>
      </c>
      <c r="F493" s="178" t="s">
        <v>114</v>
      </c>
      <c r="G493" s="178">
        <v>19</v>
      </c>
      <c r="H493" s="180">
        <v>741</v>
      </c>
      <c r="I493" s="191"/>
      <c r="J493" s="300"/>
      <c r="K493" s="191"/>
      <c r="L493" s="182"/>
      <c r="M493" s="200"/>
      <c r="N493" s="184">
        <v>741</v>
      </c>
      <c r="O493" s="317"/>
      <c r="P493" s="317"/>
      <c r="Q493" s="317"/>
      <c r="R493" s="317"/>
      <c r="S493" s="317"/>
      <c r="T493" s="317"/>
      <c r="U493" s="317"/>
      <c r="V493" s="338"/>
      <c r="W493" s="321"/>
      <c r="X493" s="321"/>
      <c r="Y493" s="321"/>
      <c r="Z493" s="321"/>
      <c r="AA493" s="322"/>
      <c r="AB493" s="317"/>
      <c r="AC493" s="317"/>
      <c r="AD493" s="317"/>
    </row>
    <row r="494" s="48" customFormat="1" ht="12.75" spans="1:30">
      <c r="A494" s="177"/>
      <c r="B494" s="178"/>
      <c r="C494" s="329">
        <v>240221000019</v>
      </c>
      <c r="D494" s="84">
        <v>45348</v>
      </c>
      <c r="E494" s="178" t="s">
        <v>41</v>
      </c>
      <c r="F494" s="178" t="s">
        <v>729</v>
      </c>
      <c r="G494" s="178">
        <v>21</v>
      </c>
      <c r="H494" s="180">
        <v>932</v>
      </c>
      <c r="I494" s="191"/>
      <c r="J494" s="300"/>
      <c r="K494" s="191"/>
      <c r="L494" s="182"/>
      <c r="M494" s="200"/>
      <c r="N494" s="184">
        <v>932</v>
      </c>
      <c r="O494" s="317"/>
      <c r="P494" s="317"/>
      <c r="Q494" s="317"/>
      <c r="R494" s="317"/>
      <c r="S494" s="317"/>
      <c r="T494" s="317"/>
      <c r="U494" s="317"/>
      <c r="V494" s="338"/>
      <c r="W494" s="321"/>
      <c r="X494" s="321"/>
      <c r="Y494" s="321"/>
      <c r="Z494" s="321"/>
      <c r="AA494" s="322"/>
      <c r="AB494" s="317"/>
      <c r="AC494" s="317"/>
      <c r="AD494" s="317"/>
    </row>
    <row r="495" s="48" customFormat="1" ht="12.75" spans="1:30">
      <c r="A495" s="177"/>
      <c r="B495" s="178"/>
      <c r="C495" s="329">
        <v>240221000022</v>
      </c>
      <c r="D495" s="84">
        <v>45348</v>
      </c>
      <c r="E495" s="178" t="s">
        <v>36</v>
      </c>
      <c r="F495" s="178" t="s">
        <v>402</v>
      </c>
      <c r="G495" s="178">
        <v>358</v>
      </c>
      <c r="H495" s="180">
        <v>15178</v>
      </c>
      <c r="I495" s="191"/>
      <c r="J495" s="300"/>
      <c r="K495" s="191"/>
      <c r="L495" s="182"/>
      <c r="M495" s="200"/>
      <c r="N495" s="184">
        <v>15178</v>
      </c>
      <c r="O495" s="317"/>
      <c r="P495" s="317"/>
      <c r="Q495" s="317"/>
      <c r="R495" s="317"/>
      <c r="S495" s="317"/>
      <c r="T495" s="317"/>
      <c r="U495" s="317"/>
      <c r="V495" s="338"/>
      <c r="W495" s="321"/>
      <c r="X495" s="321"/>
      <c r="Y495" s="321"/>
      <c r="Z495" s="321"/>
      <c r="AA495" s="322"/>
      <c r="AB495" s="317"/>
      <c r="AC495" s="317"/>
      <c r="AD495" s="317"/>
    </row>
    <row r="496" s="48" customFormat="1" ht="12.75" spans="1:30">
      <c r="A496" s="177"/>
      <c r="B496" s="178"/>
      <c r="C496" s="329">
        <v>240221000023</v>
      </c>
      <c r="D496" s="84">
        <v>45348</v>
      </c>
      <c r="E496" s="178" t="s">
        <v>41</v>
      </c>
      <c r="F496" s="178" t="s">
        <v>51</v>
      </c>
      <c r="G496" s="178">
        <v>2</v>
      </c>
      <c r="H496" s="184"/>
      <c r="I496" s="191">
        <v>24625</v>
      </c>
      <c r="J496" s="339"/>
      <c r="K496" s="191">
        <v>1797.44525547445</v>
      </c>
      <c r="L496" s="192">
        <v>13.7</v>
      </c>
      <c r="M496" s="200">
        <v>7.19</v>
      </c>
      <c r="N496" s="184">
        <v>98.503</v>
      </c>
      <c r="O496" s="317"/>
      <c r="P496" s="317"/>
      <c r="Q496" s="317"/>
      <c r="R496" s="317"/>
      <c r="S496" s="317"/>
      <c r="T496" s="317"/>
      <c r="U496" s="317"/>
      <c r="V496" s="338"/>
      <c r="W496" s="321"/>
      <c r="X496" s="321"/>
      <c r="Y496" s="321"/>
      <c r="Z496" s="321"/>
      <c r="AA496" s="322"/>
      <c r="AB496" s="317"/>
      <c r="AC496" s="317"/>
      <c r="AD496" s="317"/>
    </row>
    <row r="497" s="48" customFormat="1" ht="12.75" spans="1:30">
      <c r="A497" s="177"/>
      <c r="B497" s="178"/>
      <c r="C497" s="329">
        <v>240221000025</v>
      </c>
      <c r="D497" s="84">
        <v>45348</v>
      </c>
      <c r="E497" s="178" t="s">
        <v>412</v>
      </c>
      <c r="F497" s="178" t="s">
        <v>412</v>
      </c>
      <c r="G497" s="178">
        <v>5</v>
      </c>
      <c r="H497" s="184"/>
      <c r="I497" s="191">
        <v>60640</v>
      </c>
      <c r="J497" s="339"/>
      <c r="K497" s="191">
        <v>1600</v>
      </c>
      <c r="L497" s="192">
        <v>37.9</v>
      </c>
      <c r="M497" s="200">
        <v>7.19</v>
      </c>
      <c r="N497" s="184">
        <v>272.501</v>
      </c>
      <c r="O497" s="317"/>
      <c r="P497" s="317"/>
      <c r="Q497" s="317"/>
      <c r="R497" s="317"/>
      <c r="S497" s="317"/>
      <c r="T497" s="317"/>
      <c r="U497" s="317"/>
      <c r="V497" s="338"/>
      <c r="W497" s="321"/>
      <c r="X497" s="321"/>
      <c r="Y497" s="321"/>
      <c r="Z497" s="321"/>
      <c r="AA497" s="322"/>
      <c r="AB497" s="317"/>
      <c r="AC497" s="317"/>
      <c r="AD497" s="317"/>
    </row>
    <row r="498" s="48" customFormat="1" ht="12.75" spans="1:30">
      <c r="A498" s="177"/>
      <c r="B498" s="178"/>
      <c r="C498" s="329">
        <v>240222000001</v>
      </c>
      <c r="D498" s="84">
        <v>45348</v>
      </c>
      <c r="E498" s="178" t="s">
        <v>41</v>
      </c>
      <c r="F498" s="178" t="s">
        <v>51</v>
      </c>
      <c r="G498" s="178">
        <v>9.5</v>
      </c>
      <c r="H498" s="184"/>
      <c r="I498" s="191">
        <v>107500</v>
      </c>
      <c r="J498" s="339"/>
      <c r="K498" s="191">
        <v>1797.95952500418</v>
      </c>
      <c r="L498" s="192">
        <v>59.79</v>
      </c>
      <c r="M498" s="200">
        <v>7.19</v>
      </c>
      <c r="N498" s="184">
        <v>429.8901</v>
      </c>
      <c r="O498" s="317"/>
      <c r="P498" s="317"/>
      <c r="Q498" s="317"/>
      <c r="R498" s="317"/>
      <c r="S498" s="317"/>
      <c r="T498" s="317"/>
      <c r="U498" s="317"/>
      <c r="V498" s="338"/>
      <c r="W498" s="321"/>
      <c r="X498" s="321"/>
      <c r="Y498" s="321"/>
      <c r="Z498" s="321"/>
      <c r="AA498" s="322"/>
      <c r="AB498" s="317"/>
      <c r="AC498" s="317"/>
      <c r="AD498" s="317"/>
    </row>
    <row r="499" s="48" customFormat="1" ht="12.75" spans="1:30">
      <c r="A499" s="177"/>
      <c r="B499" s="178"/>
      <c r="C499" s="329">
        <v>240222000002</v>
      </c>
      <c r="D499" s="84">
        <v>45348</v>
      </c>
      <c r="E499" s="178" t="s">
        <v>53</v>
      </c>
      <c r="F499" s="178" t="s">
        <v>730</v>
      </c>
      <c r="G499" s="178">
        <v>18.5</v>
      </c>
      <c r="H499" s="180">
        <v>814</v>
      </c>
      <c r="I499" s="200"/>
      <c r="J499" s="339"/>
      <c r="K499" s="200"/>
      <c r="L499" s="182"/>
      <c r="M499" s="200"/>
      <c r="N499" s="184">
        <v>814</v>
      </c>
      <c r="O499" s="317"/>
      <c r="P499" s="317"/>
      <c r="Q499" s="317"/>
      <c r="R499" s="317"/>
      <c r="S499" s="317"/>
      <c r="T499" s="317"/>
      <c r="U499" s="317"/>
      <c r="V499" s="338"/>
      <c r="W499" s="321"/>
      <c r="X499" s="321"/>
      <c r="Y499" s="321"/>
      <c r="Z499" s="321"/>
      <c r="AA499" s="322"/>
      <c r="AB499" s="317"/>
      <c r="AC499" s="317"/>
      <c r="AD499" s="317"/>
    </row>
    <row r="500" s="48" customFormat="1" ht="12.75" spans="1:30">
      <c r="A500" s="177"/>
      <c r="B500" s="178"/>
      <c r="C500" s="329">
        <v>240222000004</v>
      </c>
      <c r="D500" s="84">
        <v>45348</v>
      </c>
      <c r="E500" s="178" t="s">
        <v>45</v>
      </c>
      <c r="F500" s="178" t="s">
        <v>162</v>
      </c>
      <c r="G500" s="178">
        <v>38</v>
      </c>
      <c r="H500" s="184"/>
      <c r="I500" s="191">
        <v>392920</v>
      </c>
      <c r="J500" s="339"/>
      <c r="K500" s="191">
        <v>1581.80354267311</v>
      </c>
      <c r="L500" s="192">
        <v>248.4</v>
      </c>
      <c r="M500" s="200">
        <v>7.19</v>
      </c>
      <c r="N500" s="184">
        <v>1785.996</v>
      </c>
      <c r="O500" s="317"/>
      <c r="P500" s="317"/>
      <c r="Q500" s="317"/>
      <c r="R500" s="317"/>
      <c r="S500" s="317"/>
      <c r="T500" s="317"/>
      <c r="U500" s="317"/>
      <c r="V500" s="338"/>
      <c r="W500" s="321"/>
      <c r="X500" s="321"/>
      <c r="Y500" s="321"/>
      <c r="Z500" s="321"/>
      <c r="AA500" s="322"/>
      <c r="AB500" s="317"/>
      <c r="AC500" s="317"/>
      <c r="AD500" s="317"/>
    </row>
    <row r="501" s="48" customFormat="1" ht="12.75" spans="1:30">
      <c r="A501" s="177"/>
      <c r="B501" s="178"/>
      <c r="C501" s="329">
        <v>240222000005</v>
      </c>
      <c r="D501" s="84">
        <v>45348</v>
      </c>
      <c r="E501" s="178" t="s">
        <v>731</v>
      </c>
      <c r="F501" s="178" t="s">
        <v>732</v>
      </c>
      <c r="G501" s="178">
        <v>14</v>
      </c>
      <c r="H501" s="180">
        <v>706</v>
      </c>
      <c r="I501" s="191"/>
      <c r="J501" s="300"/>
      <c r="K501" s="191"/>
      <c r="L501" s="182"/>
      <c r="M501" s="200"/>
      <c r="N501" s="184">
        <v>706</v>
      </c>
      <c r="O501" s="317"/>
      <c r="P501" s="317"/>
      <c r="Q501" s="317"/>
      <c r="R501" s="317"/>
      <c r="S501" s="317"/>
      <c r="T501" s="317"/>
      <c r="U501" s="317"/>
      <c r="V501" s="338"/>
      <c r="W501" s="321"/>
      <c r="X501" s="321"/>
      <c r="Y501" s="321"/>
      <c r="Z501" s="321"/>
      <c r="AA501" s="322"/>
      <c r="AB501" s="317"/>
      <c r="AC501" s="317"/>
      <c r="AD501" s="317"/>
    </row>
    <row r="502" s="48" customFormat="1" ht="12.75" spans="1:30">
      <c r="A502" s="177"/>
      <c r="B502" s="178"/>
      <c r="C502" s="329">
        <v>240222000011</v>
      </c>
      <c r="D502" s="84">
        <v>45348</v>
      </c>
      <c r="E502" s="178" t="s">
        <v>63</v>
      </c>
      <c r="F502" s="178" t="s">
        <v>297</v>
      </c>
      <c r="G502" s="178">
        <v>16.5</v>
      </c>
      <c r="H502" s="184"/>
      <c r="I502" s="191">
        <v>184666</v>
      </c>
      <c r="J502" s="339"/>
      <c r="K502" s="191">
        <v>1597.87141991866</v>
      </c>
      <c r="L502" s="192">
        <v>115.57</v>
      </c>
      <c r="M502" s="200">
        <v>7.19</v>
      </c>
      <c r="N502" s="184">
        <v>830.9483</v>
      </c>
      <c r="O502" s="317"/>
      <c r="P502" s="317"/>
      <c r="Q502" s="317"/>
      <c r="R502" s="317"/>
      <c r="S502" s="317"/>
      <c r="T502" s="317"/>
      <c r="U502" s="318"/>
      <c r="V502" s="338"/>
      <c r="W502" s="321"/>
      <c r="X502" s="321"/>
      <c r="Y502" s="321"/>
      <c r="Z502" s="321"/>
      <c r="AA502" s="322"/>
      <c r="AB502" s="317"/>
      <c r="AC502" s="317"/>
      <c r="AD502" s="317"/>
    </row>
    <row r="503" s="48" customFormat="1" ht="12.75" spans="1:30">
      <c r="A503" s="177"/>
      <c r="B503" s="178"/>
      <c r="C503" s="329">
        <v>240222000013</v>
      </c>
      <c r="D503" s="84">
        <v>45348</v>
      </c>
      <c r="E503" s="178" t="s">
        <v>45</v>
      </c>
      <c r="F503" s="178" t="s">
        <v>733</v>
      </c>
      <c r="G503" s="178">
        <v>150</v>
      </c>
      <c r="H503" s="184"/>
      <c r="I503" s="191">
        <v>1380000</v>
      </c>
      <c r="J503" s="339"/>
      <c r="K503" s="191">
        <v>1595.91076777185</v>
      </c>
      <c r="L503" s="192">
        <v>864.71</v>
      </c>
      <c r="M503" s="200">
        <v>7.19</v>
      </c>
      <c r="N503" s="184">
        <v>6217.2649</v>
      </c>
      <c r="O503" s="317"/>
      <c r="P503" s="317"/>
      <c r="Q503" s="317"/>
      <c r="R503" s="317"/>
      <c r="S503" s="317"/>
      <c r="T503" s="317"/>
      <c r="U503" s="214">
        <v>386.81</v>
      </c>
      <c r="V503" s="338"/>
      <c r="W503" s="321"/>
      <c r="X503" s="321"/>
      <c r="Y503" s="321"/>
      <c r="Z503" s="321"/>
      <c r="AA503" s="322"/>
      <c r="AB503" s="317"/>
      <c r="AC503" s="317"/>
      <c r="AD503" s="317"/>
    </row>
    <row r="504" s="48" customFormat="1" ht="12.75" spans="1:30">
      <c r="A504" s="177"/>
      <c r="B504" s="178"/>
      <c r="C504" s="329">
        <v>240222000014</v>
      </c>
      <c r="D504" s="84">
        <v>45348</v>
      </c>
      <c r="E504" s="178" t="s">
        <v>45</v>
      </c>
      <c r="F504" s="178" t="s">
        <v>81</v>
      </c>
      <c r="G504" s="178">
        <v>59</v>
      </c>
      <c r="H504" s="184"/>
      <c r="I504" s="191">
        <v>646250</v>
      </c>
      <c r="J504" s="339"/>
      <c r="K504" s="191">
        <v>1581.81373148941</v>
      </c>
      <c r="L504" s="192">
        <v>408.55</v>
      </c>
      <c r="M504" s="200">
        <v>7.19</v>
      </c>
      <c r="N504" s="184">
        <v>2937.4745</v>
      </c>
      <c r="O504" s="317"/>
      <c r="P504" s="317"/>
      <c r="Q504" s="317"/>
      <c r="R504" s="317"/>
      <c r="S504" s="317"/>
      <c r="T504" s="318"/>
      <c r="U504" s="316"/>
      <c r="V504" s="338"/>
      <c r="W504" s="321"/>
      <c r="X504" s="321"/>
      <c r="Y504" s="321"/>
      <c r="Z504" s="321"/>
      <c r="AA504" s="322"/>
      <c r="AB504" s="317"/>
      <c r="AC504" s="317"/>
      <c r="AD504" s="317"/>
    </row>
    <row r="505" s="48" customFormat="1" ht="12.75" spans="1:30">
      <c r="A505" s="177"/>
      <c r="B505" s="178"/>
      <c r="C505" s="329">
        <v>240222000015</v>
      </c>
      <c r="D505" s="84">
        <v>45348</v>
      </c>
      <c r="E505" s="178" t="s">
        <v>53</v>
      </c>
      <c r="F505" s="178" t="s">
        <v>408</v>
      </c>
      <c r="G505" s="178">
        <v>17</v>
      </c>
      <c r="H505" s="180">
        <v>830</v>
      </c>
      <c r="I505" s="191"/>
      <c r="J505" s="300"/>
      <c r="K505" s="191"/>
      <c r="L505" s="182"/>
      <c r="M505" s="200"/>
      <c r="N505" s="184">
        <v>830</v>
      </c>
      <c r="O505" s="317"/>
      <c r="P505" s="317"/>
      <c r="Q505" s="317"/>
      <c r="R505" s="317"/>
      <c r="S505" s="317"/>
      <c r="T505" s="214">
        <v>50</v>
      </c>
      <c r="U505" s="317"/>
      <c r="V505" s="338"/>
      <c r="W505" s="321"/>
      <c r="X505" s="321"/>
      <c r="Y505" s="321"/>
      <c r="Z505" s="321"/>
      <c r="AA505" s="322"/>
      <c r="AB505" s="317"/>
      <c r="AC505" s="317"/>
      <c r="AD505" s="317"/>
    </row>
    <row r="506" s="48" customFormat="1" ht="12.75" spans="1:30">
      <c r="A506" s="177"/>
      <c r="B506" s="178"/>
      <c r="C506" s="329">
        <v>240222000017</v>
      </c>
      <c r="D506" s="84">
        <v>45348</v>
      </c>
      <c r="E506" s="178" t="s">
        <v>45</v>
      </c>
      <c r="F506" s="178" t="s">
        <v>81</v>
      </c>
      <c r="G506" s="178">
        <v>10</v>
      </c>
      <c r="H506" s="184"/>
      <c r="I506" s="191">
        <v>124080</v>
      </c>
      <c r="J506" s="339"/>
      <c r="K506" s="191">
        <v>1581.84599694034</v>
      </c>
      <c r="L506" s="192">
        <v>78.44</v>
      </c>
      <c r="M506" s="200">
        <v>7.19</v>
      </c>
      <c r="N506" s="184">
        <v>563.9836</v>
      </c>
      <c r="O506" s="317"/>
      <c r="P506" s="317"/>
      <c r="Q506" s="317"/>
      <c r="R506" s="317"/>
      <c r="S506" s="317"/>
      <c r="T506" s="316"/>
      <c r="U506" s="317"/>
      <c r="V506" s="338"/>
      <c r="W506" s="321"/>
      <c r="X506" s="321"/>
      <c r="Y506" s="321"/>
      <c r="Z506" s="321"/>
      <c r="AA506" s="322"/>
      <c r="AB506" s="317"/>
      <c r="AC506" s="317"/>
      <c r="AD506" s="317"/>
    </row>
    <row r="507" s="48" customFormat="1" ht="12.75" spans="1:30">
      <c r="A507" s="177"/>
      <c r="B507" s="178"/>
      <c r="C507" s="329">
        <v>240222000018</v>
      </c>
      <c r="D507" s="84">
        <v>45348</v>
      </c>
      <c r="E507" s="178" t="s">
        <v>45</v>
      </c>
      <c r="F507" s="178" t="s">
        <v>81</v>
      </c>
      <c r="G507" s="178">
        <v>1.5</v>
      </c>
      <c r="H507" s="184"/>
      <c r="I507" s="191">
        <v>18150</v>
      </c>
      <c r="J507" s="339"/>
      <c r="K507" s="191">
        <v>1582.38884045336</v>
      </c>
      <c r="L507" s="192">
        <v>11.47</v>
      </c>
      <c r="M507" s="200">
        <v>7.19</v>
      </c>
      <c r="N507" s="184">
        <v>82.4693</v>
      </c>
      <c r="O507" s="317"/>
      <c r="P507" s="317"/>
      <c r="Q507" s="317"/>
      <c r="R507" s="317"/>
      <c r="S507" s="317"/>
      <c r="T507" s="317"/>
      <c r="U507" s="317"/>
      <c r="V507" s="338"/>
      <c r="W507" s="321"/>
      <c r="X507" s="321"/>
      <c r="Y507" s="321"/>
      <c r="Z507" s="321"/>
      <c r="AA507" s="322"/>
      <c r="AB507" s="317"/>
      <c r="AC507" s="317"/>
      <c r="AD507" s="317"/>
    </row>
    <row r="508" s="48" customFormat="1" ht="12.75" spans="1:30">
      <c r="A508" s="177"/>
      <c r="B508" s="178"/>
      <c r="C508" s="329">
        <v>240222000019</v>
      </c>
      <c r="D508" s="84">
        <v>45348</v>
      </c>
      <c r="E508" s="178" t="s">
        <v>63</v>
      </c>
      <c r="F508" s="178" t="s">
        <v>734</v>
      </c>
      <c r="G508" s="178">
        <v>209.5</v>
      </c>
      <c r="H508" s="180">
        <v>8950.32</v>
      </c>
      <c r="I508" s="200"/>
      <c r="J508" s="339"/>
      <c r="K508" s="200"/>
      <c r="L508" s="182"/>
      <c r="M508" s="200"/>
      <c r="N508" s="184">
        <v>8950.32</v>
      </c>
      <c r="O508" s="317"/>
      <c r="P508" s="317"/>
      <c r="Q508" s="317"/>
      <c r="R508" s="317"/>
      <c r="S508" s="317"/>
      <c r="T508" s="317"/>
      <c r="U508" s="317"/>
      <c r="V508" s="338"/>
      <c r="W508" s="321"/>
      <c r="X508" s="321"/>
      <c r="Y508" s="321"/>
      <c r="Z508" s="321"/>
      <c r="AA508" s="322"/>
      <c r="AB508" s="317"/>
      <c r="AC508" s="317"/>
      <c r="AD508" s="317"/>
    </row>
    <row r="509" s="48" customFormat="1" ht="12.75" spans="1:30">
      <c r="A509" s="177"/>
      <c r="B509" s="178"/>
      <c r="C509" s="329">
        <v>240222000022</v>
      </c>
      <c r="D509" s="84">
        <v>45348</v>
      </c>
      <c r="E509" s="178" t="s">
        <v>45</v>
      </c>
      <c r="F509" s="178" t="s">
        <v>73</v>
      </c>
      <c r="G509" s="178">
        <v>0.54</v>
      </c>
      <c r="H509" s="184"/>
      <c r="I509" s="191">
        <v>9225</v>
      </c>
      <c r="J509" s="300"/>
      <c r="K509" s="191">
        <v>1476</v>
      </c>
      <c r="L509" s="192">
        <v>6.25</v>
      </c>
      <c r="M509" s="200">
        <v>7.19</v>
      </c>
      <c r="N509" s="184">
        <v>44.9375</v>
      </c>
      <c r="O509" s="317"/>
      <c r="P509" s="317"/>
      <c r="Q509" s="317"/>
      <c r="R509" s="317"/>
      <c r="S509" s="317"/>
      <c r="T509" s="317"/>
      <c r="U509" s="317"/>
      <c r="V509" s="338"/>
      <c r="W509" s="321"/>
      <c r="X509" s="321"/>
      <c r="Y509" s="321"/>
      <c r="Z509" s="321"/>
      <c r="AA509" s="322"/>
      <c r="AB509" s="317"/>
      <c r="AC509" s="317"/>
      <c r="AD509" s="317"/>
    </row>
    <row r="510" s="48" customFormat="1" ht="12.75" spans="1:30">
      <c r="A510" s="177"/>
      <c r="B510" s="178"/>
      <c r="C510" s="329">
        <v>240222000023</v>
      </c>
      <c r="D510" s="84">
        <v>45348</v>
      </c>
      <c r="E510" s="178" t="s">
        <v>63</v>
      </c>
      <c r="F510" s="178" t="s">
        <v>232</v>
      </c>
      <c r="G510" s="178">
        <v>84.5</v>
      </c>
      <c r="H510" s="180">
        <v>3726</v>
      </c>
      <c r="I510" s="191"/>
      <c r="J510" s="300"/>
      <c r="K510" s="191"/>
      <c r="L510" s="182"/>
      <c r="M510" s="200"/>
      <c r="N510" s="184">
        <v>3726</v>
      </c>
      <c r="O510" s="317"/>
      <c r="P510" s="317"/>
      <c r="Q510" s="317"/>
      <c r="R510" s="317"/>
      <c r="S510" s="317"/>
      <c r="T510" s="317"/>
      <c r="U510" s="317"/>
      <c r="V510" s="338"/>
      <c r="W510" s="321"/>
      <c r="X510" s="321"/>
      <c r="Y510" s="321"/>
      <c r="Z510" s="321"/>
      <c r="AA510" s="322"/>
      <c r="AB510" s="317"/>
      <c r="AC510" s="317"/>
      <c r="AD510" s="317"/>
    </row>
    <row r="511" s="48" customFormat="1" ht="12.75" spans="1:30">
      <c r="A511" s="177"/>
      <c r="B511" s="178"/>
      <c r="C511" s="329">
        <v>240222000024</v>
      </c>
      <c r="D511" s="84">
        <v>45348</v>
      </c>
      <c r="E511" s="178" t="s">
        <v>63</v>
      </c>
      <c r="F511" s="178" t="s">
        <v>297</v>
      </c>
      <c r="G511" s="178">
        <v>3.5</v>
      </c>
      <c r="H511" s="184"/>
      <c r="I511" s="191">
        <v>41888</v>
      </c>
      <c r="J511" s="339"/>
      <c r="K511" s="191">
        <v>1598.16863792446</v>
      </c>
      <c r="L511" s="192">
        <v>26.21</v>
      </c>
      <c r="M511" s="200">
        <v>7.19</v>
      </c>
      <c r="N511" s="184">
        <v>188.4499</v>
      </c>
      <c r="O511" s="317"/>
      <c r="P511" s="317"/>
      <c r="Q511" s="317"/>
      <c r="R511" s="317"/>
      <c r="S511" s="317"/>
      <c r="T511" s="317"/>
      <c r="U511" s="317"/>
      <c r="V511" s="338"/>
      <c r="W511" s="321"/>
      <c r="X511" s="321"/>
      <c r="Y511" s="321"/>
      <c r="Z511" s="321"/>
      <c r="AA511" s="322"/>
      <c r="AB511" s="317"/>
      <c r="AC511" s="317"/>
      <c r="AD511" s="317"/>
    </row>
    <row r="512" s="48" customFormat="1" ht="12.75" spans="1:30">
      <c r="A512" s="177"/>
      <c r="B512" s="178"/>
      <c r="C512" s="329">
        <v>240222000025</v>
      </c>
      <c r="D512" s="84">
        <v>45348</v>
      </c>
      <c r="E512" s="178" t="s">
        <v>45</v>
      </c>
      <c r="F512" s="178" t="s">
        <v>58</v>
      </c>
      <c r="G512" s="178">
        <v>21</v>
      </c>
      <c r="H512" s="184"/>
      <c r="I512" s="191">
        <v>152233</v>
      </c>
      <c r="J512" s="339"/>
      <c r="K512" s="191">
        <v>1136.0671641791</v>
      </c>
      <c r="L512" s="192">
        <v>134</v>
      </c>
      <c r="M512" s="200">
        <v>7.19</v>
      </c>
      <c r="N512" s="184">
        <v>963.46</v>
      </c>
      <c r="O512" s="317"/>
      <c r="P512" s="317"/>
      <c r="Q512" s="317"/>
      <c r="R512" s="317"/>
      <c r="S512" s="317"/>
      <c r="T512" s="317"/>
      <c r="U512" s="317"/>
      <c r="V512" s="338"/>
      <c r="W512" s="321"/>
      <c r="X512" s="321"/>
      <c r="Y512" s="321"/>
      <c r="Z512" s="321"/>
      <c r="AA512" s="322"/>
      <c r="AB512" s="317"/>
      <c r="AC512" s="317"/>
      <c r="AD512" s="317"/>
    </row>
    <row r="513" s="48" customFormat="1" ht="12.75" spans="1:30">
      <c r="A513" s="177"/>
      <c r="B513" s="178"/>
      <c r="C513" s="329">
        <v>240222000026</v>
      </c>
      <c r="D513" s="84">
        <v>45348</v>
      </c>
      <c r="E513" s="178" t="s">
        <v>45</v>
      </c>
      <c r="F513" s="178" t="s">
        <v>58</v>
      </c>
      <c r="G513" s="178">
        <v>12</v>
      </c>
      <c r="H513" s="184"/>
      <c r="I513" s="191">
        <v>89112</v>
      </c>
      <c r="J513" s="339"/>
      <c r="K513" s="191">
        <v>1136.05303416624</v>
      </c>
      <c r="L513" s="192">
        <v>78.44</v>
      </c>
      <c r="M513" s="200">
        <v>7.19</v>
      </c>
      <c r="N513" s="184">
        <v>563.9836</v>
      </c>
      <c r="O513" s="317"/>
      <c r="P513" s="317"/>
      <c r="Q513" s="317"/>
      <c r="R513" s="317"/>
      <c r="S513" s="317"/>
      <c r="T513" s="317"/>
      <c r="U513" s="317"/>
      <c r="V513" s="338"/>
      <c r="W513" s="321"/>
      <c r="X513" s="321"/>
      <c r="Y513" s="321"/>
      <c r="Z513" s="321"/>
      <c r="AA513" s="322"/>
      <c r="AB513" s="317"/>
      <c r="AC513" s="317"/>
      <c r="AD513" s="317"/>
    </row>
    <row r="514" s="48" customFormat="1" ht="12.75" spans="1:30">
      <c r="A514" s="177"/>
      <c r="B514" s="178"/>
      <c r="C514" s="329">
        <v>240222000027</v>
      </c>
      <c r="D514" s="84">
        <v>45348</v>
      </c>
      <c r="E514" s="178" t="s">
        <v>45</v>
      </c>
      <c r="F514" s="178" t="s">
        <v>502</v>
      </c>
      <c r="G514" s="178">
        <v>4</v>
      </c>
      <c r="H514" s="180">
        <v>266</v>
      </c>
      <c r="I514" s="191"/>
      <c r="J514" s="300"/>
      <c r="K514" s="191"/>
      <c r="L514" s="182"/>
      <c r="M514" s="200"/>
      <c r="N514" s="184">
        <v>266</v>
      </c>
      <c r="O514" s="317"/>
      <c r="P514" s="317"/>
      <c r="Q514" s="317"/>
      <c r="R514" s="317"/>
      <c r="S514" s="317"/>
      <c r="T514" s="317"/>
      <c r="U514" s="317"/>
      <c r="V514" s="338"/>
      <c r="W514" s="321"/>
      <c r="X514" s="321"/>
      <c r="Y514" s="321"/>
      <c r="Z514" s="321"/>
      <c r="AA514" s="322"/>
      <c r="AB514" s="317"/>
      <c r="AC514" s="317"/>
      <c r="AD514" s="317"/>
    </row>
    <row r="515" s="48" customFormat="1" ht="12.75" spans="1:30">
      <c r="A515" s="177"/>
      <c r="B515" s="178"/>
      <c r="C515" s="329">
        <v>240223000001</v>
      </c>
      <c r="D515" s="84">
        <v>45348</v>
      </c>
      <c r="E515" s="178" t="s">
        <v>41</v>
      </c>
      <c r="F515" s="178" t="s">
        <v>85</v>
      </c>
      <c r="G515" s="178">
        <v>0.18</v>
      </c>
      <c r="H515" s="180">
        <v>50</v>
      </c>
      <c r="I515" s="191"/>
      <c r="J515" s="300"/>
      <c r="K515" s="191"/>
      <c r="L515" s="182"/>
      <c r="M515" s="200"/>
      <c r="N515" s="184">
        <v>50</v>
      </c>
      <c r="O515" s="317"/>
      <c r="P515" s="317"/>
      <c r="Q515" s="317"/>
      <c r="R515" s="317"/>
      <c r="S515" s="317"/>
      <c r="T515" s="317"/>
      <c r="U515" s="317"/>
      <c r="V515" s="338"/>
      <c r="W515" s="321"/>
      <c r="X515" s="321"/>
      <c r="Y515" s="321"/>
      <c r="Z515" s="321"/>
      <c r="AA515" s="322"/>
      <c r="AB515" s="317"/>
      <c r="AC515" s="317"/>
      <c r="AD515" s="317"/>
    </row>
    <row r="516" s="48" customFormat="1" ht="12.75" spans="1:30">
      <c r="A516" s="177"/>
      <c r="B516" s="178"/>
      <c r="C516" s="329">
        <v>240223000004</v>
      </c>
      <c r="D516" s="84">
        <v>45348</v>
      </c>
      <c r="E516" s="178" t="s">
        <v>45</v>
      </c>
      <c r="F516" s="178" t="s">
        <v>735</v>
      </c>
      <c r="G516" s="178">
        <v>2.5</v>
      </c>
      <c r="H516" s="180">
        <v>220.5</v>
      </c>
      <c r="I516" s="191"/>
      <c r="J516" s="300"/>
      <c r="K516" s="191"/>
      <c r="L516" s="182"/>
      <c r="M516" s="200"/>
      <c r="N516" s="184">
        <v>220.5</v>
      </c>
      <c r="O516" s="317"/>
      <c r="P516" s="317"/>
      <c r="Q516" s="317"/>
      <c r="R516" s="317"/>
      <c r="S516" s="317"/>
      <c r="T516" s="317"/>
      <c r="U516" s="317"/>
      <c r="V516" s="338"/>
      <c r="W516" s="321"/>
      <c r="X516" s="321"/>
      <c r="Y516" s="321"/>
      <c r="Z516" s="321"/>
      <c r="AA516" s="322"/>
      <c r="AB516" s="317"/>
      <c r="AC516" s="317"/>
      <c r="AD516" s="317"/>
    </row>
    <row r="517" s="48" customFormat="1" ht="12.75" spans="1:30">
      <c r="A517" s="177"/>
      <c r="B517" s="178"/>
      <c r="C517" s="329">
        <v>240223000012</v>
      </c>
      <c r="D517" s="84">
        <v>45348</v>
      </c>
      <c r="E517" s="178" t="s">
        <v>36</v>
      </c>
      <c r="F517" s="178" t="s">
        <v>338</v>
      </c>
      <c r="G517" s="178">
        <v>5.5</v>
      </c>
      <c r="H517" s="180">
        <v>261</v>
      </c>
      <c r="I517" s="191"/>
      <c r="J517" s="300"/>
      <c r="K517" s="191"/>
      <c r="L517" s="182"/>
      <c r="M517" s="200"/>
      <c r="N517" s="184">
        <v>261</v>
      </c>
      <c r="O517" s="317"/>
      <c r="P517" s="317"/>
      <c r="Q517" s="317"/>
      <c r="R517" s="317"/>
      <c r="S517" s="317"/>
      <c r="T517" s="317"/>
      <c r="U517" s="317"/>
      <c r="V517" s="338"/>
      <c r="W517" s="321"/>
      <c r="X517" s="321"/>
      <c r="Y517" s="321"/>
      <c r="Z517" s="321"/>
      <c r="AA517" s="322"/>
      <c r="AB517" s="317"/>
      <c r="AC517" s="317"/>
      <c r="AD517" s="317"/>
    </row>
    <row r="518" s="48" customFormat="1" ht="12.75" spans="1:30">
      <c r="A518" s="177"/>
      <c r="B518" s="178"/>
      <c r="C518" s="329">
        <v>240223000015</v>
      </c>
      <c r="D518" s="84">
        <v>45348</v>
      </c>
      <c r="E518" s="178" t="s">
        <v>41</v>
      </c>
      <c r="F518" s="178" t="s">
        <v>51</v>
      </c>
      <c r="G518" s="178">
        <v>49</v>
      </c>
      <c r="H518" s="184"/>
      <c r="I518" s="191">
        <v>522875</v>
      </c>
      <c r="J518" s="339"/>
      <c r="K518" s="191">
        <v>1801.15397864278</v>
      </c>
      <c r="L518" s="192">
        <v>290.3</v>
      </c>
      <c r="M518" s="200">
        <v>7.19</v>
      </c>
      <c r="N518" s="184">
        <v>2087.257</v>
      </c>
      <c r="O518" s="317"/>
      <c r="P518" s="317"/>
      <c r="Q518" s="317"/>
      <c r="R518" s="317"/>
      <c r="S518" s="317"/>
      <c r="T518" s="317"/>
      <c r="U518" s="317"/>
      <c r="V518" s="338"/>
      <c r="W518" s="321"/>
      <c r="X518" s="321"/>
      <c r="Y518" s="321"/>
      <c r="Z518" s="321"/>
      <c r="AA518" s="322"/>
      <c r="AB518" s="317"/>
      <c r="AC518" s="317"/>
      <c r="AD518" s="317"/>
    </row>
    <row r="519" s="48" customFormat="1" ht="12.75" spans="1:30">
      <c r="A519" s="177"/>
      <c r="B519" s="178"/>
      <c r="C519" s="329">
        <v>240223000016</v>
      </c>
      <c r="D519" s="84">
        <v>45348</v>
      </c>
      <c r="E519" s="178" t="s">
        <v>45</v>
      </c>
      <c r="F519" s="178" t="s">
        <v>736</v>
      </c>
      <c r="G519" s="178">
        <v>12</v>
      </c>
      <c r="H519" s="180">
        <v>1010</v>
      </c>
      <c r="I519" s="191"/>
      <c r="J519" s="300"/>
      <c r="K519" s="191"/>
      <c r="L519" s="182"/>
      <c r="M519" s="200"/>
      <c r="N519" s="184">
        <v>1010</v>
      </c>
      <c r="O519" s="317"/>
      <c r="P519" s="317"/>
      <c r="Q519" s="317"/>
      <c r="R519" s="317"/>
      <c r="S519" s="317"/>
      <c r="T519" s="317"/>
      <c r="U519" s="317"/>
      <c r="V519" s="338"/>
      <c r="W519" s="321"/>
      <c r="X519" s="321"/>
      <c r="Y519" s="321"/>
      <c r="Z519" s="321"/>
      <c r="AA519" s="322"/>
      <c r="AB519" s="317"/>
      <c r="AC519" s="317"/>
      <c r="AD519" s="317"/>
    </row>
    <row r="520" s="48" customFormat="1" ht="12.75" spans="1:30">
      <c r="A520" s="177"/>
      <c r="B520" s="178"/>
      <c r="C520" s="329">
        <v>240223000017</v>
      </c>
      <c r="D520" s="84">
        <v>45348</v>
      </c>
      <c r="E520" s="178" t="s">
        <v>471</v>
      </c>
      <c r="F520" s="178" t="s">
        <v>737</v>
      </c>
      <c r="G520" s="178">
        <v>73.5</v>
      </c>
      <c r="H520" s="184"/>
      <c r="I520" s="200"/>
      <c r="J520" s="300">
        <v>816.9</v>
      </c>
      <c r="K520" s="191"/>
      <c r="L520" s="192">
        <v>816.9</v>
      </c>
      <c r="M520" s="200">
        <v>7.19</v>
      </c>
      <c r="N520" s="184">
        <v>5873.511</v>
      </c>
      <c r="O520" s="317"/>
      <c r="P520" s="317"/>
      <c r="Q520" s="317"/>
      <c r="R520" s="317"/>
      <c r="S520" s="317"/>
      <c r="T520" s="317"/>
      <c r="U520" s="317"/>
      <c r="V520" s="338"/>
      <c r="W520" s="321"/>
      <c r="X520" s="321"/>
      <c r="Y520" s="321"/>
      <c r="Z520" s="321"/>
      <c r="AA520" s="322"/>
      <c r="AB520" s="317"/>
      <c r="AC520" s="317"/>
      <c r="AD520" s="317"/>
    </row>
    <row r="521" s="48" customFormat="1" ht="12.75" spans="1:30">
      <c r="A521" s="177"/>
      <c r="B521" s="178"/>
      <c r="C521" s="329">
        <v>240223000019</v>
      </c>
      <c r="D521" s="84">
        <v>45348</v>
      </c>
      <c r="E521" s="178" t="s">
        <v>53</v>
      </c>
      <c r="F521" s="178" t="s">
        <v>738</v>
      </c>
      <c r="G521" s="178">
        <v>25.5</v>
      </c>
      <c r="H521" s="180">
        <v>1332</v>
      </c>
      <c r="I521" s="200"/>
      <c r="J521" s="339"/>
      <c r="K521" s="200"/>
      <c r="L521" s="182"/>
      <c r="M521" s="200"/>
      <c r="N521" s="184">
        <v>1332</v>
      </c>
      <c r="O521" s="317"/>
      <c r="P521" s="317"/>
      <c r="Q521" s="317"/>
      <c r="R521" s="317"/>
      <c r="S521" s="317"/>
      <c r="T521" s="317"/>
      <c r="U521" s="317"/>
      <c r="V521" s="338"/>
      <c r="W521" s="321"/>
      <c r="X521" s="321"/>
      <c r="Y521" s="321"/>
      <c r="Z521" s="321"/>
      <c r="AA521" s="322"/>
      <c r="AB521" s="317"/>
      <c r="AC521" s="317"/>
      <c r="AD521" s="317"/>
    </row>
    <row r="522" s="48" customFormat="1" ht="12.75" spans="1:30">
      <c r="A522" s="177"/>
      <c r="B522" s="178"/>
      <c r="C522" s="329">
        <v>240223000021</v>
      </c>
      <c r="D522" s="84">
        <v>45348</v>
      </c>
      <c r="E522" s="178" t="s">
        <v>63</v>
      </c>
      <c r="F522" s="178" t="s">
        <v>122</v>
      </c>
      <c r="G522" s="178">
        <v>230.5</v>
      </c>
      <c r="H522" s="180">
        <v>9320</v>
      </c>
      <c r="I522" s="191"/>
      <c r="J522" s="300"/>
      <c r="K522" s="191"/>
      <c r="L522" s="182"/>
      <c r="M522" s="200"/>
      <c r="N522" s="184">
        <v>9320</v>
      </c>
      <c r="O522" s="317"/>
      <c r="P522" s="317"/>
      <c r="Q522" s="317"/>
      <c r="R522" s="317"/>
      <c r="S522" s="317"/>
      <c r="T522" s="317"/>
      <c r="U522" s="317"/>
      <c r="V522" s="338"/>
      <c r="W522" s="321"/>
      <c r="X522" s="321"/>
      <c r="Y522" s="321"/>
      <c r="Z522" s="321"/>
      <c r="AA522" s="322"/>
      <c r="AB522" s="317"/>
      <c r="AC522" s="317"/>
      <c r="AD522" s="317"/>
    </row>
    <row r="523" s="48" customFormat="1" ht="12.75" spans="1:30">
      <c r="A523" s="177"/>
      <c r="B523" s="178"/>
      <c r="C523" s="329">
        <v>240223000022</v>
      </c>
      <c r="D523" s="84">
        <v>45348</v>
      </c>
      <c r="E523" s="178" t="s">
        <v>53</v>
      </c>
      <c r="F523" s="178" t="s">
        <v>730</v>
      </c>
      <c r="G523" s="178">
        <v>129</v>
      </c>
      <c r="H523" s="180">
        <v>6321</v>
      </c>
      <c r="I523" s="200"/>
      <c r="J523" s="339"/>
      <c r="K523" s="200"/>
      <c r="L523" s="182"/>
      <c r="M523" s="200"/>
      <c r="N523" s="184">
        <v>6321</v>
      </c>
      <c r="O523" s="317"/>
      <c r="P523" s="317"/>
      <c r="Q523" s="317"/>
      <c r="R523" s="317"/>
      <c r="S523" s="317"/>
      <c r="T523" s="317"/>
      <c r="U523" s="317"/>
      <c r="V523" s="338"/>
      <c r="W523" s="321"/>
      <c r="X523" s="321"/>
      <c r="Y523" s="321"/>
      <c r="Z523" s="321"/>
      <c r="AA523" s="322"/>
      <c r="AB523" s="317"/>
      <c r="AC523" s="317"/>
      <c r="AD523" s="317"/>
    </row>
    <row r="524" s="48" customFormat="1" ht="12.75" spans="1:30">
      <c r="A524" s="177"/>
      <c r="B524" s="178"/>
      <c r="C524" s="329">
        <v>240223000025</v>
      </c>
      <c r="D524" s="84">
        <v>45348</v>
      </c>
      <c r="E524" s="178" t="s">
        <v>45</v>
      </c>
      <c r="F524" s="178" t="s">
        <v>162</v>
      </c>
      <c r="G524" s="178">
        <v>10</v>
      </c>
      <c r="H524" s="184"/>
      <c r="I524" s="191">
        <v>111320</v>
      </c>
      <c r="J524" s="339"/>
      <c r="K524" s="191">
        <v>1581.92411539008</v>
      </c>
      <c r="L524" s="192">
        <v>70.37</v>
      </c>
      <c r="M524" s="200">
        <v>7.19</v>
      </c>
      <c r="N524" s="184">
        <v>505.9603</v>
      </c>
      <c r="O524" s="317"/>
      <c r="P524" s="317"/>
      <c r="Q524" s="317"/>
      <c r="R524" s="317"/>
      <c r="S524" s="317"/>
      <c r="T524" s="317"/>
      <c r="U524" s="317"/>
      <c r="V524" s="338"/>
      <c r="W524" s="321"/>
      <c r="X524" s="321"/>
      <c r="Y524" s="321"/>
      <c r="Z524" s="321"/>
      <c r="AA524" s="322"/>
      <c r="AB524" s="317"/>
      <c r="AC524" s="317"/>
      <c r="AD524" s="317"/>
    </row>
    <row r="525" s="48" customFormat="1" ht="12.75" spans="1:30">
      <c r="A525" s="177"/>
      <c r="B525" s="178"/>
      <c r="C525" s="329">
        <v>240223000026</v>
      </c>
      <c r="D525" s="84">
        <v>45348</v>
      </c>
      <c r="E525" s="178" t="s">
        <v>195</v>
      </c>
      <c r="F525" s="178" t="s">
        <v>114</v>
      </c>
      <c r="G525" s="178">
        <v>31.5</v>
      </c>
      <c r="H525" s="180">
        <v>1291.5</v>
      </c>
      <c r="I525" s="191"/>
      <c r="J525" s="300"/>
      <c r="K525" s="191"/>
      <c r="L525" s="182"/>
      <c r="M525" s="200"/>
      <c r="N525" s="184">
        <v>1291.5</v>
      </c>
      <c r="O525" s="317"/>
      <c r="P525" s="317"/>
      <c r="Q525" s="317"/>
      <c r="R525" s="317"/>
      <c r="S525" s="317"/>
      <c r="T525" s="317"/>
      <c r="U525" s="317"/>
      <c r="V525" s="338"/>
      <c r="W525" s="321"/>
      <c r="X525" s="321"/>
      <c r="Y525" s="321"/>
      <c r="Z525" s="321"/>
      <c r="AA525" s="322"/>
      <c r="AB525" s="317"/>
      <c r="AC525" s="317"/>
      <c r="AD525" s="317"/>
    </row>
    <row r="526" s="48" customFormat="1" ht="12.75" spans="1:30">
      <c r="A526" s="177"/>
      <c r="B526" s="178"/>
      <c r="C526" s="329">
        <v>240223000032</v>
      </c>
      <c r="D526" s="84">
        <v>45348</v>
      </c>
      <c r="E526" s="178" t="s">
        <v>53</v>
      </c>
      <c r="F526" s="178" t="s">
        <v>315</v>
      </c>
      <c r="G526" s="178">
        <v>365</v>
      </c>
      <c r="H526" s="180">
        <v>14561</v>
      </c>
      <c r="I526" s="191"/>
      <c r="J526" s="300"/>
      <c r="K526" s="191"/>
      <c r="L526" s="182"/>
      <c r="M526" s="200"/>
      <c r="N526" s="184">
        <v>14561</v>
      </c>
      <c r="O526" s="317"/>
      <c r="P526" s="317"/>
      <c r="Q526" s="317"/>
      <c r="R526" s="317"/>
      <c r="S526" s="317"/>
      <c r="T526" s="317"/>
      <c r="U526" s="317"/>
      <c r="V526" s="338"/>
      <c r="W526" s="321"/>
      <c r="X526" s="321"/>
      <c r="Y526" s="321"/>
      <c r="Z526" s="321"/>
      <c r="AA526" s="322"/>
      <c r="AB526" s="317"/>
      <c r="AC526" s="317"/>
      <c r="AD526" s="317"/>
    </row>
    <row r="527" s="48" customFormat="1" ht="12.75" spans="1:30">
      <c r="A527" s="177"/>
      <c r="B527" s="178"/>
      <c r="C527" s="329">
        <v>240224000005</v>
      </c>
      <c r="D527" s="84">
        <v>45348</v>
      </c>
      <c r="E527" s="178" t="s">
        <v>41</v>
      </c>
      <c r="F527" s="178" t="s">
        <v>85</v>
      </c>
      <c r="G527" s="178">
        <v>0.48</v>
      </c>
      <c r="H527" s="180">
        <v>50</v>
      </c>
      <c r="I527" s="191"/>
      <c r="J527" s="300"/>
      <c r="K527" s="191"/>
      <c r="L527" s="182"/>
      <c r="M527" s="200"/>
      <c r="N527" s="184">
        <v>50</v>
      </c>
      <c r="O527" s="318"/>
      <c r="P527" s="318"/>
      <c r="Q527" s="318"/>
      <c r="R527" s="318"/>
      <c r="S527" s="318"/>
      <c r="T527" s="318"/>
      <c r="U527" s="318"/>
      <c r="V527" s="340"/>
      <c r="W527" s="323"/>
      <c r="X527" s="323"/>
      <c r="Y527" s="323"/>
      <c r="Z527" s="323"/>
      <c r="AA527" s="324"/>
      <c r="AB527" s="318"/>
      <c r="AC527" s="318"/>
      <c r="AD527" s="318"/>
    </row>
    <row r="528" s="48" customFormat="1" ht="12.75" spans="1:30">
      <c r="A528" s="177" t="s">
        <v>739</v>
      </c>
      <c r="B528" s="178" t="s">
        <v>740</v>
      </c>
      <c r="C528" s="329">
        <v>240220000029</v>
      </c>
      <c r="D528" s="84">
        <v>45349</v>
      </c>
      <c r="E528" s="178" t="s">
        <v>36</v>
      </c>
      <c r="F528" s="178" t="s">
        <v>425</v>
      </c>
      <c r="G528" s="178">
        <v>8.5</v>
      </c>
      <c r="H528" s="180">
        <v>1106</v>
      </c>
      <c r="I528" s="191"/>
      <c r="J528" s="300"/>
      <c r="K528" s="191"/>
      <c r="L528" s="182"/>
      <c r="M528" s="200"/>
      <c r="N528" s="184">
        <v>1106</v>
      </c>
      <c r="O528" s="316">
        <v>8763.8922</v>
      </c>
      <c r="P528" s="316" t="s">
        <v>138</v>
      </c>
      <c r="Q528" s="316">
        <v>4400</v>
      </c>
      <c r="R528" s="316"/>
      <c r="S528" s="316">
        <v>68.81</v>
      </c>
      <c r="T528" s="316"/>
      <c r="U528" s="316"/>
      <c r="V528" s="337">
        <v>4481.81</v>
      </c>
      <c r="W528" s="319">
        <v>139.53</v>
      </c>
      <c r="X528" s="319"/>
      <c r="Y528" s="319"/>
      <c r="Z528" s="319">
        <v>139.53</v>
      </c>
      <c r="AA528" s="320">
        <v>7.19</v>
      </c>
      <c r="AB528" s="316">
        <v>1003.2207</v>
      </c>
      <c r="AC528" s="316">
        <v>5485.0307</v>
      </c>
      <c r="AD528" s="316">
        <v>3278.8615</v>
      </c>
    </row>
    <row r="529" s="48" customFormat="1" ht="12.75" spans="1:30">
      <c r="A529" s="177"/>
      <c r="B529" s="178"/>
      <c r="C529" s="329">
        <v>240223000002</v>
      </c>
      <c r="D529" s="84">
        <v>45349</v>
      </c>
      <c r="E529" s="178" t="s">
        <v>41</v>
      </c>
      <c r="F529" s="178" t="s">
        <v>741</v>
      </c>
      <c r="G529" s="178">
        <v>24</v>
      </c>
      <c r="H529" s="180">
        <v>3600</v>
      </c>
      <c r="I529" s="191"/>
      <c r="J529" s="300"/>
      <c r="K529" s="191"/>
      <c r="L529" s="182"/>
      <c r="M529" s="200"/>
      <c r="N529" s="184">
        <v>3600</v>
      </c>
      <c r="O529" s="317"/>
      <c r="P529" s="317"/>
      <c r="Q529" s="317"/>
      <c r="R529" s="317"/>
      <c r="S529" s="317"/>
      <c r="T529" s="317"/>
      <c r="U529" s="318"/>
      <c r="V529" s="338"/>
      <c r="W529" s="321"/>
      <c r="X529" s="321"/>
      <c r="Y529" s="321"/>
      <c r="Z529" s="321"/>
      <c r="AA529" s="322"/>
      <c r="AB529" s="317"/>
      <c r="AC529" s="317"/>
      <c r="AD529" s="317"/>
    </row>
    <row r="530" s="48" customFormat="1" ht="12.75" spans="1:30">
      <c r="A530" s="177"/>
      <c r="B530" s="178"/>
      <c r="C530" s="329">
        <v>240223000031</v>
      </c>
      <c r="D530" s="84">
        <v>45349</v>
      </c>
      <c r="E530" s="178" t="s">
        <v>36</v>
      </c>
      <c r="F530" s="178" t="s">
        <v>742</v>
      </c>
      <c r="G530" s="178">
        <v>32.5</v>
      </c>
      <c r="H530" s="184"/>
      <c r="I530" s="191">
        <v>860860</v>
      </c>
      <c r="J530" s="339"/>
      <c r="K530" s="191">
        <v>1581.82352725001</v>
      </c>
      <c r="L530" s="192">
        <v>544.22</v>
      </c>
      <c r="M530" s="200">
        <v>7.19</v>
      </c>
      <c r="N530" s="184">
        <v>3912.9418</v>
      </c>
      <c r="O530" s="317"/>
      <c r="P530" s="317"/>
      <c r="Q530" s="317"/>
      <c r="R530" s="317"/>
      <c r="S530" s="317"/>
      <c r="T530" s="317"/>
      <c r="U530" s="214">
        <v>13</v>
      </c>
      <c r="V530" s="338"/>
      <c r="W530" s="321"/>
      <c r="X530" s="321"/>
      <c r="Y530" s="321"/>
      <c r="Z530" s="321"/>
      <c r="AA530" s="322"/>
      <c r="AB530" s="317"/>
      <c r="AC530" s="317"/>
      <c r="AD530" s="317"/>
    </row>
    <row r="531" s="48" customFormat="1" ht="12.75" spans="1:30">
      <c r="A531" s="177"/>
      <c r="B531" s="178"/>
      <c r="C531" s="329">
        <v>240226000007</v>
      </c>
      <c r="D531" s="84">
        <v>45349</v>
      </c>
      <c r="E531" s="178" t="s">
        <v>45</v>
      </c>
      <c r="F531" s="178" t="s">
        <v>145</v>
      </c>
      <c r="G531" s="178">
        <v>0.462</v>
      </c>
      <c r="H531" s="184"/>
      <c r="I531" s="191">
        <v>36250</v>
      </c>
      <c r="J531" s="339"/>
      <c r="K531" s="191">
        <v>1798.11507936508</v>
      </c>
      <c r="L531" s="192">
        <v>20.16</v>
      </c>
      <c r="M531" s="200">
        <v>7.19</v>
      </c>
      <c r="N531" s="184">
        <v>144.9504</v>
      </c>
      <c r="O531" s="318"/>
      <c r="P531" s="318"/>
      <c r="Q531" s="318"/>
      <c r="R531" s="318"/>
      <c r="S531" s="318"/>
      <c r="T531" s="318"/>
      <c r="U531" s="214"/>
      <c r="V531" s="340"/>
      <c r="W531" s="323"/>
      <c r="X531" s="323"/>
      <c r="Y531" s="323"/>
      <c r="Z531" s="323"/>
      <c r="AA531" s="324"/>
      <c r="AB531" s="318"/>
      <c r="AC531" s="318"/>
      <c r="AD531" s="318"/>
    </row>
    <row r="532" s="48" customFormat="1" ht="12.75" spans="1:30">
      <c r="A532" s="177" t="s">
        <v>743</v>
      </c>
      <c r="B532" s="178" t="s">
        <v>744</v>
      </c>
      <c r="C532" s="329">
        <v>240204000013</v>
      </c>
      <c r="D532" s="84">
        <v>45349</v>
      </c>
      <c r="E532" s="178" t="s">
        <v>45</v>
      </c>
      <c r="F532" s="178" t="s">
        <v>662</v>
      </c>
      <c r="G532" s="178">
        <v>14</v>
      </c>
      <c r="H532" s="180">
        <v>950</v>
      </c>
      <c r="I532" s="191"/>
      <c r="J532" s="300"/>
      <c r="K532" s="191"/>
      <c r="L532" s="182"/>
      <c r="M532" s="200"/>
      <c r="N532" s="184">
        <v>950</v>
      </c>
      <c r="O532" s="316">
        <v>74373.98564248</v>
      </c>
      <c r="P532" s="316" t="s">
        <v>487</v>
      </c>
      <c r="Q532" s="316">
        <v>57917.3</v>
      </c>
      <c r="R532" s="316"/>
      <c r="S532" s="316">
        <v>214.74</v>
      </c>
      <c r="T532" s="214">
        <v>40</v>
      </c>
      <c r="U532" s="316"/>
      <c r="V532" s="337">
        <v>59124.04</v>
      </c>
      <c r="W532" s="319">
        <v>1059.91</v>
      </c>
      <c r="X532" s="319"/>
      <c r="Y532" s="319"/>
      <c r="Z532" s="319">
        <v>1059.91</v>
      </c>
      <c r="AA532" s="320">
        <v>7.19</v>
      </c>
      <c r="AB532" s="316">
        <v>7620.7529</v>
      </c>
      <c r="AC532" s="316">
        <v>66744.7929</v>
      </c>
      <c r="AD532" s="316">
        <v>7629.19274247999</v>
      </c>
    </row>
    <row r="533" s="48" customFormat="1" ht="12.75" spans="1:30">
      <c r="A533" s="177"/>
      <c r="B533" s="178"/>
      <c r="C533" s="329">
        <v>240204000038</v>
      </c>
      <c r="D533" s="84">
        <v>45349</v>
      </c>
      <c r="E533" s="178" t="s">
        <v>53</v>
      </c>
      <c r="F533" s="178" t="s">
        <v>745</v>
      </c>
      <c r="G533" s="178">
        <v>12</v>
      </c>
      <c r="H533" s="180">
        <v>727</v>
      </c>
      <c r="I533" s="191"/>
      <c r="J533" s="300"/>
      <c r="K533" s="191"/>
      <c r="L533" s="182"/>
      <c r="M533" s="200"/>
      <c r="N533" s="184">
        <v>727</v>
      </c>
      <c r="O533" s="317"/>
      <c r="P533" s="317"/>
      <c r="Q533" s="317"/>
      <c r="R533" s="317"/>
      <c r="S533" s="317"/>
      <c r="T533" s="316"/>
      <c r="U533" s="317"/>
      <c r="V533" s="338"/>
      <c r="W533" s="321"/>
      <c r="X533" s="321"/>
      <c r="Y533" s="321"/>
      <c r="Z533" s="321"/>
      <c r="AA533" s="322"/>
      <c r="AB533" s="317"/>
      <c r="AC533" s="317"/>
      <c r="AD533" s="317"/>
    </row>
    <row r="534" s="48" customFormat="1" ht="12.75" spans="1:30">
      <c r="A534" s="177"/>
      <c r="B534" s="178"/>
      <c r="C534" s="329">
        <v>240218000002</v>
      </c>
      <c r="D534" s="84">
        <v>45349</v>
      </c>
      <c r="E534" s="178" t="s">
        <v>731</v>
      </c>
      <c r="F534" s="178" t="s">
        <v>746</v>
      </c>
      <c r="G534" s="178">
        <v>17</v>
      </c>
      <c r="H534" s="180">
        <v>1198.4</v>
      </c>
      <c r="I534" s="191"/>
      <c r="J534" s="300"/>
      <c r="K534" s="191"/>
      <c r="L534" s="182"/>
      <c r="M534" s="200"/>
      <c r="N534" s="184">
        <v>1198.4</v>
      </c>
      <c r="O534" s="317"/>
      <c r="P534" s="317"/>
      <c r="Q534" s="317"/>
      <c r="R534" s="317"/>
      <c r="S534" s="317"/>
      <c r="T534" s="317"/>
      <c r="U534" s="317"/>
      <c r="V534" s="338"/>
      <c r="W534" s="321"/>
      <c r="X534" s="321"/>
      <c r="Y534" s="321"/>
      <c r="Z534" s="321"/>
      <c r="AA534" s="322"/>
      <c r="AB534" s="317"/>
      <c r="AC534" s="317"/>
      <c r="AD534" s="317"/>
    </row>
    <row r="535" s="48" customFormat="1" ht="12.75" spans="1:30">
      <c r="A535" s="177"/>
      <c r="B535" s="178"/>
      <c r="C535" s="329">
        <v>240220000001</v>
      </c>
      <c r="D535" s="84">
        <v>45349</v>
      </c>
      <c r="E535" s="178" t="s">
        <v>53</v>
      </c>
      <c r="F535" s="178" t="s">
        <v>747</v>
      </c>
      <c r="G535" s="178">
        <v>34.5</v>
      </c>
      <c r="H535" s="180">
        <v>1956.5</v>
      </c>
      <c r="I535" s="200"/>
      <c r="J535" s="339"/>
      <c r="K535" s="200"/>
      <c r="L535" s="182"/>
      <c r="M535" s="200"/>
      <c r="N535" s="184">
        <v>1956.5</v>
      </c>
      <c r="O535" s="317"/>
      <c r="P535" s="317"/>
      <c r="Q535" s="317"/>
      <c r="R535" s="317"/>
      <c r="S535" s="317"/>
      <c r="T535" s="317"/>
      <c r="U535" s="317"/>
      <c r="V535" s="338"/>
      <c r="W535" s="321"/>
      <c r="X535" s="321"/>
      <c r="Y535" s="321"/>
      <c r="Z535" s="321"/>
      <c r="AA535" s="322"/>
      <c r="AB535" s="317"/>
      <c r="AC535" s="317"/>
      <c r="AD535" s="317"/>
    </row>
    <row r="536" s="48" customFormat="1" ht="12.75" spans="1:30">
      <c r="A536" s="177"/>
      <c r="B536" s="178"/>
      <c r="C536" s="329">
        <v>240220000007</v>
      </c>
      <c r="D536" s="84">
        <v>45349</v>
      </c>
      <c r="E536" s="178" t="s">
        <v>53</v>
      </c>
      <c r="F536" s="178" t="s">
        <v>65</v>
      </c>
      <c r="G536" s="178">
        <v>7</v>
      </c>
      <c r="H536" s="180">
        <v>314</v>
      </c>
      <c r="I536" s="191"/>
      <c r="J536" s="300"/>
      <c r="K536" s="191"/>
      <c r="L536" s="182"/>
      <c r="M536" s="200"/>
      <c r="N536" s="184">
        <v>314</v>
      </c>
      <c r="O536" s="317"/>
      <c r="P536" s="317"/>
      <c r="Q536" s="317"/>
      <c r="R536" s="317"/>
      <c r="S536" s="317"/>
      <c r="T536" s="317"/>
      <c r="U536" s="317"/>
      <c r="V536" s="338"/>
      <c r="W536" s="321"/>
      <c r="X536" s="321"/>
      <c r="Y536" s="321"/>
      <c r="Z536" s="321"/>
      <c r="AA536" s="322"/>
      <c r="AB536" s="317"/>
      <c r="AC536" s="317"/>
      <c r="AD536" s="317"/>
    </row>
    <row r="537" s="48" customFormat="1" ht="12.75" spans="1:30">
      <c r="A537" s="177"/>
      <c r="B537" s="178"/>
      <c r="C537" s="329">
        <v>240220000015</v>
      </c>
      <c r="D537" s="84">
        <v>45349</v>
      </c>
      <c r="E537" s="178" t="s">
        <v>45</v>
      </c>
      <c r="F537" s="178" t="s">
        <v>150</v>
      </c>
      <c r="G537" s="178">
        <v>4.5</v>
      </c>
      <c r="H537" s="184"/>
      <c r="I537" s="191">
        <v>64536.2</v>
      </c>
      <c r="J537" s="339"/>
      <c r="K537" s="191">
        <v>1603.38385093168</v>
      </c>
      <c r="L537" s="192">
        <v>40.25</v>
      </c>
      <c r="M537" s="200">
        <v>7.19</v>
      </c>
      <c r="N537" s="184">
        <v>289.3975</v>
      </c>
      <c r="O537" s="317"/>
      <c r="P537" s="317"/>
      <c r="Q537" s="317"/>
      <c r="R537" s="317"/>
      <c r="S537" s="317"/>
      <c r="T537" s="317"/>
      <c r="U537" s="317"/>
      <c r="V537" s="338"/>
      <c r="W537" s="321"/>
      <c r="X537" s="321"/>
      <c r="Y537" s="321"/>
      <c r="Z537" s="321"/>
      <c r="AA537" s="322"/>
      <c r="AB537" s="317"/>
      <c r="AC537" s="317"/>
      <c r="AD537" s="317"/>
    </row>
    <row r="538" s="48" customFormat="1" ht="12.75" spans="1:30">
      <c r="A538" s="177"/>
      <c r="B538" s="178"/>
      <c r="C538" s="329">
        <v>240220000016</v>
      </c>
      <c r="D538" s="84">
        <v>45349</v>
      </c>
      <c r="E538" s="178" t="s">
        <v>583</v>
      </c>
      <c r="F538" s="178" t="s">
        <v>503</v>
      </c>
      <c r="G538" s="178">
        <v>8.5</v>
      </c>
      <c r="H538" s="184"/>
      <c r="I538" s="191">
        <v>122025</v>
      </c>
      <c r="J538" s="339"/>
      <c r="K538" s="191">
        <v>1696.44098429028</v>
      </c>
      <c r="L538" s="192">
        <v>71.93</v>
      </c>
      <c r="M538" s="200">
        <v>7.19</v>
      </c>
      <c r="N538" s="184">
        <v>517.1767</v>
      </c>
      <c r="O538" s="317"/>
      <c r="P538" s="317"/>
      <c r="Q538" s="317"/>
      <c r="R538" s="317"/>
      <c r="S538" s="317"/>
      <c r="T538" s="317"/>
      <c r="U538" s="317"/>
      <c r="V538" s="338"/>
      <c r="W538" s="321"/>
      <c r="X538" s="321"/>
      <c r="Y538" s="321"/>
      <c r="Z538" s="321"/>
      <c r="AA538" s="322"/>
      <c r="AB538" s="317"/>
      <c r="AC538" s="317"/>
      <c r="AD538" s="317"/>
    </row>
    <row r="539" s="48" customFormat="1" ht="12.75" spans="1:30">
      <c r="A539" s="177"/>
      <c r="B539" s="178"/>
      <c r="C539" s="329">
        <v>240220000017</v>
      </c>
      <c r="D539" s="84">
        <v>45349</v>
      </c>
      <c r="E539" s="178" t="s">
        <v>45</v>
      </c>
      <c r="F539" s="178" t="s">
        <v>202</v>
      </c>
      <c r="G539" s="178">
        <v>7.5</v>
      </c>
      <c r="H539" s="180">
        <v>457.2</v>
      </c>
      <c r="I539" s="191"/>
      <c r="J539" s="300"/>
      <c r="K539" s="191"/>
      <c r="L539" s="182"/>
      <c r="M539" s="200"/>
      <c r="N539" s="184">
        <v>457.2</v>
      </c>
      <c r="O539" s="317"/>
      <c r="P539" s="317"/>
      <c r="Q539" s="317"/>
      <c r="R539" s="317"/>
      <c r="S539" s="317"/>
      <c r="T539" s="317"/>
      <c r="U539" s="317"/>
      <c r="V539" s="338"/>
      <c r="W539" s="321"/>
      <c r="X539" s="321"/>
      <c r="Y539" s="321"/>
      <c r="Z539" s="321"/>
      <c r="AA539" s="322"/>
      <c r="AB539" s="317"/>
      <c r="AC539" s="317"/>
      <c r="AD539" s="317"/>
    </row>
    <row r="540" s="48" customFormat="1" ht="12.75" spans="1:30">
      <c r="A540" s="177"/>
      <c r="B540" s="178"/>
      <c r="C540" s="329">
        <v>240220000021</v>
      </c>
      <c r="D540" s="84">
        <v>45349</v>
      </c>
      <c r="E540" s="178" t="s">
        <v>36</v>
      </c>
      <c r="F540" s="178" t="s">
        <v>309</v>
      </c>
      <c r="G540" s="178">
        <v>30.5</v>
      </c>
      <c r="H540" s="180">
        <v>1731</v>
      </c>
      <c r="I540" s="191"/>
      <c r="J540" s="300"/>
      <c r="K540" s="191"/>
      <c r="L540" s="182"/>
      <c r="M540" s="200"/>
      <c r="N540" s="184">
        <v>1731</v>
      </c>
      <c r="O540" s="317"/>
      <c r="P540" s="317"/>
      <c r="Q540" s="317"/>
      <c r="R540" s="317"/>
      <c r="S540" s="317"/>
      <c r="T540" s="317"/>
      <c r="U540" s="317"/>
      <c r="V540" s="338"/>
      <c r="W540" s="321"/>
      <c r="X540" s="321"/>
      <c r="Y540" s="321"/>
      <c r="Z540" s="321"/>
      <c r="AA540" s="322"/>
      <c r="AB540" s="317"/>
      <c r="AC540" s="317"/>
      <c r="AD540" s="317"/>
    </row>
    <row r="541" s="48" customFormat="1" ht="12.75" spans="1:30">
      <c r="A541" s="177"/>
      <c r="B541" s="178"/>
      <c r="C541" s="329">
        <v>240220000022</v>
      </c>
      <c r="D541" s="84">
        <v>45349</v>
      </c>
      <c r="E541" s="178" t="s">
        <v>583</v>
      </c>
      <c r="F541" s="178" t="s">
        <v>143</v>
      </c>
      <c r="G541" s="178">
        <v>5</v>
      </c>
      <c r="H541" s="180">
        <v>321.6</v>
      </c>
      <c r="I541" s="191"/>
      <c r="J541" s="300"/>
      <c r="K541" s="191"/>
      <c r="L541" s="182"/>
      <c r="M541" s="200"/>
      <c r="N541" s="184">
        <v>321.6</v>
      </c>
      <c r="O541" s="317"/>
      <c r="P541" s="317"/>
      <c r="Q541" s="317"/>
      <c r="R541" s="317"/>
      <c r="S541" s="317"/>
      <c r="T541" s="317"/>
      <c r="U541" s="317"/>
      <c r="V541" s="338"/>
      <c r="W541" s="321"/>
      <c r="X541" s="321"/>
      <c r="Y541" s="321"/>
      <c r="Z541" s="321"/>
      <c r="AA541" s="322"/>
      <c r="AB541" s="317"/>
      <c r="AC541" s="317"/>
      <c r="AD541" s="317"/>
    </row>
    <row r="542" s="48" customFormat="1" ht="12.75" spans="1:30">
      <c r="A542" s="177"/>
      <c r="B542" s="178"/>
      <c r="C542" s="329">
        <v>240220000023</v>
      </c>
      <c r="D542" s="84">
        <v>45349</v>
      </c>
      <c r="E542" s="178" t="s">
        <v>36</v>
      </c>
      <c r="F542" s="178" t="s">
        <v>748</v>
      </c>
      <c r="G542" s="178">
        <v>2.5</v>
      </c>
      <c r="H542" s="180">
        <v>135.5</v>
      </c>
      <c r="I542" s="191"/>
      <c r="J542" s="300"/>
      <c r="K542" s="191"/>
      <c r="L542" s="182"/>
      <c r="M542" s="200"/>
      <c r="N542" s="184">
        <v>135.5</v>
      </c>
      <c r="O542" s="317"/>
      <c r="P542" s="317"/>
      <c r="Q542" s="317"/>
      <c r="R542" s="317"/>
      <c r="S542" s="317"/>
      <c r="T542" s="317"/>
      <c r="U542" s="317"/>
      <c r="V542" s="338"/>
      <c r="W542" s="321"/>
      <c r="X542" s="321"/>
      <c r="Y542" s="321"/>
      <c r="Z542" s="321"/>
      <c r="AA542" s="322"/>
      <c r="AB542" s="317"/>
      <c r="AC542" s="317"/>
      <c r="AD542" s="317"/>
    </row>
    <row r="543" s="48" customFormat="1" ht="12.75" spans="1:30">
      <c r="A543" s="177"/>
      <c r="B543" s="178"/>
      <c r="C543" s="329">
        <v>240220000026</v>
      </c>
      <c r="D543" s="84">
        <v>45349</v>
      </c>
      <c r="E543" s="178" t="s">
        <v>63</v>
      </c>
      <c r="F543" s="178" t="s">
        <v>419</v>
      </c>
      <c r="G543" s="178">
        <v>14.5</v>
      </c>
      <c r="H543" s="180">
        <v>877.2</v>
      </c>
      <c r="I543" s="200"/>
      <c r="J543" s="339"/>
      <c r="K543" s="200"/>
      <c r="L543" s="182"/>
      <c r="M543" s="200"/>
      <c r="N543" s="184">
        <v>877.2</v>
      </c>
      <c r="O543" s="317"/>
      <c r="P543" s="317"/>
      <c r="Q543" s="317"/>
      <c r="R543" s="317"/>
      <c r="S543" s="317"/>
      <c r="T543" s="317"/>
      <c r="U543" s="317"/>
      <c r="V543" s="338"/>
      <c r="W543" s="321"/>
      <c r="X543" s="321"/>
      <c r="Y543" s="321"/>
      <c r="Z543" s="321"/>
      <c r="AA543" s="322"/>
      <c r="AB543" s="317"/>
      <c r="AC543" s="317"/>
      <c r="AD543" s="317"/>
    </row>
    <row r="544" s="48" customFormat="1" ht="12.75" spans="1:30">
      <c r="A544" s="177"/>
      <c r="B544" s="178"/>
      <c r="C544" s="329">
        <v>240220000028</v>
      </c>
      <c r="D544" s="84">
        <v>45349</v>
      </c>
      <c r="E544" s="178" t="s">
        <v>63</v>
      </c>
      <c r="F544" s="178" t="s">
        <v>122</v>
      </c>
      <c r="G544" s="178">
        <v>45.5</v>
      </c>
      <c r="H544" s="180">
        <v>2147.5</v>
      </c>
      <c r="I544" s="191"/>
      <c r="J544" s="300"/>
      <c r="K544" s="191"/>
      <c r="L544" s="182"/>
      <c r="M544" s="200"/>
      <c r="N544" s="184">
        <v>2147.5</v>
      </c>
      <c r="O544" s="317"/>
      <c r="P544" s="317"/>
      <c r="Q544" s="317"/>
      <c r="R544" s="317"/>
      <c r="S544" s="317"/>
      <c r="T544" s="318"/>
      <c r="U544" s="317"/>
      <c r="V544" s="338"/>
      <c r="W544" s="321"/>
      <c r="X544" s="321"/>
      <c r="Y544" s="321"/>
      <c r="Z544" s="321"/>
      <c r="AA544" s="322"/>
      <c r="AB544" s="317"/>
      <c r="AC544" s="317"/>
      <c r="AD544" s="317"/>
    </row>
    <row r="545" s="48" customFormat="1" ht="12.75" spans="1:30">
      <c r="A545" s="177"/>
      <c r="B545" s="178"/>
      <c r="C545" s="329">
        <v>240220000035</v>
      </c>
      <c r="D545" s="84">
        <v>45349</v>
      </c>
      <c r="E545" s="178" t="s">
        <v>36</v>
      </c>
      <c r="F545" s="178" t="s">
        <v>749</v>
      </c>
      <c r="G545" s="178">
        <v>6.5</v>
      </c>
      <c r="H545" s="180">
        <v>399.3</v>
      </c>
      <c r="I545" s="191"/>
      <c r="J545" s="300"/>
      <c r="K545" s="191"/>
      <c r="L545" s="182"/>
      <c r="M545" s="200"/>
      <c r="N545" s="184">
        <v>399.3</v>
      </c>
      <c r="O545" s="317"/>
      <c r="P545" s="317"/>
      <c r="Q545" s="317"/>
      <c r="R545" s="317"/>
      <c r="S545" s="317"/>
      <c r="T545" s="214">
        <v>30</v>
      </c>
      <c r="U545" s="317"/>
      <c r="V545" s="338"/>
      <c r="W545" s="321"/>
      <c r="X545" s="321"/>
      <c r="Y545" s="321"/>
      <c r="Z545" s="321"/>
      <c r="AA545" s="322"/>
      <c r="AB545" s="317"/>
      <c r="AC545" s="317"/>
      <c r="AD545" s="317"/>
    </row>
    <row r="546" s="48" customFormat="1" ht="12.75" spans="1:30">
      <c r="A546" s="177"/>
      <c r="B546" s="178"/>
      <c r="C546" s="329">
        <v>240220000036</v>
      </c>
      <c r="D546" s="84">
        <v>45349</v>
      </c>
      <c r="E546" s="178" t="s">
        <v>36</v>
      </c>
      <c r="F546" s="178" t="s">
        <v>480</v>
      </c>
      <c r="G546" s="178">
        <v>10.5</v>
      </c>
      <c r="H546" s="184"/>
      <c r="I546" s="191">
        <v>151120</v>
      </c>
      <c r="J546" s="339"/>
      <c r="K546" s="191">
        <v>1596.61922429705</v>
      </c>
      <c r="L546" s="192">
        <v>94.649994</v>
      </c>
      <c r="M546" s="200">
        <v>7.19</v>
      </c>
      <c r="N546" s="184">
        <v>680.53345686</v>
      </c>
      <c r="O546" s="317"/>
      <c r="P546" s="317"/>
      <c r="Q546" s="317"/>
      <c r="R546" s="317"/>
      <c r="S546" s="317"/>
      <c r="T546" s="214">
        <v>30</v>
      </c>
      <c r="U546" s="317"/>
      <c r="V546" s="338"/>
      <c r="W546" s="321"/>
      <c r="X546" s="321"/>
      <c r="Y546" s="321"/>
      <c r="Z546" s="321"/>
      <c r="AA546" s="322"/>
      <c r="AB546" s="317"/>
      <c r="AC546" s="317"/>
      <c r="AD546" s="317"/>
    </row>
    <row r="547" s="48" customFormat="1" ht="12.75" spans="1:30">
      <c r="A547" s="177"/>
      <c r="B547" s="178"/>
      <c r="C547" s="329">
        <v>240220000037</v>
      </c>
      <c r="D547" s="84">
        <v>45349</v>
      </c>
      <c r="E547" s="178" t="s">
        <v>41</v>
      </c>
      <c r="F547" s="178" t="s">
        <v>85</v>
      </c>
      <c r="G547" s="178">
        <v>24</v>
      </c>
      <c r="H547" s="180">
        <v>1705</v>
      </c>
      <c r="I547" s="191"/>
      <c r="J547" s="300"/>
      <c r="K547" s="191"/>
      <c r="L547" s="182"/>
      <c r="M547" s="200"/>
      <c r="N547" s="184">
        <v>1705</v>
      </c>
      <c r="O547" s="317"/>
      <c r="P547" s="317"/>
      <c r="Q547" s="317"/>
      <c r="R547" s="317"/>
      <c r="S547" s="317"/>
      <c r="T547" s="214">
        <v>90</v>
      </c>
      <c r="U547" s="317"/>
      <c r="V547" s="338"/>
      <c r="W547" s="321"/>
      <c r="X547" s="321"/>
      <c r="Y547" s="321"/>
      <c r="Z547" s="321"/>
      <c r="AA547" s="322"/>
      <c r="AB547" s="317"/>
      <c r="AC547" s="317"/>
      <c r="AD547" s="317"/>
    </row>
    <row r="548" s="48" customFormat="1" ht="12.75" spans="1:30">
      <c r="A548" s="177"/>
      <c r="B548" s="178"/>
      <c r="C548" s="329">
        <v>240220000051</v>
      </c>
      <c r="D548" s="84">
        <v>45349</v>
      </c>
      <c r="E548" s="178" t="s">
        <v>36</v>
      </c>
      <c r="F548" s="178" t="s">
        <v>76</v>
      </c>
      <c r="G548" s="178">
        <v>0.84</v>
      </c>
      <c r="H548" s="180">
        <v>60</v>
      </c>
      <c r="I548" s="191"/>
      <c r="J548" s="300"/>
      <c r="K548" s="191"/>
      <c r="L548" s="182"/>
      <c r="M548" s="200"/>
      <c r="N548" s="184">
        <v>60</v>
      </c>
      <c r="O548" s="317"/>
      <c r="P548" s="317"/>
      <c r="Q548" s="317"/>
      <c r="R548" s="317"/>
      <c r="S548" s="317"/>
      <c r="T548" s="316"/>
      <c r="U548" s="317"/>
      <c r="V548" s="338"/>
      <c r="W548" s="321"/>
      <c r="X548" s="321"/>
      <c r="Y548" s="321"/>
      <c r="Z548" s="321"/>
      <c r="AA548" s="322"/>
      <c r="AB548" s="317"/>
      <c r="AC548" s="317"/>
      <c r="AD548" s="317"/>
    </row>
    <row r="549" s="48" customFormat="1" ht="12.75" spans="1:30">
      <c r="A549" s="177"/>
      <c r="B549" s="178"/>
      <c r="C549" s="329">
        <v>240220000052</v>
      </c>
      <c r="D549" s="84">
        <v>45349</v>
      </c>
      <c r="E549" s="178" t="s">
        <v>41</v>
      </c>
      <c r="F549" s="178" t="s">
        <v>216</v>
      </c>
      <c r="G549" s="178">
        <v>2.5</v>
      </c>
      <c r="H549" s="180">
        <v>168</v>
      </c>
      <c r="I549" s="191"/>
      <c r="J549" s="300"/>
      <c r="K549" s="191"/>
      <c r="L549" s="182"/>
      <c r="M549" s="200"/>
      <c r="N549" s="184">
        <v>168</v>
      </c>
      <c r="O549" s="317"/>
      <c r="P549" s="317"/>
      <c r="Q549" s="317"/>
      <c r="R549" s="317"/>
      <c r="S549" s="317"/>
      <c r="T549" s="317"/>
      <c r="U549" s="317"/>
      <c r="V549" s="338"/>
      <c r="W549" s="321"/>
      <c r="X549" s="321"/>
      <c r="Y549" s="321"/>
      <c r="Z549" s="321"/>
      <c r="AA549" s="322"/>
      <c r="AB549" s="317"/>
      <c r="AC549" s="317"/>
      <c r="AD549" s="317"/>
    </row>
    <row r="550" s="48" customFormat="1" ht="12.75" spans="1:30">
      <c r="A550" s="177"/>
      <c r="B550" s="178"/>
      <c r="C550" s="329">
        <v>240220000053</v>
      </c>
      <c r="D550" s="84">
        <v>45349</v>
      </c>
      <c r="E550" s="178" t="s">
        <v>41</v>
      </c>
      <c r="F550" s="178" t="s">
        <v>216</v>
      </c>
      <c r="G550" s="178">
        <v>10.5</v>
      </c>
      <c r="H550" s="180">
        <v>561</v>
      </c>
      <c r="I550" s="191"/>
      <c r="J550" s="300"/>
      <c r="K550" s="191"/>
      <c r="L550" s="182"/>
      <c r="M550" s="200"/>
      <c r="N550" s="184">
        <v>561</v>
      </c>
      <c r="O550" s="317"/>
      <c r="P550" s="317"/>
      <c r="Q550" s="317"/>
      <c r="R550" s="317"/>
      <c r="S550" s="317"/>
      <c r="T550" s="318"/>
      <c r="U550" s="317"/>
      <c r="V550" s="338"/>
      <c r="W550" s="321"/>
      <c r="X550" s="321"/>
      <c r="Y550" s="321"/>
      <c r="Z550" s="321"/>
      <c r="AA550" s="322"/>
      <c r="AB550" s="317"/>
      <c r="AC550" s="317"/>
      <c r="AD550" s="317"/>
    </row>
    <row r="551" s="48" customFormat="1" ht="12.75" spans="1:30">
      <c r="A551" s="177"/>
      <c r="B551" s="178"/>
      <c r="C551" s="329">
        <v>240220000055</v>
      </c>
      <c r="D551" s="84">
        <v>45349</v>
      </c>
      <c r="E551" s="178" t="s">
        <v>117</v>
      </c>
      <c r="F551" s="178" t="s">
        <v>636</v>
      </c>
      <c r="G551" s="178">
        <v>373.5</v>
      </c>
      <c r="H551" s="184"/>
      <c r="I551" s="191">
        <v>5291750</v>
      </c>
      <c r="J551" s="339"/>
      <c r="K551" s="191">
        <v>1797.46942934783</v>
      </c>
      <c r="L551" s="192">
        <v>2944</v>
      </c>
      <c r="M551" s="200">
        <v>7.19</v>
      </c>
      <c r="N551" s="184">
        <v>21167.36</v>
      </c>
      <c r="O551" s="317"/>
      <c r="P551" s="317"/>
      <c r="Q551" s="317"/>
      <c r="R551" s="317"/>
      <c r="S551" s="317"/>
      <c r="T551" s="214">
        <v>360</v>
      </c>
      <c r="U551" s="317"/>
      <c r="V551" s="338"/>
      <c r="W551" s="321"/>
      <c r="X551" s="321"/>
      <c r="Y551" s="321"/>
      <c r="Z551" s="321"/>
      <c r="AA551" s="322"/>
      <c r="AB551" s="317"/>
      <c r="AC551" s="317"/>
      <c r="AD551" s="317"/>
    </row>
    <row r="552" s="48" customFormat="1" ht="12.75" spans="1:30">
      <c r="A552" s="177"/>
      <c r="B552" s="178"/>
      <c r="C552" s="329">
        <v>240220000056</v>
      </c>
      <c r="D552" s="84">
        <v>45349</v>
      </c>
      <c r="E552" s="178" t="s">
        <v>53</v>
      </c>
      <c r="F552" s="178" t="s">
        <v>528</v>
      </c>
      <c r="G552" s="178">
        <v>0.47</v>
      </c>
      <c r="H552" s="180">
        <v>60</v>
      </c>
      <c r="I552" s="191"/>
      <c r="J552" s="300"/>
      <c r="K552" s="191"/>
      <c r="L552" s="192"/>
      <c r="M552" s="200"/>
      <c r="N552" s="184">
        <v>60</v>
      </c>
      <c r="O552" s="317"/>
      <c r="P552" s="317"/>
      <c r="Q552" s="317"/>
      <c r="R552" s="317"/>
      <c r="S552" s="317"/>
      <c r="T552" s="316"/>
      <c r="U552" s="317"/>
      <c r="V552" s="338"/>
      <c r="W552" s="321"/>
      <c r="X552" s="321"/>
      <c r="Y552" s="321"/>
      <c r="Z552" s="321"/>
      <c r="AA552" s="322"/>
      <c r="AB552" s="317"/>
      <c r="AC552" s="317"/>
      <c r="AD552" s="317"/>
    </row>
    <row r="553" s="48" customFormat="1" ht="12.75" spans="1:30">
      <c r="A553" s="177"/>
      <c r="B553" s="178"/>
      <c r="C553" s="329">
        <v>240220000058</v>
      </c>
      <c r="D553" s="84">
        <v>45349</v>
      </c>
      <c r="E553" s="178" t="s">
        <v>45</v>
      </c>
      <c r="F553" s="178" t="s">
        <v>211</v>
      </c>
      <c r="G553" s="178">
        <v>3</v>
      </c>
      <c r="H553" s="184"/>
      <c r="I553" s="191">
        <v>51156</v>
      </c>
      <c r="J553" s="339"/>
      <c r="K553" s="191">
        <v>1800.00012667137</v>
      </c>
      <c r="L553" s="192">
        <v>28.419998</v>
      </c>
      <c r="M553" s="200">
        <v>7.19</v>
      </c>
      <c r="N553" s="184">
        <v>204.33978562</v>
      </c>
      <c r="O553" s="317"/>
      <c r="P553" s="317"/>
      <c r="Q553" s="317"/>
      <c r="R553" s="317"/>
      <c r="S553" s="317"/>
      <c r="T553" s="317"/>
      <c r="U553" s="317"/>
      <c r="V553" s="338"/>
      <c r="W553" s="321"/>
      <c r="X553" s="321"/>
      <c r="Y553" s="321"/>
      <c r="Z553" s="321"/>
      <c r="AA553" s="322"/>
      <c r="AB553" s="317"/>
      <c r="AC553" s="317"/>
      <c r="AD553" s="317"/>
    </row>
    <row r="554" s="48" customFormat="1" ht="12.75" spans="1:30">
      <c r="A554" s="177"/>
      <c r="B554" s="178"/>
      <c r="C554" s="329">
        <v>240220000060</v>
      </c>
      <c r="D554" s="84">
        <v>45349</v>
      </c>
      <c r="E554" s="178" t="s">
        <v>45</v>
      </c>
      <c r="F554" s="178" t="s">
        <v>352</v>
      </c>
      <c r="G554" s="178">
        <v>9.5</v>
      </c>
      <c r="H554" s="180">
        <v>541.5</v>
      </c>
      <c r="I554" s="191"/>
      <c r="J554" s="300"/>
      <c r="K554" s="191"/>
      <c r="L554" s="182"/>
      <c r="M554" s="200"/>
      <c r="N554" s="184">
        <v>541.5</v>
      </c>
      <c r="O554" s="317"/>
      <c r="P554" s="317"/>
      <c r="Q554" s="317"/>
      <c r="R554" s="317"/>
      <c r="S554" s="317"/>
      <c r="T554" s="317"/>
      <c r="U554" s="317"/>
      <c r="V554" s="338"/>
      <c r="W554" s="321"/>
      <c r="X554" s="321"/>
      <c r="Y554" s="321"/>
      <c r="Z554" s="321"/>
      <c r="AA554" s="322"/>
      <c r="AB554" s="317"/>
      <c r="AC554" s="317"/>
      <c r="AD554" s="317"/>
    </row>
    <row r="555" s="48" customFormat="1" ht="12.75" spans="1:30">
      <c r="A555" s="177"/>
      <c r="B555" s="178"/>
      <c r="C555" s="329">
        <v>240221000010</v>
      </c>
      <c r="D555" s="84">
        <v>45349</v>
      </c>
      <c r="E555" s="178" t="s">
        <v>45</v>
      </c>
      <c r="F555" s="178" t="s">
        <v>750</v>
      </c>
      <c r="G555" s="178">
        <v>5.5</v>
      </c>
      <c r="H555" s="180">
        <v>350</v>
      </c>
      <c r="I555" s="191"/>
      <c r="J555" s="300"/>
      <c r="K555" s="191"/>
      <c r="L555" s="182"/>
      <c r="M555" s="200"/>
      <c r="N555" s="184">
        <v>350</v>
      </c>
      <c r="O555" s="317"/>
      <c r="P555" s="317"/>
      <c r="Q555" s="317"/>
      <c r="R555" s="317"/>
      <c r="S555" s="317"/>
      <c r="T555" s="317"/>
      <c r="U555" s="317"/>
      <c r="V555" s="338"/>
      <c r="W555" s="321"/>
      <c r="X555" s="321"/>
      <c r="Y555" s="321"/>
      <c r="Z555" s="321"/>
      <c r="AA555" s="322"/>
      <c r="AB555" s="317"/>
      <c r="AC555" s="317"/>
      <c r="AD555" s="317"/>
    </row>
    <row r="556" s="48" customFormat="1" ht="12.75" spans="1:30">
      <c r="A556" s="177"/>
      <c r="B556" s="178"/>
      <c r="C556" s="329">
        <v>240221000013</v>
      </c>
      <c r="D556" s="84">
        <v>45349</v>
      </c>
      <c r="E556" s="178" t="s">
        <v>45</v>
      </c>
      <c r="F556" s="178" t="s">
        <v>751</v>
      </c>
      <c r="G556" s="178">
        <v>8</v>
      </c>
      <c r="H556" s="180">
        <v>429.6</v>
      </c>
      <c r="I556" s="191"/>
      <c r="J556" s="300"/>
      <c r="K556" s="191"/>
      <c r="L556" s="182"/>
      <c r="M556" s="200"/>
      <c r="N556" s="184">
        <v>429.6</v>
      </c>
      <c r="O556" s="317"/>
      <c r="P556" s="317"/>
      <c r="Q556" s="317"/>
      <c r="R556" s="317"/>
      <c r="S556" s="317"/>
      <c r="T556" s="317"/>
      <c r="U556" s="317"/>
      <c r="V556" s="338"/>
      <c r="W556" s="321"/>
      <c r="X556" s="321"/>
      <c r="Y556" s="321"/>
      <c r="Z556" s="321"/>
      <c r="AA556" s="322"/>
      <c r="AB556" s="317"/>
      <c r="AC556" s="317"/>
      <c r="AD556" s="317"/>
    </row>
    <row r="557" s="48" customFormat="1" ht="12.75" spans="1:30">
      <c r="A557" s="177"/>
      <c r="B557" s="178"/>
      <c r="C557" s="329">
        <v>240221000014</v>
      </c>
      <c r="D557" s="84">
        <v>45349</v>
      </c>
      <c r="E557" s="178" t="s">
        <v>45</v>
      </c>
      <c r="F557" s="178" t="s">
        <v>73</v>
      </c>
      <c r="G557" s="178">
        <v>66.5</v>
      </c>
      <c r="H557" s="184"/>
      <c r="I557" s="191">
        <v>625865</v>
      </c>
      <c r="J557" s="300"/>
      <c r="K557" s="191">
        <v>1473.97611926238</v>
      </c>
      <c r="L557" s="192">
        <v>424.61</v>
      </c>
      <c r="M557" s="200">
        <v>7.19</v>
      </c>
      <c r="N557" s="184">
        <v>3052.9459</v>
      </c>
      <c r="O557" s="317"/>
      <c r="P557" s="317"/>
      <c r="Q557" s="317"/>
      <c r="R557" s="317"/>
      <c r="S557" s="317"/>
      <c r="T557" s="317"/>
      <c r="U557" s="317"/>
      <c r="V557" s="338"/>
      <c r="W557" s="321"/>
      <c r="X557" s="321"/>
      <c r="Y557" s="321"/>
      <c r="Z557" s="321"/>
      <c r="AA557" s="322"/>
      <c r="AB557" s="317"/>
      <c r="AC557" s="317"/>
      <c r="AD557" s="317"/>
    </row>
    <row r="558" s="48" customFormat="1" ht="12.75" spans="1:30">
      <c r="A558" s="177"/>
      <c r="B558" s="178"/>
      <c r="C558" s="329">
        <v>240221000021</v>
      </c>
      <c r="D558" s="84">
        <v>45349</v>
      </c>
      <c r="E558" s="178" t="s">
        <v>63</v>
      </c>
      <c r="F558" s="178" t="s">
        <v>517</v>
      </c>
      <c r="G558" s="178">
        <v>5</v>
      </c>
      <c r="H558" s="180">
        <v>333.2</v>
      </c>
      <c r="I558" s="200"/>
      <c r="J558" s="339"/>
      <c r="K558" s="200"/>
      <c r="L558" s="182"/>
      <c r="M558" s="200"/>
      <c r="N558" s="184">
        <v>333.2</v>
      </c>
      <c r="O558" s="317"/>
      <c r="P558" s="317"/>
      <c r="Q558" s="317"/>
      <c r="R558" s="317"/>
      <c r="S558" s="317"/>
      <c r="T558" s="317"/>
      <c r="U558" s="317"/>
      <c r="V558" s="338"/>
      <c r="W558" s="321"/>
      <c r="X558" s="321"/>
      <c r="Y558" s="321"/>
      <c r="Z558" s="321"/>
      <c r="AA558" s="322"/>
      <c r="AB558" s="317"/>
      <c r="AC558" s="317"/>
      <c r="AD558" s="317"/>
    </row>
    <row r="559" s="48" customFormat="1" ht="12.75" spans="1:30">
      <c r="A559" s="177"/>
      <c r="B559" s="178"/>
      <c r="C559" s="329">
        <v>240222000003</v>
      </c>
      <c r="D559" s="84">
        <v>45349</v>
      </c>
      <c r="E559" s="178" t="s">
        <v>41</v>
      </c>
      <c r="F559" s="178" t="s">
        <v>752</v>
      </c>
      <c r="G559" s="178">
        <v>11</v>
      </c>
      <c r="H559" s="180">
        <v>701</v>
      </c>
      <c r="I559" s="191"/>
      <c r="J559" s="300"/>
      <c r="K559" s="191"/>
      <c r="L559" s="182"/>
      <c r="M559" s="200"/>
      <c r="N559" s="184">
        <v>701</v>
      </c>
      <c r="O559" s="317"/>
      <c r="P559" s="317"/>
      <c r="Q559" s="317"/>
      <c r="R559" s="317"/>
      <c r="S559" s="317"/>
      <c r="T559" s="317"/>
      <c r="U559" s="317"/>
      <c r="V559" s="338"/>
      <c r="W559" s="321"/>
      <c r="X559" s="321"/>
      <c r="Y559" s="321"/>
      <c r="Z559" s="321"/>
      <c r="AA559" s="322"/>
      <c r="AB559" s="317"/>
      <c r="AC559" s="317"/>
      <c r="AD559" s="317"/>
    </row>
    <row r="560" s="48" customFormat="1" ht="12.75" spans="1:30">
      <c r="A560" s="177"/>
      <c r="B560" s="178"/>
      <c r="C560" s="329">
        <v>240222000007</v>
      </c>
      <c r="D560" s="84">
        <v>45349</v>
      </c>
      <c r="E560" s="178" t="s">
        <v>36</v>
      </c>
      <c r="F560" s="178" t="s">
        <v>171</v>
      </c>
      <c r="G560" s="178">
        <v>5</v>
      </c>
      <c r="H560" s="180">
        <v>375.2</v>
      </c>
      <c r="I560" s="191"/>
      <c r="J560" s="300"/>
      <c r="K560" s="191"/>
      <c r="L560" s="182"/>
      <c r="M560" s="200"/>
      <c r="N560" s="184">
        <v>375.2</v>
      </c>
      <c r="O560" s="317"/>
      <c r="P560" s="317"/>
      <c r="Q560" s="317"/>
      <c r="R560" s="317"/>
      <c r="S560" s="317"/>
      <c r="T560" s="317"/>
      <c r="U560" s="317"/>
      <c r="V560" s="338"/>
      <c r="W560" s="321"/>
      <c r="X560" s="321"/>
      <c r="Y560" s="321"/>
      <c r="Z560" s="321"/>
      <c r="AA560" s="322"/>
      <c r="AB560" s="317"/>
      <c r="AC560" s="317"/>
      <c r="AD560" s="317"/>
    </row>
    <row r="561" s="48" customFormat="1" ht="12.75" spans="1:30">
      <c r="A561" s="177"/>
      <c r="B561" s="178"/>
      <c r="C561" s="329">
        <v>240222000010</v>
      </c>
      <c r="D561" s="84">
        <v>45349</v>
      </c>
      <c r="E561" s="178" t="s">
        <v>45</v>
      </c>
      <c r="F561" s="178" t="s">
        <v>753</v>
      </c>
      <c r="G561" s="178">
        <v>7</v>
      </c>
      <c r="H561" s="180">
        <v>350</v>
      </c>
      <c r="I561" s="200"/>
      <c r="J561" s="339"/>
      <c r="K561" s="200"/>
      <c r="L561" s="182"/>
      <c r="M561" s="200"/>
      <c r="N561" s="184">
        <v>350</v>
      </c>
      <c r="O561" s="317"/>
      <c r="P561" s="317"/>
      <c r="Q561" s="317"/>
      <c r="R561" s="317"/>
      <c r="S561" s="317"/>
      <c r="T561" s="318"/>
      <c r="U561" s="317"/>
      <c r="V561" s="338"/>
      <c r="W561" s="321"/>
      <c r="X561" s="321"/>
      <c r="Y561" s="321"/>
      <c r="Z561" s="321"/>
      <c r="AA561" s="322"/>
      <c r="AB561" s="317"/>
      <c r="AC561" s="317"/>
      <c r="AD561" s="317"/>
    </row>
    <row r="562" s="48" customFormat="1" ht="12.75" spans="1:30">
      <c r="A562" s="177"/>
      <c r="B562" s="178"/>
      <c r="C562" s="329">
        <v>240222000020</v>
      </c>
      <c r="D562" s="84">
        <v>45349</v>
      </c>
      <c r="E562" s="178" t="s">
        <v>45</v>
      </c>
      <c r="F562" s="178" t="s">
        <v>280</v>
      </c>
      <c r="G562" s="178">
        <v>150</v>
      </c>
      <c r="H562" s="180">
        <v>8510</v>
      </c>
      <c r="I562" s="200"/>
      <c r="J562" s="339"/>
      <c r="K562" s="200"/>
      <c r="L562" s="182"/>
      <c r="M562" s="200"/>
      <c r="N562" s="184">
        <v>8510</v>
      </c>
      <c r="O562" s="317"/>
      <c r="P562" s="317"/>
      <c r="Q562" s="317"/>
      <c r="R562" s="317"/>
      <c r="S562" s="317"/>
      <c r="T562" s="214">
        <v>60</v>
      </c>
      <c r="U562" s="317"/>
      <c r="V562" s="338"/>
      <c r="W562" s="321"/>
      <c r="X562" s="321"/>
      <c r="Y562" s="321"/>
      <c r="Z562" s="321"/>
      <c r="AA562" s="322"/>
      <c r="AB562" s="317"/>
      <c r="AC562" s="317"/>
      <c r="AD562" s="317"/>
    </row>
    <row r="563" s="48" customFormat="1" ht="12.75" spans="1:30">
      <c r="A563" s="177"/>
      <c r="B563" s="178"/>
      <c r="C563" s="329">
        <v>240222000021</v>
      </c>
      <c r="D563" s="84">
        <v>45349</v>
      </c>
      <c r="E563" s="178" t="s">
        <v>731</v>
      </c>
      <c r="F563" s="178" t="s">
        <v>732</v>
      </c>
      <c r="G563" s="178">
        <v>5</v>
      </c>
      <c r="H563" s="180">
        <v>321.6</v>
      </c>
      <c r="I563" s="191"/>
      <c r="J563" s="300"/>
      <c r="K563" s="191"/>
      <c r="L563" s="182"/>
      <c r="M563" s="200"/>
      <c r="N563" s="184">
        <v>321.6</v>
      </c>
      <c r="O563" s="317"/>
      <c r="P563" s="317"/>
      <c r="Q563" s="317"/>
      <c r="R563" s="317"/>
      <c r="S563" s="317"/>
      <c r="T563" s="316"/>
      <c r="U563" s="317"/>
      <c r="V563" s="338"/>
      <c r="W563" s="321"/>
      <c r="X563" s="321"/>
      <c r="Y563" s="321"/>
      <c r="Z563" s="321"/>
      <c r="AA563" s="322"/>
      <c r="AB563" s="317"/>
      <c r="AC563" s="317"/>
      <c r="AD563" s="317"/>
    </row>
    <row r="564" s="48" customFormat="1" ht="12.75" spans="1:30">
      <c r="A564" s="177"/>
      <c r="B564" s="178"/>
      <c r="C564" s="329">
        <v>240222000028</v>
      </c>
      <c r="D564" s="84">
        <v>45349</v>
      </c>
      <c r="E564" s="178" t="s">
        <v>41</v>
      </c>
      <c r="F564" s="178" t="s">
        <v>754</v>
      </c>
      <c r="G564" s="178">
        <v>1.5</v>
      </c>
      <c r="H564" s="184"/>
      <c r="I564" s="191">
        <v>22450</v>
      </c>
      <c r="J564" s="339"/>
      <c r="K564" s="191">
        <v>1798.87820512821</v>
      </c>
      <c r="L564" s="192">
        <v>12.48</v>
      </c>
      <c r="M564" s="200">
        <v>7.19</v>
      </c>
      <c r="N564" s="184">
        <v>89.7312</v>
      </c>
      <c r="O564" s="317"/>
      <c r="P564" s="317"/>
      <c r="Q564" s="317"/>
      <c r="R564" s="317"/>
      <c r="S564" s="317"/>
      <c r="T564" s="318"/>
      <c r="U564" s="317"/>
      <c r="V564" s="338"/>
      <c r="W564" s="321"/>
      <c r="X564" s="321"/>
      <c r="Y564" s="321"/>
      <c r="Z564" s="321"/>
      <c r="AA564" s="322"/>
      <c r="AB564" s="317"/>
      <c r="AC564" s="317"/>
      <c r="AD564" s="317"/>
    </row>
    <row r="565" s="48" customFormat="1" ht="12.75" spans="1:30">
      <c r="A565" s="177"/>
      <c r="B565" s="178"/>
      <c r="C565" s="329">
        <v>240223000008</v>
      </c>
      <c r="D565" s="84">
        <v>45349</v>
      </c>
      <c r="E565" s="178" t="s">
        <v>45</v>
      </c>
      <c r="F565" s="178" t="s">
        <v>448</v>
      </c>
      <c r="G565" s="178">
        <v>5.5</v>
      </c>
      <c r="H565" s="184"/>
      <c r="I565" s="191">
        <v>76700</v>
      </c>
      <c r="J565" s="339"/>
      <c r="K565" s="191">
        <v>1604.26688977201</v>
      </c>
      <c r="L565" s="192">
        <v>47.81</v>
      </c>
      <c r="M565" s="200">
        <v>7.19</v>
      </c>
      <c r="N565" s="184">
        <v>343.7539</v>
      </c>
      <c r="O565" s="317"/>
      <c r="P565" s="317"/>
      <c r="Q565" s="317"/>
      <c r="R565" s="317"/>
      <c r="S565" s="317"/>
      <c r="T565" s="214">
        <v>30</v>
      </c>
      <c r="U565" s="318"/>
      <c r="V565" s="338"/>
      <c r="W565" s="321"/>
      <c r="X565" s="321"/>
      <c r="Y565" s="321"/>
      <c r="Z565" s="321"/>
      <c r="AA565" s="322"/>
      <c r="AB565" s="317"/>
      <c r="AC565" s="317"/>
      <c r="AD565" s="317"/>
    </row>
    <row r="566" s="48" customFormat="1" ht="12.75" spans="1:30">
      <c r="A566" s="177"/>
      <c r="B566" s="178"/>
      <c r="C566" s="329">
        <v>240223000024</v>
      </c>
      <c r="D566" s="84">
        <v>45349</v>
      </c>
      <c r="E566" s="178" t="s">
        <v>117</v>
      </c>
      <c r="F566" s="178" t="s">
        <v>636</v>
      </c>
      <c r="G566" s="178">
        <v>129</v>
      </c>
      <c r="H566" s="184"/>
      <c r="I566" s="191">
        <v>1895434</v>
      </c>
      <c r="J566" s="339"/>
      <c r="K566" s="191">
        <v>1807.10281443063</v>
      </c>
      <c r="L566" s="192">
        <v>1048.88</v>
      </c>
      <c r="M566" s="200">
        <v>7.19</v>
      </c>
      <c r="N566" s="184">
        <v>7541.4472</v>
      </c>
      <c r="O566" s="317"/>
      <c r="P566" s="317"/>
      <c r="Q566" s="317"/>
      <c r="R566" s="317"/>
      <c r="S566" s="317"/>
      <c r="T566" s="316"/>
      <c r="U566" s="214">
        <v>352</v>
      </c>
      <c r="V566" s="338"/>
      <c r="W566" s="321"/>
      <c r="X566" s="321"/>
      <c r="Y566" s="321"/>
      <c r="Z566" s="321"/>
      <c r="AA566" s="322"/>
      <c r="AB566" s="317"/>
      <c r="AC566" s="317"/>
      <c r="AD566" s="317"/>
    </row>
    <row r="567" s="48" customFormat="1" ht="12.75" spans="1:30">
      <c r="A567" s="177"/>
      <c r="B567" s="178"/>
      <c r="C567" s="329">
        <v>240223000028</v>
      </c>
      <c r="D567" s="84">
        <v>45349</v>
      </c>
      <c r="E567" s="178" t="s">
        <v>63</v>
      </c>
      <c r="F567" s="178" t="s">
        <v>167</v>
      </c>
      <c r="G567" s="178">
        <v>336.5</v>
      </c>
      <c r="H567" s="180">
        <v>14806</v>
      </c>
      <c r="I567" s="200"/>
      <c r="J567" s="339"/>
      <c r="K567" s="200"/>
      <c r="L567" s="182"/>
      <c r="M567" s="200"/>
      <c r="N567" s="184">
        <v>14806</v>
      </c>
      <c r="O567" s="318"/>
      <c r="P567" s="318"/>
      <c r="Q567" s="318"/>
      <c r="R567" s="318"/>
      <c r="S567" s="318"/>
      <c r="T567" s="318"/>
      <c r="U567" s="214"/>
      <c r="V567" s="340"/>
      <c r="W567" s="323"/>
      <c r="X567" s="323"/>
      <c r="Y567" s="323"/>
      <c r="Z567" s="323"/>
      <c r="AA567" s="324"/>
      <c r="AB567" s="318"/>
      <c r="AC567" s="318"/>
      <c r="AD567" s="318"/>
    </row>
    <row r="568" s="48" customFormat="1" ht="12.75" spans="1:30">
      <c r="A568" s="177" t="s">
        <v>755</v>
      </c>
      <c r="B568" s="178" t="s">
        <v>756</v>
      </c>
      <c r="C568" s="329">
        <v>231121000027</v>
      </c>
      <c r="D568" s="84">
        <v>45351</v>
      </c>
      <c r="E568" s="178" t="s">
        <v>583</v>
      </c>
      <c r="F568" s="178" t="s">
        <v>757</v>
      </c>
      <c r="G568" s="178">
        <v>106</v>
      </c>
      <c r="H568" s="180">
        <v>1943.8401</v>
      </c>
      <c r="I568" s="191"/>
      <c r="J568" s="300"/>
      <c r="K568" s="191"/>
      <c r="L568" s="182"/>
      <c r="M568" s="200"/>
      <c r="N568" s="184">
        <v>1943.8401</v>
      </c>
      <c r="O568" s="305">
        <v>1943.8401</v>
      </c>
      <c r="P568" s="305" t="s">
        <v>758</v>
      </c>
      <c r="Q568" s="198">
        <v>625.88</v>
      </c>
      <c r="R568" s="198"/>
      <c r="S568" s="197">
        <v>0</v>
      </c>
      <c r="T568" s="198"/>
      <c r="U568" s="198"/>
      <c r="V568" s="197">
        <v>625.88</v>
      </c>
      <c r="W568" s="199"/>
      <c r="X568" s="199"/>
      <c r="Y568" s="199"/>
      <c r="Z568" s="199">
        <v>0</v>
      </c>
      <c r="AA568" s="181"/>
      <c r="AB568" s="197">
        <v>0</v>
      </c>
      <c r="AC568" s="197">
        <v>625.88</v>
      </c>
      <c r="AD568" s="197">
        <v>1317.9601</v>
      </c>
    </row>
    <row r="569" s="47" customFormat="1" ht="27" customHeight="1" spans="1:30">
      <c r="A569" s="227" t="s">
        <v>538</v>
      </c>
      <c r="B569" s="227"/>
      <c r="C569" s="228"/>
      <c r="D569" s="229"/>
      <c r="E569" s="228"/>
      <c r="F569" s="228"/>
      <c r="G569" s="230">
        <f>SUM(G4:G564)</f>
        <v>29573.9313</v>
      </c>
      <c r="H569" s="231">
        <f>SUM(H4:H564)</f>
        <v>1261300.77</v>
      </c>
      <c r="I569" s="355">
        <f>SUM(I4:I564)</f>
        <v>97168167.76</v>
      </c>
      <c r="J569" s="233">
        <f>SUM(J4:J564)</f>
        <v>6386.4</v>
      </c>
      <c r="K569" s="226"/>
      <c r="L569" s="234">
        <f>SUM(L4:L568)</f>
        <v>68020.040019</v>
      </c>
      <c r="M569" s="235"/>
      <c r="N569" s="236">
        <f>SUM(N4:N564)</f>
        <v>1742479.65663661</v>
      </c>
      <c r="O569" s="237">
        <f>SUM(O4:O564)</f>
        <v>1765170.85773661</v>
      </c>
      <c r="P569" s="238"/>
      <c r="Q569" s="239">
        <f t="shared" ref="Q569:Z569" si="0">SUM(Q4:Q564)</f>
        <v>1182199.45</v>
      </c>
      <c r="R569" s="239">
        <f t="shared" si="0"/>
        <v>1579.74</v>
      </c>
      <c r="S569" s="239">
        <f t="shared" si="0"/>
        <v>2423.04</v>
      </c>
      <c r="T569" s="239">
        <f t="shared" si="0"/>
        <v>6422</v>
      </c>
      <c r="U569" s="239">
        <f t="shared" si="0"/>
        <v>2878.63</v>
      </c>
      <c r="V569" s="240">
        <f t="shared" si="0"/>
        <v>1195884.86</v>
      </c>
      <c r="W569" s="67">
        <f t="shared" si="0"/>
        <v>28524.65</v>
      </c>
      <c r="X569" s="67">
        <f t="shared" si="0"/>
        <v>3280.3</v>
      </c>
      <c r="Y569" s="67">
        <f t="shared" si="0"/>
        <v>0</v>
      </c>
      <c r="Z569" s="67">
        <f t="shared" si="0"/>
        <v>31804.95</v>
      </c>
      <c r="AA569" s="68">
        <v>7.19</v>
      </c>
      <c r="AB569" s="241">
        <f>SUM(AB4:AB564)</f>
        <v>228677.5905</v>
      </c>
      <c r="AC569" s="241">
        <f>SUM(AC4:AC564)</f>
        <v>1424562.4505</v>
      </c>
      <c r="AD569" s="241">
        <f>SUM(AD4:AD564)</f>
        <v>340608.40723661</v>
      </c>
    </row>
    <row r="571" ht="40" customHeight="1" spans="1:30">
      <c r="G571" s="25" t="s">
        <v>539</v>
      </c>
      <c r="H571" s="24" t="s">
        <v>540</v>
      </c>
      <c r="I571" s="243" t="s">
        <v>541</v>
      </c>
      <c r="J571" s="244" t="s">
        <v>542</v>
      </c>
      <c r="K571" s="25" t="s">
        <v>21</v>
      </c>
      <c r="L571" s="245" t="s">
        <v>543</v>
      </c>
      <c r="M571" s="246"/>
      <c r="N571" s="247"/>
      <c r="O571" s="248"/>
      <c r="P571" s="124"/>
      <c r="Q571" s="125"/>
      <c r="R571" s="126"/>
      <c r="S571" s="127"/>
      <c r="T571" s="126"/>
      <c r="U571" s="126"/>
      <c r="V571" s="126"/>
      <c r="W571" s="129"/>
      <c r="X571" s="249"/>
      <c r="Y571" s="129"/>
      <c r="Z571" s="129"/>
      <c r="AA571" s="250"/>
      <c r="AB571" s="251"/>
      <c r="AC571" s="251"/>
      <c r="AD571" s="124"/>
    </row>
    <row r="572" ht="40" customHeight="1" spans="1:30">
      <c r="G572" s="252">
        <v>2</v>
      </c>
      <c r="H572" s="253">
        <f>SUM(L569)</f>
        <v>68020.040019</v>
      </c>
      <c r="I572" s="253">
        <f>SUM(Z569)</f>
        <v>31804.95</v>
      </c>
      <c r="J572" s="253">
        <f>SUM(H572-I572)</f>
        <v>36215.090019</v>
      </c>
      <c r="K572" s="254">
        <v>7.19</v>
      </c>
      <c r="L572" s="255">
        <f>SUM(J572*K572)</f>
        <v>260386.49723661</v>
      </c>
      <c r="M572" s="246"/>
      <c r="N572" s="247"/>
      <c r="O572" s="248"/>
      <c r="P572" s="124"/>
      <c r="Q572" s="125"/>
      <c r="R572" s="126"/>
      <c r="S572" s="127"/>
      <c r="T572" s="126"/>
      <c r="U572" s="126"/>
      <c r="V572" s="126"/>
      <c r="W572" s="129"/>
      <c r="X572" s="249"/>
      <c r="Y572" s="129"/>
      <c r="Z572" s="129"/>
      <c r="AA572" s="250"/>
      <c r="AB572" s="251"/>
      <c r="AC572" s="251"/>
      <c r="AD572" s="124"/>
    </row>
    <row r="573" customHeight="1" spans="1:30">
      <c r="H573" s="257"/>
      <c r="I573" s="257"/>
      <c r="J573" s="256"/>
      <c r="K573" s="258"/>
      <c r="L573" s="259"/>
      <c r="M573" s="246"/>
      <c r="N573" s="247"/>
      <c r="O573" s="248"/>
      <c r="P573" s="124"/>
      <c r="Q573" s="125"/>
      <c r="R573" s="126"/>
      <c r="S573" s="127"/>
      <c r="T573" s="126"/>
      <c r="U573" s="126"/>
      <c r="V573" s="126"/>
      <c r="W573" s="129"/>
      <c r="X573" s="249"/>
      <c r="Y573" s="129"/>
      <c r="Z573" s="129"/>
      <c r="AA573" s="250"/>
      <c r="AB573" s="251"/>
      <c r="AC573" s="251"/>
      <c r="AD573" s="124"/>
    </row>
    <row r="574" ht="27" customHeight="1" spans="1:30">
      <c r="G574" s="13" t="s">
        <v>539</v>
      </c>
      <c r="H574" s="14" t="s">
        <v>544</v>
      </c>
      <c r="I574" s="16"/>
      <c r="J574" s="16"/>
      <c r="K574" s="17"/>
      <c r="L574" s="260" t="s">
        <v>9</v>
      </c>
      <c r="M574" s="19" t="s">
        <v>545</v>
      </c>
      <c r="N574" s="19" t="s">
        <v>546</v>
      </c>
      <c r="O574" s="261" t="s">
        <v>15</v>
      </c>
      <c r="P574" s="124"/>
      <c r="Q574" s="125"/>
      <c r="R574" s="126"/>
      <c r="S574" s="127"/>
      <c r="T574" s="126"/>
      <c r="U574" s="126"/>
      <c r="V574" s="126"/>
      <c r="W574" s="129"/>
      <c r="X574" s="249"/>
      <c r="Y574" s="129"/>
      <c r="Z574" s="129"/>
      <c r="AA574" s="250"/>
      <c r="AB574" s="251"/>
      <c r="AC574" s="251"/>
      <c r="AD574" s="124"/>
    </row>
    <row r="575" customFormat="1" ht="27" customHeight="1" spans="1:30">
      <c r="A575" s="121"/>
      <c r="D575" s="122"/>
      <c r="G575" s="22"/>
      <c r="H575" s="243" t="s">
        <v>16</v>
      </c>
      <c r="I575" s="24" t="s">
        <v>547</v>
      </c>
      <c r="J575" s="25" t="s">
        <v>21</v>
      </c>
      <c r="K575" s="262" t="s">
        <v>548</v>
      </c>
      <c r="L575" s="263"/>
      <c r="M575" s="27"/>
      <c r="N575" s="27"/>
      <c r="O575" s="264"/>
      <c r="P575" s="124"/>
      <c r="Q575" s="125"/>
      <c r="R575" s="126"/>
      <c r="S575" s="127"/>
      <c r="T575" s="126"/>
      <c r="U575" s="126"/>
      <c r="V575" s="126"/>
      <c r="W575" s="129"/>
      <c r="X575" s="249"/>
      <c r="Y575" s="129"/>
      <c r="Z575" s="129"/>
      <c r="AA575" s="250"/>
      <c r="AB575" s="251"/>
      <c r="AC575" s="251"/>
      <c r="AD575" s="124"/>
    </row>
    <row r="576" s="111" customFormat="1" ht="38" customHeight="1" spans="1:30">
      <c r="A576" s="265"/>
      <c r="D576" s="266"/>
      <c r="G576" s="252">
        <v>2</v>
      </c>
      <c r="H576" s="267">
        <f>SUM(H569)</f>
        <v>1261300.77</v>
      </c>
      <c r="I576" s="268">
        <f>SUM(L569)</f>
        <v>68020.040019</v>
      </c>
      <c r="J576" s="254">
        <v>7.19</v>
      </c>
      <c r="K576" s="267">
        <f>SUM(I576*J576)</f>
        <v>489064.08773661</v>
      </c>
      <c r="L576" s="269">
        <f>SUM(H576+K576)</f>
        <v>1750364.85773661</v>
      </c>
      <c r="M576" s="267">
        <f>SUM(V569)</f>
        <v>1195884.86</v>
      </c>
      <c r="N576" s="270">
        <f>SUM(AB569)</f>
        <v>228677.5905</v>
      </c>
      <c r="O576" s="271">
        <f>SUM(L576-M576-N576)</f>
        <v>325802.407236609</v>
      </c>
      <c r="P576" s="272"/>
      <c r="Q576" s="273"/>
      <c r="R576" s="221"/>
      <c r="S576" s="274"/>
      <c r="T576" s="221"/>
      <c r="U576" s="221"/>
      <c r="V576" s="221"/>
      <c r="W576" s="275"/>
      <c r="X576" s="275"/>
      <c r="Y576" s="275"/>
      <c r="Z576" s="275"/>
      <c r="AA576" s="276"/>
      <c r="AB576" s="277"/>
      <c r="AC576" s="277"/>
      <c r="AD576" s="272"/>
    </row>
  </sheetData>
  <autoFilter xmlns:etc="http://www.wps.cn/officeDocument/2017/etCustomData" ref="A1:AA572" etc:filterBottomFollowUsedRange="0">
    <extLst/>
  </autoFilter>
  <mergeCells count="355">
    <mergeCell ref="A1:X1"/>
    <mergeCell ref="H2:N2"/>
    <mergeCell ref="P2:T2"/>
    <mergeCell ref="W2:AB2"/>
    <mergeCell ref="A569:B569"/>
    <mergeCell ref="H574:K574"/>
    <mergeCell ref="A2:A3"/>
    <mergeCell ref="A4:A7"/>
    <mergeCell ref="A10:A39"/>
    <mergeCell ref="A40:A41"/>
    <mergeCell ref="A42:A51"/>
    <mergeCell ref="A52:A67"/>
    <mergeCell ref="A68:A106"/>
    <mergeCell ref="A107:A127"/>
    <mergeCell ref="A128:A220"/>
    <mergeCell ref="A221:A231"/>
    <mergeCell ref="A232:A300"/>
    <mergeCell ref="A301:A370"/>
    <mergeCell ref="A371:A396"/>
    <mergeCell ref="A397:A428"/>
    <mergeCell ref="A434:A449"/>
    <mergeCell ref="A450:A527"/>
    <mergeCell ref="A528:A531"/>
    <mergeCell ref="A532:A567"/>
    <mergeCell ref="B2:B3"/>
    <mergeCell ref="B4:B7"/>
    <mergeCell ref="B10:B39"/>
    <mergeCell ref="B40:B41"/>
    <mergeCell ref="B42:B51"/>
    <mergeCell ref="B52:B67"/>
    <mergeCell ref="B68:B106"/>
    <mergeCell ref="B107:B127"/>
    <mergeCell ref="B128:B220"/>
    <mergeCell ref="B221:B231"/>
    <mergeCell ref="B232:B300"/>
    <mergeCell ref="B301:B370"/>
    <mergeCell ref="B371:B396"/>
    <mergeCell ref="B397:B428"/>
    <mergeCell ref="B434:B449"/>
    <mergeCell ref="B450:B527"/>
    <mergeCell ref="B528:B531"/>
    <mergeCell ref="B532:B567"/>
    <mergeCell ref="C2:C3"/>
    <mergeCell ref="D2:D3"/>
    <mergeCell ref="E2:E3"/>
    <mergeCell ref="F2:F3"/>
    <mergeCell ref="G2:G3"/>
    <mergeCell ref="G574:G575"/>
    <mergeCell ref="L574:L575"/>
    <mergeCell ref="M574:M575"/>
    <mergeCell ref="N574:N575"/>
    <mergeCell ref="O2:O3"/>
    <mergeCell ref="O4:O7"/>
    <mergeCell ref="O10:O39"/>
    <mergeCell ref="O40:O41"/>
    <mergeCell ref="O52:O67"/>
    <mergeCell ref="O68:O106"/>
    <mergeCell ref="O107:O127"/>
    <mergeCell ref="O128:O220"/>
    <mergeCell ref="O221:O231"/>
    <mergeCell ref="O232:O300"/>
    <mergeCell ref="O301:O370"/>
    <mergeCell ref="O371:O396"/>
    <mergeCell ref="O397:O428"/>
    <mergeCell ref="O434:O449"/>
    <mergeCell ref="O450:O527"/>
    <mergeCell ref="O528:O531"/>
    <mergeCell ref="O532:O567"/>
    <mergeCell ref="O574:O575"/>
    <mergeCell ref="P4:P7"/>
    <mergeCell ref="P10:P39"/>
    <mergeCell ref="P40:P41"/>
    <mergeCell ref="P52:P67"/>
    <mergeCell ref="P68:P106"/>
    <mergeCell ref="P107:P127"/>
    <mergeCell ref="P128:P220"/>
    <mergeCell ref="P221:P231"/>
    <mergeCell ref="P232:P300"/>
    <mergeCell ref="P301:P370"/>
    <mergeCell ref="P371:P396"/>
    <mergeCell ref="P397:P428"/>
    <mergeCell ref="P434:P449"/>
    <mergeCell ref="P450:P527"/>
    <mergeCell ref="P528:P531"/>
    <mergeCell ref="P532:P567"/>
    <mergeCell ref="Q4:Q7"/>
    <mergeCell ref="Q10:Q39"/>
    <mergeCell ref="Q40:Q41"/>
    <mergeCell ref="Q52:Q67"/>
    <mergeCell ref="Q68:Q106"/>
    <mergeCell ref="Q107:Q127"/>
    <mergeCell ref="Q128:Q220"/>
    <mergeCell ref="Q221:Q231"/>
    <mergeCell ref="Q232:Q300"/>
    <mergeCell ref="Q301:Q370"/>
    <mergeCell ref="Q371:Q396"/>
    <mergeCell ref="Q397:Q428"/>
    <mergeCell ref="Q434:Q449"/>
    <mergeCell ref="Q450:Q527"/>
    <mergeCell ref="Q528:Q531"/>
    <mergeCell ref="Q532:Q567"/>
    <mergeCell ref="R4:R7"/>
    <mergeCell ref="R10:R39"/>
    <mergeCell ref="R40:R41"/>
    <mergeCell ref="R52:R67"/>
    <mergeCell ref="R68:R106"/>
    <mergeCell ref="R107:R127"/>
    <mergeCell ref="R128:R220"/>
    <mergeCell ref="R221:R231"/>
    <mergeCell ref="R232:R300"/>
    <mergeCell ref="R301:R370"/>
    <mergeCell ref="R371:R396"/>
    <mergeCell ref="R397:R428"/>
    <mergeCell ref="R434:R449"/>
    <mergeCell ref="R450:R527"/>
    <mergeCell ref="R528:R531"/>
    <mergeCell ref="R532:R567"/>
    <mergeCell ref="S4:S7"/>
    <mergeCell ref="S10:S39"/>
    <mergeCell ref="S40:S41"/>
    <mergeCell ref="S52:S67"/>
    <mergeCell ref="S68:S106"/>
    <mergeCell ref="S107:S127"/>
    <mergeCell ref="S128:S220"/>
    <mergeCell ref="S221:S231"/>
    <mergeCell ref="S232:S300"/>
    <mergeCell ref="S301:S370"/>
    <mergeCell ref="S371:S396"/>
    <mergeCell ref="S397:S428"/>
    <mergeCell ref="S434:S449"/>
    <mergeCell ref="S450:S527"/>
    <mergeCell ref="S528:S531"/>
    <mergeCell ref="S532:S567"/>
    <mergeCell ref="T4:T7"/>
    <mergeCell ref="T10:T39"/>
    <mergeCell ref="T40:T41"/>
    <mergeCell ref="T52:T67"/>
    <mergeCell ref="T68:T72"/>
    <mergeCell ref="T74:T81"/>
    <mergeCell ref="T83:T87"/>
    <mergeCell ref="T89:T98"/>
    <mergeCell ref="T100:T106"/>
    <mergeCell ref="T108:T109"/>
    <mergeCell ref="T111:T119"/>
    <mergeCell ref="T121:T126"/>
    <mergeCell ref="T128:T143"/>
    <mergeCell ref="T145:T176"/>
    <mergeCell ref="T178:T220"/>
    <mergeCell ref="T221:T231"/>
    <mergeCell ref="T232:T244"/>
    <mergeCell ref="T247:T275"/>
    <mergeCell ref="T277:T300"/>
    <mergeCell ref="T301:T360"/>
    <mergeCell ref="T362:T370"/>
    <mergeCell ref="T371:T375"/>
    <mergeCell ref="T379:T394"/>
    <mergeCell ref="T397:T402"/>
    <mergeCell ref="T404:T428"/>
    <mergeCell ref="T434:T449"/>
    <mergeCell ref="T451:T455"/>
    <mergeCell ref="T457:T461"/>
    <mergeCell ref="T463:T469"/>
    <mergeCell ref="T471:T504"/>
    <mergeCell ref="T506:T527"/>
    <mergeCell ref="T528:T531"/>
    <mergeCell ref="T533:T544"/>
    <mergeCell ref="T548:T550"/>
    <mergeCell ref="T552:T561"/>
    <mergeCell ref="T563:T564"/>
    <mergeCell ref="T566:T567"/>
    <mergeCell ref="U2:U3"/>
    <mergeCell ref="U4:U6"/>
    <mergeCell ref="U10:U39"/>
    <mergeCell ref="U40:U41"/>
    <mergeCell ref="U52:U67"/>
    <mergeCell ref="U68:U80"/>
    <mergeCell ref="U82:U106"/>
    <mergeCell ref="U107:U120"/>
    <mergeCell ref="U122:U126"/>
    <mergeCell ref="U128:U135"/>
    <mergeCell ref="U137:U183"/>
    <mergeCell ref="U185:U194"/>
    <mergeCell ref="U196:U197"/>
    <mergeCell ref="U199:U220"/>
    <mergeCell ref="U221:U231"/>
    <mergeCell ref="U232:U300"/>
    <mergeCell ref="U301:U302"/>
    <mergeCell ref="U304:U312"/>
    <mergeCell ref="U314:U349"/>
    <mergeCell ref="U351:U353"/>
    <mergeCell ref="U355:U357"/>
    <mergeCell ref="U359:U363"/>
    <mergeCell ref="U365:U370"/>
    <mergeCell ref="U371:U375"/>
    <mergeCell ref="U377:U384"/>
    <mergeCell ref="U386:U396"/>
    <mergeCell ref="U397:U419"/>
    <mergeCell ref="U421:U428"/>
    <mergeCell ref="U434:U449"/>
    <mergeCell ref="U450:U470"/>
    <mergeCell ref="U472:U490"/>
    <mergeCell ref="U492:U502"/>
    <mergeCell ref="U504:U527"/>
    <mergeCell ref="U528:U529"/>
    <mergeCell ref="U532:U565"/>
    <mergeCell ref="V2:V3"/>
    <mergeCell ref="V4:V7"/>
    <mergeCell ref="V10:V39"/>
    <mergeCell ref="V40:V41"/>
    <mergeCell ref="V52:V67"/>
    <mergeCell ref="V68:V106"/>
    <mergeCell ref="V107:V127"/>
    <mergeCell ref="V128:V220"/>
    <mergeCell ref="V221:V231"/>
    <mergeCell ref="V232:V300"/>
    <mergeCell ref="V301:V370"/>
    <mergeCell ref="V371:V396"/>
    <mergeCell ref="V397:V428"/>
    <mergeCell ref="V434:V449"/>
    <mergeCell ref="V450:V527"/>
    <mergeCell ref="V528:V531"/>
    <mergeCell ref="V532:V567"/>
    <mergeCell ref="W4:W7"/>
    <mergeCell ref="W10:W39"/>
    <mergeCell ref="W40:W41"/>
    <mergeCell ref="W52:W67"/>
    <mergeCell ref="W68:W106"/>
    <mergeCell ref="W107:W127"/>
    <mergeCell ref="W128:W220"/>
    <mergeCell ref="W221:W231"/>
    <mergeCell ref="W232:W300"/>
    <mergeCell ref="W301:W370"/>
    <mergeCell ref="W371:W396"/>
    <mergeCell ref="W397:W428"/>
    <mergeCell ref="W434:W449"/>
    <mergeCell ref="W450:W527"/>
    <mergeCell ref="W528:W531"/>
    <mergeCell ref="W532:W567"/>
    <mergeCell ref="X4:X7"/>
    <mergeCell ref="X10:X18"/>
    <mergeCell ref="X20:X39"/>
    <mergeCell ref="X40:X41"/>
    <mergeCell ref="X52:X67"/>
    <mergeCell ref="X68:X88"/>
    <mergeCell ref="X90:X106"/>
    <mergeCell ref="X107:X127"/>
    <mergeCell ref="X128:X163"/>
    <mergeCell ref="X165:X220"/>
    <mergeCell ref="X221:X231"/>
    <mergeCell ref="X232:X300"/>
    <mergeCell ref="X301:X370"/>
    <mergeCell ref="X371:X386"/>
    <mergeCell ref="X388:X396"/>
    <mergeCell ref="X398:X428"/>
    <mergeCell ref="X434:X449"/>
    <mergeCell ref="X450:X527"/>
    <mergeCell ref="X528:X531"/>
    <mergeCell ref="X532:X567"/>
    <mergeCell ref="Y4:Y7"/>
    <mergeCell ref="Y10:Y39"/>
    <mergeCell ref="Y40:Y41"/>
    <mergeCell ref="Y52:Y67"/>
    <mergeCell ref="Y68:Y106"/>
    <mergeCell ref="Y107:Y127"/>
    <mergeCell ref="Y128:Y220"/>
    <mergeCell ref="Y221:Y231"/>
    <mergeCell ref="Y232:Y300"/>
    <mergeCell ref="Y301:Y370"/>
    <mergeCell ref="Y371:Y396"/>
    <mergeCell ref="Y397:Y428"/>
    <mergeCell ref="Y434:Y449"/>
    <mergeCell ref="Y450:Y527"/>
    <mergeCell ref="Y528:Y531"/>
    <mergeCell ref="Y532:Y567"/>
    <mergeCell ref="Z4:Z7"/>
    <mergeCell ref="Z10:Z39"/>
    <mergeCell ref="Z40:Z41"/>
    <mergeCell ref="Z52:Z67"/>
    <mergeCell ref="Z68:Z106"/>
    <mergeCell ref="Z107:Z127"/>
    <mergeCell ref="Z128:Z220"/>
    <mergeCell ref="Z221:Z231"/>
    <mergeCell ref="Z232:Z300"/>
    <mergeCell ref="Z301:Z370"/>
    <mergeCell ref="Z371:Z396"/>
    <mergeCell ref="Z397:Z428"/>
    <mergeCell ref="Z434:Z449"/>
    <mergeCell ref="Z450:Z527"/>
    <mergeCell ref="Z528:Z531"/>
    <mergeCell ref="Z532:Z567"/>
    <mergeCell ref="AA4:AA7"/>
    <mergeCell ref="AA10:AA39"/>
    <mergeCell ref="AA40:AA41"/>
    <mergeCell ref="AA52:AA67"/>
    <mergeCell ref="AA68:AA106"/>
    <mergeCell ref="AA107:AA127"/>
    <mergeCell ref="AA128:AA220"/>
    <mergeCell ref="AA221:AA231"/>
    <mergeCell ref="AA232:AA300"/>
    <mergeCell ref="AA301:AA370"/>
    <mergeCell ref="AA371:AA396"/>
    <mergeCell ref="AA397:AA428"/>
    <mergeCell ref="AA434:AA449"/>
    <mergeCell ref="AA450:AA527"/>
    <mergeCell ref="AA528:AA531"/>
    <mergeCell ref="AA532:AA567"/>
    <mergeCell ref="AB4:AB7"/>
    <mergeCell ref="AB10:AB39"/>
    <mergeCell ref="AB40:AB41"/>
    <mergeCell ref="AB52:AB67"/>
    <mergeCell ref="AB68:AB106"/>
    <mergeCell ref="AB107:AB127"/>
    <mergeCell ref="AB128:AB220"/>
    <mergeCell ref="AB221:AB231"/>
    <mergeCell ref="AB232:AB300"/>
    <mergeCell ref="AB301:AB370"/>
    <mergeCell ref="AB371:AB396"/>
    <mergeCell ref="AB397:AB428"/>
    <mergeCell ref="AB434:AB449"/>
    <mergeCell ref="AB450:AB527"/>
    <mergeCell ref="AB528:AB531"/>
    <mergeCell ref="AB532:AB567"/>
    <mergeCell ref="AC4:AC7"/>
    <mergeCell ref="AC10:AC39"/>
    <mergeCell ref="AC40:AC41"/>
    <mergeCell ref="AC52:AC67"/>
    <mergeCell ref="AC68:AC106"/>
    <mergeCell ref="AC107:AC127"/>
    <mergeCell ref="AC128:AC220"/>
    <mergeCell ref="AC221:AC231"/>
    <mergeCell ref="AC232:AC300"/>
    <mergeCell ref="AC301:AC370"/>
    <mergeCell ref="AC371:AC396"/>
    <mergeCell ref="AC397:AC428"/>
    <mergeCell ref="AC434:AC449"/>
    <mergeCell ref="AC450:AC527"/>
    <mergeCell ref="AC528:AC531"/>
    <mergeCell ref="AC532:AC567"/>
    <mergeCell ref="AD2:AD3"/>
    <mergeCell ref="AD4:AD7"/>
    <mergeCell ref="AD10:AD39"/>
    <mergeCell ref="AD40:AD41"/>
    <mergeCell ref="AD52:AD67"/>
    <mergeCell ref="AD68:AD106"/>
    <mergeCell ref="AD107:AD127"/>
    <mergeCell ref="AD128:AD220"/>
    <mergeCell ref="AD221:AD231"/>
    <mergeCell ref="AD232:AD300"/>
    <mergeCell ref="AD301:AD370"/>
    <mergeCell ref="AD371:AD396"/>
    <mergeCell ref="AD397:AD428"/>
    <mergeCell ref="AD434:AD449"/>
    <mergeCell ref="AD450:AD527"/>
    <mergeCell ref="AD528:AD531"/>
    <mergeCell ref="AD532:AD567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894"/>
  <sheetViews>
    <sheetView workbookViewId="0">
      <pane xSplit="6" ySplit="3" topLeftCell="G868" activePane="bottomRight" state="frozen"/>
      <selection/>
      <selection pane="topRight"/>
      <selection pane="bottomLeft"/>
      <selection pane="bottomRight" activeCell="L887" sqref="L887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124" customWidth="1"/>
    <col min="11" max="11" width="12.75" style="125" customWidth="1"/>
    <col min="12" max="12" width="12.875" style="126" customWidth="1"/>
    <col min="13" max="13" width="12.125" style="336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9" style="124" customWidth="1"/>
    <col min="25" max="25" width="10.125" customWidth="1"/>
    <col min="26" max="27" width="12.25" customWidth="1"/>
    <col min="28" max="28" width="11.25"/>
    <col min="29" max="29" width="12.375"/>
    <col min="30" max="30" width="12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759</v>
      </c>
      <c r="B4" s="178" t="s">
        <v>760</v>
      </c>
      <c r="C4" s="329">
        <v>240220000004</v>
      </c>
      <c r="D4" s="84">
        <v>45353</v>
      </c>
      <c r="E4" s="178" t="s">
        <v>53</v>
      </c>
      <c r="F4" s="178" t="s">
        <v>65</v>
      </c>
      <c r="G4" s="178">
        <v>1.5</v>
      </c>
      <c r="H4" s="180">
        <v>88.2</v>
      </c>
      <c r="I4" s="191"/>
      <c r="J4" s="300"/>
      <c r="K4" s="191"/>
      <c r="L4" s="182"/>
      <c r="M4" s="200"/>
      <c r="N4" s="184">
        <v>88.2</v>
      </c>
      <c r="O4" s="316">
        <v>80342.6896</v>
      </c>
      <c r="P4" s="316" t="s">
        <v>487</v>
      </c>
      <c r="Q4" s="316">
        <v>63773.2</v>
      </c>
      <c r="R4" s="316"/>
      <c r="S4" s="316">
        <v>125</v>
      </c>
      <c r="T4" s="316"/>
      <c r="U4" s="316"/>
      <c r="V4" s="337">
        <v>64800.2</v>
      </c>
      <c r="W4" s="319">
        <v>1114.79</v>
      </c>
      <c r="X4" s="319"/>
      <c r="Y4" s="319"/>
      <c r="Z4" s="319">
        <v>1114.79</v>
      </c>
      <c r="AA4" s="320">
        <v>7.19</v>
      </c>
      <c r="AB4" s="316">
        <v>8015.3401</v>
      </c>
      <c r="AC4" s="316">
        <v>72815.5401</v>
      </c>
      <c r="AD4" s="316">
        <v>7527.14950000001</v>
      </c>
    </row>
    <row r="5" s="48" customFormat="1" ht="12.75" spans="1:30">
      <c r="A5" s="177"/>
      <c r="B5" s="178"/>
      <c r="C5" s="329">
        <v>240220000041</v>
      </c>
      <c r="D5" s="84">
        <v>45353</v>
      </c>
      <c r="E5" s="178" t="s">
        <v>41</v>
      </c>
      <c r="F5" s="178" t="s">
        <v>282</v>
      </c>
      <c r="G5" s="178">
        <v>0.97</v>
      </c>
      <c r="H5" s="180">
        <v>125</v>
      </c>
      <c r="I5" s="191"/>
      <c r="J5" s="300"/>
      <c r="K5" s="191"/>
      <c r="L5" s="182"/>
      <c r="M5" s="200"/>
      <c r="N5" s="184">
        <v>125</v>
      </c>
      <c r="O5" s="317"/>
      <c r="P5" s="317"/>
      <c r="Q5" s="317"/>
      <c r="R5" s="317"/>
      <c r="S5" s="317"/>
      <c r="T5" s="317"/>
      <c r="U5" s="317"/>
      <c r="V5" s="338"/>
      <c r="W5" s="321"/>
      <c r="X5" s="321"/>
      <c r="Y5" s="321"/>
      <c r="Z5" s="321"/>
      <c r="AA5" s="322"/>
      <c r="AB5" s="317"/>
      <c r="AC5" s="317"/>
      <c r="AD5" s="317"/>
    </row>
    <row r="6" s="48" customFormat="1" ht="12.75" spans="1:30">
      <c r="A6" s="177"/>
      <c r="B6" s="178"/>
      <c r="C6" s="329">
        <v>240221000024</v>
      </c>
      <c r="D6" s="84">
        <v>45353</v>
      </c>
      <c r="E6" s="178" t="s">
        <v>45</v>
      </c>
      <c r="F6" s="178" t="s">
        <v>761</v>
      </c>
      <c r="G6" s="178">
        <v>78.5</v>
      </c>
      <c r="H6" s="184"/>
      <c r="I6" s="191">
        <v>769350</v>
      </c>
      <c r="J6" s="339"/>
      <c r="K6" s="191">
        <v>1603.38036387887</v>
      </c>
      <c r="L6" s="192">
        <v>479.83</v>
      </c>
      <c r="M6" s="200">
        <v>7.19</v>
      </c>
      <c r="N6" s="184">
        <v>3449.9777</v>
      </c>
      <c r="O6" s="317"/>
      <c r="P6" s="317"/>
      <c r="Q6" s="317"/>
      <c r="R6" s="317"/>
      <c r="S6" s="317"/>
      <c r="T6" s="318"/>
      <c r="U6" s="317"/>
      <c r="V6" s="338"/>
      <c r="W6" s="321"/>
      <c r="X6" s="321"/>
      <c r="Y6" s="321"/>
      <c r="Z6" s="321"/>
      <c r="AA6" s="322"/>
      <c r="AB6" s="317"/>
      <c r="AC6" s="317"/>
      <c r="AD6" s="317"/>
    </row>
    <row r="7" s="48" customFormat="1" ht="12.75" spans="1:30">
      <c r="A7" s="177"/>
      <c r="B7" s="178"/>
      <c r="C7" s="329">
        <v>240222000009</v>
      </c>
      <c r="D7" s="84">
        <v>45353</v>
      </c>
      <c r="E7" s="178" t="s">
        <v>36</v>
      </c>
      <c r="F7" s="178" t="s">
        <v>361</v>
      </c>
      <c r="G7" s="178">
        <v>281</v>
      </c>
      <c r="H7" s="184"/>
      <c r="I7" s="191">
        <v>3822220</v>
      </c>
      <c r="J7" s="339"/>
      <c r="K7" s="191">
        <v>1603.37435923251</v>
      </c>
      <c r="L7" s="192">
        <v>2383.86</v>
      </c>
      <c r="M7" s="200">
        <v>7.19</v>
      </c>
      <c r="N7" s="184">
        <v>17139.9534</v>
      </c>
      <c r="O7" s="317"/>
      <c r="P7" s="317"/>
      <c r="Q7" s="317"/>
      <c r="R7" s="317"/>
      <c r="S7" s="317"/>
      <c r="T7" s="214">
        <v>280</v>
      </c>
      <c r="U7" s="317"/>
      <c r="V7" s="338"/>
      <c r="W7" s="321"/>
      <c r="X7" s="321"/>
      <c r="Y7" s="321"/>
      <c r="Z7" s="321"/>
      <c r="AA7" s="322"/>
      <c r="AB7" s="317"/>
      <c r="AC7" s="317"/>
      <c r="AD7" s="317"/>
    </row>
    <row r="8" s="48" customFormat="1" ht="12.75" spans="1:30">
      <c r="A8" s="177"/>
      <c r="B8" s="178"/>
      <c r="C8" s="329">
        <v>240223000006</v>
      </c>
      <c r="D8" s="84">
        <v>45353</v>
      </c>
      <c r="E8" s="178" t="s">
        <v>45</v>
      </c>
      <c r="F8" s="178" t="s">
        <v>278</v>
      </c>
      <c r="G8" s="178">
        <v>31</v>
      </c>
      <c r="H8" s="180">
        <v>1981.2</v>
      </c>
      <c r="I8" s="191"/>
      <c r="J8" s="300"/>
      <c r="K8" s="191"/>
      <c r="L8" s="182"/>
      <c r="M8" s="200"/>
      <c r="N8" s="184">
        <v>1981.2</v>
      </c>
      <c r="O8" s="317"/>
      <c r="P8" s="317"/>
      <c r="Q8" s="317"/>
      <c r="R8" s="317"/>
      <c r="S8" s="317"/>
      <c r="T8" s="214">
        <v>160</v>
      </c>
      <c r="U8" s="317"/>
      <c r="V8" s="338"/>
      <c r="W8" s="321"/>
      <c r="X8" s="321"/>
      <c r="Y8" s="321"/>
      <c r="Z8" s="321"/>
      <c r="AA8" s="322"/>
      <c r="AB8" s="317"/>
      <c r="AC8" s="317"/>
      <c r="AD8" s="317"/>
    </row>
    <row r="9" s="48" customFormat="1" ht="12.75" spans="1:30">
      <c r="A9" s="177"/>
      <c r="B9" s="178"/>
      <c r="C9" s="329">
        <v>240223000009</v>
      </c>
      <c r="D9" s="84">
        <v>45353</v>
      </c>
      <c r="E9" s="178" t="s">
        <v>583</v>
      </c>
      <c r="F9" s="178" t="s">
        <v>479</v>
      </c>
      <c r="G9" s="178">
        <v>6</v>
      </c>
      <c r="H9" s="180">
        <v>324</v>
      </c>
      <c r="I9" s="200"/>
      <c r="J9" s="339"/>
      <c r="K9" s="200"/>
      <c r="L9" s="182"/>
      <c r="M9" s="200"/>
      <c r="N9" s="184">
        <v>324</v>
      </c>
      <c r="O9" s="317"/>
      <c r="P9" s="317"/>
      <c r="Q9" s="317"/>
      <c r="R9" s="317"/>
      <c r="S9" s="317"/>
      <c r="T9" s="316"/>
      <c r="U9" s="317"/>
      <c r="V9" s="338"/>
      <c r="W9" s="321"/>
      <c r="X9" s="321"/>
      <c r="Y9" s="321"/>
      <c r="Z9" s="321"/>
      <c r="AA9" s="322"/>
      <c r="AB9" s="317"/>
      <c r="AC9" s="317"/>
      <c r="AD9" s="317"/>
    </row>
    <row r="10" s="48" customFormat="1" ht="12.75" spans="1:30">
      <c r="A10" s="177"/>
      <c r="B10" s="178"/>
      <c r="C10" s="329">
        <v>240223000010</v>
      </c>
      <c r="D10" s="84">
        <v>45353</v>
      </c>
      <c r="E10" s="178" t="s">
        <v>583</v>
      </c>
      <c r="F10" s="178" t="s">
        <v>762</v>
      </c>
      <c r="G10" s="178">
        <v>6.5</v>
      </c>
      <c r="H10" s="180">
        <v>397.2</v>
      </c>
      <c r="I10" s="191"/>
      <c r="J10" s="300"/>
      <c r="K10" s="191"/>
      <c r="L10" s="182"/>
      <c r="M10" s="200"/>
      <c r="N10" s="184">
        <v>397.2</v>
      </c>
      <c r="O10" s="317"/>
      <c r="P10" s="317"/>
      <c r="Q10" s="317"/>
      <c r="R10" s="317"/>
      <c r="S10" s="317"/>
      <c r="T10" s="317"/>
      <c r="U10" s="317"/>
      <c r="V10" s="338"/>
      <c r="W10" s="321"/>
      <c r="X10" s="321"/>
      <c r="Y10" s="321"/>
      <c r="Z10" s="321"/>
      <c r="AA10" s="322"/>
      <c r="AB10" s="317"/>
      <c r="AC10" s="317"/>
      <c r="AD10" s="317"/>
    </row>
    <row r="11" s="48" customFormat="1" ht="12.75" spans="1:30">
      <c r="A11" s="177"/>
      <c r="B11" s="178"/>
      <c r="C11" s="329">
        <v>240223000011</v>
      </c>
      <c r="D11" s="84">
        <v>45353</v>
      </c>
      <c r="E11" s="178" t="s">
        <v>36</v>
      </c>
      <c r="F11" s="178" t="s">
        <v>763</v>
      </c>
      <c r="G11" s="178">
        <v>10</v>
      </c>
      <c r="H11" s="180">
        <v>588</v>
      </c>
      <c r="I11" s="191"/>
      <c r="J11" s="300"/>
      <c r="K11" s="191"/>
      <c r="L11" s="182"/>
      <c r="M11" s="200"/>
      <c r="N11" s="184">
        <v>588</v>
      </c>
      <c r="O11" s="317"/>
      <c r="P11" s="317"/>
      <c r="Q11" s="317"/>
      <c r="R11" s="317"/>
      <c r="S11" s="317"/>
      <c r="T11" s="317"/>
      <c r="U11" s="317"/>
      <c r="V11" s="338"/>
      <c r="W11" s="321"/>
      <c r="X11" s="321"/>
      <c r="Y11" s="321"/>
      <c r="Z11" s="321"/>
      <c r="AA11" s="322"/>
      <c r="AB11" s="317"/>
      <c r="AC11" s="317"/>
      <c r="AD11" s="317"/>
    </row>
    <row r="12" s="48" customFormat="1" ht="12.75" spans="1:30">
      <c r="A12" s="177"/>
      <c r="B12" s="178"/>
      <c r="C12" s="329">
        <v>240223000018</v>
      </c>
      <c r="D12" s="84">
        <v>45353</v>
      </c>
      <c r="E12" s="178" t="s">
        <v>41</v>
      </c>
      <c r="F12" s="178" t="s">
        <v>531</v>
      </c>
      <c r="G12" s="178">
        <v>33.5</v>
      </c>
      <c r="H12" s="184"/>
      <c r="I12" s="191">
        <v>395664</v>
      </c>
      <c r="J12" s="339"/>
      <c r="K12" s="191">
        <v>1600</v>
      </c>
      <c r="L12" s="192">
        <v>247.29</v>
      </c>
      <c r="M12" s="200">
        <v>7.19</v>
      </c>
      <c r="N12" s="184">
        <v>1778.0151</v>
      </c>
      <c r="O12" s="317"/>
      <c r="P12" s="317"/>
      <c r="Q12" s="317"/>
      <c r="R12" s="317"/>
      <c r="S12" s="317"/>
      <c r="T12" s="317"/>
      <c r="U12" s="317"/>
      <c r="V12" s="338"/>
      <c r="W12" s="321"/>
      <c r="X12" s="321"/>
      <c r="Y12" s="321"/>
      <c r="Z12" s="321"/>
      <c r="AA12" s="322"/>
      <c r="AB12" s="317"/>
      <c r="AC12" s="317"/>
      <c r="AD12" s="317"/>
    </row>
    <row r="13" s="48" customFormat="1" ht="12.75" spans="1:30">
      <c r="A13" s="177"/>
      <c r="B13" s="178"/>
      <c r="C13" s="329">
        <v>240223000020</v>
      </c>
      <c r="D13" s="84">
        <v>45353</v>
      </c>
      <c r="E13" s="178" t="s">
        <v>583</v>
      </c>
      <c r="F13" s="178" t="s">
        <v>764</v>
      </c>
      <c r="G13" s="178">
        <v>56.5</v>
      </c>
      <c r="H13" s="180">
        <v>3729</v>
      </c>
      <c r="I13" s="191"/>
      <c r="J13" s="300"/>
      <c r="K13" s="191"/>
      <c r="L13" s="182"/>
      <c r="M13" s="200"/>
      <c r="N13" s="184">
        <v>3729</v>
      </c>
      <c r="O13" s="317"/>
      <c r="P13" s="317"/>
      <c r="Q13" s="317"/>
      <c r="R13" s="317"/>
      <c r="S13" s="317"/>
      <c r="T13" s="317"/>
      <c r="U13" s="317"/>
      <c r="V13" s="338"/>
      <c r="W13" s="321"/>
      <c r="X13" s="321"/>
      <c r="Y13" s="321"/>
      <c r="Z13" s="321"/>
      <c r="AA13" s="322"/>
      <c r="AB13" s="317"/>
      <c r="AC13" s="317"/>
      <c r="AD13" s="317"/>
    </row>
    <row r="14" s="48" customFormat="1" ht="12.75" spans="1:30">
      <c r="A14" s="177"/>
      <c r="B14" s="178"/>
      <c r="C14" s="329">
        <v>240224000001</v>
      </c>
      <c r="D14" s="84">
        <v>45353</v>
      </c>
      <c r="E14" s="178" t="s">
        <v>41</v>
      </c>
      <c r="F14" s="178" t="s">
        <v>422</v>
      </c>
      <c r="G14" s="178">
        <v>9</v>
      </c>
      <c r="H14" s="180">
        <v>547</v>
      </c>
      <c r="I14" s="191"/>
      <c r="J14" s="300"/>
      <c r="K14" s="191"/>
      <c r="L14" s="182"/>
      <c r="M14" s="200"/>
      <c r="N14" s="184">
        <v>547</v>
      </c>
      <c r="O14" s="317"/>
      <c r="P14" s="317"/>
      <c r="Q14" s="317"/>
      <c r="R14" s="317"/>
      <c r="S14" s="317"/>
      <c r="T14" s="317"/>
      <c r="U14" s="317"/>
      <c r="V14" s="338"/>
      <c r="W14" s="321"/>
      <c r="X14" s="321"/>
      <c r="Y14" s="321"/>
      <c r="Z14" s="321"/>
      <c r="AA14" s="322"/>
      <c r="AB14" s="317"/>
      <c r="AC14" s="317"/>
      <c r="AD14" s="317"/>
    </row>
    <row r="15" s="48" customFormat="1" ht="12.75" spans="1:30">
      <c r="A15" s="177"/>
      <c r="B15" s="178"/>
      <c r="C15" s="329">
        <v>240224000004</v>
      </c>
      <c r="D15" s="84">
        <v>45353</v>
      </c>
      <c r="E15" s="178" t="s">
        <v>41</v>
      </c>
      <c r="F15" s="178" t="s">
        <v>765</v>
      </c>
      <c r="G15" s="178">
        <v>30</v>
      </c>
      <c r="H15" s="180">
        <v>1671</v>
      </c>
      <c r="I15" s="191"/>
      <c r="J15" s="300"/>
      <c r="K15" s="191"/>
      <c r="L15" s="182"/>
      <c r="M15" s="200"/>
      <c r="N15" s="184">
        <v>1671</v>
      </c>
      <c r="O15" s="317"/>
      <c r="P15" s="317"/>
      <c r="Q15" s="317"/>
      <c r="R15" s="317"/>
      <c r="S15" s="317"/>
      <c r="T15" s="317"/>
      <c r="U15" s="317"/>
      <c r="V15" s="338"/>
      <c r="W15" s="321"/>
      <c r="X15" s="321"/>
      <c r="Y15" s="321"/>
      <c r="Z15" s="321"/>
      <c r="AA15" s="322"/>
      <c r="AB15" s="317"/>
      <c r="AC15" s="317"/>
      <c r="AD15" s="317"/>
    </row>
    <row r="16" s="48" customFormat="1" ht="12.75" spans="1:30">
      <c r="A16" s="177"/>
      <c r="B16" s="178"/>
      <c r="C16" s="329">
        <v>240224000007</v>
      </c>
      <c r="D16" s="84">
        <v>45353</v>
      </c>
      <c r="E16" s="178" t="s">
        <v>41</v>
      </c>
      <c r="F16" s="178" t="s">
        <v>158</v>
      </c>
      <c r="G16" s="178">
        <v>15</v>
      </c>
      <c r="H16" s="184"/>
      <c r="I16" s="191">
        <v>240000</v>
      </c>
      <c r="J16" s="339"/>
      <c r="K16" s="191">
        <v>1600</v>
      </c>
      <c r="L16" s="192">
        <v>150</v>
      </c>
      <c r="M16" s="200">
        <v>7.19</v>
      </c>
      <c r="N16" s="184">
        <v>1078.5</v>
      </c>
      <c r="O16" s="317"/>
      <c r="P16" s="317"/>
      <c r="Q16" s="317"/>
      <c r="R16" s="317"/>
      <c r="S16" s="317"/>
      <c r="T16" s="317"/>
      <c r="U16" s="318"/>
      <c r="V16" s="338"/>
      <c r="W16" s="321"/>
      <c r="X16" s="321"/>
      <c r="Y16" s="321"/>
      <c r="Z16" s="321"/>
      <c r="AA16" s="322"/>
      <c r="AB16" s="317"/>
      <c r="AC16" s="317"/>
      <c r="AD16" s="317"/>
    </row>
    <row r="17" s="48" customFormat="1" ht="12.75" spans="1:30">
      <c r="A17" s="177"/>
      <c r="B17" s="178"/>
      <c r="C17" s="329">
        <v>240226000002</v>
      </c>
      <c r="D17" s="84">
        <v>45353</v>
      </c>
      <c r="E17" s="178" t="s">
        <v>41</v>
      </c>
      <c r="F17" s="178" t="s">
        <v>698</v>
      </c>
      <c r="G17" s="178">
        <v>31</v>
      </c>
      <c r="H17" s="180">
        <v>1646</v>
      </c>
      <c r="I17" s="191"/>
      <c r="J17" s="300"/>
      <c r="K17" s="191"/>
      <c r="L17" s="182"/>
      <c r="M17" s="200"/>
      <c r="N17" s="184">
        <v>1646</v>
      </c>
      <c r="O17" s="317"/>
      <c r="P17" s="317"/>
      <c r="Q17" s="317"/>
      <c r="R17" s="317"/>
      <c r="S17" s="317"/>
      <c r="T17" s="317"/>
      <c r="U17" s="214">
        <v>65</v>
      </c>
      <c r="V17" s="338"/>
      <c r="W17" s="321"/>
      <c r="X17" s="321"/>
      <c r="Y17" s="321"/>
      <c r="Z17" s="321"/>
      <c r="AA17" s="322"/>
      <c r="AB17" s="317"/>
      <c r="AC17" s="317"/>
      <c r="AD17" s="317"/>
    </row>
    <row r="18" s="48" customFormat="1" ht="12.75" spans="1:30">
      <c r="A18" s="177"/>
      <c r="B18" s="178"/>
      <c r="C18" s="329">
        <v>240226000003</v>
      </c>
      <c r="D18" s="84">
        <v>45353</v>
      </c>
      <c r="E18" s="178" t="s">
        <v>41</v>
      </c>
      <c r="F18" s="178" t="s">
        <v>85</v>
      </c>
      <c r="G18" s="178">
        <v>0.36</v>
      </c>
      <c r="H18" s="180">
        <v>60</v>
      </c>
      <c r="I18" s="191"/>
      <c r="J18" s="300"/>
      <c r="K18" s="191"/>
      <c r="L18" s="182"/>
      <c r="M18" s="200"/>
      <c r="N18" s="184">
        <v>60</v>
      </c>
      <c r="O18" s="317"/>
      <c r="P18" s="317"/>
      <c r="Q18" s="317"/>
      <c r="R18" s="317"/>
      <c r="S18" s="317"/>
      <c r="T18" s="317"/>
      <c r="U18" s="316"/>
      <c r="V18" s="338"/>
      <c r="W18" s="321"/>
      <c r="X18" s="321"/>
      <c r="Y18" s="321"/>
      <c r="Z18" s="321"/>
      <c r="AA18" s="322"/>
      <c r="AB18" s="317"/>
      <c r="AC18" s="317"/>
      <c r="AD18" s="317"/>
    </row>
    <row r="19" s="48" customFormat="1" ht="12.75" spans="1:30">
      <c r="A19" s="177"/>
      <c r="B19" s="178"/>
      <c r="C19" s="329">
        <v>240226000004</v>
      </c>
      <c r="D19" s="84">
        <v>45353</v>
      </c>
      <c r="E19" s="178" t="s">
        <v>41</v>
      </c>
      <c r="F19" s="178" t="s">
        <v>766</v>
      </c>
      <c r="G19" s="178">
        <v>6</v>
      </c>
      <c r="H19" s="180">
        <v>378</v>
      </c>
      <c r="I19" s="191"/>
      <c r="J19" s="300"/>
      <c r="K19" s="191"/>
      <c r="L19" s="182"/>
      <c r="M19" s="200"/>
      <c r="N19" s="184">
        <v>378</v>
      </c>
      <c r="O19" s="317"/>
      <c r="P19" s="317"/>
      <c r="Q19" s="317"/>
      <c r="R19" s="317"/>
      <c r="S19" s="317"/>
      <c r="T19" s="317"/>
      <c r="U19" s="317"/>
      <c r="V19" s="338"/>
      <c r="W19" s="321"/>
      <c r="X19" s="321"/>
      <c r="Y19" s="321"/>
      <c r="Z19" s="321"/>
      <c r="AA19" s="322"/>
      <c r="AB19" s="317"/>
      <c r="AC19" s="317"/>
      <c r="AD19" s="317"/>
    </row>
    <row r="20" s="48" customFormat="1" ht="12.75" spans="1:30">
      <c r="A20" s="177"/>
      <c r="B20" s="178"/>
      <c r="C20" s="329">
        <v>240226000010</v>
      </c>
      <c r="D20" s="84">
        <v>45353</v>
      </c>
      <c r="E20" s="178" t="s">
        <v>45</v>
      </c>
      <c r="F20" s="178" t="s">
        <v>767</v>
      </c>
      <c r="G20" s="178">
        <v>2</v>
      </c>
      <c r="H20" s="184"/>
      <c r="I20" s="191">
        <v>27875</v>
      </c>
      <c r="J20" s="339"/>
      <c r="K20" s="191">
        <v>1603.85500575374</v>
      </c>
      <c r="L20" s="192">
        <v>17.38</v>
      </c>
      <c r="M20" s="200">
        <v>7.19</v>
      </c>
      <c r="N20" s="184">
        <v>124.9622</v>
      </c>
      <c r="O20" s="317"/>
      <c r="P20" s="317"/>
      <c r="Q20" s="317"/>
      <c r="R20" s="317"/>
      <c r="S20" s="317"/>
      <c r="T20" s="317"/>
      <c r="U20" s="317"/>
      <c r="V20" s="338"/>
      <c r="W20" s="321"/>
      <c r="X20" s="321"/>
      <c r="Y20" s="321"/>
      <c r="Z20" s="321"/>
      <c r="AA20" s="322"/>
      <c r="AB20" s="317"/>
      <c r="AC20" s="317"/>
      <c r="AD20" s="317"/>
    </row>
    <row r="21" s="48" customFormat="1" ht="12.75" spans="1:30">
      <c r="A21" s="177"/>
      <c r="B21" s="178"/>
      <c r="C21" s="329">
        <v>240226000026</v>
      </c>
      <c r="D21" s="84">
        <v>45353</v>
      </c>
      <c r="E21" s="178" t="s">
        <v>727</v>
      </c>
      <c r="F21" s="178" t="s">
        <v>516</v>
      </c>
      <c r="G21" s="178">
        <v>8.5</v>
      </c>
      <c r="H21" s="180">
        <v>456</v>
      </c>
      <c r="I21" s="191"/>
      <c r="J21" s="300"/>
      <c r="K21" s="191"/>
      <c r="L21" s="182"/>
      <c r="M21" s="200"/>
      <c r="N21" s="184">
        <v>456</v>
      </c>
      <c r="O21" s="317"/>
      <c r="P21" s="317"/>
      <c r="Q21" s="317"/>
      <c r="R21" s="317"/>
      <c r="S21" s="317"/>
      <c r="T21" s="317"/>
      <c r="U21" s="317"/>
      <c r="V21" s="338"/>
      <c r="W21" s="321"/>
      <c r="X21" s="321"/>
      <c r="Y21" s="321"/>
      <c r="Z21" s="321"/>
      <c r="AA21" s="322"/>
      <c r="AB21" s="317"/>
      <c r="AC21" s="317"/>
      <c r="AD21" s="317"/>
    </row>
    <row r="22" s="48" customFormat="1" ht="12.75" spans="1:30">
      <c r="A22" s="177"/>
      <c r="B22" s="178"/>
      <c r="C22" s="329">
        <v>240226000027</v>
      </c>
      <c r="D22" s="84">
        <v>45353</v>
      </c>
      <c r="E22" s="178" t="s">
        <v>727</v>
      </c>
      <c r="F22" s="178" t="s">
        <v>106</v>
      </c>
      <c r="G22" s="178">
        <v>3</v>
      </c>
      <c r="H22" s="180">
        <v>194.4</v>
      </c>
      <c r="I22" s="191"/>
      <c r="J22" s="300"/>
      <c r="K22" s="191"/>
      <c r="L22" s="182"/>
      <c r="M22" s="200"/>
      <c r="N22" s="184">
        <v>194.4</v>
      </c>
      <c r="O22" s="317"/>
      <c r="P22" s="317"/>
      <c r="Q22" s="317"/>
      <c r="R22" s="317"/>
      <c r="S22" s="317"/>
      <c r="T22" s="317"/>
      <c r="U22" s="318"/>
      <c r="V22" s="338"/>
      <c r="W22" s="321"/>
      <c r="X22" s="321"/>
      <c r="Y22" s="321"/>
      <c r="Z22" s="321"/>
      <c r="AA22" s="322"/>
      <c r="AB22" s="317"/>
      <c r="AC22" s="317"/>
      <c r="AD22" s="317"/>
    </row>
    <row r="23" s="48" customFormat="1" ht="12.75" spans="1:30">
      <c r="A23" s="177"/>
      <c r="B23" s="178"/>
      <c r="C23" s="329">
        <v>240226000044</v>
      </c>
      <c r="D23" s="84">
        <v>45353</v>
      </c>
      <c r="E23" s="178" t="s">
        <v>36</v>
      </c>
      <c r="F23" s="178" t="s">
        <v>421</v>
      </c>
      <c r="G23" s="178">
        <v>408.5</v>
      </c>
      <c r="H23" s="180">
        <v>21026.25</v>
      </c>
      <c r="I23" s="191"/>
      <c r="J23" s="300"/>
      <c r="K23" s="191"/>
      <c r="L23" s="182"/>
      <c r="M23" s="200"/>
      <c r="N23" s="184">
        <v>21026.25</v>
      </c>
      <c r="O23" s="317"/>
      <c r="P23" s="317"/>
      <c r="Q23" s="317"/>
      <c r="R23" s="317"/>
      <c r="S23" s="317"/>
      <c r="T23" s="317"/>
      <c r="U23" s="214">
        <v>397</v>
      </c>
      <c r="V23" s="338"/>
      <c r="W23" s="321"/>
      <c r="X23" s="321"/>
      <c r="Y23" s="321"/>
      <c r="Z23" s="321"/>
      <c r="AA23" s="322"/>
      <c r="AB23" s="317"/>
      <c r="AC23" s="317"/>
      <c r="AD23" s="317"/>
    </row>
    <row r="24" s="48" customFormat="1" ht="12.75" spans="1:30">
      <c r="A24" s="177"/>
      <c r="B24" s="178"/>
      <c r="C24" s="329">
        <v>240227000009</v>
      </c>
      <c r="D24" s="84">
        <v>45353</v>
      </c>
      <c r="E24" s="178" t="s">
        <v>36</v>
      </c>
      <c r="F24" s="178" t="s">
        <v>768</v>
      </c>
      <c r="G24" s="178">
        <v>10</v>
      </c>
      <c r="H24" s="180">
        <v>535.2</v>
      </c>
      <c r="I24" s="191"/>
      <c r="J24" s="300"/>
      <c r="K24" s="191"/>
      <c r="L24" s="182"/>
      <c r="M24" s="200"/>
      <c r="N24" s="184">
        <v>535.2</v>
      </c>
      <c r="O24" s="317"/>
      <c r="P24" s="317"/>
      <c r="Q24" s="317"/>
      <c r="R24" s="317"/>
      <c r="S24" s="317"/>
      <c r="T24" s="317"/>
      <c r="U24" s="316"/>
      <c r="V24" s="338"/>
      <c r="W24" s="321"/>
      <c r="X24" s="321"/>
      <c r="Y24" s="321"/>
      <c r="Z24" s="321"/>
      <c r="AA24" s="322"/>
      <c r="AB24" s="317"/>
      <c r="AC24" s="317"/>
      <c r="AD24" s="317"/>
    </row>
    <row r="25" s="48" customFormat="1" ht="12.75" spans="1:30">
      <c r="A25" s="177"/>
      <c r="B25" s="178"/>
      <c r="C25" s="329">
        <v>240227000015</v>
      </c>
      <c r="D25" s="84">
        <v>45353</v>
      </c>
      <c r="E25" s="178" t="s">
        <v>41</v>
      </c>
      <c r="F25" s="178" t="s">
        <v>766</v>
      </c>
      <c r="G25" s="178">
        <v>1.5</v>
      </c>
      <c r="H25" s="184"/>
      <c r="I25" s="191">
        <v>19968</v>
      </c>
      <c r="J25" s="339"/>
      <c r="K25" s="191">
        <v>1600</v>
      </c>
      <c r="L25" s="192">
        <v>12.48</v>
      </c>
      <c r="M25" s="200">
        <v>7.19</v>
      </c>
      <c r="N25" s="184">
        <v>89.7312</v>
      </c>
      <c r="O25" s="317"/>
      <c r="P25" s="317"/>
      <c r="Q25" s="317"/>
      <c r="R25" s="317"/>
      <c r="S25" s="317"/>
      <c r="T25" s="317"/>
      <c r="U25" s="317"/>
      <c r="V25" s="338"/>
      <c r="W25" s="321"/>
      <c r="X25" s="321"/>
      <c r="Y25" s="321"/>
      <c r="Z25" s="321"/>
      <c r="AA25" s="322"/>
      <c r="AB25" s="317"/>
      <c r="AC25" s="317"/>
      <c r="AD25" s="317"/>
    </row>
    <row r="26" s="48" customFormat="1" ht="12.75" spans="1:30">
      <c r="A26" s="177"/>
      <c r="B26" s="178"/>
      <c r="C26" s="329">
        <v>240227000020</v>
      </c>
      <c r="D26" s="84">
        <v>45353</v>
      </c>
      <c r="E26" s="178" t="s">
        <v>63</v>
      </c>
      <c r="F26" s="178" t="s">
        <v>122</v>
      </c>
      <c r="G26" s="178">
        <v>115.5</v>
      </c>
      <c r="H26" s="180">
        <v>5297.5</v>
      </c>
      <c r="I26" s="191"/>
      <c r="J26" s="300"/>
      <c r="K26" s="191"/>
      <c r="L26" s="182"/>
      <c r="M26" s="200"/>
      <c r="N26" s="184">
        <v>5297.5</v>
      </c>
      <c r="O26" s="317"/>
      <c r="P26" s="317"/>
      <c r="Q26" s="317"/>
      <c r="R26" s="317"/>
      <c r="S26" s="317"/>
      <c r="T26" s="317"/>
      <c r="U26" s="317"/>
      <c r="V26" s="338"/>
      <c r="W26" s="321"/>
      <c r="X26" s="321"/>
      <c r="Y26" s="321"/>
      <c r="Z26" s="321"/>
      <c r="AA26" s="322"/>
      <c r="AB26" s="317"/>
      <c r="AC26" s="317"/>
      <c r="AD26" s="317"/>
    </row>
    <row r="27" s="48" customFormat="1" ht="12.75" spans="1:30">
      <c r="A27" s="177"/>
      <c r="B27" s="178"/>
      <c r="C27" s="329">
        <v>240227000030</v>
      </c>
      <c r="D27" s="84">
        <v>45353</v>
      </c>
      <c r="E27" s="178" t="s">
        <v>45</v>
      </c>
      <c r="F27" s="178" t="s">
        <v>599</v>
      </c>
      <c r="G27" s="178">
        <v>2</v>
      </c>
      <c r="H27" s="180">
        <v>135.8</v>
      </c>
      <c r="I27" s="191"/>
      <c r="J27" s="300"/>
      <c r="K27" s="191"/>
      <c r="L27" s="182"/>
      <c r="M27" s="200"/>
      <c r="N27" s="184">
        <v>135.8</v>
      </c>
      <c r="O27" s="317"/>
      <c r="P27" s="317"/>
      <c r="Q27" s="317"/>
      <c r="R27" s="317"/>
      <c r="S27" s="317"/>
      <c r="T27" s="317"/>
      <c r="U27" s="317"/>
      <c r="V27" s="338"/>
      <c r="W27" s="321"/>
      <c r="X27" s="321"/>
      <c r="Y27" s="321"/>
      <c r="Z27" s="321"/>
      <c r="AA27" s="322"/>
      <c r="AB27" s="317"/>
      <c r="AC27" s="317"/>
      <c r="AD27" s="317"/>
    </row>
    <row r="28" s="48" customFormat="1" ht="12.75" spans="1:30">
      <c r="A28" s="177"/>
      <c r="B28" s="178"/>
      <c r="C28" s="329">
        <v>240227000032</v>
      </c>
      <c r="D28" s="84">
        <v>45353</v>
      </c>
      <c r="E28" s="178" t="s">
        <v>41</v>
      </c>
      <c r="F28" s="178" t="s">
        <v>79</v>
      </c>
      <c r="G28" s="178">
        <v>1.5</v>
      </c>
      <c r="H28" s="180">
        <v>147</v>
      </c>
      <c r="I28" s="191"/>
      <c r="J28" s="300"/>
      <c r="K28" s="191"/>
      <c r="L28" s="182"/>
      <c r="M28" s="200"/>
      <c r="N28" s="184">
        <v>147</v>
      </c>
      <c r="O28" s="317"/>
      <c r="P28" s="317"/>
      <c r="Q28" s="317"/>
      <c r="R28" s="317"/>
      <c r="S28" s="317"/>
      <c r="T28" s="317"/>
      <c r="U28" s="317"/>
      <c r="V28" s="338"/>
      <c r="W28" s="321"/>
      <c r="X28" s="321"/>
      <c r="Y28" s="321"/>
      <c r="Z28" s="321"/>
      <c r="AA28" s="322"/>
      <c r="AB28" s="317"/>
      <c r="AC28" s="317"/>
      <c r="AD28" s="317"/>
    </row>
    <row r="29" s="48" customFormat="1" ht="12.75" spans="1:30">
      <c r="A29" s="177"/>
      <c r="B29" s="178"/>
      <c r="C29" s="329">
        <v>240227000033</v>
      </c>
      <c r="D29" s="84">
        <v>45353</v>
      </c>
      <c r="E29" s="178" t="s">
        <v>41</v>
      </c>
      <c r="F29" s="178" t="s">
        <v>79</v>
      </c>
      <c r="G29" s="178">
        <v>3</v>
      </c>
      <c r="H29" s="180">
        <v>172.8</v>
      </c>
      <c r="I29" s="191"/>
      <c r="J29" s="300"/>
      <c r="K29" s="191"/>
      <c r="L29" s="182"/>
      <c r="M29" s="200"/>
      <c r="N29" s="184">
        <v>172.8</v>
      </c>
      <c r="O29" s="317"/>
      <c r="P29" s="317"/>
      <c r="Q29" s="317"/>
      <c r="R29" s="317"/>
      <c r="S29" s="317"/>
      <c r="T29" s="317"/>
      <c r="U29" s="317"/>
      <c r="V29" s="338"/>
      <c r="W29" s="321"/>
      <c r="X29" s="321"/>
      <c r="Y29" s="321"/>
      <c r="Z29" s="321"/>
      <c r="AA29" s="322"/>
      <c r="AB29" s="317"/>
      <c r="AC29" s="317"/>
      <c r="AD29" s="317"/>
    </row>
    <row r="30" s="48" customFormat="1" ht="12.75" spans="1:30">
      <c r="A30" s="177"/>
      <c r="B30" s="178"/>
      <c r="C30" s="329">
        <v>240301000026</v>
      </c>
      <c r="D30" s="84">
        <v>45353</v>
      </c>
      <c r="E30" s="178" t="s">
        <v>63</v>
      </c>
      <c r="F30" s="178" t="s">
        <v>167</v>
      </c>
      <c r="G30" s="178">
        <v>390.5</v>
      </c>
      <c r="H30" s="180">
        <v>17182</v>
      </c>
      <c r="I30" s="200"/>
      <c r="J30" s="339"/>
      <c r="K30" s="200"/>
      <c r="L30" s="182"/>
      <c r="M30" s="200"/>
      <c r="N30" s="184">
        <v>17182</v>
      </c>
      <c r="O30" s="318"/>
      <c r="P30" s="318"/>
      <c r="Q30" s="318"/>
      <c r="R30" s="318"/>
      <c r="S30" s="318"/>
      <c r="T30" s="318"/>
      <c r="U30" s="318"/>
      <c r="V30" s="340"/>
      <c r="W30" s="323"/>
      <c r="X30" s="323"/>
      <c r="Y30" s="323"/>
      <c r="Z30" s="323"/>
      <c r="AA30" s="324"/>
      <c r="AB30" s="318"/>
      <c r="AC30" s="318"/>
      <c r="AD30" s="318"/>
    </row>
    <row r="31" s="48" customFormat="1" ht="12.75" spans="1:30">
      <c r="A31" s="177" t="s">
        <v>769</v>
      </c>
      <c r="B31" s="178" t="s">
        <v>770</v>
      </c>
      <c r="C31" s="329">
        <v>240223000030</v>
      </c>
      <c r="D31" s="84">
        <v>45353</v>
      </c>
      <c r="E31" s="178" t="s">
        <v>63</v>
      </c>
      <c r="F31" s="178" t="s">
        <v>490</v>
      </c>
      <c r="G31" s="178">
        <v>4.5</v>
      </c>
      <c r="H31" s="184"/>
      <c r="I31" s="191">
        <v>121696</v>
      </c>
      <c r="J31" s="339"/>
      <c r="K31" s="191">
        <v>1600</v>
      </c>
      <c r="L31" s="192">
        <v>76.06</v>
      </c>
      <c r="M31" s="200">
        <v>7.19</v>
      </c>
      <c r="N31" s="184">
        <v>546.8714</v>
      </c>
      <c r="O31" s="316">
        <v>8365.28301438</v>
      </c>
      <c r="P31" s="316" t="s">
        <v>138</v>
      </c>
      <c r="Q31" s="316">
        <v>4400</v>
      </c>
      <c r="R31" s="316"/>
      <c r="S31" s="316">
        <v>68.81</v>
      </c>
      <c r="T31" s="316"/>
      <c r="U31" s="316"/>
      <c r="V31" s="337">
        <v>4486.81</v>
      </c>
      <c r="W31" s="319">
        <v>172.57</v>
      </c>
      <c r="X31" s="319"/>
      <c r="Y31" s="319"/>
      <c r="Z31" s="319">
        <v>172.57</v>
      </c>
      <c r="AA31" s="320">
        <v>7.19</v>
      </c>
      <c r="AB31" s="316">
        <v>1240.7783</v>
      </c>
      <c r="AC31" s="316">
        <v>5727.5883</v>
      </c>
      <c r="AD31" s="316">
        <v>2637.69471438</v>
      </c>
    </row>
    <row r="32" s="48" customFormat="1" ht="12.75" spans="1:30">
      <c r="A32" s="177"/>
      <c r="B32" s="178"/>
      <c r="C32" s="329">
        <v>240226000015</v>
      </c>
      <c r="D32" s="84">
        <v>45353</v>
      </c>
      <c r="E32" s="178" t="s">
        <v>45</v>
      </c>
      <c r="F32" s="178" t="s">
        <v>771</v>
      </c>
      <c r="G32" s="178">
        <v>4.5</v>
      </c>
      <c r="H32" s="180">
        <v>1035</v>
      </c>
      <c r="I32" s="191"/>
      <c r="J32" s="300"/>
      <c r="K32" s="191"/>
      <c r="L32" s="182"/>
      <c r="M32" s="200"/>
      <c r="N32" s="184">
        <v>1035</v>
      </c>
      <c r="O32" s="317"/>
      <c r="P32" s="317"/>
      <c r="Q32" s="317"/>
      <c r="R32" s="317"/>
      <c r="S32" s="317"/>
      <c r="T32" s="317"/>
      <c r="U32" s="317"/>
      <c r="V32" s="338"/>
      <c r="W32" s="321"/>
      <c r="X32" s="321"/>
      <c r="Y32" s="321"/>
      <c r="Z32" s="321"/>
      <c r="AA32" s="322"/>
      <c r="AB32" s="317"/>
      <c r="AC32" s="317"/>
      <c r="AD32" s="317"/>
    </row>
    <row r="33" s="48" customFormat="1" ht="12.75" spans="1:30">
      <c r="A33" s="177"/>
      <c r="B33" s="178"/>
      <c r="C33" s="329">
        <v>240227000005</v>
      </c>
      <c r="D33" s="84">
        <v>45353</v>
      </c>
      <c r="E33" s="178" t="s">
        <v>41</v>
      </c>
      <c r="F33" s="178" t="s">
        <v>387</v>
      </c>
      <c r="G33" s="178">
        <v>2.5</v>
      </c>
      <c r="H33" s="180">
        <v>300</v>
      </c>
      <c r="I33" s="191"/>
      <c r="J33" s="300"/>
      <c r="K33" s="191"/>
      <c r="L33" s="182"/>
      <c r="M33" s="200"/>
      <c r="N33" s="184">
        <v>300</v>
      </c>
      <c r="O33" s="317"/>
      <c r="P33" s="317"/>
      <c r="Q33" s="317"/>
      <c r="R33" s="317"/>
      <c r="S33" s="317"/>
      <c r="T33" s="317"/>
      <c r="U33" s="317"/>
      <c r="V33" s="338"/>
      <c r="W33" s="321"/>
      <c r="X33" s="321"/>
      <c r="Y33" s="321"/>
      <c r="Z33" s="321"/>
      <c r="AA33" s="322"/>
      <c r="AB33" s="317"/>
      <c r="AC33" s="317"/>
      <c r="AD33" s="317"/>
    </row>
    <row r="34" s="48" customFormat="1" ht="12.75" spans="1:30">
      <c r="A34" s="177"/>
      <c r="B34" s="178"/>
      <c r="C34" s="329">
        <v>240227000011</v>
      </c>
      <c r="D34" s="84">
        <v>45353</v>
      </c>
      <c r="E34" s="178" t="s">
        <v>36</v>
      </c>
      <c r="F34" s="178" t="s">
        <v>146</v>
      </c>
      <c r="G34" s="178">
        <v>25.5</v>
      </c>
      <c r="H34" s="180">
        <v>3060</v>
      </c>
      <c r="I34" s="191"/>
      <c r="J34" s="300"/>
      <c r="K34" s="191"/>
      <c r="L34" s="182"/>
      <c r="M34" s="200"/>
      <c r="N34" s="184">
        <v>3060</v>
      </c>
      <c r="O34" s="317"/>
      <c r="P34" s="317"/>
      <c r="Q34" s="317"/>
      <c r="R34" s="317"/>
      <c r="S34" s="317"/>
      <c r="T34" s="317"/>
      <c r="U34" s="317"/>
      <c r="V34" s="338"/>
      <c r="W34" s="321"/>
      <c r="X34" s="321"/>
      <c r="Y34" s="321"/>
      <c r="Z34" s="321"/>
      <c r="AA34" s="322"/>
      <c r="AB34" s="317"/>
      <c r="AC34" s="317"/>
      <c r="AD34" s="317"/>
    </row>
    <row r="35" s="48" customFormat="1" ht="12.75" spans="1:30">
      <c r="A35" s="177"/>
      <c r="B35" s="178"/>
      <c r="C35" s="329">
        <v>240227000022</v>
      </c>
      <c r="D35" s="84">
        <v>45353</v>
      </c>
      <c r="E35" s="178" t="s">
        <v>53</v>
      </c>
      <c r="F35" s="178" t="s">
        <v>772</v>
      </c>
      <c r="G35" s="178">
        <v>0.52</v>
      </c>
      <c r="H35" s="180">
        <v>180</v>
      </c>
      <c r="I35" s="191"/>
      <c r="J35" s="300"/>
      <c r="K35" s="191"/>
      <c r="L35" s="182"/>
      <c r="M35" s="200"/>
      <c r="N35" s="184">
        <v>180</v>
      </c>
      <c r="O35" s="317"/>
      <c r="P35" s="317"/>
      <c r="Q35" s="317"/>
      <c r="R35" s="317"/>
      <c r="S35" s="317"/>
      <c r="T35" s="317"/>
      <c r="U35" s="317"/>
      <c r="V35" s="338"/>
      <c r="W35" s="321"/>
      <c r="X35" s="321"/>
      <c r="Y35" s="321"/>
      <c r="Z35" s="321"/>
      <c r="AA35" s="322"/>
      <c r="AB35" s="317"/>
      <c r="AC35" s="317"/>
      <c r="AD35" s="317"/>
    </row>
    <row r="36" s="48" customFormat="1" ht="12.75" spans="1:30">
      <c r="A36" s="177"/>
      <c r="B36" s="178"/>
      <c r="C36" s="329">
        <v>240227000023</v>
      </c>
      <c r="D36" s="84">
        <v>45353</v>
      </c>
      <c r="E36" s="178" t="s">
        <v>53</v>
      </c>
      <c r="F36" s="178" t="s">
        <v>481</v>
      </c>
      <c r="G36" s="178">
        <v>2</v>
      </c>
      <c r="H36" s="180">
        <v>290</v>
      </c>
      <c r="I36" s="191"/>
      <c r="J36" s="300"/>
      <c r="K36" s="191"/>
      <c r="L36" s="182"/>
      <c r="M36" s="200"/>
      <c r="N36" s="184">
        <v>290</v>
      </c>
      <c r="O36" s="317"/>
      <c r="P36" s="317"/>
      <c r="Q36" s="317"/>
      <c r="R36" s="317"/>
      <c r="S36" s="317"/>
      <c r="T36" s="317"/>
      <c r="U36" s="317"/>
      <c r="V36" s="338"/>
      <c r="W36" s="321"/>
      <c r="X36" s="321"/>
      <c r="Y36" s="321"/>
      <c r="Z36" s="321"/>
      <c r="AA36" s="322"/>
      <c r="AB36" s="317"/>
      <c r="AC36" s="317"/>
      <c r="AD36" s="317"/>
    </row>
    <row r="37" s="48" customFormat="1" ht="12.75" spans="1:30">
      <c r="A37" s="177"/>
      <c r="B37" s="178"/>
      <c r="C37" s="329">
        <v>240227000024</v>
      </c>
      <c r="D37" s="84">
        <v>45353</v>
      </c>
      <c r="E37" s="178" t="s">
        <v>45</v>
      </c>
      <c r="F37" s="178" t="s">
        <v>773</v>
      </c>
      <c r="G37" s="178">
        <v>3.5</v>
      </c>
      <c r="H37" s="180">
        <v>391</v>
      </c>
      <c r="I37" s="191"/>
      <c r="J37" s="300"/>
      <c r="K37" s="191"/>
      <c r="L37" s="182"/>
      <c r="M37" s="200"/>
      <c r="N37" s="184">
        <v>391</v>
      </c>
      <c r="O37" s="317"/>
      <c r="P37" s="317"/>
      <c r="Q37" s="317"/>
      <c r="R37" s="317"/>
      <c r="S37" s="317"/>
      <c r="T37" s="317"/>
      <c r="U37" s="317"/>
      <c r="V37" s="338"/>
      <c r="W37" s="321"/>
      <c r="X37" s="321"/>
      <c r="Y37" s="321"/>
      <c r="Z37" s="321"/>
      <c r="AA37" s="322"/>
      <c r="AB37" s="317"/>
      <c r="AC37" s="317"/>
      <c r="AD37" s="317"/>
    </row>
    <row r="38" s="48" customFormat="1" ht="12.75" spans="1:30">
      <c r="A38" s="177"/>
      <c r="B38" s="178"/>
      <c r="C38" s="329">
        <v>240227000031</v>
      </c>
      <c r="D38" s="84">
        <v>45353</v>
      </c>
      <c r="E38" s="178"/>
      <c r="F38" s="178" t="s">
        <v>774</v>
      </c>
      <c r="G38" s="178">
        <v>3.5</v>
      </c>
      <c r="H38" s="184"/>
      <c r="I38" s="191">
        <v>90704</v>
      </c>
      <c r="J38" s="339"/>
      <c r="K38" s="191">
        <v>1599.99994355266</v>
      </c>
      <c r="L38" s="192">
        <v>56.690002</v>
      </c>
      <c r="M38" s="200">
        <v>7.19</v>
      </c>
      <c r="N38" s="184">
        <v>407.60111438</v>
      </c>
      <c r="O38" s="317"/>
      <c r="P38" s="317"/>
      <c r="Q38" s="317"/>
      <c r="R38" s="317"/>
      <c r="S38" s="317"/>
      <c r="T38" s="317"/>
      <c r="U38" s="317"/>
      <c r="V38" s="338"/>
      <c r="W38" s="321"/>
      <c r="X38" s="321"/>
      <c r="Y38" s="321"/>
      <c r="Z38" s="321"/>
      <c r="AA38" s="322"/>
      <c r="AB38" s="317"/>
      <c r="AC38" s="317"/>
      <c r="AD38" s="317"/>
    </row>
    <row r="39" s="48" customFormat="1" ht="12.75" spans="1:30">
      <c r="A39" s="177"/>
      <c r="B39" s="178"/>
      <c r="C39" s="329">
        <v>240227000034</v>
      </c>
      <c r="D39" s="84">
        <v>45353</v>
      </c>
      <c r="E39" s="178" t="s">
        <v>63</v>
      </c>
      <c r="F39" s="178" t="s">
        <v>775</v>
      </c>
      <c r="G39" s="178">
        <v>15</v>
      </c>
      <c r="H39" s="184"/>
      <c r="I39" s="191">
        <v>388720</v>
      </c>
      <c r="J39" s="339"/>
      <c r="K39" s="191">
        <v>1600</v>
      </c>
      <c r="L39" s="192">
        <v>242.95</v>
      </c>
      <c r="M39" s="200">
        <v>7.19</v>
      </c>
      <c r="N39" s="184">
        <v>1746.8105</v>
      </c>
      <c r="O39" s="317"/>
      <c r="P39" s="317"/>
      <c r="Q39" s="317"/>
      <c r="R39" s="317"/>
      <c r="S39" s="317"/>
      <c r="T39" s="317"/>
      <c r="U39" s="318"/>
      <c r="V39" s="338"/>
      <c r="W39" s="321"/>
      <c r="X39" s="321"/>
      <c r="Y39" s="321"/>
      <c r="Z39" s="321"/>
      <c r="AA39" s="322"/>
      <c r="AB39" s="317"/>
      <c r="AC39" s="317"/>
      <c r="AD39" s="317"/>
    </row>
    <row r="40" s="48" customFormat="1" ht="12.75" spans="1:30">
      <c r="A40" s="177"/>
      <c r="B40" s="178"/>
      <c r="C40" s="329">
        <v>240228000025</v>
      </c>
      <c r="D40" s="84">
        <v>45353</v>
      </c>
      <c r="E40" s="178" t="s">
        <v>63</v>
      </c>
      <c r="F40" s="178" t="s">
        <v>250</v>
      </c>
      <c r="G40" s="178">
        <v>1.5</v>
      </c>
      <c r="H40" s="180">
        <v>235.5</v>
      </c>
      <c r="I40" s="200"/>
      <c r="J40" s="339"/>
      <c r="K40" s="200"/>
      <c r="L40" s="182"/>
      <c r="M40" s="200"/>
      <c r="N40" s="184">
        <v>235.5</v>
      </c>
      <c r="O40" s="317"/>
      <c r="P40" s="317"/>
      <c r="Q40" s="317"/>
      <c r="R40" s="317"/>
      <c r="S40" s="317"/>
      <c r="T40" s="317"/>
      <c r="U40" s="214">
        <v>18</v>
      </c>
      <c r="V40" s="338"/>
      <c r="W40" s="321"/>
      <c r="X40" s="321"/>
      <c r="Y40" s="321"/>
      <c r="Z40" s="321"/>
      <c r="AA40" s="322"/>
      <c r="AB40" s="317"/>
      <c r="AC40" s="317"/>
      <c r="AD40" s="317"/>
    </row>
    <row r="41" s="48" customFormat="1" ht="12.75" spans="1:30">
      <c r="A41" s="177"/>
      <c r="B41" s="178"/>
      <c r="C41" s="329">
        <v>240301000002</v>
      </c>
      <c r="D41" s="84">
        <v>45353</v>
      </c>
      <c r="E41" s="178" t="s">
        <v>36</v>
      </c>
      <c r="F41" s="178" t="s">
        <v>578</v>
      </c>
      <c r="G41" s="178">
        <v>1.5</v>
      </c>
      <c r="H41" s="180">
        <v>172.5</v>
      </c>
      <c r="I41" s="191"/>
      <c r="J41" s="300"/>
      <c r="K41" s="191"/>
      <c r="L41" s="182"/>
      <c r="M41" s="200"/>
      <c r="N41" s="184">
        <v>172.5</v>
      </c>
      <c r="O41" s="318"/>
      <c r="P41" s="318"/>
      <c r="Q41" s="318"/>
      <c r="R41" s="318"/>
      <c r="S41" s="318"/>
      <c r="T41" s="318"/>
      <c r="U41" s="214"/>
      <c r="V41" s="340"/>
      <c r="W41" s="323"/>
      <c r="X41" s="323"/>
      <c r="Y41" s="323"/>
      <c r="Z41" s="323"/>
      <c r="AA41" s="324"/>
      <c r="AB41" s="318"/>
      <c r="AC41" s="318"/>
      <c r="AD41" s="318"/>
    </row>
    <row r="42" s="48" customFormat="1" ht="12.75" spans="1:30">
      <c r="A42" s="177" t="s">
        <v>776</v>
      </c>
      <c r="B42" s="178" t="s">
        <v>777</v>
      </c>
      <c r="C42" s="329">
        <v>240229000001</v>
      </c>
      <c r="D42" s="84">
        <v>45354</v>
      </c>
      <c r="E42" s="178" t="s">
        <v>41</v>
      </c>
      <c r="F42" s="178" t="s">
        <v>778</v>
      </c>
      <c r="G42" s="178">
        <v>0.486</v>
      </c>
      <c r="H42" s="180">
        <v>115</v>
      </c>
      <c r="I42" s="191"/>
      <c r="J42" s="300"/>
      <c r="K42" s="191"/>
      <c r="L42" s="182"/>
      <c r="M42" s="200"/>
      <c r="N42" s="184">
        <v>115</v>
      </c>
      <c r="O42" s="316">
        <v>25852.1802</v>
      </c>
      <c r="P42" s="316" t="s">
        <v>138</v>
      </c>
      <c r="Q42" s="316">
        <v>15400</v>
      </c>
      <c r="R42" s="316"/>
      <c r="S42" s="316">
        <v>67.81</v>
      </c>
      <c r="T42" s="316"/>
      <c r="U42" s="316"/>
      <c r="V42" s="337">
        <v>15467.81</v>
      </c>
      <c r="W42" s="319">
        <v>153.75</v>
      </c>
      <c r="X42" s="319"/>
      <c r="Y42" s="319"/>
      <c r="Z42" s="319">
        <v>153.75</v>
      </c>
      <c r="AA42" s="320">
        <v>7.19</v>
      </c>
      <c r="AB42" s="316">
        <v>1105.4625</v>
      </c>
      <c r="AC42" s="316">
        <v>16573.2725</v>
      </c>
      <c r="AD42" s="316">
        <v>9278.9077</v>
      </c>
    </row>
    <row r="43" s="48" customFormat="1" ht="12.75" spans="1:30">
      <c r="A43" s="177"/>
      <c r="B43" s="178"/>
      <c r="C43" s="329">
        <v>240229000020</v>
      </c>
      <c r="D43" s="84">
        <v>45354</v>
      </c>
      <c r="E43" s="178" t="s">
        <v>779</v>
      </c>
      <c r="F43" s="178" t="s">
        <v>137</v>
      </c>
      <c r="G43" s="178">
        <v>0.94</v>
      </c>
      <c r="H43" s="184"/>
      <c r="I43" s="191">
        <v>25920</v>
      </c>
      <c r="J43" s="339"/>
      <c r="K43" s="191">
        <v>1600</v>
      </c>
      <c r="L43" s="192">
        <v>16.2</v>
      </c>
      <c r="M43" s="200">
        <v>7.19</v>
      </c>
      <c r="N43" s="184">
        <v>116.478</v>
      </c>
      <c r="O43" s="317"/>
      <c r="P43" s="317"/>
      <c r="Q43" s="317"/>
      <c r="R43" s="317"/>
      <c r="S43" s="317"/>
      <c r="T43" s="317"/>
      <c r="U43" s="317"/>
      <c r="V43" s="338"/>
      <c r="W43" s="321"/>
      <c r="X43" s="321"/>
      <c r="Y43" s="321"/>
      <c r="Z43" s="321"/>
      <c r="AA43" s="322"/>
      <c r="AB43" s="317"/>
      <c r="AC43" s="317"/>
      <c r="AD43" s="317"/>
    </row>
    <row r="44" s="48" customFormat="1" ht="12.75" spans="1:30">
      <c r="A44" s="177"/>
      <c r="B44" s="178"/>
      <c r="C44" s="329">
        <v>240229000021</v>
      </c>
      <c r="D44" s="84">
        <v>45354</v>
      </c>
      <c r="E44" s="178" t="s">
        <v>779</v>
      </c>
      <c r="F44" s="178" t="s">
        <v>137</v>
      </c>
      <c r="G44" s="178">
        <v>0.36</v>
      </c>
      <c r="H44" s="184"/>
      <c r="I44" s="191">
        <v>25920</v>
      </c>
      <c r="J44" s="339"/>
      <c r="K44" s="191">
        <v>1600</v>
      </c>
      <c r="L44" s="192">
        <v>16.2</v>
      </c>
      <c r="M44" s="200">
        <v>7.19</v>
      </c>
      <c r="N44" s="184">
        <v>116.478</v>
      </c>
      <c r="O44" s="317"/>
      <c r="P44" s="317"/>
      <c r="Q44" s="317"/>
      <c r="R44" s="317"/>
      <c r="S44" s="317"/>
      <c r="T44" s="317"/>
      <c r="U44" s="317"/>
      <c r="V44" s="338"/>
      <c r="W44" s="321"/>
      <c r="X44" s="321"/>
      <c r="Y44" s="321"/>
      <c r="Z44" s="321"/>
      <c r="AA44" s="322"/>
      <c r="AB44" s="317"/>
      <c r="AC44" s="317"/>
      <c r="AD44" s="317"/>
    </row>
    <row r="45" s="48" customFormat="1" ht="12.75" spans="1:30">
      <c r="A45" s="177"/>
      <c r="B45" s="178"/>
      <c r="C45" s="329">
        <v>240302000009</v>
      </c>
      <c r="D45" s="84">
        <v>45354</v>
      </c>
      <c r="E45" s="178" t="s">
        <v>117</v>
      </c>
      <c r="F45" s="178" t="s">
        <v>118</v>
      </c>
      <c r="G45" s="178">
        <v>219</v>
      </c>
      <c r="H45" s="184"/>
      <c r="I45" s="191">
        <v>6384924</v>
      </c>
      <c r="J45" s="339"/>
      <c r="K45" s="191">
        <v>1800</v>
      </c>
      <c r="L45" s="192">
        <v>3547.18</v>
      </c>
      <c r="M45" s="200">
        <v>7.19</v>
      </c>
      <c r="N45" s="184">
        <v>25504.2242</v>
      </c>
      <c r="O45" s="318"/>
      <c r="P45" s="318"/>
      <c r="Q45" s="318"/>
      <c r="R45" s="318"/>
      <c r="S45" s="318"/>
      <c r="T45" s="318"/>
      <c r="U45" s="318"/>
      <c r="V45" s="340"/>
      <c r="W45" s="323"/>
      <c r="X45" s="323"/>
      <c r="Y45" s="323"/>
      <c r="Z45" s="323"/>
      <c r="AA45" s="324"/>
      <c r="AB45" s="318"/>
      <c r="AC45" s="318"/>
      <c r="AD45" s="318"/>
    </row>
    <row r="46" s="48" customFormat="1" ht="12.75" spans="1:30">
      <c r="A46" s="177" t="s">
        <v>780</v>
      </c>
      <c r="B46" s="178" t="s">
        <v>781</v>
      </c>
      <c r="C46" s="329">
        <v>240226000018</v>
      </c>
      <c r="D46" s="84">
        <v>45355</v>
      </c>
      <c r="E46" s="178" t="s">
        <v>36</v>
      </c>
      <c r="F46" s="178" t="s">
        <v>782</v>
      </c>
      <c r="G46" s="178">
        <v>236</v>
      </c>
      <c r="H46" s="184"/>
      <c r="I46" s="191">
        <v>3449005</v>
      </c>
      <c r="J46" s="339"/>
      <c r="K46" s="191">
        <v>1674.43683852801</v>
      </c>
      <c r="L46" s="192">
        <v>2059.8</v>
      </c>
      <c r="M46" s="200">
        <v>7.19</v>
      </c>
      <c r="N46" s="184">
        <v>14809.962</v>
      </c>
      <c r="O46" s="316">
        <v>89808.2533</v>
      </c>
      <c r="P46" s="316" t="s">
        <v>487</v>
      </c>
      <c r="Q46" s="316">
        <v>68581.1</v>
      </c>
      <c r="R46" s="316"/>
      <c r="S46" s="316">
        <v>120</v>
      </c>
      <c r="T46" s="214">
        <v>180</v>
      </c>
      <c r="U46" s="316"/>
      <c r="V46" s="337">
        <v>69341.1</v>
      </c>
      <c r="W46" s="319">
        <v>1434.3</v>
      </c>
      <c r="X46" s="319"/>
      <c r="Y46" s="319"/>
      <c r="Z46" s="319">
        <v>1434.3</v>
      </c>
      <c r="AA46" s="320">
        <v>7.19</v>
      </c>
      <c r="AB46" s="316">
        <v>10312.617</v>
      </c>
      <c r="AC46" s="316">
        <v>79653.717</v>
      </c>
      <c r="AD46" s="316">
        <v>10154.5363</v>
      </c>
    </row>
    <row r="47" s="48" customFormat="1" ht="12.75" spans="1:30">
      <c r="A47" s="177"/>
      <c r="B47" s="178"/>
      <c r="C47" s="329">
        <v>240226000021</v>
      </c>
      <c r="D47" s="84">
        <v>45355</v>
      </c>
      <c r="E47" s="178" t="s">
        <v>45</v>
      </c>
      <c r="F47" s="178" t="s">
        <v>181</v>
      </c>
      <c r="G47" s="178">
        <v>17</v>
      </c>
      <c r="H47" s="180">
        <v>935</v>
      </c>
      <c r="I47" s="191"/>
      <c r="J47" s="300"/>
      <c r="K47" s="191"/>
      <c r="L47" s="182"/>
      <c r="M47" s="200"/>
      <c r="N47" s="184">
        <v>935</v>
      </c>
      <c r="O47" s="317"/>
      <c r="P47" s="317"/>
      <c r="Q47" s="317"/>
      <c r="R47" s="317"/>
      <c r="S47" s="317"/>
      <c r="T47" s="316"/>
      <c r="U47" s="317"/>
      <c r="V47" s="338"/>
      <c r="W47" s="321"/>
      <c r="X47" s="321"/>
      <c r="Y47" s="321"/>
      <c r="Z47" s="321"/>
      <c r="AA47" s="322"/>
      <c r="AB47" s="317"/>
      <c r="AC47" s="317"/>
      <c r="AD47" s="317"/>
    </row>
    <row r="48" s="48" customFormat="1" ht="12.75" spans="1:30">
      <c r="A48" s="177"/>
      <c r="B48" s="178"/>
      <c r="C48" s="329">
        <v>240226000025</v>
      </c>
      <c r="D48" s="84">
        <v>45355</v>
      </c>
      <c r="E48" s="178" t="s">
        <v>45</v>
      </c>
      <c r="F48" s="178" t="s">
        <v>211</v>
      </c>
      <c r="G48" s="178">
        <v>2.5</v>
      </c>
      <c r="H48" s="184"/>
      <c r="I48" s="200">
        <v>32640</v>
      </c>
      <c r="J48" s="339"/>
      <c r="K48" s="200"/>
      <c r="L48" s="182">
        <v>20.4</v>
      </c>
      <c r="M48" s="200">
        <v>7.19</v>
      </c>
      <c r="N48" s="184">
        <v>146.676</v>
      </c>
      <c r="O48" s="317"/>
      <c r="P48" s="317"/>
      <c r="Q48" s="317"/>
      <c r="R48" s="317"/>
      <c r="S48" s="317"/>
      <c r="T48" s="317"/>
      <c r="U48" s="317"/>
      <c r="V48" s="338"/>
      <c r="W48" s="321"/>
      <c r="X48" s="321"/>
      <c r="Y48" s="321"/>
      <c r="Z48" s="321"/>
      <c r="AA48" s="322"/>
      <c r="AB48" s="317"/>
      <c r="AC48" s="317"/>
      <c r="AD48" s="317"/>
    </row>
    <row r="49" s="48" customFormat="1" ht="12.75" spans="1:30">
      <c r="A49" s="177"/>
      <c r="B49" s="178"/>
      <c r="C49" s="329">
        <v>240226000028</v>
      </c>
      <c r="D49" s="84">
        <v>45355</v>
      </c>
      <c r="E49" s="178" t="s">
        <v>45</v>
      </c>
      <c r="F49" s="178" t="s">
        <v>48</v>
      </c>
      <c r="G49" s="178">
        <v>3.5</v>
      </c>
      <c r="H49" s="180">
        <v>201</v>
      </c>
      <c r="I49" s="191"/>
      <c r="J49" s="300"/>
      <c r="K49" s="191"/>
      <c r="L49" s="182"/>
      <c r="M49" s="200"/>
      <c r="N49" s="184">
        <v>201</v>
      </c>
      <c r="O49" s="317"/>
      <c r="P49" s="317"/>
      <c r="Q49" s="317"/>
      <c r="R49" s="317"/>
      <c r="S49" s="317"/>
      <c r="T49" s="318"/>
      <c r="U49" s="317"/>
      <c r="V49" s="338"/>
      <c r="W49" s="321"/>
      <c r="X49" s="321"/>
      <c r="Y49" s="321"/>
      <c r="Z49" s="321"/>
      <c r="AA49" s="322"/>
      <c r="AB49" s="317"/>
      <c r="AC49" s="317"/>
      <c r="AD49" s="317"/>
    </row>
    <row r="50" s="48" customFormat="1" ht="12.75" spans="1:30">
      <c r="A50" s="177"/>
      <c r="B50" s="178"/>
      <c r="C50" s="329">
        <v>240226000030</v>
      </c>
      <c r="D50" s="84">
        <v>45355</v>
      </c>
      <c r="E50" s="178" t="s">
        <v>41</v>
      </c>
      <c r="F50" s="178" t="s">
        <v>783</v>
      </c>
      <c r="G50" s="178">
        <v>7.5</v>
      </c>
      <c r="H50" s="180">
        <v>433</v>
      </c>
      <c r="I50" s="191"/>
      <c r="J50" s="300"/>
      <c r="K50" s="191"/>
      <c r="L50" s="182"/>
      <c r="M50" s="200"/>
      <c r="N50" s="184">
        <v>433</v>
      </c>
      <c r="O50" s="317"/>
      <c r="P50" s="317"/>
      <c r="Q50" s="317"/>
      <c r="R50" s="317"/>
      <c r="S50" s="317"/>
      <c r="T50" s="214">
        <v>30</v>
      </c>
      <c r="U50" s="317"/>
      <c r="V50" s="338"/>
      <c r="W50" s="321"/>
      <c r="X50" s="321"/>
      <c r="Y50" s="321"/>
      <c r="Z50" s="321"/>
      <c r="AA50" s="322"/>
      <c r="AB50" s="317"/>
      <c r="AC50" s="317"/>
      <c r="AD50" s="317"/>
    </row>
    <row r="51" s="48" customFormat="1" ht="12.75" spans="1:30">
      <c r="A51" s="177"/>
      <c r="B51" s="178"/>
      <c r="C51" s="329">
        <v>240227000002</v>
      </c>
      <c r="D51" s="84">
        <v>45355</v>
      </c>
      <c r="E51" s="178" t="s">
        <v>661</v>
      </c>
      <c r="F51" s="178" t="s">
        <v>661</v>
      </c>
      <c r="G51" s="178">
        <v>4.5</v>
      </c>
      <c r="H51" s="180">
        <v>257.4</v>
      </c>
      <c r="I51" s="191"/>
      <c r="J51" s="300"/>
      <c r="K51" s="191"/>
      <c r="L51" s="182"/>
      <c r="M51" s="200"/>
      <c r="N51" s="184">
        <v>257.4</v>
      </c>
      <c r="O51" s="317"/>
      <c r="P51" s="317"/>
      <c r="Q51" s="317"/>
      <c r="R51" s="317"/>
      <c r="S51" s="317"/>
      <c r="T51" s="316"/>
      <c r="U51" s="317"/>
      <c r="V51" s="338"/>
      <c r="W51" s="321"/>
      <c r="X51" s="321"/>
      <c r="Y51" s="321"/>
      <c r="Z51" s="321"/>
      <c r="AA51" s="322"/>
      <c r="AB51" s="317"/>
      <c r="AC51" s="317"/>
      <c r="AD51" s="317"/>
    </row>
    <row r="52" s="48" customFormat="1" ht="12.75" spans="1:30">
      <c r="A52" s="177"/>
      <c r="B52" s="178"/>
      <c r="C52" s="329">
        <v>240227000019</v>
      </c>
      <c r="D52" s="84">
        <v>45355</v>
      </c>
      <c r="E52" s="178" t="s">
        <v>45</v>
      </c>
      <c r="F52" s="178" t="s">
        <v>422</v>
      </c>
      <c r="G52" s="178">
        <v>2.5</v>
      </c>
      <c r="H52" s="180">
        <v>144.6</v>
      </c>
      <c r="I52" s="191"/>
      <c r="J52" s="300"/>
      <c r="K52" s="191"/>
      <c r="L52" s="182"/>
      <c r="M52" s="200"/>
      <c r="N52" s="184">
        <v>144.6</v>
      </c>
      <c r="O52" s="317"/>
      <c r="P52" s="317"/>
      <c r="Q52" s="317"/>
      <c r="R52" s="317"/>
      <c r="S52" s="317"/>
      <c r="T52" s="317"/>
      <c r="U52" s="317"/>
      <c r="V52" s="338"/>
      <c r="W52" s="321"/>
      <c r="X52" s="321"/>
      <c r="Y52" s="321"/>
      <c r="Z52" s="321"/>
      <c r="AA52" s="322"/>
      <c r="AB52" s="317"/>
      <c r="AC52" s="317"/>
      <c r="AD52" s="317"/>
    </row>
    <row r="53" s="48" customFormat="1" ht="12.75" spans="1:30">
      <c r="A53" s="177"/>
      <c r="B53" s="178"/>
      <c r="C53" s="329">
        <v>240227000026</v>
      </c>
      <c r="D53" s="84">
        <v>45355</v>
      </c>
      <c r="E53" s="178" t="s">
        <v>784</v>
      </c>
      <c r="F53" s="178" t="s">
        <v>230</v>
      </c>
      <c r="G53" s="178">
        <v>23</v>
      </c>
      <c r="H53" s="180">
        <v>1363.6</v>
      </c>
      <c r="I53" s="191"/>
      <c r="J53" s="300"/>
      <c r="K53" s="191"/>
      <c r="L53" s="182"/>
      <c r="M53" s="200"/>
      <c r="N53" s="184">
        <v>1363.6</v>
      </c>
      <c r="O53" s="317"/>
      <c r="P53" s="317"/>
      <c r="Q53" s="317"/>
      <c r="R53" s="317"/>
      <c r="S53" s="317"/>
      <c r="T53" s="317"/>
      <c r="U53" s="317"/>
      <c r="V53" s="338"/>
      <c r="W53" s="321"/>
      <c r="X53" s="321"/>
      <c r="Y53" s="321"/>
      <c r="Z53" s="321"/>
      <c r="AA53" s="322"/>
      <c r="AB53" s="317"/>
      <c r="AC53" s="317"/>
      <c r="AD53" s="317"/>
    </row>
    <row r="54" s="48" customFormat="1" ht="12.75" spans="1:30">
      <c r="A54" s="177"/>
      <c r="B54" s="178"/>
      <c r="C54" s="329">
        <v>240227000028</v>
      </c>
      <c r="D54" s="84">
        <v>45355</v>
      </c>
      <c r="E54" s="178" t="s">
        <v>784</v>
      </c>
      <c r="F54" s="178" t="s">
        <v>230</v>
      </c>
      <c r="G54" s="178">
        <v>0.21</v>
      </c>
      <c r="H54" s="180">
        <v>70</v>
      </c>
      <c r="I54" s="191"/>
      <c r="J54" s="300"/>
      <c r="K54" s="191"/>
      <c r="L54" s="182"/>
      <c r="M54" s="200"/>
      <c r="N54" s="184">
        <v>70</v>
      </c>
      <c r="O54" s="317"/>
      <c r="P54" s="317"/>
      <c r="Q54" s="317"/>
      <c r="R54" s="317"/>
      <c r="S54" s="317"/>
      <c r="T54" s="318"/>
      <c r="U54" s="317"/>
      <c r="V54" s="338"/>
      <c r="W54" s="321"/>
      <c r="X54" s="321"/>
      <c r="Y54" s="321"/>
      <c r="Z54" s="321"/>
      <c r="AA54" s="322"/>
      <c r="AB54" s="317"/>
      <c r="AC54" s="317"/>
      <c r="AD54" s="317"/>
    </row>
    <row r="55" s="48" customFormat="1" ht="12.75" spans="1:30">
      <c r="A55" s="177"/>
      <c r="B55" s="178"/>
      <c r="C55" s="329">
        <v>240227000029</v>
      </c>
      <c r="D55" s="84">
        <v>45355</v>
      </c>
      <c r="E55" s="178" t="s">
        <v>45</v>
      </c>
      <c r="F55" s="178" t="s">
        <v>181</v>
      </c>
      <c r="G55" s="178">
        <v>40.5</v>
      </c>
      <c r="H55" s="184"/>
      <c r="I55" s="191">
        <v>516802.5</v>
      </c>
      <c r="J55" s="339"/>
      <c r="K55" s="191">
        <v>1603.38328369322</v>
      </c>
      <c r="L55" s="192">
        <v>322.32</v>
      </c>
      <c r="M55" s="200">
        <v>7.19</v>
      </c>
      <c r="N55" s="184">
        <v>2317.4808</v>
      </c>
      <c r="O55" s="317"/>
      <c r="P55" s="317"/>
      <c r="Q55" s="317"/>
      <c r="R55" s="317"/>
      <c r="S55" s="317"/>
      <c r="T55" s="214">
        <v>90</v>
      </c>
      <c r="U55" s="317"/>
      <c r="V55" s="338"/>
      <c r="W55" s="321"/>
      <c r="X55" s="321"/>
      <c r="Y55" s="321"/>
      <c r="Z55" s="321"/>
      <c r="AA55" s="322"/>
      <c r="AB55" s="317"/>
      <c r="AC55" s="317"/>
      <c r="AD55" s="317"/>
    </row>
    <row r="56" s="48" customFormat="1" ht="12.75" spans="1:30">
      <c r="A56" s="177"/>
      <c r="B56" s="178"/>
      <c r="C56" s="329">
        <v>240228000007</v>
      </c>
      <c r="D56" s="84">
        <v>45355</v>
      </c>
      <c r="E56" s="178" t="s">
        <v>45</v>
      </c>
      <c r="F56" s="178" t="s">
        <v>202</v>
      </c>
      <c r="G56" s="178">
        <v>2</v>
      </c>
      <c r="H56" s="180">
        <v>130.8</v>
      </c>
      <c r="I56" s="191"/>
      <c r="J56" s="300"/>
      <c r="K56" s="191"/>
      <c r="L56" s="182"/>
      <c r="M56" s="200"/>
      <c r="N56" s="184">
        <v>130.8</v>
      </c>
      <c r="O56" s="317"/>
      <c r="P56" s="317"/>
      <c r="Q56" s="317"/>
      <c r="R56" s="317"/>
      <c r="S56" s="317"/>
      <c r="T56" s="316"/>
      <c r="U56" s="317"/>
      <c r="V56" s="338"/>
      <c r="W56" s="321"/>
      <c r="X56" s="321"/>
      <c r="Y56" s="321"/>
      <c r="Z56" s="321"/>
      <c r="AA56" s="322"/>
      <c r="AB56" s="317"/>
      <c r="AC56" s="317"/>
      <c r="AD56" s="317"/>
    </row>
    <row r="57" s="48" customFormat="1" ht="12.75" spans="1:30">
      <c r="A57" s="177"/>
      <c r="B57" s="178"/>
      <c r="C57" s="329">
        <v>240228000009</v>
      </c>
      <c r="D57" s="84">
        <v>45355</v>
      </c>
      <c r="E57" s="178" t="s">
        <v>45</v>
      </c>
      <c r="F57" s="178" t="s">
        <v>785</v>
      </c>
      <c r="G57" s="178">
        <v>6.5</v>
      </c>
      <c r="H57" s="180">
        <v>397.2</v>
      </c>
      <c r="I57" s="191"/>
      <c r="J57" s="300"/>
      <c r="K57" s="191"/>
      <c r="L57" s="182"/>
      <c r="M57" s="200"/>
      <c r="N57" s="184">
        <v>397.2</v>
      </c>
      <c r="O57" s="317"/>
      <c r="P57" s="317"/>
      <c r="Q57" s="317"/>
      <c r="R57" s="317"/>
      <c r="S57" s="317"/>
      <c r="T57" s="317"/>
      <c r="U57" s="317"/>
      <c r="V57" s="338"/>
      <c r="W57" s="321"/>
      <c r="X57" s="321"/>
      <c r="Y57" s="321"/>
      <c r="Z57" s="321"/>
      <c r="AA57" s="322"/>
      <c r="AB57" s="317"/>
      <c r="AC57" s="317"/>
      <c r="AD57" s="317"/>
    </row>
    <row r="58" s="48" customFormat="1" ht="12.75" spans="1:30">
      <c r="A58" s="177"/>
      <c r="B58" s="178"/>
      <c r="C58" s="329">
        <v>240228000010</v>
      </c>
      <c r="D58" s="84">
        <v>45355</v>
      </c>
      <c r="E58" s="178" t="s">
        <v>45</v>
      </c>
      <c r="F58" s="178" t="s">
        <v>48</v>
      </c>
      <c r="G58" s="178">
        <v>1.5</v>
      </c>
      <c r="H58" s="180">
        <v>88.2</v>
      </c>
      <c r="I58" s="191"/>
      <c r="J58" s="300"/>
      <c r="K58" s="191"/>
      <c r="L58" s="182"/>
      <c r="M58" s="200"/>
      <c r="N58" s="184">
        <v>88.2</v>
      </c>
      <c r="O58" s="317"/>
      <c r="P58" s="317"/>
      <c r="Q58" s="317"/>
      <c r="R58" s="317"/>
      <c r="S58" s="317"/>
      <c r="T58" s="317"/>
      <c r="U58" s="317"/>
      <c r="V58" s="338"/>
      <c r="W58" s="321"/>
      <c r="X58" s="321"/>
      <c r="Y58" s="321"/>
      <c r="Z58" s="321"/>
      <c r="AA58" s="322"/>
      <c r="AB58" s="317"/>
      <c r="AC58" s="317"/>
      <c r="AD58" s="317"/>
    </row>
    <row r="59" s="48" customFormat="1" ht="12.75" spans="1:30">
      <c r="A59" s="177"/>
      <c r="B59" s="178"/>
      <c r="C59" s="329">
        <v>240228000017</v>
      </c>
      <c r="D59" s="84">
        <v>45355</v>
      </c>
      <c r="E59" s="178" t="s">
        <v>53</v>
      </c>
      <c r="F59" s="178" t="s">
        <v>464</v>
      </c>
      <c r="G59" s="178">
        <v>18.5</v>
      </c>
      <c r="H59" s="184"/>
      <c r="I59" s="191">
        <v>296015</v>
      </c>
      <c r="J59" s="339"/>
      <c r="K59" s="191">
        <v>1599.99459488676</v>
      </c>
      <c r="L59" s="192">
        <v>185.01</v>
      </c>
      <c r="M59" s="200">
        <v>7.19</v>
      </c>
      <c r="N59" s="184">
        <v>1330.2219</v>
      </c>
      <c r="O59" s="317"/>
      <c r="P59" s="317"/>
      <c r="Q59" s="317"/>
      <c r="R59" s="317"/>
      <c r="S59" s="317"/>
      <c r="T59" s="317"/>
      <c r="U59" s="317"/>
      <c r="V59" s="338"/>
      <c r="W59" s="321"/>
      <c r="X59" s="321"/>
      <c r="Y59" s="321"/>
      <c r="Z59" s="321"/>
      <c r="AA59" s="322"/>
      <c r="AB59" s="317"/>
      <c r="AC59" s="317"/>
      <c r="AD59" s="317"/>
    </row>
    <row r="60" s="48" customFormat="1" ht="12.75" spans="1:30">
      <c r="A60" s="177"/>
      <c r="B60" s="178"/>
      <c r="C60" s="329">
        <v>240228000022</v>
      </c>
      <c r="D60" s="84">
        <v>45355</v>
      </c>
      <c r="E60" s="178" t="s">
        <v>45</v>
      </c>
      <c r="F60" s="178" t="s">
        <v>724</v>
      </c>
      <c r="G60" s="178">
        <v>6.5</v>
      </c>
      <c r="H60" s="180">
        <v>506</v>
      </c>
      <c r="I60" s="191"/>
      <c r="J60" s="300"/>
      <c r="K60" s="191"/>
      <c r="L60" s="182"/>
      <c r="M60" s="200"/>
      <c r="N60" s="184">
        <v>506</v>
      </c>
      <c r="O60" s="317"/>
      <c r="P60" s="317"/>
      <c r="Q60" s="317"/>
      <c r="R60" s="317"/>
      <c r="S60" s="317"/>
      <c r="T60" s="317"/>
      <c r="U60" s="317"/>
      <c r="V60" s="338"/>
      <c r="W60" s="321"/>
      <c r="X60" s="321"/>
      <c r="Y60" s="321"/>
      <c r="Z60" s="321"/>
      <c r="AA60" s="322"/>
      <c r="AB60" s="317"/>
      <c r="AC60" s="317"/>
      <c r="AD60" s="317"/>
    </row>
    <row r="61" s="48" customFormat="1" ht="12.75" spans="1:30">
      <c r="A61" s="177"/>
      <c r="B61" s="178"/>
      <c r="C61" s="329">
        <v>240229000002</v>
      </c>
      <c r="D61" s="84">
        <v>45355</v>
      </c>
      <c r="E61" s="178" t="s">
        <v>41</v>
      </c>
      <c r="F61" s="178" t="s">
        <v>85</v>
      </c>
      <c r="G61" s="178">
        <v>0.52</v>
      </c>
      <c r="H61" s="180">
        <v>60</v>
      </c>
      <c r="I61" s="191"/>
      <c r="J61" s="300"/>
      <c r="K61" s="191"/>
      <c r="L61" s="182"/>
      <c r="M61" s="200"/>
      <c r="N61" s="184">
        <v>60</v>
      </c>
      <c r="O61" s="317"/>
      <c r="P61" s="317"/>
      <c r="Q61" s="317"/>
      <c r="R61" s="317"/>
      <c r="S61" s="317"/>
      <c r="T61" s="317"/>
      <c r="U61" s="317"/>
      <c r="V61" s="338"/>
      <c r="W61" s="321"/>
      <c r="X61" s="321"/>
      <c r="Y61" s="321"/>
      <c r="Z61" s="321"/>
      <c r="AA61" s="322"/>
      <c r="AB61" s="317"/>
      <c r="AC61" s="317"/>
      <c r="AD61" s="317"/>
    </row>
    <row r="62" s="48" customFormat="1" ht="12.75" spans="1:30">
      <c r="A62" s="177"/>
      <c r="B62" s="178"/>
      <c r="C62" s="329">
        <v>240229000004</v>
      </c>
      <c r="D62" s="84">
        <v>45355</v>
      </c>
      <c r="E62" s="178" t="s">
        <v>727</v>
      </c>
      <c r="F62" s="178" t="s">
        <v>786</v>
      </c>
      <c r="G62" s="178">
        <v>12</v>
      </c>
      <c r="H62" s="180">
        <v>640.8</v>
      </c>
      <c r="I62" s="191"/>
      <c r="J62" s="300"/>
      <c r="K62" s="191"/>
      <c r="L62" s="182"/>
      <c r="M62" s="200"/>
      <c r="N62" s="184">
        <v>640.8</v>
      </c>
      <c r="O62" s="317"/>
      <c r="P62" s="317"/>
      <c r="Q62" s="317"/>
      <c r="R62" s="317"/>
      <c r="S62" s="317"/>
      <c r="T62" s="317"/>
      <c r="U62" s="317"/>
      <c r="V62" s="338"/>
      <c r="W62" s="321"/>
      <c r="X62" s="321"/>
      <c r="Y62" s="321"/>
      <c r="Z62" s="321"/>
      <c r="AA62" s="322"/>
      <c r="AB62" s="317"/>
      <c r="AC62" s="317"/>
      <c r="AD62" s="317"/>
    </row>
    <row r="63" s="48" customFormat="1" ht="12.75" spans="1:30">
      <c r="A63" s="177"/>
      <c r="B63" s="178"/>
      <c r="C63" s="329">
        <v>240229000007</v>
      </c>
      <c r="D63" s="84">
        <v>45355</v>
      </c>
      <c r="E63" s="178" t="s">
        <v>45</v>
      </c>
      <c r="F63" s="178" t="s">
        <v>787</v>
      </c>
      <c r="G63" s="178">
        <v>8</v>
      </c>
      <c r="H63" s="180">
        <v>440</v>
      </c>
      <c r="I63" s="200"/>
      <c r="J63" s="339"/>
      <c r="K63" s="200"/>
      <c r="L63" s="182"/>
      <c r="M63" s="200"/>
      <c r="N63" s="184">
        <v>440</v>
      </c>
      <c r="O63" s="317"/>
      <c r="P63" s="317"/>
      <c r="Q63" s="317"/>
      <c r="R63" s="317"/>
      <c r="S63" s="317"/>
      <c r="T63" s="317"/>
      <c r="U63" s="317"/>
      <c r="V63" s="338"/>
      <c r="W63" s="321"/>
      <c r="X63" s="321"/>
      <c r="Y63" s="321"/>
      <c r="Z63" s="321"/>
      <c r="AA63" s="322"/>
      <c r="AB63" s="317"/>
      <c r="AC63" s="317"/>
      <c r="AD63" s="317"/>
    </row>
    <row r="64" s="48" customFormat="1" ht="12.75" spans="1:30">
      <c r="A64" s="177"/>
      <c r="B64" s="178"/>
      <c r="C64" s="329">
        <v>240229000008</v>
      </c>
      <c r="D64" s="84">
        <v>45355</v>
      </c>
      <c r="E64" s="178" t="s">
        <v>45</v>
      </c>
      <c r="F64" s="178" t="s">
        <v>787</v>
      </c>
      <c r="G64" s="178">
        <v>12.5</v>
      </c>
      <c r="H64" s="180">
        <v>687.5</v>
      </c>
      <c r="I64" s="200"/>
      <c r="J64" s="339"/>
      <c r="K64" s="200"/>
      <c r="L64" s="182"/>
      <c r="M64" s="200"/>
      <c r="N64" s="184">
        <v>687.5</v>
      </c>
      <c r="O64" s="317"/>
      <c r="P64" s="317"/>
      <c r="Q64" s="317"/>
      <c r="R64" s="317"/>
      <c r="S64" s="317"/>
      <c r="T64" s="317"/>
      <c r="U64" s="317"/>
      <c r="V64" s="338"/>
      <c r="W64" s="321"/>
      <c r="X64" s="321"/>
      <c r="Y64" s="321"/>
      <c r="Z64" s="321"/>
      <c r="AA64" s="322"/>
      <c r="AB64" s="317"/>
      <c r="AC64" s="317"/>
      <c r="AD64" s="317"/>
    </row>
    <row r="65" s="48" customFormat="1" ht="12.75" spans="1:30">
      <c r="A65" s="177"/>
      <c r="B65" s="178"/>
      <c r="C65" s="329">
        <v>240229000012</v>
      </c>
      <c r="D65" s="84">
        <v>45355</v>
      </c>
      <c r="E65" s="178" t="s">
        <v>45</v>
      </c>
      <c r="F65" s="178" t="s">
        <v>159</v>
      </c>
      <c r="G65" s="178">
        <v>5</v>
      </c>
      <c r="H65" s="184"/>
      <c r="I65" s="191">
        <v>63688</v>
      </c>
      <c r="J65" s="339"/>
      <c r="K65" s="191">
        <v>1603.42396777442</v>
      </c>
      <c r="L65" s="192">
        <v>39.72</v>
      </c>
      <c r="M65" s="200">
        <v>7.19</v>
      </c>
      <c r="N65" s="184">
        <v>285.5868</v>
      </c>
      <c r="O65" s="317"/>
      <c r="P65" s="317"/>
      <c r="Q65" s="317"/>
      <c r="R65" s="317"/>
      <c r="S65" s="317"/>
      <c r="T65" s="317"/>
      <c r="U65" s="317"/>
      <c r="V65" s="338"/>
      <c r="W65" s="321"/>
      <c r="X65" s="321"/>
      <c r="Y65" s="321"/>
      <c r="Z65" s="321"/>
      <c r="AA65" s="322"/>
      <c r="AB65" s="317"/>
      <c r="AC65" s="317"/>
      <c r="AD65" s="317"/>
    </row>
    <row r="66" s="48" customFormat="1" ht="12.75" spans="1:30">
      <c r="A66" s="177"/>
      <c r="B66" s="178"/>
      <c r="C66" s="329">
        <v>240301000006</v>
      </c>
      <c r="D66" s="84">
        <v>45355</v>
      </c>
      <c r="E66" s="178" t="s">
        <v>36</v>
      </c>
      <c r="F66" s="178" t="s">
        <v>146</v>
      </c>
      <c r="G66" s="178">
        <v>3</v>
      </c>
      <c r="H66" s="180">
        <v>194.4</v>
      </c>
      <c r="I66" s="191"/>
      <c r="J66" s="300"/>
      <c r="K66" s="191"/>
      <c r="L66" s="182"/>
      <c r="M66" s="200"/>
      <c r="N66" s="184">
        <v>194.4</v>
      </c>
      <c r="O66" s="317"/>
      <c r="P66" s="317"/>
      <c r="Q66" s="317"/>
      <c r="R66" s="317"/>
      <c r="S66" s="317"/>
      <c r="T66" s="317"/>
      <c r="U66" s="317"/>
      <c r="V66" s="338"/>
      <c r="W66" s="321"/>
      <c r="X66" s="321"/>
      <c r="Y66" s="321"/>
      <c r="Z66" s="321"/>
      <c r="AA66" s="322"/>
      <c r="AB66" s="317"/>
      <c r="AC66" s="317"/>
      <c r="AD66" s="317"/>
    </row>
    <row r="67" s="48" customFormat="1" ht="12.75" spans="1:30">
      <c r="A67" s="177"/>
      <c r="B67" s="178"/>
      <c r="C67" s="329">
        <v>240301000011</v>
      </c>
      <c r="D67" s="84">
        <v>45355</v>
      </c>
      <c r="E67" s="178" t="s">
        <v>41</v>
      </c>
      <c r="F67" s="178" t="s">
        <v>85</v>
      </c>
      <c r="G67" s="178">
        <v>0.14</v>
      </c>
      <c r="H67" s="180">
        <v>60</v>
      </c>
      <c r="I67" s="191"/>
      <c r="J67" s="300"/>
      <c r="K67" s="191"/>
      <c r="L67" s="182"/>
      <c r="M67" s="200"/>
      <c r="N67" s="184">
        <v>60</v>
      </c>
      <c r="O67" s="317"/>
      <c r="P67" s="317"/>
      <c r="Q67" s="317"/>
      <c r="R67" s="317"/>
      <c r="S67" s="317"/>
      <c r="T67" s="317"/>
      <c r="U67" s="317"/>
      <c r="V67" s="338"/>
      <c r="W67" s="321"/>
      <c r="X67" s="321"/>
      <c r="Y67" s="321"/>
      <c r="Z67" s="321"/>
      <c r="AA67" s="322"/>
      <c r="AB67" s="317"/>
      <c r="AC67" s="317"/>
      <c r="AD67" s="317"/>
    </row>
    <row r="68" s="48" customFormat="1" ht="12.75" spans="1:30">
      <c r="A68" s="177"/>
      <c r="B68" s="178"/>
      <c r="C68" s="329">
        <v>240301000015</v>
      </c>
      <c r="D68" s="84">
        <v>45355</v>
      </c>
      <c r="E68" s="178" t="s">
        <v>63</v>
      </c>
      <c r="F68" s="178" t="s">
        <v>122</v>
      </c>
      <c r="G68" s="178">
        <v>257</v>
      </c>
      <c r="H68" s="180">
        <v>12157</v>
      </c>
      <c r="I68" s="200"/>
      <c r="J68" s="339"/>
      <c r="K68" s="200"/>
      <c r="L68" s="182"/>
      <c r="M68" s="200"/>
      <c r="N68" s="184">
        <v>12157</v>
      </c>
      <c r="O68" s="317"/>
      <c r="P68" s="317"/>
      <c r="Q68" s="317"/>
      <c r="R68" s="317"/>
      <c r="S68" s="317"/>
      <c r="T68" s="317"/>
      <c r="U68" s="317"/>
      <c r="V68" s="338"/>
      <c r="W68" s="321"/>
      <c r="X68" s="321"/>
      <c r="Y68" s="321"/>
      <c r="Z68" s="321"/>
      <c r="AA68" s="322"/>
      <c r="AB68" s="317"/>
      <c r="AC68" s="317"/>
      <c r="AD68" s="317"/>
    </row>
    <row r="69" s="48" customFormat="1" ht="12.75" spans="1:30">
      <c r="A69" s="177"/>
      <c r="B69" s="178"/>
      <c r="C69" s="329">
        <v>240301000017</v>
      </c>
      <c r="D69" s="84">
        <v>45355</v>
      </c>
      <c r="E69" s="178" t="s">
        <v>45</v>
      </c>
      <c r="F69" s="178" t="s">
        <v>90</v>
      </c>
      <c r="G69" s="178">
        <v>2.5</v>
      </c>
      <c r="H69" s="180">
        <v>144.6</v>
      </c>
      <c r="I69" s="191"/>
      <c r="J69" s="300"/>
      <c r="K69" s="191"/>
      <c r="L69" s="182"/>
      <c r="M69" s="200"/>
      <c r="N69" s="184">
        <v>144.6</v>
      </c>
      <c r="O69" s="317"/>
      <c r="P69" s="317"/>
      <c r="Q69" s="317"/>
      <c r="R69" s="317"/>
      <c r="S69" s="317"/>
      <c r="T69" s="317"/>
      <c r="U69" s="317"/>
      <c r="V69" s="338"/>
      <c r="W69" s="321"/>
      <c r="X69" s="321"/>
      <c r="Y69" s="321"/>
      <c r="Z69" s="321"/>
      <c r="AA69" s="322"/>
      <c r="AB69" s="317"/>
      <c r="AC69" s="317"/>
      <c r="AD69" s="317"/>
    </row>
    <row r="70" s="48" customFormat="1" ht="12.75" spans="1:30">
      <c r="A70" s="177"/>
      <c r="B70" s="178"/>
      <c r="C70" s="329">
        <v>240301000018</v>
      </c>
      <c r="D70" s="84">
        <v>45355</v>
      </c>
      <c r="E70" s="178" t="s">
        <v>45</v>
      </c>
      <c r="F70" s="178" t="s">
        <v>90</v>
      </c>
      <c r="G70" s="178">
        <v>4</v>
      </c>
      <c r="H70" s="180">
        <v>340</v>
      </c>
      <c r="I70" s="191"/>
      <c r="J70" s="300"/>
      <c r="K70" s="191"/>
      <c r="L70" s="182"/>
      <c r="M70" s="200"/>
      <c r="N70" s="184">
        <v>340</v>
      </c>
      <c r="O70" s="317"/>
      <c r="P70" s="317"/>
      <c r="Q70" s="317"/>
      <c r="R70" s="317"/>
      <c r="S70" s="317"/>
      <c r="T70" s="317"/>
      <c r="U70" s="317"/>
      <c r="V70" s="338"/>
      <c r="W70" s="321"/>
      <c r="X70" s="321"/>
      <c r="Y70" s="321"/>
      <c r="Z70" s="321"/>
      <c r="AA70" s="322"/>
      <c r="AB70" s="317"/>
      <c r="AC70" s="317"/>
      <c r="AD70" s="317"/>
    </row>
    <row r="71" s="48" customFormat="1" ht="12.75" spans="1:30">
      <c r="A71" s="177"/>
      <c r="B71" s="178"/>
      <c r="C71" s="329">
        <v>240301000021</v>
      </c>
      <c r="D71" s="84">
        <v>45355</v>
      </c>
      <c r="E71" s="178" t="s">
        <v>41</v>
      </c>
      <c r="F71" s="178" t="s">
        <v>79</v>
      </c>
      <c r="G71" s="178">
        <v>3.5</v>
      </c>
      <c r="H71" s="180">
        <v>303.8</v>
      </c>
      <c r="I71" s="191"/>
      <c r="J71" s="300"/>
      <c r="K71" s="191"/>
      <c r="L71" s="182"/>
      <c r="M71" s="200"/>
      <c r="N71" s="184">
        <v>303.8</v>
      </c>
      <c r="O71" s="317"/>
      <c r="P71" s="317"/>
      <c r="Q71" s="317"/>
      <c r="R71" s="317"/>
      <c r="S71" s="317"/>
      <c r="T71" s="318"/>
      <c r="U71" s="317"/>
      <c r="V71" s="338"/>
      <c r="W71" s="321"/>
      <c r="X71" s="321"/>
      <c r="Y71" s="321"/>
      <c r="Z71" s="321"/>
      <c r="AA71" s="322"/>
      <c r="AB71" s="317"/>
      <c r="AC71" s="317"/>
      <c r="AD71" s="317"/>
    </row>
    <row r="72" s="48" customFormat="1" ht="12.75" spans="1:30">
      <c r="A72" s="177"/>
      <c r="B72" s="178"/>
      <c r="C72" s="329">
        <v>240301000023</v>
      </c>
      <c r="D72" s="84">
        <v>45355</v>
      </c>
      <c r="E72" s="178" t="s">
        <v>36</v>
      </c>
      <c r="F72" s="178" t="s">
        <v>361</v>
      </c>
      <c r="G72" s="178">
        <v>499.5</v>
      </c>
      <c r="H72" s="184"/>
      <c r="I72" s="191">
        <v>6759130</v>
      </c>
      <c r="J72" s="339"/>
      <c r="K72" s="191">
        <v>1603.3727348852</v>
      </c>
      <c r="L72" s="192">
        <v>4215.57</v>
      </c>
      <c r="M72" s="200">
        <v>7.19</v>
      </c>
      <c r="N72" s="184">
        <v>30309.9483</v>
      </c>
      <c r="O72" s="317"/>
      <c r="P72" s="317"/>
      <c r="Q72" s="317"/>
      <c r="R72" s="317"/>
      <c r="S72" s="317"/>
      <c r="T72" s="214">
        <v>340</v>
      </c>
      <c r="U72" s="317"/>
      <c r="V72" s="338"/>
      <c r="W72" s="321"/>
      <c r="X72" s="321"/>
      <c r="Y72" s="321"/>
      <c r="Z72" s="321"/>
      <c r="AA72" s="322"/>
      <c r="AB72" s="317"/>
      <c r="AC72" s="317"/>
      <c r="AD72" s="317"/>
    </row>
    <row r="73" s="48" customFormat="1" ht="12.75" spans="1:30">
      <c r="A73" s="177"/>
      <c r="B73" s="178"/>
      <c r="C73" s="329">
        <v>240301000036</v>
      </c>
      <c r="D73" s="84">
        <v>45355</v>
      </c>
      <c r="E73" s="178" t="s">
        <v>45</v>
      </c>
      <c r="F73" s="178" t="s">
        <v>788</v>
      </c>
      <c r="G73" s="178">
        <v>4.5</v>
      </c>
      <c r="H73" s="180">
        <v>220</v>
      </c>
      <c r="I73" s="191"/>
      <c r="J73" s="300"/>
      <c r="K73" s="191"/>
      <c r="L73" s="182"/>
      <c r="M73" s="200"/>
      <c r="N73" s="184">
        <v>220</v>
      </c>
      <c r="O73" s="317"/>
      <c r="P73" s="317"/>
      <c r="Q73" s="317"/>
      <c r="R73" s="317"/>
      <c r="S73" s="317"/>
      <c r="T73" s="316"/>
      <c r="U73" s="317"/>
      <c r="V73" s="338"/>
      <c r="W73" s="321"/>
      <c r="X73" s="321"/>
      <c r="Y73" s="321"/>
      <c r="Z73" s="321"/>
      <c r="AA73" s="322"/>
      <c r="AB73" s="317"/>
      <c r="AC73" s="317"/>
      <c r="AD73" s="317"/>
    </row>
    <row r="74" s="48" customFormat="1" ht="12.75" spans="1:30">
      <c r="A74" s="177"/>
      <c r="B74" s="178"/>
      <c r="C74" s="329">
        <v>240301000038</v>
      </c>
      <c r="D74" s="84">
        <v>45355</v>
      </c>
      <c r="E74" s="178" t="s">
        <v>63</v>
      </c>
      <c r="F74" s="178" t="s">
        <v>167</v>
      </c>
      <c r="G74" s="178">
        <v>429</v>
      </c>
      <c r="H74" s="180">
        <v>18876</v>
      </c>
      <c r="I74" s="200"/>
      <c r="J74" s="339"/>
      <c r="K74" s="200"/>
      <c r="L74" s="182"/>
      <c r="M74" s="200"/>
      <c r="N74" s="184">
        <v>18876</v>
      </c>
      <c r="O74" s="317"/>
      <c r="P74" s="317"/>
      <c r="Q74" s="317"/>
      <c r="R74" s="317"/>
      <c r="S74" s="317"/>
      <c r="T74" s="317"/>
      <c r="U74" s="317"/>
      <c r="V74" s="338"/>
      <c r="W74" s="321"/>
      <c r="X74" s="321"/>
      <c r="Y74" s="321"/>
      <c r="Z74" s="321"/>
      <c r="AA74" s="322"/>
      <c r="AB74" s="317"/>
      <c r="AC74" s="317"/>
      <c r="AD74" s="317"/>
    </row>
    <row r="75" s="48" customFormat="1" ht="12.75" spans="1:30">
      <c r="A75" s="177"/>
      <c r="B75" s="178"/>
      <c r="C75" s="329">
        <v>240301000039</v>
      </c>
      <c r="D75" s="84">
        <v>45355</v>
      </c>
      <c r="E75" s="178" t="s">
        <v>63</v>
      </c>
      <c r="F75" s="178" t="s">
        <v>86</v>
      </c>
      <c r="G75" s="178">
        <v>43.5</v>
      </c>
      <c r="H75" s="184"/>
      <c r="I75" s="200">
        <v>442395</v>
      </c>
      <c r="J75" s="339"/>
      <c r="K75" s="200">
        <v>1624.95867768595</v>
      </c>
      <c r="L75" s="182">
        <v>272.25</v>
      </c>
      <c r="M75" s="200">
        <v>7.19</v>
      </c>
      <c r="N75" s="184">
        <v>1957.4775</v>
      </c>
      <c r="O75" s="318"/>
      <c r="P75" s="318"/>
      <c r="Q75" s="318"/>
      <c r="R75" s="318"/>
      <c r="S75" s="318"/>
      <c r="T75" s="318"/>
      <c r="U75" s="318"/>
      <c r="V75" s="340"/>
      <c r="W75" s="323"/>
      <c r="X75" s="323"/>
      <c r="Y75" s="323"/>
      <c r="Z75" s="323"/>
      <c r="AA75" s="324"/>
      <c r="AB75" s="318"/>
      <c r="AC75" s="318"/>
      <c r="AD75" s="318"/>
    </row>
    <row r="76" s="48" customFormat="1" ht="12.75" spans="1:30">
      <c r="A76" s="177" t="s">
        <v>789</v>
      </c>
      <c r="B76" s="178" t="s">
        <v>790</v>
      </c>
      <c r="C76" s="329">
        <v>240226000006</v>
      </c>
      <c r="D76" s="84">
        <v>45355</v>
      </c>
      <c r="E76" s="178" t="s">
        <v>36</v>
      </c>
      <c r="F76" s="178" t="s">
        <v>791</v>
      </c>
      <c r="G76" s="178">
        <v>3.5</v>
      </c>
      <c r="H76" s="180">
        <v>167.5</v>
      </c>
      <c r="I76" s="191"/>
      <c r="J76" s="300"/>
      <c r="K76" s="191"/>
      <c r="L76" s="182"/>
      <c r="M76" s="200"/>
      <c r="N76" s="184">
        <v>167.5</v>
      </c>
      <c r="O76" s="316">
        <v>117648.1756719</v>
      </c>
      <c r="P76" s="325" t="s">
        <v>792</v>
      </c>
      <c r="Q76" s="316">
        <v>84265.9</v>
      </c>
      <c r="R76" s="316"/>
      <c r="S76" s="316">
        <v>207.54</v>
      </c>
      <c r="T76" s="316"/>
      <c r="U76" s="316"/>
      <c r="V76" s="337">
        <v>85146.44</v>
      </c>
      <c r="W76" s="319">
        <v>1988.41</v>
      </c>
      <c r="X76" s="319"/>
      <c r="Y76" s="319"/>
      <c r="Z76" s="319">
        <v>1988.41</v>
      </c>
      <c r="AA76" s="320">
        <v>7.19</v>
      </c>
      <c r="AB76" s="316">
        <v>14296.6679</v>
      </c>
      <c r="AC76" s="316">
        <v>99443.1079</v>
      </c>
      <c r="AD76" s="316">
        <v>18205.0677719</v>
      </c>
    </row>
    <row r="77" s="48" customFormat="1" ht="12.75" spans="1:30">
      <c r="A77" s="177"/>
      <c r="B77" s="178"/>
      <c r="C77" s="329">
        <v>240226000029</v>
      </c>
      <c r="D77" s="84">
        <v>45355</v>
      </c>
      <c r="E77" s="178" t="s">
        <v>41</v>
      </c>
      <c r="F77" s="178" t="s">
        <v>783</v>
      </c>
      <c r="G77" s="178">
        <v>13.5</v>
      </c>
      <c r="H77" s="180">
        <v>600</v>
      </c>
      <c r="I77" s="191"/>
      <c r="J77" s="300"/>
      <c r="K77" s="191"/>
      <c r="L77" s="182"/>
      <c r="M77" s="200"/>
      <c r="N77" s="184">
        <v>600</v>
      </c>
      <c r="O77" s="317"/>
      <c r="P77" s="317"/>
      <c r="Q77" s="317"/>
      <c r="R77" s="317"/>
      <c r="S77" s="317"/>
      <c r="T77" s="317"/>
      <c r="U77" s="317"/>
      <c r="V77" s="338"/>
      <c r="W77" s="321"/>
      <c r="X77" s="321"/>
      <c r="Y77" s="321"/>
      <c r="Z77" s="321"/>
      <c r="AA77" s="322"/>
      <c r="AB77" s="317"/>
      <c r="AC77" s="317"/>
      <c r="AD77" s="317"/>
    </row>
    <row r="78" s="48" customFormat="1" ht="12.75" spans="1:30">
      <c r="A78" s="177"/>
      <c r="B78" s="178"/>
      <c r="C78" s="329">
        <v>240226000034</v>
      </c>
      <c r="D78" s="84">
        <v>45355</v>
      </c>
      <c r="E78" s="178" t="s">
        <v>583</v>
      </c>
      <c r="F78" s="178" t="s">
        <v>143</v>
      </c>
      <c r="G78" s="178">
        <v>3.5</v>
      </c>
      <c r="H78" s="180">
        <v>188.5</v>
      </c>
      <c r="I78" s="191"/>
      <c r="J78" s="300"/>
      <c r="K78" s="191"/>
      <c r="L78" s="182"/>
      <c r="M78" s="200"/>
      <c r="N78" s="184">
        <v>188.5</v>
      </c>
      <c r="O78" s="317"/>
      <c r="P78" s="317"/>
      <c r="Q78" s="317"/>
      <c r="R78" s="317"/>
      <c r="S78" s="317"/>
      <c r="T78" s="317"/>
      <c r="U78" s="317"/>
      <c r="V78" s="338"/>
      <c r="W78" s="321"/>
      <c r="X78" s="321"/>
      <c r="Y78" s="321"/>
      <c r="Z78" s="321"/>
      <c r="AA78" s="322"/>
      <c r="AB78" s="317"/>
      <c r="AC78" s="317"/>
      <c r="AD78" s="317"/>
    </row>
    <row r="79" s="48" customFormat="1" ht="12.75" spans="1:30">
      <c r="A79" s="177"/>
      <c r="B79" s="178"/>
      <c r="C79" s="329">
        <v>240226000046</v>
      </c>
      <c r="D79" s="84">
        <v>45355</v>
      </c>
      <c r="E79" s="178" t="s">
        <v>41</v>
      </c>
      <c r="F79" s="178" t="s">
        <v>531</v>
      </c>
      <c r="G79" s="178">
        <v>2.5</v>
      </c>
      <c r="H79" s="184"/>
      <c r="I79" s="191">
        <v>27200</v>
      </c>
      <c r="J79" s="339"/>
      <c r="K79" s="191">
        <v>1600</v>
      </c>
      <c r="L79" s="192">
        <v>17</v>
      </c>
      <c r="M79" s="200">
        <v>7.19</v>
      </c>
      <c r="N79" s="184">
        <v>122.23</v>
      </c>
      <c r="O79" s="317"/>
      <c r="P79" s="317"/>
      <c r="Q79" s="317"/>
      <c r="R79" s="317"/>
      <c r="S79" s="317"/>
      <c r="T79" s="317"/>
      <c r="U79" s="317"/>
      <c r="V79" s="338"/>
      <c r="W79" s="321"/>
      <c r="X79" s="321"/>
      <c r="Y79" s="321"/>
      <c r="Z79" s="321"/>
      <c r="AA79" s="322"/>
      <c r="AB79" s="317"/>
      <c r="AC79" s="317"/>
      <c r="AD79" s="317"/>
    </row>
    <row r="80" s="48" customFormat="1" ht="12.75" spans="1:30">
      <c r="A80" s="177"/>
      <c r="B80" s="178"/>
      <c r="C80" s="329">
        <v>240226000048</v>
      </c>
      <c r="D80" s="84">
        <v>45355</v>
      </c>
      <c r="E80" s="178" t="s">
        <v>45</v>
      </c>
      <c r="F80" s="178" t="s">
        <v>58</v>
      </c>
      <c r="G80" s="178">
        <v>59</v>
      </c>
      <c r="H80" s="184"/>
      <c r="I80" s="191">
        <v>438134</v>
      </c>
      <c r="J80" s="339"/>
      <c r="K80" s="191">
        <v>1136.033396427</v>
      </c>
      <c r="L80" s="192">
        <v>385.67</v>
      </c>
      <c r="M80" s="200">
        <v>7.19</v>
      </c>
      <c r="N80" s="184">
        <v>2772.9673</v>
      </c>
      <c r="O80" s="317"/>
      <c r="P80" s="317"/>
      <c r="Q80" s="317"/>
      <c r="R80" s="317"/>
      <c r="S80" s="317"/>
      <c r="T80" s="317"/>
      <c r="U80" s="317"/>
      <c r="V80" s="338"/>
      <c r="W80" s="321"/>
      <c r="X80" s="321"/>
      <c r="Y80" s="321"/>
      <c r="Z80" s="321"/>
      <c r="AA80" s="322"/>
      <c r="AB80" s="317"/>
      <c r="AC80" s="317"/>
      <c r="AD80" s="317"/>
    </row>
    <row r="81" s="48" customFormat="1" ht="12.75" spans="1:30">
      <c r="A81" s="177"/>
      <c r="B81" s="178"/>
      <c r="C81" s="329">
        <v>240227000004</v>
      </c>
      <c r="D81" s="84">
        <v>45355</v>
      </c>
      <c r="E81" s="178" t="s">
        <v>41</v>
      </c>
      <c r="F81" s="178" t="s">
        <v>85</v>
      </c>
      <c r="G81" s="178">
        <v>3</v>
      </c>
      <c r="H81" s="180">
        <v>144</v>
      </c>
      <c r="I81" s="191"/>
      <c r="J81" s="300"/>
      <c r="K81" s="191"/>
      <c r="L81" s="182"/>
      <c r="M81" s="200"/>
      <c r="N81" s="184">
        <v>144</v>
      </c>
      <c r="O81" s="317"/>
      <c r="P81" s="317"/>
      <c r="Q81" s="317"/>
      <c r="R81" s="317"/>
      <c r="S81" s="317"/>
      <c r="T81" s="317"/>
      <c r="U81" s="317"/>
      <c r="V81" s="338"/>
      <c r="W81" s="321"/>
      <c r="X81" s="321"/>
      <c r="Y81" s="321"/>
      <c r="Z81" s="321"/>
      <c r="AA81" s="322"/>
      <c r="AB81" s="317"/>
      <c r="AC81" s="317"/>
      <c r="AD81" s="317"/>
    </row>
    <row r="82" s="48" customFormat="1" ht="12.75" spans="1:30">
      <c r="A82" s="177"/>
      <c r="B82" s="178"/>
      <c r="C82" s="329">
        <v>240227000006</v>
      </c>
      <c r="D82" s="84">
        <v>45355</v>
      </c>
      <c r="E82" s="178" t="s">
        <v>41</v>
      </c>
      <c r="F82" s="178" t="s">
        <v>113</v>
      </c>
      <c r="G82" s="178">
        <v>37</v>
      </c>
      <c r="H82" s="180">
        <v>1665</v>
      </c>
      <c r="I82" s="191"/>
      <c r="J82" s="300"/>
      <c r="K82" s="191"/>
      <c r="L82" s="182"/>
      <c r="M82" s="200"/>
      <c r="N82" s="184">
        <v>1665</v>
      </c>
      <c r="O82" s="317"/>
      <c r="P82" s="317"/>
      <c r="Q82" s="317"/>
      <c r="R82" s="317"/>
      <c r="S82" s="317"/>
      <c r="T82" s="317"/>
      <c r="U82" s="317"/>
      <c r="V82" s="338"/>
      <c r="W82" s="321"/>
      <c r="X82" s="321"/>
      <c r="Y82" s="321"/>
      <c r="Z82" s="321"/>
      <c r="AA82" s="322"/>
      <c r="AB82" s="317"/>
      <c r="AC82" s="317"/>
      <c r="AD82" s="317"/>
    </row>
    <row r="83" s="48" customFormat="1" ht="12.75" spans="1:30">
      <c r="A83" s="177"/>
      <c r="B83" s="178"/>
      <c r="C83" s="329">
        <v>240227000007</v>
      </c>
      <c r="D83" s="84">
        <v>45355</v>
      </c>
      <c r="E83" s="178" t="s">
        <v>41</v>
      </c>
      <c r="F83" s="178" t="s">
        <v>113</v>
      </c>
      <c r="G83" s="178">
        <v>73</v>
      </c>
      <c r="H83" s="180">
        <v>3585</v>
      </c>
      <c r="I83" s="191"/>
      <c r="J83" s="300"/>
      <c r="K83" s="191"/>
      <c r="L83" s="182"/>
      <c r="M83" s="200"/>
      <c r="N83" s="184">
        <v>3585</v>
      </c>
      <c r="O83" s="317"/>
      <c r="P83" s="317"/>
      <c r="Q83" s="317"/>
      <c r="R83" s="317"/>
      <c r="S83" s="317"/>
      <c r="T83" s="317"/>
      <c r="U83" s="317"/>
      <c r="V83" s="338"/>
      <c r="W83" s="321"/>
      <c r="X83" s="321"/>
      <c r="Y83" s="321"/>
      <c r="Z83" s="321"/>
      <c r="AA83" s="322"/>
      <c r="AB83" s="317"/>
      <c r="AC83" s="317"/>
      <c r="AD83" s="317"/>
    </row>
    <row r="84" s="48" customFormat="1" ht="12.75" spans="1:30">
      <c r="A84" s="177"/>
      <c r="B84" s="178"/>
      <c r="C84" s="329">
        <v>240227000010</v>
      </c>
      <c r="D84" s="84">
        <v>45355</v>
      </c>
      <c r="E84" s="178" t="s">
        <v>53</v>
      </c>
      <c r="F84" s="178" t="s">
        <v>65</v>
      </c>
      <c r="G84" s="178">
        <v>8.5</v>
      </c>
      <c r="H84" s="180">
        <v>380</v>
      </c>
      <c r="I84" s="191"/>
      <c r="J84" s="300"/>
      <c r="K84" s="191"/>
      <c r="L84" s="182"/>
      <c r="M84" s="200"/>
      <c r="N84" s="184">
        <v>380</v>
      </c>
      <c r="O84" s="317"/>
      <c r="P84" s="317"/>
      <c r="Q84" s="317"/>
      <c r="R84" s="317"/>
      <c r="S84" s="317"/>
      <c r="T84" s="317"/>
      <c r="U84" s="317"/>
      <c r="V84" s="338"/>
      <c r="W84" s="321"/>
      <c r="X84" s="321"/>
      <c r="Y84" s="321"/>
      <c r="Z84" s="321"/>
      <c r="AA84" s="322"/>
      <c r="AB84" s="317"/>
      <c r="AC84" s="317"/>
      <c r="AD84" s="317"/>
    </row>
    <row r="85" s="48" customFormat="1" ht="12.75" spans="1:30">
      <c r="A85" s="177"/>
      <c r="B85" s="178"/>
      <c r="C85" s="329">
        <v>240227000013</v>
      </c>
      <c r="D85" s="84">
        <v>45355</v>
      </c>
      <c r="E85" s="178" t="s">
        <v>41</v>
      </c>
      <c r="F85" s="178" t="s">
        <v>85</v>
      </c>
      <c r="G85" s="178">
        <v>0.4</v>
      </c>
      <c r="H85" s="180">
        <v>50</v>
      </c>
      <c r="I85" s="191"/>
      <c r="J85" s="300"/>
      <c r="K85" s="191"/>
      <c r="L85" s="182"/>
      <c r="M85" s="200"/>
      <c r="N85" s="184">
        <v>50</v>
      </c>
      <c r="O85" s="317"/>
      <c r="P85" s="317"/>
      <c r="Q85" s="317"/>
      <c r="R85" s="317"/>
      <c r="S85" s="317"/>
      <c r="T85" s="317"/>
      <c r="U85" s="317"/>
      <c r="V85" s="338"/>
      <c r="W85" s="321"/>
      <c r="X85" s="321"/>
      <c r="Y85" s="321"/>
      <c r="Z85" s="321"/>
      <c r="AA85" s="322"/>
      <c r="AB85" s="317"/>
      <c r="AC85" s="317"/>
      <c r="AD85" s="317"/>
    </row>
    <row r="86" s="48" customFormat="1" ht="12.75" spans="1:30">
      <c r="A86" s="177"/>
      <c r="B86" s="178"/>
      <c r="C86" s="329">
        <v>240227000014</v>
      </c>
      <c r="D86" s="84">
        <v>45355</v>
      </c>
      <c r="E86" s="178" t="s">
        <v>45</v>
      </c>
      <c r="F86" s="178" t="s">
        <v>331</v>
      </c>
      <c r="G86" s="178">
        <v>0.86</v>
      </c>
      <c r="H86" s="184"/>
      <c r="I86" s="191">
        <v>10035</v>
      </c>
      <c r="J86" s="339"/>
      <c r="K86" s="191">
        <v>1605.6</v>
      </c>
      <c r="L86" s="192">
        <v>6.25</v>
      </c>
      <c r="M86" s="200">
        <v>7.19</v>
      </c>
      <c r="N86" s="184">
        <v>44.9375</v>
      </c>
      <c r="O86" s="317"/>
      <c r="P86" s="317"/>
      <c r="Q86" s="317"/>
      <c r="R86" s="317"/>
      <c r="S86" s="317"/>
      <c r="T86" s="317"/>
      <c r="U86" s="317"/>
      <c r="V86" s="338"/>
      <c r="W86" s="321"/>
      <c r="X86" s="321"/>
      <c r="Y86" s="321"/>
      <c r="Z86" s="321"/>
      <c r="AA86" s="322"/>
      <c r="AB86" s="317"/>
      <c r="AC86" s="317"/>
      <c r="AD86" s="317"/>
    </row>
    <row r="87" s="48" customFormat="1" ht="12.75" spans="1:30">
      <c r="A87" s="177"/>
      <c r="B87" s="178"/>
      <c r="C87" s="329">
        <v>240227000021</v>
      </c>
      <c r="D87" s="84">
        <v>45355</v>
      </c>
      <c r="E87" s="178" t="s">
        <v>53</v>
      </c>
      <c r="F87" s="178" t="s">
        <v>325</v>
      </c>
      <c r="G87" s="178">
        <v>75</v>
      </c>
      <c r="H87" s="180">
        <v>3534</v>
      </c>
      <c r="I87" s="191"/>
      <c r="J87" s="300"/>
      <c r="K87" s="191"/>
      <c r="L87" s="182"/>
      <c r="M87" s="200"/>
      <c r="N87" s="184">
        <v>3534</v>
      </c>
      <c r="O87" s="317"/>
      <c r="P87" s="317"/>
      <c r="Q87" s="317"/>
      <c r="R87" s="317"/>
      <c r="S87" s="317"/>
      <c r="T87" s="317"/>
      <c r="U87" s="317"/>
      <c r="V87" s="338"/>
      <c r="W87" s="321"/>
      <c r="X87" s="321"/>
      <c r="Y87" s="321"/>
      <c r="Z87" s="321"/>
      <c r="AA87" s="322"/>
      <c r="AB87" s="317"/>
      <c r="AC87" s="317"/>
      <c r="AD87" s="317"/>
    </row>
    <row r="88" s="48" customFormat="1" ht="12.75" spans="1:30">
      <c r="A88" s="177"/>
      <c r="B88" s="178"/>
      <c r="C88" s="329">
        <v>240227000027</v>
      </c>
      <c r="D88" s="84">
        <v>45355</v>
      </c>
      <c r="E88" s="178" t="s">
        <v>45</v>
      </c>
      <c r="F88" s="178" t="s">
        <v>793</v>
      </c>
      <c r="G88" s="178">
        <v>22</v>
      </c>
      <c r="H88" s="184"/>
      <c r="I88" s="191">
        <v>301264</v>
      </c>
      <c r="J88" s="339"/>
      <c r="K88" s="191">
        <v>1599.9999150247</v>
      </c>
      <c r="L88" s="192">
        <v>188.29001</v>
      </c>
      <c r="M88" s="200">
        <v>7.19</v>
      </c>
      <c r="N88" s="184">
        <v>1353.8051719</v>
      </c>
      <c r="O88" s="317"/>
      <c r="P88" s="317"/>
      <c r="Q88" s="317"/>
      <c r="R88" s="317"/>
      <c r="S88" s="317"/>
      <c r="T88" s="317"/>
      <c r="U88" s="317"/>
      <c r="V88" s="338"/>
      <c r="W88" s="321"/>
      <c r="X88" s="321"/>
      <c r="Y88" s="321"/>
      <c r="Z88" s="321"/>
      <c r="AA88" s="322"/>
      <c r="AB88" s="317"/>
      <c r="AC88" s="317"/>
      <c r="AD88" s="317"/>
    </row>
    <row r="89" s="48" customFormat="1" ht="12.75" spans="1:30">
      <c r="A89" s="177"/>
      <c r="B89" s="178"/>
      <c r="C89" s="329">
        <v>240228000001</v>
      </c>
      <c r="D89" s="84">
        <v>45355</v>
      </c>
      <c r="E89" s="178">
        <v>13635229849</v>
      </c>
      <c r="F89" s="178" t="s">
        <v>149</v>
      </c>
      <c r="G89" s="178">
        <v>9.5</v>
      </c>
      <c r="H89" s="184"/>
      <c r="I89" s="191">
        <v>101692</v>
      </c>
      <c r="J89" s="339"/>
      <c r="K89" s="191">
        <v>1489.99267399267</v>
      </c>
      <c r="L89" s="192">
        <v>68.25</v>
      </c>
      <c r="M89" s="200">
        <v>7.19</v>
      </c>
      <c r="N89" s="184">
        <v>490.7175</v>
      </c>
      <c r="O89" s="317"/>
      <c r="P89" s="317"/>
      <c r="Q89" s="317"/>
      <c r="R89" s="317"/>
      <c r="S89" s="317"/>
      <c r="T89" s="317"/>
      <c r="U89" s="317"/>
      <c r="V89" s="338"/>
      <c r="W89" s="321"/>
      <c r="X89" s="321"/>
      <c r="Y89" s="321"/>
      <c r="Z89" s="321"/>
      <c r="AA89" s="322"/>
      <c r="AB89" s="317"/>
      <c r="AC89" s="317"/>
      <c r="AD89" s="317"/>
    </row>
    <row r="90" s="48" customFormat="1" ht="12.75" spans="1:30">
      <c r="A90" s="177"/>
      <c r="B90" s="178"/>
      <c r="C90" s="329">
        <v>240228000002</v>
      </c>
      <c r="D90" s="84">
        <v>45355</v>
      </c>
      <c r="E90" s="178" t="s">
        <v>731</v>
      </c>
      <c r="F90" s="178" t="s">
        <v>732</v>
      </c>
      <c r="G90" s="178">
        <v>4</v>
      </c>
      <c r="H90" s="180">
        <v>215</v>
      </c>
      <c r="I90" s="191"/>
      <c r="J90" s="300"/>
      <c r="K90" s="191"/>
      <c r="L90" s="182"/>
      <c r="M90" s="200"/>
      <c r="N90" s="184">
        <v>215</v>
      </c>
      <c r="O90" s="317"/>
      <c r="P90" s="317"/>
      <c r="Q90" s="317"/>
      <c r="R90" s="317"/>
      <c r="S90" s="317"/>
      <c r="T90" s="317"/>
      <c r="U90" s="317"/>
      <c r="V90" s="338"/>
      <c r="W90" s="321"/>
      <c r="X90" s="321"/>
      <c r="Y90" s="321"/>
      <c r="Z90" s="321"/>
      <c r="AA90" s="322"/>
      <c r="AB90" s="317"/>
      <c r="AC90" s="317"/>
      <c r="AD90" s="317"/>
    </row>
    <row r="91" s="48" customFormat="1" ht="12.75" spans="1:30">
      <c r="A91" s="177"/>
      <c r="B91" s="178"/>
      <c r="C91" s="329">
        <v>240228000003</v>
      </c>
      <c r="D91" s="84">
        <v>45355</v>
      </c>
      <c r="E91" s="178" t="s">
        <v>731</v>
      </c>
      <c r="F91" s="178" t="s">
        <v>732</v>
      </c>
      <c r="G91" s="178">
        <v>2.5</v>
      </c>
      <c r="H91" s="180">
        <v>135.5</v>
      </c>
      <c r="I91" s="191"/>
      <c r="J91" s="300"/>
      <c r="K91" s="191"/>
      <c r="L91" s="182"/>
      <c r="M91" s="200"/>
      <c r="N91" s="184">
        <v>135.5</v>
      </c>
      <c r="O91" s="317"/>
      <c r="P91" s="317"/>
      <c r="Q91" s="317"/>
      <c r="R91" s="317"/>
      <c r="S91" s="317"/>
      <c r="T91" s="317"/>
      <c r="U91" s="317"/>
      <c r="V91" s="338"/>
      <c r="W91" s="321"/>
      <c r="X91" s="321"/>
      <c r="Y91" s="321"/>
      <c r="Z91" s="321"/>
      <c r="AA91" s="322"/>
      <c r="AB91" s="317"/>
      <c r="AC91" s="317"/>
      <c r="AD91" s="317"/>
    </row>
    <row r="92" s="48" customFormat="1" ht="12.75" spans="1:30">
      <c r="A92" s="177"/>
      <c r="B92" s="178"/>
      <c r="C92" s="329">
        <v>240228000004</v>
      </c>
      <c r="D92" s="84">
        <v>45355</v>
      </c>
      <c r="E92" s="178" t="s">
        <v>45</v>
      </c>
      <c r="F92" s="178" t="s">
        <v>207</v>
      </c>
      <c r="G92" s="178">
        <v>0.187</v>
      </c>
      <c r="H92" s="180">
        <v>45</v>
      </c>
      <c r="I92" s="191"/>
      <c r="J92" s="300"/>
      <c r="K92" s="191"/>
      <c r="L92" s="182"/>
      <c r="M92" s="200"/>
      <c r="N92" s="184">
        <v>45</v>
      </c>
      <c r="O92" s="317"/>
      <c r="P92" s="317"/>
      <c r="Q92" s="317"/>
      <c r="R92" s="317"/>
      <c r="S92" s="317"/>
      <c r="T92" s="317"/>
      <c r="U92" s="317"/>
      <c r="V92" s="338"/>
      <c r="W92" s="321"/>
      <c r="X92" s="321"/>
      <c r="Y92" s="321"/>
      <c r="Z92" s="321"/>
      <c r="AA92" s="322"/>
      <c r="AB92" s="317"/>
      <c r="AC92" s="317"/>
      <c r="AD92" s="317"/>
    </row>
    <row r="93" s="48" customFormat="1" ht="12.75" spans="1:30">
      <c r="A93" s="177"/>
      <c r="B93" s="178"/>
      <c r="C93" s="329">
        <v>240228000008</v>
      </c>
      <c r="D93" s="84">
        <v>45355</v>
      </c>
      <c r="E93" s="178" t="s">
        <v>45</v>
      </c>
      <c r="F93" s="178" t="s">
        <v>794</v>
      </c>
      <c r="G93" s="178">
        <v>1.5</v>
      </c>
      <c r="H93" s="180">
        <v>67.5</v>
      </c>
      <c r="I93" s="191"/>
      <c r="J93" s="300"/>
      <c r="K93" s="191"/>
      <c r="L93" s="182"/>
      <c r="M93" s="200"/>
      <c r="N93" s="184">
        <v>67.5</v>
      </c>
      <c r="O93" s="317"/>
      <c r="P93" s="317"/>
      <c r="Q93" s="317"/>
      <c r="R93" s="317"/>
      <c r="S93" s="317"/>
      <c r="T93" s="317"/>
      <c r="U93" s="318"/>
      <c r="V93" s="338"/>
      <c r="W93" s="321"/>
      <c r="X93" s="321"/>
      <c r="Y93" s="321"/>
      <c r="Z93" s="321"/>
      <c r="AA93" s="322"/>
      <c r="AB93" s="317"/>
      <c r="AC93" s="317"/>
      <c r="AD93" s="317"/>
    </row>
    <row r="94" s="48" customFormat="1" ht="12.75" spans="1:30">
      <c r="A94" s="177"/>
      <c r="B94" s="178"/>
      <c r="C94" s="329">
        <v>240228000011</v>
      </c>
      <c r="D94" s="84">
        <v>45355</v>
      </c>
      <c r="E94" s="178" t="s">
        <v>45</v>
      </c>
      <c r="F94" s="178" t="s">
        <v>81</v>
      </c>
      <c r="G94" s="178">
        <v>61</v>
      </c>
      <c r="H94" s="184"/>
      <c r="I94" s="191">
        <v>716053</v>
      </c>
      <c r="J94" s="339"/>
      <c r="K94" s="191">
        <v>1603.37893817596</v>
      </c>
      <c r="L94" s="192">
        <v>446.59</v>
      </c>
      <c r="M94" s="200">
        <v>7.19</v>
      </c>
      <c r="N94" s="184">
        <v>3210.9821</v>
      </c>
      <c r="O94" s="317"/>
      <c r="P94" s="317"/>
      <c r="Q94" s="317"/>
      <c r="R94" s="317"/>
      <c r="S94" s="317"/>
      <c r="T94" s="317"/>
      <c r="U94" s="214">
        <v>283</v>
      </c>
      <c r="V94" s="338"/>
      <c r="W94" s="321"/>
      <c r="X94" s="321"/>
      <c r="Y94" s="321"/>
      <c r="Z94" s="321"/>
      <c r="AA94" s="322"/>
      <c r="AB94" s="317"/>
      <c r="AC94" s="317"/>
      <c r="AD94" s="317"/>
    </row>
    <row r="95" s="48" customFormat="1" ht="12.75" spans="1:30">
      <c r="A95" s="177"/>
      <c r="B95" s="178"/>
      <c r="C95" s="329">
        <v>240228000012</v>
      </c>
      <c r="D95" s="84">
        <v>45355</v>
      </c>
      <c r="E95" s="178" t="s">
        <v>45</v>
      </c>
      <c r="F95" s="178" t="s">
        <v>73</v>
      </c>
      <c r="G95" s="178">
        <v>0.9</v>
      </c>
      <c r="H95" s="184"/>
      <c r="I95" s="191">
        <v>8610</v>
      </c>
      <c r="J95" s="300"/>
      <c r="K95" s="191">
        <v>1474.31506849315</v>
      </c>
      <c r="L95" s="192">
        <v>5.84</v>
      </c>
      <c r="M95" s="200">
        <v>7.19</v>
      </c>
      <c r="N95" s="184">
        <v>41.9896</v>
      </c>
      <c r="O95" s="317"/>
      <c r="P95" s="317"/>
      <c r="Q95" s="317"/>
      <c r="R95" s="317"/>
      <c r="S95" s="317"/>
      <c r="T95" s="317"/>
      <c r="U95" s="214"/>
      <c r="V95" s="338"/>
      <c r="W95" s="321"/>
      <c r="X95" s="321"/>
      <c r="Y95" s="321"/>
      <c r="Z95" s="321"/>
      <c r="AA95" s="322"/>
      <c r="AB95" s="317"/>
      <c r="AC95" s="317"/>
      <c r="AD95" s="317"/>
    </row>
    <row r="96" s="48" customFormat="1" ht="12.75" spans="1:30">
      <c r="A96" s="177"/>
      <c r="B96" s="178"/>
      <c r="C96" s="329">
        <v>240228000014</v>
      </c>
      <c r="D96" s="84">
        <v>45355</v>
      </c>
      <c r="E96" s="178" t="s">
        <v>36</v>
      </c>
      <c r="F96" s="178" t="s">
        <v>795</v>
      </c>
      <c r="G96" s="178">
        <v>3</v>
      </c>
      <c r="H96" s="180">
        <v>144</v>
      </c>
      <c r="I96" s="191"/>
      <c r="J96" s="300"/>
      <c r="K96" s="191"/>
      <c r="L96" s="182"/>
      <c r="M96" s="200"/>
      <c r="N96" s="184">
        <v>144</v>
      </c>
      <c r="O96" s="317"/>
      <c r="P96" s="317"/>
      <c r="Q96" s="317"/>
      <c r="R96" s="317"/>
      <c r="S96" s="317"/>
      <c r="T96" s="317"/>
      <c r="U96" s="316"/>
      <c r="V96" s="338"/>
      <c r="W96" s="321"/>
      <c r="X96" s="321"/>
      <c r="Y96" s="321"/>
      <c r="Z96" s="321"/>
      <c r="AA96" s="322"/>
      <c r="AB96" s="317"/>
      <c r="AC96" s="317"/>
      <c r="AD96" s="317"/>
    </row>
    <row r="97" s="48" customFormat="1" ht="12.75" spans="1:30">
      <c r="A97" s="177"/>
      <c r="B97" s="178"/>
      <c r="C97" s="329">
        <v>240228000015</v>
      </c>
      <c r="D97" s="84">
        <v>45355</v>
      </c>
      <c r="E97" s="178" t="s">
        <v>36</v>
      </c>
      <c r="F97" s="178" t="s">
        <v>49</v>
      </c>
      <c r="G97" s="178">
        <v>65</v>
      </c>
      <c r="H97" s="180">
        <v>2730</v>
      </c>
      <c r="I97" s="200"/>
      <c r="J97" s="339"/>
      <c r="K97" s="200"/>
      <c r="L97" s="182"/>
      <c r="M97" s="200"/>
      <c r="N97" s="184">
        <v>2730</v>
      </c>
      <c r="O97" s="317"/>
      <c r="P97" s="317"/>
      <c r="Q97" s="317"/>
      <c r="R97" s="317"/>
      <c r="S97" s="317"/>
      <c r="T97" s="317"/>
      <c r="U97" s="317"/>
      <c r="V97" s="338"/>
      <c r="W97" s="321"/>
      <c r="X97" s="321"/>
      <c r="Y97" s="321"/>
      <c r="Z97" s="321"/>
      <c r="AA97" s="322"/>
      <c r="AB97" s="317"/>
      <c r="AC97" s="317"/>
      <c r="AD97" s="317"/>
    </row>
    <row r="98" s="48" customFormat="1" ht="12.75" spans="1:30">
      <c r="A98" s="177"/>
      <c r="B98" s="178"/>
      <c r="C98" s="329">
        <v>240228000016</v>
      </c>
      <c r="D98" s="84">
        <v>45355</v>
      </c>
      <c r="E98" s="178" t="s">
        <v>36</v>
      </c>
      <c r="F98" s="178" t="s">
        <v>421</v>
      </c>
      <c r="G98" s="178">
        <v>2</v>
      </c>
      <c r="H98" s="180">
        <v>97</v>
      </c>
      <c r="I98" s="191"/>
      <c r="J98" s="300"/>
      <c r="K98" s="191"/>
      <c r="L98" s="182"/>
      <c r="M98" s="200"/>
      <c r="N98" s="184">
        <v>97</v>
      </c>
      <c r="O98" s="317"/>
      <c r="P98" s="317"/>
      <c r="Q98" s="317"/>
      <c r="R98" s="317"/>
      <c r="S98" s="317"/>
      <c r="T98" s="317"/>
      <c r="U98" s="317"/>
      <c r="V98" s="338"/>
      <c r="W98" s="321"/>
      <c r="X98" s="321"/>
      <c r="Y98" s="321"/>
      <c r="Z98" s="321"/>
      <c r="AA98" s="322"/>
      <c r="AB98" s="317"/>
      <c r="AC98" s="317"/>
      <c r="AD98" s="317"/>
    </row>
    <row r="99" s="48" customFormat="1" ht="12.75" spans="1:30">
      <c r="A99" s="177"/>
      <c r="B99" s="178"/>
      <c r="C99" s="329">
        <v>240228000023</v>
      </c>
      <c r="D99" s="84">
        <v>45355</v>
      </c>
      <c r="E99" s="178" t="s">
        <v>53</v>
      </c>
      <c r="F99" s="178" t="s">
        <v>325</v>
      </c>
      <c r="G99" s="178">
        <v>160</v>
      </c>
      <c r="H99" s="180">
        <v>7529</v>
      </c>
      <c r="I99" s="191"/>
      <c r="J99" s="300"/>
      <c r="K99" s="191"/>
      <c r="L99" s="182"/>
      <c r="M99" s="200"/>
      <c r="N99" s="184">
        <v>7529</v>
      </c>
      <c r="O99" s="317"/>
      <c r="P99" s="317"/>
      <c r="Q99" s="317"/>
      <c r="R99" s="317"/>
      <c r="S99" s="317"/>
      <c r="T99" s="317"/>
      <c r="U99" s="317"/>
      <c r="V99" s="338"/>
      <c r="W99" s="321"/>
      <c r="X99" s="321"/>
      <c r="Y99" s="321"/>
      <c r="Z99" s="321"/>
      <c r="AA99" s="322"/>
      <c r="AB99" s="317"/>
      <c r="AC99" s="317"/>
      <c r="AD99" s="317"/>
    </row>
    <row r="100" s="48" customFormat="1" ht="12.75" spans="1:30">
      <c r="A100" s="177"/>
      <c r="B100" s="178"/>
      <c r="C100" s="329">
        <v>240228000024</v>
      </c>
      <c r="D100" s="84">
        <v>45355</v>
      </c>
      <c r="E100" s="178" t="s">
        <v>63</v>
      </c>
      <c r="F100" s="178" t="s">
        <v>314</v>
      </c>
      <c r="G100" s="178">
        <v>32.5</v>
      </c>
      <c r="H100" s="180">
        <v>1373</v>
      </c>
      <c r="I100" s="200"/>
      <c r="J100" s="339"/>
      <c r="K100" s="200"/>
      <c r="L100" s="182"/>
      <c r="M100" s="200"/>
      <c r="N100" s="184">
        <v>1373</v>
      </c>
      <c r="O100" s="317"/>
      <c r="P100" s="317"/>
      <c r="Q100" s="317"/>
      <c r="R100" s="317"/>
      <c r="S100" s="317"/>
      <c r="T100" s="317"/>
      <c r="U100" s="317"/>
      <c r="V100" s="338"/>
      <c r="W100" s="321"/>
      <c r="X100" s="321"/>
      <c r="Y100" s="321"/>
      <c r="Z100" s="321"/>
      <c r="AA100" s="322"/>
      <c r="AB100" s="317"/>
      <c r="AC100" s="317"/>
      <c r="AD100" s="317"/>
    </row>
    <row r="101" s="48" customFormat="1" ht="12.75" spans="1:30">
      <c r="A101" s="177"/>
      <c r="B101" s="178"/>
      <c r="C101" s="329">
        <v>240229000009</v>
      </c>
      <c r="D101" s="84">
        <v>45355</v>
      </c>
      <c r="E101" s="178" t="s">
        <v>45</v>
      </c>
      <c r="F101" s="178" t="s">
        <v>73</v>
      </c>
      <c r="G101" s="178">
        <v>1.5</v>
      </c>
      <c r="H101" s="184"/>
      <c r="I101" s="191">
        <v>12915</v>
      </c>
      <c r="J101" s="300"/>
      <c r="K101" s="191">
        <v>1474.31506849315</v>
      </c>
      <c r="L101" s="192">
        <v>8.76</v>
      </c>
      <c r="M101" s="200">
        <v>7.19</v>
      </c>
      <c r="N101" s="184">
        <v>62.9844</v>
      </c>
      <c r="O101" s="317"/>
      <c r="P101" s="317"/>
      <c r="Q101" s="317"/>
      <c r="R101" s="317"/>
      <c r="S101" s="317"/>
      <c r="T101" s="317"/>
      <c r="U101" s="317"/>
      <c r="V101" s="338"/>
      <c r="W101" s="321"/>
      <c r="X101" s="321"/>
      <c r="Y101" s="321"/>
      <c r="Z101" s="321"/>
      <c r="AA101" s="322"/>
      <c r="AB101" s="317"/>
      <c r="AC101" s="317"/>
      <c r="AD101" s="317"/>
    </row>
    <row r="102" s="48" customFormat="1" ht="12.75" spans="1:30">
      <c r="A102" s="177"/>
      <c r="B102" s="178"/>
      <c r="C102" s="329">
        <v>240229000015</v>
      </c>
      <c r="D102" s="84">
        <v>45355</v>
      </c>
      <c r="E102" s="178" t="s">
        <v>45</v>
      </c>
      <c r="F102" s="178" t="s">
        <v>58</v>
      </c>
      <c r="G102" s="178">
        <v>9</v>
      </c>
      <c r="H102" s="184"/>
      <c r="I102" s="191">
        <v>66834</v>
      </c>
      <c r="J102" s="339"/>
      <c r="K102" s="191">
        <v>1136.05303416624</v>
      </c>
      <c r="L102" s="192">
        <v>58.83</v>
      </c>
      <c r="M102" s="200">
        <v>7.19</v>
      </c>
      <c r="N102" s="184">
        <v>422.9877</v>
      </c>
      <c r="O102" s="317"/>
      <c r="P102" s="317"/>
      <c r="Q102" s="317"/>
      <c r="R102" s="317"/>
      <c r="S102" s="317"/>
      <c r="T102" s="317"/>
      <c r="U102" s="317"/>
      <c r="V102" s="338"/>
      <c r="W102" s="321"/>
      <c r="X102" s="321"/>
      <c r="Y102" s="321"/>
      <c r="Z102" s="321"/>
      <c r="AA102" s="322"/>
      <c r="AB102" s="317"/>
      <c r="AC102" s="317"/>
      <c r="AD102" s="317"/>
    </row>
    <row r="103" s="48" customFormat="1" ht="12.75" spans="1:30">
      <c r="A103" s="177"/>
      <c r="B103" s="178"/>
      <c r="C103" s="329">
        <v>240301000003</v>
      </c>
      <c r="D103" s="84">
        <v>45355</v>
      </c>
      <c r="E103" s="178" t="s">
        <v>45</v>
      </c>
      <c r="F103" s="178" t="s">
        <v>73</v>
      </c>
      <c r="G103" s="178">
        <v>10</v>
      </c>
      <c r="H103" s="184"/>
      <c r="I103" s="191">
        <v>86100</v>
      </c>
      <c r="J103" s="300"/>
      <c r="K103" s="191">
        <v>1474.06266050334</v>
      </c>
      <c r="L103" s="192">
        <v>58.41</v>
      </c>
      <c r="M103" s="200">
        <v>7.19</v>
      </c>
      <c r="N103" s="184">
        <v>419.9679</v>
      </c>
      <c r="O103" s="317"/>
      <c r="P103" s="317"/>
      <c r="Q103" s="317"/>
      <c r="R103" s="317"/>
      <c r="S103" s="317"/>
      <c r="T103" s="317"/>
      <c r="U103" s="317"/>
      <c r="V103" s="338"/>
      <c r="W103" s="321"/>
      <c r="X103" s="321"/>
      <c r="Y103" s="321"/>
      <c r="Z103" s="321"/>
      <c r="AA103" s="322"/>
      <c r="AB103" s="317"/>
      <c r="AC103" s="317"/>
      <c r="AD103" s="317"/>
    </row>
    <row r="104" s="48" customFormat="1" ht="12.75" spans="1:30">
      <c r="A104" s="177"/>
      <c r="B104" s="178"/>
      <c r="C104" s="329">
        <v>240301000007</v>
      </c>
      <c r="D104" s="84">
        <v>45355</v>
      </c>
      <c r="E104" s="178" t="s">
        <v>36</v>
      </c>
      <c r="F104" s="178" t="s">
        <v>140</v>
      </c>
      <c r="G104" s="178">
        <v>3.5</v>
      </c>
      <c r="H104" s="180">
        <v>167.5</v>
      </c>
      <c r="I104" s="191"/>
      <c r="J104" s="300"/>
      <c r="K104" s="191"/>
      <c r="L104" s="182"/>
      <c r="M104" s="200"/>
      <c r="N104" s="184">
        <v>167.5</v>
      </c>
      <c r="O104" s="317"/>
      <c r="P104" s="317"/>
      <c r="Q104" s="317"/>
      <c r="R104" s="317"/>
      <c r="S104" s="317"/>
      <c r="T104" s="318"/>
      <c r="U104" s="317"/>
      <c r="V104" s="338"/>
      <c r="W104" s="321"/>
      <c r="X104" s="321"/>
      <c r="Y104" s="321"/>
      <c r="Z104" s="321"/>
      <c r="AA104" s="322"/>
      <c r="AB104" s="317"/>
      <c r="AC104" s="317"/>
      <c r="AD104" s="317"/>
    </row>
    <row r="105" s="48" customFormat="1" ht="12.75" spans="1:30">
      <c r="A105" s="177"/>
      <c r="B105" s="178"/>
      <c r="C105" s="329">
        <v>240301000014</v>
      </c>
      <c r="D105" s="84">
        <v>45355</v>
      </c>
      <c r="E105" s="178" t="s">
        <v>63</v>
      </c>
      <c r="F105" s="178" t="s">
        <v>343</v>
      </c>
      <c r="G105" s="178">
        <v>110.5</v>
      </c>
      <c r="H105" s="180">
        <v>5242.5</v>
      </c>
      <c r="I105" s="200"/>
      <c r="J105" s="339"/>
      <c r="K105" s="200"/>
      <c r="L105" s="182"/>
      <c r="M105" s="200"/>
      <c r="N105" s="184">
        <v>5242.5</v>
      </c>
      <c r="O105" s="317"/>
      <c r="P105" s="317"/>
      <c r="Q105" s="317"/>
      <c r="R105" s="317"/>
      <c r="S105" s="317"/>
      <c r="T105" s="214">
        <v>40</v>
      </c>
      <c r="U105" s="317"/>
      <c r="V105" s="338"/>
      <c r="W105" s="321"/>
      <c r="X105" s="321"/>
      <c r="Y105" s="321"/>
      <c r="Z105" s="321"/>
      <c r="AA105" s="322"/>
      <c r="AB105" s="317"/>
      <c r="AC105" s="317"/>
      <c r="AD105" s="317"/>
    </row>
    <row r="106" s="48" customFormat="1" ht="12.75" spans="1:30">
      <c r="A106" s="177"/>
      <c r="B106" s="178"/>
      <c r="C106" s="329">
        <v>240301000020</v>
      </c>
      <c r="D106" s="84">
        <v>45355</v>
      </c>
      <c r="E106" s="178" t="s">
        <v>41</v>
      </c>
      <c r="F106" s="178" t="s">
        <v>79</v>
      </c>
      <c r="G106" s="178">
        <v>8.5</v>
      </c>
      <c r="H106" s="180">
        <v>489.6</v>
      </c>
      <c r="I106" s="191"/>
      <c r="J106" s="300"/>
      <c r="K106" s="191"/>
      <c r="L106" s="182"/>
      <c r="M106" s="200"/>
      <c r="N106" s="184">
        <v>489.6</v>
      </c>
      <c r="O106" s="317"/>
      <c r="P106" s="317"/>
      <c r="Q106" s="317"/>
      <c r="R106" s="317"/>
      <c r="S106" s="317"/>
      <c r="T106" s="316"/>
      <c r="U106" s="317"/>
      <c r="V106" s="338"/>
      <c r="W106" s="321"/>
      <c r="X106" s="321"/>
      <c r="Y106" s="321"/>
      <c r="Z106" s="321"/>
      <c r="AA106" s="322"/>
      <c r="AB106" s="317"/>
      <c r="AC106" s="317"/>
      <c r="AD106" s="317"/>
    </row>
    <row r="107" s="48" customFormat="1" ht="12.75" spans="1:30">
      <c r="A107" s="177"/>
      <c r="B107" s="178"/>
      <c r="C107" s="329">
        <v>240301000022</v>
      </c>
      <c r="D107" s="84">
        <v>45355</v>
      </c>
      <c r="E107" s="178" t="s">
        <v>41</v>
      </c>
      <c r="F107" s="178" t="s">
        <v>176</v>
      </c>
      <c r="G107" s="178">
        <v>0.42</v>
      </c>
      <c r="H107" s="184"/>
      <c r="I107" s="191">
        <v>12900</v>
      </c>
      <c r="J107" s="339"/>
      <c r="K107" s="191">
        <v>1816.9014084507</v>
      </c>
      <c r="L107" s="192">
        <v>7.1</v>
      </c>
      <c r="M107" s="200">
        <v>7.19</v>
      </c>
      <c r="N107" s="184">
        <v>51.049</v>
      </c>
      <c r="O107" s="317"/>
      <c r="P107" s="317"/>
      <c r="Q107" s="317"/>
      <c r="R107" s="317"/>
      <c r="S107" s="317"/>
      <c r="T107" s="317"/>
      <c r="U107" s="317"/>
      <c r="V107" s="338"/>
      <c r="W107" s="321"/>
      <c r="X107" s="321"/>
      <c r="Y107" s="321"/>
      <c r="Z107" s="321"/>
      <c r="AA107" s="322"/>
      <c r="AB107" s="317"/>
      <c r="AC107" s="317"/>
      <c r="AD107" s="317"/>
    </row>
    <row r="108" s="48" customFormat="1" ht="12.75" spans="1:30">
      <c r="A108" s="177"/>
      <c r="B108" s="178"/>
      <c r="C108" s="329">
        <v>240301000027</v>
      </c>
      <c r="D108" s="84">
        <v>45355</v>
      </c>
      <c r="E108" s="178" t="s">
        <v>41</v>
      </c>
      <c r="F108" s="178" t="s">
        <v>85</v>
      </c>
      <c r="G108" s="178">
        <v>3</v>
      </c>
      <c r="H108" s="180">
        <v>200</v>
      </c>
      <c r="I108" s="191"/>
      <c r="J108" s="300"/>
      <c r="K108" s="191"/>
      <c r="L108" s="182"/>
      <c r="M108" s="200"/>
      <c r="N108" s="184">
        <v>200</v>
      </c>
      <c r="O108" s="317"/>
      <c r="P108" s="317"/>
      <c r="Q108" s="317"/>
      <c r="R108" s="317"/>
      <c r="S108" s="317"/>
      <c r="T108" s="317"/>
      <c r="U108" s="317"/>
      <c r="V108" s="338"/>
      <c r="W108" s="321"/>
      <c r="X108" s="321"/>
      <c r="Y108" s="321"/>
      <c r="Z108" s="321"/>
      <c r="AA108" s="322"/>
      <c r="AB108" s="317"/>
      <c r="AC108" s="317"/>
      <c r="AD108" s="317"/>
    </row>
    <row r="109" s="48" customFormat="1" ht="12.75" spans="1:30">
      <c r="A109" s="177"/>
      <c r="B109" s="178"/>
      <c r="C109" s="329">
        <v>240301000030</v>
      </c>
      <c r="D109" s="84">
        <v>45355</v>
      </c>
      <c r="E109" s="178" t="s">
        <v>36</v>
      </c>
      <c r="F109" s="178" t="s">
        <v>112</v>
      </c>
      <c r="G109" s="178">
        <v>19</v>
      </c>
      <c r="H109" s="184"/>
      <c r="I109" s="191">
        <v>187766</v>
      </c>
      <c r="J109" s="339"/>
      <c r="K109" s="191">
        <v>1603.46712211785</v>
      </c>
      <c r="L109" s="192">
        <v>117.1</v>
      </c>
      <c r="M109" s="200">
        <v>7.19</v>
      </c>
      <c r="N109" s="184">
        <v>841.949</v>
      </c>
      <c r="O109" s="317"/>
      <c r="P109" s="317"/>
      <c r="Q109" s="317"/>
      <c r="R109" s="317"/>
      <c r="S109" s="317"/>
      <c r="T109" s="317"/>
      <c r="U109" s="317"/>
      <c r="V109" s="338"/>
      <c r="W109" s="321"/>
      <c r="X109" s="321"/>
      <c r="Y109" s="321"/>
      <c r="Z109" s="321"/>
      <c r="AA109" s="322"/>
      <c r="AB109" s="317"/>
      <c r="AC109" s="317"/>
      <c r="AD109" s="317"/>
    </row>
    <row r="110" s="48" customFormat="1" ht="12.75" spans="1:30">
      <c r="A110" s="177"/>
      <c r="B110" s="178"/>
      <c r="C110" s="329">
        <v>240301000031</v>
      </c>
      <c r="D110" s="84">
        <v>45355</v>
      </c>
      <c r="E110" s="178" t="s">
        <v>41</v>
      </c>
      <c r="F110" s="178" t="s">
        <v>105</v>
      </c>
      <c r="G110" s="178">
        <v>8</v>
      </c>
      <c r="H110" s="180">
        <v>436</v>
      </c>
      <c r="I110" s="191"/>
      <c r="J110" s="300"/>
      <c r="K110" s="191"/>
      <c r="L110" s="182"/>
      <c r="M110" s="200"/>
      <c r="N110" s="184">
        <v>436</v>
      </c>
      <c r="O110" s="317"/>
      <c r="P110" s="317"/>
      <c r="Q110" s="317"/>
      <c r="R110" s="317"/>
      <c r="S110" s="317"/>
      <c r="T110" s="317"/>
      <c r="U110" s="317"/>
      <c r="V110" s="338"/>
      <c r="W110" s="321"/>
      <c r="X110" s="321"/>
      <c r="Y110" s="321"/>
      <c r="Z110" s="321"/>
      <c r="AA110" s="322"/>
      <c r="AB110" s="317"/>
      <c r="AC110" s="317"/>
      <c r="AD110" s="317"/>
    </row>
    <row r="111" s="48" customFormat="1" ht="12.75" spans="1:30">
      <c r="A111" s="177"/>
      <c r="B111" s="178"/>
      <c r="C111" s="329">
        <v>240301000032</v>
      </c>
      <c r="D111" s="84">
        <v>45355</v>
      </c>
      <c r="E111" s="178" t="s">
        <v>63</v>
      </c>
      <c r="F111" s="178" t="s">
        <v>324</v>
      </c>
      <c r="G111" s="178">
        <v>17</v>
      </c>
      <c r="H111" s="180">
        <v>818</v>
      </c>
      <c r="I111" s="200"/>
      <c r="J111" s="339"/>
      <c r="K111" s="200"/>
      <c r="L111" s="182"/>
      <c r="M111" s="200"/>
      <c r="N111" s="184">
        <v>818</v>
      </c>
      <c r="O111" s="317"/>
      <c r="P111" s="317"/>
      <c r="Q111" s="317"/>
      <c r="R111" s="317"/>
      <c r="S111" s="317"/>
      <c r="T111" s="317"/>
      <c r="U111" s="317"/>
      <c r="V111" s="338"/>
      <c r="W111" s="321"/>
      <c r="X111" s="321"/>
      <c r="Y111" s="321"/>
      <c r="Z111" s="321"/>
      <c r="AA111" s="322"/>
      <c r="AB111" s="317"/>
      <c r="AC111" s="317"/>
      <c r="AD111" s="317"/>
    </row>
    <row r="112" s="48" customFormat="1" ht="12.75" spans="1:30">
      <c r="A112" s="177"/>
      <c r="B112" s="178"/>
      <c r="C112" s="329">
        <v>240301000037</v>
      </c>
      <c r="D112" s="84">
        <v>45355</v>
      </c>
      <c r="E112" s="178" t="s">
        <v>63</v>
      </c>
      <c r="F112" s="178" t="s">
        <v>344</v>
      </c>
      <c r="G112" s="178">
        <v>1350.5</v>
      </c>
      <c r="H112" s="184"/>
      <c r="I112" s="191">
        <v>10803960</v>
      </c>
      <c r="J112" s="339"/>
      <c r="K112" s="191">
        <v>1337.34058368374</v>
      </c>
      <c r="L112" s="192">
        <v>8078.69</v>
      </c>
      <c r="M112" s="200">
        <v>7.19</v>
      </c>
      <c r="N112" s="184">
        <v>58085.7811</v>
      </c>
      <c r="O112" s="317"/>
      <c r="P112" s="317"/>
      <c r="Q112" s="317"/>
      <c r="R112" s="317"/>
      <c r="S112" s="317"/>
      <c r="T112" s="317"/>
      <c r="U112" s="317"/>
      <c r="V112" s="338"/>
      <c r="W112" s="321"/>
      <c r="X112" s="321"/>
      <c r="Y112" s="321"/>
      <c r="Z112" s="321"/>
      <c r="AA112" s="322"/>
      <c r="AB112" s="317"/>
      <c r="AC112" s="317"/>
      <c r="AD112" s="317"/>
    </row>
    <row r="113" s="48" customFormat="1" ht="12.75" spans="1:30">
      <c r="A113" s="177"/>
      <c r="B113" s="178"/>
      <c r="C113" s="329">
        <v>240302000004</v>
      </c>
      <c r="D113" s="84">
        <v>45355</v>
      </c>
      <c r="E113" s="178" t="s">
        <v>583</v>
      </c>
      <c r="F113" s="178" t="s">
        <v>796</v>
      </c>
      <c r="G113" s="178">
        <v>4</v>
      </c>
      <c r="H113" s="184"/>
      <c r="I113" s="191">
        <v>59764</v>
      </c>
      <c r="J113" s="339"/>
      <c r="K113" s="191">
        <v>1603.54172256507</v>
      </c>
      <c r="L113" s="192">
        <v>37.27</v>
      </c>
      <c r="M113" s="200">
        <v>7.19</v>
      </c>
      <c r="N113" s="184">
        <v>267.9713</v>
      </c>
      <c r="O113" s="317"/>
      <c r="P113" s="317"/>
      <c r="Q113" s="317"/>
      <c r="R113" s="317"/>
      <c r="S113" s="317"/>
      <c r="T113" s="317"/>
      <c r="U113" s="317"/>
      <c r="V113" s="338"/>
      <c r="W113" s="321"/>
      <c r="X113" s="321"/>
      <c r="Y113" s="321"/>
      <c r="Z113" s="321"/>
      <c r="AA113" s="322"/>
      <c r="AB113" s="317"/>
      <c r="AC113" s="317"/>
      <c r="AD113" s="317"/>
    </row>
    <row r="114" s="48" customFormat="1" ht="12.75" spans="1:30">
      <c r="A114" s="177"/>
      <c r="B114" s="178"/>
      <c r="C114" s="329">
        <v>240302000007</v>
      </c>
      <c r="D114" s="84">
        <v>45355</v>
      </c>
      <c r="E114" s="178" t="s">
        <v>340</v>
      </c>
      <c r="F114" s="178" t="s">
        <v>245</v>
      </c>
      <c r="G114" s="178">
        <v>30</v>
      </c>
      <c r="H114" s="180">
        <v>1290</v>
      </c>
      <c r="I114" s="191"/>
      <c r="J114" s="300"/>
      <c r="K114" s="191"/>
      <c r="L114" s="182"/>
      <c r="M114" s="200"/>
      <c r="N114" s="184">
        <v>1290</v>
      </c>
      <c r="O114" s="317"/>
      <c r="P114" s="317"/>
      <c r="Q114" s="317"/>
      <c r="R114" s="317"/>
      <c r="S114" s="317"/>
      <c r="T114" s="318"/>
      <c r="U114" s="317"/>
      <c r="V114" s="338"/>
      <c r="W114" s="321"/>
      <c r="X114" s="321"/>
      <c r="Y114" s="321"/>
      <c r="Z114" s="321"/>
      <c r="AA114" s="322"/>
      <c r="AB114" s="317"/>
      <c r="AC114" s="317"/>
      <c r="AD114" s="317"/>
    </row>
    <row r="115" s="48" customFormat="1" ht="12.75" spans="1:30">
      <c r="A115" s="177"/>
      <c r="B115" s="178"/>
      <c r="C115" s="329">
        <v>240302000010</v>
      </c>
      <c r="D115" s="84">
        <v>45355</v>
      </c>
      <c r="E115" s="178" t="s">
        <v>117</v>
      </c>
      <c r="F115" s="178" t="s">
        <v>118</v>
      </c>
      <c r="G115" s="178">
        <v>191</v>
      </c>
      <c r="H115" s="184"/>
      <c r="I115" s="200">
        <v>1969904</v>
      </c>
      <c r="J115" s="339"/>
      <c r="K115" s="200"/>
      <c r="L115" s="182">
        <v>1231.19</v>
      </c>
      <c r="M115" s="200">
        <v>7.19</v>
      </c>
      <c r="N115" s="184">
        <v>8852.2561</v>
      </c>
      <c r="O115" s="317"/>
      <c r="P115" s="317"/>
      <c r="Q115" s="317"/>
      <c r="R115" s="317"/>
      <c r="S115" s="317"/>
      <c r="T115" s="214">
        <v>350</v>
      </c>
      <c r="U115" s="317"/>
      <c r="V115" s="338"/>
      <c r="W115" s="321"/>
      <c r="X115" s="321"/>
      <c r="Y115" s="321"/>
      <c r="Z115" s="321"/>
      <c r="AA115" s="322"/>
      <c r="AB115" s="317"/>
      <c r="AC115" s="317"/>
      <c r="AD115" s="317"/>
    </row>
    <row r="116" s="48" customFormat="1" ht="12.75" spans="1:30">
      <c r="A116" s="177"/>
      <c r="B116" s="178"/>
      <c r="C116" s="329">
        <v>240302000013</v>
      </c>
      <c r="D116" s="84">
        <v>45355</v>
      </c>
      <c r="E116" s="178" t="s">
        <v>45</v>
      </c>
      <c r="F116" s="178" t="s">
        <v>596</v>
      </c>
      <c r="G116" s="178">
        <v>194</v>
      </c>
      <c r="H116" s="180">
        <v>9312</v>
      </c>
      <c r="I116" s="200"/>
      <c r="J116" s="339"/>
      <c r="K116" s="200"/>
      <c r="L116" s="182"/>
      <c r="M116" s="200"/>
      <c r="N116" s="184">
        <v>9312</v>
      </c>
      <c r="O116" s="318"/>
      <c r="P116" s="318"/>
      <c r="Q116" s="318"/>
      <c r="R116" s="318"/>
      <c r="S116" s="318"/>
      <c r="T116" s="214"/>
      <c r="U116" s="318"/>
      <c r="V116" s="340"/>
      <c r="W116" s="323"/>
      <c r="X116" s="323"/>
      <c r="Y116" s="323"/>
      <c r="Z116" s="323"/>
      <c r="AA116" s="324"/>
      <c r="AB116" s="318"/>
      <c r="AC116" s="318"/>
      <c r="AD116" s="318"/>
    </row>
    <row r="117" s="48" customFormat="1" ht="12.75" spans="1:30">
      <c r="A117" s="177" t="s">
        <v>797</v>
      </c>
      <c r="B117" s="178" t="s">
        <v>798</v>
      </c>
      <c r="C117" s="329">
        <v>240223000014</v>
      </c>
      <c r="D117" s="84">
        <v>45356</v>
      </c>
      <c r="E117" s="178" t="s">
        <v>41</v>
      </c>
      <c r="F117" s="178" t="s">
        <v>85</v>
      </c>
      <c r="G117" s="178">
        <v>2</v>
      </c>
      <c r="H117" s="180">
        <v>97</v>
      </c>
      <c r="I117" s="191"/>
      <c r="J117" s="300"/>
      <c r="K117" s="191"/>
      <c r="L117" s="182"/>
      <c r="M117" s="200"/>
      <c r="N117" s="184">
        <v>97</v>
      </c>
      <c r="O117" s="316">
        <v>215067.7846</v>
      </c>
      <c r="P117" s="316" t="s">
        <v>487</v>
      </c>
      <c r="Q117" s="316">
        <v>129173</v>
      </c>
      <c r="R117" s="316"/>
      <c r="S117" s="316">
        <v>120</v>
      </c>
      <c r="T117" s="316"/>
      <c r="U117" s="316"/>
      <c r="V117" s="337">
        <v>130091</v>
      </c>
      <c r="W117" s="319">
        <v>2182.74</v>
      </c>
      <c r="X117" s="319"/>
      <c r="Y117" s="319"/>
      <c r="Z117" s="319">
        <v>2182.74</v>
      </c>
      <c r="AA117" s="320">
        <v>7.19</v>
      </c>
      <c r="AB117" s="316">
        <v>15693.9006</v>
      </c>
      <c r="AC117" s="316">
        <v>145784.9006</v>
      </c>
      <c r="AD117" s="316">
        <v>69282.884</v>
      </c>
    </row>
    <row r="118" s="48" customFormat="1" ht="12.75" spans="1:30">
      <c r="A118" s="177"/>
      <c r="B118" s="178"/>
      <c r="C118" s="329">
        <v>240223000023</v>
      </c>
      <c r="D118" s="84">
        <v>45356</v>
      </c>
      <c r="E118" s="178" t="s">
        <v>63</v>
      </c>
      <c r="F118" s="178" t="s">
        <v>341</v>
      </c>
      <c r="G118" s="178">
        <v>46</v>
      </c>
      <c r="H118" s="180">
        <v>2912</v>
      </c>
      <c r="I118" s="200"/>
      <c r="J118" s="339"/>
      <c r="K118" s="200"/>
      <c r="L118" s="182"/>
      <c r="M118" s="200"/>
      <c r="N118" s="184">
        <v>2912</v>
      </c>
      <c r="O118" s="317"/>
      <c r="P118" s="317"/>
      <c r="Q118" s="317"/>
      <c r="R118" s="317"/>
      <c r="S118" s="317"/>
      <c r="T118" s="317"/>
      <c r="U118" s="317"/>
      <c r="V118" s="338"/>
      <c r="W118" s="321"/>
      <c r="X118" s="321"/>
      <c r="Y118" s="321"/>
      <c r="Z118" s="321"/>
      <c r="AA118" s="322"/>
      <c r="AB118" s="317"/>
      <c r="AC118" s="317"/>
      <c r="AD118" s="317"/>
    </row>
    <row r="119" s="48" customFormat="1" ht="12.75" spans="1:30">
      <c r="A119" s="177"/>
      <c r="B119" s="178"/>
      <c r="C119" s="329">
        <v>240223000027</v>
      </c>
      <c r="D119" s="84">
        <v>45356</v>
      </c>
      <c r="E119" s="178" t="s">
        <v>45</v>
      </c>
      <c r="F119" s="178" t="s">
        <v>58</v>
      </c>
      <c r="G119" s="178">
        <v>52</v>
      </c>
      <c r="H119" s="184"/>
      <c r="I119" s="191">
        <v>386152</v>
      </c>
      <c r="J119" s="339"/>
      <c r="K119" s="191">
        <v>1136.04189344238</v>
      </c>
      <c r="L119" s="192">
        <v>339.91</v>
      </c>
      <c r="M119" s="200">
        <v>7.19</v>
      </c>
      <c r="N119" s="184">
        <v>2443.9529</v>
      </c>
      <c r="O119" s="317"/>
      <c r="P119" s="317"/>
      <c r="Q119" s="317"/>
      <c r="R119" s="317"/>
      <c r="S119" s="317"/>
      <c r="T119" s="317"/>
      <c r="U119" s="317"/>
      <c r="V119" s="338"/>
      <c r="W119" s="321"/>
      <c r="X119" s="321"/>
      <c r="Y119" s="321"/>
      <c r="Z119" s="321"/>
      <c r="AA119" s="322"/>
      <c r="AB119" s="317"/>
      <c r="AC119" s="317"/>
      <c r="AD119" s="317"/>
    </row>
    <row r="120" s="48" customFormat="1" ht="12.75" spans="1:30">
      <c r="A120" s="177"/>
      <c r="B120" s="178"/>
      <c r="C120" s="329">
        <v>240224000003</v>
      </c>
      <c r="D120" s="84">
        <v>45356</v>
      </c>
      <c r="E120" s="178" t="s">
        <v>63</v>
      </c>
      <c r="F120" s="178" t="s">
        <v>250</v>
      </c>
      <c r="G120" s="178">
        <v>12</v>
      </c>
      <c r="H120" s="180">
        <v>534</v>
      </c>
      <c r="I120" s="200"/>
      <c r="J120" s="339"/>
      <c r="K120" s="200"/>
      <c r="L120" s="182"/>
      <c r="M120" s="200"/>
      <c r="N120" s="184">
        <v>534</v>
      </c>
      <c r="O120" s="317"/>
      <c r="P120" s="317"/>
      <c r="Q120" s="317"/>
      <c r="R120" s="317"/>
      <c r="S120" s="317"/>
      <c r="T120" s="317"/>
      <c r="U120" s="317"/>
      <c r="V120" s="338"/>
      <c r="W120" s="321"/>
      <c r="X120" s="321"/>
      <c r="Y120" s="321"/>
      <c r="Z120" s="321"/>
      <c r="AA120" s="322"/>
      <c r="AB120" s="317"/>
      <c r="AC120" s="317"/>
      <c r="AD120" s="317"/>
    </row>
    <row r="121" s="48" customFormat="1" ht="12.75" spans="1:30">
      <c r="A121" s="177"/>
      <c r="B121" s="178"/>
      <c r="C121" s="329">
        <v>240224000006</v>
      </c>
      <c r="D121" s="84">
        <v>45356</v>
      </c>
      <c r="E121" s="178" t="s">
        <v>41</v>
      </c>
      <c r="F121" s="178" t="s">
        <v>85</v>
      </c>
      <c r="G121" s="178">
        <v>2</v>
      </c>
      <c r="H121" s="180">
        <v>116</v>
      </c>
      <c r="I121" s="191"/>
      <c r="J121" s="300"/>
      <c r="K121" s="191"/>
      <c r="L121" s="182"/>
      <c r="M121" s="200"/>
      <c r="N121" s="184">
        <v>116</v>
      </c>
      <c r="O121" s="317"/>
      <c r="P121" s="317"/>
      <c r="Q121" s="317"/>
      <c r="R121" s="317"/>
      <c r="S121" s="317"/>
      <c r="T121" s="317"/>
      <c r="U121" s="317"/>
      <c r="V121" s="338"/>
      <c r="W121" s="321"/>
      <c r="X121" s="321"/>
      <c r="Y121" s="321"/>
      <c r="Z121" s="321"/>
      <c r="AA121" s="322"/>
      <c r="AB121" s="317"/>
      <c r="AC121" s="317"/>
      <c r="AD121" s="317"/>
    </row>
    <row r="122" s="48" customFormat="1" ht="12.75" spans="1:30">
      <c r="A122" s="177"/>
      <c r="B122" s="178"/>
      <c r="C122" s="329">
        <v>240224000008</v>
      </c>
      <c r="D122" s="84">
        <v>45356</v>
      </c>
      <c r="E122" s="178" t="s">
        <v>41</v>
      </c>
      <c r="F122" s="178" t="s">
        <v>51</v>
      </c>
      <c r="G122" s="178">
        <v>2</v>
      </c>
      <c r="H122" s="184"/>
      <c r="I122" s="200">
        <v>22000</v>
      </c>
      <c r="J122" s="339"/>
      <c r="K122" s="200"/>
      <c r="L122" s="182">
        <v>13.7</v>
      </c>
      <c r="M122" s="200">
        <v>7.19</v>
      </c>
      <c r="N122" s="184">
        <v>98.503</v>
      </c>
      <c r="O122" s="317"/>
      <c r="P122" s="317"/>
      <c r="Q122" s="317"/>
      <c r="R122" s="317"/>
      <c r="S122" s="317"/>
      <c r="T122" s="317"/>
      <c r="U122" s="317"/>
      <c r="V122" s="338"/>
      <c r="W122" s="321"/>
      <c r="X122" s="321"/>
      <c r="Y122" s="321"/>
      <c r="Z122" s="321"/>
      <c r="AA122" s="322"/>
      <c r="AB122" s="317"/>
      <c r="AC122" s="317"/>
      <c r="AD122" s="317"/>
    </row>
    <row r="123" s="48" customFormat="1" ht="12.75" spans="1:30">
      <c r="A123" s="177"/>
      <c r="B123" s="178"/>
      <c r="C123" s="329">
        <v>240226000001</v>
      </c>
      <c r="D123" s="84">
        <v>45356</v>
      </c>
      <c r="E123" s="178" t="s">
        <v>53</v>
      </c>
      <c r="F123" s="178" t="s">
        <v>65</v>
      </c>
      <c r="G123" s="178">
        <v>9</v>
      </c>
      <c r="H123" s="180">
        <v>402</v>
      </c>
      <c r="I123" s="191"/>
      <c r="J123" s="300"/>
      <c r="K123" s="191"/>
      <c r="L123" s="182"/>
      <c r="M123" s="200"/>
      <c r="N123" s="184">
        <v>402</v>
      </c>
      <c r="O123" s="317"/>
      <c r="P123" s="317"/>
      <c r="Q123" s="317"/>
      <c r="R123" s="317"/>
      <c r="S123" s="317"/>
      <c r="T123" s="317"/>
      <c r="U123" s="317"/>
      <c r="V123" s="338"/>
      <c r="W123" s="321"/>
      <c r="X123" s="321"/>
      <c r="Y123" s="321"/>
      <c r="Z123" s="321"/>
      <c r="AA123" s="322"/>
      <c r="AB123" s="317"/>
      <c r="AC123" s="317"/>
      <c r="AD123" s="317"/>
    </row>
    <row r="124" s="48" customFormat="1" ht="12.75" spans="1:30">
      <c r="A124" s="177"/>
      <c r="B124" s="178"/>
      <c r="C124" s="329">
        <v>240226000008</v>
      </c>
      <c r="D124" s="84">
        <v>45356</v>
      </c>
      <c r="E124" s="178" t="s">
        <v>36</v>
      </c>
      <c r="F124" s="178" t="s">
        <v>338</v>
      </c>
      <c r="G124" s="178">
        <v>0.62</v>
      </c>
      <c r="H124" s="180">
        <v>50</v>
      </c>
      <c r="I124" s="191"/>
      <c r="J124" s="300"/>
      <c r="K124" s="191"/>
      <c r="L124" s="182"/>
      <c r="M124" s="200"/>
      <c r="N124" s="184">
        <v>50</v>
      </c>
      <c r="O124" s="317"/>
      <c r="P124" s="317"/>
      <c r="Q124" s="317"/>
      <c r="R124" s="317"/>
      <c r="S124" s="317"/>
      <c r="T124" s="317"/>
      <c r="U124" s="317"/>
      <c r="V124" s="338"/>
      <c r="W124" s="321"/>
      <c r="X124" s="321"/>
      <c r="Y124" s="321"/>
      <c r="Z124" s="321"/>
      <c r="AA124" s="322"/>
      <c r="AB124" s="317"/>
      <c r="AC124" s="317"/>
      <c r="AD124" s="317"/>
    </row>
    <row r="125" s="48" customFormat="1" ht="12.75" spans="1:30">
      <c r="A125" s="177"/>
      <c r="B125" s="178"/>
      <c r="C125" s="329">
        <v>240226000011</v>
      </c>
      <c r="D125" s="84">
        <v>45356</v>
      </c>
      <c r="E125" s="178" t="s">
        <v>45</v>
      </c>
      <c r="F125" s="178" t="s">
        <v>108</v>
      </c>
      <c r="G125" s="178">
        <v>259</v>
      </c>
      <c r="H125" s="180">
        <v>10478</v>
      </c>
      <c r="I125" s="200"/>
      <c r="J125" s="339"/>
      <c r="K125" s="200"/>
      <c r="L125" s="182"/>
      <c r="M125" s="200"/>
      <c r="N125" s="184">
        <v>10478</v>
      </c>
      <c r="O125" s="317"/>
      <c r="P125" s="317"/>
      <c r="Q125" s="317"/>
      <c r="R125" s="317"/>
      <c r="S125" s="317"/>
      <c r="T125" s="317"/>
      <c r="U125" s="317"/>
      <c r="V125" s="338"/>
      <c r="W125" s="321"/>
      <c r="X125" s="321"/>
      <c r="Y125" s="321"/>
      <c r="Z125" s="321"/>
      <c r="AA125" s="322"/>
      <c r="AB125" s="317"/>
      <c r="AC125" s="317"/>
      <c r="AD125" s="317"/>
    </row>
    <row r="126" s="48" customFormat="1" ht="12.75" spans="1:30">
      <c r="A126" s="177"/>
      <c r="B126" s="178"/>
      <c r="C126" s="329">
        <v>240226000012</v>
      </c>
      <c r="D126" s="84">
        <v>45356</v>
      </c>
      <c r="E126" s="178" t="s">
        <v>36</v>
      </c>
      <c r="F126" s="178" t="s">
        <v>799</v>
      </c>
      <c r="G126" s="178">
        <v>9.5</v>
      </c>
      <c r="H126" s="180">
        <v>492</v>
      </c>
      <c r="I126" s="191"/>
      <c r="J126" s="300"/>
      <c r="K126" s="191"/>
      <c r="L126" s="182"/>
      <c r="M126" s="200"/>
      <c r="N126" s="184">
        <v>492</v>
      </c>
      <c r="O126" s="317"/>
      <c r="P126" s="317"/>
      <c r="Q126" s="317"/>
      <c r="R126" s="317"/>
      <c r="S126" s="317"/>
      <c r="T126" s="317"/>
      <c r="U126" s="317"/>
      <c r="V126" s="338"/>
      <c r="W126" s="321"/>
      <c r="X126" s="321"/>
      <c r="Y126" s="321"/>
      <c r="Z126" s="321"/>
      <c r="AA126" s="322"/>
      <c r="AB126" s="317"/>
      <c r="AC126" s="317"/>
      <c r="AD126" s="317"/>
    </row>
    <row r="127" s="48" customFormat="1" ht="12.75" spans="1:30">
      <c r="A127" s="177"/>
      <c r="B127" s="178"/>
      <c r="C127" s="329">
        <v>240226000013</v>
      </c>
      <c r="D127" s="84">
        <v>45356</v>
      </c>
      <c r="E127" s="178" t="s">
        <v>45</v>
      </c>
      <c r="F127" s="178" t="s">
        <v>672</v>
      </c>
      <c r="G127" s="178">
        <v>14</v>
      </c>
      <c r="H127" s="180">
        <v>616</v>
      </c>
      <c r="I127" s="200"/>
      <c r="J127" s="339"/>
      <c r="K127" s="200"/>
      <c r="L127" s="182"/>
      <c r="M127" s="200"/>
      <c r="N127" s="184">
        <v>616</v>
      </c>
      <c r="O127" s="317"/>
      <c r="P127" s="317"/>
      <c r="Q127" s="317"/>
      <c r="R127" s="317"/>
      <c r="S127" s="317"/>
      <c r="T127" s="317"/>
      <c r="U127" s="317"/>
      <c r="V127" s="338"/>
      <c r="W127" s="321"/>
      <c r="X127" s="321"/>
      <c r="Y127" s="321"/>
      <c r="Z127" s="321"/>
      <c r="AA127" s="322"/>
      <c r="AB127" s="317"/>
      <c r="AC127" s="317"/>
      <c r="AD127" s="317"/>
    </row>
    <row r="128" s="48" customFormat="1" ht="12.75" spans="1:30">
      <c r="A128" s="177"/>
      <c r="B128" s="178"/>
      <c r="C128" s="329">
        <v>240226000016</v>
      </c>
      <c r="D128" s="84">
        <v>45356</v>
      </c>
      <c r="E128" s="178" t="s">
        <v>45</v>
      </c>
      <c r="F128" s="178" t="s">
        <v>617</v>
      </c>
      <c r="G128" s="178">
        <v>0.62</v>
      </c>
      <c r="H128" s="180">
        <v>56</v>
      </c>
      <c r="I128" s="191"/>
      <c r="J128" s="300"/>
      <c r="K128" s="191"/>
      <c r="L128" s="182"/>
      <c r="M128" s="200"/>
      <c r="N128" s="184">
        <v>56</v>
      </c>
      <c r="O128" s="317"/>
      <c r="P128" s="317"/>
      <c r="Q128" s="317"/>
      <c r="R128" s="317"/>
      <c r="S128" s="317"/>
      <c r="T128" s="318"/>
      <c r="U128" s="317"/>
      <c r="V128" s="338"/>
      <c r="W128" s="321"/>
      <c r="X128" s="321"/>
      <c r="Y128" s="321"/>
      <c r="Z128" s="321"/>
      <c r="AA128" s="322"/>
      <c r="AB128" s="317"/>
      <c r="AC128" s="317"/>
      <c r="AD128" s="317"/>
    </row>
    <row r="129" s="48" customFormat="1" ht="12.75" spans="1:30">
      <c r="A129" s="177"/>
      <c r="B129" s="178"/>
      <c r="C129" s="329">
        <v>240226000017</v>
      </c>
      <c r="D129" s="84">
        <v>45356</v>
      </c>
      <c r="E129" s="178" t="s">
        <v>45</v>
      </c>
      <c r="F129" s="178" t="s">
        <v>331</v>
      </c>
      <c r="G129" s="178">
        <v>353.5</v>
      </c>
      <c r="H129" s="184"/>
      <c r="I129" s="191">
        <v>3310881</v>
      </c>
      <c r="J129" s="339"/>
      <c r="K129" s="191">
        <v>1603.37102593283</v>
      </c>
      <c r="L129" s="192">
        <v>2064.95</v>
      </c>
      <c r="M129" s="200">
        <v>7.19</v>
      </c>
      <c r="N129" s="184">
        <v>14846.9905</v>
      </c>
      <c r="O129" s="317"/>
      <c r="P129" s="317"/>
      <c r="Q129" s="317"/>
      <c r="R129" s="317"/>
      <c r="S129" s="317"/>
      <c r="T129" s="214">
        <v>707</v>
      </c>
      <c r="U129" s="317"/>
      <c r="V129" s="338"/>
      <c r="W129" s="321"/>
      <c r="X129" s="321"/>
      <c r="Y129" s="321"/>
      <c r="Z129" s="321"/>
      <c r="AA129" s="322"/>
      <c r="AB129" s="317"/>
      <c r="AC129" s="317"/>
      <c r="AD129" s="317"/>
    </row>
    <row r="130" s="48" customFormat="1" ht="12.75" spans="1:30">
      <c r="A130" s="177"/>
      <c r="B130" s="178"/>
      <c r="C130" s="329">
        <v>240226000019</v>
      </c>
      <c r="D130" s="84">
        <v>45356</v>
      </c>
      <c r="E130" s="178" t="s">
        <v>45</v>
      </c>
      <c r="F130" s="178" t="s">
        <v>800</v>
      </c>
      <c r="G130" s="178">
        <v>4</v>
      </c>
      <c r="H130" s="184"/>
      <c r="I130" s="191">
        <v>37464</v>
      </c>
      <c r="J130" s="339"/>
      <c r="K130" s="191">
        <v>1603.76712328767</v>
      </c>
      <c r="L130" s="192">
        <v>23.36</v>
      </c>
      <c r="M130" s="200">
        <v>7.19</v>
      </c>
      <c r="N130" s="184">
        <v>167.9584</v>
      </c>
      <c r="O130" s="317"/>
      <c r="P130" s="317"/>
      <c r="Q130" s="317"/>
      <c r="R130" s="317"/>
      <c r="S130" s="317"/>
      <c r="T130" s="316"/>
      <c r="U130" s="317"/>
      <c r="V130" s="338"/>
      <c r="W130" s="321"/>
      <c r="X130" s="321"/>
      <c r="Y130" s="321"/>
      <c r="Z130" s="321"/>
      <c r="AA130" s="322"/>
      <c r="AB130" s="317"/>
      <c r="AC130" s="317"/>
      <c r="AD130" s="317"/>
    </row>
    <row r="131" s="48" customFormat="1" ht="12.75" spans="1:30">
      <c r="A131" s="177"/>
      <c r="B131" s="178"/>
      <c r="C131" s="329">
        <v>240226000022</v>
      </c>
      <c r="D131" s="84">
        <v>45356</v>
      </c>
      <c r="E131" s="178" t="s">
        <v>45</v>
      </c>
      <c r="F131" s="178" t="s">
        <v>181</v>
      </c>
      <c r="G131" s="178">
        <v>192</v>
      </c>
      <c r="H131" s="180">
        <v>9524</v>
      </c>
      <c r="I131" s="200"/>
      <c r="J131" s="339"/>
      <c r="K131" s="200"/>
      <c r="L131" s="182"/>
      <c r="M131" s="200"/>
      <c r="N131" s="184">
        <v>9524</v>
      </c>
      <c r="O131" s="317"/>
      <c r="P131" s="317"/>
      <c r="Q131" s="317"/>
      <c r="R131" s="317"/>
      <c r="S131" s="317"/>
      <c r="T131" s="318"/>
      <c r="U131" s="317"/>
      <c r="V131" s="338"/>
      <c r="W131" s="321"/>
      <c r="X131" s="321"/>
      <c r="Y131" s="321"/>
      <c r="Z131" s="321"/>
      <c r="AA131" s="322"/>
      <c r="AB131" s="317"/>
      <c r="AC131" s="317"/>
      <c r="AD131" s="317"/>
    </row>
    <row r="132" s="48" customFormat="1" ht="12.75" spans="1:30">
      <c r="A132" s="177"/>
      <c r="B132" s="178"/>
      <c r="C132" s="329">
        <v>240226000024</v>
      </c>
      <c r="D132" s="84">
        <v>45356</v>
      </c>
      <c r="E132" s="178" t="s">
        <v>45</v>
      </c>
      <c r="F132" s="178" t="s">
        <v>801</v>
      </c>
      <c r="G132" s="178">
        <v>6.5</v>
      </c>
      <c r="H132" s="184"/>
      <c r="I132" s="191">
        <v>74036</v>
      </c>
      <c r="J132" s="339"/>
      <c r="K132" s="191">
        <v>1603.5520901018</v>
      </c>
      <c r="L132" s="192">
        <v>46.17</v>
      </c>
      <c r="M132" s="200">
        <v>7.19</v>
      </c>
      <c r="N132" s="184">
        <v>331.9623</v>
      </c>
      <c r="O132" s="317"/>
      <c r="P132" s="317"/>
      <c r="Q132" s="317"/>
      <c r="R132" s="317"/>
      <c r="S132" s="317"/>
      <c r="T132" s="214">
        <v>40</v>
      </c>
      <c r="U132" s="317"/>
      <c r="V132" s="338"/>
      <c r="W132" s="321"/>
      <c r="X132" s="321"/>
      <c r="Y132" s="321"/>
      <c r="Z132" s="321"/>
      <c r="AA132" s="322"/>
      <c r="AB132" s="317"/>
      <c r="AC132" s="317"/>
      <c r="AD132" s="317"/>
    </row>
    <row r="133" s="48" customFormat="1" ht="12.75" spans="1:30">
      <c r="A133" s="177"/>
      <c r="B133" s="178"/>
      <c r="C133" s="329">
        <v>240226000031</v>
      </c>
      <c r="D133" s="84">
        <v>45356</v>
      </c>
      <c r="E133" s="178" t="s">
        <v>36</v>
      </c>
      <c r="F133" s="178" t="s">
        <v>112</v>
      </c>
      <c r="G133" s="178">
        <v>13.5</v>
      </c>
      <c r="H133" s="184"/>
      <c r="I133" s="191">
        <v>132462</v>
      </c>
      <c r="J133" s="339"/>
      <c r="K133" s="191">
        <v>1603.4620505992</v>
      </c>
      <c r="L133" s="192">
        <v>82.61</v>
      </c>
      <c r="M133" s="200">
        <v>7.19</v>
      </c>
      <c r="N133" s="184">
        <v>593.9659</v>
      </c>
      <c r="O133" s="317"/>
      <c r="P133" s="317"/>
      <c r="Q133" s="317"/>
      <c r="R133" s="317"/>
      <c r="S133" s="317"/>
      <c r="T133" s="316"/>
      <c r="U133" s="317"/>
      <c r="V133" s="338"/>
      <c r="W133" s="321"/>
      <c r="X133" s="321"/>
      <c r="Y133" s="321"/>
      <c r="Z133" s="321"/>
      <c r="AA133" s="322"/>
      <c r="AB133" s="317"/>
      <c r="AC133" s="317"/>
      <c r="AD133" s="317"/>
    </row>
    <row r="134" s="48" customFormat="1" ht="12.75" spans="1:30">
      <c r="A134" s="177"/>
      <c r="B134" s="178"/>
      <c r="C134" s="329">
        <v>240226000032</v>
      </c>
      <c r="D134" s="84">
        <v>45356</v>
      </c>
      <c r="E134" s="178" t="s">
        <v>53</v>
      </c>
      <c r="F134" s="178" t="s">
        <v>747</v>
      </c>
      <c r="G134" s="178">
        <v>0.6</v>
      </c>
      <c r="H134" s="180">
        <v>54</v>
      </c>
      <c r="I134" s="200"/>
      <c r="J134" s="339"/>
      <c r="K134" s="200"/>
      <c r="L134" s="182"/>
      <c r="M134" s="200"/>
      <c r="N134" s="184">
        <v>54</v>
      </c>
      <c r="O134" s="317"/>
      <c r="P134" s="317"/>
      <c r="Q134" s="317"/>
      <c r="R134" s="317"/>
      <c r="S134" s="317"/>
      <c r="T134" s="317"/>
      <c r="U134" s="317"/>
      <c r="V134" s="338"/>
      <c r="W134" s="321"/>
      <c r="X134" s="321"/>
      <c r="Y134" s="321"/>
      <c r="Z134" s="321"/>
      <c r="AA134" s="322"/>
      <c r="AB134" s="317"/>
      <c r="AC134" s="317"/>
      <c r="AD134" s="317"/>
    </row>
    <row r="135" s="48" customFormat="1" ht="12.75" spans="1:30">
      <c r="A135" s="177"/>
      <c r="B135" s="178"/>
      <c r="C135" s="329">
        <v>240226000033</v>
      </c>
      <c r="D135" s="84">
        <v>45356</v>
      </c>
      <c r="E135" s="178" t="s">
        <v>45</v>
      </c>
      <c r="F135" s="178" t="s">
        <v>802</v>
      </c>
      <c r="G135" s="178">
        <v>14</v>
      </c>
      <c r="H135" s="184"/>
      <c r="I135" s="191">
        <v>153424</v>
      </c>
      <c r="J135" s="339"/>
      <c r="K135" s="191">
        <v>1603.51170568562</v>
      </c>
      <c r="L135" s="192">
        <v>95.68</v>
      </c>
      <c r="M135" s="200">
        <v>7.19</v>
      </c>
      <c r="N135" s="184">
        <v>687.9392</v>
      </c>
      <c r="O135" s="317"/>
      <c r="P135" s="317"/>
      <c r="Q135" s="317"/>
      <c r="R135" s="317"/>
      <c r="S135" s="317"/>
      <c r="T135" s="317"/>
      <c r="U135" s="317"/>
      <c r="V135" s="338"/>
      <c r="W135" s="321"/>
      <c r="X135" s="321"/>
      <c r="Y135" s="321"/>
      <c r="Z135" s="321"/>
      <c r="AA135" s="322"/>
      <c r="AB135" s="317"/>
      <c r="AC135" s="317"/>
      <c r="AD135" s="317"/>
    </row>
    <row r="136" s="48" customFormat="1" ht="12.75" spans="1:30">
      <c r="A136" s="177"/>
      <c r="B136" s="178"/>
      <c r="C136" s="329">
        <v>240226000035</v>
      </c>
      <c r="D136" s="84">
        <v>45356</v>
      </c>
      <c r="E136" s="178" t="s">
        <v>67</v>
      </c>
      <c r="F136" s="178" t="s">
        <v>68</v>
      </c>
      <c r="G136" s="178">
        <v>12</v>
      </c>
      <c r="H136" s="184"/>
      <c r="I136" s="200">
        <v>120464</v>
      </c>
      <c r="J136" s="339"/>
      <c r="K136" s="200"/>
      <c r="L136" s="182">
        <v>75.29</v>
      </c>
      <c r="M136" s="200">
        <v>7.19</v>
      </c>
      <c r="N136" s="184">
        <v>541.3351</v>
      </c>
      <c r="O136" s="317"/>
      <c r="P136" s="317"/>
      <c r="Q136" s="317"/>
      <c r="R136" s="317"/>
      <c r="S136" s="317"/>
      <c r="T136" s="317"/>
      <c r="U136" s="317"/>
      <c r="V136" s="338"/>
      <c r="W136" s="321"/>
      <c r="X136" s="321"/>
      <c r="Y136" s="321"/>
      <c r="Z136" s="321"/>
      <c r="AA136" s="322"/>
      <c r="AB136" s="317"/>
      <c r="AC136" s="317"/>
      <c r="AD136" s="317"/>
    </row>
    <row r="137" s="48" customFormat="1" ht="12.75" spans="1:30">
      <c r="A137" s="177"/>
      <c r="B137" s="178"/>
      <c r="C137" s="329">
        <v>240226000036</v>
      </c>
      <c r="D137" s="84">
        <v>45356</v>
      </c>
      <c r="E137" s="178" t="s">
        <v>53</v>
      </c>
      <c r="F137" s="178" t="s">
        <v>803</v>
      </c>
      <c r="G137" s="178">
        <v>1.5</v>
      </c>
      <c r="H137" s="180">
        <v>82</v>
      </c>
      <c r="I137" s="191"/>
      <c r="J137" s="300"/>
      <c r="K137" s="191"/>
      <c r="L137" s="182"/>
      <c r="M137" s="200"/>
      <c r="N137" s="184">
        <v>82</v>
      </c>
      <c r="O137" s="317"/>
      <c r="P137" s="317"/>
      <c r="Q137" s="317"/>
      <c r="R137" s="317"/>
      <c r="S137" s="317"/>
      <c r="T137" s="317"/>
      <c r="U137" s="317"/>
      <c r="V137" s="338"/>
      <c r="W137" s="321"/>
      <c r="X137" s="321"/>
      <c r="Y137" s="321"/>
      <c r="Z137" s="321"/>
      <c r="AA137" s="322"/>
      <c r="AB137" s="317"/>
      <c r="AC137" s="317"/>
      <c r="AD137" s="317"/>
    </row>
    <row r="138" s="48" customFormat="1" ht="12.75" spans="1:30">
      <c r="A138" s="177"/>
      <c r="B138" s="178"/>
      <c r="C138" s="329">
        <v>240226000040</v>
      </c>
      <c r="D138" s="84">
        <v>45356</v>
      </c>
      <c r="E138" s="178" t="s">
        <v>45</v>
      </c>
      <c r="F138" s="178" t="s">
        <v>180</v>
      </c>
      <c r="G138" s="178">
        <v>3.5</v>
      </c>
      <c r="H138" s="180">
        <v>211.5</v>
      </c>
      <c r="I138" s="200"/>
      <c r="J138" s="339"/>
      <c r="K138" s="200"/>
      <c r="L138" s="182"/>
      <c r="M138" s="200"/>
      <c r="N138" s="184">
        <v>211.5</v>
      </c>
      <c r="O138" s="317"/>
      <c r="P138" s="317"/>
      <c r="Q138" s="317"/>
      <c r="R138" s="317"/>
      <c r="S138" s="317"/>
      <c r="T138" s="317"/>
      <c r="U138" s="317"/>
      <c r="V138" s="338"/>
      <c r="W138" s="321"/>
      <c r="X138" s="321"/>
      <c r="Y138" s="321"/>
      <c r="Z138" s="321"/>
      <c r="AA138" s="322"/>
      <c r="AB138" s="317"/>
      <c r="AC138" s="317"/>
      <c r="AD138" s="317"/>
    </row>
    <row r="139" s="48" customFormat="1" ht="12.75" spans="1:30">
      <c r="A139" s="177"/>
      <c r="B139" s="178"/>
      <c r="C139" s="329">
        <v>240226000043</v>
      </c>
      <c r="D139" s="84">
        <v>45356</v>
      </c>
      <c r="E139" s="178" t="s">
        <v>208</v>
      </c>
      <c r="F139" s="178" t="s">
        <v>209</v>
      </c>
      <c r="G139" s="178">
        <v>9</v>
      </c>
      <c r="H139" s="184"/>
      <c r="I139" s="200">
        <v>90000</v>
      </c>
      <c r="J139" s="339"/>
      <c r="K139" s="200"/>
      <c r="L139" s="182">
        <v>56.69</v>
      </c>
      <c r="M139" s="200">
        <v>7.19</v>
      </c>
      <c r="N139" s="184">
        <v>407.6011</v>
      </c>
      <c r="O139" s="317"/>
      <c r="P139" s="317"/>
      <c r="Q139" s="317"/>
      <c r="R139" s="317"/>
      <c r="S139" s="317"/>
      <c r="T139" s="317"/>
      <c r="U139" s="317"/>
      <c r="V139" s="338"/>
      <c r="W139" s="321"/>
      <c r="X139" s="321"/>
      <c r="Y139" s="321"/>
      <c r="Z139" s="321"/>
      <c r="AA139" s="322"/>
      <c r="AB139" s="317"/>
      <c r="AC139" s="317"/>
      <c r="AD139" s="317"/>
    </row>
    <row r="140" s="48" customFormat="1" ht="12.75" spans="1:30">
      <c r="A140" s="177"/>
      <c r="B140" s="178"/>
      <c r="C140" s="329">
        <v>240226000045</v>
      </c>
      <c r="D140" s="84">
        <v>45356</v>
      </c>
      <c r="E140" s="178" t="s">
        <v>36</v>
      </c>
      <c r="F140" s="178" t="s">
        <v>114</v>
      </c>
      <c r="G140" s="178">
        <v>1.5</v>
      </c>
      <c r="H140" s="180">
        <v>63</v>
      </c>
      <c r="I140" s="191"/>
      <c r="J140" s="300"/>
      <c r="K140" s="191"/>
      <c r="L140" s="182"/>
      <c r="M140" s="200"/>
      <c r="N140" s="184">
        <v>63</v>
      </c>
      <c r="O140" s="317"/>
      <c r="P140" s="317"/>
      <c r="Q140" s="317"/>
      <c r="R140" s="317"/>
      <c r="S140" s="317"/>
      <c r="T140" s="317"/>
      <c r="U140" s="318"/>
      <c r="V140" s="338"/>
      <c r="W140" s="321"/>
      <c r="X140" s="321"/>
      <c r="Y140" s="321"/>
      <c r="Z140" s="321"/>
      <c r="AA140" s="322"/>
      <c r="AB140" s="317"/>
      <c r="AC140" s="317"/>
      <c r="AD140" s="317"/>
    </row>
    <row r="141" s="48" customFormat="1" ht="12.75" spans="1:30">
      <c r="A141" s="177"/>
      <c r="B141" s="178"/>
      <c r="C141" s="329">
        <v>240226000047</v>
      </c>
      <c r="D141" s="84">
        <v>45356</v>
      </c>
      <c r="E141" s="178" t="s">
        <v>45</v>
      </c>
      <c r="F141" s="178" t="s">
        <v>73</v>
      </c>
      <c r="G141" s="178">
        <v>6.5</v>
      </c>
      <c r="H141" s="184"/>
      <c r="I141" s="191">
        <v>68880</v>
      </c>
      <c r="J141" s="300"/>
      <c r="K141" s="191">
        <v>1473.99957200942</v>
      </c>
      <c r="L141" s="192">
        <v>46.73</v>
      </c>
      <c r="M141" s="200">
        <v>7.19</v>
      </c>
      <c r="N141" s="184">
        <v>335.9887</v>
      </c>
      <c r="O141" s="317"/>
      <c r="P141" s="317"/>
      <c r="Q141" s="317"/>
      <c r="R141" s="317"/>
      <c r="S141" s="317"/>
      <c r="T141" s="317"/>
      <c r="U141" s="214">
        <v>51</v>
      </c>
      <c r="V141" s="338"/>
      <c r="W141" s="321"/>
      <c r="X141" s="321"/>
      <c r="Y141" s="321"/>
      <c r="Z141" s="321"/>
      <c r="AA141" s="322"/>
      <c r="AB141" s="317"/>
      <c r="AC141" s="317"/>
      <c r="AD141" s="317"/>
    </row>
    <row r="142" s="48" customFormat="1" ht="12.75" spans="1:30">
      <c r="A142" s="177"/>
      <c r="B142" s="178"/>
      <c r="C142" s="329">
        <v>240227000001</v>
      </c>
      <c r="D142" s="84">
        <v>45356</v>
      </c>
      <c r="E142" s="178">
        <v>13635229849</v>
      </c>
      <c r="F142" s="178" t="s">
        <v>149</v>
      </c>
      <c r="G142" s="178">
        <v>8</v>
      </c>
      <c r="H142" s="184"/>
      <c r="I142" s="200">
        <v>92160</v>
      </c>
      <c r="J142" s="339"/>
      <c r="K142" s="200"/>
      <c r="L142" s="182">
        <v>57.6</v>
      </c>
      <c r="M142" s="200">
        <v>7.19</v>
      </c>
      <c r="N142" s="184">
        <v>414.144</v>
      </c>
      <c r="O142" s="317"/>
      <c r="P142" s="317"/>
      <c r="Q142" s="317"/>
      <c r="R142" s="317"/>
      <c r="S142" s="317"/>
      <c r="T142" s="317"/>
      <c r="U142" s="316"/>
      <c r="V142" s="338"/>
      <c r="W142" s="321"/>
      <c r="X142" s="321"/>
      <c r="Y142" s="321"/>
      <c r="Z142" s="321"/>
      <c r="AA142" s="322"/>
      <c r="AB142" s="317"/>
      <c r="AC142" s="317"/>
      <c r="AD142" s="317"/>
    </row>
    <row r="143" s="48" customFormat="1" ht="12.75" spans="1:30">
      <c r="A143" s="177"/>
      <c r="B143" s="178"/>
      <c r="C143" s="329">
        <v>240227000003</v>
      </c>
      <c r="D143" s="84">
        <v>45356</v>
      </c>
      <c r="E143" s="178" t="s">
        <v>53</v>
      </c>
      <c r="F143" s="178" t="s">
        <v>276</v>
      </c>
      <c r="G143" s="178">
        <v>0.65</v>
      </c>
      <c r="H143" s="180">
        <v>56</v>
      </c>
      <c r="I143" s="191"/>
      <c r="J143" s="300"/>
      <c r="K143" s="191"/>
      <c r="L143" s="182"/>
      <c r="M143" s="200"/>
      <c r="N143" s="184">
        <v>56</v>
      </c>
      <c r="O143" s="317"/>
      <c r="P143" s="317"/>
      <c r="Q143" s="317"/>
      <c r="R143" s="317"/>
      <c r="S143" s="317"/>
      <c r="T143" s="317"/>
      <c r="U143" s="317"/>
      <c r="V143" s="338"/>
      <c r="W143" s="321"/>
      <c r="X143" s="321"/>
      <c r="Y143" s="321"/>
      <c r="Z143" s="321"/>
      <c r="AA143" s="322"/>
      <c r="AB143" s="317"/>
      <c r="AC143" s="317"/>
      <c r="AD143" s="317"/>
    </row>
    <row r="144" s="48" customFormat="1" ht="12.75" spans="1:30">
      <c r="A144" s="177"/>
      <c r="B144" s="178"/>
      <c r="C144" s="329">
        <v>240227000012</v>
      </c>
      <c r="D144" s="84">
        <v>45356</v>
      </c>
      <c r="E144" s="178" t="s">
        <v>45</v>
      </c>
      <c r="F144" s="178" t="s">
        <v>73</v>
      </c>
      <c r="G144" s="178">
        <v>40</v>
      </c>
      <c r="H144" s="184"/>
      <c r="I144" s="191">
        <v>344400</v>
      </c>
      <c r="J144" s="300"/>
      <c r="K144" s="191">
        <v>1473.99957200942</v>
      </c>
      <c r="L144" s="192">
        <v>233.65</v>
      </c>
      <c r="M144" s="200">
        <v>7.19</v>
      </c>
      <c r="N144" s="184">
        <v>1679.9435</v>
      </c>
      <c r="O144" s="317"/>
      <c r="P144" s="317"/>
      <c r="Q144" s="317"/>
      <c r="R144" s="317"/>
      <c r="S144" s="317"/>
      <c r="T144" s="317"/>
      <c r="U144" s="317"/>
      <c r="V144" s="338"/>
      <c r="W144" s="321"/>
      <c r="X144" s="321"/>
      <c r="Y144" s="321"/>
      <c r="Z144" s="321"/>
      <c r="AA144" s="322"/>
      <c r="AB144" s="317"/>
      <c r="AC144" s="317"/>
      <c r="AD144" s="317"/>
    </row>
    <row r="145" s="48" customFormat="1" ht="12.75" spans="1:30">
      <c r="A145" s="177"/>
      <c r="B145" s="178"/>
      <c r="C145" s="329">
        <v>240227000016</v>
      </c>
      <c r="D145" s="84">
        <v>45356</v>
      </c>
      <c r="E145" s="178" t="s">
        <v>36</v>
      </c>
      <c r="F145" s="178" t="s">
        <v>804</v>
      </c>
      <c r="G145" s="178">
        <v>2973</v>
      </c>
      <c r="H145" s="180">
        <v>166488</v>
      </c>
      <c r="I145" s="191"/>
      <c r="J145" s="300"/>
      <c r="K145" s="191"/>
      <c r="L145" s="182"/>
      <c r="M145" s="200"/>
      <c r="N145" s="184">
        <v>166488</v>
      </c>
      <c r="O145" s="317"/>
      <c r="P145" s="317"/>
      <c r="Q145" s="317"/>
      <c r="R145" s="317"/>
      <c r="S145" s="317"/>
      <c r="T145" s="317"/>
      <c r="U145" s="317"/>
      <c r="V145" s="338"/>
      <c r="W145" s="321"/>
      <c r="X145" s="321"/>
      <c r="Y145" s="321"/>
      <c r="Z145" s="321"/>
      <c r="AA145" s="322"/>
      <c r="AB145" s="317"/>
      <c r="AC145" s="317"/>
      <c r="AD145" s="317"/>
    </row>
    <row r="146" s="48" customFormat="1" ht="12.75" spans="1:30">
      <c r="A146" s="177"/>
      <c r="B146" s="178"/>
      <c r="C146" s="329">
        <v>240227000018</v>
      </c>
      <c r="D146" s="84">
        <v>45356</v>
      </c>
      <c r="E146" s="178" t="s">
        <v>45</v>
      </c>
      <c r="F146" s="178" t="s">
        <v>761</v>
      </c>
      <c r="G146" s="178">
        <v>4.5</v>
      </c>
      <c r="H146" s="180">
        <v>189</v>
      </c>
      <c r="I146" s="191"/>
      <c r="J146" s="300"/>
      <c r="K146" s="191"/>
      <c r="L146" s="182"/>
      <c r="M146" s="200"/>
      <c r="N146" s="184">
        <v>189</v>
      </c>
      <c r="O146" s="317"/>
      <c r="P146" s="317"/>
      <c r="Q146" s="317"/>
      <c r="R146" s="317"/>
      <c r="S146" s="317"/>
      <c r="T146" s="317"/>
      <c r="U146" s="317"/>
      <c r="V146" s="338"/>
      <c r="W146" s="321"/>
      <c r="X146" s="321"/>
      <c r="Y146" s="321"/>
      <c r="Z146" s="321"/>
      <c r="AA146" s="322"/>
      <c r="AB146" s="317"/>
      <c r="AC146" s="317"/>
      <c r="AD146" s="317"/>
    </row>
    <row r="147" s="48" customFormat="1" ht="12.75" spans="1:30">
      <c r="A147" s="177"/>
      <c r="B147" s="178"/>
      <c r="C147" s="329">
        <v>240227000025</v>
      </c>
      <c r="D147" s="84">
        <v>45356</v>
      </c>
      <c r="E147" s="178" t="s">
        <v>583</v>
      </c>
      <c r="F147" s="178" t="s">
        <v>616</v>
      </c>
      <c r="G147" s="178">
        <v>2</v>
      </c>
      <c r="H147" s="180">
        <v>97</v>
      </c>
      <c r="I147" s="191"/>
      <c r="J147" s="300"/>
      <c r="K147" s="191"/>
      <c r="L147" s="182"/>
      <c r="M147" s="200"/>
      <c r="N147" s="184">
        <v>97</v>
      </c>
      <c r="O147" s="318"/>
      <c r="P147" s="318"/>
      <c r="Q147" s="318"/>
      <c r="R147" s="318"/>
      <c r="S147" s="318"/>
      <c r="T147" s="318"/>
      <c r="U147" s="318"/>
      <c r="V147" s="340"/>
      <c r="W147" s="323"/>
      <c r="X147" s="323"/>
      <c r="Y147" s="323"/>
      <c r="Z147" s="323"/>
      <c r="AA147" s="324"/>
      <c r="AB147" s="318"/>
      <c r="AC147" s="318"/>
      <c r="AD147" s="318"/>
    </row>
    <row r="148" s="48" customFormat="1" ht="12.75" spans="1:30">
      <c r="A148" s="177" t="s">
        <v>805</v>
      </c>
      <c r="B148" s="178" t="s">
        <v>806</v>
      </c>
      <c r="C148" s="329">
        <v>240222000012</v>
      </c>
      <c r="D148" s="84">
        <v>45356</v>
      </c>
      <c r="E148" s="178" t="s">
        <v>53</v>
      </c>
      <c r="F148" s="178" t="s">
        <v>730</v>
      </c>
      <c r="G148" s="178">
        <v>61.5</v>
      </c>
      <c r="H148" s="180">
        <v>2890.5</v>
      </c>
      <c r="I148" s="200"/>
      <c r="J148" s="339"/>
      <c r="K148" s="200"/>
      <c r="L148" s="182"/>
      <c r="M148" s="200"/>
      <c r="N148" s="184">
        <v>2890.5</v>
      </c>
      <c r="O148" s="316">
        <v>65199.1849</v>
      </c>
      <c r="P148" s="316" t="s">
        <v>487</v>
      </c>
      <c r="Q148" s="316">
        <v>46437</v>
      </c>
      <c r="R148" s="316"/>
      <c r="S148" s="316">
        <v>130</v>
      </c>
      <c r="T148" s="316"/>
      <c r="U148" s="316"/>
      <c r="V148" s="337">
        <v>46597</v>
      </c>
      <c r="W148" s="319">
        <v>756.12</v>
      </c>
      <c r="X148" s="319"/>
      <c r="Y148" s="319"/>
      <c r="Z148" s="319">
        <v>756.12</v>
      </c>
      <c r="AA148" s="320">
        <v>7.19</v>
      </c>
      <c r="AB148" s="316">
        <v>5436.5028</v>
      </c>
      <c r="AC148" s="316">
        <v>52033.5028</v>
      </c>
      <c r="AD148" s="316">
        <v>13165.6821</v>
      </c>
    </row>
    <row r="149" s="48" customFormat="1" ht="12.75" spans="1:30">
      <c r="A149" s="177"/>
      <c r="B149" s="178"/>
      <c r="C149" s="329">
        <v>240225000001</v>
      </c>
      <c r="D149" s="84">
        <v>45356</v>
      </c>
      <c r="E149" s="178" t="s">
        <v>63</v>
      </c>
      <c r="F149" s="178" t="s">
        <v>589</v>
      </c>
      <c r="G149" s="178">
        <v>202.5</v>
      </c>
      <c r="H149" s="184"/>
      <c r="I149" s="191">
        <v>1261980</v>
      </c>
      <c r="J149" s="339"/>
      <c r="K149" s="191">
        <v>1092.88831924622</v>
      </c>
      <c r="L149" s="192">
        <v>1154.72</v>
      </c>
      <c r="M149" s="200">
        <v>7.19</v>
      </c>
      <c r="N149" s="184">
        <v>8302.4368</v>
      </c>
      <c r="O149" s="317"/>
      <c r="P149" s="317"/>
      <c r="Q149" s="317"/>
      <c r="R149" s="317"/>
      <c r="S149" s="317"/>
      <c r="T149" s="317"/>
      <c r="U149" s="317"/>
      <c r="V149" s="338"/>
      <c r="W149" s="321"/>
      <c r="X149" s="321"/>
      <c r="Y149" s="321"/>
      <c r="Z149" s="321"/>
      <c r="AA149" s="322"/>
      <c r="AB149" s="317"/>
      <c r="AC149" s="317"/>
      <c r="AD149" s="317"/>
    </row>
    <row r="150" s="48" customFormat="1" ht="12.75" spans="1:30">
      <c r="A150" s="177"/>
      <c r="B150" s="178"/>
      <c r="C150" s="329">
        <v>240228000019</v>
      </c>
      <c r="D150" s="84">
        <v>45356</v>
      </c>
      <c r="E150" s="178" t="s">
        <v>36</v>
      </c>
      <c r="F150" s="178" t="s">
        <v>361</v>
      </c>
      <c r="G150" s="178">
        <v>54.5</v>
      </c>
      <c r="H150" s="180">
        <v>2398</v>
      </c>
      <c r="I150" s="191"/>
      <c r="J150" s="300"/>
      <c r="K150" s="191"/>
      <c r="L150" s="182"/>
      <c r="M150" s="200"/>
      <c r="N150" s="184">
        <v>2398</v>
      </c>
      <c r="O150" s="317"/>
      <c r="P150" s="317"/>
      <c r="Q150" s="317"/>
      <c r="R150" s="317"/>
      <c r="S150" s="317"/>
      <c r="T150" s="317"/>
      <c r="U150" s="317"/>
      <c r="V150" s="338"/>
      <c r="W150" s="321"/>
      <c r="X150" s="321"/>
      <c r="Y150" s="321"/>
      <c r="Z150" s="321"/>
      <c r="AA150" s="322"/>
      <c r="AB150" s="317"/>
      <c r="AC150" s="317"/>
      <c r="AD150" s="317"/>
    </row>
    <row r="151" s="48" customFormat="1" ht="12.75" spans="1:30">
      <c r="A151" s="177"/>
      <c r="B151" s="178"/>
      <c r="C151" s="329">
        <v>240228000020</v>
      </c>
      <c r="D151" s="84">
        <v>45356</v>
      </c>
      <c r="E151" s="178" t="s">
        <v>36</v>
      </c>
      <c r="F151" s="178" t="s">
        <v>114</v>
      </c>
      <c r="G151" s="178">
        <v>511.5</v>
      </c>
      <c r="H151" s="180">
        <v>30690</v>
      </c>
      <c r="I151" s="191"/>
      <c r="J151" s="300"/>
      <c r="K151" s="191"/>
      <c r="L151" s="182"/>
      <c r="M151" s="200"/>
      <c r="N151" s="184">
        <v>30690</v>
      </c>
      <c r="O151" s="317"/>
      <c r="P151" s="317"/>
      <c r="Q151" s="317"/>
      <c r="R151" s="317"/>
      <c r="S151" s="317"/>
      <c r="T151" s="317"/>
      <c r="U151" s="317"/>
      <c r="V151" s="338"/>
      <c r="W151" s="321"/>
      <c r="X151" s="321"/>
      <c r="Y151" s="321"/>
      <c r="Z151" s="321"/>
      <c r="AA151" s="322"/>
      <c r="AB151" s="317"/>
      <c r="AC151" s="317"/>
      <c r="AD151" s="317"/>
    </row>
    <row r="152" s="48" customFormat="1" ht="12.75" spans="1:30">
      <c r="A152" s="177"/>
      <c r="B152" s="178"/>
      <c r="C152" s="329">
        <v>240228000021</v>
      </c>
      <c r="D152" s="84">
        <v>45356</v>
      </c>
      <c r="E152" s="178" t="s">
        <v>195</v>
      </c>
      <c r="F152" s="178" t="s">
        <v>114</v>
      </c>
      <c r="G152" s="178">
        <v>20.5</v>
      </c>
      <c r="H152" s="180">
        <v>1211</v>
      </c>
      <c r="I152" s="191"/>
      <c r="J152" s="300"/>
      <c r="K152" s="191"/>
      <c r="L152" s="182"/>
      <c r="M152" s="200"/>
      <c r="N152" s="184">
        <v>1211</v>
      </c>
      <c r="O152" s="317"/>
      <c r="P152" s="317"/>
      <c r="Q152" s="317"/>
      <c r="R152" s="317"/>
      <c r="S152" s="317"/>
      <c r="T152" s="317"/>
      <c r="U152" s="317"/>
      <c r="V152" s="338"/>
      <c r="W152" s="321"/>
      <c r="X152" s="321"/>
      <c r="Y152" s="321"/>
      <c r="Z152" s="321"/>
      <c r="AA152" s="322"/>
      <c r="AB152" s="317"/>
      <c r="AC152" s="317"/>
      <c r="AD152" s="317"/>
    </row>
    <row r="153" s="48" customFormat="1" ht="12.75" spans="1:30">
      <c r="A153" s="177"/>
      <c r="B153" s="178"/>
      <c r="C153" s="329">
        <v>240229000003</v>
      </c>
      <c r="D153" s="84">
        <v>45356</v>
      </c>
      <c r="E153" s="178" t="s">
        <v>41</v>
      </c>
      <c r="F153" s="178" t="s">
        <v>158</v>
      </c>
      <c r="G153" s="178">
        <v>56</v>
      </c>
      <c r="H153" s="184"/>
      <c r="I153" s="191">
        <v>896000</v>
      </c>
      <c r="J153" s="339"/>
      <c r="K153" s="200"/>
      <c r="L153" s="192">
        <v>560</v>
      </c>
      <c r="M153" s="200">
        <v>7.19</v>
      </c>
      <c r="N153" s="184">
        <v>4026.4</v>
      </c>
      <c r="O153" s="317"/>
      <c r="P153" s="317"/>
      <c r="Q153" s="317"/>
      <c r="R153" s="317"/>
      <c r="S153" s="317"/>
      <c r="T153" s="317"/>
      <c r="U153" s="317"/>
      <c r="V153" s="338"/>
      <c r="W153" s="321"/>
      <c r="X153" s="321"/>
      <c r="Y153" s="321"/>
      <c r="Z153" s="321"/>
      <c r="AA153" s="322"/>
      <c r="AB153" s="317"/>
      <c r="AC153" s="317"/>
      <c r="AD153" s="317"/>
    </row>
    <row r="154" s="48" customFormat="1" ht="12.75" spans="1:30">
      <c r="A154" s="177"/>
      <c r="B154" s="178"/>
      <c r="C154" s="329">
        <v>240229000005</v>
      </c>
      <c r="D154" s="84">
        <v>45356</v>
      </c>
      <c r="E154" s="178" t="s">
        <v>45</v>
      </c>
      <c r="F154" s="178" t="s">
        <v>331</v>
      </c>
      <c r="G154" s="178">
        <v>137</v>
      </c>
      <c r="H154" s="184"/>
      <c r="I154" s="191">
        <v>1283142</v>
      </c>
      <c r="J154" s="339"/>
      <c r="K154" s="191">
        <v>1603.38635710448</v>
      </c>
      <c r="L154" s="192">
        <v>800.27</v>
      </c>
      <c r="M154" s="200">
        <v>7.19</v>
      </c>
      <c r="N154" s="184">
        <v>5753.9413</v>
      </c>
      <c r="O154" s="317"/>
      <c r="P154" s="317"/>
      <c r="Q154" s="317"/>
      <c r="R154" s="317"/>
      <c r="S154" s="317"/>
      <c r="T154" s="317"/>
      <c r="U154" s="317"/>
      <c r="V154" s="338"/>
      <c r="W154" s="321"/>
      <c r="X154" s="321"/>
      <c r="Y154" s="321"/>
      <c r="Z154" s="321"/>
      <c r="AA154" s="322"/>
      <c r="AB154" s="317"/>
      <c r="AC154" s="317"/>
      <c r="AD154" s="317"/>
    </row>
    <row r="155" s="48" customFormat="1" ht="12.75" spans="1:30">
      <c r="A155" s="177"/>
      <c r="B155" s="178"/>
      <c r="C155" s="329">
        <v>240229000013</v>
      </c>
      <c r="D155" s="84">
        <v>45356</v>
      </c>
      <c r="E155" s="178" t="s">
        <v>45</v>
      </c>
      <c r="F155" s="178" t="s">
        <v>73</v>
      </c>
      <c r="G155" s="178">
        <v>84</v>
      </c>
      <c r="H155" s="184"/>
      <c r="I155" s="191">
        <v>792120</v>
      </c>
      <c r="J155" s="300"/>
      <c r="K155" s="191">
        <v>1473.95843024879</v>
      </c>
      <c r="L155" s="192">
        <v>537.41</v>
      </c>
      <c r="M155" s="200">
        <v>7.19</v>
      </c>
      <c r="N155" s="184">
        <v>3863.9779</v>
      </c>
      <c r="O155" s="317"/>
      <c r="P155" s="317"/>
      <c r="Q155" s="317"/>
      <c r="R155" s="317"/>
      <c r="S155" s="317"/>
      <c r="T155" s="317"/>
      <c r="U155" s="317"/>
      <c r="V155" s="338"/>
      <c r="W155" s="321"/>
      <c r="X155" s="321"/>
      <c r="Y155" s="321"/>
      <c r="Z155" s="321"/>
      <c r="AA155" s="322"/>
      <c r="AB155" s="317"/>
      <c r="AC155" s="317"/>
      <c r="AD155" s="317"/>
    </row>
    <row r="156" s="48" customFormat="1" ht="12.75" spans="1:30">
      <c r="A156" s="177"/>
      <c r="B156" s="178"/>
      <c r="C156" s="329">
        <v>240229000017</v>
      </c>
      <c r="D156" s="84">
        <v>45356</v>
      </c>
      <c r="E156" s="178" t="s">
        <v>45</v>
      </c>
      <c r="F156" s="178" t="s">
        <v>807</v>
      </c>
      <c r="G156" s="178">
        <v>60.5</v>
      </c>
      <c r="H156" s="180">
        <v>2591</v>
      </c>
      <c r="I156" s="191"/>
      <c r="J156" s="300"/>
      <c r="K156" s="191"/>
      <c r="L156" s="182"/>
      <c r="M156" s="200"/>
      <c r="N156" s="184">
        <v>2591</v>
      </c>
      <c r="O156" s="317"/>
      <c r="P156" s="317"/>
      <c r="Q156" s="317"/>
      <c r="R156" s="317"/>
      <c r="S156" s="317"/>
      <c r="T156" s="318"/>
      <c r="U156" s="317"/>
      <c r="V156" s="338"/>
      <c r="W156" s="321"/>
      <c r="X156" s="321"/>
      <c r="Y156" s="321"/>
      <c r="Z156" s="321"/>
      <c r="AA156" s="322"/>
      <c r="AB156" s="317"/>
      <c r="AC156" s="317"/>
      <c r="AD156" s="317"/>
    </row>
    <row r="157" s="48" customFormat="1" ht="12.75" spans="1:30">
      <c r="A157" s="177"/>
      <c r="B157" s="178"/>
      <c r="C157" s="329">
        <v>240301000001</v>
      </c>
      <c r="D157" s="84">
        <v>45356</v>
      </c>
      <c r="E157" s="178" t="s">
        <v>63</v>
      </c>
      <c r="F157" s="178" t="s">
        <v>71</v>
      </c>
      <c r="G157" s="178">
        <v>65</v>
      </c>
      <c r="H157" s="184"/>
      <c r="I157" s="200">
        <v>672000</v>
      </c>
      <c r="J157" s="339"/>
      <c r="K157" s="191">
        <v>1561.66484627362</v>
      </c>
      <c r="L157" s="192">
        <v>430.31</v>
      </c>
      <c r="M157" s="200">
        <v>7.19</v>
      </c>
      <c r="N157" s="184">
        <v>3093.9289</v>
      </c>
      <c r="O157" s="317"/>
      <c r="P157" s="317"/>
      <c r="Q157" s="317"/>
      <c r="R157" s="317"/>
      <c r="S157" s="317"/>
      <c r="T157" s="214">
        <v>30</v>
      </c>
      <c r="U157" s="317"/>
      <c r="V157" s="338"/>
      <c r="W157" s="321"/>
      <c r="X157" s="321"/>
      <c r="Y157" s="321"/>
      <c r="Z157" s="321"/>
      <c r="AA157" s="322"/>
      <c r="AB157" s="317"/>
      <c r="AC157" s="317"/>
      <c r="AD157" s="317"/>
    </row>
    <row r="158" s="48" customFormat="1" ht="12.75" spans="1:30">
      <c r="A158" s="177"/>
      <c r="B158" s="178"/>
      <c r="C158" s="329">
        <v>240301000034</v>
      </c>
      <c r="D158" s="84">
        <v>45356</v>
      </c>
      <c r="E158" s="178" t="s">
        <v>45</v>
      </c>
      <c r="F158" s="178" t="s">
        <v>808</v>
      </c>
      <c r="G158" s="178">
        <v>9</v>
      </c>
      <c r="H158" s="180">
        <v>378</v>
      </c>
      <c r="I158" s="200"/>
      <c r="J158" s="339"/>
      <c r="K158" s="200"/>
      <c r="L158" s="182"/>
      <c r="M158" s="200"/>
      <c r="N158" s="184">
        <v>378</v>
      </c>
      <c r="O158" s="318"/>
      <c r="P158" s="318"/>
      <c r="Q158" s="318"/>
      <c r="R158" s="318"/>
      <c r="S158" s="318"/>
      <c r="T158" s="214"/>
      <c r="U158" s="318"/>
      <c r="V158" s="340"/>
      <c r="W158" s="323"/>
      <c r="X158" s="323"/>
      <c r="Y158" s="323"/>
      <c r="Z158" s="323"/>
      <c r="AA158" s="324"/>
      <c r="AB158" s="318"/>
      <c r="AC158" s="318"/>
      <c r="AD158" s="318"/>
    </row>
    <row r="159" s="48" customFormat="1" ht="12.75" spans="1:30">
      <c r="A159" s="177" t="s">
        <v>809</v>
      </c>
      <c r="B159" s="178" t="s">
        <v>810</v>
      </c>
      <c r="C159" s="329">
        <v>240224000002</v>
      </c>
      <c r="D159" s="84">
        <v>45357</v>
      </c>
      <c r="E159" s="178" t="s">
        <v>36</v>
      </c>
      <c r="F159" s="178" t="s">
        <v>146</v>
      </c>
      <c r="G159" s="178">
        <v>13</v>
      </c>
      <c r="H159" s="180">
        <v>1560</v>
      </c>
      <c r="I159" s="191"/>
      <c r="J159" s="300"/>
      <c r="K159" s="191"/>
      <c r="L159" s="182"/>
      <c r="M159" s="200"/>
      <c r="N159" s="184">
        <v>1560</v>
      </c>
      <c r="O159" s="316">
        <v>17090.85531438</v>
      </c>
      <c r="P159" s="316" t="s">
        <v>138</v>
      </c>
      <c r="Q159" s="316">
        <v>8800</v>
      </c>
      <c r="R159" s="316"/>
      <c r="S159" s="316">
        <v>121.62</v>
      </c>
      <c r="T159" s="316"/>
      <c r="U159" s="214">
        <v>58</v>
      </c>
      <c r="V159" s="337">
        <v>8979.62</v>
      </c>
      <c r="W159" s="319">
        <v>170.3</v>
      </c>
      <c r="X159" s="319"/>
      <c r="Y159" s="319"/>
      <c r="Z159" s="319">
        <v>170.3</v>
      </c>
      <c r="AA159" s="320">
        <v>7.19</v>
      </c>
      <c r="AB159" s="316">
        <v>1224.457</v>
      </c>
      <c r="AC159" s="316">
        <v>10204.077</v>
      </c>
      <c r="AD159" s="316">
        <v>6886.77831438</v>
      </c>
    </row>
    <row r="160" s="48" customFormat="1" ht="12.75" spans="1:30">
      <c r="A160" s="177"/>
      <c r="B160" s="178"/>
      <c r="C160" s="329">
        <v>240228000026</v>
      </c>
      <c r="D160" s="84">
        <v>45357</v>
      </c>
      <c r="E160" s="178" t="s">
        <v>36</v>
      </c>
      <c r="F160" s="178" t="s">
        <v>140</v>
      </c>
      <c r="G160" s="178">
        <v>22</v>
      </c>
      <c r="H160" s="180">
        <v>2530</v>
      </c>
      <c r="I160" s="191"/>
      <c r="J160" s="300"/>
      <c r="K160" s="191"/>
      <c r="L160" s="182"/>
      <c r="M160" s="200"/>
      <c r="N160" s="184">
        <v>2530</v>
      </c>
      <c r="O160" s="317"/>
      <c r="P160" s="317"/>
      <c r="Q160" s="317"/>
      <c r="R160" s="317"/>
      <c r="S160" s="317"/>
      <c r="T160" s="317"/>
      <c r="U160" s="316"/>
      <c r="V160" s="338"/>
      <c r="W160" s="321"/>
      <c r="X160" s="321"/>
      <c r="Y160" s="321"/>
      <c r="Z160" s="321"/>
      <c r="AA160" s="322"/>
      <c r="AB160" s="317"/>
      <c r="AC160" s="317"/>
      <c r="AD160" s="317"/>
    </row>
    <row r="161" s="48" customFormat="1" ht="12.75" spans="1:30">
      <c r="A161" s="177"/>
      <c r="B161" s="178"/>
      <c r="C161" s="329">
        <v>240229000014</v>
      </c>
      <c r="D161" s="84">
        <v>45357</v>
      </c>
      <c r="E161" s="178" t="s">
        <v>45</v>
      </c>
      <c r="F161" s="178" t="s">
        <v>331</v>
      </c>
      <c r="G161" s="178">
        <v>1.5</v>
      </c>
      <c r="H161" s="184"/>
      <c r="I161" s="191">
        <v>38467.5</v>
      </c>
      <c r="J161" s="300"/>
      <c r="K161" s="191">
        <v>1603.48061692372</v>
      </c>
      <c r="L161" s="192">
        <v>23.99</v>
      </c>
      <c r="M161" s="200">
        <v>7.19</v>
      </c>
      <c r="N161" s="184">
        <v>172.4881</v>
      </c>
      <c r="O161" s="317"/>
      <c r="P161" s="317"/>
      <c r="Q161" s="317"/>
      <c r="R161" s="317"/>
      <c r="S161" s="317"/>
      <c r="T161" s="317"/>
      <c r="U161" s="317"/>
      <c r="V161" s="338"/>
      <c r="W161" s="321"/>
      <c r="X161" s="321"/>
      <c r="Y161" s="321"/>
      <c r="Z161" s="321"/>
      <c r="AA161" s="322"/>
      <c r="AB161" s="317"/>
      <c r="AC161" s="317"/>
      <c r="AD161" s="317"/>
    </row>
    <row r="162" s="48" customFormat="1" ht="12.75" spans="1:30">
      <c r="A162" s="177"/>
      <c r="B162" s="178"/>
      <c r="C162" s="329">
        <v>240301000005</v>
      </c>
      <c r="D162" s="84">
        <v>45357</v>
      </c>
      <c r="E162" s="178" t="s">
        <v>36</v>
      </c>
      <c r="F162" s="178" t="s">
        <v>146</v>
      </c>
      <c r="G162" s="178">
        <v>6</v>
      </c>
      <c r="H162" s="180">
        <v>720</v>
      </c>
      <c r="I162" s="191"/>
      <c r="J162" s="300"/>
      <c r="K162" s="191"/>
      <c r="L162" s="182"/>
      <c r="M162" s="200"/>
      <c r="N162" s="184">
        <v>720</v>
      </c>
      <c r="O162" s="317"/>
      <c r="P162" s="317"/>
      <c r="Q162" s="317"/>
      <c r="R162" s="317"/>
      <c r="S162" s="317"/>
      <c r="T162" s="317"/>
      <c r="U162" s="317"/>
      <c r="V162" s="338"/>
      <c r="W162" s="321"/>
      <c r="X162" s="321"/>
      <c r="Y162" s="321"/>
      <c r="Z162" s="321"/>
      <c r="AA162" s="322"/>
      <c r="AB162" s="317"/>
      <c r="AC162" s="317"/>
      <c r="AD162" s="317"/>
    </row>
    <row r="163" s="48" customFormat="1" ht="12.75" spans="1:30">
      <c r="A163" s="177"/>
      <c r="B163" s="178"/>
      <c r="C163" s="329">
        <v>240302000002</v>
      </c>
      <c r="D163" s="84">
        <v>45357</v>
      </c>
      <c r="E163" s="178" t="s">
        <v>36</v>
      </c>
      <c r="F163" s="178" t="s">
        <v>146</v>
      </c>
      <c r="G163" s="178">
        <v>11.5</v>
      </c>
      <c r="H163" s="180">
        <v>1380</v>
      </c>
      <c r="I163" s="191"/>
      <c r="J163" s="300"/>
      <c r="K163" s="191"/>
      <c r="L163" s="182"/>
      <c r="M163" s="200"/>
      <c r="N163" s="184">
        <v>1380</v>
      </c>
      <c r="O163" s="317"/>
      <c r="P163" s="317"/>
      <c r="Q163" s="317"/>
      <c r="R163" s="317"/>
      <c r="S163" s="317"/>
      <c r="T163" s="317"/>
      <c r="U163" s="317"/>
      <c r="V163" s="338"/>
      <c r="W163" s="321"/>
      <c r="X163" s="321"/>
      <c r="Y163" s="321"/>
      <c r="Z163" s="321"/>
      <c r="AA163" s="322"/>
      <c r="AB163" s="317"/>
      <c r="AC163" s="317"/>
      <c r="AD163" s="317"/>
    </row>
    <row r="164" s="48" customFormat="1" ht="12.75" spans="1:30">
      <c r="A164" s="177"/>
      <c r="B164" s="178"/>
      <c r="C164" s="329">
        <v>240302000006</v>
      </c>
      <c r="D164" s="84">
        <v>45357</v>
      </c>
      <c r="E164" s="178" t="s">
        <v>36</v>
      </c>
      <c r="F164" s="178" t="s">
        <v>140</v>
      </c>
      <c r="G164" s="178">
        <v>1.5</v>
      </c>
      <c r="H164" s="180">
        <v>172.5</v>
      </c>
      <c r="I164" s="191"/>
      <c r="J164" s="300"/>
      <c r="K164" s="191"/>
      <c r="L164" s="182"/>
      <c r="M164" s="200"/>
      <c r="N164" s="184">
        <v>172.5</v>
      </c>
      <c r="O164" s="317"/>
      <c r="P164" s="317"/>
      <c r="Q164" s="317"/>
      <c r="R164" s="317"/>
      <c r="S164" s="317"/>
      <c r="T164" s="317"/>
      <c r="U164" s="317"/>
      <c r="V164" s="338"/>
      <c r="W164" s="321"/>
      <c r="X164" s="321"/>
      <c r="Y164" s="321"/>
      <c r="Z164" s="321"/>
      <c r="AA164" s="322"/>
      <c r="AB164" s="317"/>
      <c r="AC164" s="317"/>
      <c r="AD164" s="317"/>
    </row>
    <row r="165" s="48" customFormat="1" ht="12.75" spans="1:30">
      <c r="A165" s="177"/>
      <c r="B165" s="178"/>
      <c r="C165" s="329">
        <v>240302000016</v>
      </c>
      <c r="D165" s="84">
        <v>45357</v>
      </c>
      <c r="E165" s="178" t="s">
        <v>779</v>
      </c>
      <c r="F165" s="178" t="s">
        <v>137</v>
      </c>
      <c r="G165" s="178">
        <v>3.5</v>
      </c>
      <c r="H165" s="184"/>
      <c r="I165" s="191">
        <v>90704</v>
      </c>
      <c r="J165" s="339"/>
      <c r="K165" s="200"/>
      <c r="L165" s="192">
        <v>56.690002</v>
      </c>
      <c r="M165" s="200">
        <v>7.19</v>
      </c>
      <c r="N165" s="184">
        <v>407.60111438</v>
      </c>
      <c r="O165" s="317"/>
      <c r="P165" s="317"/>
      <c r="Q165" s="317"/>
      <c r="R165" s="317"/>
      <c r="S165" s="317"/>
      <c r="T165" s="317"/>
      <c r="U165" s="317"/>
      <c r="V165" s="338"/>
      <c r="W165" s="321"/>
      <c r="X165" s="321"/>
      <c r="Y165" s="321"/>
      <c r="Z165" s="321"/>
      <c r="AA165" s="322"/>
      <c r="AB165" s="317"/>
      <c r="AC165" s="317"/>
      <c r="AD165" s="317"/>
    </row>
    <row r="166" s="48" customFormat="1" ht="12.75" spans="1:30">
      <c r="A166" s="177"/>
      <c r="B166" s="178"/>
      <c r="C166" s="329">
        <v>240302000017</v>
      </c>
      <c r="D166" s="84">
        <v>45357</v>
      </c>
      <c r="E166" s="178" t="s">
        <v>41</v>
      </c>
      <c r="F166" s="178" t="s">
        <v>718</v>
      </c>
      <c r="G166" s="178">
        <v>0.922</v>
      </c>
      <c r="H166" s="184"/>
      <c r="I166" s="200">
        <v>25920</v>
      </c>
      <c r="J166" s="339"/>
      <c r="K166" s="200"/>
      <c r="L166" s="182">
        <v>16.2</v>
      </c>
      <c r="M166" s="200">
        <v>7.19</v>
      </c>
      <c r="N166" s="184">
        <v>116.478</v>
      </c>
      <c r="O166" s="317"/>
      <c r="P166" s="317"/>
      <c r="Q166" s="317"/>
      <c r="R166" s="317"/>
      <c r="S166" s="317"/>
      <c r="T166" s="317"/>
      <c r="U166" s="317"/>
      <c r="V166" s="338"/>
      <c r="W166" s="321"/>
      <c r="X166" s="321"/>
      <c r="Y166" s="321"/>
      <c r="Z166" s="321"/>
      <c r="AA166" s="322"/>
      <c r="AB166" s="317"/>
      <c r="AC166" s="317"/>
      <c r="AD166" s="317"/>
    </row>
    <row r="167" s="48" customFormat="1" ht="12.75" spans="1:30">
      <c r="A167" s="177"/>
      <c r="B167" s="178"/>
      <c r="C167" s="329">
        <v>240303000002</v>
      </c>
      <c r="D167" s="84">
        <v>45357</v>
      </c>
      <c r="E167" s="178" t="s">
        <v>184</v>
      </c>
      <c r="F167" s="178" t="s">
        <v>185</v>
      </c>
      <c r="G167" s="178">
        <v>33.5</v>
      </c>
      <c r="H167" s="180">
        <v>4020.5</v>
      </c>
      <c r="I167" s="191"/>
      <c r="J167" s="300"/>
      <c r="K167" s="191"/>
      <c r="L167" s="182"/>
      <c r="M167" s="200"/>
      <c r="N167" s="184">
        <v>4020.5</v>
      </c>
      <c r="O167" s="317"/>
      <c r="P167" s="317"/>
      <c r="Q167" s="317"/>
      <c r="R167" s="317"/>
      <c r="S167" s="317"/>
      <c r="T167" s="317"/>
      <c r="U167" s="317"/>
      <c r="V167" s="338"/>
      <c r="W167" s="321"/>
      <c r="X167" s="321"/>
      <c r="Y167" s="321"/>
      <c r="Z167" s="321"/>
      <c r="AA167" s="322"/>
      <c r="AB167" s="317"/>
      <c r="AC167" s="317"/>
      <c r="AD167" s="317"/>
    </row>
    <row r="168" s="48" customFormat="1" ht="12.75" spans="1:30">
      <c r="A168" s="177"/>
      <c r="B168" s="178"/>
      <c r="C168" s="329">
        <v>240303000003</v>
      </c>
      <c r="D168" s="84">
        <v>45357</v>
      </c>
      <c r="E168" s="178" t="s">
        <v>779</v>
      </c>
      <c r="F168" s="178" t="s">
        <v>137</v>
      </c>
      <c r="G168" s="178">
        <v>0.46</v>
      </c>
      <c r="H168" s="184"/>
      <c r="I168" s="191">
        <v>25904</v>
      </c>
      <c r="J168" s="339"/>
      <c r="K168" s="200"/>
      <c r="L168" s="192">
        <v>16.19</v>
      </c>
      <c r="M168" s="200">
        <v>7.19</v>
      </c>
      <c r="N168" s="184">
        <v>116.4061</v>
      </c>
      <c r="O168" s="317"/>
      <c r="P168" s="317"/>
      <c r="Q168" s="317"/>
      <c r="R168" s="317"/>
      <c r="S168" s="317"/>
      <c r="T168" s="317"/>
      <c r="U168" s="317"/>
      <c r="V168" s="338"/>
      <c r="W168" s="321"/>
      <c r="X168" s="321"/>
      <c r="Y168" s="321"/>
      <c r="Z168" s="321"/>
      <c r="AA168" s="322"/>
      <c r="AB168" s="317"/>
      <c r="AC168" s="317"/>
      <c r="AD168" s="317"/>
    </row>
    <row r="169" s="48" customFormat="1" ht="12.75" spans="1:30">
      <c r="A169" s="177"/>
      <c r="B169" s="178"/>
      <c r="C169" s="329">
        <v>240304000006</v>
      </c>
      <c r="D169" s="84">
        <v>45357</v>
      </c>
      <c r="E169" s="178" t="s">
        <v>45</v>
      </c>
      <c r="F169" s="178" t="s">
        <v>422</v>
      </c>
      <c r="G169" s="178">
        <v>18.5</v>
      </c>
      <c r="H169" s="184"/>
      <c r="I169" s="191">
        <v>474432.5</v>
      </c>
      <c r="J169" s="339"/>
      <c r="K169" s="191">
        <v>1603.40836121532</v>
      </c>
      <c r="L169" s="192">
        <v>295.89</v>
      </c>
      <c r="M169" s="200">
        <v>7.19</v>
      </c>
      <c r="N169" s="184">
        <v>2127.4491</v>
      </c>
      <c r="O169" s="317"/>
      <c r="P169" s="317"/>
      <c r="Q169" s="317"/>
      <c r="R169" s="317"/>
      <c r="S169" s="317"/>
      <c r="T169" s="317"/>
      <c r="U169" s="317"/>
      <c r="V169" s="338"/>
      <c r="W169" s="321"/>
      <c r="X169" s="321"/>
      <c r="Y169" s="321"/>
      <c r="Z169" s="321"/>
      <c r="AA169" s="322"/>
      <c r="AB169" s="317"/>
      <c r="AC169" s="317"/>
      <c r="AD169" s="317"/>
    </row>
    <row r="170" s="48" customFormat="1" ht="12.75" spans="1:30">
      <c r="A170" s="177"/>
      <c r="B170" s="178"/>
      <c r="C170" s="329">
        <v>240304000008</v>
      </c>
      <c r="D170" s="84">
        <v>45357</v>
      </c>
      <c r="E170" s="178" t="s">
        <v>45</v>
      </c>
      <c r="F170" s="178" t="s">
        <v>422</v>
      </c>
      <c r="G170" s="178">
        <v>14.5</v>
      </c>
      <c r="H170" s="184"/>
      <c r="I170" s="191">
        <v>371852.5</v>
      </c>
      <c r="J170" s="339"/>
      <c r="K170" s="191">
        <v>1603.43452201285</v>
      </c>
      <c r="L170" s="192">
        <v>231.91</v>
      </c>
      <c r="M170" s="200">
        <v>7.19</v>
      </c>
      <c r="N170" s="184">
        <v>1667.4329</v>
      </c>
      <c r="O170" s="317"/>
      <c r="P170" s="317"/>
      <c r="Q170" s="317"/>
      <c r="R170" s="317"/>
      <c r="S170" s="317"/>
      <c r="T170" s="317"/>
      <c r="U170" s="317"/>
      <c r="V170" s="338"/>
      <c r="W170" s="321"/>
      <c r="X170" s="321"/>
      <c r="Y170" s="321"/>
      <c r="Z170" s="321"/>
      <c r="AA170" s="322"/>
      <c r="AB170" s="317"/>
      <c r="AC170" s="317"/>
      <c r="AD170" s="317"/>
    </row>
    <row r="171" s="48" customFormat="1" ht="12.75" spans="1:30">
      <c r="A171" s="177"/>
      <c r="B171" s="178"/>
      <c r="C171" s="329">
        <v>240304000016</v>
      </c>
      <c r="D171" s="84">
        <v>45357</v>
      </c>
      <c r="E171" s="178" t="s">
        <v>45</v>
      </c>
      <c r="F171" s="178" t="s">
        <v>181</v>
      </c>
      <c r="G171" s="178">
        <v>13.5</v>
      </c>
      <c r="H171" s="180">
        <v>1620</v>
      </c>
      <c r="I171" s="191"/>
      <c r="J171" s="300"/>
      <c r="K171" s="191"/>
      <c r="L171" s="182"/>
      <c r="M171" s="200"/>
      <c r="N171" s="184">
        <v>1620</v>
      </c>
      <c r="O171" s="317"/>
      <c r="P171" s="317"/>
      <c r="Q171" s="317"/>
      <c r="R171" s="317"/>
      <c r="S171" s="317"/>
      <c r="T171" s="317"/>
      <c r="U171" s="317"/>
      <c r="V171" s="338"/>
      <c r="W171" s="321"/>
      <c r="X171" s="321"/>
      <c r="Y171" s="321"/>
      <c r="Z171" s="321"/>
      <c r="AA171" s="322"/>
      <c r="AB171" s="317"/>
      <c r="AC171" s="317"/>
      <c r="AD171" s="317"/>
    </row>
    <row r="172" s="48" customFormat="1" ht="12.75" spans="1:30">
      <c r="A172" s="177"/>
      <c r="B172" s="178"/>
      <c r="C172" s="329">
        <v>240304000033</v>
      </c>
      <c r="D172" s="84">
        <v>45357</v>
      </c>
      <c r="E172" s="178" t="s">
        <v>63</v>
      </c>
      <c r="F172" s="178" t="s">
        <v>811</v>
      </c>
      <c r="G172" s="178">
        <v>0.54</v>
      </c>
      <c r="H172" s="180">
        <v>120</v>
      </c>
      <c r="I172" s="200"/>
      <c r="J172" s="339"/>
      <c r="K172" s="200"/>
      <c r="L172" s="182"/>
      <c r="M172" s="200"/>
      <c r="N172" s="184">
        <v>120</v>
      </c>
      <c r="O172" s="317"/>
      <c r="P172" s="317"/>
      <c r="Q172" s="317"/>
      <c r="R172" s="317"/>
      <c r="S172" s="317"/>
      <c r="T172" s="317"/>
      <c r="U172" s="317"/>
      <c r="V172" s="338"/>
      <c r="W172" s="321"/>
      <c r="X172" s="321"/>
      <c r="Y172" s="321"/>
      <c r="Z172" s="321"/>
      <c r="AA172" s="322"/>
      <c r="AB172" s="317"/>
      <c r="AC172" s="317"/>
      <c r="AD172" s="317"/>
    </row>
    <row r="173" s="48" customFormat="1" ht="12.75" spans="1:30">
      <c r="A173" s="177"/>
      <c r="B173" s="178"/>
      <c r="C173" s="329">
        <v>240305000010</v>
      </c>
      <c r="D173" s="84">
        <v>45357</v>
      </c>
      <c r="E173" s="178" t="s">
        <v>45</v>
      </c>
      <c r="F173" s="178" t="s">
        <v>181</v>
      </c>
      <c r="G173" s="178">
        <v>3</v>
      </c>
      <c r="H173" s="180">
        <v>360</v>
      </c>
      <c r="I173" s="191"/>
      <c r="J173" s="300"/>
      <c r="K173" s="191"/>
      <c r="L173" s="182"/>
      <c r="M173" s="200"/>
      <c r="N173" s="184">
        <v>360</v>
      </c>
      <c r="O173" s="318"/>
      <c r="P173" s="318"/>
      <c r="Q173" s="318"/>
      <c r="R173" s="318"/>
      <c r="S173" s="318"/>
      <c r="T173" s="318"/>
      <c r="U173" s="318"/>
      <c r="V173" s="340"/>
      <c r="W173" s="323"/>
      <c r="X173" s="323"/>
      <c r="Y173" s="323"/>
      <c r="Z173" s="323"/>
      <c r="AA173" s="324"/>
      <c r="AB173" s="318"/>
      <c r="AC173" s="318"/>
      <c r="AD173" s="318"/>
    </row>
    <row r="174" s="48" customFormat="1" ht="12.75" spans="1:30">
      <c r="A174" s="177" t="s">
        <v>812</v>
      </c>
      <c r="B174" s="178" t="s">
        <v>813</v>
      </c>
      <c r="C174" s="329">
        <v>240304000037</v>
      </c>
      <c r="D174" s="84">
        <v>45359</v>
      </c>
      <c r="E174" s="178" t="s">
        <v>63</v>
      </c>
      <c r="F174" s="178" t="s">
        <v>814</v>
      </c>
      <c r="G174" s="178">
        <v>6.5</v>
      </c>
      <c r="H174" s="180">
        <v>780</v>
      </c>
      <c r="I174" s="200"/>
      <c r="J174" s="339"/>
      <c r="K174" s="200"/>
      <c r="L174" s="182"/>
      <c r="M174" s="200"/>
      <c r="N174" s="184">
        <v>780</v>
      </c>
      <c r="O174" s="316">
        <v>19765.3711</v>
      </c>
      <c r="P174" s="316" t="s">
        <v>138</v>
      </c>
      <c r="Q174" s="316">
        <v>11000</v>
      </c>
      <c r="R174" s="316"/>
      <c r="S174" s="316">
        <v>62.81</v>
      </c>
      <c r="T174" s="316"/>
      <c r="U174" s="316"/>
      <c r="V174" s="316">
        <v>11062.81</v>
      </c>
      <c r="W174" s="319">
        <v>155.42</v>
      </c>
      <c r="X174" s="319"/>
      <c r="Y174" s="319"/>
      <c r="Z174" s="319">
        <v>155.42</v>
      </c>
      <c r="AA174" s="320">
        <v>7.19</v>
      </c>
      <c r="AB174" s="316">
        <v>1117.4698</v>
      </c>
      <c r="AC174" s="316">
        <v>12180.2798</v>
      </c>
      <c r="AD174" s="316">
        <v>7585.0913</v>
      </c>
    </row>
    <row r="175" s="48" customFormat="1" ht="12.75" spans="1:30">
      <c r="A175" s="177"/>
      <c r="B175" s="178"/>
      <c r="C175" s="329">
        <v>240304000040</v>
      </c>
      <c r="D175" s="84">
        <v>45359</v>
      </c>
      <c r="E175" s="178" t="s">
        <v>36</v>
      </c>
      <c r="F175" s="178" t="s">
        <v>140</v>
      </c>
      <c r="G175" s="178">
        <v>3</v>
      </c>
      <c r="H175" s="180">
        <v>345</v>
      </c>
      <c r="I175" s="191"/>
      <c r="J175" s="300"/>
      <c r="K175" s="191"/>
      <c r="L175" s="182"/>
      <c r="M175" s="200"/>
      <c r="N175" s="184">
        <v>345</v>
      </c>
      <c r="O175" s="317"/>
      <c r="P175" s="317"/>
      <c r="Q175" s="317"/>
      <c r="R175" s="317"/>
      <c r="S175" s="317"/>
      <c r="T175" s="317"/>
      <c r="U175" s="317"/>
      <c r="V175" s="317"/>
      <c r="W175" s="321"/>
      <c r="X175" s="321"/>
      <c r="Y175" s="321"/>
      <c r="Z175" s="321"/>
      <c r="AA175" s="322"/>
      <c r="AB175" s="317"/>
      <c r="AC175" s="317"/>
      <c r="AD175" s="317"/>
    </row>
    <row r="176" s="48" customFormat="1" ht="12.75" spans="1:30">
      <c r="A176" s="177"/>
      <c r="B176" s="178"/>
      <c r="C176" s="329">
        <v>240304000046</v>
      </c>
      <c r="D176" s="84">
        <v>45359</v>
      </c>
      <c r="E176" s="178" t="s">
        <v>36</v>
      </c>
      <c r="F176" s="178" t="s">
        <v>815</v>
      </c>
      <c r="G176" s="178">
        <v>3.5</v>
      </c>
      <c r="H176" s="184"/>
      <c r="I176" s="200">
        <v>93660</v>
      </c>
      <c r="J176" s="339"/>
      <c r="K176" s="191">
        <v>1603.4925526451</v>
      </c>
      <c r="L176" s="192">
        <v>58.41</v>
      </c>
      <c r="M176" s="200">
        <v>7.19</v>
      </c>
      <c r="N176" s="184">
        <v>419.9679</v>
      </c>
      <c r="O176" s="317"/>
      <c r="P176" s="317"/>
      <c r="Q176" s="317"/>
      <c r="R176" s="317"/>
      <c r="S176" s="317"/>
      <c r="T176" s="317"/>
      <c r="U176" s="317"/>
      <c r="V176" s="317"/>
      <c r="W176" s="321"/>
      <c r="X176" s="321"/>
      <c r="Y176" s="321"/>
      <c r="Z176" s="321"/>
      <c r="AA176" s="322"/>
      <c r="AB176" s="317"/>
      <c r="AC176" s="317"/>
      <c r="AD176" s="317"/>
    </row>
    <row r="177" s="48" customFormat="1" ht="12.75" spans="1:30">
      <c r="A177" s="177"/>
      <c r="B177" s="178"/>
      <c r="C177" s="329">
        <v>240305000017</v>
      </c>
      <c r="D177" s="84">
        <v>45359</v>
      </c>
      <c r="E177" s="178" t="s">
        <v>727</v>
      </c>
      <c r="F177" s="178" t="s">
        <v>346</v>
      </c>
      <c r="G177" s="178">
        <v>0.14</v>
      </c>
      <c r="H177" s="180">
        <v>150</v>
      </c>
      <c r="I177" s="191"/>
      <c r="J177" s="300"/>
      <c r="K177" s="191"/>
      <c r="L177" s="182"/>
      <c r="M177" s="200"/>
      <c r="N177" s="184">
        <v>150</v>
      </c>
      <c r="O177" s="317"/>
      <c r="P177" s="317"/>
      <c r="Q177" s="317"/>
      <c r="R177" s="317"/>
      <c r="S177" s="317"/>
      <c r="T177" s="317"/>
      <c r="U177" s="317"/>
      <c r="V177" s="317"/>
      <c r="W177" s="321"/>
      <c r="X177" s="321"/>
      <c r="Y177" s="321"/>
      <c r="Z177" s="321"/>
      <c r="AA177" s="322"/>
      <c r="AB177" s="317"/>
      <c r="AC177" s="317"/>
      <c r="AD177" s="317"/>
    </row>
    <row r="178" s="48" customFormat="1" ht="12.75" spans="1:30">
      <c r="A178" s="177"/>
      <c r="B178" s="178"/>
      <c r="C178" s="329">
        <v>240305000031</v>
      </c>
      <c r="D178" s="84">
        <v>45359</v>
      </c>
      <c r="E178" s="178" t="s">
        <v>63</v>
      </c>
      <c r="F178" s="178" t="s">
        <v>122</v>
      </c>
      <c r="G178" s="178">
        <v>2</v>
      </c>
      <c r="H178" s="180">
        <v>230</v>
      </c>
      <c r="I178" s="200"/>
      <c r="J178" s="339"/>
      <c r="K178" s="200"/>
      <c r="L178" s="182"/>
      <c r="M178" s="200"/>
      <c r="N178" s="184">
        <v>230</v>
      </c>
      <c r="O178" s="317"/>
      <c r="P178" s="317"/>
      <c r="Q178" s="317"/>
      <c r="R178" s="317"/>
      <c r="S178" s="317"/>
      <c r="T178" s="317"/>
      <c r="U178" s="317"/>
      <c r="V178" s="317"/>
      <c r="W178" s="321"/>
      <c r="X178" s="321"/>
      <c r="Y178" s="321"/>
      <c r="Z178" s="321"/>
      <c r="AA178" s="322"/>
      <c r="AB178" s="317"/>
      <c r="AC178" s="317"/>
      <c r="AD178" s="317"/>
    </row>
    <row r="179" s="48" customFormat="1" ht="12.75" spans="1:30">
      <c r="A179" s="177"/>
      <c r="B179" s="178"/>
      <c r="C179" s="329">
        <v>240307000002</v>
      </c>
      <c r="D179" s="84">
        <v>45359</v>
      </c>
      <c r="E179" s="178" t="s">
        <v>117</v>
      </c>
      <c r="F179" s="178" t="s">
        <v>118</v>
      </c>
      <c r="G179" s="178">
        <v>132</v>
      </c>
      <c r="H179" s="184"/>
      <c r="I179" s="191">
        <v>3975010.56</v>
      </c>
      <c r="J179" s="339"/>
      <c r="K179" s="200"/>
      <c r="L179" s="192">
        <v>2481.28</v>
      </c>
      <c r="M179" s="200">
        <v>7.19</v>
      </c>
      <c r="N179" s="184">
        <v>17840.4032</v>
      </c>
      <c r="O179" s="318"/>
      <c r="P179" s="318"/>
      <c r="Q179" s="318"/>
      <c r="R179" s="318"/>
      <c r="S179" s="318"/>
      <c r="T179" s="318"/>
      <c r="U179" s="318"/>
      <c r="V179" s="318"/>
      <c r="W179" s="323"/>
      <c r="X179" s="323"/>
      <c r="Y179" s="323"/>
      <c r="Z179" s="323"/>
      <c r="AA179" s="324"/>
      <c r="AB179" s="318"/>
      <c r="AC179" s="318"/>
      <c r="AD179" s="318"/>
    </row>
    <row r="180" s="48" customFormat="1" ht="15" customHeight="1" spans="1:30">
      <c r="A180" s="204" t="s">
        <v>816</v>
      </c>
      <c r="B180" s="217" t="s">
        <v>817</v>
      </c>
      <c r="C180" s="329">
        <v>240307000002</v>
      </c>
      <c r="D180" s="84">
        <v>45360</v>
      </c>
      <c r="E180" s="217" t="s">
        <v>117</v>
      </c>
      <c r="F180" s="217" t="s">
        <v>118</v>
      </c>
      <c r="G180" s="217">
        <v>96</v>
      </c>
      <c r="H180" s="218"/>
      <c r="I180" s="341">
        <v>2581597.44</v>
      </c>
      <c r="J180" s="319"/>
      <c r="K180" s="320"/>
      <c r="L180" s="219">
        <v>1616.59</v>
      </c>
      <c r="M180" s="320">
        <v>7.19</v>
      </c>
      <c r="N180" s="184">
        <v>11623.2821</v>
      </c>
      <c r="O180" s="184">
        <v>11623.2821</v>
      </c>
      <c r="P180" s="342" t="s">
        <v>138</v>
      </c>
      <c r="Q180" s="342">
        <v>6600</v>
      </c>
      <c r="R180" s="342"/>
      <c r="S180" s="342">
        <v>0</v>
      </c>
      <c r="T180" s="342"/>
      <c r="U180" s="342"/>
      <c r="V180" s="342">
        <v>6600</v>
      </c>
      <c r="W180" s="339">
        <v>60.4</v>
      </c>
      <c r="X180" s="339"/>
      <c r="Y180" s="339"/>
      <c r="Z180" s="339">
        <v>60.4</v>
      </c>
      <c r="AA180" s="200">
        <v>7.19</v>
      </c>
      <c r="AB180" s="342">
        <v>434.276</v>
      </c>
      <c r="AC180" s="342">
        <v>7034.276</v>
      </c>
      <c r="AD180" s="342">
        <v>4589.0061</v>
      </c>
    </row>
    <row r="181" s="48" customFormat="1" ht="12.75" spans="1:30">
      <c r="A181" s="177" t="s">
        <v>818</v>
      </c>
      <c r="B181" s="178" t="s">
        <v>819</v>
      </c>
      <c r="C181" s="329">
        <v>240229000018</v>
      </c>
      <c r="D181" s="84">
        <v>45360</v>
      </c>
      <c r="E181" s="178" t="s">
        <v>53</v>
      </c>
      <c r="F181" s="178" t="s">
        <v>271</v>
      </c>
      <c r="G181" s="178">
        <v>11</v>
      </c>
      <c r="H181" s="180">
        <v>1170</v>
      </c>
      <c r="I181" s="200"/>
      <c r="J181" s="339"/>
      <c r="K181" s="200"/>
      <c r="L181" s="182"/>
      <c r="M181" s="200"/>
      <c r="N181" s="184">
        <v>1170</v>
      </c>
      <c r="O181" s="316">
        <v>91704.50198562</v>
      </c>
      <c r="P181" s="316" t="s">
        <v>487</v>
      </c>
      <c r="Q181" s="316">
        <v>70219.2</v>
      </c>
      <c r="R181" s="316"/>
      <c r="S181" s="316">
        <v>120</v>
      </c>
      <c r="T181" s="316"/>
      <c r="U181" s="316"/>
      <c r="V181" s="316">
        <v>70600.2</v>
      </c>
      <c r="W181" s="319">
        <v>1338.23</v>
      </c>
      <c r="X181" s="319"/>
      <c r="Y181" s="319"/>
      <c r="Z181" s="319">
        <v>1338.23</v>
      </c>
      <c r="AA181" s="320">
        <v>7.19</v>
      </c>
      <c r="AB181" s="316">
        <v>9621.8737</v>
      </c>
      <c r="AC181" s="316">
        <v>80222.0737</v>
      </c>
      <c r="AD181" s="316">
        <v>11482.42828562</v>
      </c>
    </row>
    <row r="182" s="48" customFormat="1" ht="12.75" spans="1:30">
      <c r="A182" s="177"/>
      <c r="B182" s="178"/>
      <c r="C182" s="329">
        <v>240301000008</v>
      </c>
      <c r="D182" s="84">
        <v>45360</v>
      </c>
      <c r="E182" s="178" t="s">
        <v>36</v>
      </c>
      <c r="F182" s="178" t="s">
        <v>782</v>
      </c>
      <c r="G182" s="178">
        <v>160</v>
      </c>
      <c r="H182" s="184"/>
      <c r="I182" s="191">
        <v>2000000</v>
      </c>
      <c r="J182" s="339"/>
      <c r="K182" s="191">
        <v>1494.03134477761</v>
      </c>
      <c r="L182" s="192">
        <v>1338.66</v>
      </c>
      <c r="M182" s="200">
        <v>7.19</v>
      </c>
      <c r="N182" s="184">
        <v>9624.9654</v>
      </c>
      <c r="O182" s="317"/>
      <c r="P182" s="317"/>
      <c r="Q182" s="317"/>
      <c r="R182" s="317"/>
      <c r="S182" s="317"/>
      <c r="T182" s="317"/>
      <c r="U182" s="317"/>
      <c r="V182" s="317"/>
      <c r="W182" s="321"/>
      <c r="X182" s="321"/>
      <c r="Y182" s="321"/>
      <c r="Z182" s="321"/>
      <c r="AA182" s="322"/>
      <c r="AB182" s="317"/>
      <c r="AC182" s="317"/>
      <c r="AD182" s="317"/>
    </row>
    <row r="183" s="48" customFormat="1" ht="12.75" spans="1:30">
      <c r="A183" s="177"/>
      <c r="B183" s="178"/>
      <c r="C183" s="329">
        <v>240301000016</v>
      </c>
      <c r="D183" s="84">
        <v>45360</v>
      </c>
      <c r="E183" s="178" t="s">
        <v>53</v>
      </c>
      <c r="F183" s="178" t="s">
        <v>149</v>
      </c>
      <c r="G183" s="178">
        <v>1.5</v>
      </c>
      <c r="H183" s="184"/>
      <c r="I183" s="200">
        <v>20800</v>
      </c>
      <c r="J183" s="339"/>
      <c r="K183" s="191">
        <v>1489.97134670487</v>
      </c>
      <c r="L183" s="192">
        <v>13.96</v>
      </c>
      <c r="M183" s="200">
        <v>7.19</v>
      </c>
      <c r="N183" s="184">
        <v>100.3724</v>
      </c>
      <c r="O183" s="317"/>
      <c r="P183" s="317"/>
      <c r="Q183" s="317"/>
      <c r="R183" s="317"/>
      <c r="S183" s="317"/>
      <c r="T183" s="317"/>
      <c r="U183" s="317"/>
      <c r="V183" s="317"/>
      <c r="W183" s="321"/>
      <c r="X183" s="321"/>
      <c r="Y183" s="321"/>
      <c r="Z183" s="321"/>
      <c r="AA183" s="322"/>
      <c r="AB183" s="317"/>
      <c r="AC183" s="317"/>
      <c r="AD183" s="317"/>
    </row>
    <row r="184" s="48" customFormat="1" ht="12.75" spans="1:30">
      <c r="A184" s="177"/>
      <c r="B184" s="178"/>
      <c r="C184" s="329">
        <v>240301000019</v>
      </c>
      <c r="D184" s="84">
        <v>45360</v>
      </c>
      <c r="E184" s="178" t="s">
        <v>45</v>
      </c>
      <c r="F184" s="178" t="s">
        <v>211</v>
      </c>
      <c r="G184" s="178">
        <v>3</v>
      </c>
      <c r="H184" s="184"/>
      <c r="I184" s="200">
        <v>45472</v>
      </c>
      <c r="J184" s="339"/>
      <c r="K184" s="200"/>
      <c r="L184" s="182">
        <v>28.419998</v>
      </c>
      <c r="M184" s="200">
        <v>7.19</v>
      </c>
      <c r="N184" s="184">
        <v>204.33978562</v>
      </c>
      <c r="O184" s="317"/>
      <c r="P184" s="317"/>
      <c r="Q184" s="317"/>
      <c r="R184" s="317"/>
      <c r="S184" s="317"/>
      <c r="T184" s="317"/>
      <c r="U184" s="317"/>
      <c r="V184" s="317"/>
      <c r="W184" s="321"/>
      <c r="X184" s="321"/>
      <c r="Y184" s="321"/>
      <c r="Z184" s="321"/>
      <c r="AA184" s="322"/>
      <c r="AB184" s="317"/>
      <c r="AC184" s="317"/>
      <c r="AD184" s="317"/>
    </row>
    <row r="185" s="48" customFormat="1" ht="12.75" spans="1:30">
      <c r="A185" s="177"/>
      <c r="B185" s="178"/>
      <c r="C185" s="329">
        <v>240301000024</v>
      </c>
      <c r="D185" s="84">
        <v>45360</v>
      </c>
      <c r="E185" s="178" t="s">
        <v>41</v>
      </c>
      <c r="F185" s="178" t="s">
        <v>175</v>
      </c>
      <c r="G185" s="178">
        <v>6.5</v>
      </c>
      <c r="H185" s="180">
        <v>408</v>
      </c>
      <c r="I185" s="191"/>
      <c r="J185" s="300"/>
      <c r="K185" s="191"/>
      <c r="L185" s="182"/>
      <c r="M185" s="200"/>
      <c r="N185" s="184">
        <v>408</v>
      </c>
      <c r="O185" s="317"/>
      <c r="P185" s="317"/>
      <c r="Q185" s="317"/>
      <c r="R185" s="317"/>
      <c r="S185" s="317"/>
      <c r="T185" s="317"/>
      <c r="U185" s="317"/>
      <c r="V185" s="317"/>
      <c r="W185" s="321"/>
      <c r="X185" s="321"/>
      <c r="Y185" s="321"/>
      <c r="Z185" s="321"/>
      <c r="AA185" s="322"/>
      <c r="AB185" s="317"/>
      <c r="AC185" s="317"/>
      <c r="AD185" s="317"/>
    </row>
    <row r="186" s="48" customFormat="1" ht="12.75" spans="1:30">
      <c r="A186" s="177"/>
      <c r="B186" s="178"/>
      <c r="C186" s="329">
        <v>240301000029</v>
      </c>
      <c r="D186" s="84">
        <v>45360</v>
      </c>
      <c r="E186" s="178" t="s">
        <v>36</v>
      </c>
      <c r="F186" s="178" t="s">
        <v>399</v>
      </c>
      <c r="G186" s="178">
        <v>2.5</v>
      </c>
      <c r="H186" s="180">
        <v>144.6</v>
      </c>
      <c r="I186" s="191"/>
      <c r="J186" s="300"/>
      <c r="K186" s="191"/>
      <c r="L186" s="182"/>
      <c r="M186" s="200"/>
      <c r="N186" s="184">
        <v>144.6</v>
      </c>
      <c r="O186" s="317"/>
      <c r="P186" s="317"/>
      <c r="Q186" s="317"/>
      <c r="R186" s="317"/>
      <c r="S186" s="317"/>
      <c r="T186" s="317"/>
      <c r="U186" s="317"/>
      <c r="V186" s="317"/>
      <c r="W186" s="321"/>
      <c r="X186" s="321"/>
      <c r="Y186" s="321"/>
      <c r="Z186" s="321"/>
      <c r="AA186" s="322"/>
      <c r="AB186" s="317"/>
      <c r="AC186" s="317"/>
      <c r="AD186" s="317"/>
    </row>
    <row r="187" s="48" customFormat="1" ht="12.75" spans="1:30">
      <c r="A187" s="177"/>
      <c r="B187" s="178"/>
      <c r="C187" s="329">
        <v>240302000008</v>
      </c>
      <c r="D187" s="84">
        <v>45360</v>
      </c>
      <c r="E187" s="178" t="s">
        <v>41</v>
      </c>
      <c r="F187" s="178" t="s">
        <v>615</v>
      </c>
      <c r="G187" s="178">
        <v>8</v>
      </c>
      <c r="H187" s="180">
        <v>424</v>
      </c>
      <c r="I187" s="191"/>
      <c r="J187" s="300"/>
      <c r="K187" s="191"/>
      <c r="L187" s="182"/>
      <c r="M187" s="200"/>
      <c r="N187" s="184">
        <v>424</v>
      </c>
      <c r="O187" s="317"/>
      <c r="P187" s="317"/>
      <c r="Q187" s="317"/>
      <c r="R187" s="317"/>
      <c r="S187" s="317"/>
      <c r="T187" s="317"/>
      <c r="U187" s="317"/>
      <c r="V187" s="317"/>
      <c r="W187" s="321"/>
      <c r="X187" s="321"/>
      <c r="Y187" s="321"/>
      <c r="Z187" s="321"/>
      <c r="AA187" s="322"/>
      <c r="AB187" s="317"/>
      <c r="AC187" s="317"/>
      <c r="AD187" s="317"/>
    </row>
    <row r="188" s="48" customFormat="1" ht="12.75" spans="1:30">
      <c r="A188" s="177"/>
      <c r="B188" s="178"/>
      <c r="C188" s="329">
        <v>240302000011</v>
      </c>
      <c r="D188" s="84">
        <v>45360</v>
      </c>
      <c r="E188" s="178" t="s">
        <v>583</v>
      </c>
      <c r="F188" s="178" t="s">
        <v>820</v>
      </c>
      <c r="G188" s="178">
        <v>105.5</v>
      </c>
      <c r="H188" s="180">
        <v>5275</v>
      </c>
      <c r="I188" s="191"/>
      <c r="J188" s="300"/>
      <c r="K188" s="191"/>
      <c r="L188" s="182"/>
      <c r="M188" s="200"/>
      <c r="N188" s="184">
        <v>5275</v>
      </c>
      <c r="O188" s="317"/>
      <c r="P188" s="317"/>
      <c r="Q188" s="317"/>
      <c r="R188" s="317"/>
      <c r="S188" s="317"/>
      <c r="T188" s="317"/>
      <c r="U188" s="318"/>
      <c r="V188" s="317"/>
      <c r="W188" s="321"/>
      <c r="X188" s="321"/>
      <c r="Y188" s="321"/>
      <c r="Z188" s="321"/>
      <c r="AA188" s="322"/>
      <c r="AB188" s="317"/>
      <c r="AC188" s="317"/>
      <c r="AD188" s="317"/>
    </row>
    <row r="189" s="48" customFormat="1" ht="12.75" spans="1:30">
      <c r="A189" s="177"/>
      <c r="B189" s="178"/>
      <c r="C189" s="329">
        <v>240302000012</v>
      </c>
      <c r="D189" s="84">
        <v>45360</v>
      </c>
      <c r="E189" s="178" t="s">
        <v>36</v>
      </c>
      <c r="F189" s="178" t="s">
        <v>821</v>
      </c>
      <c r="G189" s="178">
        <v>9.5</v>
      </c>
      <c r="H189" s="180">
        <v>659.6</v>
      </c>
      <c r="I189" s="191"/>
      <c r="J189" s="300"/>
      <c r="K189" s="191"/>
      <c r="L189" s="182"/>
      <c r="M189" s="200"/>
      <c r="N189" s="184">
        <v>659.6</v>
      </c>
      <c r="O189" s="317"/>
      <c r="P189" s="317"/>
      <c r="Q189" s="317"/>
      <c r="R189" s="317"/>
      <c r="S189" s="317"/>
      <c r="T189" s="317"/>
      <c r="U189" s="214">
        <v>1</v>
      </c>
      <c r="V189" s="317"/>
      <c r="W189" s="321"/>
      <c r="X189" s="321"/>
      <c r="Y189" s="321"/>
      <c r="Z189" s="321"/>
      <c r="AA189" s="322"/>
      <c r="AB189" s="317"/>
      <c r="AC189" s="317"/>
      <c r="AD189" s="317"/>
    </row>
    <row r="190" s="48" customFormat="1" ht="12.75" spans="1:30">
      <c r="A190" s="177"/>
      <c r="B190" s="178"/>
      <c r="C190" s="329">
        <v>240302000014</v>
      </c>
      <c r="D190" s="84">
        <v>45360</v>
      </c>
      <c r="E190" s="178" t="s">
        <v>45</v>
      </c>
      <c r="F190" s="178" t="s">
        <v>596</v>
      </c>
      <c r="G190" s="178">
        <v>57.5</v>
      </c>
      <c r="H190" s="180">
        <v>3162.5</v>
      </c>
      <c r="I190" s="200"/>
      <c r="J190" s="339"/>
      <c r="K190" s="200"/>
      <c r="L190" s="182"/>
      <c r="M190" s="200"/>
      <c r="N190" s="184">
        <v>3162.5</v>
      </c>
      <c r="O190" s="317"/>
      <c r="P190" s="317"/>
      <c r="Q190" s="317"/>
      <c r="R190" s="317"/>
      <c r="S190" s="317"/>
      <c r="T190" s="317"/>
      <c r="U190" s="316"/>
      <c r="V190" s="317"/>
      <c r="W190" s="321"/>
      <c r="X190" s="321"/>
      <c r="Y190" s="321"/>
      <c r="Z190" s="321"/>
      <c r="AA190" s="322"/>
      <c r="AB190" s="317"/>
      <c r="AC190" s="317"/>
      <c r="AD190" s="317"/>
    </row>
    <row r="191" s="48" customFormat="1" ht="12.75" spans="1:30">
      <c r="A191" s="177"/>
      <c r="B191" s="178"/>
      <c r="C191" s="329">
        <v>240302000015</v>
      </c>
      <c r="D191" s="84">
        <v>45360</v>
      </c>
      <c r="E191" s="178" t="s">
        <v>36</v>
      </c>
      <c r="F191" s="178" t="s">
        <v>822</v>
      </c>
      <c r="G191" s="178">
        <v>10.5</v>
      </c>
      <c r="H191" s="184"/>
      <c r="I191" s="200">
        <v>149989</v>
      </c>
      <c r="J191" s="339"/>
      <c r="K191" s="191">
        <v>1603.4744494334</v>
      </c>
      <c r="L191" s="192">
        <v>93.54</v>
      </c>
      <c r="M191" s="200">
        <v>7.19</v>
      </c>
      <c r="N191" s="184">
        <v>672.5526</v>
      </c>
      <c r="O191" s="317"/>
      <c r="P191" s="317"/>
      <c r="Q191" s="317"/>
      <c r="R191" s="317"/>
      <c r="S191" s="317"/>
      <c r="T191" s="317"/>
      <c r="U191" s="317"/>
      <c r="V191" s="317"/>
      <c r="W191" s="321"/>
      <c r="X191" s="321"/>
      <c r="Y191" s="321"/>
      <c r="Z191" s="321"/>
      <c r="AA191" s="322"/>
      <c r="AB191" s="317"/>
      <c r="AC191" s="317"/>
      <c r="AD191" s="317"/>
    </row>
    <row r="192" s="48" customFormat="1" ht="12.75" spans="1:30">
      <c r="A192" s="177"/>
      <c r="B192" s="178"/>
      <c r="C192" s="329">
        <v>240304000004</v>
      </c>
      <c r="D192" s="84">
        <v>45360</v>
      </c>
      <c r="E192" s="178" t="s">
        <v>53</v>
      </c>
      <c r="F192" s="178" t="s">
        <v>747</v>
      </c>
      <c r="G192" s="178">
        <v>0.5</v>
      </c>
      <c r="H192" s="180">
        <v>78.4</v>
      </c>
      <c r="I192" s="200"/>
      <c r="J192" s="339"/>
      <c r="K192" s="200"/>
      <c r="L192" s="182"/>
      <c r="M192" s="200"/>
      <c r="N192" s="184">
        <v>78.4</v>
      </c>
      <c r="O192" s="317"/>
      <c r="P192" s="317"/>
      <c r="Q192" s="317"/>
      <c r="R192" s="317"/>
      <c r="S192" s="317"/>
      <c r="T192" s="317"/>
      <c r="U192" s="317"/>
      <c r="V192" s="317"/>
      <c r="W192" s="321"/>
      <c r="X192" s="321"/>
      <c r="Y192" s="321"/>
      <c r="Z192" s="321"/>
      <c r="AA192" s="322"/>
      <c r="AB192" s="317"/>
      <c r="AC192" s="317"/>
      <c r="AD192" s="317"/>
    </row>
    <row r="193" s="48" customFormat="1" ht="12.75" spans="1:30">
      <c r="A193" s="177"/>
      <c r="B193" s="178"/>
      <c r="C193" s="329">
        <v>240304000005</v>
      </c>
      <c r="D193" s="84">
        <v>45360</v>
      </c>
      <c r="E193" s="178" t="s">
        <v>41</v>
      </c>
      <c r="F193" s="178" t="s">
        <v>51</v>
      </c>
      <c r="G193" s="178">
        <v>0.24</v>
      </c>
      <c r="H193" s="184"/>
      <c r="I193" s="191">
        <v>11360</v>
      </c>
      <c r="J193" s="339"/>
      <c r="K193" s="191">
        <v>1600</v>
      </c>
      <c r="L193" s="192">
        <v>7.1</v>
      </c>
      <c r="M193" s="200">
        <v>7.19</v>
      </c>
      <c r="N193" s="184">
        <v>51.049</v>
      </c>
      <c r="O193" s="317"/>
      <c r="P193" s="317"/>
      <c r="Q193" s="317"/>
      <c r="R193" s="317"/>
      <c r="S193" s="317"/>
      <c r="T193" s="317"/>
      <c r="U193" s="317"/>
      <c r="V193" s="317"/>
      <c r="W193" s="321"/>
      <c r="X193" s="321"/>
      <c r="Y193" s="321"/>
      <c r="Z193" s="321"/>
      <c r="AA193" s="322"/>
      <c r="AB193" s="317"/>
      <c r="AC193" s="317"/>
      <c r="AD193" s="317"/>
    </row>
    <row r="194" s="48" customFormat="1" ht="12.75" spans="1:30">
      <c r="A194" s="177"/>
      <c r="B194" s="178"/>
      <c r="C194" s="329">
        <v>240304000013</v>
      </c>
      <c r="D194" s="84">
        <v>45360</v>
      </c>
      <c r="E194" s="178" t="s">
        <v>45</v>
      </c>
      <c r="F194" s="178" t="s">
        <v>422</v>
      </c>
      <c r="G194" s="178">
        <v>2</v>
      </c>
      <c r="H194" s="180">
        <v>116.4</v>
      </c>
      <c r="I194" s="191"/>
      <c r="J194" s="300"/>
      <c r="K194" s="191"/>
      <c r="L194" s="182"/>
      <c r="M194" s="200"/>
      <c r="N194" s="184">
        <v>116.4</v>
      </c>
      <c r="O194" s="317"/>
      <c r="P194" s="317"/>
      <c r="Q194" s="317"/>
      <c r="R194" s="317"/>
      <c r="S194" s="317"/>
      <c r="T194" s="317"/>
      <c r="U194" s="317"/>
      <c r="V194" s="317"/>
      <c r="W194" s="321"/>
      <c r="X194" s="321"/>
      <c r="Y194" s="321"/>
      <c r="Z194" s="321"/>
      <c r="AA194" s="322"/>
      <c r="AB194" s="317"/>
      <c r="AC194" s="317"/>
      <c r="AD194" s="317"/>
    </row>
    <row r="195" s="48" customFormat="1" ht="12.75" spans="1:30">
      <c r="A195" s="177"/>
      <c r="B195" s="178"/>
      <c r="C195" s="329">
        <v>240304000015</v>
      </c>
      <c r="D195" s="84">
        <v>45360</v>
      </c>
      <c r="E195" s="178" t="s">
        <v>45</v>
      </c>
      <c r="F195" s="178" t="s">
        <v>672</v>
      </c>
      <c r="G195" s="178">
        <v>18</v>
      </c>
      <c r="H195" s="180">
        <v>936</v>
      </c>
      <c r="I195" s="200"/>
      <c r="J195" s="339"/>
      <c r="K195" s="200"/>
      <c r="L195" s="182"/>
      <c r="M195" s="200"/>
      <c r="N195" s="184">
        <v>936</v>
      </c>
      <c r="O195" s="317"/>
      <c r="P195" s="317"/>
      <c r="Q195" s="317"/>
      <c r="R195" s="317"/>
      <c r="S195" s="317"/>
      <c r="T195" s="317"/>
      <c r="U195" s="317"/>
      <c r="V195" s="317"/>
      <c r="W195" s="321"/>
      <c r="X195" s="321"/>
      <c r="Y195" s="321"/>
      <c r="Z195" s="321"/>
      <c r="AA195" s="322"/>
      <c r="AB195" s="317"/>
      <c r="AC195" s="317"/>
      <c r="AD195" s="317"/>
    </row>
    <row r="196" s="48" customFormat="1" ht="12.75" spans="1:30">
      <c r="A196" s="177"/>
      <c r="B196" s="178"/>
      <c r="C196" s="329">
        <v>240304000021</v>
      </c>
      <c r="D196" s="84">
        <v>45360</v>
      </c>
      <c r="E196" s="178" t="s">
        <v>36</v>
      </c>
      <c r="F196" s="178" t="s">
        <v>631</v>
      </c>
      <c r="G196" s="178">
        <v>3</v>
      </c>
      <c r="H196" s="180">
        <v>364.8</v>
      </c>
      <c r="I196" s="191"/>
      <c r="J196" s="300"/>
      <c r="K196" s="191"/>
      <c r="L196" s="182"/>
      <c r="M196" s="200"/>
      <c r="N196" s="184">
        <v>364.8</v>
      </c>
      <c r="O196" s="317"/>
      <c r="P196" s="317"/>
      <c r="Q196" s="317"/>
      <c r="R196" s="317"/>
      <c r="S196" s="317"/>
      <c r="T196" s="317"/>
      <c r="U196" s="317"/>
      <c r="V196" s="317"/>
      <c r="W196" s="321"/>
      <c r="X196" s="321"/>
      <c r="Y196" s="321"/>
      <c r="Z196" s="321"/>
      <c r="AA196" s="322"/>
      <c r="AB196" s="317"/>
      <c r="AC196" s="317"/>
      <c r="AD196" s="317"/>
    </row>
    <row r="197" s="48" customFormat="1" ht="12.75" spans="1:30">
      <c r="A197" s="177"/>
      <c r="B197" s="178"/>
      <c r="C197" s="329">
        <v>240304000024</v>
      </c>
      <c r="D197" s="84">
        <v>45360</v>
      </c>
      <c r="E197" s="178" t="s">
        <v>45</v>
      </c>
      <c r="F197" s="178" t="s">
        <v>823</v>
      </c>
      <c r="G197" s="178">
        <v>0.91</v>
      </c>
      <c r="H197" s="180">
        <v>93</v>
      </c>
      <c r="I197" s="191"/>
      <c r="J197" s="300"/>
      <c r="K197" s="191"/>
      <c r="L197" s="182"/>
      <c r="M197" s="200"/>
      <c r="N197" s="184">
        <v>93</v>
      </c>
      <c r="O197" s="317"/>
      <c r="P197" s="317"/>
      <c r="Q197" s="317"/>
      <c r="R197" s="317"/>
      <c r="S197" s="317"/>
      <c r="T197" s="317"/>
      <c r="U197" s="317"/>
      <c r="V197" s="317"/>
      <c r="W197" s="321"/>
      <c r="X197" s="321"/>
      <c r="Y197" s="321"/>
      <c r="Z197" s="321"/>
      <c r="AA197" s="322"/>
      <c r="AB197" s="317"/>
      <c r="AC197" s="317"/>
      <c r="AD197" s="317"/>
    </row>
    <row r="198" s="48" customFormat="1" ht="12.75" spans="1:30">
      <c r="A198" s="177"/>
      <c r="B198" s="178"/>
      <c r="C198" s="329">
        <v>240304000026</v>
      </c>
      <c r="D198" s="84">
        <v>45360</v>
      </c>
      <c r="E198" s="178" t="s">
        <v>36</v>
      </c>
      <c r="F198" s="178" t="s">
        <v>600</v>
      </c>
      <c r="G198" s="178">
        <v>44.5</v>
      </c>
      <c r="H198" s="180">
        <v>2247.25</v>
      </c>
      <c r="I198" s="191"/>
      <c r="J198" s="300"/>
      <c r="K198" s="191"/>
      <c r="L198" s="182"/>
      <c r="M198" s="200"/>
      <c r="N198" s="184">
        <v>2247.25</v>
      </c>
      <c r="O198" s="317"/>
      <c r="P198" s="317"/>
      <c r="Q198" s="317"/>
      <c r="R198" s="317"/>
      <c r="S198" s="317"/>
      <c r="T198" s="317"/>
      <c r="U198" s="317"/>
      <c r="V198" s="317"/>
      <c r="W198" s="321"/>
      <c r="X198" s="321"/>
      <c r="Y198" s="321"/>
      <c r="Z198" s="321"/>
      <c r="AA198" s="322"/>
      <c r="AB198" s="317"/>
      <c r="AC198" s="317"/>
      <c r="AD198" s="317"/>
    </row>
    <row r="199" s="48" customFormat="1" ht="12.75" spans="1:30">
      <c r="A199" s="177"/>
      <c r="B199" s="178"/>
      <c r="C199" s="329">
        <v>240304000032</v>
      </c>
      <c r="D199" s="84">
        <v>45360</v>
      </c>
      <c r="E199" s="178" t="s">
        <v>63</v>
      </c>
      <c r="F199" s="178" t="s">
        <v>388</v>
      </c>
      <c r="G199" s="178">
        <v>56.5</v>
      </c>
      <c r="H199" s="180">
        <v>4689.5</v>
      </c>
      <c r="I199" s="191"/>
      <c r="J199" s="300"/>
      <c r="K199" s="191"/>
      <c r="L199" s="182"/>
      <c r="M199" s="200"/>
      <c r="N199" s="184">
        <v>4689.5</v>
      </c>
      <c r="O199" s="317"/>
      <c r="P199" s="317"/>
      <c r="Q199" s="317"/>
      <c r="R199" s="317"/>
      <c r="S199" s="317"/>
      <c r="T199" s="317"/>
      <c r="U199" s="317"/>
      <c r="V199" s="317"/>
      <c r="W199" s="321"/>
      <c r="X199" s="321"/>
      <c r="Y199" s="321"/>
      <c r="Z199" s="321"/>
      <c r="AA199" s="322"/>
      <c r="AB199" s="317"/>
      <c r="AC199" s="317"/>
      <c r="AD199" s="317"/>
    </row>
    <row r="200" s="48" customFormat="1" ht="12.75" spans="1:30">
      <c r="A200" s="177"/>
      <c r="B200" s="178"/>
      <c r="C200" s="329">
        <v>240304000039</v>
      </c>
      <c r="D200" s="84">
        <v>45360</v>
      </c>
      <c r="E200" s="178" t="s">
        <v>63</v>
      </c>
      <c r="F200" s="178" t="s">
        <v>116</v>
      </c>
      <c r="G200" s="178">
        <v>0.44</v>
      </c>
      <c r="H200" s="180">
        <v>150</v>
      </c>
      <c r="I200" s="200"/>
      <c r="J200" s="339"/>
      <c r="K200" s="191"/>
      <c r="L200" s="192"/>
      <c r="M200" s="200"/>
      <c r="N200" s="184">
        <v>150</v>
      </c>
      <c r="O200" s="317"/>
      <c r="P200" s="317"/>
      <c r="Q200" s="317"/>
      <c r="R200" s="317"/>
      <c r="S200" s="317"/>
      <c r="T200" s="317"/>
      <c r="U200" s="317"/>
      <c r="V200" s="317"/>
      <c r="W200" s="321"/>
      <c r="X200" s="321"/>
      <c r="Y200" s="321"/>
      <c r="Z200" s="321"/>
      <c r="AA200" s="322"/>
      <c r="AB200" s="317"/>
      <c r="AC200" s="317"/>
      <c r="AD200" s="317"/>
    </row>
    <row r="201" s="48" customFormat="1" ht="12.75" spans="1:30">
      <c r="A201" s="177"/>
      <c r="B201" s="178"/>
      <c r="C201" s="329">
        <v>240304000041</v>
      </c>
      <c r="D201" s="84">
        <v>45360</v>
      </c>
      <c r="E201" s="178" t="s">
        <v>41</v>
      </c>
      <c r="F201" s="178" t="s">
        <v>85</v>
      </c>
      <c r="G201" s="178">
        <v>6.5</v>
      </c>
      <c r="H201" s="180">
        <v>351</v>
      </c>
      <c r="I201" s="191"/>
      <c r="J201" s="300"/>
      <c r="K201" s="191"/>
      <c r="L201" s="182"/>
      <c r="M201" s="200"/>
      <c r="N201" s="184">
        <v>351</v>
      </c>
      <c r="O201" s="317"/>
      <c r="P201" s="317"/>
      <c r="Q201" s="317"/>
      <c r="R201" s="317"/>
      <c r="S201" s="317"/>
      <c r="T201" s="317"/>
      <c r="U201" s="317"/>
      <c r="V201" s="317"/>
      <c r="W201" s="321"/>
      <c r="X201" s="321"/>
      <c r="Y201" s="321"/>
      <c r="Z201" s="321"/>
      <c r="AA201" s="322"/>
      <c r="AB201" s="317"/>
      <c r="AC201" s="317"/>
      <c r="AD201" s="317"/>
    </row>
    <row r="202" s="48" customFormat="1" ht="12.75" spans="1:30">
      <c r="A202" s="177"/>
      <c r="B202" s="178"/>
      <c r="C202" s="329">
        <v>240304000056</v>
      </c>
      <c r="D202" s="84">
        <v>45360</v>
      </c>
      <c r="E202" s="178" t="s">
        <v>63</v>
      </c>
      <c r="F202" s="178" t="s">
        <v>419</v>
      </c>
      <c r="G202" s="178">
        <v>9.5</v>
      </c>
      <c r="H202" s="180">
        <v>577.2</v>
      </c>
      <c r="I202" s="200"/>
      <c r="J202" s="339"/>
      <c r="K202" s="200"/>
      <c r="L202" s="182"/>
      <c r="M202" s="200"/>
      <c r="N202" s="184">
        <v>577.2</v>
      </c>
      <c r="O202" s="317"/>
      <c r="P202" s="317"/>
      <c r="Q202" s="317"/>
      <c r="R202" s="317"/>
      <c r="S202" s="317"/>
      <c r="T202" s="318"/>
      <c r="U202" s="317"/>
      <c r="V202" s="317"/>
      <c r="W202" s="321"/>
      <c r="X202" s="321"/>
      <c r="Y202" s="321"/>
      <c r="Z202" s="321"/>
      <c r="AA202" s="322"/>
      <c r="AB202" s="317"/>
      <c r="AC202" s="317"/>
      <c r="AD202" s="317"/>
    </row>
    <row r="203" s="48" customFormat="1" ht="12.75" spans="1:30">
      <c r="A203" s="177"/>
      <c r="B203" s="178"/>
      <c r="C203" s="329">
        <v>240305000008</v>
      </c>
      <c r="D203" s="84">
        <v>45360</v>
      </c>
      <c r="E203" s="178" t="s">
        <v>36</v>
      </c>
      <c r="F203" s="178" t="s">
        <v>361</v>
      </c>
      <c r="G203" s="178">
        <v>195</v>
      </c>
      <c r="H203" s="184"/>
      <c r="I203" s="191">
        <v>2667080</v>
      </c>
      <c r="J203" s="339"/>
      <c r="K203" s="191">
        <v>1603.37136742374</v>
      </c>
      <c r="L203" s="192">
        <v>1663.42</v>
      </c>
      <c r="M203" s="200">
        <v>7.19</v>
      </c>
      <c r="N203" s="184">
        <v>11959.9898</v>
      </c>
      <c r="O203" s="317"/>
      <c r="P203" s="317"/>
      <c r="Q203" s="317"/>
      <c r="R203" s="317"/>
      <c r="S203" s="317"/>
      <c r="T203" s="214">
        <v>260</v>
      </c>
      <c r="U203" s="317"/>
      <c r="V203" s="317"/>
      <c r="W203" s="321"/>
      <c r="X203" s="321"/>
      <c r="Y203" s="321"/>
      <c r="Z203" s="321"/>
      <c r="AA203" s="322"/>
      <c r="AB203" s="317"/>
      <c r="AC203" s="317"/>
      <c r="AD203" s="317"/>
    </row>
    <row r="204" s="48" customFormat="1" ht="12.75" spans="1:30">
      <c r="A204" s="177"/>
      <c r="B204" s="178"/>
      <c r="C204" s="329">
        <v>240305000009</v>
      </c>
      <c r="D204" s="84">
        <v>45360</v>
      </c>
      <c r="E204" s="178" t="s">
        <v>45</v>
      </c>
      <c r="F204" s="178" t="s">
        <v>534</v>
      </c>
      <c r="G204" s="178">
        <v>21</v>
      </c>
      <c r="H204" s="184"/>
      <c r="I204" s="200">
        <v>281720</v>
      </c>
      <c r="J204" s="339"/>
      <c r="K204" s="191">
        <v>1603.41491178145</v>
      </c>
      <c r="L204" s="192">
        <v>175.7</v>
      </c>
      <c r="M204" s="200">
        <v>7.19</v>
      </c>
      <c r="N204" s="184">
        <v>1263.283</v>
      </c>
      <c r="O204" s="317"/>
      <c r="P204" s="317"/>
      <c r="Q204" s="317"/>
      <c r="R204" s="317"/>
      <c r="S204" s="317"/>
      <c r="T204" s="316"/>
      <c r="U204" s="317"/>
      <c r="V204" s="317"/>
      <c r="W204" s="321"/>
      <c r="X204" s="321"/>
      <c r="Y204" s="321"/>
      <c r="Z204" s="321"/>
      <c r="AA204" s="322"/>
      <c r="AB204" s="317"/>
      <c r="AC204" s="317"/>
      <c r="AD204" s="317"/>
    </row>
    <row r="205" s="48" customFormat="1" ht="12.75" spans="1:30">
      <c r="A205" s="177"/>
      <c r="B205" s="178"/>
      <c r="C205" s="329">
        <v>240305000014</v>
      </c>
      <c r="D205" s="84">
        <v>45360</v>
      </c>
      <c r="E205" s="178" t="s">
        <v>63</v>
      </c>
      <c r="F205" s="178" t="s">
        <v>122</v>
      </c>
      <c r="G205" s="178">
        <v>82</v>
      </c>
      <c r="H205" s="180">
        <v>4564</v>
      </c>
      <c r="I205" s="200"/>
      <c r="J205" s="339"/>
      <c r="K205" s="200"/>
      <c r="L205" s="182"/>
      <c r="M205" s="200"/>
      <c r="N205" s="184">
        <v>4564</v>
      </c>
      <c r="O205" s="317"/>
      <c r="P205" s="317"/>
      <c r="Q205" s="317"/>
      <c r="R205" s="317"/>
      <c r="S205" s="317"/>
      <c r="T205" s="317"/>
      <c r="U205" s="317"/>
      <c r="V205" s="317"/>
      <c r="W205" s="321"/>
      <c r="X205" s="321"/>
      <c r="Y205" s="321"/>
      <c r="Z205" s="321"/>
      <c r="AA205" s="322"/>
      <c r="AB205" s="317"/>
      <c r="AC205" s="317"/>
      <c r="AD205" s="317"/>
    </row>
    <row r="206" s="48" customFormat="1" ht="12.75" spans="1:30">
      <c r="A206" s="177"/>
      <c r="B206" s="178"/>
      <c r="C206" s="329">
        <v>240305000016</v>
      </c>
      <c r="D206" s="84">
        <v>45360</v>
      </c>
      <c r="E206" s="178" t="s">
        <v>36</v>
      </c>
      <c r="F206" s="178" t="s">
        <v>146</v>
      </c>
      <c r="G206" s="178">
        <v>3.5</v>
      </c>
      <c r="H206" s="180">
        <v>226.2</v>
      </c>
      <c r="I206" s="191"/>
      <c r="J206" s="300"/>
      <c r="K206" s="191"/>
      <c r="L206" s="182"/>
      <c r="M206" s="200"/>
      <c r="N206" s="184">
        <v>226.2</v>
      </c>
      <c r="O206" s="317"/>
      <c r="P206" s="317"/>
      <c r="Q206" s="317"/>
      <c r="R206" s="317"/>
      <c r="S206" s="317"/>
      <c r="T206" s="317"/>
      <c r="U206" s="317"/>
      <c r="V206" s="317"/>
      <c r="W206" s="321"/>
      <c r="X206" s="321"/>
      <c r="Y206" s="321"/>
      <c r="Z206" s="321"/>
      <c r="AA206" s="322"/>
      <c r="AB206" s="317"/>
      <c r="AC206" s="317"/>
      <c r="AD206" s="317"/>
    </row>
    <row r="207" s="48" customFormat="1" ht="12.75" spans="1:30">
      <c r="A207" s="177"/>
      <c r="B207" s="178"/>
      <c r="C207" s="329">
        <v>240305000019</v>
      </c>
      <c r="D207" s="84">
        <v>45360</v>
      </c>
      <c r="E207" s="178" t="s">
        <v>41</v>
      </c>
      <c r="F207" s="178" t="s">
        <v>422</v>
      </c>
      <c r="G207" s="178">
        <v>3</v>
      </c>
      <c r="H207" s="180">
        <v>194</v>
      </c>
      <c r="I207" s="191"/>
      <c r="J207" s="300"/>
      <c r="K207" s="191"/>
      <c r="L207" s="182"/>
      <c r="M207" s="200"/>
      <c r="N207" s="184">
        <v>194</v>
      </c>
      <c r="O207" s="317"/>
      <c r="P207" s="317"/>
      <c r="Q207" s="317"/>
      <c r="R207" s="317"/>
      <c r="S207" s="317"/>
      <c r="T207" s="317"/>
      <c r="U207" s="317"/>
      <c r="V207" s="317"/>
      <c r="W207" s="321"/>
      <c r="X207" s="321"/>
      <c r="Y207" s="321"/>
      <c r="Z207" s="321"/>
      <c r="AA207" s="322"/>
      <c r="AB207" s="317"/>
      <c r="AC207" s="317"/>
      <c r="AD207" s="317"/>
    </row>
    <row r="208" s="48" customFormat="1" ht="12.75" spans="1:30">
      <c r="A208" s="177"/>
      <c r="B208" s="178"/>
      <c r="C208" s="329">
        <v>240305000021</v>
      </c>
      <c r="D208" s="84">
        <v>45360</v>
      </c>
      <c r="E208" s="178" t="s">
        <v>45</v>
      </c>
      <c r="F208" s="178" t="s">
        <v>606</v>
      </c>
      <c r="G208" s="178">
        <v>15.5</v>
      </c>
      <c r="H208" s="180">
        <v>728.5</v>
      </c>
      <c r="I208" s="200"/>
      <c r="J208" s="339"/>
      <c r="K208" s="200"/>
      <c r="L208" s="182"/>
      <c r="M208" s="200"/>
      <c r="N208" s="184">
        <v>728.5</v>
      </c>
      <c r="O208" s="317"/>
      <c r="P208" s="317"/>
      <c r="Q208" s="317"/>
      <c r="R208" s="317"/>
      <c r="S208" s="317"/>
      <c r="T208" s="317"/>
      <c r="U208" s="317"/>
      <c r="V208" s="317"/>
      <c r="W208" s="321"/>
      <c r="X208" s="321"/>
      <c r="Y208" s="321"/>
      <c r="Z208" s="321"/>
      <c r="AA208" s="322"/>
      <c r="AB208" s="317"/>
      <c r="AC208" s="317"/>
      <c r="AD208" s="317"/>
    </row>
    <row r="209" s="48" customFormat="1" ht="12.75" spans="1:30">
      <c r="A209" s="177"/>
      <c r="B209" s="178"/>
      <c r="C209" s="329">
        <v>240305000022</v>
      </c>
      <c r="D209" s="84">
        <v>45360</v>
      </c>
      <c r="E209" s="178" t="s">
        <v>41</v>
      </c>
      <c r="F209" s="178" t="s">
        <v>79</v>
      </c>
      <c r="G209" s="178">
        <v>2.5</v>
      </c>
      <c r="H209" s="180">
        <v>150</v>
      </c>
      <c r="I209" s="191"/>
      <c r="J209" s="300"/>
      <c r="K209" s="191"/>
      <c r="L209" s="182"/>
      <c r="M209" s="200"/>
      <c r="N209" s="184">
        <v>150</v>
      </c>
      <c r="O209" s="317"/>
      <c r="P209" s="317"/>
      <c r="Q209" s="317"/>
      <c r="R209" s="317"/>
      <c r="S209" s="317"/>
      <c r="T209" s="317"/>
      <c r="U209" s="317"/>
      <c r="V209" s="317"/>
      <c r="W209" s="321"/>
      <c r="X209" s="321"/>
      <c r="Y209" s="321"/>
      <c r="Z209" s="321"/>
      <c r="AA209" s="322"/>
      <c r="AB209" s="317"/>
      <c r="AC209" s="317"/>
      <c r="AD209" s="317"/>
    </row>
    <row r="210" s="48" customFormat="1" ht="12.75" spans="1:30">
      <c r="A210" s="177"/>
      <c r="B210" s="178"/>
      <c r="C210" s="329">
        <v>240307000019</v>
      </c>
      <c r="D210" s="84">
        <v>45360</v>
      </c>
      <c r="E210" s="178" t="s">
        <v>63</v>
      </c>
      <c r="F210" s="178" t="s">
        <v>167</v>
      </c>
      <c r="G210" s="178">
        <v>934.5</v>
      </c>
      <c r="H210" s="180">
        <v>41118</v>
      </c>
      <c r="I210" s="200"/>
      <c r="J210" s="339"/>
      <c r="K210" s="200"/>
      <c r="L210" s="182"/>
      <c r="M210" s="200"/>
      <c r="N210" s="184">
        <v>41118</v>
      </c>
      <c r="O210" s="318"/>
      <c r="P210" s="318"/>
      <c r="Q210" s="318"/>
      <c r="R210" s="318"/>
      <c r="S210" s="318"/>
      <c r="T210" s="318"/>
      <c r="U210" s="318"/>
      <c r="V210" s="318"/>
      <c r="W210" s="323"/>
      <c r="X210" s="323"/>
      <c r="Y210" s="323"/>
      <c r="Z210" s="323"/>
      <c r="AA210" s="324"/>
      <c r="AB210" s="318"/>
      <c r="AC210" s="318"/>
      <c r="AD210" s="318"/>
    </row>
    <row r="211" s="48" customFormat="1" ht="12.75" spans="1:30">
      <c r="A211" s="177" t="s">
        <v>824</v>
      </c>
      <c r="B211" s="178" t="s">
        <v>825</v>
      </c>
      <c r="C211" s="329">
        <v>240221000006</v>
      </c>
      <c r="D211" s="84">
        <v>45360</v>
      </c>
      <c r="E211" s="178" t="s">
        <v>53</v>
      </c>
      <c r="F211" s="178" t="s">
        <v>191</v>
      </c>
      <c r="G211" s="178">
        <v>5</v>
      </c>
      <c r="H211" s="184"/>
      <c r="I211" s="200"/>
      <c r="J211" s="300">
        <v>33.5</v>
      </c>
      <c r="K211" s="191">
        <v>0</v>
      </c>
      <c r="L211" s="192">
        <v>33.5</v>
      </c>
      <c r="M211" s="200">
        <v>7.19</v>
      </c>
      <c r="N211" s="184">
        <v>240.865</v>
      </c>
      <c r="O211" s="316">
        <v>84032.1954</v>
      </c>
      <c r="P211" s="316" t="s">
        <v>487</v>
      </c>
      <c r="Q211" s="316">
        <v>63952</v>
      </c>
      <c r="R211" s="316"/>
      <c r="S211" s="316">
        <v>130</v>
      </c>
      <c r="T211" s="316"/>
      <c r="U211" s="316"/>
      <c r="V211" s="316">
        <v>64780</v>
      </c>
      <c r="W211" s="319">
        <v>1276.78</v>
      </c>
      <c r="X211" s="319"/>
      <c r="Y211" s="319"/>
      <c r="Z211" s="319">
        <v>1342.98</v>
      </c>
      <c r="AA211" s="320">
        <v>7.19</v>
      </c>
      <c r="AB211" s="316">
        <v>9656.0262</v>
      </c>
      <c r="AC211" s="316">
        <v>74436.0262</v>
      </c>
      <c r="AD211" s="316">
        <v>9596.1692</v>
      </c>
    </row>
    <row r="212" s="48" customFormat="1" ht="12.75" spans="1:30">
      <c r="A212" s="177"/>
      <c r="B212" s="178"/>
      <c r="C212" s="329">
        <v>240221000020</v>
      </c>
      <c r="D212" s="84">
        <v>45360</v>
      </c>
      <c r="E212" s="178" t="s">
        <v>63</v>
      </c>
      <c r="F212" s="178" t="s">
        <v>517</v>
      </c>
      <c r="G212" s="178">
        <v>17.5</v>
      </c>
      <c r="H212" s="180">
        <v>776</v>
      </c>
      <c r="I212" s="200"/>
      <c r="J212" s="339"/>
      <c r="K212" s="200"/>
      <c r="L212" s="182"/>
      <c r="M212" s="200"/>
      <c r="N212" s="184">
        <v>776</v>
      </c>
      <c r="O212" s="317"/>
      <c r="P212" s="317"/>
      <c r="Q212" s="317"/>
      <c r="R212" s="317"/>
      <c r="S212" s="317"/>
      <c r="T212" s="317"/>
      <c r="U212" s="318"/>
      <c r="V212" s="317"/>
      <c r="W212" s="321"/>
      <c r="X212" s="321"/>
      <c r="Y212" s="321"/>
      <c r="Z212" s="321"/>
      <c r="AA212" s="322"/>
      <c r="AB212" s="317"/>
      <c r="AC212" s="317"/>
      <c r="AD212" s="317"/>
    </row>
    <row r="213" s="48" customFormat="1" ht="12.75" spans="1:30">
      <c r="A213" s="177"/>
      <c r="B213" s="178"/>
      <c r="C213" s="329">
        <v>240226000041</v>
      </c>
      <c r="D213" s="84">
        <v>45360</v>
      </c>
      <c r="E213" s="178" t="s">
        <v>36</v>
      </c>
      <c r="F213" s="178" t="s">
        <v>76</v>
      </c>
      <c r="G213" s="178">
        <v>84.5</v>
      </c>
      <c r="H213" s="180">
        <v>3846</v>
      </c>
      <c r="I213" s="191"/>
      <c r="J213" s="300"/>
      <c r="K213" s="191"/>
      <c r="L213" s="182"/>
      <c r="M213" s="200"/>
      <c r="N213" s="184">
        <v>3846</v>
      </c>
      <c r="O213" s="317"/>
      <c r="P213" s="317"/>
      <c r="Q213" s="317"/>
      <c r="R213" s="317"/>
      <c r="S213" s="317"/>
      <c r="T213" s="317"/>
      <c r="U213" s="214">
        <v>120</v>
      </c>
      <c r="V213" s="317"/>
      <c r="W213" s="321"/>
      <c r="X213" s="321"/>
      <c r="Y213" s="321"/>
      <c r="Z213" s="321"/>
      <c r="AA213" s="322"/>
      <c r="AB213" s="317"/>
      <c r="AC213" s="317"/>
      <c r="AD213" s="317"/>
    </row>
    <row r="214" s="48" customFormat="1" ht="12.75" spans="1:30">
      <c r="A214" s="177"/>
      <c r="B214" s="178"/>
      <c r="C214" s="329">
        <v>240229000016</v>
      </c>
      <c r="D214" s="84">
        <v>45360</v>
      </c>
      <c r="E214" s="178" t="s">
        <v>45</v>
      </c>
      <c r="F214" s="178" t="s">
        <v>58</v>
      </c>
      <c r="G214" s="178">
        <v>7</v>
      </c>
      <c r="H214" s="184"/>
      <c r="I214" s="191">
        <v>51982</v>
      </c>
      <c r="J214" s="339"/>
      <c r="K214" s="191">
        <v>1136.21857923497</v>
      </c>
      <c r="L214" s="192">
        <v>45.75</v>
      </c>
      <c r="M214" s="200">
        <v>7.19</v>
      </c>
      <c r="N214" s="184">
        <v>328.9425</v>
      </c>
      <c r="O214" s="317"/>
      <c r="P214" s="317"/>
      <c r="Q214" s="317"/>
      <c r="R214" s="317"/>
      <c r="S214" s="317"/>
      <c r="T214" s="317"/>
      <c r="U214" s="316"/>
      <c r="V214" s="317"/>
      <c r="W214" s="321"/>
      <c r="X214" s="321"/>
      <c r="Y214" s="321"/>
      <c r="Z214" s="321"/>
      <c r="AA214" s="322"/>
      <c r="AB214" s="317"/>
      <c r="AC214" s="317"/>
      <c r="AD214" s="317"/>
    </row>
    <row r="215" s="48" customFormat="1" ht="12.75" spans="1:30">
      <c r="A215" s="177"/>
      <c r="B215" s="178"/>
      <c r="C215" s="329">
        <v>240301000004</v>
      </c>
      <c r="D215" s="84">
        <v>45360</v>
      </c>
      <c r="E215" s="178" t="s">
        <v>63</v>
      </c>
      <c r="F215" s="178" t="s">
        <v>116</v>
      </c>
      <c r="G215" s="178">
        <v>7</v>
      </c>
      <c r="H215" s="180">
        <v>376.8</v>
      </c>
      <c r="I215" s="200"/>
      <c r="J215" s="339"/>
      <c r="K215" s="200"/>
      <c r="L215" s="182"/>
      <c r="M215" s="200"/>
      <c r="N215" s="184">
        <v>376.8</v>
      </c>
      <c r="O215" s="317"/>
      <c r="P215" s="317"/>
      <c r="Q215" s="317"/>
      <c r="R215" s="317"/>
      <c r="S215" s="317"/>
      <c r="T215" s="317"/>
      <c r="U215" s="317"/>
      <c r="V215" s="317"/>
      <c r="W215" s="321"/>
      <c r="X215" s="321"/>
      <c r="Y215" s="321"/>
      <c r="Z215" s="321"/>
      <c r="AA215" s="322"/>
      <c r="AB215" s="317"/>
      <c r="AC215" s="317"/>
      <c r="AD215" s="317"/>
    </row>
    <row r="216" s="48" customFormat="1" ht="12.75" spans="1:30">
      <c r="A216" s="177"/>
      <c r="B216" s="178"/>
      <c r="C216" s="329">
        <v>240301000009</v>
      </c>
      <c r="D216" s="84">
        <v>45360</v>
      </c>
      <c r="E216" s="178" t="s">
        <v>195</v>
      </c>
      <c r="F216" s="178" t="s">
        <v>114</v>
      </c>
      <c r="G216" s="178">
        <v>14.5</v>
      </c>
      <c r="H216" s="180">
        <v>609</v>
      </c>
      <c r="I216" s="191"/>
      <c r="J216" s="300"/>
      <c r="K216" s="191"/>
      <c r="L216" s="182"/>
      <c r="M216" s="200"/>
      <c r="N216" s="184">
        <v>609</v>
      </c>
      <c r="O216" s="317"/>
      <c r="P216" s="317"/>
      <c r="Q216" s="317"/>
      <c r="R216" s="317"/>
      <c r="S216" s="317"/>
      <c r="T216" s="317"/>
      <c r="U216" s="317"/>
      <c r="V216" s="317"/>
      <c r="W216" s="321"/>
      <c r="X216" s="321"/>
      <c r="Y216" s="321"/>
      <c r="Z216" s="321"/>
      <c r="AA216" s="322"/>
      <c r="AB216" s="317"/>
      <c r="AC216" s="317"/>
      <c r="AD216" s="317"/>
    </row>
    <row r="217" s="48" customFormat="1" ht="12.75" spans="1:30">
      <c r="A217" s="177"/>
      <c r="B217" s="178"/>
      <c r="C217" s="329">
        <v>240301000010</v>
      </c>
      <c r="D217" s="84">
        <v>45360</v>
      </c>
      <c r="E217" s="178" t="s">
        <v>36</v>
      </c>
      <c r="F217" s="178" t="s">
        <v>353</v>
      </c>
      <c r="G217" s="178">
        <v>1.5</v>
      </c>
      <c r="H217" s="184"/>
      <c r="I217" s="200">
        <v>26389.5</v>
      </c>
      <c r="J217" s="339"/>
      <c r="K217" s="191">
        <v>1575.49253731343</v>
      </c>
      <c r="L217" s="192">
        <v>16.75</v>
      </c>
      <c r="M217" s="200">
        <v>7.19</v>
      </c>
      <c r="N217" s="184">
        <v>120.4325</v>
      </c>
      <c r="O217" s="317"/>
      <c r="P217" s="317"/>
      <c r="Q217" s="317"/>
      <c r="R217" s="317"/>
      <c r="S217" s="317"/>
      <c r="T217" s="317"/>
      <c r="U217" s="317"/>
      <c r="V217" s="317"/>
      <c r="W217" s="321"/>
      <c r="X217" s="321"/>
      <c r="Y217" s="321"/>
      <c r="Z217" s="321"/>
      <c r="AA217" s="322"/>
      <c r="AB217" s="317"/>
      <c r="AC217" s="317"/>
      <c r="AD217" s="317"/>
    </row>
    <row r="218" s="48" customFormat="1" ht="12.75" spans="1:30">
      <c r="A218" s="177"/>
      <c r="B218" s="178"/>
      <c r="C218" s="329">
        <v>240301000013</v>
      </c>
      <c r="D218" s="84">
        <v>45360</v>
      </c>
      <c r="E218" s="178" t="s">
        <v>45</v>
      </c>
      <c r="F218" s="178" t="s">
        <v>725</v>
      </c>
      <c r="G218" s="178">
        <v>0.1</v>
      </c>
      <c r="H218" s="184"/>
      <c r="I218" s="200">
        <v>11360</v>
      </c>
      <c r="J218" s="339"/>
      <c r="K218" s="191">
        <v>1600</v>
      </c>
      <c r="L218" s="192">
        <v>7.1</v>
      </c>
      <c r="M218" s="200">
        <v>7.19</v>
      </c>
      <c r="N218" s="184">
        <v>51.049</v>
      </c>
      <c r="O218" s="317"/>
      <c r="P218" s="317"/>
      <c r="Q218" s="317"/>
      <c r="R218" s="317"/>
      <c r="S218" s="317"/>
      <c r="T218" s="317"/>
      <c r="U218" s="317"/>
      <c r="V218" s="317"/>
      <c r="W218" s="321"/>
      <c r="X218" s="321"/>
      <c r="Y218" s="321"/>
      <c r="Z218" s="321"/>
      <c r="AA218" s="322"/>
      <c r="AB218" s="317"/>
      <c r="AC218" s="317"/>
      <c r="AD218" s="317"/>
    </row>
    <row r="219" s="48" customFormat="1" ht="12.75" spans="1:30">
      <c r="A219" s="177"/>
      <c r="B219" s="178"/>
      <c r="C219" s="329">
        <v>240301000025</v>
      </c>
      <c r="D219" s="84">
        <v>45360</v>
      </c>
      <c r="E219" s="178" t="s">
        <v>41</v>
      </c>
      <c r="F219" s="178" t="s">
        <v>175</v>
      </c>
      <c r="G219" s="178">
        <v>3.5</v>
      </c>
      <c r="H219" s="180">
        <v>167</v>
      </c>
      <c r="I219" s="191"/>
      <c r="J219" s="300"/>
      <c r="K219" s="191"/>
      <c r="L219" s="182"/>
      <c r="M219" s="200"/>
      <c r="N219" s="184">
        <v>167</v>
      </c>
      <c r="O219" s="317"/>
      <c r="P219" s="317"/>
      <c r="Q219" s="317"/>
      <c r="R219" s="317"/>
      <c r="S219" s="317"/>
      <c r="T219" s="317"/>
      <c r="U219" s="317"/>
      <c r="V219" s="317"/>
      <c r="W219" s="321"/>
      <c r="X219" s="321"/>
      <c r="Y219" s="321"/>
      <c r="Z219" s="321"/>
      <c r="AA219" s="322"/>
      <c r="AB219" s="317"/>
      <c r="AC219" s="317"/>
      <c r="AD219" s="317"/>
    </row>
    <row r="220" s="48" customFormat="1" ht="12.75" spans="1:30">
      <c r="A220" s="177"/>
      <c r="B220" s="178"/>
      <c r="C220" s="329">
        <v>240301000035</v>
      </c>
      <c r="D220" s="84">
        <v>45360</v>
      </c>
      <c r="E220" s="178" t="s">
        <v>45</v>
      </c>
      <c r="F220" s="178" t="s">
        <v>58</v>
      </c>
      <c r="G220" s="178">
        <v>38</v>
      </c>
      <c r="H220" s="184"/>
      <c r="I220" s="191">
        <v>282188</v>
      </c>
      <c r="J220" s="339"/>
      <c r="K220" s="191">
        <v>1136.02254428341</v>
      </c>
      <c r="L220" s="192">
        <v>248.4</v>
      </c>
      <c r="M220" s="200">
        <v>7.19</v>
      </c>
      <c r="N220" s="184">
        <v>1785.996</v>
      </c>
      <c r="O220" s="317"/>
      <c r="P220" s="317"/>
      <c r="Q220" s="317"/>
      <c r="R220" s="317"/>
      <c r="S220" s="317"/>
      <c r="T220" s="317"/>
      <c r="U220" s="317"/>
      <c r="V220" s="317"/>
      <c r="W220" s="321"/>
      <c r="X220" s="321"/>
      <c r="Y220" s="321"/>
      <c r="Z220" s="321"/>
      <c r="AA220" s="322"/>
      <c r="AB220" s="317"/>
      <c r="AC220" s="317"/>
      <c r="AD220" s="317"/>
    </row>
    <row r="221" s="48" customFormat="1" ht="12.75" spans="1:30">
      <c r="A221" s="177"/>
      <c r="B221" s="178"/>
      <c r="C221" s="329">
        <v>240302000001</v>
      </c>
      <c r="D221" s="84">
        <v>45360</v>
      </c>
      <c r="E221" s="178" t="s">
        <v>36</v>
      </c>
      <c r="F221" s="178" t="s">
        <v>671</v>
      </c>
      <c r="G221" s="178">
        <v>24.5</v>
      </c>
      <c r="H221" s="184"/>
      <c r="I221" s="200">
        <v>229467</v>
      </c>
      <c r="J221" s="339"/>
      <c r="K221" s="191">
        <v>1603.43092725875</v>
      </c>
      <c r="L221" s="192">
        <v>143.11</v>
      </c>
      <c r="M221" s="200">
        <v>7.19</v>
      </c>
      <c r="N221" s="184">
        <v>1028.9609</v>
      </c>
      <c r="O221" s="317"/>
      <c r="P221" s="317"/>
      <c r="Q221" s="317"/>
      <c r="R221" s="317"/>
      <c r="S221" s="317"/>
      <c r="T221" s="317"/>
      <c r="U221" s="317"/>
      <c r="V221" s="317"/>
      <c r="W221" s="321"/>
      <c r="X221" s="321"/>
      <c r="Y221" s="321"/>
      <c r="Z221" s="321"/>
      <c r="AA221" s="322"/>
      <c r="AB221" s="317"/>
      <c r="AC221" s="317"/>
      <c r="AD221" s="317"/>
    </row>
    <row r="222" s="48" customFormat="1" ht="12.75" spans="1:30">
      <c r="A222" s="177"/>
      <c r="B222" s="178"/>
      <c r="C222" s="329">
        <v>240302000003</v>
      </c>
      <c r="D222" s="84">
        <v>45360</v>
      </c>
      <c r="E222" s="178" t="s">
        <v>36</v>
      </c>
      <c r="F222" s="178" t="s">
        <v>826</v>
      </c>
      <c r="G222" s="178">
        <v>246</v>
      </c>
      <c r="H222" s="180">
        <v>10824</v>
      </c>
      <c r="I222" s="191"/>
      <c r="J222" s="300"/>
      <c r="K222" s="191"/>
      <c r="L222" s="182"/>
      <c r="M222" s="200"/>
      <c r="N222" s="184">
        <v>10824</v>
      </c>
      <c r="O222" s="317"/>
      <c r="P222" s="317"/>
      <c r="Q222" s="317"/>
      <c r="R222" s="317"/>
      <c r="S222" s="317"/>
      <c r="T222" s="318"/>
      <c r="U222" s="317"/>
      <c r="V222" s="317"/>
      <c r="W222" s="321"/>
      <c r="X222" s="321"/>
      <c r="Y222" s="321"/>
      <c r="Z222" s="321"/>
      <c r="AA222" s="322"/>
      <c r="AB222" s="317"/>
      <c r="AC222" s="317"/>
      <c r="AD222" s="317"/>
    </row>
    <row r="223" s="48" customFormat="1" ht="12.75" spans="1:30">
      <c r="A223" s="177"/>
      <c r="B223" s="178"/>
      <c r="C223" s="329">
        <v>240302000005</v>
      </c>
      <c r="D223" s="84">
        <v>45360</v>
      </c>
      <c r="E223" s="178" t="s">
        <v>583</v>
      </c>
      <c r="F223" s="178" t="s">
        <v>827</v>
      </c>
      <c r="G223" s="178">
        <v>11</v>
      </c>
      <c r="H223" s="184"/>
      <c r="I223" s="200">
        <v>235488</v>
      </c>
      <c r="J223" s="339"/>
      <c r="K223" s="191">
        <v>1603.37713624294</v>
      </c>
      <c r="L223" s="192">
        <v>146.87</v>
      </c>
      <c r="M223" s="200">
        <v>7.19</v>
      </c>
      <c r="N223" s="184">
        <v>1055.9953</v>
      </c>
      <c r="O223" s="317"/>
      <c r="P223" s="317"/>
      <c r="Q223" s="317"/>
      <c r="R223" s="317"/>
      <c r="S223" s="317"/>
      <c r="T223" s="214">
        <v>60</v>
      </c>
      <c r="U223" s="317"/>
      <c r="V223" s="317"/>
      <c r="W223" s="321"/>
      <c r="X223" s="321"/>
      <c r="Y223" s="321"/>
      <c r="Z223" s="321"/>
      <c r="AA223" s="322"/>
      <c r="AB223" s="317"/>
      <c r="AC223" s="317"/>
      <c r="AD223" s="317"/>
    </row>
    <row r="224" s="48" customFormat="1" ht="12.75" spans="1:30">
      <c r="A224" s="177"/>
      <c r="B224" s="178"/>
      <c r="C224" s="329">
        <v>240304000001</v>
      </c>
      <c r="D224" s="84">
        <v>45360</v>
      </c>
      <c r="E224" s="178" t="s">
        <v>53</v>
      </c>
      <c r="F224" s="178" t="s">
        <v>828</v>
      </c>
      <c r="G224" s="178">
        <v>8</v>
      </c>
      <c r="H224" s="180">
        <v>400</v>
      </c>
      <c r="I224" s="191"/>
      <c r="J224" s="300"/>
      <c r="K224" s="191"/>
      <c r="L224" s="182"/>
      <c r="M224" s="200"/>
      <c r="N224" s="184">
        <v>400</v>
      </c>
      <c r="O224" s="317"/>
      <c r="P224" s="317"/>
      <c r="Q224" s="317"/>
      <c r="R224" s="317"/>
      <c r="S224" s="317"/>
      <c r="T224" s="214">
        <v>30</v>
      </c>
      <c r="U224" s="317"/>
      <c r="V224" s="317"/>
      <c r="W224" s="321"/>
      <c r="X224" s="321"/>
      <c r="Y224" s="321"/>
      <c r="Z224" s="321"/>
      <c r="AA224" s="322"/>
      <c r="AB224" s="317"/>
      <c r="AC224" s="317"/>
      <c r="AD224" s="317"/>
    </row>
    <row r="225" s="48" customFormat="1" ht="12.75" spans="1:30">
      <c r="A225" s="177"/>
      <c r="B225" s="178"/>
      <c r="C225" s="329">
        <v>240304000003</v>
      </c>
      <c r="D225" s="84">
        <v>45360</v>
      </c>
      <c r="E225" s="178" t="s">
        <v>53</v>
      </c>
      <c r="F225" s="178" t="s">
        <v>65</v>
      </c>
      <c r="G225" s="178">
        <v>4.5</v>
      </c>
      <c r="H225" s="180">
        <v>214.5</v>
      </c>
      <c r="I225" s="200"/>
      <c r="J225" s="339"/>
      <c r="K225" s="200"/>
      <c r="L225" s="182"/>
      <c r="M225" s="200"/>
      <c r="N225" s="184">
        <v>214.5</v>
      </c>
      <c r="O225" s="317"/>
      <c r="P225" s="317"/>
      <c r="Q225" s="317"/>
      <c r="R225" s="317"/>
      <c r="S225" s="317"/>
      <c r="T225" s="316"/>
      <c r="U225" s="317"/>
      <c r="V225" s="317"/>
      <c r="W225" s="321"/>
      <c r="X225" s="321"/>
      <c r="Y225" s="321"/>
      <c r="Z225" s="321"/>
      <c r="AA225" s="322"/>
      <c r="AB225" s="317"/>
      <c r="AC225" s="317"/>
      <c r="AD225" s="317"/>
    </row>
    <row r="226" s="48" customFormat="1" ht="12.75" spans="1:30">
      <c r="A226" s="177"/>
      <c r="B226" s="178"/>
      <c r="C226" s="329">
        <v>240304000012</v>
      </c>
      <c r="D226" s="84">
        <v>45360</v>
      </c>
      <c r="E226" s="178" t="s">
        <v>53</v>
      </c>
      <c r="F226" s="178" t="s">
        <v>829</v>
      </c>
      <c r="G226" s="178">
        <v>1</v>
      </c>
      <c r="H226" s="180">
        <v>50</v>
      </c>
      <c r="I226" s="191"/>
      <c r="J226" s="300"/>
      <c r="K226" s="191"/>
      <c r="L226" s="182"/>
      <c r="M226" s="200"/>
      <c r="N226" s="184">
        <v>50</v>
      </c>
      <c r="O226" s="317"/>
      <c r="P226" s="317"/>
      <c r="Q226" s="317"/>
      <c r="R226" s="317"/>
      <c r="S226" s="317"/>
      <c r="T226" s="317"/>
      <c r="U226" s="317"/>
      <c r="V226" s="317"/>
      <c r="W226" s="321"/>
      <c r="X226" s="321"/>
      <c r="Y226" s="321"/>
      <c r="Z226" s="321"/>
      <c r="AA226" s="322"/>
      <c r="AB226" s="317"/>
      <c r="AC226" s="317"/>
      <c r="AD226" s="317"/>
    </row>
    <row r="227" s="48" customFormat="1" ht="12.75" spans="1:30">
      <c r="A227" s="177"/>
      <c r="B227" s="178"/>
      <c r="C227" s="329">
        <v>240304000018</v>
      </c>
      <c r="D227" s="84">
        <v>45360</v>
      </c>
      <c r="E227" s="178" t="s">
        <v>36</v>
      </c>
      <c r="F227" s="178" t="s">
        <v>675</v>
      </c>
      <c r="G227" s="178">
        <v>16</v>
      </c>
      <c r="H227" s="180">
        <v>710</v>
      </c>
      <c r="I227" s="191"/>
      <c r="J227" s="300"/>
      <c r="K227" s="191"/>
      <c r="L227" s="182"/>
      <c r="M227" s="200"/>
      <c r="N227" s="184">
        <v>710</v>
      </c>
      <c r="O227" s="317"/>
      <c r="P227" s="317"/>
      <c r="Q227" s="317"/>
      <c r="R227" s="317"/>
      <c r="S227" s="317"/>
      <c r="T227" s="317"/>
      <c r="U227" s="317"/>
      <c r="V227" s="317"/>
      <c r="W227" s="321"/>
      <c r="X227" s="321"/>
      <c r="Y227" s="321"/>
      <c r="Z227" s="321"/>
      <c r="AA227" s="322"/>
      <c r="AB227" s="317"/>
      <c r="AC227" s="317"/>
      <c r="AD227" s="317"/>
    </row>
    <row r="228" s="48" customFormat="1" ht="12.75" spans="1:30">
      <c r="A228" s="177"/>
      <c r="B228" s="178"/>
      <c r="C228" s="329">
        <v>240304000019</v>
      </c>
      <c r="D228" s="84">
        <v>45360</v>
      </c>
      <c r="E228" s="178" t="s">
        <v>45</v>
      </c>
      <c r="F228" s="178" t="s">
        <v>58</v>
      </c>
      <c r="G228" s="178">
        <v>16.5</v>
      </c>
      <c r="H228" s="184"/>
      <c r="I228" s="191">
        <v>122529</v>
      </c>
      <c r="J228" s="339"/>
      <c r="K228" s="191">
        <v>1136.1057023644</v>
      </c>
      <c r="L228" s="192">
        <v>107.85</v>
      </c>
      <c r="M228" s="200">
        <v>7.19</v>
      </c>
      <c r="N228" s="184">
        <v>775.4415</v>
      </c>
      <c r="O228" s="317"/>
      <c r="P228" s="317"/>
      <c r="Q228" s="317"/>
      <c r="R228" s="317"/>
      <c r="S228" s="317"/>
      <c r="T228" s="317"/>
      <c r="U228" s="317"/>
      <c r="V228" s="317"/>
      <c r="W228" s="321"/>
      <c r="X228" s="321"/>
      <c r="Y228" s="321"/>
      <c r="Z228" s="321"/>
      <c r="AA228" s="322"/>
      <c r="AB228" s="317"/>
      <c r="AC228" s="317"/>
      <c r="AD228" s="317"/>
    </row>
    <row r="229" s="48" customFormat="1" ht="12.75" spans="1:30">
      <c r="A229" s="177"/>
      <c r="B229" s="178"/>
      <c r="C229" s="329">
        <v>240304000020</v>
      </c>
      <c r="D229" s="84">
        <v>45360</v>
      </c>
      <c r="E229" s="178" t="s">
        <v>36</v>
      </c>
      <c r="F229" s="178" t="s">
        <v>830</v>
      </c>
      <c r="G229" s="178">
        <v>15.5</v>
      </c>
      <c r="H229" s="184"/>
      <c r="I229" s="200">
        <v>160337</v>
      </c>
      <c r="J229" s="339"/>
      <c r="K229" s="191">
        <v>1603.37</v>
      </c>
      <c r="L229" s="192">
        <v>100</v>
      </c>
      <c r="M229" s="200">
        <v>7.19</v>
      </c>
      <c r="N229" s="184">
        <v>719</v>
      </c>
      <c r="O229" s="317"/>
      <c r="P229" s="317"/>
      <c r="Q229" s="317"/>
      <c r="R229" s="317"/>
      <c r="S229" s="317"/>
      <c r="T229" s="317"/>
      <c r="U229" s="317"/>
      <c r="V229" s="317"/>
      <c r="W229" s="321"/>
      <c r="X229" s="323"/>
      <c r="Y229" s="321"/>
      <c r="Z229" s="321"/>
      <c r="AA229" s="322"/>
      <c r="AB229" s="317"/>
      <c r="AC229" s="317"/>
      <c r="AD229" s="317"/>
    </row>
    <row r="230" s="48" customFormat="1" ht="12.75" spans="1:30">
      <c r="A230" s="177"/>
      <c r="B230" s="178"/>
      <c r="C230" s="329">
        <v>240304000022</v>
      </c>
      <c r="D230" s="84">
        <v>45360</v>
      </c>
      <c r="E230" s="178" t="s">
        <v>45</v>
      </c>
      <c r="F230" s="178" t="s">
        <v>58</v>
      </c>
      <c r="G230" s="178">
        <v>452</v>
      </c>
      <c r="H230" s="184"/>
      <c r="I230" s="191">
        <v>3062672</v>
      </c>
      <c r="J230" s="339"/>
      <c r="K230" s="191">
        <v>1136.02278965563</v>
      </c>
      <c r="L230" s="192">
        <v>2695.96</v>
      </c>
      <c r="M230" s="200">
        <v>7.19</v>
      </c>
      <c r="N230" s="184">
        <v>19383.9524</v>
      </c>
      <c r="O230" s="317"/>
      <c r="P230" s="317"/>
      <c r="Q230" s="317"/>
      <c r="R230" s="317"/>
      <c r="S230" s="317"/>
      <c r="T230" s="317"/>
      <c r="U230" s="317"/>
      <c r="V230" s="317"/>
      <c r="W230" s="321"/>
      <c r="X230" s="210">
        <v>55.63</v>
      </c>
      <c r="Y230" s="321"/>
      <c r="Z230" s="321"/>
      <c r="AA230" s="322"/>
      <c r="AB230" s="317"/>
      <c r="AC230" s="317"/>
      <c r="AD230" s="317"/>
    </row>
    <row r="231" s="48" customFormat="1" ht="12.75" spans="1:30">
      <c r="A231" s="177"/>
      <c r="B231" s="178"/>
      <c r="C231" s="329">
        <v>240304000027</v>
      </c>
      <c r="D231" s="84">
        <v>45360</v>
      </c>
      <c r="E231" s="178" t="s">
        <v>36</v>
      </c>
      <c r="F231" s="178" t="s">
        <v>399</v>
      </c>
      <c r="G231" s="178">
        <v>5.5</v>
      </c>
      <c r="H231" s="180">
        <v>261.5</v>
      </c>
      <c r="I231" s="191"/>
      <c r="J231" s="300"/>
      <c r="K231" s="191"/>
      <c r="L231" s="182"/>
      <c r="M231" s="200"/>
      <c r="N231" s="184">
        <v>261.5</v>
      </c>
      <c r="O231" s="317"/>
      <c r="P231" s="317"/>
      <c r="Q231" s="317"/>
      <c r="R231" s="317"/>
      <c r="S231" s="317"/>
      <c r="T231" s="317"/>
      <c r="U231" s="317"/>
      <c r="V231" s="317"/>
      <c r="W231" s="321"/>
      <c r="X231" s="319"/>
      <c r="Y231" s="321"/>
      <c r="Z231" s="321"/>
      <c r="AA231" s="322"/>
      <c r="AB231" s="317"/>
      <c r="AC231" s="317"/>
      <c r="AD231" s="317"/>
    </row>
    <row r="232" s="48" customFormat="1" ht="12.75" spans="1:30">
      <c r="A232" s="177"/>
      <c r="B232" s="178"/>
      <c r="C232" s="329">
        <v>240304000028</v>
      </c>
      <c r="D232" s="84">
        <v>45360</v>
      </c>
      <c r="E232" s="178" t="s">
        <v>36</v>
      </c>
      <c r="F232" s="178" t="s">
        <v>402</v>
      </c>
      <c r="G232" s="178">
        <v>41</v>
      </c>
      <c r="H232" s="180">
        <v>1722</v>
      </c>
      <c r="I232" s="191"/>
      <c r="J232" s="300"/>
      <c r="K232" s="191"/>
      <c r="L232" s="182"/>
      <c r="M232" s="200"/>
      <c r="N232" s="184">
        <v>1722</v>
      </c>
      <c r="O232" s="317"/>
      <c r="P232" s="317"/>
      <c r="Q232" s="317"/>
      <c r="R232" s="317"/>
      <c r="S232" s="317"/>
      <c r="T232" s="317"/>
      <c r="U232" s="317"/>
      <c r="V232" s="317"/>
      <c r="W232" s="321"/>
      <c r="X232" s="321"/>
      <c r="Y232" s="321"/>
      <c r="Z232" s="321"/>
      <c r="AA232" s="322"/>
      <c r="AB232" s="317"/>
      <c r="AC232" s="317"/>
      <c r="AD232" s="317"/>
    </row>
    <row r="233" s="48" customFormat="1" ht="12.75" spans="1:30">
      <c r="A233" s="177"/>
      <c r="B233" s="178"/>
      <c r="C233" s="329">
        <v>240304000029</v>
      </c>
      <c r="D233" s="84">
        <v>45360</v>
      </c>
      <c r="E233" s="178" t="s">
        <v>36</v>
      </c>
      <c r="F233" s="178" t="s">
        <v>338</v>
      </c>
      <c r="G233" s="178">
        <v>0.16</v>
      </c>
      <c r="H233" s="180">
        <v>50</v>
      </c>
      <c r="I233" s="191"/>
      <c r="J233" s="300"/>
      <c r="K233" s="191"/>
      <c r="L233" s="182"/>
      <c r="M233" s="200"/>
      <c r="N233" s="184">
        <v>50</v>
      </c>
      <c r="O233" s="317"/>
      <c r="P233" s="317"/>
      <c r="Q233" s="317"/>
      <c r="R233" s="317"/>
      <c r="S233" s="317"/>
      <c r="T233" s="317"/>
      <c r="U233" s="317"/>
      <c r="V233" s="317"/>
      <c r="W233" s="321"/>
      <c r="X233" s="321"/>
      <c r="Y233" s="321"/>
      <c r="Z233" s="321"/>
      <c r="AA233" s="322"/>
      <c r="AB233" s="317"/>
      <c r="AC233" s="317"/>
      <c r="AD233" s="317"/>
    </row>
    <row r="234" s="48" customFormat="1" ht="12.75" spans="1:30">
      <c r="A234" s="177"/>
      <c r="B234" s="178"/>
      <c r="C234" s="329">
        <v>240304000034</v>
      </c>
      <c r="D234" s="84">
        <v>45360</v>
      </c>
      <c r="E234" s="178" t="s">
        <v>63</v>
      </c>
      <c r="F234" s="178" t="s">
        <v>811</v>
      </c>
      <c r="G234" s="178">
        <v>3.5</v>
      </c>
      <c r="H234" s="180">
        <v>188.5</v>
      </c>
      <c r="I234" s="200"/>
      <c r="J234" s="339"/>
      <c r="K234" s="200"/>
      <c r="L234" s="182"/>
      <c r="M234" s="200"/>
      <c r="N234" s="184">
        <v>188.5</v>
      </c>
      <c r="O234" s="317"/>
      <c r="P234" s="317"/>
      <c r="Q234" s="317"/>
      <c r="R234" s="317"/>
      <c r="S234" s="317"/>
      <c r="T234" s="317"/>
      <c r="U234" s="317"/>
      <c r="V234" s="317"/>
      <c r="W234" s="321"/>
      <c r="X234" s="321"/>
      <c r="Y234" s="321"/>
      <c r="Z234" s="321"/>
      <c r="AA234" s="322"/>
      <c r="AB234" s="317"/>
      <c r="AC234" s="317"/>
      <c r="AD234" s="317"/>
    </row>
    <row r="235" s="48" customFormat="1" ht="12.75" spans="1:30">
      <c r="A235" s="177"/>
      <c r="B235" s="178"/>
      <c r="C235" s="329">
        <v>240304000038</v>
      </c>
      <c r="D235" s="84">
        <v>45360</v>
      </c>
      <c r="E235" s="178" t="s">
        <v>45</v>
      </c>
      <c r="F235" s="178" t="s">
        <v>181</v>
      </c>
      <c r="G235" s="178">
        <v>13.5</v>
      </c>
      <c r="H235" s="180">
        <v>634.5</v>
      </c>
      <c r="I235" s="200"/>
      <c r="J235" s="339"/>
      <c r="K235" s="200"/>
      <c r="L235" s="182"/>
      <c r="M235" s="200"/>
      <c r="N235" s="184">
        <v>634.5</v>
      </c>
      <c r="O235" s="317"/>
      <c r="P235" s="317"/>
      <c r="Q235" s="317"/>
      <c r="R235" s="317"/>
      <c r="S235" s="317"/>
      <c r="T235" s="317"/>
      <c r="U235" s="317"/>
      <c r="V235" s="317"/>
      <c r="W235" s="321"/>
      <c r="X235" s="323"/>
      <c r="Y235" s="321"/>
      <c r="Z235" s="321"/>
      <c r="AA235" s="322"/>
      <c r="AB235" s="317"/>
      <c r="AC235" s="317"/>
      <c r="AD235" s="317"/>
    </row>
    <row r="236" s="48" customFormat="1" ht="12.75" spans="1:30">
      <c r="A236" s="177"/>
      <c r="B236" s="178"/>
      <c r="C236" s="329">
        <v>240304000044</v>
      </c>
      <c r="D236" s="84">
        <v>45360</v>
      </c>
      <c r="E236" s="178" t="s">
        <v>36</v>
      </c>
      <c r="F236" s="178" t="s">
        <v>151</v>
      </c>
      <c r="G236" s="178">
        <v>3</v>
      </c>
      <c r="H236" s="180">
        <v>238</v>
      </c>
      <c r="I236" s="191"/>
      <c r="J236" s="300"/>
      <c r="K236" s="191"/>
      <c r="L236" s="182"/>
      <c r="M236" s="200"/>
      <c r="N236" s="184">
        <v>238</v>
      </c>
      <c r="O236" s="317"/>
      <c r="P236" s="317"/>
      <c r="Q236" s="317"/>
      <c r="R236" s="317"/>
      <c r="S236" s="317"/>
      <c r="T236" s="317"/>
      <c r="U236" s="317"/>
      <c r="V236" s="317"/>
      <c r="W236" s="321"/>
      <c r="X236" s="210">
        <v>10.57</v>
      </c>
      <c r="Y236" s="321"/>
      <c r="Z236" s="321"/>
      <c r="AA236" s="322"/>
      <c r="AB236" s="317"/>
      <c r="AC236" s="317"/>
      <c r="AD236" s="317"/>
    </row>
    <row r="237" s="48" customFormat="1" ht="12.75" spans="1:30">
      <c r="A237" s="177"/>
      <c r="B237" s="178"/>
      <c r="C237" s="329">
        <v>240304000045</v>
      </c>
      <c r="D237" s="84">
        <v>45360</v>
      </c>
      <c r="E237" s="178" t="s">
        <v>67</v>
      </c>
      <c r="F237" s="178" t="s">
        <v>68</v>
      </c>
      <c r="G237" s="178">
        <v>9.5</v>
      </c>
      <c r="H237" s="184"/>
      <c r="I237" s="200">
        <v>95664</v>
      </c>
      <c r="J237" s="339"/>
      <c r="K237" s="191">
        <v>1600</v>
      </c>
      <c r="L237" s="192">
        <v>59.79</v>
      </c>
      <c r="M237" s="200">
        <v>7.19</v>
      </c>
      <c r="N237" s="184">
        <v>429.8901</v>
      </c>
      <c r="O237" s="317"/>
      <c r="P237" s="317"/>
      <c r="Q237" s="317"/>
      <c r="R237" s="317"/>
      <c r="S237" s="317"/>
      <c r="T237" s="317"/>
      <c r="U237" s="317"/>
      <c r="V237" s="317"/>
      <c r="W237" s="321"/>
      <c r="X237" s="319"/>
      <c r="Y237" s="321"/>
      <c r="Z237" s="321"/>
      <c r="AA237" s="322"/>
      <c r="AB237" s="317"/>
      <c r="AC237" s="317"/>
      <c r="AD237" s="317"/>
    </row>
    <row r="238" s="48" customFormat="1" ht="12.75" spans="1:30">
      <c r="A238" s="177"/>
      <c r="B238" s="178"/>
      <c r="C238" s="329">
        <v>240304000047</v>
      </c>
      <c r="D238" s="84">
        <v>45360</v>
      </c>
      <c r="E238" s="178" t="s">
        <v>53</v>
      </c>
      <c r="F238" s="178" t="s">
        <v>191</v>
      </c>
      <c r="G238" s="178">
        <v>0.98</v>
      </c>
      <c r="H238" s="184"/>
      <c r="I238" s="200"/>
      <c r="J238" s="300">
        <v>7.1</v>
      </c>
      <c r="K238" s="191">
        <v>0</v>
      </c>
      <c r="L238" s="192">
        <v>7.1</v>
      </c>
      <c r="M238" s="200">
        <v>7.19</v>
      </c>
      <c r="N238" s="184">
        <v>51.049</v>
      </c>
      <c r="O238" s="317"/>
      <c r="P238" s="317"/>
      <c r="Q238" s="317"/>
      <c r="R238" s="317"/>
      <c r="S238" s="317"/>
      <c r="T238" s="317"/>
      <c r="U238" s="317"/>
      <c r="V238" s="317"/>
      <c r="W238" s="321"/>
      <c r="X238" s="321"/>
      <c r="Y238" s="321"/>
      <c r="Z238" s="321"/>
      <c r="AA238" s="322"/>
      <c r="AB238" s="317"/>
      <c r="AC238" s="317"/>
      <c r="AD238" s="317"/>
    </row>
    <row r="239" s="48" customFormat="1" ht="12.75" spans="1:30">
      <c r="A239" s="177"/>
      <c r="B239" s="178"/>
      <c r="C239" s="329">
        <v>240304000049</v>
      </c>
      <c r="D239" s="84">
        <v>45360</v>
      </c>
      <c r="E239" s="178" t="s">
        <v>36</v>
      </c>
      <c r="F239" s="178" t="s">
        <v>666</v>
      </c>
      <c r="G239" s="178">
        <v>22.5</v>
      </c>
      <c r="H239" s="180">
        <v>1575</v>
      </c>
      <c r="I239" s="191"/>
      <c r="J239" s="300"/>
      <c r="K239" s="191"/>
      <c r="L239" s="182"/>
      <c r="M239" s="200"/>
      <c r="N239" s="184">
        <v>1575</v>
      </c>
      <c r="O239" s="317"/>
      <c r="P239" s="317"/>
      <c r="Q239" s="317"/>
      <c r="R239" s="317"/>
      <c r="S239" s="317"/>
      <c r="T239" s="317"/>
      <c r="U239" s="317"/>
      <c r="V239" s="317"/>
      <c r="W239" s="321"/>
      <c r="X239" s="321"/>
      <c r="Y239" s="321"/>
      <c r="Z239" s="321"/>
      <c r="AA239" s="322"/>
      <c r="AB239" s="317"/>
      <c r="AC239" s="317"/>
      <c r="AD239" s="317"/>
    </row>
    <row r="240" s="48" customFormat="1" ht="12.75" spans="1:30">
      <c r="A240" s="177"/>
      <c r="B240" s="178"/>
      <c r="C240" s="329">
        <v>240304000051</v>
      </c>
      <c r="D240" s="84">
        <v>45360</v>
      </c>
      <c r="E240" s="178" t="s">
        <v>45</v>
      </c>
      <c r="F240" s="178" t="s">
        <v>648</v>
      </c>
      <c r="G240" s="178">
        <v>21</v>
      </c>
      <c r="H240" s="180">
        <v>1504</v>
      </c>
      <c r="I240" s="200"/>
      <c r="J240" s="339"/>
      <c r="K240" s="200"/>
      <c r="L240" s="182"/>
      <c r="M240" s="200"/>
      <c r="N240" s="184">
        <v>1504</v>
      </c>
      <c r="O240" s="317"/>
      <c r="P240" s="317"/>
      <c r="Q240" s="317"/>
      <c r="R240" s="317"/>
      <c r="S240" s="317"/>
      <c r="T240" s="317"/>
      <c r="U240" s="317"/>
      <c r="V240" s="317"/>
      <c r="W240" s="321"/>
      <c r="X240" s="321"/>
      <c r="Y240" s="321"/>
      <c r="Z240" s="321"/>
      <c r="AA240" s="322"/>
      <c r="AB240" s="317"/>
      <c r="AC240" s="317"/>
      <c r="AD240" s="317"/>
    </row>
    <row r="241" s="48" customFormat="1" ht="12.75" spans="1:30">
      <c r="A241" s="177"/>
      <c r="B241" s="178"/>
      <c r="C241" s="329">
        <v>240304000053</v>
      </c>
      <c r="D241" s="84">
        <v>45360</v>
      </c>
      <c r="E241" s="178" t="s">
        <v>195</v>
      </c>
      <c r="F241" s="178" t="s">
        <v>114</v>
      </c>
      <c r="G241" s="178">
        <v>17</v>
      </c>
      <c r="H241" s="180">
        <v>1064</v>
      </c>
      <c r="I241" s="191"/>
      <c r="J241" s="300"/>
      <c r="K241" s="191"/>
      <c r="L241" s="182"/>
      <c r="M241" s="200"/>
      <c r="N241" s="184">
        <v>1064</v>
      </c>
      <c r="O241" s="317"/>
      <c r="P241" s="317"/>
      <c r="Q241" s="317"/>
      <c r="R241" s="317"/>
      <c r="S241" s="317"/>
      <c r="T241" s="317"/>
      <c r="U241" s="317"/>
      <c r="V241" s="317"/>
      <c r="W241" s="321"/>
      <c r="X241" s="321"/>
      <c r="Y241" s="321"/>
      <c r="Z241" s="321"/>
      <c r="AA241" s="322"/>
      <c r="AB241" s="317"/>
      <c r="AC241" s="317"/>
      <c r="AD241" s="317"/>
    </row>
    <row r="242" s="48" customFormat="1" ht="12.75" spans="1:30">
      <c r="A242" s="177"/>
      <c r="B242" s="178"/>
      <c r="C242" s="329">
        <v>240304000055</v>
      </c>
      <c r="D242" s="84">
        <v>45360</v>
      </c>
      <c r="E242" s="178" t="s">
        <v>36</v>
      </c>
      <c r="F242" s="178" t="s">
        <v>361</v>
      </c>
      <c r="G242" s="178">
        <v>53</v>
      </c>
      <c r="H242" s="184"/>
      <c r="I242" s="200">
        <v>498182</v>
      </c>
      <c r="J242" s="339"/>
      <c r="K242" s="191">
        <v>1603.41808818796</v>
      </c>
      <c r="L242" s="192">
        <v>310.7</v>
      </c>
      <c r="M242" s="200">
        <v>7.19</v>
      </c>
      <c r="N242" s="184">
        <v>2233.933</v>
      </c>
      <c r="O242" s="317"/>
      <c r="P242" s="317"/>
      <c r="Q242" s="317"/>
      <c r="R242" s="317"/>
      <c r="S242" s="317"/>
      <c r="T242" s="317"/>
      <c r="U242" s="317"/>
      <c r="V242" s="317"/>
      <c r="W242" s="321"/>
      <c r="X242" s="321"/>
      <c r="Y242" s="321"/>
      <c r="Z242" s="321"/>
      <c r="AA242" s="322"/>
      <c r="AB242" s="317"/>
      <c r="AC242" s="317"/>
      <c r="AD242" s="317"/>
    </row>
    <row r="243" s="48" customFormat="1" ht="12.75" spans="1:30">
      <c r="A243" s="177"/>
      <c r="B243" s="178"/>
      <c r="C243" s="329">
        <v>240305000001</v>
      </c>
      <c r="D243" s="84">
        <v>45360</v>
      </c>
      <c r="E243" s="178" t="s">
        <v>208</v>
      </c>
      <c r="F243" s="178" t="s">
        <v>209</v>
      </c>
      <c r="G243" s="178">
        <v>1.5</v>
      </c>
      <c r="H243" s="184"/>
      <c r="I243" s="200">
        <v>22720</v>
      </c>
      <c r="J243" s="339"/>
      <c r="K243" s="191">
        <v>3200</v>
      </c>
      <c r="L243" s="192">
        <v>7.1</v>
      </c>
      <c r="M243" s="200">
        <v>7.19</v>
      </c>
      <c r="N243" s="184">
        <v>51.049</v>
      </c>
      <c r="O243" s="317"/>
      <c r="P243" s="317"/>
      <c r="Q243" s="317"/>
      <c r="R243" s="317"/>
      <c r="S243" s="317"/>
      <c r="T243" s="317"/>
      <c r="U243" s="317"/>
      <c r="V243" s="317"/>
      <c r="W243" s="321"/>
      <c r="X243" s="321"/>
      <c r="Y243" s="321"/>
      <c r="Z243" s="321"/>
      <c r="AA243" s="322"/>
      <c r="AB243" s="317"/>
      <c r="AC243" s="317"/>
      <c r="AD243" s="317"/>
    </row>
    <row r="244" s="48" customFormat="1" ht="12.75" spans="1:30">
      <c r="A244" s="177"/>
      <c r="B244" s="178"/>
      <c r="C244" s="329">
        <v>240305000003</v>
      </c>
      <c r="D244" s="84">
        <v>45360</v>
      </c>
      <c r="E244" s="178" t="s">
        <v>41</v>
      </c>
      <c r="F244" s="178" t="s">
        <v>85</v>
      </c>
      <c r="G244" s="178">
        <v>0.1</v>
      </c>
      <c r="H244" s="180">
        <v>50</v>
      </c>
      <c r="I244" s="191"/>
      <c r="J244" s="300"/>
      <c r="K244" s="191"/>
      <c r="L244" s="182"/>
      <c r="M244" s="200"/>
      <c r="N244" s="184">
        <v>50</v>
      </c>
      <c r="O244" s="317"/>
      <c r="P244" s="317"/>
      <c r="Q244" s="317"/>
      <c r="R244" s="317"/>
      <c r="S244" s="317"/>
      <c r="T244" s="317"/>
      <c r="U244" s="317"/>
      <c r="V244" s="317"/>
      <c r="W244" s="321"/>
      <c r="X244" s="321"/>
      <c r="Y244" s="321"/>
      <c r="Z244" s="321"/>
      <c r="AA244" s="322"/>
      <c r="AB244" s="317"/>
      <c r="AC244" s="317"/>
      <c r="AD244" s="317"/>
    </row>
    <row r="245" s="48" customFormat="1" ht="12.75" spans="1:30">
      <c r="A245" s="177"/>
      <c r="B245" s="178"/>
      <c r="C245" s="329">
        <v>240305000004</v>
      </c>
      <c r="D245" s="84">
        <v>45360</v>
      </c>
      <c r="E245" s="178" t="s">
        <v>41</v>
      </c>
      <c r="F245" s="178" t="s">
        <v>176</v>
      </c>
      <c r="G245" s="178">
        <v>0.18</v>
      </c>
      <c r="H245" s="184"/>
      <c r="I245" s="191">
        <v>12750</v>
      </c>
      <c r="J245" s="339"/>
      <c r="K245" s="191">
        <v>1795.77464788732</v>
      </c>
      <c r="L245" s="192">
        <v>7.1</v>
      </c>
      <c r="M245" s="200">
        <v>7.19</v>
      </c>
      <c r="N245" s="184">
        <v>51.049</v>
      </c>
      <c r="O245" s="317"/>
      <c r="P245" s="317"/>
      <c r="Q245" s="317"/>
      <c r="R245" s="317"/>
      <c r="S245" s="317"/>
      <c r="T245" s="317"/>
      <c r="U245" s="317"/>
      <c r="V245" s="317"/>
      <c r="W245" s="321"/>
      <c r="X245" s="321"/>
      <c r="Y245" s="321"/>
      <c r="Z245" s="321"/>
      <c r="AA245" s="322"/>
      <c r="AB245" s="317"/>
      <c r="AC245" s="317"/>
      <c r="AD245" s="317"/>
    </row>
    <row r="246" s="48" customFormat="1" ht="12.75" spans="1:30">
      <c r="A246" s="177"/>
      <c r="B246" s="178"/>
      <c r="C246" s="329">
        <v>240305000005</v>
      </c>
      <c r="D246" s="84">
        <v>45360</v>
      </c>
      <c r="E246" s="178" t="s">
        <v>53</v>
      </c>
      <c r="F246" s="178" t="s">
        <v>576</v>
      </c>
      <c r="G246" s="178">
        <v>67.5</v>
      </c>
      <c r="H246" s="180">
        <v>3335</v>
      </c>
      <c r="I246" s="191"/>
      <c r="J246" s="300"/>
      <c r="K246" s="191"/>
      <c r="L246" s="182"/>
      <c r="M246" s="200"/>
      <c r="N246" s="184">
        <v>3335</v>
      </c>
      <c r="O246" s="317"/>
      <c r="P246" s="317"/>
      <c r="Q246" s="317"/>
      <c r="R246" s="317"/>
      <c r="S246" s="317"/>
      <c r="T246" s="317"/>
      <c r="U246" s="318"/>
      <c r="V246" s="317"/>
      <c r="W246" s="321"/>
      <c r="X246" s="321"/>
      <c r="Y246" s="321"/>
      <c r="Z246" s="321"/>
      <c r="AA246" s="322"/>
      <c r="AB246" s="317"/>
      <c r="AC246" s="317"/>
      <c r="AD246" s="317"/>
    </row>
    <row r="247" s="48" customFormat="1" ht="12.75" spans="1:30">
      <c r="A247" s="177"/>
      <c r="B247" s="178"/>
      <c r="C247" s="329">
        <v>240305000006</v>
      </c>
      <c r="D247" s="84">
        <v>45360</v>
      </c>
      <c r="E247" s="178" t="s">
        <v>53</v>
      </c>
      <c r="F247" s="178" t="s">
        <v>831</v>
      </c>
      <c r="G247" s="178">
        <v>8.5</v>
      </c>
      <c r="H247" s="184"/>
      <c r="I247" s="200">
        <v>101072</v>
      </c>
      <c r="J247" s="339"/>
      <c r="K247" s="191">
        <v>1600</v>
      </c>
      <c r="L247" s="192">
        <v>63.17</v>
      </c>
      <c r="M247" s="200">
        <v>7.19</v>
      </c>
      <c r="N247" s="184">
        <v>454.1923</v>
      </c>
      <c r="O247" s="317"/>
      <c r="P247" s="317"/>
      <c r="Q247" s="317"/>
      <c r="R247" s="317"/>
      <c r="S247" s="317"/>
      <c r="T247" s="317"/>
      <c r="U247" s="214">
        <v>68</v>
      </c>
      <c r="V247" s="317"/>
      <c r="W247" s="321"/>
      <c r="X247" s="321"/>
      <c r="Y247" s="321"/>
      <c r="Z247" s="321"/>
      <c r="AA247" s="322"/>
      <c r="AB247" s="317"/>
      <c r="AC247" s="317"/>
      <c r="AD247" s="317"/>
    </row>
    <row r="248" s="48" customFormat="1" ht="12.75" spans="1:30">
      <c r="A248" s="177"/>
      <c r="B248" s="178"/>
      <c r="C248" s="329">
        <v>240305000007</v>
      </c>
      <c r="D248" s="84">
        <v>45360</v>
      </c>
      <c r="E248" s="178" t="s">
        <v>41</v>
      </c>
      <c r="F248" s="178" t="s">
        <v>698</v>
      </c>
      <c r="G248" s="178">
        <v>18</v>
      </c>
      <c r="H248" s="180">
        <v>918</v>
      </c>
      <c r="I248" s="191"/>
      <c r="J248" s="300"/>
      <c r="K248" s="191"/>
      <c r="L248" s="182"/>
      <c r="M248" s="200"/>
      <c r="N248" s="184">
        <v>918</v>
      </c>
      <c r="O248" s="317"/>
      <c r="P248" s="317"/>
      <c r="Q248" s="317"/>
      <c r="R248" s="317"/>
      <c r="S248" s="317"/>
      <c r="T248" s="318"/>
      <c r="U248" s="316"/>
      <c r="V248" s="317"/>
      <c r="W248" s="321"/>
      <c r="X248" s="321"/>
      <c r="Y248" s="321"/>
      <c r="Z248" s="321"/>
      <c r="AA248" s="322"/>
      <c r="AB248" s="317"/>
      <c r="AC248" s="317"/>
      <c r="AD248" s="317"/>
    </row>
    <row r="249" s="48" customFormat="1" ht="12.75" spans="1:30">
      <c r="A249" s="177"/>
      <c r="B249" s="178"/>
      <c r="C249" s="329">
        <v>240305000012</v>
      </c>
      <c r="D249" s="84">
        <v>45360</v>
      </c>
      <c r="E249" s="178" t="s">
        <v>45</v>
      </c>
      <c r="F249" s="178" t="s">
        <v>58</v>
      </c>
      <c r="G249" s="178">
        <v>25.5</v>
      </c>
      <c r="H249" s="184"/>
      <c r="I249" s="191">
        <v>195683</v>
      </c>
      <c r="J249" s="339"/>
      <c r="K249" s="191">
        <v>1136.04063860668</v>
      </c>
      <c r="L249" s="192">
        <v>172.25</v>
      </c>
      <c r="M249" s="200">
        <v>7.19</v>
      </c>
      <c r="N249" s="184">
        <v>1238.4775</v>
      </c>
      <c r="O249" s="317"/>
      <c r="P249" s="317"/>
      <c r="Q249" s="317"/>
      <c r="R249" s="317"/>
      <c r="S249" s="317"/>
      <c r="T249" s="214">
        <v>40</v>
      </c>
      <c r="U249" s="317"/>
      <c r="V249" s="317"/>
      <c r="W249" s="321"/>
      <c r="X249" s="321"/>
      <c r="Y249" s="321"/>
      <c r="Z249" s="321"/>
      <c r="AA249" s="322"/>
      <c r="AB249" s="317"/>
      <c r="AC249" s="317"/>
      <c r="AD249" s="317"/>
    </row>
    <row r="250" s="48" customFormat="1" ht="12.75" spans="1:30">
      <c r="A250" s="177"/>
      <c r="B250" s="178"/>
      <c r="C250" s="329">
        <v>240305000013</v>
      </c>
      <c r="D250" s="84">
        <v>45360</v>
      </c>
      <c r="E250" s="178" t="s">
        <v>36</v>
      </c>
      <c r="F250" s="178" t="s">
        <v>832</v>
      </c>
      <c r="G250" s="178">
        <v>3</v>
      </c>
      <c r="H250" s="180">
        <v>162</v>
      </c>
      <c r="I250" s="191"/>
      <c r="J250" s="300"/>
      <c r="K250" s="191"/>
      <c r="L250" s="182"/>
      <c r="M250" s="200"/>
      <c r="N250" s="184">
        <v>162</v>
      </c>
      <c r="O250" s="317"/>
      <c r="P250" s="317"/>
      <c r="Q250" s="317"/>
      <c r="R250" s="317"/>
      <c r="S250" s="317"/>
      <c r="T250" s="214"/>
      <c r="U250" s="317"/>
      <c r="V250" s="317"/>
      <c r="W250" s="321"/>
      <c r="X250" s="321"/>
      <c r="Y250" s="321"/>
      <c r="Z250" s="321"/>
      <c r="AA250" s="322"/>
      <c r="AB250" s="317"/>
      <c r="AC250" s="317"/>
      <c r="AD250" s="317"/>
    </row>
    <row r="251" s="48" customFormat="1" ht="12.75" spans="1:30">
      <c r="A251" s="177"/>
      <c r="B251" s="178"/>
      <c r="C251" s="329">
        <v>240305000020</v>
      </c>
      <c r="D251" s="84">
        <v>45360</v>
      </c>
      <c r="E251" s="178" t="s">
        <v>45</v>
      </c>
      <c r="F251" s="178" t="s">
        <v>90</v>
      </c>
      <c r="G251" s="178">
        <v>153.5</v>
      </c>
      <c r="H251" s="184"/>
      <c r="I251" s="200">
        <v>1489280</v>
      </c>
      <c r="J251" s="339"/>
      <c r="K251" s="191">
        <v>1600</v>
      </c>
      <c r="L251" s="192">
        <v>930.8</v>
      </c>
      <c r="M251" s="200">
        <v>7.19</v>
      </c>
      <c r="N251" s="184">
        <v>6692.452</v>
      </c>
      <c r="O251" s="317"/>
      <c r="P251" s="317"/>
      <c r="Q251" s="317"/>
      <c r="R251" s="317"/>
      <c r="S251" s="317"/>
      <c r="T251" s="214">
        <v>170</v>
      </c>
      <c r="U251" s="317"/>
      <c r="V251" s="317"/>
      <c r="W251" s="321"/>
      <c r="X251" s="321"/>
      <c r="Y251" s="321"/>
      <c r="Z251" s="321"/>
      <c r="AA251" s="322"/>
      <c r="AB251" s="317"/>
      <c r="AC251" s="317"/>
      <c r="AD251" s="317"/>
    </row>
    <row r="252" s="48" customFormat="1" ht="12.75" spans="1:30">
      <c r="A252" s="177"/>
      <c r="B252" s="178"/>
      <c r="C252" s="329">
        <v>240305000023</v>
      </c>
      <c r="D252" s="84">
        <v>45360</v>
      </c>
      <c r="E252" s="178" t="s">
        <v>41</v>
      </c>
      <c r="F252" s="178" t="s">
        <v>79</v>
      </c>
      <c r="G252" s="178">
        <v>5</v>
      </c>
      <c r="H252" s="180">
        <v>288</v>
      </c>
      <c r="I252" s="191"/>
      <c r="J252" s="300"/>
      <c r="K252" s="191"/>
      <c r="L252" s="182"/>
      <c r="M252" s="200"/>
      <c r="N252" s="184">
        <v>288</v>
      </c>
      <c r="O252" s="317"/>
      <c r="P252" s="317"/>
      <c r="Q252" s="317"/>
      <c r="R252" s="317"/>
      <c r="S252" s="317"/>
      <c r="T252" s="316"/>
      <c r="U252" s="317"/>
      <c r="V252" s="317"/>
      <c r="W252" s="321"/>
      <c r="X252" s="321"/>
      <c r="Y252" s="321"/>
      <c r="Z252" s="321"/>
      <c r="AA252" s="322"/>
      <c r="AB252" s="317"/>
      <c r="AC252" s="317"/>
      <c r="AD252" s="317"/>
    </row>
    <row r="253" s="48" customFormat="1" ht="12.75" spans="1:30">
      <c r="A253" s="177"/>
      <c r="B253" s="178"/>
      <c r="C253" s="329">
        <v>240305000024</v>
      </c>
      <c r="D253" s="84">
        <v>45360</v>
      </c>
      <c r="E253" s="178" t="s">
        <v>195</v>
      </c>
      <c r="F253" s="178" t="s">
        <v>114</v>
      </c>
      <c r="G253" s="178">
        <v>11</v>
      </c>
      <c r="H253" s="180">
        <v>462</v>
      </c>
      <c r="I253" s="191"/>
      <c r="J253" s="300"/>
      <c r="K253" s="191"/>
      <c r="L253" s="182"/>
      <c r="M253" s="200"/>
      <c r="N253" s="184">
        <v>462</v>
      </c>
      <c r="O253" s="317"/>
      <c r="P253" s="317"/>
      <c r="Q253" s="317"/>
      <c r="R253" s="317"/>
      <c r="S253" s="317"/>
      <c r="T253" s="317"/>
      <c r="U253" s="317"/>
      <c r="V253" s="317"/>
      <c r="W253" s="321"/>
      <c r="X253" s="321"/>
      <c r="Y253" s="321"/>
      <c r="Z253" s="321"/>
      <c r="AA253" s="322"/>
      <c r="AB253" s="317"/>
      <c r="AC253" s="317"/>
      <c r="AD253" s="317"/>
    </row>
    <row r="254" s="48" customFormat="1" ht="12.75" spans="1:30">
      <c r="A254" s="177"/>
      <c r="B254" s="178"/>
      <c r="C254" s="329">
        <v>240305000025</v>
      </c>
      <c r="D254" s="84">
        <v>45360</v>
      </c>
      <c r="E254" s="178" t="s">
        <v>36</v>
      </c>
      <c r="F254" s="178" t="s">
        <v>833</v>
      </c>
      <c r="G254" s="178">
        <v>75.5</v>
      </c>
      <c r="H254" s="180">
        <v>3822</v>
      </c>
      <c r="I254" s="191"/>
      <c r="J254" s="300"/>
      <c r="K254" s="191"/>
      <c r="L254" s="182"/>
      <c r="M254" s="200"/>
      <c r="N254" s="184">
        <v>3822</v>
      </c>
      <c r="O254" s="317"/>
      <c r="P254" s="317"/>
      <c r="Q254" s="317"/>
      <c r="R254" s="317"/>
      <c r="S254" s="317"/>
      <c r="T254" s="317"/>
      <c r="U254" s="317"/>
      <c r="V254" s="317"/>
      <c r="W254" s="321"/>
      <c r="X254" s="321"/>
      <c r="Y254" s="321"/>
      <c r="Z254" s="321"/>
      <c r="AA254" s="322"/>
      <c r="AB254" s="317"/>
      <c r="AC254" s="317"/>
      <c r="AD254" s="317"/>
    </row>
    <row r="255" s="48" customFormat="1" ht="12.75" spans="1:30">
      <c r="A255" s="177"/>
      <c r="B255" s="178"/>
      <c r="C255" s="329">
        <v>240305000026</v>
      </c>
      <c r="D255" s="84">
        <v>45360</v>
      </c>
      <c r="E255" s="178" t="s">
        <v>195</v>
      </c>
      <c r="F255" s="178" t="s">
        <v>114</v>
      </c>
      <c r="G255" s="178">
        <v>5</v>
      </c>
      <c r="H255" s="180">
        <v>210</v>
      </c>
      <c r="I255" s="191"/>
      <c r="J255" s="300"/>
      <c r="K255" s="191"/>
      <c r="L255" s="182"/>
      <c r="M255" s="200"/>
      <c r="N255" s="184">
        <v>210</v>
      </c>
      <c r="O255" s="317"/>
      <c r="P255" s="317"/>
      <c r="Q255" s="317"/>
      <c r="R255" s="317"/>
      <c r="S255" s="317"/>
      <c r="T255" s="317"/>
      <c r="U255" s="317"/>
      <c r="V255" s="317"/>
      <c r="W255" s="321"/>
      <c r="X255" s="321"/>
      <c r="Y255" s="321"/>
      <c r="Z255" s="321"/>
      <c r="AA255" s="322"/>
      <c r="AB255" s="317"/>
      <c r="AC255" s="317"/>
      <c r="AD255" s="317"/>
    </row>
    <row r="256" s="48" customFormat="1" ht="12.75" spans="1:30">
      <c r="A256" s="177"/>
      <c r="B256" s="178"/>
      <c r="C256" s="329">
        <v>240305000028</v>
      </c>
      <c r="D256" s="84">
        <v>45360</v>
      </c>
      <c r="E256" s="178" t="s">
        <v>45</v>
      </c>
      <c r="F256" s="178" t="s">
        <v>162</v>
      </c>
      <c r="G256" s="178">
        <v>28</v>
      </c>
      <c r="H256" s="184"/>
      <c r="I256" s="200">
        <v>295475</v>
      </c>
      <c r="J256" s="339"/>
      <c r="K256" s="191">
        <v>1603.40243108313</v>
      </c>
      <c r="L256" s="192">
        <v>184.28</v>
      </c>
      <c r="M256" s="200">
        <v>7.19</v>
      </c>
      <c r="N256" s="184">
        <v>1324.9732</v>
      </c>
      <c r="O256" s="317"/>
      <c r="P256" s="317"/>
      <c r="Q256" s="317"/>
      <c r="R256" s="317"/>
      <c r="S256" s="317"/>
      <c r="T256" s="317"/>
      <c r="U256" s="317"/>
      <c r="V256" s="317"/>
      <c r="W256" s="321"/>
      <c r="X256" s="321"/>
      <c r="Y256" s="321"/>
      <c r="Z256" s="321"/>
      <c r="AA256" s="322"/>
      <c r="AB256" s="317"/>
      <c r="AC256" s="317"/>
      <c r="AD256" s="317"/>
    </row>
    <row r="257" s="48" customFormat="1" ht="12.75" spans="1:30">
      <c r="A257" s="177"/>
      <c r="B257" s="178"/>
      <c r="C257" s="329">
        <v>240305000029</v>
      </c>
      <c r="D257" s="84">
        <v>45360</v>
      </c>
      <c r="E257" s="178" t="s">
        <v>36</v>
      </c>
      <c r="F257" s="178" t="s">
        <v>834</v>
      </c>
      <c r="G257" s="178">
        <v>6.5</v>
      </c>
      <c r="H257" s="180">
        <v>292</v>
      </c>
      <c r="I257" s="191"/>
      <c r="J257" s="300"/>
      <c r="K257" s="191"/>
      <c r="L257" s="182"/>
      <c r="M257" s="200"/>
      <c r="N257" s="184">
        <v>292</v>
      </c>
      <c r="O257" s="317"/>
      <c r="P257" s="317"/>
      <c r="Q257" s="317"/>
      <c r="R257" s="317"/>
      <c r="S257" s="317"/>
      <c r="T257" s="317"/>
      <c r="U257" s="317"/>
      <c r="V257" s="317"/>
      <c r="W257" s="321"/>
      <c r="X257" s="321"/>
      <c r="Y257" s="321"/>
      <c r="Z257" s="321"/>
      <c r="AA257" s="322"/>
      <c r="AB257" s="317"/>
      <c r="AC257" s="317"/>
      <c r="AD257" s="317"/>
    </row>
    <row r="258" s="48" customFormat="1" ht="12.75" spans="1:30">
      <c r="A258" s="177"/>
      <c r="B258" s="178"/>
      <c r="C258" s="329">
        <v>240305000032</v>
      </c>
      <c r="D258" s="84">
        <v>45360</v>
      </c>
      <c r="E258" s="178" t="s">
        <v>41</v>
      </c>
      <c r="F258" s="178" t="s">
        <v>51</v>
      </c>
      <c r="G258" s="178">
        <v>3</v>
      </c>
      <c r="H258" s="184"/>
      <c r="I258" s="191">
        <v>32480</v>
      </c>
      <c r="J258" s="339"/>
      <c r="K258" s="191">
        <v>1600</v>
      </c>
      <c r="L258" s="192">
        <v>20.3</v>
      </c>
      <c r="M258" s="200">
        <v>7.19</v>
      </c>
      <c r="N258" s="184">
        <v>145.957</v>
      </c>
      <c r="O258" s="317"/>
      <c r="P258" s="317"/>
      <c r="Q258" s="317"/>
      <c r="R258" s="317"/>
      <c r="S258" s="317"/>
      <c r="T258" s="318"/>
      <c r="U258" s="317"/>
      <c r="V258" s="317"/>
      <c r="W258" s="321"/>
      <c r="X258" s="321"/>
      <c r="Y258" s="321"/>
      <c r="Z258" s="321"/>
      <c r="AA258" s="322"/>
      <c r="AB258" s="317"/>
      <c r="AC258" s="317"/>
      <c r="AD258" s="317"/>
    </row>
    <row r="259" s="48" customFormat="1" ht="12.75" spans="1:30">
      <c r="A259" s="177"/>
      <c r="B259" s="178"/>
      <c r="C259" s="329">
        <v>240305000034</v>
      </c>
      <c r="D259" s="84">
        <v>45360</v>
      </c>
      <c r="E259" s="178" t="s">
        <v>45</v>
      </c>
      <c r="F259" s="178" t="s">
        <v>72</v>
      </c>
      <c r="G259" s="178">
        <v>8.5</v>
      </c>
      <c r="H259" s="184">
        <v>-415</v>
      </c>
      <c r="I259" s="200"/>
      <c r="J259" s="339"/>
      <c r="K259" s="200"/>
      <c r="L259" s="182"/>
      <c r="M259" s="200"/>
      <c r="N259" s="184">
        <v>-415</v>
      </c>
      <c r="O259" s="317"/>
      <c r="P259" s="317"/>
      <c r="Q259" s="317"/>
      <c r="R259" s="317"/>
      <c r="S259" s="317"/>
      <c r="T259" s="214">
        <v>30</v>
      </c>
      <c r="U259" s="317"/>
      <c r="V259" s="317"/>
      <c r="W259" s="321"/>
      <c r="X259" s="321"/>
      <c r="Y259" s="321"/>
      <c r="Z259" s="321"/>
      <c r="AA259" s="322"/>
      <c r="AB259" s="317"/>
      <c r="AC259" s="317"/>
      <c r="AD259" s="317"/>
    </row>
    <row r="260" s="48" customFormat="1" ht="12.75" spans="1:30">
      <c r="A260" s="177"/>
      <c r="B260" s="178"/>
      <c r="C260" s="329">
        <v>240306000010</v>
      </c>
      <c r="D260" s="84">
        <v>45360</v>
      </c>
      <c r="E260" s="178" t="s">
        <v>45</v>
      </c>
      <c r="F260" s="178" t="s">
        <v>835</v>
      </c>
      <c r="G260" s="178">
        <v>0.32</v>
      </c>
      <c r="H260" s="184"/>
      <c r="I260" s="191">
        <v>12600</v>
      </c>
      <c r="J260" s="339"/>
      <c r="K260" s="191">
        <v>1619.53727506427</v>
      </c>
      <c r="L260" s="192">
        <v>7.78</v>
      </c>
      <c r="M260" s="200">
        <v>7.19</v>
      </c>
      <c r="N260" s="184">
        <v>55.9382</v>
      </c>
      <c r="O260" s="317"/>
      <c r="P260" s="317"/>
      <c r="Q260" s="317"/>
      <c r="R260" s="317"/>
      <c r="S260" s="317"/>
      <c r="T260" s="316"/>
      <c r="U260" s="317"/>
      <c r="V260" s="317"/>
      <c r="W260" s="321"/>
      <c r="X260" s="321"/>
      <c r="Y260" s="321"/>
      <c r="Z260" s="321"/>
      <c r="AA260" s="322"/>
      <c r="AB260" s="317"/>
      <c r="AC260" s="317"/>
      <c r="AD260" s="317"/>
    </row>
    <row r="261" s="48" customFormat="1" ht="12.75" spans="1:30">
      <c r="A261" s="177"/>
      <c r="B261" s="178"/>
      <c r="C261" s="329">
        <v>240306000016</v>
      </c>
      <c r="D261" s="84">
        <v>45360</v>
      </c>
      <c r="E261" s="178" t="s">
        <v>63</v>
      </c>
      <c r="F261" s="178" t="s">
        <v>324</v>
      </c>
      <c r="G261" s="178">
        <v>185.5</v>
      </c>
      <c r="H261" s="180">
        <v>8041</v>
      </c>
      <c r="I261" s="200"/>
      <c r="J261" s="339"/>
      <c r="K261" s="200"/>
      <c r="L261" s="182"/>
      <c r="M261" s="200"/>
      <c r="N261" s="184">
        <v>8041</v>
      </c>
      <c r="O261" s="317"/>
      <c r="P261" s="317"/>
      <c r="Q261" s="317"/>
      <c r="R261" s="317"/>
      <c r="S261" s="317"/>
      <c r="T261" s="317"/>
      <c r="U261" s="317"/>
      <c r="V261" s="317"/>
      <c r="W261" s="321"/>
      <c r="X261" s="321"/>
      <c r="Y261" s="321"/>
      <c r="Z261" s="321"/>
      <c r="AA261" s="322"/>
      <c r="AB261" s="317"/>
      <c r="AC261" s="317"/>
      <c r="AD261" s="317"/>
    </row>
    <row r="262" s="48" customFormat="1" ht="12.75" spans="1:30">
      <c r="A262" s="177"/>
      <c r="B262" s="178"/>
      <c r="C262" s="329">
        <v>240306000019</v>
      </c>
      <c r="D262" s="84">
        <v>45360</v>
      </c>
      <c r="E262" s="178" t="s">
        <v>41</v>
      </c>
      <c r="F262" s="178" t="s">
        <v>79</v>
      </c>
      <c r="G262" s="178">
        <v>5.5</v>
      </c>
      <c r="H262" s="180">
        <v>316.8</v>
      </c>
      <c r="I262" s="191"/>
      <c r="J262" s="300"/>
      <c r="K262" s="191"/>
      <c r="L262" s="182"/>
      <c r="M262" s="200"/>
      <c r="N262" s="184">
        <v>316.8</v>
      </c>
      <c r="O262" s="317"/>
      <c r="P262" s="317"/>
      <c r="Q262" s="317"/>
      <c r="R262" s="317"/>
      <c r="S262" s="317"/>
      <c r="T262" s="317"/>
      <c r="U262" s="318"/>
      <c r="V262" s="317"/>
      <c r="W262" s="321"/>
      <c r="X262" s="321"/>
      <c r="Y262" s="321"/>
      <c r="Z262" s="321"/>
      <c r="AA262" s="322"/>
      <c r="AB262" s="317"/>
      <c r="AC262" s="317"/>
      <c r="AD262" s="317"/>
    </row>
    <row r="263" s="48" customFormat="1" ht="12.75" spans="1:30">
      <c r="A263" s="177"/>
      <c r="B263" s="178"/>
      <c r="C263" s="329">
        <v>240306000022</v>
      </c>
      <c r="D263" s="84">
        <v>45360</v>
      </c>
      <c r="E263" s="178" t="s">
        <v>36</v>
      </c>
      <c r="F263" s="178" t="s">
        <v>836</v>
      </c>
      <c r="G263" s="178">
        <v>70</v>
      </c>
      <c r="H263" s="180">
        <v>3120</v>
      </c>
      <c r="I263" s="191"/>
      <c r="J263" s="300"/>
      <c r="K263" s="191"/>
      <c r="L263" s="182"/>
      <c r="M263" s="200"/>
      <c r="N263" s="184">
        <v>3120</v>
      </c>
      <c r="O263" s="318"/>
      <c r="P263" s="318"/>
      <c r="Q263" s="318"/>
      <c r="R263" s="318"/>
      <c r="S263" s="318"/>
      <c r="T263" s="318"/>
      <c r="U263" s="214">
        <v>180</v>
      </c>
      <c r="V263" s="318"/>
      <c r="W263" s="323"/>
      <c r="X263" s="323"/>
      <c r="Y263" s="323"/>
      <c r="Z263" s="323"/>
      <c r="AA263" s="324"/>
      <c r="AB263" s="318"/>
      <c r="AC263" s="318"/>
      <c r="AD263" s="318"/>
    </row>
    <row r="264" s="48" customFormat="1" ht="12.75" spans="1:30">
      <c r="A264" s="177" t="s">
        <v>837</v>
      </c>
      <c r="B264" s="178" t="s">
        <v>838</v>
      </c>
      <c r="C264" s="329">
        <v>240306000023</v>
      </c>
      <c r="D264" s="84">
        <v>45363</v>
      </c>
      <c r="E264" s="178" t="s">
        <v>63</v>
      </c>
      <c r="F264" s="178" t="s">
        <v>775</v>
      </c>
      <c r="G264" s="178">
        <v>10</v>
      </c>
      <c r="H264" s="184">
        <v>950</v>
      </c>
      <c r="I264" s="200"/>
      <c r="J264" s="339"/>
      <c r="K264" s="200"/>
      <c r="L264" s="182"/>
      <c r="M264" s="200"/>
      <c r="N264" s="184">
        <v>950</v>
      </c>
      <c r="O264" s="316">
        <v>3072.011</v>
      </c>
      <c r="P264" s="316" t="s">
        <v>138</v>
      </c>
      <c r="Q264" s="316">
        <v>2200</v>
      </c>
      <c r="R264" s="316"/>
      <c r="S264" s="316">
        <v>51.99</v>
      </c>
      <c r="T264" s="316"/>
      <c r="U264" s="316"/>
      <c r="V264" s="316">
        <v>2251.99</v>
      </c>
      <c r="W264" s="319">
        <v>104.59</v>
      </c>
      <c r="X264" s="319"/>
      <c r="Y264" s="319"/>
      <c r="Z264" s="319">
        <v>104.59</v>
      </c>
      <c r="AA264" s="320">
        <v>7.19</v>
      </c>
      <c r="AB264" s="316">
        <v>752.0021</v>
      </c>
      <c r="AC264" s="316">
        <v>3003.9921</v>
      </c>
      <c r="AD264" s="316">
        <v>68.0189</v>
      </c>
    </row>
    <row r="265" s="48" customFormat="1" ht="12.75" spans="1:30">
      <c r="A265" s="177"/>
      <c r="B265" s="178"/>
      <c r="C265" s="329">
        <v>240307000012</v>
      </c>
      <c r="D265" s="84">
        <v>45363</v>
      </c>
      <c r="E265" s="178" t="s">
        <v>45</v>
      </c>
      <c r="F265" s="178" t="s">
        <v>227</v>
      </c>
      <c r="G265" s="178">
        <v>2</v>
      </c>
      <c r="H265" s="180">
        <v>230</v>
      </c>
      <c r="I265" s="191"/>
      <c r="J265" s="300"/>
      <c r="K265" s="191"/>
      <c r="L265" s="182"/>
      <c r="M265" s="200"/>
      <c r="N265" s="184">
        <v>230</v>
      </c>
      <c r="O265" s="317"/>
      <c r="P265" s="317"/>
      <c r="Q265" s="317"/>
      <c r="R265" s="317"/>
      <c r="S265" s="317"/>
      <c r="T265" s="317"/>
      <c r="U265" s="317"/>
      <c r="V265" s="317"/>
      <c r="W265" s="321"/>
      <c r="X265" s="321"/>
      <c r="Y265" s="321"/>
      <c r="Z265" s="321"/>
      <c r="AA265" s="322"/>
      <c r="AB265" s="317"/>
      <c r="AC265" s="317"/>
      <c r="AD265" s="317"/>
    </row>
    <row r="266" s="48" customFormat="1" ht="12.75" spans="1:30">
      <c r="A266" s="177"/>
      <c r="B266" s="178"/>
      <c r="C266" s="329">
        <v>240307000025</v>
      </c>
      <c r="D266" s="84">
        <v>45363</v>
      </c>
      <c r="E266" s="178" t="s">
        <v>53</v>
      </c>
      <c r="F266" s="178" t="s">
        <v>839</v>
      </c>
      <c r="G266" s="178">
        <v>1.5</v>
      </c>
      <c r="H266" s="180">
        <v>380</v>
      </c>
      <c r="I266" s="191"/>
      <c r="J266" s="300"/>
      <c r="K266" s="191"/>
      <c r="L266" s="182"/>
      <c r="M266" s="200"/>
      <c r="N266" s="184">
        <v>380</v>
      </c>
      <c r="O266" s="317"/>
      <c r="P266" s="317"/>
      <c r="Q266" s="317"/>
      <c r="R266" s="317"/>
      <c r="S266" s="317"/>
      <c r="T266" s="317"/>
      <c r="U266" s="317"/>
      <c r="V266" s="317"/>
      <c r="W266" s="321"/>
      <c r="X266" s="321"/>
      <c r="Y266" s="321"/>
      <c r="Z266" s="321"/>
      <c r="AA266" s="322"/>
      <c r="AB266" s="317"/>
      <c r="AC266" s="317"/>
      <c r="AD266" s="317"/>
    </row>
    <row r="267" s="48" customFormat="1" ht="12.75" spans="1:30">
      <c r="A267" s="177"/>
      <c r="B267" s="178"/>
      <c r="C267" s="329">
        <v>240307000030</v>
      </c>
      <c r="D267" s="84">
        <v>45363</v>
      </c>
      <c r="E267" s="178" t="s">
        <v>45</v>
      </c>
      <c r="F267" s="178" t="s">
        <v>181</v>
      </c>
      <c r="G267" s="178">
        <v>0.72</v>
      </c>
      <c r="H267" s="180">
        <v>120</v>
      </c>
      <c r="I267" s="191"/>
      <c r="J267" s="300"/>
      <c r="K267" s="191"/>
      <c r="L267" s="182"/>
      <c r="M267" s="200"/>
      <c r="N267" s="184">
        <v>120</v>
      </c>
      <c r="O267" s="317"/>
      <c r="P267" s="317"/>
      <c r="Q267" s="317"/>
      <c r="R267" s="317"/>
      <c r="S267" s="317"/>
      <c r="T267" s="317"/>
      <c r="U267" s="317"/>
      <c r="V267" s="317"/>
      <c r="W267" s="321"/>
      <c r="X267" s="321"/>
      <c r="Y267" s="321"/>
      <c r="Z267" s="321"/>
      <c r="AA267" s="322"/>
      <c r="AB267" s="317"/>
      <c r="AC267" s="317"/>
      <c r="AD267" s="317"/>
    </row>
    <row r="268" s="48" customFormat="1" ht="12.75" spans="1:30">
      <c r="A268" s="177"/>
      <c r="B268" s="178"/>
      <c r="C268" s="329">
        <v>240308000008</v>
      </c>
      <c r="D268" s="84">
        <v>45363</v>
      </c>
      <c r="E268" s="178" t="s">
        <v>36</v>
      </c>
      <c r="F268" s="178" t="s">
        <v>140</v>
      </c>
      <c r="G268" s="178">
        <v>0.13</v>
      </c>
      <c r="H268" s="180">
        <v>115</v>
      </c>
      <c r="I268" s="191"/>
      <c r="J268" s="300"/>
      <c r="K268" s="191"/>
      <c r="L268" s="182"/>
      <c r="M268" s="200"/>
      <c r="N268" s="184">
        <v>115</v>
      </c>
      <c r="O268" s="317"/>
      <c r="P268" s="317"/>
      <c r="Q268" s="317"/>
      <c r="R268" s="317"/>
      <c r="S268" s="317"/>
      <c r="T268" s="317"/>
      <c r="U268" s="317"/>
      <c r="V268" s="317"/>
      <c r="W268" s="321"/>
      <c r="X268" s="321"/>
      <c r="Y268" s="321"/>
      <c r="Z268" s="321"/>
      <c r="AA268" s="322"/>
      <c r="AB268" s="317"/>
      <c r="AC268" s="317"/>
      <c r="AD268" s="317"/>
    </row>
    <row r="269" s="48" customFormat="1" ht="12.75" spans="1:30">
      <c r="A269" s="177"/>
      <c r="B269" s="178"/>
      <c r="C269" s="329">
        <v>240308000030</v>
      </c>
      <c r="D269" s="84">
        <v>45363</v>
      </c>
      <c r="E269" s="178" t="s">
        <v>63</v>
      </c>
      <c r="F269" s="178" t="s">
        <v>342</v>
      </c>
      <c r="G269" s="178">
        <v>4.5</v>
      </c>
      <c r="H269" s="180">
        <v>547.5</v>
      </c>
      <c r="I269" s="200"/>
      <c r="J269" s="339"/>
      <c r="K269" s="200"/>
      <c r="L269" s="182"/>
      <c r="M269" s="200"/>
      <c r="N269" s="184">
        <v>547.5</v>
      </c>
      <c r="O269" s="317"/>
      <c r="P269" s="317"/>
      <c r="Q269" s="317"/>
      <c r="R269" s="317"/>
      <c r="S269" s="317"/>
      <c r="T269" s="317"/>
      <c r="U269" s="317"/>
      <c r="V269" s="317"/>
      <c r="W269" s="321"/>
      <c r="X269" s="321"/>
      <c r="Y269" s="321"/>
      <c r="Z269" s="321"/>
      <c r="AA269" s="322"/>
      <c r="AB269" s="317"/>
      <c r="AC269" s="317"/>
      <c r="AD269" s="317"/>
    </row>
    <row r="270" s="48" customFormat="1" ht="12.75" spans="1:30">
      <c r="A270" s="177"/>
      <c r="B270" s="178"/>
      <c r="C270" s="329">
        <v>240308000036</v>
      </c>
      <c r="D270" s="84">
        <v>45363</v>
      </c>
      <c r="E270" s="178" t="s">
        <v>727</v>
      </c>
      <c r="F270" s="178" t="s">
        <v>840</v>
      </c>
      <c r="G270" s="178">
        <v>2.5</v>
      </c>
      <c r="H270" s="180">
        <v>320.5</v>
      </c>
      <c r="I270" s="191"/>
      <c r="J270" s="300"/>
      <c r="K270" s="191"/>
      <c r="L270" s="182"/>
      <c r="M270" s="200"/>
      <c r="N270" s="184">
        <v>320.5</v>
      </c>
      <c r="O270" s="317"/>
      <c r="P270" s="317"/>
      <c r="Q270" s="317"/>
      <c r="R270" s="317"/>
      <c r="S270" s="317"/>
      <c r="T270" s="317"/>
      <c r="U270" s="317"/>
      <c r="V270" s="317"/>
      <c r="W270" s="321"/>
      <c r="X270" s="321"/>
      <c r="Y270" s="321"/>
      <c r="Z270" s="321"/>
      <c r="AA270" s="322"/>
      <c r="AB270" s="317"/>
      <c r="AC270" s="317"/>
      <c r="AD270" s="317"/>
    </row>
    <row r="271" s="48" customFormat="1" ht="12.75" spans="1:30">
      <c r="A271" s="177"/>
      <c r="B271" s="178"/>
      <c r="C271" s="329">
        <v>240308000041</v>
      </c>
      <c r="D271" s="84">
        <v>45363</v>
      </c>
      <c r="E271" s="178" t="s">
        <v>36</v>
      </c>
      <c r="F271" s="178" t="s">
        <v>88</v>
      </c>
      <c r="G271" s="178">
        <v>2.5</v>
      </c>
      <c r="H271" s="180">
        <v>287.5</v>
      </c>
      <c r="I271" s="191"/>
      <c r="J271" s="300"/>
      <c r="K271" s="191"/>
      <c r="L271" s="182"/>
      <c r="M271" s="200"/>
      <c r="N271" s="184">
        <v>287.5</v>
      </c>
      <c r="O271" s="317"/>
      <c r="P271" s="317"/>
      <c r="Q271" s="317"/>
      <c r="R271" s="317"/>
      <c r="S271" s="317"/>
      <c r="T271" s="317"/>
      <c r="U271" s="317"/>
      <c r="V271" s="317"/>
      <c r="W271" s="321"/>
      <c r="X271" s="321"/>
      <c r="Y271" s="321"/>
      <c r="Z271" s="321"/>
      <c r="AA271" s="322"/>
      <c r="AB271" s="317"/>
      <c r="AC271" s="317"/>
      <c r="AD271" s="317"/>
    </row>
    <row r="272" s="48" customFormat="1" ht="12.75" spans="1:30">
      <c r="A272" s="177"/>
      <c r="B272" s="178"/>
      <c r="C272" s="329">
        <v>240309000004</v>
      </c>
      <c r="D272" s="84">
        <v>45363</v>
      </c>
      <c r="E272" s="178">
        <v>13635229849</v>
      </c>
      <c r="F272" s="178" t="s">
        <v>149</v>
      </c>
      <c r="G272" s="178">
        <v>0.74</v>
      </c>
      <c r="H272" s="184"/>
      <c r="I272" s="200">
        <v>25181</v>
      </c>
      <c r="J272" s="339"/>
      <c r="K272" s="191">
        <v>1490</v>
      </c>
      <c r="L272" s="192">
        <v>16.9</v>
      </c>
      <c r="M272" s="200">
        <v>7.19</v>
      </c>
      <c r="N272" s="184">
        <v>121.511</v>
      </c>
      <c r="O272" s="318"/>
      <c r="P272" s="318"/>
      <c r="Q272" s="318"/>
      <c r="R272" s="318"/>
      <c r="S272" s="318"/>
      <c r="T272" s="318"/>
      <c r="U272" s="318"/>
      <c r="V272" s="318"/>
      <c r="W272" s="323"/>
      <c r="X272" s="323"/>
      <c r="Y272" s="323"/>
      <c r="Z272" s="323"/>
      <c r="AA272" s="324"/>
      <c r="AB272" s="318"/>
      <c r="AC272" s="318"/>
      <c r="AD272" s="318"/>
    </row>
    <row r="273" s="48" customFormat="1" ht="12.75" spans="1:30">
      <c r="A273" s="177" t="s">
        <v>841</v>
      </c>
      <c r="B273" s="178" t="s">
        <v>842</v>
      </c>
      <c r="C273" s="329">
        <v>240304000002</v>
      </c>
      <c r="D273" s="84">
        <v>45364</v>
      </c>
      <c r="E273" s="178" t="s">
        <v>53</v>
      </c>
      <c r="F273" s="178" t="s">
        <v>828</v>
      </c>
      <c r="G273" s="178">
        <v>70</v>
      </c>
      <c r="H273" s="180">
        <v>6588</v>
      </c>
      <c r="I273" s="191"/>
      <c r="J273" s="300"/>
      <c r="K273" s="191"/>
      <c r="L273" s="182"/>
      <c r="M273" s="200"/>
      <c r="N273" s="184">
        <v>6588</v>
      </c>
      <c r="O273" s="316">
        <v>90935.7428</v>
      </c>
      <c r="P273" s="316" t="s">
        <v>487</v>
      </c>
      <c r="Q273" s="316">
        <v>61084.5</v>
      </c>
      <c r="R273" s="316"/>
      <c r="S273" s="316">
        <v>120</v>
      </c>
      <c r="T273" s="214">
        <v>240</v>
      </c>
      <c r="U273" s="316"/>
      <c r="V273" s="316">
        <v>61935.5</v>
      </c>
      <c r="W273" s="319">
        <v>1542.03</v>
      </c>
      <c r="X273" s="319"/>
      <c r="Y273" s="319"/>
      <c r="Z273" s="319">
        <v>1542.03</v>
      </c>
      <c r="AA273" s="320">
        <v>7.19</v>
      </c>
      <c r="AB273" s="316">
        <v>11087.1957</v>
      </c>
      <c r="AC273" s="316">
        <v>73022.6957</v>
      </c>
      <c r="AD273" s="316">
        <v>17913.0471</v>
      </c>
    </row>
    <row r="274" s="48" customFormat="1" ht="12.75" spans="1:30">
      <c r="A274" s="177"/>
      <c r="B274" s="178"/>
      <c r="C274" s="329">
        <v>240304000030</v>
      </c>
      <c r="D274" s="84">
        <v>45364</v>
      </c>
      <c r="E274" s="178" t="s">
        <v>45</v>
      </c>
      <c r="F274" s="178" t="s">
        <v>843</v>
      </c>
      <c r="G274" s="178">
        <v>41</v>
      </c>
      <c r="H274" s="184"/>
      <c r="I274" s="200">
        <v>384006</v>
      </c>
      <c r="J274" s="339"/>
      <c r="K274" s="191">
        <v>1603.36534446764</v>
      </c>
      <c r="L274" s="192">
        <v>239.5</v>
      </c>
      <c r="M274" s="200">
        <v>7.19</v>
      </c>
      <c r="N274" s="184">
        <v>1722.005</v>
      </c>
      <c r="O274" s="317"/>
      <c r="P274" s="317"/>
      <c r="Q274" s="317"/>
      <c r="R274" s="317"/>
      <c r="S274" s="317"/>
      <c r="T274" s="316"/>
      <c r="U274" s="317"/>
      <c r="V274" s="317"/>
      <c r="W274" s="321"/>
      <c r="X274" s="321"/>
      <c r="Y274" s="321"/>
      <c r="Z274" s="321"/>
      <c r="AA274" s="322"/>
      <c r="AB274" s="317"/>
      <c r="AC274" s="317"/>
      <c r="AD274" s="317"/>
    </row>
    <row r="275" s="48" customFormat="1" ht="12.75" spans="1:30">
      <c r="A275" s="177"/>
      <c r="B275" s="178"/>
      <c r="C275" s="329">
        <v>240305000018</v>
      </c>
      <c r="D275" s="84">
        <v>45364</v>
      </c>
      <c r="E275" s="178" t="s">
        <v>36</v>
      </c>
      <c r="F275" s="178" t="s">
        <v>844</v>
      </c>
      <c r="G275" s="178">
        <v>6.5</v>
      </c>
      <c r="H275" s="180">
        <v>592</v>
      </c>
      <c r="I275" s="191"/>
      <c r="J275" s="300"/>
      <c r="K275" s="191"/>
      <c r="L275" s="182"/>
      <c r="M275" s="200"/>
      <c r="N275" s="184">
        <v>592</v>
      </c>
      <c r="O275" s="317"/>
      <c r="P275" s="317"/>
      <c r="Q275" s="317"/>
      <c r="R275" s="317"/>
      <c r="S275" s="317"/>
      <c r="T275" s="317"/>
      <c r="U275" s="317"/>
      <c r="V275" s="317"/>
      <c r="W275" s="321"/>
      <c r="X275" s="321"/>
      <c r="Y275" s="321"/>
      <c r="Z275" s="321"/>
      <c r="AA275" s="322"/>
      <c r="AB275" s="317"/>
      <c r="AC275" s="317"/>
      <c r="AD275" s="317"/>
    </row>
    <row r="276" s="48" customFormat="1" ht="12.75" spans="1:30">
      <c r="A276" s="177"/>
      <c r="B276" s="178"/>
      <c r="C276" s="329">
        <v>240305000027</v>
      </c>
      <c r="D276" s="84">
        <v>45364</v>
      </c>
      <c r="E276" s="178" t="s">
        <v>45</v>
      </c>
      <c r="F276" s="178" t="s">
        <v>331</v>
      </c>
      <c r="G276" s="178">
        <v>22.5</v>
      </c>
      <c r="H276" s="184"/>
      <c r="I276" s="200">
        <v>210735</v>
      </c>
      <c r="J276" s="339"/>
      <c r="K276" s="191">
        <v>1603.40104998859</v>
      </c>
      <c r="L276" s="192">
        <v>131.43</v>
      </c>
      <c r="M276" s="200">
        <v>7.19</v>
      </c>
      <c r="N276" s="184">
        <v>944.9817</v>
      </c>
      <c r="O276" s="317"/>
      <c r="P276" s="317"/>
      <c r="Q276" s="317"/>
      <c r="R276" s="317"/>
      <c r="S276" s="317"/>
      <c r="T276" s="317"/>
      <c r="U276" s="317"/>
      <c r="V276" s="317"/>
      <c r="W276" s="321"/>
      <c r="X276" s="321"/>
      <c r="Y276" s="321"/>
      <c r="Z276" s="321"/>
      <c r="AA276" s="322"/>
      <c r="AB276" s="317"/>
      <c r="AC276" s="317"/>
      <c r="AD276" s="317"/>
    </row>
    <row r="277" s="48" customFormat="1" ht="12.75" spans="1:30">
      <c r="A277" s="177"/>
      <c r="B277" s="178"/>
      <c r="C277" s="329">
        <v>240305000030</v>
      </c>
      <c r="D277" s="84">
        <v>45364</v>
      </c>
      <c r="E277" s="178" t="s">
        <v>731</v>
      </c>
      <c r="F277" s="178" t="s">
        <v>732</v>
      </c>
      <c r="G277" s="178">
        <v>14</v>
      </c>
      <c r="H277" s="180">
        <v>706</v>
      </c>
      <c r="I277" s="191"/>
      <c r="J277" s="300"/>
      <c r="K277" s="191"/>
      <c r="L277" s="182"/>
      <c r="M277" s="200"/>
      <c r="N277" s="184">
        <v>706</v>
      </c>
      <c r="O277" s="317"/>
      <c r="P277" s="317"/>
      <c r="Q277" s="317"/>
      <c r="R277" s="317"/>
      <c r="S277" s="317"/>
      <c r="T277" s="317"/>
      <c r="U277" s="317"/>
      <c r="V277" s="317"/>
      <c r="W277" s="321"/>
      <c r="X277" s="321"/>
      <c r="Y277" s="321"/>
      <c r="Z277" s="321"/>
      <c r="AA277" s="322"/>
      <c r="AB277" s="317"/>
      <c r="AC277" s="317"/>
      <c r="AD277" s="317"/>
    </row>
    <row r="278" s="48" customFormat="1" ht="12.75" spans="1:30">
      <c r="A278" s="177"/>
      <c r="B278" s="178"/>
      <c r="C278" s="329">
        <v>240305000033</v>
      </c>
      <c r="D278" s="84">
        <v>45364</v>
      </c>
      <c r="E278" s="178" t="s">
        <v>41</v>
      </c>
      <c r="F278" s="178" t="s">
        <v>726</v>
      </c>
      <c r="G278" s="178">
        <v>95.5</v>
      </c>
      <c r="H278" s="180">
        <v>4704</v>
      </c>
      <c r="I278" s="191"/>
      <c r="J278" s="300"/>
      <c r="K278" s="191"/>
      <c r="L278" s="182"/>
      <c r="M278" s="200"/>
      <c r="N278" s="184">
        <v>4704</v>
      </c>
      <c r="O278" s="317"/>
      <c r="P278" s="317"/>
      <c r="Q278" s="317"/>
      <c r="R278" s="317"/>
      <c r="S278" s="317"/>
      <c r="T278" s="317"/>
      <c r="U278" s="317"/>
      <c r="V278" s="317"/>
      <c r="W278" s="321"/>
      <c r="X278" s="321"/>
      <c r="Y278" s="321"/>
      <c r="Z278" s="321"/>
      <c r="AA278" s="322"/>
      <c r="AB278" s="317"/>
      <c r="AC278" s="317"/>
      <c r="AD278" s="317"/>
    </row>
    <row r="279" s="48" customFormat="1" ht="12.75" spans="1:30">
      <c r="A279" s="177"/>
      <c r="B279" s="178"/>
      <c r="C279" s="329">
        <v>240305000035</v>
      </c>
      <c r="D279" s="84">
        <v>45364</v>
      </c>
      <c r="E279" s="178">
        <v>13635229849</v>
      </c>
      <c r="F279" s="178" t="s">
        <v>149</v>
      </c>
      <c r="G279" s="178">
        <v>7.5</v>
      </c>
      <c r="H279" s="184"/>
      <c r="I279" s="191">
        <v>80534</v>
      </c>
      <c r="J279" s="339"/>
      <c r="K279" s="191">
        <v>1489.9907493062</v>
      </c>
      <c r="L279" s="192">
        <v>54.05</v>
      </c>
      <c r="M279" s="200">
        <v>7.19</v>
      </c>
      <c r="N279" s="184">
        <v>388.6195</v>
      </c>
      <c r="O279" s="317"/>
      <c r="P279" s="317"/>
      <c r="Q279" s="317"/>
      <c r="R279" s="317"/>
      <c r="S279" s="317"/>
      <c r="T279" s="318"/>
      <c r="U279" s="317"/>
      <c r="V279" s="317"/>
      <c r="W279" s="321"/>
      <c r="X279" s="321"/>
      <c r="Y279" s="321"/>
      <c r="Z279" s="321"/>
      <c r="AA279" s="322"/>
      <c r="AB279" s="317"/>
      <c r="AC279" s="317"/>
      <c r="AD279" s="317"/>
    </row>
    <row r="280" s="48" customFormat="1" ht="12.75" spans="1:30">
      <c r="A280" s="177"/>
      <c r="B280" s="178"/>
      <c r="C280" s="329">
        <v>240306000005</v>
      </c>
      <c r="D280" s="84">
        <v>45364</v>
      </c>
      <c r="E280" s="178" t="s">
        <v>53</v>
      </c>
      <c r="F280" s="178" t="s">
        <v>738</v>
      </c>
      <c r="G280" s="178">
        <v>39</v>
      </c>
      <c r="H280" s="180">
        <v>1918</v>
      </c>
      <c r="I280" s="200"/>
      <c r="J280" s="339"/>
      <c r="K280" s="200"/>
      <c r="L280" s="182"/>
      <c r="M280" s="200"/>
      <c r="N280" s="184">
        <v>1918</v>
      </c>
      <c r="O280" s="317"/>
      <c r="P280" s="317"/>
      <c r="Q280" s="317"/>
      <c r="R280" s="317"/>
      <c r="S280" s="317"/>
      <c r="T280" s="214">
        <v>70</v>
      </c>
      <c r="U280" s="317"/>
      <c r="V280" s="317"/>
      <c r="W280" s="321"/>
      <c r="X280" s="321"/>
      <c r="Y280" s="321"/>
      <c r="Z280" s="321"/>
      <c r="AA280" s="322"/>
      <c r="AB280" s="317"/>
      <c r="AC280" s="317"/>
      <c r="AD280" s="317"/>
    </row>
    <row r="281" s="48" customFormat="1" ht="12.75" spans="1:30">
      <c r="A281" s="177"/>
      <c r="B281" s="178"/>
      <c r="C281" s="329">
        <v>240306000009</v>
      </c>
      <c r="D281" s="84">
        <v>45364</v>
      </c>
      <c r="E281" s="178" t="s">
        <v>41</v>
      </c>
      <c r="F281" s="178" t="s">
        <v>698</v>
      </c>
      <c r="G281" s="178">
        <v>0.97</v>
      </c>
      <c r="H281" s="180">
        <v>51</v>
      </c>
      <c r="I281" s="191"/>
      <c r="J281" s="300"/>
      <c r="K281" s="191"/>
      <c r="L281" s="182"/>
      <c r="M281" s="200"/>
      <c r="N281" s="184">
        <v>51</v>
      </c>
      <c r="O281" s="317"/>
      <c r="P281" s="317"/>
      <c r="Q281" s="317"/>
      <c r="R281" s="317"/>
      <c r="S281" s="317"/>
      <c r="T281" s="316"/>
      <c r="U281" s="317"/>
      <c r="V281" s="317"/>
      <c r="W281" s="321"/>
      <c r="X281" s="321"/>
      <c r="Y281" s="321"/>
      <c r="Z281" s="321"/>
      <c r="AA281" s="322"/>
      <c r="AB281" s="317"/>
      <c r="AC281" s="317"/>
      <c r="AD281" s="317"/>
    </row>
    <row r="282" s="48" customFormat="1" ht="12.75" spans="1:30">
      <c r="A282" s="177"/>
      <c r="B282" s="178"/>
      <c r="C282" s="329">
        <v>240306000013</v>
      </c>
      <c r="D282" s="84">
        <v>45364</v>
      </c>
      <c r="E282" s="178" t="s">
        <v>36</v>
      </c>
      <c r="F282" s="178" t="s">
        <v>845</v>
      </c>
      <c r="G282" s="178">
        <v>24</v>
      </c>
      <c r="H282" s="180">
        <v>1016</v>
      </c>
      <c r="I282" s="191"/>
      <c r="J282" s="300"/>
      <c r="K282" s="191"/>
      <c r="L282" s="182"/>
      <c r="M282" s="200"/>
      <c r="N282" s="184">
        <v>1016</v>
      </c>
      <c r="O282" s="317"/>
      <c r="P282" s="317"/>
      <c r="Q282" s="317"/>
      <c r="R282" s="317"/>
      <c r="S282" s="317"/>
      <c r="T282" s="317"/>
      <c r="U282" s="317"/>
      <c r="V282" s="317"/>
      <c r="W282" s="321"/>
      <c r="X282" s="321"/>
      <c r="Y282" s="321"/>
      <c r="Z282" s="321"/>
      <c r="AA282" s="322"/>
      <c r="AB282" s="317"/>
      <c r="AC282" s="317"/>
      <c r="AD282" s="317"/>
    </row>
    <row r="283" s="48" customFormat="1" ht="12.75" spans="1:30">
      <c r="A283" s="177"/>
      <c r="B283" s="178"/>
      <c r="C283" s="329">
        <v>240306000014</v>
      </c>
      <c r="D283" s="84">
        <v>45364</v>
      </c>
      <c r="E283" s="178" t="s">
        <v>45</v>
      </c>
      <c r="F283" s="178" t="s">
        <v>773</v>
      </c>
      <c r="G283" s="178">
        <v>1</v>
      </c>
      <c r="H283" s="180">
        <v>90</v>
      </c>
      <c r="I283" s="191"/>
      <c r="J283" s="300"/>
      <c r="K283" s="191"/>
      <c r="L283" s="182"/>
      <c r="M283" s="200"/>
      <c r="N283" s="184">
        <v>90</v>
      </c>
      <c r="O283" s="317"/>
      <c r="P283" s="317"/>
      <c r="Q283" s="317"/>
      <c r="R283" s="317"/>
      <c r="S283" s="317"/>
      <c r="T283" s="317"/>
      <c r="U283" s="317"/>
      <c r="V283" s="317"/>
      <c r="W283" s="321"/>
      <c r="X283" s="321"/>
      <c r="Y283" s="321"/>
      <c r="Z283" s="321"/>
      <c r="AA283" s="322"/>
      <c r="AB283" s="317"/>
      <c r="AC283" s="317"/>
      <c r="AD283" s="317"/>
    </row>
    <row r="284" s="48" customFormat="1" ht="12.75" spans="1:30">
      <c r="A284" s="177"/>
      <c r="B284" s="178"/>
      <c r="C284" s="329">
        <v>240306000017</v>
      </c>
      <c r="D284" s="84">
        <v>45364</v>
      </c>
      <c r="E284" s="178" t="s">
        <v>53</v>
      </c>
      <c r="F284" s="178" t="s">
        <v>290</v>
      </c>
      <c r="G284" s="178">
        <v>13</v>
      </c>
      <c r="H284" s="180">
        <v>578</v>
      </c>
      <c r="I284" s="191"/>
      <c r="J284" s="300"/>
      <c r="K284" s="191"/>
      <c r="L284" s="182"/>
      <c r="M284" s="200"/>
      <c r="N284" s="184">
        <v>578</v>
      </c>
      <c r="O284" s="317"/>
      <c r="P284" s="317"/>
      <c r="Q284" s="317"/>
      <c r="R284" s="317"/>
      <c r="S284" s="317"/>
      <c r="T284" s="317"/>
      <c r="U284" s="317"/>
      <c r="V284" s="317"/>
      <c r="W284" s="321"/>
      <c r="X284" s="321"/>
      <c r="Y284" s="321"/>
      <c r="Z284" s="321"/>
      <c r="AA284" s="322"/>
      <c r="AB284" s="317"/>
      <c r="AC284" s="317"/>
      <c r="AD284" s="317"/>
    </row>
    <row r="285" s="48" customFormat="1" ht="12.75" spans="1:30">
      <c r="A285" s="177"/>
      <c r="B285" s="178"/>
      <c r="C285" s="329">
        <v>240306000026</v>
      </c>
      <c r="D285" s="84">
        <v>45364</v>
      </c>
      <c r="E285" s="178">
        <v>13635229849</v>
      </c>
      <c r="F285" s="178" t="s">
        <v>149</v>
      </c>
      <c r="G285" s="178">
        <v>3</v>
      </c>
      <c r="H285" s="184"/>
      <c r="I285" s="191">
        <v>34121</v>
      </c>
      <c r="J285" s="339"/>
      <c r="K285" s="191">
        <v>1490</v>
      </c>
      <c r="L285" s="192">
        <v>22.9</v>
      </c>
      <c r="M285" s="200">
        <v>7.19</v>
      </c>
      <c r="N285" s="184">
        <v>164.651</v>
      </c>
      <c r="O285" s="317"/>
      <c r="P285" s="317"/>
      <c r="Q285" s="317"/>
      <c r="R285" s="317"/>
      <c r="S285" s="317"/>
      <c r="T285" s="317"/>
      <c r="U285" s="317"/>
      <c r="V285" s="317"/>
      <c r="W285" s="321"/>
      <c r="X285" s="321"/>
      <c r="Y285" s="321"/>
      <c r="Z285" s="321"/>
      <c r="AA285" s="322"/>
      <c r="AB285" s="317"/>
      <c r="AC285" s="317"/>
      <c r="AD285" s="317"/>
    </row>
    <row r="286" s="48" customFormat="1" ht="12.75" spans="1:30">
      <c r="A286" s="177"/>
      <c r="B286" s="178"/>
      <c r="C286" s="329">
        <v>240307000001</v>
      </c>
      <c r="D286" s="84">
        <v>45364</v>
      </c>
      <c r="E286" s="178" t="s">
        <v>41</v>
      </c>
      <c r="F286" s="178" t="s">
        <v>51</v>
      </c>
      <c r="G286" s="178">
        <v>3</v>
      </c>
      <c r="H286" s="184"/>
      <c r="I286" s="191">
        <v>32480</v>
      </c>
      <c r="J286" s="339"/>
      <c r="K286" s="191">
        <v>1600</v>
      </c>
      <c r="L286" s="192">
        <v>20.3</v>
      </c>
      <c r="M286" s="200">
        <v>7.19</v>
      </c>
      <c r="N286" s="184">
        <v>145.957</v>
      </c>
      <c r="O286" s="317"/>
      <c r="P286" s="317"/>
      <c r="Q286" s="317"/>
      <c r="R286" s="317"/>
      <c r="S286" s="317"/>
      <c r="T286" s="317"/>
      <c r="U286" s="317"/>
      <c r="V286" s="317"/>
      <c r="W286" s="321"/>
      <c r="X286" s="321"/>
      <c r="Y286" s="321"/>
      <c r="Z286" s="321"/>
      <c r="AA286" s="322"/>
      <c r="AB286" s="317"/>
      <c r="AC286" s="317"/>
      <c r="AD286" s="317"/>
    </row>
    <row r="287" s="48" customFormat="1" ht="12.75" spans="1:30">
      <c r="A287" s="177"/>
      <c r="B287" s="178"/>
      <c r="C287" s="329">
        <v>240307000003</v>
      </c>
      <c r="D287" s="84">
        <v>45364</v>
      </c>
      <c r="E287" s="178" t="s">
        <v>41</v>
      </c>
      <c r="F287" s="178" t="s">
        <v>695</v>
      </c>
      <c r="G287" s="178">
        <v>196</v>
      </c>
      <c r="H287" s="180">
        <v>11172</v>
      </c>
      <c r="I287" s="191"/>
      <c r="J287" s="300"/>
      <c r="K287" s="191"/>
      <c r="L287" s="182"/>
      <c r="M287" s="200"/>
      <c r="N287" s="184">
        <v>11172</v>
      </c>
      <c r="O287" s="317"/>
      <c r="P287" s="317"/>
      <c r="Q287" s="317"/>
      <c r="R287" s="317"/>
      <c r="S287" s="317"/>
      <c r="T287" s="317"/>
      <c r="U287" s="318"/>
      <c r="V287" s="317"/>
      <c r="W287" s="321"/>
      <c r="X287" s="321"/>
      <c r="Y287" s="321"/>
      <c r="Z287" s="321"/>
      <c r="AA287" s="322"/>
      <c r="AB287" s="317"/>
      <c r="AC287" s="317"/>
      <c r="AD287" s="317"/>
    </row>
    <row r="288" s="48" customFormat="1" ht="12.75" spans="1:30">
      <c r="A288" s="177"/>
      <c r="B288" s="178"/>
      <c r="C288" s="329">
        <v>240307000004</v>
      </c>
      <c r="D288" s="84">
        <v>45364</v>
      </c>
      <c r="E288" s="178" t="s">
        <v>41</v>
      </c>
      <c r="F288" s="178" t="s">
        <v>158</v>
      </c>
      <c r="G288" s="178">
        <v>28.5</v>
      </c>
      <c r="H288" s="184"/>
      <c r="I288" s="191">
        <v>489744</v>
      </c>
      <c r="J288" s="339"/>
      <c r="K288" s="191">
        <v>1600</v>
      </c>
      <c r="L288" s="192">
        <v>306.09</v>
      </c>
      <c r="M288" s="200">
        <v>7.19</v>
      </c>
      <c r="N288" s="184">
        <v>2200.7871</v>
      </c>
      <c r="O288" s="317"/>
      <c r="P288" s="317"/>
      <c r="Q288" s="317"/>
      <c r="R288" s="317"/>
      <c r="S288" s="317"/>
      <c r="T288" s="317"/>
      <c r="U288" s="214">
        <v>83</v>
      </c>
      <c r="V288" s="317"/>
      <c r="W288" s="321"/>
      <c r="X288" s="321"/>
      <c r="Y288" s="321"/>
      <c r="Z288" s="321"/>
      <c r="AA288" s="322"/>
      <c r="AB288" s="317"/>
      <c r="AC288" s="317"/>
      <c r="AD288" s="317"/>
    </row>
    <row r="289" s="48" customFormat="1" ht="12.75" spans="1:30">
      <c r="A289" s="177"/>
      <c r="B289" s="178"/>
      <c r="C289" s="329">
        <v>240307000005</v>
      </c>
      <c r="D289" s="84">
        <v>45364</v>
      </c>
      <c r="E289" s="178" t="s">
        <v>36</v>
      </c>
      <c r="F289" s="178" t="s">
        <v>112</v>
      </c>
      <c r="G289" s="178">
        <v>11.5</v>
      </c>
      <c r="H289" s="184"/>
      <c r="I289" s="191">
        <v>114176</v>
      </c>
      <c r="J289" s="339"/>
      <c r="K289" s="191">
        <v>1603.37031315826</v>
      </c>
      <c r="L289" s="192">
        <v>71.21</v>
      </c>
      <c r="M289" s="200">
        <v>7.19</v>
      </c>
      <c r="N289" s="184">
        <v>511.9999</v>
      </c>
      <c r="O289" s="317"/>
      <c r="P289" s="317"/>
      <c r="Q289" s="317"/>
      <c r="R289" s="317"/>
      <c r="S289" s="317"/>
      <c r="T289" s="317"/>
      <c r="U289" s="316"/>
      <c r="V289" s="317"/>
      <c r="W289" s="321"/>
      <c r="X289" s="321"/>
      <c r="Y289" s="321"/>
      <c r="Z289" s="321"/>
      <c r="AA289" s="322"/>
      <c r="AB289" s="317"/>
      <c r="AC289" s="317"/>
      <c r="AD289" s="317"/>
    </row>
    <row r="290" s="48" customFormat="1" ht="12.75" spans="1:30">
      <c r="A290" s="177"/>
      <c r="B290" s="178"/>
      <c r="C290" s="329">
        <v>240307000007</v>
      </c>
      <c r="D290" s="84">
        <v>45364</v>
      </c>
      <c r="E290" s="178" t="s">
        <v>36</v>
      </c>
      <c r="F290" s="178" t="s">
        <v>76</v>
      </c>
      <c r="G290" s="178">
        <v>43</v>
      </c>
      <c r="H290" s="180">
        <v>1814</v>
      </c>
      <c r="I290" s="191"/>
      <c r="J290" s="300"/>
      <c r="K290" s="191"/>
      <c r="L290" s="182"/>
      <c r="M290" s="200"/>
      <c r="N290" s="184">
        <v>1814</v>
      </c>
      <c r="O290" s="317"/>
      <c r="P290" s="317"/>
      <c r="Q290" s="317"/>
      <c r="R290" s="317"/>
      <c r="S290" s="317"/>
      <c r="T290" s="317"/>
      <c r="U290" s="317"/>
      <c r="V290" s="317"/>
      <c r="W290" s="321"/>
      <c r="X290" s="321"/>
      <c r="Y290" s="321"/>
      <c r="Z290" s="321"/>
      <c r="AA290" s="322"/>
      <c r="AB290" s="317"/>
      <c r="AC290" s="317"/>
      <c r="AD290" s="317"/>
    </row>
    <row r="291" s="48" customFormat="1" ht="12.75" spans="1:30">
      <c r="A291" s="177"/>
      <c r="B291" s="178"/>
      <c r="C291" s="329">
        <v>240307000009</v>
      </c>
      <c r="D291" s="84">
        <v>45364</v>
      </c>
      <c r="E291" s="178" t="s">
        <v>45</v>
      </c>
      <c r="F291" s="178" t="s">
        <v>58</v>
      </c>
      <c r="G291" s="178">
        <v>8</v>
      </c>
      <c r="H291" s="184"/>
      <c r="I291" s="191">
        <v>59408</v>
      </c>
      <c r="J291" s="300"/>
      <c r="K291" s="191">
        <v>1136.12545419774</v>
      </c>
      <c r="L291" s="192">
        <v>52.29</v>
      </c>
      <c r="M291" s="200">
        <v>7.19</v>
      </c>
      <c r="N291" s="184">
        <v>375.9651</v>
      </c>
      <c r="O291" s="317"/>
      <c r="P291" s="317"/>
      <c r="Q291" s="317"/>
      <c r="R291" s="317"/>
      <c r="S291" s="317"/>
      <c r="T291" s="317"/>
      <c r="U291" s="317"/>
      <c r="V291" s="317"/>
      <c r="W291" s="321"/>
      <c r="X291" s="321"/>
      <c r="Y291" s="321"/>
      <c r="Z291" s="321"/>
      <c r="AA291" s="322"/>
      <c r="AB291" s="317"/>
      <c r="AC291" s="317"/>
      <c r="AD291" s="317"/>
    </row>
    <row r="292" s="48" customFormat="1" ht="12.75" spans="1:30">
      <c r="A292" s="177"/>
      <c r="B292" s="178"/>
      <c r="C292" s="329">
        <v>240307000010</v>
      </c>
      <c r="D292" s="84">
        <v>45364</v>
      </c>
      <c r="E292" s="178" t="s">
        <v>45</v>
      </c>
      <c r="F292" s="178" t="s">
        <v>846</v>
      </c>
      <c r="G292" s="178">
        <v>0.93</v>
      </c>
      <c r="H292" s="184"/>
      <c r="I292" s="200">
        <v>12025</v>
      </c>
      <c r="J292" s="339"/>
      <c r="K292" s="200"/>
      <c r="L292" s="182">
        <v>7.9</v>
      </c>
      <c r="M292" s="200">
        <v>7.19</v>
      </c>
      <c r="N292" s="184">
        <v>56.801</v>
      </c>
      <c r="O292" s="317"/>
      <c r="P292" s="317"/>
      <c r="Q292" s="317"/>
      <c r="R292" s="317"/>
      <c r="S292" s="317"/>
      <c r="T292" s="317"/>
      <c r="U292" s="317"/>
      <c r="V292" s="317"/>
      <c r="W292" s="321"/>
      <c r="X292" s="321"/>
      <c r="Y292" s="321"/>
      <c r="Z292" s="321"/>
      <c r="AA292" s="322"/>
      <c r="AB292" s="317"/>
      <c r="AC292" s="317"/>
      <c r="AD292" s="317"/>
    </row>
    <row r="293" s="48" customFormat="1" ht="12.75" spans="1:30">
      <c r="A293" s="177"/>
      <c r="B293" s="178"/>
      <c r="C293" s="329">
        <v>240307000011</v>
      </c>
      <c r="D293" s="84">
        <v>45364</v>
      </c>
      <c r="E293" s="178" t="s">
        <v>36</v>
      </c>
      <c r="F293" s="178" t="s">
        <v>76</v>
      </c>
      <c r="G293" s="178">
        <v>45.5</v>
      </c>
      <c r="H293" s="180">
        <v>2100</v>
      </c>
      <c r="I293" s="191"/>
      <c r="J293" s="300"/>
      <c r="K293" s="191"/>
      <c r="L293" s="182"/>
      <c r="M293" s="200"/>
      <c r="N293" s="184">
        <v>2100</v>
      </c>
      <c r="O293" s="317"/>
      <c r="P293" s="317"/>
      <c r="Q293" s="317"/>
      <c r="R293" s="317"/>
      <c r="S293" s="317"/>
      <c r="T293" s="317"/>
      <c r="U293" s="317"/>
      <c r="V293" s="317"/>
      <c r="W293" s="321"/>
      <c r="X293" s="321"/>
      <c r="Y293" s="321"/>
      <c r="Z293" s="321"/>
      <c r="AA293" s="322"/>
      <c r="AB293" s="317"/>
      <c r="AC293" s="317"/>
      <c r="AD293" s="317"/>
    </row>
    <row r="294" s="48" customFormat="1" ht="12.75" spans="1:30">
      <c r="A294" s="177"/>
      <c r="B294" s="178"/>
      <c r="C294" s="329">
        <v>240307000013</v>
      </c>
      <c r="D294" s="84">
        <v>45364</v>
      </c>
      <c r="E294" s="178" t="s">
        <v>45</v>
      </c>
      <c r="F294" s="178" t="s">
        <v>736</v>
      </c>
      <c r="G294" s="178">
        <v>2</v>
      </c>
      <c r="H294" s="180">
        <v>97</v>
      </c>
      <c r="I294" s="200"/>
      <c r="J294" s="339"/>
      <c r="K294" s="200"/>
      <c r="L294" s="182"/>
      <c r="M294" s="200"/>
      <c r="N294" s="184">
        <v>97</v>
      </c>
      <c r="O294" s="317"/>
      <c r="P294" s="317"/>
      <c r="Q294" s="317"/>
      <c r="R294" s="317"/>
      <c r="S294" s="317"/>
      <c r="T294" s="317"/>
      <c r="U294" s="317"/>
      <c r="V294" s="317"/>
      <c r="W294" s="321"/>
      <c r="X294" s="321"/>
      <c r="Y294" s="321"/>
      <c r="Z294" s="321"/>
      <c r="AA294" s="322"/>
      <c r="AB294" s="317"/>
      <c r="AC294" s="317"/>
      <c r="AD294" s="317"/>
    </row>
    <row r="295" s="48" customFormat="1" ht="12.75" spans="1:30">
      <c r="A295" s="177"/>
      <c r="B295" s="178"/>
      <c r="C295" s="329">
        <v>240307000015</v>
      </c>
      <c r="D295" s="84">
        <v>45364</v>
      </c>
      <c r="E295" s="178" t="s">
        <v>847</v>
      </c>
      <c r="F295" s="178" t="s">
        <v>660</v>
      </c>
      <c r="G295" s="178">
        <v>2</v>
      </c>
      <c r="H295" s="184"/>
      <c r="I295" s="191">
        <v>19255.5</v>
      </c>
      <c r="J295" s="339"/>
      <c r="K295" s="191">
        <v>1650</v>
      </c>
      <c r="L295" s="192">
        <v>11.67</v>
      </c>
      <c r="M295" s="200">
        <v>7.19</v>
      </c>
      <c r="N295" s="184">
        <v>83.9073</v>
      </c>
      <c r="O295" s="317"/>
      <c r="P295" s="317"/>
      <c r="Q295" s="317"/>
      <c r="R295" s="317"/>
      <c r="S295" s="317"/>
      <c r="T295" s="317"/>
      <c r="U295" s="317"/>
      <c r="V295" s="317"/>
      <c r="W295" s="321"/>
      <c r="X295" s="321"/>
      <c r="Y295" s="321"/>
      <c r="Z295" s="321"/>
      <c r="AA295" s="322"/>
      <c r="AB295" s="317"/>
      <c r="AC295" s="317"/>
      <c r="AD295" s="317"/>
    </row>
    <row r="296" s="48" customFormat="1" ht="12.75" spans="1:30">
      <c r="A296" s="177"/>
      <c r="B296" s="178"/>
      <c r="C296" s="329">
        <v>240307000016</v>
      </c>
      <c r="D296" s="84">
        <v>45364</v>
      </c>
      <c r="E296" s="178" t="s">
        <v>41</v>
      </c>
      <c r="F296" s="178" t="s">
        <v>51</v>
      </c>
      <c r="G296" s="178">
        <v>2.5</v>
      </c>
      <c r="H296" s="184"/>
      <c r="I296" s="191">
        <v>27200</v>
      </c>
      <c r="J296" s="339"/>
      <c r="K296" s="191">
        <v>1600</v>
      </c>
      <c r="L296" s="192">
        <v>17</v>
      </c>
      <c r="M296" s="200">
        <v>7.19</v>
      </c>
      <c r="N296" s="184">
        <v>122.23</v>
      </c>
      <c r="O296" s="317"/>
      <c r="P296" s="317"/>
      <c r="Q296" s="317"/>
      <c r="R296" s="317"/>
      <c r="S296" s="317"/>
      <c r="T296" s="317"/>
      <c r="U296" s="317"/>
      <c r="V296" s="317"/>
      <c r="W296" s="321"/>
      <c r="X296" s="321"/>
      <c r="Y296" s="321"/>
      <c r="Z296" s="321"/>
      <c r="AA296" s="322"/>
      <c r="AB296" s="317"/>
      <c r="AC296" s="317"/>
      <c r="AD296" s="317"/>
    </row>
    <row r="297" s="48" customFormat="1" ht="12.75" spans="1:30">
      <c r="A297" s="177"/>
      <c r="B297" s="178"/>
      <c r="C297" s="329">
        <v>240307000017</v>
      </c>
      <c r="D297" s="84">
        <v>45364</v>
      </c>
      <c r="E297" s="178" t="s">
        <v>847</v>
      </c>
      <c r="F297" s="178" t="s">
        <v>660</v>
      </c>
      <c r="G297" s="178">
        <v>3.5</v>
      </c>
      <c r="H297" s="184"/>
      <c r="I297" s="191">
        <v>33693</v>
      </c>
      <c r="J297" s="339"/>
      <c r="K297" s="191">
        <v>1650</v>
      </c>
      <c r="L297" s="192">
        <v>20.42</v>
      </c>
      <c r="M297" s="200">
        <v>7.19</v>
      </c>
      <c r="N297" s="184">
        <v>146.8198</v>
      </c>
      <c r="O297" s="317"/>
      <c r="P297" s="317"/>
      <c r="Q297" s="317"/>
      <c r="R297" s="317"/>
      <c r="S297" s="317"/>
      <c r="T297" s="317"/>
      <c r="U297" s="317"/>
      <c r="V297" s="317"/>
      <c r="W297" s="321"/>
      <c r="X297" s="321"/>
      <c r="Y297" s="321"/>
      <c r="Z297" s="321"/>
      <c r="AA297" s="322"/>
      <c r="AB297" s="317"/>
      <c r="AC297" s="317"/>
      <c r="AD297" s="317"/>
    </row>
    <row r="298" s="48" customFormat="1" ht="12.75" spans="1:30">
      <c r="A298" s="177"/>
      <c r="B298" s="178"/>
      <c r="C298" s="329">
        <v>240307000026</v>
      </c>
      <c r="D298" s="84">
        <v>45364</v>
      </c>
      <c r="E298" s="178" t="s">
        <v>36</v>
      </c>
      <c r="F298" s="178" t="s">
        <v>210</v>
      </c>
      <c r="G298" s="178">
        <v>92</v>
      </c>
      <c r="H298" s="180">
        <v>4188</v>
      </c>
      <c r="I298" s="191"/>
      <c r="J298" s="300"/>
      <c r="K298" s="191"/>
      <c r="L298" s="182"/>
      <c r="M298" s="200"/>
      <c r="N298" s="184">
        <v>4188</v>
      </c>
      <c r="O298" s="317"/>
      <c r="P298" s="317"/>
      <c r="Q298" s="317"/>
      <c r="R298" s="317"/>
      <c r="S298" s="317"/>
      <c r="T298" s="317"/>
      <c r="U298" s="317"/>
      <c r="V298" s="317"/>
      <c r="W298" s="321"/>
      <c r="X298" s="321"/>
      <c r="Y298" s="321"/>
      <c r="Z298" s="321"/>
      <c r="AA298" s="322"/>
      <c r="AB298" s="317"/>
      <c r="AC298" s="317"/>
      <c r="AD298" s="317"/>
    </row>
    <row r="299" s="48" customFormat="1" ht="12.75" spans="1:30">
      <c r="A299" s="177"/>
      <c r="B299" s="178"/>
      <c r="C299" s="329">
        <v>240307000027</v>
      </c>
      <c r="D299" s="84">
        <v>45364</v>
      </c>
      <c r="E299" s="178" t="s">
        <v>53</v>
      </c>
      <c r="F299" s="178" t="s">
        <v>848</v>
      </c>
      <c r="G299" s="178">
        <v>118</v>
      </c>
      <c r="H299" s="180">
        <v>5428</v>
      </c>
      <c r="I299" s="200"/>
      <c r="J299" s="339"/>
      <c r="K299" s="200"/>
      <c r="L299" s="182"/>
      <c r="M299" s="200"/>
      <c r="N299" s="184">
        <v>5428</v>
      </c>
      <c r="O299" s="317"/>
      <c r="P299" s="317"/>
      <c r="Q299" s="317"/>
      <c r="R299" s="317"/>
      <c r="S299" s="317"/>
      <c r="T299" s="317"/>
      <c r="U299" s="317"/>
      <c r="V299" s="317"/>
      <c r="W299" s="321"/>
      <c r="X299" s="321"/>
      <c r="Y299" s="321"/>
      <c r="Z299" s="321"/>
      <c r="AA299" s="322"/>
      <c r="AB299" s="317"/>
      <c r="AC299" s="317"/>
      <c r="AD299" s="317"/>
    </row>
    <row r="300" s="48" customFormat="1" ht="12.75" spans="1:30">
      <c r="A300" s="177"/>
      <c r="B300" s="178"/>
      <c r="C300" s="329">
        <v>240307000028</v>
      </c>
      <c r="D300" s="84">
        <v>45364</v>
      </c>
      <c r="E300" s="178" t="s">
        <v>53</v>
      </c>
      <c r="F300" s="178" t="s">
        <v>849</v>
      </c>
      <c r="G300" s="178">
        <v>6.5</v>
      </c>
      <c r="H300" s="180">
        <v>292</v>
      </c>
      <c r="I300" s="191"/>
      <c r="J300" s="300"/>
      <c r="K300" s="191"/>
      <c r="L300" s="182"/>
      <c r="M300" s="200"/>
      <c r="N300" s="184">
        <v>292</v>
      </c>
      <c r="O300" s="317"/>
      <c r="P300" s="317"/>
      <c r="Q300" s="317"/>
      <c r="R300" s="317"/>
      <c r="S300" s="317"/>
      <c r="T300" s="317"/>
      <c r="U300" s="317"/>
      <c r="V300" s="317"/>
      <c r="W300" s="321"/>
      <c r="X300" s="321"/>
      <c r="Y300" s="321"/>
      <c r="Z300" s="321"/>
      <c r="AA300" s="322"/>
      <c r="AB300" s="317"/>
      <c r="AC300" s="317"/>
      <c r="AD300" s="317"/>
    </row>
    <row r="301" s="48" customFormat="1" ht="12.75" spans="1:30">
      <c r="A301" s="177"/>
      <c r="B301" s="178"/>
      <c r="C301" s="329">
        <v>240307000029</v>
      </c>
      <c r="D301" s="84">
        <v>45364</v>
      </c>
      <c r="E301" s="178" t="s">
        <v>53</v>
      </c>
      <c r="F301" s="178" t="s">
        <v>850</v>
      </c>
      <c r="G301" s="178">
        <v>1.5</v>
      </c>
      <c r="H301" s="180">
        <v>82.5</v>
      </c>
      <c r="I301" s="191"/>
      <c r="J301" s="300"/>
      <c r="K301" s="191"/>
      <c r="L301" s="182"/>
      <c r="M301" s="200"/>
      <c r="N301" s="184">
        <v>82.5</v>
      </c>
      <c r="O301" s="317"/>
      <c r="P301" s="317"/>
      <c r="Q301" s="317"/>
      <c r="R301" s="317"/>
      <c r="S301" s="317"/>
      <c r="T301" s="317"/>
      <c r="U301" s="317"/>
      <c r="V301" s="317"/>
      <c r="W301" s="321"/>
      <c r="X301" s="321"/>
      <c r="Y301" s="321"/>
      <c r="Z301" s="321"/>
      <c r="AA301" s="322"/>
      <c r="AB301" s="317"/>
      <c r="AC301" s="317"/>
      <c r="AD301" s="317"/>
    </row>
    <row r="302" s="48" customFormat="1" ht="12.75" spans="1:30">
      <c r="A302" s="177"/>
      <c r="B302" s="178"/>
      <c r="C302" s="329">
        <v>240307000036</v>
      </c>
      <c r="D302" s="84">
        <v>45364</v>
      </c>
      <c r="E302" s="178" t="s">
        <v>45</v>
      </c>
      <c r="F302" s="178" t="s">
        <v>801</v>
      </c>
      <c r="G302" s="178">
        <v>14.5</v>
      </c>
      <c r="H302" s="184"/>
      <c r="I302" s="191">
        <v>143612</v>
      </c>
      <c r="J302" s="339"/>
      <c r="K302" s="191">
        <v>1603.52836087539</v>
      </c>
      <c r="L302" s="192">
        <v>89.56</v>
      </c>
      <c r="M302" s="200">
        <v>7.19</v>
      </c>
      <c r="N302" s="184">
        <v>643.9364</v>
      </c>
      <c r="O302" s="317"/>
      <c r="P302" s="317"/>
      <c r="Q302" s="317"/>
      <c r="R302" s="317"/>
      <c r="S302" s="317"/>
      <c r="T302" s="317"/>
      <c r="U302" s="317"/>
      <c r="V302" s="317"/>
      <c r="W302" s="321"/>
      <c r="X302" s="321"/>
      <c r="Y302" s="321"/>
      <c r="Z302" s="321"/>
      <c r="AA302" s="322"/>
      <c r="AB302" s="317"/>
      <c r="AC302" s="317"/>
      <c r="AD302" s="317"/>
    </row>
    <row r="303" s="48" customFormat="1" ht="12.75" spans="1:30">
      <c r="A303" s="177"/>
      <c r="B303" s="178"/>
      <c r="C303" s="329">
        <v>240307000038</v>
      </c>
      <c r="D303" s="84">
        <v>45364</v>
      </c>
      <c r="E303" s="178" t="s">
        <v>45</v>
      </c>
      <c r="F303" s="178" t="s">
        <v>162</v>
      </c>
      <c r="G303" s="178">
        <v>18</v>
      </c>
      <c r="H303" s="184"/>
      <c r="I303" s="191">
        <v>202038</v>
      </c>
      <c r="J303" s="339"/>
      <c r="K303" s="191">
        <v>1603.47619047619</v>
      </c>
      <c r="L303" s="192">
        <v>126</v>
      </c>
      <c r="M303" s="200">
        <v>7.19</v>
      </c>
      <c r="N303" s="184">
        <v>905.94</v>
      </c>
      <c r="O303" s="317"/>
      <c r="P303" s="317"/>
      <c r="Q303" s="317"/>
      <c r="R303" s="317"/>
      <c r="S303" s="317"/>
      <c r="T303" s="317"/>
      <c r="U303" s="317"/>
      <c r="V303" s="317"/>
      <c r="W303" s="321"/>
      <c r="X303" s="321"/>
      <c r="Y303" s="321"/>
      <c r="Z303" s="321"/>
      <c r="AA303" s="322"/>
      <c r="AB303" s="317"/>
      <c r="AC303" s="317"/>
      <c r="AD303" s="317"/>
    </row>
    <row r="304" s="48" customFormat="1" ht="12.75" spans="1:30">
      <c r="A304" s="177"/>
      <c r="B304" s="178"/>
      <c r="C304" s="329">
        <v>240307000041</v>
      </c>
      <c r="D304" s="84">
        <v>45364</v>
      </c>
      <c r="E304" s="178" t="s">
        <v>93</v>
      </c>
      <c r="F304" s="178" t="s">
        <v>94</v>
      </c>
      <c r="G304" s="178">
        <v>23.5</v>
      </c>
      <c r="H304" s="184"/>
      <c r="I304" s="200">
        <v>293000</v>
      </c>
      <c r="J304" s="339"/>
      <c r="K304" s="200"/>
      <c r="L304" s="182">
        <v>149.72</v>
      </c>
      <c r="M304" s="200">
        <v>7.19</v>
      </c>
      <c r="N304" s="184">
        <v>1076.4868</v>
      </c>
      <c r="O304" s="317"/>
      <c r="P304" s="317"/>
      <c r="Q304" s="317"/>
      <c r="R304" s="317"/>
      <c r="S304" s="317"/>
      <c r="T304" s="317"/>
      <c r="U304" s="317"/>
      <c r="V304" s="317"/>
      <c r="W304" s="321"/>
      <c r="X304" s="321"/>
      <c r="Y304" s="321"/>
      <c r="Z304" s="321"/>
      <c r="AA304" s="322"/>
      <c r="AB304" s="317"/>
      <c r="AC304" s="317"/>
      <c r="AD304" s="317"/>
    </row>
    <row r="305" s="48" customFormat="1" ht="12.75" spans="1:30">
      <c r="A305" s="177"/>
      <c r="B305" s="178"/>
      <c r="C305" s="329">
        <v>240307000042</v>
      </c>
      <c r="D305" s="84">
        <v>45364</v>
      </c>
      <c r="E305" s="178" t="s">
        <v>45</v>
      </c>
      <c r="F305" s="178" t="s">
        <v>162</v>
      </c>
      <c r="G305" s="178">
        <v>104</v>
      </c>
      <c r="H305" s="184"/>
      <c r="I305" s="191">
        <v>1090024</v>
      </c>
      <c r="J305" s="339"/>
      <c r="K305" s="191">
        <v>1603.37731491696</v>
      </c>
      <c r="L305" s="192">
        <v>679.83</v>
      </c>
      <c r="M305" s="200">
        <v>7.19</v>
      </c>
      <c r="N305" s="184">
        <v>4887.9777</v>
      </c>
      <c r="O305" s="317"/>
      <c r="P305" s="317"/>
      <c r="Q305" s="317"/>
      <c r="R305" s="317"/>
      <c r="S305" s="317"/>
      <c r="T305" s="317"/>
      <c r="U305" s="317"/>
      <c r="V305" s="317"/>
      <c r="W305" s="321"/>
      <c r="X305" s="321"/>
      <c r="Y305" s="321"/>
      <c r="Z305" s="321"/>
      <c r="AA305" s="322"/>
      <c r="AB305" s="317"/>
      <c r="AC305" s="317"/>
      <c r="AD305" s="317"/>
    </row>
    <row r="306" s="48" customFormat="1" ht="12.75" spans="1:30">
      <c r="A306" s="177"/>
      <c r="B306" s="178"/>
      <c r="C306" s="329">
        <v>240308000001</v>
      </c>
      <c r="D306" s="84">
        <v>45364</v>
      </c>
      <c r="E306" s="178" t="s">
        <v>731</v>
      </c>
      <c r="F306" s="178" t="s">
        <v>732</v>
      </c>
      <c r="G306" s="178">
        <v>27</v>
      </c>
      <c r="H306" s="180">
        <v>1278</v>
      </c>
      <c r="I306" s="191"/>
      <c r="J306" s="300"/>
      <c r="K306" s="191"/>
      <c r="L306" s="182"/>
      <c r="M306" s="200"/>
      <c r="N306" s="184">
        <v>1278</v>
      </c>
      <c r="O306" s="317"/>
      <c r="P306" s="317"/>
      <c r="Q306" s="317"/>
      <c r="R306" s="317"/>
      <c r="S306" s="317"/>
      <c r="T306" s="317"/>
      <c r="U306" s="317"/>
      <c r="V306" s="317"/>
      <c r="W306" s="321"/>
      <c r="X306" s="321"/>
      <c r="Y306" s="321"/>
      <c r="Z306" s="321"/>
      <c r="AA306" s="322"/>
      <c r="AB306" s="317"/>
      <c r="AC306" s="317"/>
      <c r="AD306" s="317"/>
    </row>
    <row r="307" s="48" customFormat="1" ht="12.75" spans="1:30">
      <c r="A307" s="177"/>
      <c r="B307" s="178"/>
      <c r="C307" s="329">
        <v>240308000004</v>
      </c>
      <c r="D307" s="84">
        <v>45364</v>
      </c>
      <c r="E307" s="178" t="s">
        <v>53</v>
      </c>
      <c r="F307" s="178" t="s">
        <v>851</v>
      </c>
      <c r="G307" s="178">
        <v>61</v>
      </c>
      <c r="H307" s="180">
        <v>2829</v>
      </c>
      <c r="I307" s="191"/>
      <c r="J307" s="300"/>
      <c r="K307" s="191"/>
      <c r="L307" s="182"/>
      <c r="M307" s="200"/>
      <c r="N307" s="184">
        <v>2829</v>
      </c>
      <c r="O307" s="317"/>
      <c r="P307" s="317"/>
      <c r="Q307" s="317"/>
      <c r="R307" s="317"/>
      <c r="S307" s="317"/>
      <c r="T307" s="317"/>
      <c r="U307" s="318"/>
      <c r="V307" s="317"/>
      <c r="W307" s="321"/>
      <c r="X307" s="321"/>
      <c r="Y307" s="321"/>
      <c r="Z307" s="321"/>
      <c r="AA307" s="322"/>
      <c r="AB307" s="317"/>
      <c r="AC307" s="317"/>
      <c r="AD307" s="317"/>
    </row>
    <row r="308" s="48" customFormat="1" ht="12.75" spans="1:30">
      <c r="A308" s="177"/>
      <c r="B308" s="178"/>
      <c r="C308" s="329">
        <v>240308000005</v>
      </c>
      <c r="D308" s="84">
        <v>45364</v>
      </c>
      <c r="E308" s="178" t="s">
        <v>41</v>
      </c>
      <c r="F308" s="178" t="s">
        <v>158</v>
      </c>
      <c r="G308" s="178">
        <v>45.5</v>
      </c>
      <c r="H308" s="184"/>
      <c r="I308" s="191">
        <v>728000</v>
      </c>
      <c r="J308" s="339"/>
      <c r="K308" s="191">
        <v>1600</v>
      </c>
      <c r="L308" s="192">
        <v>455</v>
      </c>
      <c r="M308" s="200">
        <v>7.19</v>
      </c>
      <c r="N308" s="184">
        <v>3271.45</v>
      </c>
      <c r="O308" s="317"/>
      <c r="P308" s="317"/>
      <c r="Q308" s="317"/>
      <c r="R308" s="317"/>
      <c r="S308" s="317"/>
      <c r="T308" s="317"/>
      <c r="U308" s="214">
        <v>65</v>
      </c>
      <c r="V308" s="317"/>
      <c r="W308" s="321"/>
      <c r="X308" s="321"/>
      <c r="Y308" s="321"/>
      <c r="Z308" s="321"/>
      <c r="AA308" s="322"/>
      <c r="AB308" s="317"/>
      <c r="AC308" s="317"/>
      <c r="AD308" s="317"/>
    </row>
    <row r="309" s="48" customFormat="1" ht="12.75" spans="1:30">
      <c r="A309" s="177"/>
      <c r="B309" s="178"/>
      <c r="C309" s="329">
        <v>240308000006</v>
      </c>
      <c r="D309" s="84">
        <v>45364</v>
      </c>
      <c r="E309" s="178" t="s">
        <v>36</v>
      </c>
      <c r="F309" s="178" t="s">
        <v>140</v>
      </c>
      <c r="G309" s="178">
        <v>11</v>
      </c>
      <c r="H309" s="180">
        <v>490</v>
      </c>
      <c r="I309" s="191"/>
      <c r="J309" s="300"/>
      <c r="K309" s="191"/>
      <c r="L309" s="182"/>
      <c r="M309" s="200"/>
      <c r="N309" s="184">
        <v>490</v>
      </c>
      <c r="O309" s="317"/>
      <c r="P309" s="317"/>
      <c r="Q309" s="317"/>
      <c r="R309" s="317"/>
      <c r="S309" s="317"/>
      <c r="T309" s="317"/>
      <c r="U309" s="316"/>
      <c r="V309" s="317"/>
      <c r="W309" s="321"/>
      <c r="X309" s="321"/>
      <c r="Y309" s="321"/>
      <c r="Z309" s="321"/>
      <c r="AA309" s="322"/>
      <c r="AB309" s="317"/>
      <c r="AC309" s="317"/>
      <c r="AD309" s="317"/>
    </row>
    <row r="310" s="48" customFormat="1" ht="12.75" spans="1:30">
      <c r="A310" s="177"/>
      <c r="B310" s="178"/>
      <c r="C310" s="329">
        <v>240308000009</v>
      </c>
      <c r="D310" s="84">
        <v>45364</v>
      </c>
      <c r="E310" s="178" t="s">
        <v>45</v>
      </c>
      <c r="F310" s="178" t="s">
        <v>180</v>
      </c>
      <c r="G310" s="178">
        <v>3.5</v>
      </c>
      <c r="H310" s="180">
        <v>175</v>
      </c>
      <c r="I310" s="200"/>
      <c r="J310" s="339"/>
      <c r="K310" s="200"/>
      <c r="L310" s="182"/>
      <c r="M310" s="200"/>
      <c r="N310" s="184">
        <v>175</v>
      </c>
      <c r="O310" s="317"/>
      <c r="P310" s="317"/>
      <c r="Q310" s="317"/>
      <c r="R310" s="317"/>
      <c r="S310" s="317"/>
      <c r="T310" s="318"/>
      <c r="U310" s="317"/>
      <c r="V310" s="317"/>
      <c r="W310" s="321"/>
      <c r="X310" s="321"/>
      <c r="Y310" s="321"/>
      <c r="Z310" s="321"/>
      <c r="AA310" s="322"/>
      <c r="AB310" s="317"/>
      <c r="AC310" s="317"/>
      <c r="AD310" s="317"/>
    </row>
    <row r="311" s="48" customFormat="1" ht="12.75" spans="1:30">
      <c r="A311" s="177"/>
      <c r="B311" s="178"/>
      <c r="C311" s="329">
        <v>240308000018</v>
      </c>
      <c r="D311" s="84">
        <v>45364</v>
      </c>
      <c r="E311" s="178" t="s">
        <v>45</v>
      </c>
      <c r="F311" s="178" t="s">
        <v>326</v>
      </c>
      <c r="G311" s="178">
        <v>16</v>
      </c>
      <c r="H311" s="180">
        <v>836</v>
      </c>
      <c r="I311" s="200"/>
      <c r="J311" s="339"/>
      <c r="K311" s="200"/>
      <c r="L311" s="182"/>
      <c r="M311" s="200"/>
      <c r="N311" s="184">
        <v>836</v>
      </c>
      <c r="O311" s="317"/>
      <c r="P311" s="317"/>
      <c r="Q311" s="317"/>
      <c r="R311" s="317"/>
      <c r="S311" s="317"/>
      <c r="T311" s="214">
        <v>30</v>
      </c>
      <c r="U311" s="317"/>
      <c r="V311" s="317"/>
      <c r="W311" s="321"/>
      <c r="X311" s="321"/>
      <c r="Y311" s="321"/>
      <c r="Z311" s="321"/>
      <c r="AA311" s="322"/>
      <c r="AB311" s="317"/>
      <c r="AC311" s="317"/>
      <c r="AD311" s="317"/>
    </row>
    <row r="312" s="48" customFormat="1" ht="12.75" spans="1:30">
      <c r="A312" s="177"/>
      <c r="B312" s="178"/>
      <c r="C312" s="329">
        <v>240308000020</v>
      </c>
      <c r="D312" s="84">
        <v>45364</v>
      </c>
      <c r="E312" s="178" t="s">
        <v>63</v>
      </c>
      <c r="F312" s="178" t="s">
        <v>244</v>
      </c>
      <c r="G312" s="178">
        <v>56</v>
      </c>
      <c r="H312" s="180">
        <v>2360</v>
      </c>
      <c r="I312" s="200"/>
      <c r="J312" s="339"/>
      <c r="K312" s="200"/>
      <c r="L312" s="182"/>
      <c r="M312" s="200"/>
      <c r="N312" s="184">
        <v>2360</v>
      </c>
      <c r="O312" s="317"/>
      <c r="P312" s="317"/>
      <c r="Q312" s="317"/>
      <c r="R312" s="317"/>
      <c r="S312" s="317"/>
      <c r="T312" s="316"/>
      <c r="U312" s="317"/>
      <c r="V312" s="317"/>
      <c r="W312" s="321"/>
      <c r="X312" s="321"/>
      <c r="Y312" s="321"/>
      <c r="Z312" s="321"/>
      <c r="AA312" s="322"/>
      <c r="AB312" s="317"/>
      <c r="AC312" s="317"/>
      <c r="AD312" s="317"/>
    </row>
    <row r="313" s="48" customFormat="1" ht="12.75" spans="1:30">
      <c r="A313" s="177"/>
      <c r="B313" s="178"/>
      <c r="C313" s="329">
        <v>240308000023</v>
      </c>
      <c r="D313" s="84">
        <v>45364</v>
      </c>
      <c r="E313" s="178" t="s">
        <v>45</v>
      </c>
      <c r="F313" s="178" t="s">
        <v>73</v>
      </c>
      <c r="G313" s="178">
        <v>4.5</v>
      </c>
      <c r="H313" s="184"/>
      <c r="I313" s="191">
        <v>36450</v>
      </c>
      <c r="J313" s="300"/>
      <c r="K313" s="191">
        <v>1294.38920454545</v>
      </c>
      <c r="L313" s="192">
        <v>28.16</v>
      </c>
      <c r="M313" s="200">
        <v>7.19</v>
      </c>
      <c r="N313" s="184">
        <v>202.4704</v>
      </c>
      <c r="O313" s="317"/>
      <c r="P313" s="317"/>
      <c r="Q313" s="317"/>
      <c r="R313" s="317"/>
      <c r="S313" s="317"/>
      <c r="T313" s="317"/>
      <c r="U313" s="317"/>
      <c r="V313" s="317"/>
      <c r="W313" s="321"/>
      <c r="X313" s="321"/>
      <c r="Y313" s="321"/>
      <c r="Z313" s="321"/>
      <c r="AA313" s="322"/>
      <c r="AB313" s="317"/>
      <c r="AC313" s="317"/>
      <c r="AD313" s="317"/>
    </row>
    <row r="314" s="48" customFormat="1" ht="12.75" spans="1:30">
      <c r="A314" s="177"/>
      <c r="B314" s="178"/>
      <c r="C314" s="329">
        <v>240308000025</v>
      </c>
      <c r="D314" s="84">
        <v>45364</v>
      </c>
      <c r="E314" s="178" t="s">
        <v>41</v>
      </c>
      <c r="F314" s="178" t="s">
        <v>79</v>
      </c>
      <c r="G314" s="178">
        <v>4</v>
      </c>
      <c r="H314" s="180">
        <v>230.4</v>
      </c>
      <c r="I314" s="191"/>
      <c r="J314" s="300"/>
      <c r="K314" s="191"/>
      <c r="L314" s="182"/>
      <c r="M314" s="200"/>
      <c r="N314" s="184">
        <v>230.4</v>
      </c>
      <c r="O314" s="317"/>
      <c r="P314" s="317"/>
      <c r="Q314" s="317"/>
      <c r="R314" s="317"/>
      <c r="S314" s="317"/>
      <c r="T314" s="317"/>
      <c r="U314" s="317"/>
      <c r="V314" s="317"/>
      <c r="W314" s="321"/>
      <c r="X314" s="321"/>
      <c r="Y314" s="321"/>
      <c r="Z314" s="321"/>
      <c r="AA314" s="322"/>
      <c r="AB314" s="317"/>
      <c r="AC314" s="317"/>
      <c r="AD314" s="317"/>
    </row>
    <row r="315" s="48" customFormat="1" ht="12.75" spans="1:30">
      <c r="A315" s="177"/>
      <c r="B315" s="178"/>
      <c r="C315" s="329">
        <v>240308000027</v>
      </c>
      <c r="D315" s="84">
        <v>45364</v>
      </c>
      <c r="E315" s="178" t="s">
        <v>45</v>
      </c>
      <c r="F315" s="178" t="s">
        <v>150</v>
      </c>
      <c r="G315" s="178">
        <v>1.5</v>
      </c>
      <c r="H315" s="184"/>
      <c r="I315" s="191">
        <v>16390.5</v>
      </c>
      <c r="J315" s="339"/>
      <c r="K315" s="191">
        <v>1603.76712328767</v>
      </c>
      <c r="L315" s="192">
        <v>10.22</v>
      </c>
      <c r="M315" s="200">
        <v>7.19</v>
      </c>
      <c r="N315" s="184">
        <v>73.4818</v>
      </c>
      <c r="O315" s="317"/>
      <c r="P315" s="317"/>
      <c r="Q315" s="317"/>
      <c r="R315" s="317"/>
      <c r="S315" s="317"/>
      <c r="T315" s="317"/>
      <c r="U315" s="318"/>
      <c r="V315" s="317"/>
      <c r="W315" s="321"/>
      <c r="X315" s="321"/>
      <c r="Y315" s="321"/>
      <c r="Z315" s="321"/>
      <c r="AA315" s="322"/>
      <c r="AB315" s="317"/>
      <c r="AC315" s="317"/>
      <c r="AD315" s="317"/>
    </row>
    <row r="316" s="48" customFormat="1" ht="12.75" spans="1:30">
      <c r="A316" s="177"/>
      <c r="B316" s="178"/>
      <c r="C316" s="329">
        <v>240308000033</v>
      </c>
      <c r="D316" s="84">
        <v>45364</v>
      </c>
      <c r="E316" s="178" t="s">
        <v>45</v>
      </c>
      <c r="F316" s="178" t="s">
        <v>73</v>
      </c>
      <c r="G316" s="178">
        <v>2</v>
      </c>
      <c r="H316" s="184"/>
      <c r="I316" s="191">
        <v>16200</v>
      </c>
      <c r="J316" s="300"/>
      <c r="K316" s="191">
        <v>1294.96402877698</v>
      </c>
      <c r="L316" s="192">
        <v>12.51</v>
      </c>
      <c r="M316" s="200">
        <v>7.19</v>
      </c>
      <c r="N316" s="184">
        <v>89.9469</v>
      </c>
      <c r="O316" s="317"/>
      <c r="P316" s="317"/>
      <c r="Q316" s="317"/>
      <c r="R316" s="317"/>
      <c r="S316" s="317"/>
      <c r="T316" s="317"/>
      <c r="U316" s="214">
        <v>13</v>
      </c>
      <c r="V316" s="317"/>
      <c r="W316" s="321"/>
      <c r="X316" s="321"/>
      <c r="Y316" s="321"/>
      <c r="Z316" s="321"/>
      <c r="AA316" s="322"/>
      <c r="AB316" s="317"/>
      <c r="AC316" s="317"/>
      <c r="AD316" s="317"/>
    </row>
    <row r="317" s="48" customFormat="1" ht="12.75" spans="1:30">
      <c r="A317" s="177"/>
      <c r="B317" s="178"/>
      <c r="C317" s="329">
        <v>240308000034</v>
      </c>
      <c r="D317" s="84">
        <v>45364</v>
      </c>
      <c r="E317" s="178" t="s">
        <v>45</v>
      </c>
      <c r="F317" s="178" t="s">
        <v>81</v>
      </c>
      <c r="G317" s="178">
        <v>18.5</v>
      </c>
      <c r="H317" s="184"/>
      <c r="I317" s="191">
        <v>207613</v>
      </c>
      <c r="J317" s="339"/>
      <c r="K317" s="191">
        <v>1603.43682421996</v>
      </c>
      <c r="L317" s="192">
        <v>129.48</v>
      </c>
      <c r="M317" s="200">
        <v>7.19</v>
      </c>
      <c r="N317" s="184">
        <v>930.9612</v>
      </c>
      <c r="O317" s="317"/>
      <c r="P317" s="317"/>
      <c r="Q317" s="317"/>
      <c r="R317" s="317"/>
      <c r="S317" s="317"/>
      <c r="T317" s="317"/>
      <c r="U317" s="316"/>
      <c r="V317" s="317"/>
      <c r="W317" s="321"/>
      <c r="X317" s="321"/>
      <c r="Y317" s="321"/>
      <c r="Z317" s="321"/>
      <c r="AA317" s="322"/>
      <c r="AB317" s="317"/>
      <c r="AC317" s="317"/>
      <c r="AD317" s="317"/>
    </row>
    <row r="318" s="48" customFormat="1" ht="12.75" spans="1:30">
      <c r="A318" s="177"/>
      <c r="B318" s="178"/>
      <c r="C318" s="329">
        <v>240308000035</v>
      </c>
      <c r="D318" s="84">
        <v>45364</v>
      </c>
      <c r="E318" s="178" t="s">
        <v>53</v>
      </c>
      <c r="F318" s="178" t="s">
        <v>499</v>
      </c>
      <c r="G318" s="178">
        <v>0.78</v>
      </c>
      <c r="H318" s="184"/>
      <c r="I318" s="191">
        <v>11715</v>
      </c>
      <c r="J318" s="339"/>
      <c r="K318" s="191">
        <v>1650</v>
      </c>
      <c r="L318" s="192">
        <v>7.1</v>
      </c>
      <c r="M318" s="200">
        <v>7.19</v>
      </c>
      <c r="N318" s="184">
        <v>51.049</v>
      </c>
      <c r="O318" s="317"/>
      <c r="P318" s="317"/>
      <c r="Q318" s="317"/>
      <c r="R318" s="317"/>
      <c r="S318" s="317"/>
      <c r="T318" s="317"/>
      <c r="U318" s="317"/>
      <c r="V318" s="317"/>
      <c r="W318" s="321"/>
      <c r="X318" s="321"/>
      <c r="Y318" s="321"/>
      <c r="Z318" s="321"/>
      <c r="AA318" s="322"/>
      <c r="AB318" s="317"/>
      <c r="AC318" s="317"/>
      <c r="AD318" s="317"/>
    </row>
    <row r="319" s="48" customFormat="1" ht="12.75" spans="1:30">
      <c r="A319" s="177"/>
      <c r="B319" s="178"/>
      <c r="C319" s="329">
        <v>240308000039</v>
      </c>
      <c r="D319" s="84">
        <v>45364</v>
      </c>
      <c r="E319" s="178" t="s">
        <v>41</v>
      </c>
      <c r="F319" s="178" t="s">
        <v>695</v>
      </c>
      <c r="G319" s="178">
        <v>13.5</v>
      </c>
      <c r="H319" s="180">
        <v>798</v>
      </c>
      <c r="I319" s="191"/>
      <c r="J319" s="300"/>
      <c r="K319" s="191"/>
      <c r="L319" s="182"/>
      <c r="M319" s="200"/>
      <c r="N319" s="184">
        <v>798</v>
      </c>
      <c r="O319" s="317"/>
      <c r="P319" s="317"/>
      <c r="Q319" s="317"/>
      <c r="R319" s="317"/>
      <c r="S319" s="317"/>
      <c r="T319" s="317"/>
      <c r="U319" s="317"/>
      <c r="V319" s="317"/>
      <c r="W319" s="321"/>
      <c r="X319" s="321"/>
      <c r="Y319" s="321"/>
      <c r="Z319" s="321"/>
      <c r="AA319" s="322"/>
      <c r="AB319" s="317"/>
      <c r="AC319" s="317"/>
      <c r="AD319" s="317"/>
    </row>
    <row r="320" s="48" customFormat="1" ht="12.75" spans="1:30">
      <c r="A320" s="177"/>
      <c r="B320" s="178"/>
      <c r="C320" s="329">
        <v>240308000042</v>
      </c>
      <c r="D320" s="84">
        <v>45364</v>
      </c>
      <c r="E320" s="178" t="s">
        <v>45</v>
      </c>
      <c r="F320" s="178" t="s">
        <v>181</v>
      </c>
      <c r="G320" s="178">
        <v>34</v>
      </c>
      <c r="H320" s="184"/>
      <c r="I320" s="191">
        <v>356354</v>
      </c>
      <c r="J320" s="339"/>
      <c r="K320" s="191">
        <v>1603.39257592801</v>
      </c>
      <c r="L320" s="192">
        <v>222.25</v>
      </c>
      <c r="M320" s="200">
        <v>7.19</v>
      </c>
      <c r="N320" s="184">
        <v>1597.9775</v>
      </c>
      <c r="O320" s="317"/>
      <c r="P320" s="317"/>
      <c r="Q320" s="317"/>
      <c r="R320" s="317"/>
      <c r="S320" s="317"/>
      <c r="T320" s="317"/>
      <c r="U320" s="317"/>
      <c r="V320" s="317"/>
      <c r="W320" s="321"/>
      <c r="X320" s="321"/>
      <c r="Y320" s="321"/>
      <c r="Z320" s="321"/>
      <c r="AA320" s="322"/>
      <c r="AB320" s="317"/>
      <c r="AC320" s="317"/>
      <c r="AD320" s="317"/>
    </row>
    <row r="321" s="48" customFormat="1" ht="12.75" spans="1:30">
      <c r="A321" s="177"/>
      <c r="B321" s="178"/>
      <c r="C321" s="329">
        <v>240308000043</v>
      </c>
      <c r="D321" s="84">
        <v>45364</v>
      </c>
      <c r="E321" s="178" t="s">
        <v>45</v>
      </c>
      <c r="F321" s="178" t="s">
        <v>648</v>
      </c>
      <c r="G321" s="178">
        <v>41.5</v>
      </c>
      <c r="H321" s="180">
        <v>1950.5</v>
      </c>
      <c r="I321" s="200"/>
      <c r="J321" s="339"/>
      <c r="K321" s="200"/>
      <c r="L321" s="182"/>
      <c r="M321" s="200"/>
      <c r="N321" s="184">
        <v>1950.5</v>
      </c>
      <c r="O321" s="317"/>
      <c r="P321" s="317"/>
      <c r="Q321" s="317"/>
      <c r="R321" s="317"/>
      <c r="S321" s="317"/>
      <c r="T321" s="317"/>
      <c r="U321" s="317"/>
      <c r="V321" s="317"/>
      <c r="W321" s="321"/>
      <c r="X321" s="321"/>
      <c r="Y321" s="321"/>
      <c r="Z321" s="321"/>
      <c r="AA321" s="322"/>
      <c r="AB321" s="317"/>
      <c r="AC321" s="317"/>
      <c r="AD321" s="317"/>
    </row>
    <row r="322" s="48" customFormat="1" ht="12.75" spans="1:30">
      <c r="A322" s="177"/>
      <c r="B322" s="178"/>
      <c r="C322" s="329">
        <v>240308000044</v>
      </c>
      <c r="D322" s="84">
        <v>45364</v>
      </c>
      <c r="E322" s="178" t="s">
        <v>45</v>
      </c>
      <c r="F322" s="178" t="s">
        <v>99</v>
      </c>
      <c r="G322" s="178">
        <v>4</v>
      </c>
      <c r="H322" s="184"/>
      <c r="I322" s="191">
        <v>40140</v>
      </c>
      <c r="J322" s="339"/>
      <c r="K322" s="191">
        <v>1603.67558929285</v>
      </c>
      <c r="L322" s="192">
        <v>25.03</v>
      </c>
      <c r="M322" s="200">
        <v>7.19</v>
      </c>
      <c r="N322" s="184">
        <v>179.9657</v>
      </c>
      <c r="O322" s="317"/>
      <c r="P322" s="317"/>
      <c r="Q322" s="317"/>
      <c r="R322" s="317"/>
      <c r="S322" s="317"/>
      <c r="T322" s="317"/>
      <c r="U322" s="317"/>
      <c r="V322" s="317"/>
      <c r="W322" s="321"/>
      <c r="X322" s="321"/>
      <c r="Y322" s="321"/>
      <c r="Z322" s="321"/>
      <c r="AA322" s="322"/>
      <c r="AB322" s="317"/>
      <c r="AC322" s="317"/>
      <c r="AD322" s="317"/>
    </row>
    <row r="323" s="48" customFormat="1" ht="12.75" spans="1:30">
      <c r="A323" s="177"/>
      <c r="B323" s="178"/>
      <c r="C323" s="329">
        <v>240309000001</v>
      </c>
      <c r="D323" s="84">
        <v>45364</v>
      </c>
      <c r="E323" s="178" t="s">
        <v>63</v>
      </c>
      <c r="F323" s="178" t="s">
        <v>852</v>
      </c>
      <c r="G323" s="178">
        <v>9</v>
      </c>
      <c r="H323" s="180">
        <v>522</v>
      </c>
      <c r="I323" s="191"/>
      <c r="J323" s="300"/>
      <c r="K323" s="191"/>
      <c r="L323" s="182"/>
      <c r="M323" s="200"/>
      <c r="N323" s="184">
        <v>522</v>
      </c>
      <c r="O323" s="317"/>
      <c r="P323" s="317"/>
      <c r="Q323" s="317"/>
      <c r="R323" s="317"/>
      <c r="S323" s="317"/>
      <c r="T323" s="318"/>
      <c r="U323" s="317"/>
      <c r="V323" s="317"/>
      <c r="W323" s="321"/>
      <c r="X323" s="321"/>
      <c r="Y323" s="321"/>
      <c r="Z323" s="321"/>
      <c r="AA323" s="322"/>
      <c r="AB323" s="317"/>
      <c r="AC323" s="317"/>
      <c r="AD323" s="317"/>
    </row>
    <row r="324" s="48" customFormat="1" ht="12.75" spans="1:30">
      <c r="A324" s="177"/>
      <c r="B324" s="178"/>
      <c r="C324" s="329">
        <v>240309000005</v>
      </c>
      <c r="D324" s="84">
        <v>45364</v>
      </c>
      <c r="E324" s="178" t="s">
        <v>117</v>
      </c>
      <c r="F324" s="178" t="s">
        <v>118</v>
      </c>
      <c r="G324" s="178">
        <v>407</v>
      </c>
      <c r="H324" s="184"/>
      <c r="I324" s="191">
        <v>3844000</v>
      </c>
      <c r="J324" s="339"/>
      <c r="K324" s="191">
        <v>1600</v>
      </c>
      <c r="L324" s="192">
        <v>2402.5</v>
      </c>
      <c r="M324" s="200">
        <v>7.19</v>
      </c>
      <c r="N324" s="184">
        <v>17273.975</v>
      </c>
      <c r="O324" s="318"/>
      <c r="P324" s="318"/>
      <c r="Q324" s="318"/>
      <c r="R324" s="318"/>
      <c r="S324" s="318"/>
      <c r="T324" s="214">
        <v>230</v>
      </c>
      <c r="U324" s="318"/>
      <c r="V324" s="318"/>
      <c r="W324" s="323"/>
      <c r="X324" s="323"/>
      <c r="Y324" s="323"/>
      <c r="Z324" s="323"/>
      <c r="AA324" s="324"/>
      <c r="AB324" s="318"/>
      <c r="AC324" s="318"/>
      <c r="AD324" s="318"/>
    </row>
    <row r="325" s="48" customFormat="1" ht="12.75" spans="1:30">
      <c r="A325" s="177" t="s">
        <v>853</v>
      </c>
      <c r="B325" s="178" t="s">
        <v>854</v>
      </c>
      <c r="C325" s="329">
        <v>240304000009</v>
      </c>
      <c r="D325" s="84">
        <v>45364</v>
      </c>
      <c r="E325" s="178" t="s">
        <v>583</v>
      </c>
      <c r="F325" s="178" t="s">
        <v>371</v>
      </c>
      <c r="G325" s="178">
        <v>19.5</v>
      </c>
      <c r="H325" s="184"/>
      <c r="I325" s="191">
        <v>241326</v>
      </c>
      <c r="J325" s="339"/>
      <c r="K325" s="191">
        <v>1474.01661373076</v>
      </c>
      <c r="L325" s="192">
        <v>163.72</v>
      </c>
      <c r="M325" s="200">
        <v>7.19</v>
      </c>
      <c r="N325" s="184">
        <v>1177.1468</v>
      </c>
      <c r="O325" s="316">
        <v>72898.5033281</v>
      </c>
      <c r="P325" s="316" t="s">
        <v>487</v>
      </c>
      <c r="Q325" s="316">
        <v>58239.7</v>
      </c>
      <c r="R325" s="316"/>
      <c r="S325" s="316">
        <v>120</v>
      </c>
      <c r="T325" s="316"/>
      <c r="U325" s="316"/>
      <c r="V325" s="316">
        <v>58572.4</v>
      </c>
      <c r="W325" s="319">
        <v>1095.01</v>
      </c>
      <c r="X325" s="319"/>
      <c r="Y325" s="319"/>
      <c r="Z325" s="319">
        <v>1095.01</v>
      </c>
      <c r="AA325" s="320">
        <v>7.19</v>
      </c>
      <c r="AB325" s="316">
        <v>7873.1219</v>
      </c>
      <c r="AC325" s="316">
        <v>66445.5219</v>
      </c>
      <c r="AD325" s="316">
        <v>6452.9814281</v>
      </c>
    </row>
    <row r="326" s="48" customFormat="1" ht="12.75" spans="1:30">
      <c r="A326" s="177"/>
      <c r="B326" s="178"/>
      <c r="C326" s="329">
        <v>240304000011</v>
      </c>
      <c r="D326" s="84">
        <v>45364</v>
      </c>
      <c r="E326" s="178" t="s">
        <v>583</v>
      </c>
      <c r="F326" s="178" t="s">
        <v>371</v>
      </c>
      <c r="G326" s="178">
        <v>17.5</v>
      </c>
      <c r="H326" s="184"/>
      <c r="I326" s="191">
        <v>216726</v>
      </c>
      <c r="J326" s="339"/>
      <c r="K326" s="191">
        <v>1474.02570903897</v>
      </c>
      <c r="L326" s="192">
        <v>147.03</v>
      </c>
      <c r="M326" s="200">
        <v>7.19</v>
      </c>
      <c r="N326" s="184">
        <v>1057.1457</v>
      </c>
      <c r="O326" s="317"/>
      <c r="P326" s="317"/>
      <c r="Q326" s="317"/>
      <c r="R326" s="317"/>
      <c r="S326" s="317"/>
      <c r="T326" s="318"/>
      <c r="U326" s="317"/>
      <c r="V326" s="317"/>
      <c r="W326" s="321"/>
      <c r="X326" s="321"/>
      <c r="Y326" s="321"/>
      <c r="Z326" s="321"/>
      <c r="AA326" s="322"/>
      <c r="AB326" s="317"/>
      <c r="AC326" s="317"/>
      <c r="AD326" s="317"/>
    </row>
    <row r="327" s="48" customFormat="1" ht="12.75" spans="1:30">
      <c r="A327" s="177"/>
      <c r="B327" s="178"/>
      <c r="C327" s="329">
        <v>240304000014</v>
      </c>
      <c r="D327" s="84">
        <v>45364</v>
      </c>
      <c r="E327" s="178" t="s">
        <v>45</v>
      </c>
      <c r="F327" s="178" t="s">
        <v>855</v>
      </c>
      <c r="G327" s="178">
        <v>88</v>
      </c>
      <c r="H327" s="184"/>
      <c r="I327" s="191">
        <v>836303.5</v>
      </c>
      <c r="J327" s="300"/>
      <c r="K327" s="191">
        <v>1315.79084000692</v>
      </c>
      <c r="L327" s="192">
        <v>635.59</v>
      </c>
      <c r="M327" s="200">
        <v>7.19</v>
      </c>
      <c r="N327" s="184">
        <v>4569.8921</v>
      </c>
      <c r="O327" s="317"/>
      <c r="P327" s="317"/>
      <c r="Q327" s="317"/>
      <c r="R327" s="317"/>
      <c r="S327" s="317"/>
      <c r="T327" s="214">
        <v>182.7</v>
      </c>
      <c r="U327" s="317"/>
      <c r="V327" s="317"/>
      <c r="W327" s="321"/>
      <c r="X327" s="321"/>
      <c r="Y327" s="321"/>
      <c r="Z327" s="321"/>
      <c r="AA327" s="322"/>
      <c r="AB327" s="317"/>
      <c r="AC327" s="317"/>
      <c r="AD327" s="317"/>
    </row>
    <row r="328" s="48" customFormat="1" ht="12.75" spans="1:30">
      <c r="A328" s="177"/>
      <c r="B328" s="178"/>
      <c r="C328" s="329">
        <v>240304000017</v>
      </c>
      <c r="D328" s="84">
        <v>45364</v>
      </c>
      <c r="E328" s="178" t="s">
        <v>583</v>
      </c>
      <c r="F328" s="178" t="s">
        <v>856</v>
      </c>
      <c r="G328" s="178">
        <v>6</v>
      </c>
      <c r="H328" s="180">
        <v>375</v>
      </c>
      <c r="I328" s="191"/>
      <c r="J328" s="300"/>
      <c r="K328" s="191"/>
      <c r="L328" s="182"/>
      <c r="M328" s="200"/>
      <c r="N328" s="184">
        <v>375</v>
      </c>
      <c r="O328" s="317"/>
      <c r="P328" s="317"/>
      <c r="Q328" s="317"/>
      <c r="R328" s="317"/>
      <c r="S328" s="317"/>
      <c r="T328" s="316"/>
      <c r="U328" s="317"/>
      <c r="V328" s="317"/>
      <c r="W328" s="321"/>
      <c r="X328" s="321"/>
      <c r="Y328" s="321"/>
      <c r="Z328" s="321"/>
      <c r="AA328" s="322"/>
      <c r="AB328" s="317"/>
      <c r="AC328" s="317"/>
      <c r="AD328" s="317"/>
    </row>
    <row r="329" s="48" customFormat="1" ht="12.75" spans="1:30">
      <c r="A329" s="177"/>
      <c r="B329" s="178"/>
      <c r="C329" s="329">
        <v>240304000031</v>
      </c>
      <c r="D329" s="84">
        <v>45364</v>
      </c>
      <c r="E329" s="178" t="s">
        <v>45</v>
      </c>
      <c r="F329" s="178" t="s">
        <v>857</v>
      </c>
      <c r="G329" s="178">
        <v>8.5</v>
      </c>
      <c r="H329" s="180">
        <v>493</v>
      </c>
      <c r="I329" s="191"/>
      <c r="J329" s="300"/>
      <c r="K329" s="191"/>
      <c r="L329" s="182"/>
      <c r="M329" s="200"/>
      <c r="N329" s="184">
        <v>493</v>
      </c>
      <c r="O329" s="317"/>
      <c r="P329" s="317"/>
      <c r="Q329" s="317"/>
      <c r="R329" s="317"/>
      <c r="S329" s="317"/>
      <c r="T329" s="317"/>
      <c r="U329" s="317"/>
      <c r="V329" s="317"/>
      <c r="W329" s="321"/>
      <c r="X329" s="321"/>
      <c r="Y329" s="321"/>
      <c r="Z329" s="321"/>
      <c r="AA329" s="322"/>
      <c r="AB329" s="317"/>
      <c r="AC329" s="317"/>
      <c r="AD329" s="317"/>
    </row>
    <row r="330" s="48" customFormat="1" ht="12.75" spans="1:30">
      <c r="A330" s="177"/>
      <c r="B330" s="178"/>
      <c r="C330" s="329">
        <v>240304000035</v>
      </c>
      <c r="D330" s="84">
        <v>45364</v>
      </c>
      <c r="E330" s="178" t="s">
        <v>53</v>
      </c>
      <c r="F330" s="178" t="s">
        <v>65</v>
      </c>
      <c r="G330" s="178">
        <v>2</v>
      </c>
      <c r="H330" s="180">
        <v>116.4</v>
      </c>
      <c r="I330" s="200"/>
      <c r="J330" s="339"/>
      <c r="K330" s="200"/>
      <c r="L330" s="182"/>
      <c r="M330" s="200"/>
      <c r="N330" s="184">
        <v>116.4</v>
      </c>
      <c r="O330" s="317"/>
      <c r="P330" s="317"/>
      <c r="Q330" s="317"/>
      <c r="R330" s="317"/>
      <c r="S330" s="317"/>
      <c r="T330" s="317"/>
      <c r="U330" s="317"/>
      <c r="V330" s="317"/>
      <c r="W330" s="321"/>
      <c r="X330" s="321"/>
      <c r="Y330" s="321"/>
      <c r="Z330" s="321"/>
      <c r="AA330" s="322"/>
      <c r="AB330" s="317"/>
      <c r="AC330" s="317"/>
      <c r="AD330" s="317"/>
    </row>
    <row r="331" s="48" customFormat="1" ht="12.75" spans="1:30">
      <c r="A331" s="177"/>
      <c r="B331" s="178"/>
      <c r="C331" s="329">
        <v>240304000036</v>
      </c>
      <c r="D331" s="84">
        <v>45364</v>
      </c>
      <c r="E331" s="178" t="s">
        <v>583</v>
      </c>
      <c r="F331" s="178" t="s">
        <v>858</v>
      </c>
      <c r="G331" s="178">
        <v>5.5</v>
      </c>
      <c r="H331" s="180">
        <v>412.3</v>
      </c>
      <c r="I331" s="191"/>
      <c r="J331" s="300"/>
      <c r="K331" s="191"/>
      <c r="L331" s="182"/>
      <c r="M331" s="200"/>
      <c r="N331" s="184">
        <v>412.3</v>
      </c>
      <c r="O331" s="317"/>
      <c r="P331" s="317"/>
      <c r="Q331" s="317"/>
      <c r="R331" s="317"/>
      <c r="S331" s="317"/>
      <c r="T331" s="317"/>
      <c r="U331" s="317"/>
      <c r="V331" s="317"/>
      <c r="W331" s="321"/>
      <c r="X331" s="321"/>
      <c r="Y331" s="321"/>
      <c r="Z331" s="321"/>
      <c r="AA331" s="322"/>
      <c r="AB331" s="317"/>
      <c r="AC331" s="317"/>
      <c r="AD331" s="317"/>
    </row>
    <row r="332" s="48" customFormat="1" ht="12.75" spans="1:30">
      <c r="A332" s="177"/>
      <c r="B332" s="178"/>
      <c r="C332" s="329">
        <v>240304000043</v>
      </c>
      <c r="D332" s="84">
        <v>45364</v>
      </c>
      <c r="E332" s="178" t="s">
        <v>36</v>
      </c>
      <c r="F332" s="178" t="s">
        <v>151</v>
      </c>
      <c r="G332" s="178">
        <v>5.5</v>
      </c>
      <c r="H332" s="180">
        <v>412.3</v>
      </c>
      <c r="I332" s="191"/>
      <c r="J332" s="300"/>
      <c r="K332" s="191"/>
      <c r="L332" s="182"/>
      <c r="M332" s="200"/>
      <c r="N332" s="184">
        <v>412.3</v>
      </c>
      <c r="O332" s="317"/>
      <c r="P332" s="317"/>
      <c r="Q332" s="317"/>
      <c r="R332" s="317"/>
      <c r="S332" s="317"/>
      <c r="T332" s="317"/>
      <c r="U332" s="317"/>
      <c r="V332" s="317"/>
      <c r="W332" s="321"/>
      <c r="X332" s="321"/>
      <c r="Y332" s="321"/>
      <c r="Z332" s="321"/>
      <c r="AA332" s="322"/>
      <c r="AB332" s="317"/>
      <c r="AC332" s="317"/>
      <c r="AD332" s="317"/>
    </row>
    <row r="333" s="48" customFormat="1" ht="12.75" spans="1:30">
      <c r="A333" s="177"/>
      <c r="B333" s="178"/>
      <c r="C333" s="329">
        <v>240304000052</v>
      </c>
      <c r="D333" s="84">
        <v>45364</v>
      </c>
      <c r="E333" s="178" t="s">
        <v>36</v>
      </c>
      <c r="F333" s="178" t="s">
        <v>859</v>
      </c>
      <c r="G333" s="178">
        <v>14.5</v>
      </c>
      <c r="H333" s="180">
        <v>772.8</v>
      </c>
      <c r="I333" s="191"/>
      <c r="J333" s="300"/>
      <c r="K333" s="191"/>
      <c r="L333" s="182"/>
      <c r="M333" s="200"/>
      <c r="N333" s="184">
        <v>772.8</v>
      </c>
      <c r="O333" s="317"/>
      <c r="P333" s="317"/>
      <c r="Q333" s="317"/>
      <c r="R333" s="317"/>
      <c r="S333" s="317"/>
      <c r="T333" s="317"/>
      <c r="U333" s="317"/>
      <c r="V333" s="317"/>
      <c r="W333" s="321"/>
      <c r="X333" s="321"/>
      <c r="Y333" s="321"/>
      <c r="Z333" s="321"/>
      <c r="AA333" s="322"/>
      <c r="AB333" s="317"/>
      <c r="AC333" s="317"/>
      <c r="AD333" s="317"/>
    </row>
    <row r="334" s="48" customFormat="1" ht="12.75" spans="1:30">
      <c r="A334" s="177"/>
      <c r="B334" s="178"/>
      <c r="C334" s="329">
        <v>240305000002</v>
      </c>
      <c r="D334" s="84">
        <v>45364</v>
      </c>
      <c r="E334" s="178" t="s">
        <v>41</v>
      </c>
      <c r="F334" s="178" t="s">
        <v>85</v>
      </c>
      <c r="G334" s="178">
        <v>0.77</v>
      </c>
      <c r="H334" s="180">
        <v>61</v>
      </c>
      <c r="I334" s="191"/>
      <c r="J334" s="300"/>
      <c r="K334" s="191"/>
      <c r="L334" s="182"/>
      <c r="M334" s="200"/>
      <c r="N334" s="184">
        <v>61</v>
      </c>
      <c r="O334" s="317"/>
      <c r="P334" s="317"/>
      <c r="Q334" s="317"/>
      <c r="R334" s="317"/>
      <c r="S334" s="317"/>
      <c r="T334" s="317"/>
      <c r="U334" s="317"/>
      <c r="V334" s="317"/>
      <c r="W334" s="321"/>
      <c r="X334" s="321"/>
      <c r="Y334" s="321"/>
      <c r="Z334" s="321"/>
      <c r="AA334" s="322"/>
      <c r="AB334" s="317"/>
      <c r="AC334" s="317"/>
      <c r="AD334" s="317"/>
    </row>
    <row r="335" s="48" customFormat="1" ht="12.75" spans="1:30">
      <c r="A335" s="177"/>
      <c r="B335" s="178"/>
      <c r="C335" s="329">
        <v>240306000002</v>
      </c>
      <c r="D335" s="84">
        <v>45364</v>
      </c>
      <c r="E335" s="178" t="s">
        <v>63</v>
      </c>
      <c r="F335" s="178" t="s">
        <v>860</v>
      </c>
      <c r="G335" s="178">
        <v>9</v>
      </c>
      <c r="H335" s="180">
        <v>482.4</v>
      </c>
      <c r="I335" s="200"/>
      <c r="J335" s="339"/>
      <c r="K335" s="200"/>
      <c r="L335" s="182"/>
      <c r="M335" s="200"/>
      <c r="N335" s="184">
        <v>482.4</v>
      </c>
      <c r="O335" s="317"/>
      <c r="P335" s="317"/>
      <c r="Q335" s="317"/>
      <c r="R335" s="317"/>
      <c r="S335" s="317"/>
      <c r="T335" s="317"/>
      <c r="U335" s="317"/>
      <c r="V335" s="317"/>
      <c r="W335" s="321"/>
      <c r="X335" s="321"/>
      <c r="Y335" s="321"/>
      <c r="Z335" s="321"/>
      <c r="AA335" s="322"/>
      <c r="AB335" s="317"/>
      <c r="AC335" s="317"/>
      <c r="AD335" s="317"/>
    </row>
    <row r="336" s="48" customFormat="1" ht="12.75" spans="1:30">
      <c r="A336" s="177"/>
      <c r="B336" s="178"/>
      <c r="C336" s="329">
        <v>240306000004</v>
      </c>
      <c r="D336" s="84">
        <v>45364</v>
      </c>
      <c r="E336" s="178" t="s">
        <v>354</v>
      </c>
      <c r="F336" s="178" t="s">
        <v>861</v>
      </c>
      <c r="G336" s="178">
        <v>6</v>
      </c>
      <c r="H336" s="180">
        <v>324</v>
      </c>
      <c r="I336" s="191"/>
      <c r="J336" s="300"/>
      <c r="K336" s="191"/>
      <c r="L336" s="182"/>
      <c r="M336" s="200"/>
      <c r="N336" s="184">
        <v>324</v>
      </c>
      <c r="O336" s="317"/>
      <c r="P336" s="317"/>
      <c r="Q336" s="317"/>
      <c r="R336" s="317"/>
      <c r="S336" s="317"/>
      <c r="T336" s="317"/>
      <c r="U336" s="317"/>
      <c r="V336" s="317"/>
      <c r="W336" s="321"/>
      <c r="X336" s="321"/>
      <c r="Y336" s="321"/>
      <c r="Z336" s="321"/>
      <c r="AA336" s="322"/>
      <c r="AB336" s="317"/>
      <c r="AC336" s="317"/>
      <c r="AD336" s="317"/>
    </row>
    <row r="337" s="48" customFormat="1" ht="12.75" spans="1:30">
      <c r="A337" s="177"/>
      <c r="B337" s="178"/>
      <c r="C337" s="329">
        <v>240306000006</v>
      </c>
      <c r="D337" s="84">
        <v>45364</v>
      </c>
      <c r="E337" s="178" t="s">
        <v>41</v>
      </c>
      <c r="F337" s="178" t="s">
        <v>113</v>
      </c>
      <c r="G337" s="178">
        <v>4</v>
      </c>
      <c r="H337" s="180">
        <v>343</v>
      </c>
      <c r="I337" s="191"/>
      <c r="J337" s="300"/>
      <c r="K337" s="191"/>
      <c r="L337" s="182"/>
      <c r="M337" s="200"/>
      <c r="N337" s="184">
        <v>343</v>
      </c>
      <c r="O337" s="317"/>
      <c r="P337" s="317"/>
      <c r="Q337" s="317"/>
      <c r="R337" s="317"/>
      <c r="S337" s="317"/>
      <c r="T337" s="317"/>
      <c r="U337" s="317"/>
      <c r="V337" s="317"/>
      <c r="W337" s="321"/>
      <c r="X337" s="321"/>
      <c r="Y337" s="321"/>
      <c r="Z337" s="321"/>
      <c r="AA337" s="322"/>
      <c r="AB337" s="317"/>
      <c r="AC337" s="317"/>
      <c r="AD337" s="317"/>
    </row>
    <row r="338" s="48" customFormat="1" ht="12.75" spans="1:30">
      <c r="A338" s="177"/>
      <c r="B338" s="178"/>
      <c r="C338" s="329">
        <v>240306000008</v>
      </c>
      <c r="D338" s="84">
        <v>45364</v>
      </c>
      <c r="E338" s="178" t="s">
        <v>53</v>
      </c>
      <c r="F338" s="178" t="s">
        <v>862</v>
      </c>
      <c r="G338" s="178">
        <v>2.5</v>
      </c>
      <c r="H338" s="180">
        <v>162</v>
      </c>
      <c r="I338" s="191"/>
      <c r="J338" s="300"/>
      <c r="K338" s="191"/>
      <c r="L338" s="182"/>
      <c r="M338" s="200"/>
      <c r="N338" s="184">
        <v>162</v>
      </c>
      <c r="O338" s="317"/>
      <c r="P338" s="317"/>
      <c r="Q338" s="317"/>
      <c r="R338" s="317"/>
      <c r="S338" s="317"/>
      <c r="T338" s="317"/>
      <c r="U338" s="317"/>
      <c r="V338" s="317"/>
      <c r="W338" s="321"/>
      <c r="X338" s="321"/>
      <c r="Y338" s="321"/>
      <c r="Z338" s="321"/>
      <c r="AA338" s="322"/>
      <c r="AB338" s="317"/>
      <c r="AC338" s="317"/>
      <c r="AD338" s="317"/>
    </row>
    <row r="339" s="48" customFormat="1" ht="12.75" spans="1:30">
      <c r="A339" s="177"/>
      <c r="B339" s="178"/>
      <c r="C339" s="329">
        <v>240306000011</v>
      </c>
      <c r="D339" s="84">
        <v>45364</v>
      </c>
      <c r="E339" s="178" t="s">
        <v>53</v>
      </c>
      <c r="F339" s="178" t="s">
        <v>394</v>
      </c>
      <c r="G339" s="178">
        <v>1.5</v>
      </c>
      <c r="H339" s="180">
        <v>88.2</v>
      </c>
      <c r="I339" s="200"/>
      <c r="J339" s="339"/>
      <c r="K339" s="200"/>
      <c r="L339" s="182"/>
      <c r="M339" s="200"/>
      <c r="N339" s="184">
        <v>88.2</v>
      </c>
      <c r="O339" s="317"/>
      <c r="P339" s="317"/>
      <c r="Q339" s="317"/>
      <c r="R339" s="317"/>
      <c r="S339" s="317"/>
      <c r="T339" s="317"/>
      <c r="U339" s="317"/>
      <c r="V339" s="317"/>
      <c r="W339" s="321"/>
      <c r="X339" s="321"/>
      <c r="Y339" s="321"/>
      <c r="Z339" s="321"/>
      <c r="AA339" s="322"/>
      <c r="AB339" s="317"/>
      <c r="AC339" s="317"/>
      <c r="AD339" s="317"/>
    </row>
    <row r="340" s="48" customFormat="1" ht="12.75" spans="1:30">
      <c r="A340" s="177"/>
      <c r="B340" s="178"/>
      <c r="C340" s="329">
        <v>240306000012</v>
      </c>
      <c r="D340" s="84">
        <v>45364</v>
      </c>
      <c r="E340" s="178" t="s">
        <v>45</v>
      </c>
      <c r="F340" s="178" t="s">
        <v>153</v>
      </c>
      <c r="G340" s="178">
        <v>3</v>
      </c>
      <c r="H340" s="180">
        <v>320</v>
      </c>
      <c r="I340" s="191"/>
      <c r="J340" s="300"/>
      <c r="K340" s="191"/>
      <c r="L340" s="182"/>
      <c r="M340" s="200"/>
      <c r="N340" s="184">
        <v>320</v>
      </c>
      <c r="O340" s="317"/>
      <c r="P340" s="317"/>
      <c r="Q340" s="317"/>
      <c r="R340" s="317"/>
      <c r="S340" s="317"/>
      <c r="T340" s="317"/>
      <c r="U340" s="317"/>
      <c r="V340" s="317"/>
      <c r="W340" s="321"/>
      <c r="X340" s="321"/>
      <c r="Y340" s="321"/>
      <c r="Z340" s="321"/>
      <c r="AA340" s="322"/>
      <c r="AB340" s="317"/>
      <c r="AC340" s="317"/>
      <c r="AD340" s="317"/>
    </row>
    <row r="341" s="48" customFormat="1" ht="12.75" spans="1:30">
      <c r="A341" s="177"/>
      <c r="B341" s="178"/>
      <c r="C341" s="329">
        <v>240306000015</v>
      </c>
      <c r="D341" s="84">
        <v>45364</v>
      </c>
      <c r="E341" s="178" t="s">
        <v>36</v>
      </c>
      <c r="F341" s="178" t="s">
        <v>674</v>
      </c>
      <c r="G341" s="178">
        <v>23.5</v>
      </c>
      <c r="H341" s="180">
        <v>1198.5</v>
      </c>
      <c r="I341" s="191"/>
      <c r="J341" s="300"/>
      <c r="K341" s="191"/>
      <c r="L341" s="182"/>
      <c r="M341" s="200"/>
      <c r="N341" s="184">
        <v>1198.5</v>
      </c>
      <c r="O341" s="317"/>
      <c r="P341" s="317"/>
      <c r="Q341" s="317"/>
      <c r="R341" s="317"/>
      <c r="S341" s="317"/>
      <c r="T341" s="317"/>
      <c r="U341" s="317"/>
      <c r="V341" s="317"/>
      <c r="W341" s="321"/>
      <c r="X341" s="321"/>
      <c r="Y341" s="321"/>
      <c r="Z341" s="321"/>
      <c r="AA341" s="322"/>
      <c r="AB341" s="317"/>
      <c r="AC341" s="317"/>
      <c r="AD341" s="317"/>
    </row>
    <row r="342" s="48" customFormat="1" ht="12.75" spans="1:30">
      <c r="A342" s="177"/>
      <c r="B342" s="178"/>
      <c r="C342" s="329">
        <v>240306000018</v>
      </c>
      <c r="D342" s="84">
        <v>45364</v>
      </c>
      <c r="E342" s="178" t="s">
        <v>36</v>
      </c>
      <c r="F342" s="178" t="s">
        <v>863</v>
      </c>
      <c r="G342" s="178">
        <v>2.5</v>
      </c>
      <c r="H342" s="180">
        <v>145</v>
      </c>
      <c r="I342" s="191"/>
      <c r="J342" s="300"/>
      <c r="K342" s="191"/>
      <c r="L342" s="182"/>
      <c r="M342" s="200"/>
      <c r="N342" s="184">
        <v>145</v>
      </c>
      <c r="O342" s="317"/>
      <c r="P342" s="317"/>
      <c r="Q342" s="317"/>
      <c r="R342" s="317"/>
      <c r="S342" s="317"/>
      <c r="T342" s="317"/>
      <c r="U342" s="317"/>
      <c r="V342" s="317"/>
      <c r="W342" s="321"/>
      <c r="X342" s="321"/>
      <c r="Y342" s="321"/>
      <c r="Z342" s="321"/>
      <c r="AA342" s="322"/>
      <c r="AB342" s="317"/>
      <c r="AC342" s="317"/>
      <c r="AD342" s="317"/>
    </row>
    <row r="343" s="48" customFormat="1" ht="12.75" spans="1:30">
      <c r="A343" s="177"/>
      <c r="B343" s="178"/>
      <c r="C343" s="329">
        <v>240306000020</v>
      </c>
      <c r="D343" s="84">
        <v>45364</v>
      </c>
      <c r="E343" s="178" t="s">
        <v>36</v>
      </c>
      <c r="F343" s="178" t="s">
        <v>864</v>
      </c>
      <c r="G343" s="178">
        <v>0.32</v>
      </c>
      <c r="H343" s="180"/>
      <c r="I343" s="191">
        <v>12240</v>
      </c>
      <c r="J343" s="343"/>
      <c r="K343" s="191">
        <v>1467.62589928058</v>
      </c>
      <c r="L343" s="192">
        <v>8.34</v>
      </c>
      <c r="M343" s="200">
        <v>7.19</v>
      </c>
      <c r="N343" s="184">
        <v>59.9646</v>
      </c>
      <c r="O343" s="317"/>
      <c r="P343" s="317"/>
      <c r="Q343" s="317"/>
      <c r="R343" s="317"/>
      <c r="S343" s="317"/>
      <c r="T343" s="317"/>
      <c r="U343" s="317"/>
      <c r="V343" s="317"/>
      <c r="W343" s="321"/>
      <c r="X343" s="321"/>
      <c r="Y343" s="321"/>
      <c r="Z343" s="321"/>
      <c r="AA343" s="322"/>
      <c r="AB343" s="317"/>
      <c r="AC343" s="317"/>
      <c r="AD343" s="317"/>
    </row>
    <row r="344" s="48" customFormat="1" ht="12.75" spans="1:30">
      <c r="A344" s="177"/>
      <c r="B344" s="178"/>
      <c r="C344" s="329">
        <v>240306000021</v>
      </c>
      <c r="D344" s="84">
        <v>45364</v>
      </c>
      <c r="E344" s="178" t="s">
        <v>45</v>
      </c>
      <c r="F344" s="178" t="s">
        <v>279</v>
      </c>
      <c r="G344" s="178">
        <v>93.5</v>
      </c>
      <c r="H344" s="184"/>
      <c r="I344" s="191">
        <v>1037850</v>
      </c>
      <c r="J344" s="300"/>
      <c r="K344" s="191">
        <v>1330.15059275873</v>
      </c>
      <c r="L344" s="192">
        <v>780.25</v>
      </c>
      <c r="M344" s="200">
        <v>7.19</v>
      </c>
      <c r="N344" s="184">
        <v>5609.9975</v>
      </c>
      <c r="O344" s="317"/>
      <c r="P344" s="317"/>
      <c r="Q344" s="317"/>
      <c r="R344" s="317"/>
      <c r="S344" s="317"/>
      <c r="T344" s="317"/>
      <c r="U344" s="317"/>
      <c r="V344" s="317"/>
      <c r="W344" s="321"/>
      <c r="X344" s="321"/>
      <c r="Y344" s="321"/>
      <c r="Z344" s="321"/>
      <c r="AA344" s="322"/>
      <c r="AB344" s="317"/>
      <c r="AC344" s="317"/>
      <c r="AD344" s="317"/>
    </row>
    <row r="345" s="48" customFormat="1" ht="12.75" spans="1:30">
      <c r="A345" s="177"/>
      <c r="B345" s="178"/>
      <c r="C345" s="329">
        <v>240306000024</v>
      </c>
      <c r="D345" s="84">
        <v>45364</v>
      </c>
      <c r="E345" s="178" t="s">
        <v>471</v>
      </c>
      <c r="F345" s="178" t="s">
        <v>472</v>
      </c>
      <c r="G345" s="178">
        <v>42.5</v>
      </c>
      <c r="H345" s="184"/>
      <c r="I345" s="191">
        <v>990000</v>
      </c>
      <c r="J345" s="339"/>
      <c r="K345" s="191">
        <v>1650.49514854456</v>
      </c>
      <c r="L345" s="192">
        <v>599.82</v>
      </c>
      <c r="M345" s="200">
        <v>7.19</v>
      </c>
      <c r="N345" s="184">
        <v>4312.7058</v>
      </c>
      <c r="O345" s="317"/>
      <c r="P345" s="317"/>
      <c r="Q345" s="317"/>
      <c r="R345" s="317"/>
      <c r="S345" s="317"/>
      <c r="T345" s="317"/>
      <c r="U345" s="317"/>
      <c r="V345" s="317"/>
      <c r="W345" s="321"/>
      <c r="X345" s="321"/>
      <c r="Y345" s="321"/>
      <c r="Z345" s="321"/>
      <c r="AA345" s="322"/>
      <c r="AB345" s="317"/>
      <c r="AC345" s="317"/>
      <c r="AD345" s="317"/>
    </row>
    <row r="346" s="48" customFormat="1" ht="12.75" spans="1:30">
      <c r="A346" s="177"/>
      <c r="B346" s="178"/>
      <c r="C346" s="329">
        <v>240307000006</v>
      </c>
      <c r="D346" s="84">
        <v>45364</v>
      </c>
      <c r="E346" s="178" t="s">
        <v>36</v>
      </c>
      <c r="F346" s="178" t="s">
        <v>491</v>
      </c>
      <c r="G346" s="178">
        <v>1.5</v>
      </c>
      <c r="H346" s="180">
        <v>99</v>
      </c>
      <c r="I346" s="191"/>
      <c r="J346" s="300"/>
      <c r="K346" s="191"/>
      <c r="L346" s="182"/>
      <c r="M346" s="200"/>
      <c r="N346" s="184">
        <v>99</v>
      </c>
      <c r="O346" s="317"/>
      <c r="P346" s="317"/>
      <c r="Q346" s="317"/>
      <c r="R346" s="317"/>
      <c r="S346" s="317"/>
      <c r="T346" s="317"/>
      <c r="U346" s="317"/>
      <c r="V346" s="317"/>
      <c r="W346" s="321"/>
      <c r="X346" s="321"/>
      <c r="Y346" s="321"/>
      <c r="Z346" s="321"/>
      <c r="AA346" s="322"/>
      <c r="AB346" s="317"/>
      <c r="AC346" s="317"/>
      <c r="AD346" s="317"/>
    </row>
    <row r="347" s="48" customFormat="1" ht="12.75" spans="1:30">
      <c r="A347" s="177"/>
      <c r="B347" s="178"/>
      <c r="C347" s="329">
        <v>240307000008</v>
      </c>
      <c r="D347" s="84">
        <v>45364</v>
      </c>
      <c r="E347" s="178" t="s">
        <v>45</v>
      </c>
      <c r="F347" s="178" t="s">
        <v>865</v>
      </c>
      <c r="G347" s="178">
        <v>8.5</v>
      </c>
      <c r="H347" s="180">
        <v>572</v>
      </c>
      <c r="I347" s="191"/>
      <c r="J347" s="300"/>
      <c r="K347" s="191"/>
      <c r="L347" s="182"/>
      <c r="M347" s="200"/>
      <c r="N347" s="184">
        <v>572</v>
      </c>
      <c r="O347" s="317"/>
      <c r="P347" s="317"/>
      <c r="Q347" s="317"/>
      <c r="R347" s="317"/>
      <c r="S347" s="317"/>
      <c r="T347" s="317"/>
      <c r="U347" s="317"/>
      <c r="V347" s="317"/>
      <c r="W347" s="321"/>
      <c r="X347" s="321"/>
      <c r="Y347" s="321"/>
      <c r="Z347" s="321"/>
      <c r="AA347" s="322"/>
      <c r="AB347" s="317"/>
      <c r="AC347" s="317"/>
      <c r="AD347" s="317"/>
    </row>
    <row r="348" s="48" customFormat="1" ht="12.75" spans="1:30">
      <c r="A348" s="177"/>
      <c r="B348" s="178"/>
      <c r="C348" s="329">
        <v>240307000014</v>
      </c>
      <c r="D348" s="84">
        <v>45364</v>
      </c>
      <c r="E348" s="178" t="s">
        <v>45</v>
      </c>
      <c r="F348" s="178" t="s">
        <v>202</v>
      </c>
      <c r="G348" s="178">
        <v>0.63</v>
      </c>
      <c r="H348" s="180">
        <v>75</v>
      </c>
      <c r="I348" s="191"/>
      <c r="J348" s="300"/>
      <c r="K348" s="191"/>
      <c r="L348" s="182"/>
      <c r="M348" s="200"/>
      <c r="N348" s="184">
        <v>75</v>
      </c>
      <c r="O348" s="317"/>
      <c r="P348" s="317"/>
      <c r="Q348" s="317"/>
      <c r="R348" s="317"/>
      <c r="S348" s="317"/>
      <c r="T348" s="317"/>
      <c r="U348" s="317"/>
      <c r="V348" s="317"/>
      <c r="W348" s="321"/>
      <c r="X348" s="321"/>
      <c r="Y348" s="321"/>
      <c r="Z348" s="321"/>
      <c r="AA348" s="322"/>
      <c r="AB348" s="317"/>
      <c r="AC348" s="317"/>
      <c r="AD348" s="317"/>
    </row>
    <row r="349" s="48" customFormat="1" ht="12.75" spans="1:30">
      <c r="A349" s="177"/>
      <c r="B349" s="178"/>
      <c r="C349" s="329">
        <v>240307000018</v>
      </c>
      <c r="D349" s="84">
        <v>45364</v>
      </c>
      <c r="E349" s="178" t="s">
        <v>36</v>
      </c>
      <c r="F349" s="178" t="s">
        <v>416</v>
      </c>
      <c r="G349" s="178">
        <v>21.5</v>
      </c>
      <c r="H349" s="180">
        <v>1223.4</v>
      </c>
      <c r="I349" s="191"/>
      <c r="J349" s="300"/>
      <c r="K349" s="191"/>
      <c r="L349" s="182"/>
      <c r="M349" s="200"/>
      <c r="N349" s="184">
        <v>1223.4</v>
      </c>
      <c r="O349" s="317"/>
      <c r="P349" s="317"/>
      <c r="Q349" s="317"/>
      <c r="R349" s="317"/>
      <c r="S349" s="317"/>
      <c r="T349" s="317"/>
      <c r="U349" s="317"/>
      <c r="V349" s="317"/>
      <c r="W349" s="321"/>
      <c r="X349" s="321"/>
      <c r="Y349" s="321"/>
      <c r="Z349" s="321"/>
      <c r="AA349" s="322"/>
      <c r="AB349" s="317"/>
      <c r="AC349" s="317"/>
      <c r="AD349" s="317"/>
    </row>
    <row r="350" s="48" customFormat="1" ht="12.75" spans="1:30">
      <c r="A350" s="177"/>
      <c r="B350" s="178"/>
      <c r="C350" s="329">
        <v>240307000020</v>
      </c>
      <c r="D350" s="84">
        <v>45364</v>
      </c>
      <c r="E350" s="178" t="s">
        <v>45</v>
      </c>
      <c r="F350" s="178" t="s">
        <v>58</v>
      </c>
      <c r="G350" s="178">
        <v>0.56</v>
      </c>
      <c r="H350" s="180">
        <v>60</v>
      </c>
      <c r="I350" s="191"/>
      <c r="J350" s="300"/>
      <c r="K350" s="191"/>
      <c r="L350" s="182"/>
      <c r="M350" s="200"/>
      <c r="N350" s="184">
        <v>60</v>
      </c>
      <c r="O350" s="317"/>
      <c r="P350" s="317"/>
      <c r="Q350" s="317"/>
      <c r="R350" s="317"/>
      <c r="S350" s="317"/>
      <c r="T350" s="318"/>
      <c r="U350" s="317"/>
      <c r="V350" s="317"/>
      <c r="W350" s="321"/>
      <c r="X350" s="321"/>
      <c r="Y350" s="321"/>
      <c r="Z350" s="321"/>
      <c r="AA350" s="322"/>
      <c r="AB350" s="317"/>
      <c r="AC350" s="317"/>
      <c r="AD350" s="317"/>
    </row>
    <row r="351" s="48" customFormat="1" ht="12.75" spans="1:30">
      <c r="A351" s="177"/>
      <c r="B351" s="178"/>
      <c r="C351" s="329">
        <v>240307000023</v>
      </c>
      <c r="D351" s="84">
        <v>45364</v>
      </c>
      <c r="E351" s="178" t="s">
        <v>53</v>
      </c>
      <c r="F351" s="178" t="s">
        <v>866</v>
      </c>
      <c r="G351" s="178">
        <v>16.5</v>
      </c>
      <c r="H351" s="184"/>
      <c r="I351" s="191">
        <v>217197</v>
      </c>
      <c r="J351" s="339"/>
      <c r="K351" s="191">
        <v>1489.99804417905</v>
      </c>
      <c r="L351" s="192">
        <v>145.76999</v>
      </c>
      <c r="M351" s="200">
        <v>7.19</v>
      </c>
      <c r="N351" s="184">
        <v>1048.0862281</v>
      </c>
      <c r="O351" s="317"/>
      <c r="P351" s="317"/>
      <c r="Q351" s="317"/>
      <c r="R351" s="317"/>
      <c r="S351" s="317"/>
      <c r="T351" s="214">
        <v>30</v>
      </c>
      <c r="U351" s="317"/>
      <c r="V351" s="317"/>
      <c r="W351" s="321"/>
      <c r="X351" s="321"/>
      <c r="Y351" s="321"/>
      <c r="Z351" s="321"/>
      <c r="AA351" s="322"/>
      <c r="AB351" s="317"/>
      <c r="AC351" s="317"/>
      <c r="AD351" s="317"/>
    </row>
    <row r="352" s="48" customFormat="1" ht="12.75" spans="1:30">
      <c r="A352" s="177"/>
      <c r="B352" s="178"/>
      <c r="C352" s="329">
        <v>240307000024</v>
      </c>
      <c r="D352" s="84">
        <v>45364</v>
      </c>
      <c r="E352" s="178" t="s">
        <v>63</v>
      </c>
      <c r="F352" s="178" t="s">
        <v>867</v>
      </c>
      <c r="G352" s="178">
        <v>10</v>
      </c>
      <c r="H352" s="180">
        <v>708.4</v>
      </c>
      <c r="I352" s="200"/>
      <c r="J352" s="339"/>
      <c r="K352" s="200"/>
      <c r="L352" s="182"/>
      <c r="M352" s="200"/>
      <c r="N352" s="184">
        <v>708.4</v>
      </c>
      <c r="O352" s="317"/>
      <c r="P352" s="317"/>
      <c r="Q352" s="317"/>
      <c r="R352" s="317"/>
      <c r="S352" s="317"/>
      <c r="T352" s="316"/>
      <c r="U352" s="317"/>
      <c r="V352" s="317"/>
      <c r="W352" s="321"/>
      <c r="X352" s="321"/>
      <c r="Y352" s="321"/>
      <c r="Z352" s="321"/>
      <c r="AA352" s="322"/>
      <c r="AB352" s="317"/>
      <c r="AC352" s="317"/>
      <c r="AD352" s="317"/>
    </row>
    <row r="353" s="48" customFormat="1" ht="12.75" spans="1:30">
      <c r="A353" s="177"/>
      <c r="B353" s="178"/>
      <c r="C353" s="329">
        <v>240307000040</v>
      </c>
      <c r="D353" s="84">
        <v>45364</v>
      </c>
      <c r="E353" s="178" t="s">
        <v>45</v>
      </c>
      <c r="F353" s="178" t="s">
        <v>279</v>
      </c>
      <c r="G353" s="178">
        <v>7.5</v>
      </c>
      <c r="H353" s="184"/>
      <c r="I353" s="191">
        <v>72150</v>
      </c>
      <c r="J353" s="300"/>
      <c r="K353" s="191">
        <v>1330.19911504425</v>
      </c>
      <c r="L353" s="192">
        <v>54.24</v>
      </c>
      <c r="M353" s="200">
        <v>7.19</v>
      </c>
      <c r="N353" s="184">
        <v>389.9856</v>
      </c>
      <c r="O353" s="317"/>
      <c r="P353" s="317"/>
      <c r="Q353" s="317"/>
      <c r="R353" s="317"/>
      <c r="S353" s="317"/>
      <c r="T353" s="317"/>
      <c r="U353" s="317"/>
      <c r="V353" s="317"/>
      <c r="W353" s="321"/>
      <c r="X353" s="321"/>
      <c r="Y353" s="321"/>
      <c r="Z353" s="321"/>
      <c r="AA353" s="322"/>
      <c r="AB353" s="317"/>
      <c r="AC353" s="317"/>
      <c r="AD353" s="317"/>
    </row>
    <row r="354" s="48" customFormat="1" ht="12.75" spans="1:30">
      <c r="A354" s="177"/>
      <c r="B354" s="178"/>
      <c r="C354" s="329">
        <v>240307000043</v>
      </c>
      <c r="D354" s="84">
        <v>45364</v>
      </c>
      <c r="E354" s="178" t="s">
        <v>53</v>
      </c>
      <c r="F354" s="178" t="s">
        <v>271</v>
      </c>
      <c r="G354" s="178">
        <v>2.5</v>
      </c>
      <c r="H354" s="180">
        <v>257.95</v>
      </c>
      <c r="I354" s="200"/>
      <c r="J354" s="339"/>
      <c r="K354" s="200"/>
      <c r="L354" s="182"/>
      <c r="M354" s="200"/>
      <c r="N354" s="184">
        <v>257.95</v>
      </c>
      <c r="O354" s="317"/>
      <c r="P354" s="317"/>
      <c r="Q354" s="317"/>
      <c r="R354" s="317"/>
      <c r="S354" s="317"/>
      <c r="T354" s="317"/>
      <c r="U354" s="317"/>
      <c r="V354" s="317"/>
      <c r="W354" s="321"/>
      <c r="X354" s="321"/>
      <c r="Y354" s="321"/>
      <c r="Z354" s="321"/>
      <c r="AA354" s="322"/>
      <c r="AB354" s="317"/>
      <c r="AC354" s="317"/>
      <c r="AD354" s="317"/>
    </row>
    <row r="355" s="48" customFormat="1" ht="12.75" spans="1:30">
      <c r="A355" s="177"/>
      <c r="B355" s="178"/>
      <c r="C355" s="329">
        <v>240307000044</v>
      </c>
      <c r="D355" s="84">
        <v>45364</v>
      </c>
      <c r="E355" s="178" t="s">
        <v>583</v>
      </c>
      <c r="F355" s="178" t="s">
        <v>868</v>
      </c>
      <c r="G355" s="178">
        <v>1</v>
      </c>
      <c r="H355" s="180">
        <v>83</v>
      </c>
      <c r="I355" s="191"/>
      <c r="J355" s="300"/>
      <c r="K355" s="191"/>
      <c r="L355" s="182"/>
      <c r="M355" s="200"/>
      <c r="N355" s="184">
        <v>83</v>
      </c>
      <c r="O355" s="317"/>
      <c r="P355" s="317"/>
      <c r="Q355" s="317"/>
      <c r="R355" s="317"/>
      <c r="S355" s="317"/>
      <c r="T355" s="317"/>
      <c r="U355" s="317"/>
      <c r="V355" s="317"/>
      <c r="W355" s="321"/>
      <c r="X355" s="321"/>
      <c r="Y355" s="321"/>
      <c r="Z355" s="321"/>
      <c r="AA355" s="322"/>
      <c r="AB355" s="317"/>
      <c r="AC355" s="317"/>
      <c r="AD355" s="317"/>
    </row>
    <row r="356" s="48" customFormat="1" ht="12.75" spans="1:30">
      <c r="A356" s="177"/>
      <c r="B356" s="178"/>
      <c r="C356" s="329">
        <v>240308000010</v>
      </c>
      <c r="D356" s="84">
        <v>45364</v>
      </c>
      <c r="E356" s="178" t="s">
        <v>45</v>
      </c>
      <c r="F356" s="178" t="s">
        <v>180</v>
      </c>
      <c r="G356" s="178">
        <v>9</v>
      </c>
      <c r="H356" s="180">
        <v>742.5</v>
      </c>
      <c r="I356" s="200"/>
      <c r="J356" s="339"/>
      <c r="K356" s="200"/>
      <c r="L356" s="182"/>
      <c r="M356" s="200"/>
      <c r="N356" s="184">
        <v>742.5</v>
      </c>
      <c r="O356" s="317"/>
      <c r="P356" s="317"/>
      <c r="Q356" s="317"/>
      <c r="R356" s="317"/>
      <c r="S356" s="317"/>
      <c r="T356" s="317"/>
      <c r="U356" s="317"/>
      <c r="V356" s="317"/>
      <c r="W356" s="321"/>
      <c r="X356" s="321"/>
      <c r="Y356" s="321"/>
      <c r="Z356" s="321"/>
      <c r="AA356" s="322"/>
      <c r="AB356" s="317"/>
      <c r="AC356" s="317"/>
      <c r="AD356" s="317"/>
    </row>
    <row r="357" s="48" customFormat="1" ht="12.75" spans="1:30">
      <c r="A357" s="177"/>
      <c r="B357" s="178"/>
      <c r="C357" s="329">
        <v>240308000014</v>
      </c>
      <c r="D357" s="84">
        <v>45364</v>
      </c>
      <c r="E357" s="178" t="s">
        <v>63</v>
      </c>
      <c r="F357" s="178" t="s">
        <v>122</v>
      </c>
      <c r="G357" s="178">
        <v>125</v>
      </c>
      <c r="H357" s="180">
        <v>5965.5</v>
      </c>
      <c r="I357" s="200"/>
      <c r="J357" s="339"/>
      <c r="K357" s="200"/>
      <c r="L357" s="182"/>
      <c r="M357" s="200"/>
      <c r="N357" s="184">
        <v>5965.5</v>
      </c>
      <c r="O357" s="317"/>
      <c r="P357" s="317"/>
      <c r="Q357" s="317"/>
      <c r="R357" s="317"/>
      <c r="S357" s="317"/>
      <c r="T357" s="317"/>
      <c r="U357" s="317"/>
      <c r="V357" s="317"/>
      <c r="W357" s="321"/>
      <c r="X357" s="321"/>
      <c r="Y357" s="321"/>
      <c r="Z357" s="321"/>
      <c r="AA357" s="322"/>
      <c r="AB357" s="317"/>
      <c r="AC357" s="317"/>
      <c r="AD357" s="317"/>
    </row>
    <row r="358" s="48" customFormat="1" ht="12.75" spans="1:30">
      <c r="A358" s="177"/>
      <c r="B358" s="178"/>
      <c r="C358" s="329">
        <v>240308000019</v>
      </c>
      <c r="D358" s="84">
        <v>45364</v>
      </c>
      <c r="E358" s="178" t="s">
        <v>869</v>
      </c>
      <c r="F358" s="178" t="s">
        <v>870</v>
      </c>
      <c r="G358" s="178">
        <v>11</v>
      </c>
      <c r="H358" s="180">
        <v>686</v>
      </c>
      <c r="I358" s="200"/>
      <c r="J358" s="339"/>
      <c r="K358" s="200"/>
      <c r="L358" s="182"/>
      <c r="M358" s="200"/>
      <c r="N358" s="184">
        <v>686</v>
      </c>
      <c r="O358" s="317"/>
      <c r="P358" s="317"/>
      <c r="Q358" s="317"/>
      <c r="R358" s="317"/>
      <c r="S358" s="317"/>
      <c r="T358" s="317"/>
      <c r="U358" s="317"/>
      <c r="V358" s="317"/>
      <c r="W358" s="321"/>
      <c r="X358" s="321"/>
      <c r="Y358" s="321"/>
      <c r="Z358" s="321"/>
      <c r="AA358" s="322"/>
      <c r="AB358" s="317"/>
      <c r="AC358" s="317"/>
      <c r="AD358" s="317"/>
    </row>
    <row r="359" s="48" customFormat="1" ht="12.75" spans="1:30">
      <c r="A359" s="177"/>
      <c r="B359" s="178"/>
      <c r="C359" s="329">
        <v>240308000024</v>
      </c>
      <c r="D359" s="84">
        <v>45364</v>
      </c>
      <c r="E359" s="178" t="s">
        <v>63</v>
      </c>
      <c r="F359" s="178" t="s">
        <v>86</v>
      </c>
      <c r="G359" s="178">
        <v>248</v>
      </c>
      <c r="H359" s="184"/>
      <c r="I359" s="200">
        <v>2858448</v>
      </c>
      <c r="J359" s="339"/>
      <c r="K359" s="200">
        <v>1624.94912170997</v>
      </c>
      <c r="L359" s="182">
        <v>1759.1</v>
      </c>
      <c r="M359" s="200">
        <v>7.19</v>
      </c>
      <c r="N359" s="184">
        <v>12647.929</v>
      </c>
      <c r="O359" s="317"/>
      <c r="P359" s="317"/>
      <c r="Q359" s="317"/>
      <c r="R359" s="317"/>
      <c r="S359" s="317"/>
      <c r="T359" s="317"/>
      <c r="U359" s="317"/>
      <c r="V359" s="317"/>
      <c r="W359" s="321"/>
      <c r="X359" s="321"/>
      <c r="Y359" s="321"/>
      <c r="Z359" s="321"/>
      <c r="AA359" s="322"/>
      <c r="AB359" s="317"/>
      <c r="AC359" s="317"/>
      <c r="AD359" s="317"/>
    </row>
    <row r="360" s="48" customFormat="1" ht="12.75" spans="1:30">
      <c r="A360" s="177"/>
      <c r="B360" s="178"/>
      <c r="C360" s="329">
        <v>240308000028</v>
      </c>
      <c r="D360" s="84">
        <v>45364</v>
      </c>
      <c r="E360" s="178" t="s">
        <v>41</v>
      </c>
      <c r="F360" s="178" t="s">
        <v>422</v>
      </c>
      <c r="G360" s="178">
        <v>5.5</v>
      </c>
      <c r="H360" s="180">
        <v>353</v>
      </c>
      <c r="I360" s="191"/>
      <c r="J360" s="300"/>
      <c r="K360" s="191"/>
      <c r="L360" s="182"/>
      <c r="M360" s="200"/>
      <c r="N360" s="184">
        <v>353</v>
      </c>
      <c r="O360" s="317"/>
      <c r="P360" s="317"/>
      <c r="Q360" s="317"/>
      <c r="R360" s="317"/>
      <c r="S360" s="317"/>
      <c r="T360" s="317"/>
      <c r="U360" s="317"/>
      <c r="V360" s="317"/>
      <c r="W360" s="321"/>
      <c r="X360" s="321"/>
      <c r="Y360" s="321"/>
      <c r="Z360" s="321"/>
      <c r="AA360" s="322"/>
      <c r="AB360" s="317"/>
      <c r="AC360" s="317"/>
      <c r="AD360" s="317"/>
    </row>
    <row r="361" s="48" customFormat="1" ht="12.75" spans="1:30">
      <c r="A361" s="177"/>
      <c r="B361" s="178"/>
      <c r="C361" s="329">
        <v>240308000031</v>
      </c>
      <c r="D361" s="84">
        <v>45364</v>
      </c>
      <c r="E361" s="178" t="s">
        <v>41</v>
      </c>
      <c r="F361" s="178" t="s">
        <v>85</v>
      </c>
      <c r="G361" s="178">
        <v>1.5</v>
      </c>
      <c r="H361" s="180">
        <v>188</v>
      </c>
      <c r="I361" s="191"/>
      <c r="J361" s="300"/>
      <c r="K361" s="191"/>
      <c r="L361" s="182"/>
      <c r="M361" s="200"/>
      <c r="N361" s="184">
        <v>188</v>
      </c>
      <c r="O361" s="317"/>
      <c r="P361" s="317"/>
      <c r="Q361" s="317"/>
      <c r="R361" s="317"/>
      <c r="S361" s="317"/>
      <c r="T361" s="317"/>
      <c r="U361" s="317"/>
      <c r="V361" s="317"/>
      <c r="W361" s="321"/>
      <c r="X361" s="321"/>
      <c r="Y361" s="321"/>
      <c r="Z361" s="321"/>
      <c r="AA361" s="322"/>
      <c r="AB361" s="317"/>
      <c r="AC361" s="317"/>
      <c r="AD361" s="317"/>
    </row>
    <row r="362" s="48" customFormat="1" ht="12.75" spans="1:30">
      <c r="A362" s="177"/>
      <c r="B362" s="178"/>
      <c r="C362" s="329">
        <v>240309000002</v>
      </c>
      <c r="D362" s="84">
        <v>45364</v>
      </c>
      <c r="E362" s="178" t="s">
        <v>63</v>
      </c>
      <c r="F362" s="178" t="s">
        <v>167</v>
      </c>
      <c r="G362" s="178">
        <v>569</v>
      </c>
      <c r="H362" s="180">
        <v>25036</v>
      </c>
      <c r="I362" s="200"/>
      <c r="J362" s="339"/>
      <c r="K362" s="200"/>
      <c r="L362" s="182"/>
      <c r="M362" s="200"/>
      <c r="N362" s="184">
        <v>25036</v>
      </c>
      <c r="O362" s="317"/>
      <c r="P362" s="317"/>
      <c r="Q362" s="317"/>
      <c r="R362" s="317"/>
      <c r="S362" s="317"/>
      <c r="T362" s="317"/>
      <c r="U362" s="317"/>
      <c r="V362" s="317"/>
      <c r="W362" s="321"/>
      <c r="X362" s="321"/>
      <c r="Y362" s="321"/>
      <c r="Z362" s="321"/>
      <c r="AA362" s="322"/>
      <c r="AB362" s="317"/>
      <c r="AC362" s="317"/>
      <c r="AD362" s="317"/>
    </row>
    <row r="363" s="48" customFormat="1" ht="12.75" spans="1:30">
      <c r="A363" s="177"/>
      <c r="B363" s="178"/>
      <c r="C363" s="329">
        <v>240309000003</v>
      </c>
      <c r="D363" s="84">
        <v>45364</v>
      </c>
      <c r="E363" s="178" t="s">
        <v>53</v>
      </c>
      <c r="F363" s="178" t="s">
        <v>839</v>
      </c>
      <c r="G363" s="178">
        <v>4.5</v>
      </c>
      <c r="H363" s="180">
        <v>270</v>
      </c>
      <c r="I363" s="191"/>
      <c r="J363" s="300"/>
      <c r="K363" s="191"/>
      <c r="L363" s="182"/>
      <c r="M363" s="200"/>
      <c r="N363" s="184">
        <v>270</v>
      </c>
      <c r="O363" s="318"/>
      <c r="P363" s="318"/>
      <c r="Q363" s="318"/>
      <c r="R363" s="318"/>
      <c r="S363" s="318"/>
      <c r="T363" s="318"/>
      <c r="U363" s="318"/>
      <c r="V363" s="318"/>
      <c r="W363" s="323"/>
      <c r="X363" s="323"/>
      <c r="Y363" s="323"/>
      <c r="Z363" s="323"/>
      <c r="AA363" s="324"/>
      <c r="AB363" s="318"/>
      <c r="AC363" s="318"/>
      <c r="AD363" s="318"/>
    </row>
    <row r="364" s="48" customFormat="1" ht="12.75" spans="1:30">
      <c r="A364" s="177" t="s">
        <v>871</v>
      </c>
      <c r="B364" s="178" t="s">
        <v>872</v>
      </c>
      <c r="C364" s="329">
        <v>240308000022</v>
      </c>
      <c r="D364" s="84">
        <v>45365</v>
      </c>
      <c r="E364" s="178" t="s">
        <v>36</v>
      </c>
      <c r="F364" s="178" t="s">
        <v>873</v>
      </c>
      <c r="G364" s="178">
        <v>5.5</v>
      </c>
      <c r="H364" s="180">
        <v>852.5</v>
      </c>
      <c r="I364" s="191"/>
      <c r="J364" s="300"/>
      <c r="K364" s="191"/>
      <c r="L364" s="182"/>
      <c r="M364" s="200"/>
      <c r="N364" s="184">
        <v>852.5</v>
      </c>
      <c r="O364" s="316">
        <v>5599.4881</v>
      </c>
      <c r="P364" s="316" t="s">
        <v>138</v>
      </c>
      <c r="Q364" s="316">
        <v>2200</v>
      </c>
      <c r="R364" s="316"/>
      <c r="S364" s="316">
        <v>63.81</v>
      </c>
      <c r="T364" s="316"/>
      <c r="U364" s="316"/>
      <c r="V364" s="316">
        <v>2263.81</v>
      </c>
      <c r="W364" s="319">
        <v>43.43</v>
      </c>
      <c r="X364" s="319"/>
      <c r="Y364" s="319"/>
      <c r="Z364" s="319">
        <v>43.43</v>
      </c>
      <c r="AA364" s="320">
        <v>7.19</v>
      </c>
      <c r="AB364" s="316">
        <v>312.2617</v>
      </c>
      <c r="AC364" s="316">
        <v>2576.0717</v>
      </c>
      <c r="AD364" s="316">
        <v>3023.4164</v>
      </c>
    </row>
    <row r="365" s="48" customFormat="1" ht="12.75" spans="1:30">
      <c r="A365" s="177"/>
      <c r="B365" s="178"/>
      <c r="C365" s="329">
        <v>240311000014</v>
      </c>
      <c r="D365" s="84">
        <v>45365</v>
      </c>
      <c r="E365" s="178" t="s">
        <v>41</v>
      </c>
      <c r="F365" s="178" t="s">
        <v>387</v>
      </c>
      <c r="G365" s="178">
        <v>4</v>
      </c>
      <c r="H365" s="180">
        <v>500</v>
      </c>
      <c r="I365" s="191"/>
      <c r="J365" s="300"/>
      <c r="K365" s="191"/>
      <c r="L365" s="182"/>
      <c r="M365" s="200"/>
      <c r="N365" s="184">
        <v>500</v>
      </c>
      <c r="O365" s="317"/>
      <c r="P365" s="317"/>
      <c r="Q365" s="317"/>
      <c r="R365" s="317"/>
      <c r="S365" s="317"/>
      <c r="T365" s="317"/>
      <c r="U365" s="317"/>
      <c r="V365" s="317"/>
      <c r="W365" s="321"/>
      <c r="X365" s="321"/>
      <c r="Y365" s="321"/>
      <c r="Z365" s="321"/>
      <c r="AA365" s="322"/>
      <c r="AB365" s="317"/>
      <c r="AC365" s="317"/>
      <c r="AD365" s="317"/>
    </row>
    <row r="366" s="48" customFormat="1" ht="12.75" spans="1:30">
      <c r="A366" s="177"/>
      <c r="B366" s="178"/>
      <c r="C366" s="329">
        <v>240311000023</v>
      </c>
      <c r="D366" s="84">
        <v>45365</v>
      </c>
      <c r="E366" s="178" t="s">
        <v>36</v>
      </c>
      <c r="F366" s="178" t="s">
        <v>140</v>
      </c>
      <c r="G366" s="178">
        <v>10.5</v>
      </c>
      <c r="H366" s="180">
        <v>1207.5</v>
      </c>
      <c r="I366" s="191"/>
      <c r="J366" s="300"/>
      <c r="K366" s="191"/>
      <c r="L366" s="182"/>
      <c r="M366" s="200"/>
      <c r="N366" s="184">
        <v>1207.5</v>
      </c>
      <c r="O366" s="317"/>
      <c r="P366" s="317"/>
      <c r="Q366" s="317"/>
      <c r="R366" s="317"/>
      <c r="S366" s="317"/>
      <c r="T366" s="317"/>
      <c r="U366" s="317"/>
      <c r="V366" s="317"/>
      <c r="W366" s="321"/>
      <c r="X366" s="321"/>
      <c r="Y366" s="321"/>
      <c r="Z366" s="321"/>
      <c r="AA366" s="322"/>
      <c r="AB366" s="317"/>
      <c r="AC366" s="317"/>
      <c r="AD366" s="317"/>
    </row>
    <row r="367" s="48" customFormat="1" ht="12.75" spans="1:30">
      <c r="A367" s="177"/>
      <c r="B367" s="178"/>
      <c r="C367" s="329">
        <v>240311000027</v>
      </c>
      <c r="D367" s="84">
        <v>45365</v>
      </c>
      <c r="E367" s="178" t="s">
        <v>36</v>
      </c>
      <c r="F367" s="178" t="s">
        <v>146</v>
      </c>
      <c r="G367" s="178">
        <v>4</v>
      </c>
      <c r="H367" s="180">
        <v>480</v>
      </c>
      <c r="I367" s="191"/>
      <c r="J367" s="300"/>
      <c r="K367" s="191"/>
      <c r="L367" s="182"/>
      <c r="M367" s="200"/>
      <c r="N367" s="184">
        <v>480</v>
      </c>
      <c r="O367" s="317"/>
      <c r="P367" s="317"/>
      <c r="Q367" s="317"/>
      <c r="R367" s="317"/>
      <c r="S367" s="317"/>
      <c r="T367" s="317"/>
      <c r="U367" s="317"/>
      <c r="V367" s="317"/>
      <c r="W367" s="321"/>
      <c r="X367" s="321"/>
      <c r="Y367" s="321"/>
      <c r="Z367" s="321"/>
      <c r="AA367" s="322"/>
      <c r="AB367" s="317"/>
      <c r="AC367" s="317"/>
      <c r="AD367" s="317"/>
    </row>
    <row r="368" s="48" customFormat="1" ht="12.75" spans="1:30">
      <c r="A368" s="177"/>
      <c r="B368" s="178"/>
      <c r="C368" s="329">
        <v>240311000043</v>
      </c>
      <c r="D368" s="84">
        <v>45365</v>
      </c>
      <c r="E368" s="178" t="s">
        <v>45</v>
      </c>
      <c r="F368" s="178" t="s">
        <v>150</v>
      </c>
      <c r="G368" s="178">
        <v>1.5</v>
      </c>
      <c r="H368" s="184"/>
      <c r="I368" s="191">
        <v>38467.5</v>
      </c>
      <c r="J368" s="339"/>
      <c r="K368" s="191">
        <v>1603.48061692372</v>
      </c>
      <c r="L368" s="192">
        <v>23.99</v>
      </c>
      <c r="M368" s="200">
        <v>7.19</v>
      </c>
      <c r="N368" s="184">
        <v>172.4881</v>
      </c>
      <c r="O368" s="317"/>
      <c r="P368" s="317"/>
      <c r="Q368" s="317"/>
      <c r="R368" s="317"/>
      <c r="S368" s="317"/>
      <c r="T368" s="317"/>
      <c r="U368" s="317"/>
      <c r="V368" s="317"/>
      <c r="W368" s="321"/>
      <c r="X368" s="321"/>
      <c r="Y368" s="321"/>
      <c r="Z368" s="321"/>
      <c r="AA368" s="322"/>
      <c r="AB368" s="317"/>
      <c r="AC368" s="317"/>
      <c r="AD368" s="317"/>
    </row>
    <row r="369" s="48" customFormat="1" ht="12.75" spans="1:30">
      <c r="A369" s="177"/>
      <c r="B369" s="178"/>
      <c r="C369" s="329">
        <v>240311000050</v>
      </c>
      <c r="D369" s="84">
        <v>45365</v>
      </c>
      <c r="E369" s="178" t="s">
        <v>53</v>
      </c>
      <c r="F369" s="178" t="s">
        <v>174</v>
      </c>
      <c r="G369" s="178">
        <v>0.28</v>
      </c>
      <c r="H369" s="180">
        <v>120</v>
      </c>
      <c r="I369" s="200"/>
      <c r="J369" s="339"/>
      <c r="K369" s="200"/>
      <c r="L369" s="182"/>
      <c r="M369" s="200"/>
      <c r="N369" s="184">
        <v>120</v>
      </c>
      <c r="O369" s="317"/>
      <c r="P369" s="317"/>
      <c r="Q369" s="317"/>
      <c r="R369" s="317"/>
      <c r="S369" s="317"/>
      <c r="T369" s="317"/>
      <c r="U369" s="317"/>
      <c r="V369" s="317"/>
      <c r="W369" s="321"/>
      <c r="X369" s="321"/>
      <c r="Y369" s="321"/>
      <c r="Z369" s="321"/>
      <c r="AA369" s="322"/>
      <c r="AB369" s="317"/>
      <c r="AC369" s="317"/>
      <c r="AD369" s="317"/>
    </row>
    <row r="370" s="48" customFormat="1" ht="12.75" spans="1:30">
      <c r="A370" s="177"/>
      <c r="B370" s="178"/>
      <c r="C370" s="329">
        <v>240311000051</v>
      </c>
      <c r="D370" s="84">
        <v>45365</v>
      </c>
      <c r="E370" s="178" t="s">
        <v>45</v>
      </c>
      <c r="F370" s="178" t="s">
        <v>865</v>
      </c>
      <c r="G370" s="178">
        <v>0.37</v>
      </c>
      <c r="H370" s="180">
        <v>80</v>
      </c>
      <c r="I370" s="191"/>
      <c r="J370" s="300"/>
      <c r="K370" s="191"/>
      <c r="L370" s="182"/>
      <c r="M370" s="200"/>
      <c r="N370" s="184">
        <v>80</v>
      </c>
      <c r="O370" s="317"/>
      <c r="P370" s="317"/>
      <c r="Q370" s="317"/>
      <c r="R370" s="317"/>
      <c r="S370" s="317"/>
      <c r="T370" s="317"/>
      <c r="U370" s="317"/>
      <c r="V370" s="317"/>
      <c r="W370" s="321"/>
      <c r="X370" s="321"/>
      <c r="Y370" s="321"/>
      <c r="Z370" s="321"/>
      <c r="AA370" s="322"/>
      <c r="AB370" s="317"/>
      <c r="AC370" s="317"/>
      <c r="AD370" s="317"/>
    </row>
    <row r="371" s="48" customFormat="1" ht="12.75" spans="1:30">
      <c r="A371" s="177"/>
      <c r="B371" s="178"/>
      <c r="C371" s="329">
        <v>240311000054</v>
      </c>
      <c r="D371" s="84">
        <v>45365</v>
      </c>
      <c r="E371" s="178" t="s">
        <v>184</v>
      </c>
      <c r="F371" s="178" t="s">
        <v>185</v>
      </c>
      <c r="G371" s="178">
        <v>10</v>
      </c>
      <c r="H371" s="180">
        <v>1200</v>
      </c>
      <c r="I371" s="191"/>
      <c r="J371" s="300"/>
      <c r="K371" s="191"/>
      <c r="L371" s="182"/>
      <c r="M371" s="200"/>
      <c r="N371" s="184">
        <v>1200</v>
      </c>
      <c r="O371" s="317"/>
      <c r="P371" s="317"/>
      <c r="Q371" s="317"/>
      <c r="R371" s="317"/>
      <c r="S371" s="317"/>
      <c r="T371" s="317"/>
      <c r="U371" s="317"/>
      <c r="V371" s="317"/>
      <c r="W371" s="321"/>
      <c r="X371" s="321"/>
      <c r="Y371" s="321"/>
      <c r="Z371" s="321"/>
      <c r="AA371" s="322"/>
      <c r="AB371" s="317"/>
      <c r="AC371" s="317"/>
      <c r="AD371" s="317"/>
    </row>
    <row r="372" s="48" customFormat="1" ht="12.75" spans="1:30">
      <c r="A372" s="177"/>
      <c r="B372" s="178"/>
      <c r="C372" s="329">
        <v>240312000006</v>
      </c>
      <c r="D372" s="84">
        <v>45365</v>
      </c>
      <c r="E372" s="178" t="s">
        <v>41</v>
      </c>
      <c r="F372" s="178" t="s">
        <v>455</v>
      </c>
      <c r="G372" s="178">
        <v>2.5</v>
      </c>
      <c r="H372" s="180">
        <v>287</v>
      </c>
      <c r="I372" s="191"/>
      <c r="J372" s="300"/>
      <c r="K372" s="191"/>
      <c r="L372" s="182"/>
      <c r="M372" s="200"/>
      <c r="N372" s="184">
        <v>287</v>
      </c>
      <c r="O372" s="317"/>
      <c r="P372" s="317"/>
      <c r="Q372" s="317"/>
      <c r="R372" s="317"/>
      <c r="S372" s="317"/>
      <c r="T372" s="317"/>
      <c r="U372" s="317"/>
      <c r="V372" s="317"/>
      <c r="W372" s="321"/>
      <c r="X372" s="321"/>
      <c r="Y372" s="321"/>
      <c r="Z372" s="321"/>
      <c r="AA372" s="322"/>
      <c r="AB372" s="317"/>
      <c r="AC372" s="317"/>
      <c r="AD372" s="317"/>
    </row>
    <row r="373" s="48" customFormat="1" ht="12.75" spans="1:30">
      <c r="A373" s="177"/>
      <c r="B373" s="178"/>
      <c r="C373" s="329">
        <v>240312000009</v>
      </c>
      <c r="D373" s="84">
        <v>45365</v>
      </c>
      <c r="E373" s="178" t="s">
        <v>36</v>
      </c>
      <c r="F373" s="178" t="s">
        <v>425</v>
      </c>
      <c r="G373" s="178">
        <v>3</v>
      </c>
      <c r="H373" s="180">
        <v>450</v>
      </c>
      <c r="I373" s="191"/>
      <c r="J373" s="300"/>
      <c r="K373" s="191"/>
      <c r="L373" s="182"/>
      <c r="M373" s="200"/>
      <c r="N373" s="184">
        <v>450</v>
      </c>
      <c r="O373" s="317"/>
      <c r="P373" s="317"/>
      <c r="Q373" s="317"/>
      <c r="R373" s="317"/>
      <c r="S373" s="317"/>
      <c r="T373" s="317"/>
      <c r="U373" s="317"/>
      <c r="V373" s="317"/>
      <c r="W373" s="321"/>
      <c r="X373" s="321"/>
      <c r="Y373" s="321"/>
      <c r="Z373" s="321"/>
      <c r="AA373" s="322"/>
      <c r="AB373" s="317"/>
      <c r="AC373" s="317"/>
      <c r="AD373" s="317"/>
    </row>
    <row r="374" s="48" customFormat="1" ht="12.75" spans="1:30">
      <c r="A374" s="177"/>
      <c r="B374" s="178"/>
      <c r="C374" s="329">
        <v>240312000028</v>
      </c>
      <c r="D374" s="84">
        <v>45365</v>
      </c>
      <c r="E374" s="178" t="s">
        <v>53</v>
      </c>
      <c r="F374" s="178" t="s">
        <v>874</v>
      </c>
      <c r="G374" s="178">
        <v>0.76</v>
      </c>
      <c r="H374" s="180">
        <v>250</v>
      </c>
      <c r="I374" s="200"/>
      <c r="J374" s="339"/>
      <c r="K374" s="200"/>
      <c r="L374" s="182"/>
      <c r="M374" s="200"/>
      <c r="N374" s="184">
        <v>250</v>
      </c>
      <c r="O374" s="318"/>
      <c r="P374" s="318"/>
      <c r="Q374" s="318"/>
      <c r="R374" s="318"/>
      <c r="S374" s="318"/>
      <c r="T374" s="318"/>
      <c r="U374" s="318"/>
      <c r="V374" s="318"/>
      <c r="W374" s="323"/>
      <c r="X374" s="323"/>
      <c r="Y374" s="323"/>
      <c r="Z374" s="323"/>
      <c r="AA374" s="324"/>
      <c r="AB374" s="318"/>
      <c r="AC374" s="318"/>
      <c r="AD374" s="318"/>
    </row>
    <row r="375" s="48" customFormat="1" ht="12.75" spans="1:30">
      <c r="A375" s="177" t="s">
        <v>875</v>
      </c>
      <c r="B375" s="178" t="s">
        <v>876</v>
      </c>
      <c r="C375" s="329">
        <v>240311000016</v>
      </c>
      <c r="D375" s="84">
        <v>45366</v>
      </c>
      <c r="E375" s="178" t="s">
        <v>36</v>
      </c>
      <c r="F375" s="178" t="s">
        <v>351</v>
      </c>
      <c r="G375" s="178">
        <v>7</v>
      </c>
      <c r="H375" s="180">
        <v>840</v>
      </c>
      <c r="I375" s="191"/>
      <c r="J375" s="300"/>
      <c r="K375" s="191"/>
      <c r="L375" s="182"/>
      <c r="M375" s="200"/>
      <c r="N375" s="184">
        <v>840</v>
      </c>
      <c r="O375" s="316">
        <v>8244.011</v>
      </c>
      <c r="P375" s="316" t="s">
        <v>138</v>
      </c>
      <c r="Q375" s="316">
        <v>30800</v>
      </c>
      <c r="R375" s="316"/>
      <c r="S375" s="316">
        <v>68.81</v>
      </c>
      <c r="T375" s="316"/>
      <c r="U375" s="214">
        <v>35</v>
      </c>
      <c r="V375" s="316">
        <v>30903.81</v>
      </c>
      <c r="W375" s="319">
        <v>412.31</v>
      </c>
      <c r="X375" s="319"/>
      <c r="Y375" s="319"/>
      <c r="Z375" s="319">
        <v>412.31</v>
      </c>
      <c r="AA375" s="320">
        <v>7.19</v>
      </c>
      <c r="AB375" s="316">
        <v>2964.5089</v>
      </c>
      <c r="AC375" s="316">
        <v>33868.3189</v>
      </c>
      <c r="AD375" s="316">
        <v>-25624.3079</v>
      </c>
    </row>
    <row r="376" s="48" customFormat="1" ht="12.75" spans="1:30">
      <c r="A376" s="177"/>
      <c r="B376" s="178"/>
      <c r="C376" s="329">
        <v>240312000016</v>
      </c>
      <c r="D376" s="84">
        <v>45366</v>
      </c>
      <c r="E376" s="178" t="s">
        <v>45</v>
      </c>
      <c r="F376" s="178" t="s">
        <v>178</v>
      </c>
      <c r="G376" s="178">
        <v>41.5</v>
      </c>
      <c r="H376" s="180">
        <v>5810</v>
      </c>
      <c r="I376" s="200"/>
      <c r="J376" s="339"/>
      <c r="K376" s="200"/>
      <c r="L376" s="182"/>
      <c r="M376" s="200"/>
      <c r="N376" s="184">
        <v>5810</v>
      </c>
      <c r="O376" s="317"/>
      <c r="P376" s="317"/>
      <c r="Q376" s="317"/>
      <c r="R376" s="317"/>
      <c r="S376" s="317"/>
      <c r="T376" s="317"/>
      <c r="U376" s="316"/>
      <c r="V376" s="317"/>
      <c r="W376" s="321"/>
      <c r="X376" s="321"/>
      <c r="Y376" s="321"/>
      <c r="Z376" s="321"/>
      <c r="AA376" s="322"/>
      <c r="AB376" s="317"/>
      <c r="AC376" s="317"/>
      <c r="AD376" s="317"/>
    </row>
    <row r="377" s="48" customFormat="1" ht="12.75" spans="1:30">
      <c r="A377" s="177"/>
      <c r="B377" s="178"/>
      <c r="C377" s="329">
        <v>240312000017</v>
      </c>
      <c r="D377" s="84">
        <v>45366</v>
      </c>
      <c r="E377" s="178" t="s">
        <v>41</v>
      </c>
      <c r="F377" s="178" t="s">
        <v>387</v>
      </c>
      <c r="G377" s="178">
        <v>1.5</v>
      </c>
      <c r="H377" s="180">
        <v>180</v>
      </c>
      <c r="I377" s="191"/>
      <c r="J377" s="300"/>
      <c r="K377" s="191"/>
      <c r="L377" s="182"/>
      <c r="M377" s="200"/>
      <c r="N377" s="184">
        <v>180</v>
      </c>
      <c r="O377" s="317"/>
      <c r="P377" s="317"/>
      <c r="Q377" s="317"/>
      <c r="R377" s="317"/>
      <c r="S377" s="317"/>
      <c r="T377" s="317"/>
      <c r="U377" s="317"/>
      <c r="V377" s="317"/>
      <c r="W377" s="321"/>
      <c r="X377" s="321"/>
      <c r="Y377" s="321"/>
      <c r="Z377" s="321"/>
      <c r="AA377" s="322"/>
      <c r="AB377" s="317"/>
      <c r="AC377" s="317"/>
      <c r="AD377" s="317"/>
    </row>
    <row r="378" s="48" customFormat="1" ht="12.75" spans="1:30">
      <c r="A378" s="177"/>
      <c r="B378" s="178"/>
      <c r="C378" s="329">
        <v>240312000032</v>
      </c>
      <c r="D378" s="84">
        <v>45366</v>
      </c>
      <c r="E378" s="178" t="s">
        <v>63</v>
      </c>
      <c r="F378" s="178" t="s">
        <v>122</v>
      </c>
      <c r="G378" s="178">
        <v>5.5</v>
      </c>
      <c r="H378" s="180">
        <v>632.5</v>
      </c>
      <c r="I378" s="200"/>
      <c r="J378" s="339"/>
      <c r="K378" s="200"/>
      <c r="L378" s="182"/>
      <c r="M378" s="200"/>
      <c r="N378" s="184">
        <v>632.5</v>
      </c>
      <c r="O378" s="317"/>
      <c r="P378" s="317"/>
      <c r="Q378" s="317"/>
      <c r="R378" s="317"/>
      <c r="S378" s="317"/>
      <c r="T378" s="317"/>
      <c r="U378" s="317"/>
      <c r="V378" s="317"/>
      <c r="W378" s="321"/>
      <c r="X378" s="321"/>
      <c r="Y378" s="321"/>
      <c r="Z378" s="321"/>
      <c r="AA378" s="322"/>
      <c r="AB378" s="317"/>
      <c r="AC378" s="317"/>
      <c r="AD378" s="317"/>
    </row>
    <row r="379" s="48" customFormat="1" ht="12.75" spans="1:30">
      <c r="A379" s="177"/>
      <c r="B379" s="178"/>
      <c r="C379" s="329">
        <v>240313000002</v>
      </c>
      <c r="D379" s="84">
        <v>45366</v>
      </c>
      <c r="E379" s="178" t="s">
        <v>184</v>
      </c>
      <c r="F379" s="178" t="s">
        <v>185</v>
      </c>
      <c r="G379" s="178">
        <v>4.5</v>
      </c>
      <c r="H379" s="180">
        <v>540</v>
      </c>
      <c r="I379" s="191"/>
      <c r="J379" s="300"/>
      <c r="K379" s="191"/>
      <c r="L379" s="182"/>
      <c r="M379" s="200"/>
      <c r="N379" s="184">
        <v>540</v>
      </c>
      <c r="O379" s="317"/>
      <c r="P379" s="317"/>
      <c r="Q379" s="317"/>
      <c r="R379" s="317"/>
      <c r="S379" s="317"/>
      <c r="T379" s="317"/>
      <c r="U379" s="317"/>
      <c r="V379" s="317"/>
      <c r="W379" s="321"/>
      <c r="X379" s="321"/>
      <c r="Y379" s="321"/>
      <c r="Z379" s="321"/>
      <c r="AA379" s="322"/>
      <c r="AB379" s="317"/>
      <c r="AC379" s="317"/>
      <c r="AD379" s="317"/>
    </row>
    <row r="380" s="48" customFormat="1" ht="12.75" spans="1:30">
      <c r="A380" s="177"/>
      <c r="B380" s="178"/>
      <c r="C380" s="329">
        <v>240313000003</v>
      </c>
      <c r="D380" s="84">
        <v>45366</v>
      </c>
      <c r="E380" s="178">
        <v>13635229849</v>
      </c>
      <c r="F380" s="178" t="s">
        <v>149</v>
      </c>
      <c r="G380" s="178">
        <v>0.11</v>
      </c>
      <c r="H380" s="184"/>
      <c r="I380" s="191">
        <v>25181</v>
      </c>
      <c r="J380" s="339"/>
      <c r="K380" s="191">
        <v>1490</v>
      </c>
      <c r="L380" s="192">
        <v>16.9</v>
      </c>
      <c r="M380" s="200">
        <v>7.19</v>
      </c>
      <c r="N380" s="184">
        <v>121.511</v>
      </c>
      <c r="O380" s="317"/>
      <c r="P380" s="317"/>
      <c r="Q380" s="317"/>
      <c r="R380" s="317"/>
      <c r="S380" s="317"/>
      <c r="T380" s="317"/>
      <c r="U380" s="317"/>
      <c r="V380" s="317"/>
      <c r="W380" s="321"/>
      <c r="X380" s="321"/>
      <c r="Y380" s="321"/>
      <c r="Z380" s="321"/>
      <c r="AA380" s="322"/>
      <c r="AB380" s="317"/>
      <c r="AC380" s="317"/>
      <c r="AD380" s="317"/>
    </row>
    <row r="381" s="48" customFormat="1" ht="12.75" spans="1:30">
      <c r="A381" s="177"/>
      <c r="B381" s="178"/>
      <c r="C381" s="329">
        <v>240313000007</v>
      </c>
      <c r="D381" s="84">
        <v>45366</v>
      </c>
      <c r="E381" s="178" t="s">
        <v>41</v>
      </c>
      <c r="F381" s="178" t="s">
        <v>387</v>
      </c>
      <c r="G381" s="178">
        <v>0.34</v>
      </c>
      <c r="H381" s="180">
        <v>120</v>
      </c>
      <c r="I381" s="191"/>
      <c r="J381" s="300"/>
      <c r="K381" s="191"/>
      <c r="L381" s="182"/>
      <c r="M381" s="200"/>
      <c r="N381" s="184">
        <v>120</v>
      </c>
      <c r="O381" s="318"/>
      <c r="P381" s="318"/>
      <c r="Q381" s="318"/>
      <c r="R381" s="318"/>
      <c r="S381" s="318"/>
      <c r="T381" s="318"/>
      <c r="U381" s="318"/>
      <c r="V381" s="318"/>
      <c r="W381" s="323"/>
      <c r="X381" s="323"/>
      <c r="Y381" s="323"/>
      <c r="Z381" s="323"/>
      <c r="AA381" s="324"/>
      <c r="AB381" s="318"/>
      <c r="AC381" s="318"/>
      <c r="AD381" s="318"/>
    </row>
    <row r="382" s="48" customFormat="1" ht="12.75" spans="1:30">
      <c r="A382" s="177" t="s">
        <v>877</v>
      </c>
      <c r="B382" s="178" t="s">
        <v>878</v>
      </c>
      <c r="C382" s="329">
        <v>240313000034</v>
      </c>
      <c r="D382" s="84">
        <v>45368</v>
      </c>
      <c r="E382" s="217" t="s">
        <v>117</v>
      </c>
      <c r="F382" s="217" t="s">
        <v>118</v>
      </c>
      <c r="G382" s="217">
        <v>478.5</v>
      </c>
      <c r="H382" s="218"/>
      <c r="I382" s="320">
        <v>12788077.5</v>
      </c>
      <c r="J382" s="319"/>
      <c r="K382" s="320"/>
      <c r="L382" s="182">
        <v>7750.3496</v>
      </c>
      <c r="M382" s="181">
        <v>7.19</v>
      </c>
      <c r="N382" s="184">
        <v>55725.013624</v>
      </c>
      <c r="O382" s="197">
        <v>55725.013624</v>
      </c>
      <c r="P382" s="305" t="s">
        <v>138</v>
      </c>
      <c r="Q382" s="197">
        <v>6600</v>
      </c>
      <c r="R382" s="197"/>
      <c r="S382" s="197">
        <v>0</v>
      </c>
      <c r="T382" s="197"/>
      <c r="U382" s="197"/>
      <c r="V382" s="197">
        <v>6600</v>
      </c>
      <c r="W382" s="199">
        <v>87.88</v>
      </c>
      <c r="X382" s="199"/>
      <c r="Y382" s="199"/>
      <c r="Z382" s="199">
        <v>87.88</v>
      </c>
      <c r="AA382" s="181">
        <v>7.19</v>
      </c>
      <c r="AB382" s="197">
        <v>631.8572</v>
      </c>
      <c r="AC382" s="197">
        <v>7231.8572</v>
      </c>
      <c r="AD382" s="197">
        <v>48493.156424</v>
      </c>
    </row>
    <row r="383" s="48" customFormat="1" ht="12.75" spans="1:30">
      <c r="A383" s="177" t="s">
        <v>879</v>
      </c>
      <c r="B383" s="178" t="s">
        <v>880</v>
      </c>
      <c r="C383" s="329">
        <v>240312000036</v>
      </c>
      <c r="D383" s="84">
        <v>45368</v>
      </c>
      <c r="E383" s="178" t="s">
        <v>63</v>
      </c>
      <c r="F383" s="178" t="s">
        <v>814</v>
      </c>
      <c r="G383" s="178">
        <v>1.5</v>
      </c>
      <c r="H383" s="180">
        <v>180</v>
      </c>
      <c r="I383" s="200"/>
      <c r="J383" s="339"/>
      <c r="K383" s="200"/>
      <c r="L383" s="182"/>
      <c r="M383" s="200"/>
      <c r="N383" s="184">
        <v>180</v>
      </c>
      <c r="O383" s="316">
        <v>3917.469</v>
      </c>
      <c r="P383" s="316" t="s">
        <v>138</v>
      </c>
      <c r="Q383" s="316">
        <v>2200</v>
      </c>
      <c r="R383" s="316"/>
      <c r="S383" s="316">
        <v>68.81</v>
      </c>
      <c r="T383" s="316"/>
      <c r="U383" s="316"/>
      <c r="V383" s="316">
        <v>2268.81</v>
      </c>
      <c r="W383" s="319">
        <v>52.12</v>
      </c>
      <c r="X383" s="319"/>
      <c r="Y383" s="319"/>
      <c r="Z383" s="319">
        <v>52.12</v>
      </c>
      <c r="AA383" s="320">
        <v>7.19</v>
      </c>
      <c r="AB383" s="316">
        <v>374.7428</v>
      </c>
      <c r="AC383" s="316">
        <v>2643.5528</v>
      </c>
      <c r="AD383" s="316">
        <v>1273.9162</v>
      </c>
    </row>
    <row r="384" s="48" customFormat="1" ht="12.75" spans="1:30">
      <c r="A384" s="177"/>
      <c r="B384" s="178"/>
      <c r="C384" s="329">
        <v>240313000001</v>
      </c>
      <c r="D384" s="84">
        <v>45368</v>
      </c>
      <c r="E384" s="178" t="s">
        <v>184</v>
      </c>
      <c r="F384" s="178" t="s">
        <v>185</v>
      </c>
      <c r="G384" s="178">
        <v>2.5</v>
      </c>
      <c r="H384" s="180">
        <v>300</v>
      </c>
      <c r="I384" s="191"/>
      <c r="J384" s="300"/>
      <c r="K384" s="191"/>
      <c r="L384" s="182"/>
      <c r="M384" s="200"/>
      <c r="N384" s="184">
        <v>300</v>
      </c>
      <c r="O384" s="317"/>
      <c r="P384" s="317"/>
      <c r="Q384" s="317"/>
      <c r="R384" s="317"/>
      <c r="S384" s="317"/>
      <c r="T384" s="317"/>
      <c r="U384" s="317"/>
      <c r="V384" s="317"/>
      <c r="W384" s="321"/>
      <c r="X384" s="321"/>
      <c r="Y384" s="321"/>
      <c r="Z384" s="321"/>
      <c r="AA384" s="322"/>
      <c r="AB384" s="317"/>
      <c r="AC384" s="317"/>
      <c r="AD384" s="317"/>
    </row>
    <row r="385" s="48" customFormat="1" ht="12.75" spans="1:30">
      <c r="A385" s="177"/>
      <c r="B385" s="178"/>
      <c r="C385" s="329">
        <v>240313000011</v>
      </c>
      <c r="D385" s="84">
        <v>45368</v>
      </c>
      <c r="E385" s="178" t="s">
        <v>36</v>
      </c>
      <c r="F385" s="178" t="s">
        <v>140</v>
      </c>
      <c r="G385" s="178">
        <v>2.5</v>
      </c>
      <c r="H385" s="180">
        <v>287.5</v>
      </c>
      <c r="I385" s="191"/>
      <c r="J385" s="300"/>
      <c r="K385" s="191"/>
      <c r="L385" s="182"/>
      <c r="M385" s="200"/>
      <c r="N385" s="184">
        <v>287.5</v>
      </c>
      <c r="O385" s="317"/>
      <c r="P385" s="317"/>
      <c r="Q385" s="317"/>
      <c r="R385" s="317"/>
      <c r="S385" s="317"/>
      <c r="T385" s="317"/>
      <c r="U385" s="317"/>
      <c r="V385" s="317"/>
      <c r="W385" s="321"/>
      <c r="X385" s="321"/>
      <c r="Y385" s="321"/>
      <c r="Z385" s="321"/>
      <c r="AA385" s="322"/>
      <c r="AB385" s="317"/>
      <c r="AC385" s="317"/>
      <c r="AD385" s="317"/>
    </row>
    <row r="386" s="48" customFormat="1" ht="12.75" spans="1:30">
      <c r="A386" s="177"/>
      <c r="B386" s="178"/>
      <c r="C386" s="329">
        <v>240314000002</v>
      </c>
      <c r="D386" s="84">
        <v>45368</v>
      </c>
      <c r="E386" s="178" t="s">
        <v>41</v>
      </c>
      <c r="F386" s="178" t="s">
        <v>387</v>
      </c>
      <c r="G386" s="178">
        <v>0.36</v>
      </c>
      <c r="H386" s="180">
        <v>120</v>
      </c>
      <c r="I386" s="191"/>
      <c r="J386" s="300"/>
      <c r="K386" s="191"/>
      <c r="L386" s="182"/>
      <c r="M386" s="200"/>
      <c r="N386" s="184">
        <v>120</v>
      </c>
      <c r="O386" s="317"/>
      <c r="P386" s="317"/>
      <c r="Q386" s="317"/>
      <c r="R386" s="317"/>
      <c r="S386" s="317"/>
      <c r="T386" s="317"/>
      <c r="U386" s="317"/>
      <c r="V386" s="317"/>
      <c r="W386" s="321"/>
      <c r="X386" s="321"/>
      <c r="Y386" s="321"/>
      <c r="Z386" s="321"/>
      <c r="AA386" s="322"/>
      <c r="AB386" s="317"/>
      <c r="AC386" s="317"/>
      <c r="AD386" s="317"/>
    </row>
    <row r="387" s="48" customFormat="1" ht="12.75" spans="1:30">
      <c r="A387" s="177"/>
      <c r="B387" s="178"/>
      <c r="C387" s="329">
        <v>240314000005</v>
      </c>
      <c r="D387" s="84">
        <v>45368</v>
      </c>
      <c r="E387" s="178" t="s">
        <v>53</v>
      </c>
      <c r="F387" s="178" t="s">
        <v>881</v>
      </c>
      <c r="G387" s="178">
        <v>6.5</v>
      </c>
      <c r="H387" s="180">
        <v>780</v>
      </c>
      <c r="I387" s="191"/>
      <c r="J387" s="300"/>
      <c r="K387" s="191"/>
      <c r="L387" s="182"/>
      <c r="M387" s="200"/>
      <c r="N387" s="184">
        <v>780</v>
      </c>
      <c r="O387" s="317"/>
      <c r="P387" s="317"/>
      <c r="Q387" s="317"/>
      <c r="R387" s="317"/>
      <c r="S387" s="317"/>
      <c r="T387" s="317"/>
      <c r="U387" s="317"/>
      <c r="V387" s="317"/>
      <c r="W387" s="321"/>
      <c r="X387" s="321"/>
      <c r="Y387" s="321"/>
      <c r="Z387" s="321"/>
      <c r="AA387" s="322"/>
      <c r="AB387" s="317"/>
      <c r="AC387" s="317"/>
      <c r="AD387" s="317"/>
    </row>
    <row r="388" s="48" customFormat="1" ht="12.75" spans="1:30">
      <c r="A388" s="177"/>
      <c r="B388" s="178"/>
      <c r="C388" s="329">
        <v>240314000031</v>
      </c>
      <c r="D388" s="84">
        <v>45368</v>
      </c>
      <c r="E388" s="178" t="s">
        <v>63</v>
      </c>
      <c r="F388" s="178" t="s">
        <v>232</v>
      </c>
      <c r="G388" s="178">
        <v>4</v>
      </c>
      <c r="H388" s="180">
        <v>560</v>
      </c>
      <c r="I388" s="200"/>
      <c r="J388" s="339"/>
      <c r="K388" s="200"/>
      <c r="L388" s="182"/>
      <c r="M388" s="200"/>
      <c r="N388" s="184">
        <v>560</v>
      </c>
      <c r="O388" s="317"/>
      <c r="P388" s="317"/>
      <c r="Q388" s="317"/>
      <c r="R388" s="317"/>
      <c r="S388" s="317"/>
      <c r="T388" s="317"/>
      <c r="U388" s="317"/>
      <c r="V388" s="317"/>
      <c r="W388" s="321"/>
      <c r="X388" s="321"/>
      <c r="Y388" s="321"/>
      <c r="Z388" s="321"/>
      <c r="AA388" s="322"/>
      <c r="AB388" s="317"/>
      <c r="AC388" s="317"/>
      <c r="AD388" s="317"/>
    </row>
    <row r="389" s="48" customFormat="1" ht="12.75" spans="1:30">
      <c r="A389" s="177"/>
      <c r="B389" s="178"/>
      <c r="C389" s="329">
        <v>240314000037</v>
      </c>
      <c r="D389" s="84">
        <v>45368</v>
      </c>
      <c r="E389" s="178" t="s">
        <v>63</v>
      </c>
      <c r="F389" s="178" t="s">
        <v>882</v>
      </c>
      <c r="G389" s="178">
        <v>4.5</v>
      </c>
      <c r="H389" s="180"/>
      <c r="I389" s="191">
        <v>111240</v>
      </c>
      <c r="J389" s="339"/>
      <c r="K389" s="200"/>
      <c r="L389" s="192">
        <v>75.1</v>
      </c>
      <c r="M389" s="200">
        <v>7.19</v>
      </c>
      <c r="N389" s="184">
        <v>539.969</v>
      </c>
      <c r="O389" s="317"/>
      <c r="P389" s="317"/>
      <c r="Q389" s="317"/>
      <c r="R389" s="317"/>
      <c r="S389" s="317"/>
      <c r="T389" s="317"/>
      <c r="U389" s="317"/>
      <c r="V389" s="317"/>
      <c r="W389" s="321"/>
      <c r="X389" s="321"/>
      <c r="Y389" s="321"/>
      <c r="Z389" s="321"/>
      <c r="AA389" s="322"/>
      <c r="AB389" s="317"/>
      <c r="AC389" s="317"/>
      <c r="AD389" s="317"/>
    </row>
    <row r="390" s="48" customFormat="1" ht="12.75" spans="1:30">
      <c r="A390" s="177"/>
      <c r="B390" s="178"/>
      <c r="C390" s="329">
        <v>240315000021</v>
      </c>
      <c r="D390" s="84">
        <v>45368</v>
      </c>
      <c r="E390" s="178" t="s">
        <v>63</v>
      </c>
      <c r="F390" s="178" t="s">
        <v>123</v>
      </c>
      <c r="G390" s="178">
        <v>10</v>
      </c>
      <c r="H390" s="180">
        <v>1150</v>
      </c>
      <c r="I390" s="200"/>
      <c r="J390" s="339"/>
      <c r="K390" s="200"/>
      <c r="L390" s="182"/>
      <c r="M390" s="200"/>
      <c r="N390" s="184">
        <v>1150</v>
      </c>
      <c r="O390" s="318"/>
      <c r="P390" s="318"/>
      <c r="Q390" s="318"/>
      <c r="R390" s="318"/>
      <c r="S390" s="318"/>
      <c r="T390" s="318"/>
      <c r="U390" s="318"/>
      <c r="V390" s="318"/>
      <c r="W390" s="323"/>
      <c r="X390" s="323"/>
      <c r="Y390" s="323"/>
      <c r="Z390" s="323"/>
      <c r="AA390" s="324"/>
      <c r="AB390" s="318"/>
      <c r="AC390" s="318"/>
      <c r="AD390" s="318"/>
    </row>
    <row r="391" s="48" customFormat="1" ht="12.75" spans="1:30">
      <c r="A391" s="177" t="s">
        <v>883</v>
      </c>
      <c r="B391" s="178" t="s">
        <v>884</v>
      </c>
      <c r="C391" s="329">
        <v>240308000011</v>
      </c>
      <c r="D391" s="84">
        <v>45369</v>
      </c>
      <c r="E391" s="178" t="s">
        <v>36</v>
      </c>
      <c r="F391" s="178" t="s">
        <v>885</v>
      </c>
      <c r="G391" s="178">
        <v>16</v>
      </c>
      <c r="H391" s="180">
        <v>853</v>
      </c>
      <c r="I391" s="191"/>
      <c r="J391" s="300"/>
      <c r="K391" s="191"/>
      <c r="L391" s="182"/>
      <c r="M391" s="200"/>
      <c r="N391" s="184">
        <v>853</v>
      </c>
      <c r="O391" s="316">
        <v>59484.5934</v>
      </c>
      <c r="P391" s="316" t="s">
        <v>487</v>
      </c>
      <c r="Q391" s="316">
        <v>49125</v>
      </c>
      <c r="R391" s="316"/>
      <c r="S391" s="316">
        <v>130</v>
      </c>
      <c r="T391" s="316"/>
      <c r="U391" s="316"/>
      <c r="V391" s="316">
        <v>49255</v>
      </c>
      <c r="W391" s="319">
        <v>919.52</v>
      </c>
      <c r="X391" s="319"/>
      <c r="Y391" s="319"/>
      <c r="Z391" s="319">
        <v>919.52</v>
      </c>
      <c r="AA391" s="320">
        <v>7.19</v>
      </c>
      <c r="AB391" s="316">
        <v>6611.3488</v>
      </c>
      <c r="AC391" s="316">
        <v>55866.3488</v>
      </c>
      <c r="AD391" s="316">
        <v>3618.2446</v>
      </c>
    </row>
    <row r="392" s="48" customFormat="1" ht="12.75" spans="1:30">
      <c r="A392" s="177"/>
      <c r="B392" s="178"/>
      <c r="C392" s="329">
        <v>240308000012</v>
      </c>
      <c r="D392" s="84">
        <v>45369</v>
      </c>
      <c r="E392" s="178" t="s">
        <v>36</v>
      </c>
      <c r="F392" s="178" t="s">
        <v>146</v>
      </c>
      <c r="G392" s="178">
        <v>0.28</v>
      </c>
      <c r="H392" s="180">
        <v>67.2</v>
      </c>
      <c r="I392" s="191"/>
      <c r="J392" s="300"/>
      <c r="K392" s="191"/>
      <c r="L392" s="182"/>
      <c r="M392" s="200"/>
      <c r="N392" s="184">
        <v>67.2</v>
      </c>
      <c r="O392" s="317"/>
      <c r="P392" s="317"/>
      <c r="Q392" s="317"/>
      <c r="R392" s="317"/>
      <c r="S392" s="317"/>
      <c r="T392" s="317"/>
      <c r="U392" s="317"/>
      <c r="V392" s="317"/>
      <c r="W392" s="321"/>
      <c r="X392" s="321"/>
      <c r="Y392" s="321"/>
      <c r="Z392" s="321"/>
      <c r="AA392" s="322"/>
      <c r="AB392" s="317"/>
      <c r="AC392" s="317"/>
      <c r="AD392" s="317"/>
    </row>
    <row r="393" s="48" customFormat="1" ht="12.75" spans="1:30">
      <c r="A393" s="177"/>
      <c r="B393" s="178"/>
      <c r="C393" s="329">
        <v>240308000013</v>
      </c>
      <c r="D393" s="84">
        <v>45369</v>
      </c>
      <c r="E393" s="178" t="s">
        <v>36</v>
      </c>
      <c r="F393" s="178" t="s">
        <v>795</v>
      </c>
      <c r="G393" s="178">
        <v>0.7</v>
      </c>
      <c r="H393" s="180">
        <v>63.6</v>
      </c>
      <c r="I393" s="191"/>
      <c r="J393" s="300"/>
      <c r="K393" s="191"/>
      <c r="L393" s="182"/>
      <c r="M393" s="200"/>
      <c r="N393" s="184">
        <v>63.6</v>
      </c>
      <c r="O393" s="317"/>
      <c r="P393" s="317"/>
      <c r="Q393" s="317"/>
      <c r="R393" s="317"/>
      <c r="S393" s="317"/>
      <c r="T393" s="317"/>
      <c r="U393" s="317"/>
      <c r="V393" s="317"/>
      <c r="W393" s="321"/>
      <c r="X393" s="321"/>
      <c r="Y393" s="321"/>
      <c r="Z393" s="321"/>
      <c r="AA393" s="322"/>
      <c r="AB393" s="317"/>
      <c r="AC393" s="317"/>
      <c r="AD393" s="317"/>
    </row>
    <row r="394" s="48" customFormat="1" ht="12.75" spans="1:30">
      <c r="A394" s="177"/>
      <c r="B394" s="178"/>
      <c r="C394" s="329">
        <v>240308000021</v>
      </c>
      <c r="D394" s="84">
        <v>45369</v>
      </c>
      <c r="E394" s="178" t="s">
        <v>36</v>
      </c>
      <c r="F394" s="178" t="s">
        <v>886</v>
      </c>
      <c r="G394" s="178">
        <v>8.5</v>
      </c>
      <c r="H394" s="180">
        <v>456</v>
      </c>
      <c r="I394" s="191"/>
      <c r="J394" s="300"/>
      <c r="K394" s="191"/>
      <c r="L394" s="182"/>
      <c r="M394" s="200"/>
      <c r="N394" s="184">
        <v>456</v>
      </c>
      <c r="O394" s="317"/>
      <c r="P394" s="317"/>
      <c r="Q394" s="317"/>
      <c r="R394" s="317"/>
      <c r="S394" s="317"/>
      <c r="T394" s="317"/>
      <c r="U394" s="317"/>
      <c r="V394" s="317"/>
      <c r="W394" s="321"/>
      <c r="X394" s="321"/>
      <c r="Y394" s="321"/>
      <c r="Z394" s="321"/>
      <c r="AA394" s="322"/>
      <c r="AB394" s="317"/>
      <c r="AC394" s="317"/>
      <c r="AD394" s="317"/>
    </row>
    <row r="395" s="48" customFormat="1" ht="12.75" spans="1:30">
      <c r="A395" s="177"/>
      <c r="B395" s="178"/>
      <c r="C395" s="329">
        <v>240311000003</v>
      </c>
      <c r="D395" s="84">
        <v>45369</v>
      </c>
      <c r="E395" s="178" t="s">
        <v>53</v>
      </c>
      <c r="F395" s="178" t="s">
        <v>887</v>
      </c>
      <c r="G395" s="178">
        <v>29</v>
      </c>
      <c r="H395" s="180">
        <v>1575</v>
      </c>
      <c r="I395" s="200"/>
      <c r="J395" s="339"/>
      <c r="K395" s="200"/>
      <c r="L395" s="182"/>
      <c r="M395" s="200"/>
      <c r="N395" s="184">
        <v>1575</v>
      </c>
      <c r="O395" s="317"/>
      <c r="P395" s="317"/>
      <c r="Q395" s="317"/>
      <c r="R395" s="317"/>
      <c r="S395" s="317"/>
      <c r="T395" s="317"/>
      <c r="U395" s="317"/>
      <c r="V395" s="317"/>
      <c r="W395" s="321"/>
      <c r="X395" s="321"/>
      <c r="Y395" s="321"/>
      <c r="Z395" s="321"/>
      <c r="AA395" s="322"/>
      <c r="AB395" s="317"/>
      <c r="AC395" s="317"/>
      <c r="AD395" s="317"/>
    </row>
    <row r="396" s="48" customFormat="1" ht="12.75" spans="1:30">
      <c r="A396" s="177"/>
      <c r="B396" s="178"/>
      <c r="C396" s="329">
        <v>240311000006</v>
      </c>
      <c r="D396" s="84">
        <v>45369</v>
      </c>
      <c r="E396" s="178" t="s">
        <v>41</v>
      </c>
      <c r="F396" s="178" t="s">
        <v>51</v>
      </c>
      <c r="G396" s="178">
        <v>1.5</v>
      </c>
      <c r="H396" s="184"/>
      <c r="I396" s="200">
        <v>16419</v>
      </c>
      <c r="J396" s="339"/>
      <c r="K396" s="200"/>
      <c r="L396" s="182">
        <v>11.02</v>
      </c>
      <c r="M396" s="200">
        <v>7.19</v>
      </c>
      <c r="N396" s="184">
        <v>79.2338</v>
      </c>
      <c r="O396" s="317"/>
      <c r="P396" s="317"/>
      <c r="Q396" s="317"/>
      <c r="R396" s="317"/>
      <c r="S396" s="317"/>
      <c r="T396" s="317"/>
      <c r="U396" s="317"/>
      <c r="V396" s="317"/>
      <c r="W396" s="321"/>
      <c r="X396" s="321"/>
      <c r="Y396" s="321"/>
      <c r="Z396" s="321"/>
      <c r="AA396" s="322"/>
      <c r="AB396" s="317"/>
      <c r="AC396" s="317"/>
      <c r="AD396" s="317"/>
    </row>
    <row r="397" s="48" customFormat="1" ht="12.75" spans="1:30">
      <c r="A397" s="177"/>
      <c r="B397" s="178"/>
      <c r="C397" s="329">
        <v>240311000007</v>
      </c>
      <c r="D397" s="84">
        <v>45369</v>
      </c>
      <c r="E397" s="178" t="s">
        <v>53</v>
      </c>
      <c r="F397" s="178" t="s">
        <v>386</v>
      </c>
      <c r="G397" s="178">
        <v>6.5</v>
      </c>
      <c r="H397" s="180">
        <v>420.6</v>
      </c>
      <c r="I397" s="191"/>
      <c r="J397" s="300"/>
      <c r="K397" s="191"/>
      <c r="L397" s="182"/>
      <c r="M397" s="200"/>
      <c r="N397" s="184">
        <v>420.6</v>
      </c>
      <c r="O397" s="317"/>
      <c r="P397" s="317"/>
      <c r="Q397" s="317"/>
      <c r="R397" s="317"/>
      <c r="S397" s="317"/>
      <c r="T397" s="317"/>
      <c r="U397" s="317"/>
      <c r="V397" s="317"/>
      <c r="W397" s="321"/>
      <c r="X397" s="321"/>
      <c r="Y397" s="321"/>
      <c r="Z397" s="321"/>
      <c r="AA397" s="322"/>
      <c r="AB397" s="317"/>
      <c r="AC397" s="317"/>
      <c r="AD397" s="317"/>
    </row>
    <row r="398" s="48" customFormat="1" ht="12.75" spans="1:30">
      <c r="A398" s="177"/>
      <c r="B398" s="178"/>
      <c r="C398" s="329">
        <v>240311000008</v>
      </c>
      <c r="D398" s="84">
        <v>45369</v>
      </c>
      <c r="E398" s="178" t="s">
        <v>41</v>
      </c>
      <c r="F398" s="178" t="s">
        <v>273</v>
      </c>
      <c r="G398" s="178">
        <v>12</v>
      </c>
      <c r="H398" s="180">
        <v>751</v>
      </c>
      <c r="I398" s="191"/>
      <c r="J398" s="300"/>
      <c r="K398" s="191"/>
      <c r="L398" s="182"/>
      <c r="M398" s="200"/>
      <c r="N398" s="184">
        <v>751</v>
      </c>
      <c r="O398" s="317"/>
      <c r="P398" s="317"/>
      <c r="Q398" s="317"/>
      <c r="R398" s="317"/>
      <c r="S398" s="317"/>
      <c r="T398" s="317"/>
      <c r="U398" s="317"/>
      <c r="V398" s="317"/>
      <c r="W398" s="321"/>
      <c r="X398" s="321"/>
      <c r="Y398" s="321"/>
      <c r="Z398" s="321"/>
      <c r="AA398" s="322"/>
      <c r="AB398" s="317"/>
      <c r="AC398" s="317"/>
      <c r="AD398" s="317"/>
    </row>
    <row r="399" s="48" customFormat="1" ht="12.75" spans="1:30">
      <c r="A399" s="177"/>
      <c r="B399" s="178"/>
      <c r="C399" s="329">
        <v>240311000017</v>
      </c>
      <c r="D399" s="84">
        <v>45369</v>
      </c>
      <c r="E399" s="178" t="s">
        <v>41</v>
      </c>
      <c r="F399" s="178" t="s">
        <v>92</v>
      </c>
      <c r="G399" s="178">
        <v>8.5</v>
      </c>
      <c r="H399" s="180">
        <v>639</v>
      </c>
      <c r="I399" s="191"/>
      <c r="J399" s="300"/>
      <c r="K399" s="191"/>
      <c r="L399" s="182"/>
      <c r="M399" s="200"/>
      <c r="N399" s="184">
        <v>639</v>
      </c>
      <c r="O399" s="317"/>
      <c r="P399" s="317"/>
      <c r="Q399" s="317"/>
      <c r="R399" s="317"/>
      <c r="S399" s="317"/>
      <c r="T399" s="317"/>
      <c r="U399" s="317"/>
      <c r="V399" s="317"/>
      <c r="W399" s="321"/>
      <c r="X399" s="321"/>
      <c r="Y399" s="321"/>
      <c r="Z399" s="321"/>
      <c r="AA399" s="322"/>
      <c r="AB399" s="317"/>
      <c r="AC399" s="317"/>
      <c r="AD399" s="317"/>
    </row>
    <row r="400" s="48" customFormat="1" ht="12.75" spans="1:30">
      <c r="A400" s="177"/>
      <c r="B400" s="178"/>
      <c r="C400" s="329">
        <v>240311000018</v>
      </c>
      <c r="D400" s="84">
        <v>45369</v>
      </c>
      <c r="E400" s="178" t="s">
        <v>36</v>
      </c>
      <c r="F400" s="178" t="s">
        <v>888</v>
      </c>
      <c r="G400" s="178">
        <v>3</v>
      </c>
      <c r="H400" s="180">
        <v>194.4</v>
      </c>
      <c r="I400" s="191"/>
      <c r="J400" s="300"/>
      <c r="K400" s="191"/>
      <c r="L400" s="182"/>
      <c r="M400" s="200"/>
      <c r="N400" s="184">
        <v>194.4</v>
      </c>
      <c r="O400" s="317"/>
      <c r="P400" s="317"/>
      <c r="Q400" s="317"/>
      <c r="R400" s="317"/>
      <c r="S400" s="317"/>
      <c r="T400" s="317"/>
      <c r="U400" s="317"/>
      <c r="V400" s="317"/>
      <c r="W400" s="321"/>
      <c r="X400" s="321"/>
      <c r="Y400" s="321"/>
      <c r="Z400" s="321"/>
      <c r="AA400" s="322"/>
      <c r="AB400" s="317"/>
      <c r="AC400" s="317"/>
      <c r="AD400" s="317"/>
    </row>
    <row r="401" s="48" customFormat="1" ht="12.75" spans="1:30">
      <c r="A401" s="177"/>
      <c r="B401" s="178"/>
      <c r="C401" s="329">
        <v>240311000022</v>
      </c>
      <c r="D401" s="84">
        <v>45369</v>
      </c>
      <c r="E401" s="178" t="s">
        <v>45</v>
      </c>
      <c r="F401" s="178" t="s">
        <v>214</v>
      </c>
      <c r="G401" s="178">
        <v>3.5</v>
      </c>
      <c r="H401" s="180">
        <v>226.2</v>
      </c>
      <c r="I401" s="200"/>
      <c r="J401" s="339"/>
      <c r="K401" s="200"/>
      <c r="L401" s="182"/>
      <c r="M401" s="200"/>
      <c r="N401" s="184">
        <v>226.2</v>
      </c>
      <c r="O401" s="317"/>
      <c r="P401" s="317"/>
      <c r="Q401" s="317"/>
      <c r="R401" s="317"/>
      <c r="S401" s="317"/>
      <c r="T401" s="317"/>
      <c r="U401" s="317"/>
      <c r="V401" s="317"/>
      <c r="W401" s="321"/>
      <c r="X401" s="321"/>
      <c r="Y401" s="321"/>
      <c r="Z401" s="321"/>
      <c r="AA401" s="322"/>
      <c r="AB401" s="317"/>
      <c r="AC401" s="317"/>
      <c r="AD401" s="317"/>
    </row>
    <row r="402" s="48" customFormat="1" ht="12.75" spans="1:30">
      <c r="A402" s="177"/>
      <c r="B402" s="178"/>
      <c r="C402" s="329">
        <v>240311000025</v>
      </c>
      <c r="D402" s="84">
        <v>45369</v>
      </c>
      <c r="E402" s="178" t="s">
        <v>45</v>
      </c>
      <c r="F402" s="178" t="s">
        <v>48</v>
      </c>
      <c r="G402" s="178">
        <v>1.5</v>
      </c>
      <c r="H402" s="180">
        <v>109.2</v>
      </c>
      <c r="I402" s="191"/>
      <c r="J402" s="300"/>
      <c r="K402" s="191"/>
      <c r="L402" s="182"/>
      <c r="M402" s="200"/>
      <c r="N402" s="184">
        <v>109.2</v>
      </c>
      <c r="O402" s="317"/>
      <c r="P402" s="317"/>
      <c r="Q402" s="317"/>
      <c r="R402" s="317"/>
      <c r="S402" s="317"/>
      <c r="T402" s="317"/>
      <c r="U402" s="317"/>
      <c r="V402" s="317"/>
      <c r="W402" s="321"/>
      <c r="X402" s="321"/>
      <c r="Y402" s="321"/>
      <c r="Z402" s="321"/>
      <c r="AA402" s="322"/>
      <c r="AB402" s="317"/>
      <c r="AC402" s="317"/>
      <c r="AD402" s="317"/>
    </row>
    <row r="403" s="48" customFormat="1" ht="12.75" spans="1:30">
      <c r="A403" s="177"/>
      <c r="B403" s="178"/>
      <c r="C403" s="329">
        <v>240311000030</v>
      </c>
      <c r="D403" s="84">
        <v>45369</v>
      </c>
      <c r="E403" s="178" t="s">
        <v>45</v>
      </c>
      <c r="F403" s="178" t="s">
        <v>48</v>
      </c>
      <c r="G403" s="178">
        <v>2.5</v>
      </c>
      <c r="H403" s="180">
        <v>153.6</v>
      </c>
      <c r="I403" s="191"/>
      <c r="J403" s="300"/>
      <c r="K403" s="191"/>
      <c r="L403" s="182"/>
      <c r="M403" s="200"/>
      <c r="N403" s="184">
        <v>153.6</v>
      </c>
      <c r="O403" s="317"/>
      <c r="P403" s="317"/>
      <c r="Q403" s="317"/>
      <c r="R403" s="317"/>
      <c r="S403" s="317"/>
      <c r="T403" s="317"/>
      <c r="U403" s="317"/>
      <c r="V403" s="317"/>
      <c r="W403" s="321"/>
      <c r="X403" s="321"/>
      <c r="Y403" s="321"/>
      <c r="Z403" s="321"/>
      <c r="AA403" s="322"/>
      <c r="AB403" s="317"/>
      <c r="AC403" s="317"/>
      <c r="AD403" s="317"/>
    </row>
    <row r="404" s="48" customFormat="1" ht="12.75" spans="1:30">
      <c r="A404" s="177"/>
      <c r="B404" s="178"/>
      <c r="C404" s="329">
        <v>240311000031</v>
      </c>
      <c r="D404" s="84">
        <v>45369</v>
      </c>
      <c r="E404" s="178" t="s">
        <v>45</v>
      </c>
      <c r="F404" s="178" t="s">
        <v>808</v>
      </c>
      <c r="G404" s="178">
        <v>2</v>
      </c>
      <c r="H404" s="180">
        <v>90</v>
      </c>
      <c r="I404" s="200"/>
      <c r="J404" s="339"/>
      <c r="K404" s="200"/>
      <c r="L404" s="182"/>
      <c r="M404" s="200"/>
      <c r="N404" s="184">
        <v>90</v>
      </c>
      <c r="O404" s="317"/>
      <c r="P404" s="317"/>
      <c r="Q404" s="317"/>
      <c r="R404" s="317"/>
      <c r="S404" s="317"/>
      <c r="T404" s="317"/>
      <c r="U404" s="317"/>
      <c r="V404" s="317"/>
      <c r="W404" s="321"/>
      <c r="X404" s="321"/>
      <c r="Y404" s="321"/>
      <c r="Z404" s="321"/>
      <c r="AA404" s="322"/>
      <c r="AB404" s="317"/>
      <c r="AC404" s="317"/>
      <c r="AD404" s="317"/>
    </row>
    <row r="405" s="48" customFormat="1" ht="12.75" spans="1:30">
      <c r="A405" s="177"/>
      <c r="B405" s="178"/>
      <c r="C405" s="329">
        <v>240311000033</v>
      </c>
      <c r="D405" s="84">
        <v>45369</v>
      </c>
      <c r="E405" s="178" t="s">
        <v>36</v>
      </c>
      <c r="F405" s="178" t="s">
        <v>142</v>
      </c>
      <c r="G405" s="178">
        <v>5</v>
      </c>
      <c r="H405" s="180">
        <v>253</v>
      </c>
      <c r="I405" s="191"/>
      <c r="J405" s="300"/>
      <c r="K405" s="191"/>
      <c r="L405" s="182"/>
      <c r="M405" s="200"/>
      <c r="N405" s="184">
        <v>253</v>
      </c>
      <c r="O405" s="317"/>
      <c r="P405" s="317"/>
      <c r="Q405" s="317"/>
      <c r="R405" s="317"/>
      <c r="S405" s="317"/>
      <c r="T405" s="317"/>
      <c r="U405" s="317"/>
      <c r="V405" s="317"/>
      <c r="W405" s="321"/>
      <c r="X405" s="321"/>
      <c r="Y405" s="321"/>
      <c r="Z405" s="321"/>
      <c r="AA405" s="322"/>
      <c r="AB405" s="317"/>
      <c r="AC405" s="317"/>
      <c r="AD405" s="317"/>
    </row>
    <row r="406" s="48" customFormat="1" ht="12.75" spans="1:30">
      <c r="A406" s="177"/>
      <c r="B406" s="178"/>
      <c r="C406" s="329">
        <v>240311000048</v>
      </c>
      <c r="D406" s="84">
        <v>45369</v>
      </c>
      <c r="E406" s="178" t="s">
        <v>41</v>
      </c>
      <c r="F406" s="178" t="s">
        <v>374</v>
      </c>
      <c r="G406" s="178">
        <v>0.4</v>
      </c>
      <c r="H406" s="180">
        <v>74</v>
      </c>
      <c r="I406" s="191"/>
      <c r="J406" s="300"/>
      <c r="K406" s="191"/>
      <c r="L406" s="182"/>
      <c r="M406" s="200"/>
      <c r="N406" s="184">
        <v>74</v>
      </c>
      <c r="O406" s="317"/>
      <c r="P406" s="317"/>
      <c r="Q406" s="317"/>
      <c r="R406" s="317"/>
      <c r="S406" s="317"/>
      <c r="T406" s="317"/>
      <c r="U406" s="317"/>
      <c r="V406" s="317"/>
      <c r="W406" s="321"/>
      <c r="X406" s="321"/>
      <c r="Y406" s="321"/>
      <c r="Z406" s="321"/>
      <c r="AA406" s="322"/>
      <c r="AB406" s="317"/>
      <c r="AC406" s="317"/>
      <c r="AD406" s="317"/>
    </row>
    <row r="407" s="48" customFormat="1" ht="12.75" spans="1:30">
      <c r="A407" s="177"/>
      <c r="B407" s="178"/>
      <c r="C407" s="329">
        <v>240311000049</v>
      </c>
      <c r="D407" s="84">
        <v>45369</v>
      </c>
      <c r="E407" s="178" t="s">
        <v>727</v>
      </c>
      <c r="F407" s="178" t="s">
        <v>889</v>
      </c>
      <c r="G407" s="178">
        <v>0.9</v>
      </c>
      <c r="H407" s="180">
        <v>70.8</v>
      </c>
      <c r="I407" s="191"/>
      <c r="J407" s="300"/>
      <c r="K407" s="191"/>
      <c r="L407" s="182"/>
      <c r="M407" s="200"/>
      <c r="N407" s="184">
        <v>70.8</v>
      </c>
      <c r="O407" s="317"/>
      <c r="P407" s="317"/>
      <c r="Q407" s="317"/>
      <c r="R407" s="317"/>
      <c r="S407" s="317"/>
      <c r="T407" s="317"/>
      <c r="U407" s="317"/>
      <c r="V407" s="317"/>
      <c r="W407" s="321"/>
      <c r="X407" s="321"/>
      <c r="Y407" s="321"/>
      <c r="Z407" s="321"/>
      <c r="AA407" s="322"/>
      <c r="AB407" s="317"/>
      <c r="AC407" s="317"/>
      <c r="AD407" s="317"/>
    </row>
    <row r="408" s="48" customFormat="1" ht="12.75" spans="1:30">
      <c r="A408" s="177"/>
      <c r="B408" s="178"/>
      <c r="C408" s="329">
        <v>240311000053</v>
      </c>
      <c r="D408" s="84">
        <v>45369</v>
      </c>
      <c r="E408" s="178" t="s">
        <v>45</v>
      </c>
      <c r="F408" s="178" t="s">
        <v>890</v>
      </c>
      <c r="G408" s="178">
        <v>7</v>
      </c>
      <c r="H408" s="180">
        <v>580</v>
      </c>
      <c r="I408" s="191"/>
      <c r="J408" s="300"/>
      <c r="K408" s="191"/>
      <c r="L408" s="182"/>
      <c r="M408" s="200"/>
      <c r="N408" s="184">
        <v>580</v>
      </c>
      <c r="O408" s="317"/>
      <c r="P408" s="317"/>
      <c r="Q408" s="317"/>
      <c r="R408" s="317"/>
      <c r="S408" s="317"/>
      <c r="T408" s="317"/>
      <c r="U408" s="317"/>
      <c r="V408" s="317"/>
      <c r="W408" s="321"/>
      <c r="X408" s="321"/>
      <c r="Y408" s="321"/>
      <c r="Z408" s="321"/>
      <c r="AA408" s="322"/>
      <c r="AB408" s="317"/>
      <c r="AC408" s="317"/>
      <c r="AD408" s="317"/>
    </row>
    <row r="409" s="48" customFormat="1" ht="12.75" spans="1:30">
      <c r="A409" s="177"/>
      <c r="B409" s="178"/>
      <c r="C409" s="329">
        <v>240312000008</v>
      </c>
      <c r="D409" s="84">
        <v>45369</v>
      </c>
      <c r="E409" s="178" t="s">
        <v>45</v>
      </c>
      <c r="F409" s="178" t="s">
        <v>667</v>
      </c>
      <c r="G409" s="178">
        <v>43.5</v>
      </c>
      <c r="H409" s="184"/>
      <c r="I409" s="191">
        <v>445875</v>
      </c>
      <c r="J409" s="339"/>
      <c r="K409" s="191">
        <v>1473.96694214876</v>
      </c>
      <c r="L409" s="192">
        <v>302.5</v>
      </c>
      <c r="M409" s="200">
        <v>7.19</v>
      </c>
      <c r="N409" s="184">
        <v>2174.975</v>
      </c>
      <c r="O409" s="317"/>
      <c r="P409" s="317"/>
      <c r="Q409" s="317"/>
      <c r="R409" s="317"/>
      <c r="S409" s="317"/>
      <c r="T409" s="317"/>
      <c r="U409" s="317"/>
      <c r="V409" s="317"/>
      <c r="W409" s="321"/>
      <c r="X409" s="321"/>
      <c r="Y409" s="321"/>
      <c r="Z409" s="321"/>
      <c r="AA409" s="322"/>
      <c r="AB409" s="317"/>
      <c r="AC409" s="317"/>
      <c r="AD409" s="317"/>
    </row>
    <row r="410" s="48" customFormat="1" ht="12.75" spans="1:30">
      <c r="A410" s="177"/>
      <c r="B410" s="178"/>
      <c r="C410" s="329">
        <v>240312000010</v>
      </c>
      <c r="D410" s="84">
        <v>45369</v>
      </c>
      <c r="E410" s="178" t="s">
        <v>36</v>
      </c>
      <c r="F410" s="178" t="s">
        <v>600</v>
      </c>
      <c r="G410" s="178">
        <v>7</v>
      </c>
      <c r="H410" s="180">
        <v>402</v>
      </c>
      <c r="I410" s="191"/>
      <c r="J410" s="300"/>
      <c r="K410" s="191"/>
      <c r="L410" s="182"/>
      <c r="M410" s="200"/>
      <c r="N410" s="184">
        <v>402</v>
      </c>
      <c r="O410" s="317"/>
      <c r="P410" s="317"/>
      <c r="Q410" s="317"/>
      <c r="R410" s="317"/>
      <c r="S410" s="317"/>
      <c r="T410" s="317"/>
      <c r="U410" s="317"/>
      <c r="V410" s="317"/>
      <c r="W410" s="321"/>
      <c r="X410" s="321"/>
      <c r="Y410" s="321"/>
      <c r="Z410" s="321"/>
      <c r="AA410" s="322"/>
      <c r="AB410" s="317"/>
      <c r="AC410" s="317"/>
      <c r="AD410" s="317"/>
    </row>
    <row r="411" s="48" customFormat="1" ht="12.75" spans="1:30">
      <c r="A411" s="177"/>
      <c r="B411" s="178"/>
      <c r="C411" s="329">
        <v>240312000013</v>
      </c>
      <c r="D411" s="84">
        <v>45369</v>
      </c>
      <c r="E411" s="178" t="s">
        <v>36</v>
      </c>
      <c r="F411" s="178" t="s">
        <v>891</v>
      </c>
      <c r="G411" s="178">
        <v>14</v>
      </c>
      <c r="H411" s="180">
        <v>929.6</v>
      </c>
      <c r="I411" s="191"/>
      <c r="J411" s="300"/>
      <c r="K411" s="191"/>
      <c r="L411" s="182"/>
      <c r="M411" s="200"/>
      <c r="N411" s="184">
        <v>929.6</v>
      </c>
      <c r="O411" s="317"/>
      <c r="P411" s="317"/>
      <c r="Q411" s="317"/>
      <c r="R411" s="317"/>
      <c r="S411" s="317"/>
      <c r="T411" s="317"/>
      <c r="U411" s="317"/>
      <c r="V411" s="317"/>
      <c r="W411" s="321"/>
      <c r="X411" s="321"/>
      <c r="Y411" s="321"/>
      <c r="Z411" s="321"/>
      <c r="AA411" s="322"/>
      <c r="AB411" s="317"/>
      <c r="AC411" s="317"/>
      <c r="AD411" s="317"/>
    </row>
    <row r="412" s="48" customFormat="1" ht="12.75" spans="1:30">
      <c r="A412" s="177"/>
      <c r="B412" s="178"/>
      <c r="C412" s="329">
        <v>240312000018</v>
      </c>
      <c r="D412" s="84">
        <v>45369</v>
      </c>
      <c r="E412" s="178" t="s">
        <v>36</v>
      </c>
      <c r="F412" s="178" t="s">
        <v>873</v>
      </c>
      <c r="G412" s="178">
        <v>4</v>
      </c>
      <c r="H412" s="180">
        <v>446.4</v>
      </c>
      <c r="I412" s="191"/>
      <c r="J412" s="300"/>
      <c r="K412" s="191"/>
      <c r="L412" s="182"/>
      <c r="M412" s="200"/>
      <c r="N412" s="184">
        <v>446.4</v>
      </c>
      <c r="O412" s="317"/>
      <c r="P412" s="317"/>
      <c r="Q412" s="317"/>
      <c r="R412" s="317"/>
      <c r="S412" s="317"/>
      <c r="T412" s="317"/>
      <c r="U412" s="317"/>
      <c r="V412" s="317"/>
      <c r="W412" s="321"/>
      <c r="X412" s="321"/>
      <c r="Y412" s="321"/>
      <c r="Z412" s="321"/>
      <c r="AA412" s="322"/>
      <c r="AB412" s="317"/>
      <c r="AC412" s="317"/>
      <c r="AD412" s="317"/>
    </row>
    <row r="413" s="48" customFormat="1" ht="12.75" spans="1:30">
      <c r="A413" s="177"/>
      <c r="B413" s="178"/>
      <c r="C413" s="329">
        <v>240312000022</v>
      </c>
      <c r="D413" s="84">
        <v>45369</v>
      </c>
      <c r="E413" s="178" t="s">
        <v>63</v>
      </c>
      <c r="F413" s="178" t="s">
        <v>122</v>
      </c>
      <c r="G413" s="178">
        <v>464.5</v>
      </c>
      <c r="H413" s="180">
        <v>22102</v>
      </c>
      <c r="I413" s="200"/>
      <c r="J413" s="339"/>
      <c r="K413" s="200"/>
      <c r="L413" s="182"/>
      <c r="M413" s="200"/>
      <c r="N413" s="184">
        <v>22102</v>
      </c>
      <c r="O413" s="317"/>
      <c r="P413" s="317"/>
      <c r="Q413" s="317"/>
      <c r="R413" s="317"/>
      <c r="S413" s="317"/>
      <c r="T413" s="317"/>
      <c r="U413" s="317"/>
      <c r="V413" s="317"/>
      <c r="W413" s="321"/>
      <c r="X413" s="321"/>
      <c r="Y413" s="321"/>
      <c r="Z413" s="321"/>
      <c r="AA413" s="322"/>
      <c r="AB413" s="317"/>
      <c r="AC413" s="317"/>
      <c r="AD413" s="317"/>
    </row>
    <row r="414" s="48" customFormat="1" ht="12.75" spans="1:30">
      <c r="A414" s="177"/>
      <c r="B414" s="178"/>
      <c r="C414" s="329">
        <v>240312000030</v>
      </c>
      <c r="D414" s="84">
        <v>45369</v>
      </c>
      <c r="E414" s="178" t="s">
        <v>41</v>
      </c>
      <c r="F414" s="178" t="s">
        <v>489</v>
      </c>
      <c r="G414" s="178">
        <v>12</v>
      </c>
      <c r="H414" s="184"/>
      <c r="I414" s="191">
        <v>173026</v>
      </c>
      <c r="J414" s="339"/>
      <c r="K414" s="191">
        <v>1795.99335686112</v>
      </c>
      <c r="L414" s="192">
        <v>96.34</v>
      </c>
      <c r="M414" s="200">
        <v>7.19</v>
      </c>
      <c r="N414" s="184">
        <v>692.6846</v>
      </c>
      <c r="O414" s="317"/>
      <c r="P414" s="317"/>
      <c r="Q414" s="317"/>
      <c r="R414" s="317"/>
      <c r="S414" s="317"/>
      <c r="T414" s="317"/>
      <c r="U414" s="317"/>
      <c r="V414" s="317"/>
      <c r="W414" s="321"/>
      <c r="X414" s="321"/>
      <c r="Y414" s="321"/>
      <c r="Z414" s="321"/>
      <c r="AA414" s="322"/>
      <c r="AB414" s="317"/>
      <c r="AC414" s="317"/>
      <c r="AD414" s="317"/>
    </row>
    <row r="415" s="48" customFormat="1" ht="12.75" spans="1:30">
      <c r="A415" s="177"/>
      <c r="B415" s="178"/>
      <c r="C415" s="329">
        <v>240312000034</v>
      </c>
      <c r="D415" s="84">
        <v>45369</v>
      </c>
      <c r="E415" s="178" t="s">
        <v>63</v>
      </c>
      <c r="F415" s="178" t="s">
        <v>167</v>
      </c>
      <c r="G415" s="178">
        <v>577.5</v>
      </c>
      <c r="H415" s="180">
        <v>25987.5</v>
      </c>
      <c r="I415" s="200"/>
      <c r="J415" s="339"/>
      <c r="K415" s="200"/>
      <c r="L415" s="182"/>
      <c r="M415" s="200"/>
      <c r="N415" s="184">
        <v>25987.5</v>
      </c>
      <c r="O415" s="317"/>
      <c r="P415" s="317"/>
      <c r="Q415" s="317"/>
      <c r="R415" s="317"/>
      <c r="S415" s="317"/>
      <c r="T415" s="317"/>
      <c r="U415" s="317"/>
      <c r="V415" s="317"/>
      <c r="W415" s="321"/>
      <c r="X415" s="321"/>
      <c r="Y415" s="321"/>
      <c r="Z415" s="321"/>
      <c r="AA415" s="322"/>
      <c r="AB415" s="317"/>
      <c r="AC415" s="317"/>
      <c r="AD415" s="317"/>
    </row>
    <row r="416" s="48" customFormat="1" ht="12.75" spans="1:30">
      <c r="A416" s="177"/>
      <c r="B416" s="178"/>
      <c r="C416" s="329">
        <v>240313000010</v>
      </c>
      <c r="D416" s="84">
        <v>45369</v>
      </c>
      <c r="E416" s="178" t="s">
        <v>36</v>
      </c>
      <c r="F416" s="178" t="s">
        <v>140</v>
      </c>
      <c r="G416" s="178">
        <v>1.5</v>
      </c>
      <c r="H416" s="180">
        <v>93.6</v>
      </c>
      <c r="I416" s="191"/>
      <c r="J416" s="300"/>
      <c r="K416" s="191"/>
      <c r="L416" s="182"/>
      <c r="M416" s="200"/>
      <c r="N416" s="184">
        <v>93.6</v>
      </c>
      <c r="O416" s="318"/>
      <c r="P416" s="318"/>
      <c r="Q416" s="318"/>
      <c r="R416" s="318"/>
      <c r="S416" s="318"/>
      <c r="T416" s="318"/>
      <c r="U416" s="318"/>
      <c r="V416" s="318"/>
      <c r="W416" s="323"/>
      <c r="X416" s="323"/>
      <c r="Y416" s="323"/>
      <c r="Z416" s="323"/>
      <c r="AA416" s="324"/>
      <c r="AB416" s="318"/>
      <c r="AC416" s="318"/>
      <c r="AD416" s="318"/>
    </row>
    <row r="417" s="48" customFormat="1" ht="12.75" spans="1:30">
      <c r="A417" s="177" t="s">
        <v>892</v>
      </c>
      <c r="B417" s="178" t="s">
        <v>893</v>
      </c>
      <c r="C417" s="329">
        <v>231214000021</v>
      </c>
      <c r="D417" s="84">
        <v>45362</v>
      </c>
      <c r="E417" s="178" t="s">
        <v>63</v>
      </c>
      <c r="F417" s="178" t="s">
        <v>116</v>
      </c>
      <c r="G417" s="178">
        <v>1.4353</v>
      </c>
      <c r="H417" s="180">
        <v>3275.2</v>
      </c>
      <c r="I417" s="200"/>
      <c r="J417" s="339"/>
      <c r="K417" s="200"/>
      <c r="L417" s="182"/>
      <c r="M417" s="200"/>
      <c r="N417" s="184">
        <v>3275.2</v>
      </c>
      <c r="O417" s="184">
        <v>3275.2</v>
      </c>
      <c r="P417" s="197" t="s">
        <v>127</v>
      </c>
      <c r="Q417" s="198">
        <v>1317.6</v>
      </c>
      <c r="R417" s="198"/>
      <c r="S417" s="197">
        <v>90.21</v>
      </c>
      <c r="T417" s="198"/>
      <c r="U417" s="198"/>
      <c r="V417" s="197">
        <v>1407.81</v>
      </c>
      <c r="W417" s="199"/>
      <c r="X417" s="199"/>
      <c r="Y417" s="199"/>
      <c r="Z417" s="199">
        <v>0</v>
      </c>
      <c r="AA417" s="181"/>
      <c r="AB417" s="197">
        <v>0</v>
      </c>
      <c r="AC417" s="197">
        <v>1407.81</v>
      </c>
      <c r="AD417" s="197">
        <v>1867.39</v>
      </c>
    </row>
    <row r="418" s="48" customFormat="1" ht="12.75" spans="1:30">
      <c r="A418" s="177" t="s">
        <v>892</v>
      </c>
      <c r="B418" s="178" t="s">
        <v>894</v>
      </c>
      <c r="C418" s="329">
        <v>231225000037</v>
      </c>
      <c r="D418" s="84">
        <v>45362</v>
      </c>
      <c r="E418" s="178" t="s">
        <v>41</v>
      </c>
      <c r="F418" s="178" t="s">
        <v>176</v>
      </c>
      <c r="G418" s="178">
        <v>0.4871</v>
      </c>
      <c r="H418" s="184"/>
      <c r="I418" s="191">
        <v>481600</v>
      </c>
      <c r="J418" s="339"/>
      <c r="K418" s="191">
        <v>1600</v>
      </c>
      <c r="L418" s="192">
        <v>301</v>
      </c>
      <c r="M418" s="200">
        <v>7.19</v>
      </c>
      <c r="N418" s="184">
        <v>2164.19</v>
      </c>
      <c r="O418" s="184">
        <v>2164.19</v>
      </c>
      <c r="P418" s="197" t="s">
        <v>127</v>
      </c>
      <c r="Q418" s="198">
        <v>782.3</v>
      </c>
      <c r="R418" s="198"/>
      <c r="S418" s="197">
        <v>214.78</v>
      </c>
      <c r="T418" s="198"/>
      <c r="U418" s="198"/>
      <c r="V418" s="197">
        <v>997.08</v>
      </c>
      <c r="W418" s="199"/>
      <c r="X418" s="199"/>
      <c r="Y418" s="199"/>
      <c r="Z418" s="199">
        <v>0</v>
      </c>
      <c r="AA418" s="181"/>
      <c r="AB418" s="197">
        <v>0</v>
      </c>
      <c r="AC418" s="197">
        <v>997.08</v>
      </c>
      <c r="AD418" s="197">
        <v>1167.11</v>
      </c>
    </row>
    <row r="419" s="48" customFormat="1" ht="12.75" spans="1:30">
      <c r="A419" s="177" t="s">
        <v>892</v>
      </c>
      <c r="B419" s="178" t="s">
        <v>895</v>
      </c>
      <c r="C419" s="329">
        <v>240305000015</v>
      </c>
      <c r="D419" s="84">
        <v>45362</v>
      </c>
      <c r="E419" s="178" t="s">
        <v>53</v>
      </c>
      <c r="F419" s="178" t="s">
        <v>896</v>
      </c>
      <c r="G419" s="178">
        <v>2.3662</v>
      </c>
      <c r="H419" s="180">
        <v>4853</v>
      </c>
      <c r="I419" s="191"/>
      <c r="J419" s="300"/>
      <c r="K419" s="191"/>
      <c r="L419" s="182"/>
      <c r="M419" s="200"/>
      <c r="N419" s="184">
        <v>4853</v>
      </c>
      <c r="O419" s="184">
        <v>4853</v>
      </c>
      <c r="P419" s="197" t="s">
        <v>127</v>
      </c>
      <c r="Q419" s="198">
        <v>3800</v>
      </c>
      <c r="R419" s="198"/>
      <c r="S419" s="197">
        <v>0</v>
      </c>
      <c r="T419" s="198"/>
      <c r="U419" s="198"/>
      <c r="V419" s="197">
        <v>3800</v>
      </c>
      <c r="W419" s="199"/>
      <c r="X419" s="199"/>
      <c r="Y419" s="199"/>
      <c r="Z419" s="199">
        <v>0</v>
      </c>
      <c r="AA419" s="181"/>
      <c r="AB419" s="197">
        <v>0</v>
      </c>
      <c r="AC419" s="197">
        <v>3800</v>
      </c>
      <c r="AD419" s="197">
        <v>1053</v>
      </c>
    </row>
    <row r="420" s="48" customFormat="1" ht="12.75" spans="1:30">
      <c r="A420" s="177" t="s">
        <v>897</v>
      </c>
      <c r="B420" s="178" t="s">
        <v>898</v>
      </c>
      <c r="C420" s="329">
        <v>231226000018</v>
      </c>
      <c r="D420" s="84">
        <v>45370</v>
      </c>
      <c r="E420" s="178" t="s">
        <v>45</v>
      </c>
      <c r="F420" s="178" t="s">
        <v>181</v>
      </c>
      <c r="G420" s="178">
        <v>1.0475</v>
      </c>
      <c r="H420" s="180">
        <v>3303.5</v>
      </c>
      <c r="I420" s="191"/>
      <c r="J420" s="300"/>
      <c r="K420" s="191"/>
      <c r="L420" s="182"/>
      <c r="M420" s="200"/>
      <c r="N420" s="184">
        <v>3303.5</v>
      </c>
      <c r="O420" s="184">
        <v>3303.5</v>
      </c>
      <c r="P420" s="197" t="s">
        <v>127</v>
      </c>
      <c r="Q420" s="198">
        <v>1739.44</v>
      </c>
      <c r="R420" s="198"/>
      <c r="S420" s="197">
        <v>134</v>
      </c>
      <c r="T420" s="198"/>
      <c r="U420" s="198"/>
      <c r="V420" s="197">
        <v>1873.44</v>
      </c>
      <c r="W420" s="199">
        <v>391.48</v>
      </c>
      <c r="X420" s="199"/>
      <c r="Y420" s="199"/>
      <c r="Z420" s="199">
        <v>391.48</v>
      </c>
      <c r="AA420" s="181">
        <v>7.19</v>
      </c>
      <c r="AB420" s="197">
        <v>2814.7412</v>
      </c>
      <c r="AC420" s="197">
        <v>4688.1812</v>
      </c>
      <c r="AD420" s="197">
        <v>-1384.6812</v>
      </c>
    </row>
    <row r="421" s="48" customFormat="1" ht="12.75" spans="1:30">
      <c r="A421" s="177" t="s">
        <v>897</v>
      </c>
      <c r="B421" s="178" t="s">
        <v>899</v>
      </c>
      <c r="C421" s="329">
        <v>240104000015</v>
      </c>
      <c r="D421" s="84">
        <v>45370</v>
      </c>
      <c r="E421" s="178" t="s">
        <v>45</v>
      </c>
      <c r="F421" s="178" t="s">
        <v>223</v>
      </c>
      <c r="G421" s="178">
        <v>0.8213</v>
      </c>
      <c r="H421" s="184"/>
      <c r="I421" s="191">
        <v>720736</v>
      </c>
      <c r="J421" s="339"/>
      <c r="K421" s="191">
        <v>1603.3814598118</v>
      </c>
      <c r="L421" s="192">
        <v>449.51</v>
      </c>
      <c r="M421" s="200">
        <v>7.19</v>
      </c>
      <c r="N421" s="184">
        <v>3231.9769</v>
      </c>
      <c r="O421" s="184">
        <v>3231.9769</v>
      </c>
      <c r="P421" s="197" t="s">
        <v>127</v>
      </c>
      <c r="Q421" s="198">
        <v>1222.02</v>
      </c>
      <c r="R421" s="198"/>
      <c r="S421" s="197">
        <v>75.15</v>
      </c>
      <c r="T421" s="198"/>
      <c r="U421" s="198"/>
      <c r="V421" s="197">
        <v>1297.17</v>
      </c>
      <c r="W421" s="199"/>
      <c r="X421" s="199"/>
      <c r="Y421" s="199"/>
      <c r="Z421" s="199">
        <v>0</v>
      </c>
      <c r="AA421" s="181"/>
      <c r="AB421" s="197">
        <v>0</v>
      </c>
      <c r="AC421" s="197">
        <v>1297.17</v>
      </c>
      <c r="AD421" s="197">
        <v>1934.8069</v>
      </c>
    </row>
    <row r="422" s="48" customFormat="1" ht="12.75" spans="1:30">
      <c r="A422" s="177" t="s">
        <v>897</v>
      </c>
      <c r="B422" s="178" t="s">
        <v>900</v>
      </c>
      <c r="C422" s="329">
        <v>240311000044</v>
      </c>
      <c r="D422" s="84">
        <v>45370</v>
      </c>
      <c r="E422" s="178" t="s">
        <v>45</v>
      </c>
      <c r="F422" s="178" t="s">
        <v>162</v>
      </c>
      <c r="G422" s="178">
        <v>0.9108</v>
      </c>
      <c r="H422" s="184"/>
      <c r="I422" s="191">
        <v>786380</v>
      </c>
      <c r="J422" s="339"/>
      <c r="K422" s="191">
        <v>1473.974246031</v>
      </c>
      <c r="L422" s="192">
        <v>533.51</v>
      </c>
      <c r="M422" s="200">
        <v>7.19</v>
      </c>
      <c r="N422" s="184">
        <v>3835.9369</v>
      </c>
      <c r="O422" s="184">
        <v>3835.9369</v>
      </c>
      <c r="P422" s="197" t="s">
        <v>127</v>
      </c>
      <c r="Q422" s="198">
        <v>1458.25</v>
      </c>
      <c r="R422" s="198"/>
      <c r="S422" s="197"/>
      <c r="T422" s="198"/>
      <c r="U422" s="198"/>
      <c r="V422" s="197">
        <v>1458.25</v>
      </c>
      <c r="W422" s="199"/>
      <c r="X422" s="199"/>
      <c r="Y422" s="199"/>
      <c r="Z422" s="199">
        <v>0</v>
      </c>
      <c r="AA422" s="181"/>
      <c r="AB422" s="197">
        <v>0</v>
      </c>
      <c r="AC422" s="197">
        <v>1458.25</v>
      </c>
      <c r="AD422" s="197">
        <v>2377.6869</v>
      </c>
    </row>
    <row r="423" s="48" customFormat="1" ht="12.75" spans="1:30">
      <c r="A423" s="177" t="s">
        <v>901</v>
      </c>
      <c r="B423" s="178" t="s">
        <v>902</v>
      </c>
      <c r="C423" s="329">
        <v>231215000033</v>
      </c>
      <c r="D423" s="84">
        <v>45370</v>
      </c>
      <c r="E423" s="178" t="s">
        <v>41</v>
      </c>
      <c r="F423" s="178" t="s">
        <v>412</v>
      </c>
      <c r="G423" s="178">
        <v>17.6773</v>
      </c>
      <c r="H423" s="180">
        <v>31860</v>
      </c>
      <c r="I423" s="191"/>
      <c r="J423" s="300"/>
      <c r="K423" s="191"/>
      <c r="L423" s="182"/>
      <c r="M423" s="200"/>
      <c r="N423" s="184">
        <v>31860</v>
      </c>
      <c r="O423" s="316">
        <v>46494</v>
      </c>
      <c r="P423" s="316" t="s">
        <v>127</v>
      </c>
      <c r="Q423" s="316">
        <v>41433.19</v>
      </c>
      <c r="R423" s="316"/>
      <c r="S423" s="316"/>
      <c r="T423" s="316"/>
      <c r="U423" s="316"/>
      <c r="V423" s="316">
        <v>41433.19</v>
      </c>
      <c r="W423" s="319"/>
      <c r="X423" s="319"/>
      <c r="Y423" s="319"/>
      <c r="Z423" s="319">
        <v>0</v>
      </c>
      <c r="AA423" s="320"/>
      <c r="AB423" s="316">
        <v>0</v>
      </c>
      <c r="AC423" s="316">
        <v>41433.19</v>
      </c>
      <c r="AD423" s="316">
        <v>5060.81</v>
      </c>
    </row>
    <row r="424" s="48" customFormat="1" ht="12.75" spans="1:30">
      <c r="A424" s="177"/>
      <c r="B424" s="178"/>
      <c r="C424" s="329">
        <v>240119000041</v>
      </c>
      <c r="D424" s="84">
        <v>45370</v>
      </c>
      <c r="E424" s="178" t="s">
        <v>41</v>
      </c>
      <c r="F424" s="178" t="s">
        <v>412</v>
      </c>
      <c r="G424" s="178">
        <v>8.12</v>
      </c>
      <c r="H424" s="180">
        <v>14634</v>
      </c>
      <c r="I424" s="191"/>
      <c r="J424" s="300"/>
      <c r="K424" s="191"/>
      <c r="L424" s="182"/>
      <c r="M424" s="200"/>
      <c r="N424" s="184">
        <v>14634</v>
      </c>
      <c r="O424" s="318"/>
      <c r="P424" s="318"/>
      <c r="Q424" s="318"/>
      <c r="R424" s="318"/>
      <c r="S424" s="318"/>
      <c r="T424" s="318"/>
      <c r="U424" s="318"/>
      <c r="V424" s="318"/>
      <c r="W424" s="323"/>
      <c r="X424" s="323"/>
      <c r="Y424" s="323"/>
      <c r="Z424" s="323"/>
      <c r="AA424" s="324"/>
      <c r="AB424" s="318"/>
      <c r="AC424" s="318"/>
      <c r="AD424" s="318"/>
    </row>
    <row r="425" s="48" customFormat="1" ht="12.75" spans="1:30">
      <c r="A425" s="177" t="s">
        <v>903</v>
      </c>
      <c r="B425" s="178" t="s">
        <v>904</v>
      </c>
      <c r="C425" s="329">
        <v>240119000005</v>
      </c>
      <c r="D425" s="84">
        <v>45370</v>
      </c>
      <c r="E425" s="178" t="s">
        <v>41</v>
      </c>
      <c r="F425" s="178" t="s">
        <v>79</v>
      </c>
      <c r="G425" s="178">
        <v>14.7987</v>
      </c>
      <c r="H425" s="180">
        <v>26640</v>
      </c>
      <c r="I425" s="191"/>
      <c r="J425" s="300"/>
      <c r="K425" s="191"/>
      <c r="L425" s="182"/>
      <c r="M425" s="200"/>
      <c r="N425" s="184">
        <v>26640</v>
      </c>
      <c r="O425" s="316">
        <v>26964</v>
      </c>
      <c r="P425" s="316" t="s">
        <v>127</v>
      </c>
      <c r="Q425" s="316">
        <v>24046.27</v>
      </c>
      <c r="R425" s="316"/>
      <c r="S425" s="316"/>
      <c r="T425" s="316"/>
      <c r="U425" s="316"/>
      <c r="V425" s="316">
        <v>24046.27</v>
      </c>
      <c r="W425" s="319"/>
      <c r="X425" s="319"/>
      <c r="Y425" s="319"/>
      <c r="Z425" s="319">
        <v>0</v>
      </c>
      <c r="AA425" s="320"/>
      <c r="AB425" s="316">
        <v>0</v>
      </c>
      <c r="AC425" s="316">
        <v>24046.27</v>
      </c>
      <c r="AD425" s="316">
        <v>2917.73</v>
      </c>
    </row>
    <row r="426" s="48" customFormat="1" ht="12.75" spans="1:30">
      <c r="A426" s="177"/>
      <c r="B426" s="178"/>
      <c r="C426" s="329">
        <v>240226000037</v>
      </c>
      <c r="D426" s="84">
        <v>45370</v>
      </c>
      <c r="E426" s="178" t="s">
        <v>41</v>
      </c>
      <c r="F426" s="178" t="s">
        <v>79</v>
      </c>
      <c r="G426" s="178">
        <v>0.1742</v>
      </c>
      <c r="H426" s="180">
        <v>324</v>
      </c>
      <c r="I426" s="200"/>
      <c r="J426" s="339"/>
      <c r="K426" s="200"/>
      <c r="L426" s="182"/>
      <c r="M426" s="200"/>
      <c r="N426" s="184">
        <v>324</v>
      </c>
      <c r="O426" s="318"/>
      <c r="P426" s="318"/>
      <c r="Q426" s="318"/>
      <c r="R426" s="318"/>
      <c r="S426" s="318"/>
      <c r="T426" s="318"/>
      <c r="U426" s="318"/>
      <c r="V426" s="318"/>
      <c r="W426" s="323"/>
      <c r="X426" s="323"/>
      <c r="Y426" s="323"/>
      <c r="Z426" s="323"/>
      <c r="AA426" s="324"/>
      <c r="AB426" s="318"/>
      <c r="AC426" s="318"/>
      <c r="AD426" s="318"/>
    </row>
    <row r="427" s="48" customFormat="1" ht="12.75" spans="1:30">
      <c r="A427" s="177" t="s">
        <v>905</v>
      </c>
      <c r="B427" s="178" t="s">
        <v>906</v>
      </c>
      <c r="C427" s="329">
        <v>240116000012</v>
      </c>
      <c r="D427" s="84">
        <v>45370</v>
      </c>
      <c r="E427" s="178" t="s">
        <v>41</v>
      </c>
      <c r="F427" s="178" t="s">
        <v>474</v>
      </c>
      <c r="G427" s="178">
        <v>11.8166</v>
      </c>
      <c r="H427" s="180">
        <v>24130</v>
      </c>
      <c r="I427" s="200"/>
      <c r="J427" s="339"/>
      <c r="K427" s="200"/>
      <c r="L427" s="182"/>
      <c r="M427" s="200"/>
      <c r="N427" s="184">
        <v>24130</v>
      </c>
      <c r="O427" s="214">
        <v>24130</v>
      </c>
      <c r="P427" s="342" t="s">
        <v>127</v>
      </c>
      <c r="Q427" s="214">
        <v>18977.45</v>
      </c>
      <c r="R427" s="214"/>
      <c r="S427" s="214"/>
      <c r="T427" s="214"/>
      <c r="U427" s="214"/>
      <c r="V427" s="214">
        <v>18977.45</v>
      </c>
      <c r="W427" s="210"/>
      <c r="X427" s="210"/>
      <c r="Y427" s="210"/>
      <c r="Z427" s="210">
        <v>0</v>
      </c>
      <c r="AA427" s="344"/>
      <c r="AB427" s="214">
        <v>0</v>
      </c>
      <c r="AC427" s="214">
        <v>18977.45</v>
      </c>
      <c r="AD427" s="214">
        <v>5152.55</v>
      </c>
    </row>
    <row r="428" s="48" customFormat="1" ht="12.75" spans="1:30">
      <c r="A428" s="177" t="s">
        <v>907</v>
      </c>
      <c r="B428" s="178" t="s">
        <v>908</v>
      </c>
      <c r="C428" s="329">
        <v>240304000042</v>
      </c>
      <c r="D428" s="84">
        <v>45371</v>
      </c>
      <c r="E428" s="178" t="s">
        <v>727</v>
      </c>
      <c r="F428" s="178" t="s">
        <v>889</v>
      </c>
      <c r="G428" s="178">
        <v>3.5</v>
      </c>
      <c r="H428" s="180">
        <v>199</v>
      </c>
      <c r="I428" s="191"/>
      <c r="J428" s="300"/>
      <c r="K428" s="191"/>
      <c r="L428" s="182"/>
      <c r="M428" s="200"/>
      <c r="N428" s="184">
        <v>199</v>
      </c>
      <c r="O428" s="316">
        <v>260179.0168</v>
      </c>
      <c r="P428" s="316" t="s">
        <v>487</v>
      </c>
      <c r="Q428" s="316">
        <v>184418</v>
      </c>
      <c r="R428" s="316"/>
      <c r="S428" s="316">
        <v>259</v>
      </c>
      <c r="T428" s="316"/>
      <c r="U428" s="316"/>
      <c r="V428" s="316">
        <v>185972</v>
      </c>
      <c r="W428" s="319">
        <v>4305.02</v>
      </c>
      <c r="X428" s="319"/>
      <c r="Y428" s="319"/>
      <c r="Z428" s="319">
        <v>4321.7</v>
      </c>
      <c r="AA428" s="320">
        <v>7.19</v>
      </c>
      <c r="AB428" s="316">
        <v>31073.023</v>
      </c>
      <c r="AC428" s="316">
        <v>217045.023</v>
      </c>
      <c r="AD428" s="316">
        <v>43133.9938000001</v>
      </c>
    </row>
    <row r="429" s="48" customFormat="1" ht="12.75" spans="1:30">
      <c r="A429" s="177"/>
      <c r="B429" s="178"/>
      <c r="C429" s="329">
        <v>240306000001</v>
      </c>
      <c r="D429" s="84">
        <v>45371</v>
      </c>
      <c r="E429" s="178" t="s">
        <v>208</v>
      </c>
      <c r="F429" s="178" t="s">
        <v>209</v>
      </c>
      <c r="G429" s="178">
        <v>48</v>
      </c>
      <c r="H429" s="184"/>
      <c r="I429" s="200"/>
      <c r="J429" s="300">
        <v>413</v>
      </c>
      <c r="K429" s="191">
        <v>0</v>
      </c>
      <c r="L429" s="192">
        <v>413</v>
      </c>
      <c r="M429" s="200">
        <v>7.19</v>
      </c>
      <c r="N429" s="184">
        <v>2969.47</v>
      </c>
      <c r="O429" s="317"/>
      <c r="P429" s="317"/>
      <c r="Q429" s="317"/>
      <c r="R429" s="317"/>
      <c r="S429" s="317"/>
      <c r="T429" s="317"/>
      <c r="U429" s="317"/>
      <c r="V429" s="317"/>
      <c r="W429" s="321"/>
      <c r="X429" s="321"/>
      <c r="Y429" s="321"/>
      <c r="Z429" s="321"/>
      <c r="AA429" s="322"/>
      <c r="AB429" s="317"/>
      <c r="AC429" s="317"/>
      <c r="AD429" s="317"/>
    </row>
    <row r="430" s="48" customFormat="1" ht="12.75" spans="1:30">
      <c r="A430" s="177"/>
      <c r="B430" s="178"/>
      <c r="C430" s="329">
        <v>240306000007</v>
      </c>
      <c r="D430" s="84">
        <v>45371</v>
      </c>
      <c r="E430" s="178" t="s">
        <v>41</v>
      </c>
      <c r="F430" s="178" t="s">
        <v>176</v>
      </c>
      <c r="G430" s="178">
        <v>16.5</v>
      </c>
      <c r="H430" s="184"/>
      <c r="I430" s="191">
        <v>213913.2</v>
      </c>
      <c r="J430" s="339"/>
      <c r="K430" s="191">
        <v>1618.59261501211</v>
      </c>
      <c r="L430" s="192">
        <v>132.16</v>
      </c>
      <c r="M430" s="200">
        <v>7.19</v>
      </c>
      <c r="N430" s="184">
        <v>950.2304</v>
      </c>
      <c r="O430" s="317"/>
      <c r="P430" s="317"/>
      <c r="Q430" s="317"/>
      <c r="R430" s="317"/>
      <c r="S430" s="317"/>
      <c r="T430" s="317"/>
      <c r="U430" s="317"/>
      <c r="V430" s="317"/>
      <c r="W430" s="321"/>
      <c r="X430" s="321"/>
      <c r="Y430" s="321"/>
      <c r="Z430" s="321"/>
      <c r="AA430" s="322"/>
      <c r="AB430" s="317"/>
      <c r="AC430" s="317"/>
      <c r="AD430" s="317"/>
    </row>
    <row r="431" s="48" customFormat="1" ht="12.75" spans="1:30">
      <c r="A431" s="177"/>
      <c r="B431" s="178"/>
      <c r="C431" s="329">
        <v>240307000033</v>
      </c>
      <c r="D431" s="84">
        <v>45371</v>
      </c>
      <c r="E431" s="178" t="s">
        <v>36</v>
      </c>
      <c r="F431" s="178" t="s">
        <v>114</v>
      </c>
      <c r="G431" s="178">
        <v>241</v>
      </c>
      <c r="H431" s="180">
        <v>10604</v>
      </c>
      <c r="I431" s="200"/>
      <c r="J431" s="339"/>
      <c r="K431" s="200"/>
      <c r="L431" s="182"/>
      <c r="M431" s="200"/>
      <c r="N431" s="184">
        <v>10604</v>
      </c>
      <c r="O431" s="317"/>
      <c r="P431" s="317"/>
      <c r="Q431" s="317"/>
      <c r="R431" s="317"/>
      <c r="S431" s="317"/>
      <c r="T431" s="317"/>
      <c r="U431" s="317"/>
      <c r="V431" s="317"/>
      <c r="W431" s="321"/>
      <c r="X431" s="321"/>
      <c r="Y431" s="321"/>
      <c r="Z431" s="321"/>
      <c r="AA431" s="322"/>
      <c r="AB431" s="317"/>
      <c r="AC431" s="317"/>
      <c r="AD431" s="317"/>
    </row>
    <row r="432" s="48" customFormat="1" ht="12.75" spans="1:30">
      <c r="A432" s="177"/>
      <c r="B432" s="178"/>
      <c r="C432" s="329">
        <v>240307000037</v>
      </c>
      <c r="D432" s="84">
        <v>45371</v>
      </c>
      <c r="E432" s="178" t="s">
        <v>53</v>
      </c>
      <c r="F432" s="178" t="s">
        <v>909</v>
      </c>
      <c r="G432" s="178">
        <v>41.5</v>
      </c>
      <c r="H432" s="180">
        <v>1784.5</v>
      </c>
      <c r="I432" s="200"/>
      <c r="J432" s="339"/>
      <c r="K432" s="200"/>
      <c r="L432" s="182"/>
      <c r="M432" s="200"/>
      <c r="N432" s="184">
        <v>1784.5</v>
      </c>
      <c r="O432" s="317"/>
      <c r="P432" s="317"/>
      <c r="Q432" s="317"/>
      <c r="R432" s="317"/>
      <c r="S432" s="317"/>
      <c r="T432" s="317"/>
      <c r="U432" s="317"/>
      <c r="V432" s="317"/>
      <c r="W432" s="321"/>
      <c r="X432" s="321"/>
      <c r="Y432" s="321"/>
      <c r="Z432" s="321"/>
      <c r="AA432" s="322"/>
      <c r="AB432" s="317"/>
      <c r="AC432" s="317"/>
      <c r="AD432" s="317"/>
    </row>
    <row r="433" s="48" customFormat="1" ht="12.75" spans="1:30">
      <c r="A433" s="177"/>
      <c r="B433" s="178"/>
      <c r="C433" s="329">
        <v>240308000015</v>
      </c>
      <c r="D433" s="84">
        <v>45371</v>
      </c>
      <c r="E433" s="178" t="s">
        <v>53</v>
      </c>
      <c r="F433" s="178" t="s">
        <v>909</v>
      </c>
      <c r="G433" s="178">
        <v>2</v>
      </c>
      <c r="H433" s="180">
        <v>86</v>
      </c>
      <c r="I433" s="200"/>
      <c r="J433" s="339"/>
      <c r="K433" s="200"/>
      <c r="L433" s="182"/>
      <c r="M433" s="200"/>
      <c r="N433" s="184">
        <v>86</v>
      </c>
      <c r="O433" s="317"/>
      <c r="P433" s="317"/>
      <c r="Q433" s="317"/>
      <c r="R433" s="317"/>
      <c r="S433" s="317"/>
      <c r="T433" s="317"/>
      <c r="U433" s="317"/>
      <c r="V433" s="317"/>
      <c r="W433" s="321"/>
      <c r="X433" s="321"/>
      <c r="Y433" s="321"/>
      <c r="Z433" s="321"/>
      <c r="AA433" s="322"/>
      <c r="AB433" s="317"/>
      <c r="AC433" s="317"/>
      <c r="AD433" s="317"/>
    </row>
    <row r="434" s="48" customFormat="1" ht="12.75" spans="1:30">
      <c r="A434" s="177"/>
      <c r="B434" s="178"/>
      <c r="C434" s="329">
        <v>240308000016</v>
      </c>
      <c r="D434" s="84">
        <v>45371</v>
      </c>
      <c r="E434" s="178" t="s">
        <v>53</v>
      </c>
      <c r="F434" s="178" t="s">
        <v>910</v>
      </c>
      <c r="G434" s="178">
        <v>9</v>
      </c>
      <c r="H434" s="180">
        <v>426</v>
      </c>
      <c r="I434" s="191"/>
      <c r="J434" s="300"/>
      <c r="K434" s="191"/>
      <c r="L434" s="182"/>
      <c r="M434" s="200"/>
      <c r="N434" s="184">
        <v>426</v>
      </c>
      <c r="O434" s="317"/>
      <c r="P434" s="317"/>
      <c r="Q434" s="317"/>
      <c r="R434" s="317"/>
      <c r="S434" s="317"/>
      <c r="T434" s="317"/>
      <c r="U434" s="317"/>
      <c r="V434" s="317"/>
      <c r="W434" s="321"/>
      <c r="X434" s="321"/>
      <c r="Y434" s="321"/>
      <c r="Z434" s="321"/>
      <c r="AA434" s="322"/>
      <c r="AB434" s="317"/>
      <c r="AC434" s="317"/>
      <c r="AD434" s="317"/>
    </row>
    <row r="435" s="48" customFormat="1" ht="12.75" spans="1:30">
      <c r="A435" s="177"/>
      <c r="B435" s="178"/>
      <c r="C435" s="329">
        <v>240308000017</v>
      </c>
      <c r="D435" s="84">
        <v>45371</v>
      </c>
      <c r="E435" s="178" t="s">
        <v>45</v>
      </c>
      <c r="F435" s="178" t="s">
        <v>331</v>
      </c>
      <c r="G435" s="178">
        <v>17.5</v>
      </c>
      <c r="H435" s="184"/>
      <c r="I435" s="191">
        <v>161437.5</v>
      </c>
      <c r="J435" s="339"/>
      <c r="K435" s="191">
        <v>1474.04583637692</v>
      </c>
      <c r="L435" s="192">
        <v>109.52</v>
      </c>
      <c r="M435" s="200">
        <v>7.19</v>
      </c>
      <c r="N435" s="184">
        <v>787.4488</v>
      </c>
      <c r="O435" s="317"/>
      <c r="P435" s="317"/>
      <c r="Q435" s="317"/>
      <c r="R435" s="317"/>
      <c r="S435" s="317"/>
      <c r="T435" s="317"/>
      <c r="U435" s="317"/>
      <c r="V435" s="317"/>
      <c r="W435" s="321"/>
      <c r="X435" s="321"/>
      <c r="Y435" s="321"/>
      <c r="Z435" s="321"/>
      <c r="AA435" s="322"/>
      <c r="AB435" s="317"/>
      <c r="AC435" s="317"/>
      <c r="AD435" s="317"/>
    </row>
    <row r="436" s="48" customFormat="1" ht="12.75" spans="1:30">
      <c r="A436" s="177"/>
      <c r="B436" s="178"/>
      <c r="C436" s="329">
        <v>240308000026</v>
      </c>
      <c r="D436" s="84">
        <v>45371</v>
      </c>
      <c r="E436" s="178" t="s">
        <v>53</v>
      </c>
      <c r="F436" s="178" t="s">
        <v>911</v>
      </c>
      <c r="G436" s="178">
        <v>34</v>
      </c>
      <c r="H436" s="184"/>
      <c r="I436" s="191">
        <v>346262</v>
      </c>
      <c r="J436" s="339"/>
      <c r="K436" s="191">
        <v>1490.00387280003</v>
      </c>
      <c r="L436" s="192">
        <v>232.39</v>
      </c>
      <c r="M436" s="200">
        <v>7.19</v>
      </c>
      <c r="N436" s="184">
        <v>1670.8841</v>
      </c>
      <c r="O436" s="317"/>
      <c r="P436" s="317"/>
      <c r="Q436" s="317"/>
      <c r="R436" s="317"/>
      <c r="S436" s="317"/>
      <c r="T436" s="317"/>
      <c r="U436" s="317"/>
      <c r="V436" s="317"/>
      <c r="W436" s="321"/>
      <c r="X436" s="321"/>
      <c r="Y436" s="321"/>
      <c r="Z436" s="321"/>
      <c r="AA436" s="322"/>
      <c r="AB436" s="317"/>
      <c r="AC436" s="317"/>
      <c r="AD436" s="317"/>
    </row>
    <row r="437" s="48" customFormat="1" ht="12.75" spans="1:30">
      <c r="A437" s="177"/>
      <c r="B437" s="178"/>
      <c r="C437" s="329">
        <v>240308000032</v>
      </c>
      <c r="D437" s="84">
        <v>45371</v>
      </c>
      <c r="E437" s="178" t="s">
        <v>583</v>
      </c>
      <c r="F437" s="178" t="s">
        <v>912</v>
      </c>
      <c r="G437" s="178">
        <v>0.68</v>
      </c>
      <c r="H437" s="180">
        <v>59</v>
      </c>
      <c r="I437" s="191"/>
      <c r="J437" s="300"/>
      <c r="K437" s="191"/>
      <c r="L437" s="182"/>
      <c r="M437" s="200"/>
      <c r="N437" s="184">
        <v>59</v>
      </c>
      <c r="O437" s="317"/>
      <c r="P437" s="317"/>
      <c r="Q437" s="317"/>
      <c r="R437" s="317"/>
      <c r="S437" s="317"/>
      <c r="T437" s="317"/>
      <c r="U437" s="317"/>
      <c r="V437" s="317"/>
      <c r="W437" s="321"/>
      <c r="X437" s="321"/>
      <c r="Y437" s="321"/>
      <c r="Z437" s="321"/>
      <c r="AA437" s="322"/>
      <c r="AB437" s="317"/>
      <c r="AC437" s="317"/>
      <c r="AD437" s="317"/>
    </row>
    <row r="438" s="48" customFormat="1" ht="12.75" spans="1:30">
      <c r="A438" s="177"/>
      <c r="B438" s="178"/>
      <c r="C438" s="329">
        <v>240308000037</v>
      </c>
      <c r="D438" s="84">
        <v>45371</v>
      </c>
      <c r="E438" s="178" t="s">
        <v>41</v>
      </c>
      <c r="F438" s="178" t="s">
        <v>913</v>
      </c>
      <c r="G438" s="178">
        <v>19</v>
      </c>
      <c r="H438" s="180">
        <v>855</v>
      </c>
      <c r="I438" s="191"/>
      <c r="J438" s="300"/>
      <c r="K438" s="191"/>
      <c r="L438" s="182"/>
      <c r="M438" s="200"/>
      <c r="N438" s="184">
        <v>855</v>
      </c>
      <c r="O438" s="317"/>
      <c r="P438" s="317"/>
      <c r="Q438" s="317"/>
      <c r="R438" s="317"/>
      <c r="S438" s="317"/>
      <c r="T438" s="317"/>
      <c r="U438" s="317"/>
      <c r="V438" s="317"/>
      <c r="W438" s="321"/>
      <c r="X438" s="321"/>
      <c r="Y438" s="321"/>
      <c r="Z438" s="321"/>
      <c r="AA438" s="322"/>
      <c r="AB438" s="317"/>
      <c r="AC438" s="317"/>
      <c r="AD438" s="317"/>
    </row>
    <row r="439" s="48" customFormat="1" ht="12.75" spans="1:30">
      <c r="A439" s="177"/>
      <c r="B439" s="178"/>
      <c r="C439" s="329">
        <v>240308000040</v>
      </c>
      <c r="D439" s="84">
        <v>45371</v>
      </c>
      <c r="E439" s="178" t="s">
        <v>583</v>
      </c>
      <c r="F439" s="178" t="s">
        <v>914</v>
      </c>
      <c r="G439" s="178">
        <v>11.5</v>
      </c>
      <c r="H439" s="180">
        <v>690</v>
      </c>
      <c r="I439" s="191"/>
      <c r="J439" s="300"/>
      <c r="K439" s="191"/>
      <c r="L439" s="182"/>
      <c r="M439" s="200"/>
      <c r="N439" s="184">
        <v>690</v>
      </c>
      <c r="O439" s="317"/>
      <c r="P439" s="317"/>
      <c r="Q439" s="317"/>
      <c r="R439" s="317"/>
      <c r="S439" s="317"/>
      <c r="T439" s="317"/>
      <c r="U439" s="317"/>
      <c r="V439" s="317"/>
      <c r="W439" s="321"/>
      <c r="X439" s="321"/>
      <c r="Y439" s="321"/>
      <c r="Z439" s="321"/>
      <c r="AA439" s="322"/>
      <c r="AB439" s="317"/>
      <c r="AC439" s="317"/>
      <c r="AD439" s="317"/>
    </row>
    <row r="440" s="48" customFormat="1" ht="12.75" spans="1:30">
      <c r="A440" s="177"/>
      <c r="B440" s="178"/>
      <c r="C440" s="329">
        <v>240308000046</v>
      </c>
      <c r="D440" s="84">
        <v>45371</v>
      </c>
      <c r="E440" s="178" t="s">
        <v>731</v>
      </c>
      <c r="F440" s="178" t="s">
        <v>732</v>
      </c>
      <c r="G440" s="178">
        <v>13.5</v>
      </c>
      <c r="H440" s="180">
        <v>681</v>
      </c>
      <c r="I440" s="191"/>
      <c r="J440" s="300"/>
      <c r="K440" s="191"/>
      <c r="L440" s="182"/>
      <c r="M440" s="200"/>
      <c r="N440" s="184">
        <v>681</v>
      </c>
      <c r="O440" s="317"/>
      <c r="P440" s="317"/>
      <c r="Q440" s="317"/>
      <c r="R440" s="317"/>
      <c r="S440" s="317"/>
      <c r="T440" s="317"/>
      <c r="U440" s="317"/>
      <c r="V440" s="317"/>
      <c r="W440" s="321"/>
      <c r="X440" s="321"/>
      <c r="Y440" s="321"/>
      <c r="Z440" s="321"/>
      <c r="AA440" s="322"/>
      <c r="AB440" s="317"/>
      <c r="AC440" s="317"/>
      <c r="AD440" s="317"/>
    </row>
    <row r="441" s="48" customFormat="1" ht="12.75" spans="1:30">
      <c r="A441" s="177"/>
      <c r="B441" s="178"/>
      <c r="C441" s="329">
        <v>240311000002</v>
      </c>
      <c r="D441" s="84">
        <v>45371</v>
      </c>
      <c r="E441" s="178" t="s">
        <v>41</v>
      </c>
      <c r="F441" s="178" t="s">
        <v>698</v>
      </c>
      <c r="G441" s="178">
        <v>58</v>
      </c>
      <c r="H441" s="180">
        <v>4912.5</v>
      </c>
      <c r="I441" s="200"/>
      <c r="J441" s="339"/>
      <c r="K441" s="200"/>
      <c r="L441" s="182"/>
      <c r="M441" s="200"/>
      <c r="N441" s="184">
        <v>4912.5</v>
      </c>
      <c r="O441" s="317"/>
      <c r="P441" s="317"/>
      <c r="Q441" s="317"/>
      <c r="R441" s="317"/>
      <c r="S441" s="317"/>
      <c r="T441" s="317"/>
      <c r="U441" s="317"/>
      <c r="V441" s="317"/>
      <c r="W441" s="321"/>
      <c r="X441" s="321"/>
      <c r="Y441" s="321"/>
      <c r="Z441" s="321"/>
      <c r="AA441" s="322"/>
      <c r="AB441" s="317"/>
      <c r="AC441" s="317"/>
      <c r="AD441" s="317"/>
    </row>
    <row r="442" s="48" customFormat="1" ht="12.75" spans="1:30">
      <c r="A442" s="177"/>
      <c r="B442" s="178"/>
      <c r="C442" s="329">
        <v>240311000004</v>
      </c>
      <c r="D442" s="84">
        <v>45371</v>
      </c>
      <c r="E442" s="178" t="s">
        <v>41</v>
      </c>
      <c r="F442" s="178" t="s">
        <v>85</v>
      </c>
      <c r="G442" s="178">
        <v>0.68</v>
      </c>
      <c r="H442" s="180">
        <v>65</v>
      </c>
      <c r="I442" s="191"/>
      <c r="J442" s="300"/>
      <c r="K442" s="191"/>
      <c r="L442" s="182"/>
      <c r="M442" s="200"/>
      <c r="N442" s="184">
        <v>65</v>
      </c>
      <c r="O442" s="317"/>
      <c r="P442" s="317"/>
      <c r="Q442" s="317"/>
      <c r="R442" s="317"/>
      <c r="S442" s="317"/>
      <c r="T442" s="317"/>
      <c r="U442" s="317"/>
      <c r="V442" s="317"/>
      <c r="W442" s="321"/>
      <c r="X442" s="321"/>
      <c r="Y442" s="321"/>
      <c r="Z442" s="321"/>
      <c r="AA442" s="322"/>
      <c r="AB442" s="317"/>
      <c r="AC442" s="317"/>
      <c r="AD442" s="317"/>
    </row>
    <row r="443" s="48" customFormat="1" ht="12.75" spans="1:30">
      <c r="A443" s="177"/>
      <c r="B443" s="178"/>
      <c r="C443" s="329">
        <v>240311000005</v>
      </c>
      <c r="D443" s="84">
        <v>45371</v>
      </c>
      <c r="E443" s="178" t="s">
        <v>53</v>
      </c>
      <c r="F443" s="178" t="s">
        <v>65</v>
      </c>
      <c r="G443" s="178">
        <v>0.76</v>
      </c>
      <c r="H443" s="180">
        <v>53</v>
      </c>
      <c r="I443" s="200"/>
      <c r="J443" s="339"/>
      <c r="K443" s="200"/>
      <c r="L443" s="182"/>
      <c r="M443" s="200"/>
      <c r="N443" s="184">
        <v>53</v>
      </c>
      <c r="O443" s="317"/>
      <c r="P443" s="317"/>
      <c r="Q443" s="317"/>
      <c r="R443" s="317"/>
      <c r="S443" s="317"/>
      <c r="T443" s="317"/>
      <c r="U443" s="317"/>
      <c r="V443" s="317"/>
      <c r="W443" s="321"/>
      <c r="X443" s="321"/>
      <c r="Y443" s="321"/>
      <c r="Z443" s="321"/>
      <c r="AA443" s="322"/>
      <c r="AB443" s="317"/>
      <c r="AC443" s="317"/>
      <c r="AD443" s="317"/>
    </row>
    <row r="444" s="48" customFormat="1" ht="12.75" spans="1:30">
      <c r="A444" s="177"/>
      <c r="B444" s="178"/>
      <c r="C444" s="329">
        <v>240311000010</v>
      </c>
      <c r="D444" s="84">
        <v>45371</v>
      </c>
      <c r="E444" s="178" t="s">
        <v>53</v>
      </c>
      <c r="F444" s="178" t="s">
        <v>747</v>
      </c>
      <c r="G444" s="178">
        <v>1</v>
      </c>
      <c r="H444" s="180">
        <v>54</v>
      </c>
      <c r="I444" s="200"/>
      <c r="J444" s="339"/>
      <c r="K444" s="200"/>
      <c r="L444" s="182"/>
      <c r="M444" s="200"/>
      <c r="N444" s="184">
        <v>54</v>
      </c>
      <c r="O444" s="317"/>
      <c r="P444" s="317"/>
      <c r="Q444" s="317"/>
      <c r="R444" s="317"/>
      <c r="S444" s="317"/>
      <c r="T444" s="317"/>
      <c r="U444" s="317"/>
      <c r="V444" s="317"/>
      <c r="W444" s="321"/>
      <c r="X444" s="321"/>
      <c r="Y444" s="321"/>
      <c r="Z444" s="321"/>
      <c r="AA444" s="322"/>
      <c r="AB444" s="317"/>
      <c r="AC444" s="317"/>
      <c r="AD444" s="317"/>
    </row>
    <row r="445" s="48" customFormat="1" ht="12.75" spans="1:30">
      <c r="A445" s="177"/>
      <c r="B445" s="178"/>
      <c r="C445" s="329">
        <v>240311000011</v>
      </c>
      <c r="D445" s="84">
        <v>45371</v>
      </c>
      <c r="E445" s="178" t="s">
        <v>36</v>
      </c>
      <c r="F445" s="178" t="s">
        <v>397</v>
      </c>
      <c r="G445" s="178">
        <v>24</v>
      </c>
      <c r="H445" s="180">
        <v>1008</v>
      </c>
      <c r="I445" s="191"/>
      <c r="J445" s="300"/>
      <c r="K445" s="191"/>
      <c r="L445" s="182"/>
      <c r="M445" s="200"/>
      <c r="N445" s="184">
        <v>1008</v>
      </c>
      <c r="O445" s="317"/>
      <c r="P445" s="317"/>
      <c r="Q445" s="317"/>
      <c r="R445" s="317"/>
      <c r="S445" s="317"/>
      <c r="T445" s="317"/>
      <c r="U445" s="317"/>
      <c r="V445" s="317"/>
      <c r="W445" s="321"/>
      <c r="X445" s="321"/>
      <c r="Y445" s="321"/>
      <c r="Z445" s="321"/>
      <c r="AA445" s="322"/>
      <c r="AB445" s="317"/>
      <c r="AC445" s="317"/>
      <c r="AD445" s="317"/>
    </row>
    <row r="446" s="48" customFormat="1" ht="12.75" spans="1:30">
      <c r="A446" s="177"/>
      <c r="B446" s="178"/>
      <c r="C446" s="329">
        <v>240311000012</v>
      </c>
      <c r="D446" s="84">
        <v>45371</v>
      </c>
      <c r="E446" s="178" t="s">
        <v>45</v>
      </c>
      <c r="F446" s="178" t="s">
        <v>58</v>
      </c>
      <c r="G446" s="178">
        <v>33</v>
      </c>
      <c r="H446" s="184"/>
      <c r="I446" s="191">
        <v>260700</v>
      </c>
      <c r="J446" s="300"/>
      <c r="K446" s="191">
        <v>1136.04671431062</v>
      </c>
      <c r="L446" s="192">
        <v>229.48</v>
      </c>
      <c r="M446" s="200">
        <v>7.19</v>
      </c>
      <c r="N446" s="184">
        <v>1649.9612</v>
      </c>
      <c r="O446" s="317"/>
      <c r="P446" s="317"/>
      <c r="Q446" s="317"/>
      <c r="R446" s="317"/>
      <c r="S446" s="317"/>
      <c r="T446" s="318"/>
      <c r="U446" s="317"/>
      <c r="V446" s="317"/>
      <c r="W446" s="321"/>
      <c r="X446" s="321"/>
      <c r="Y446" s="321"/>
      <c r="Z446" s="321"/>
      <c r="AA446" s="322"/>
      <c r="AB446" s="317"/>
      <c r="AC446" s="317"/>
      <c r="AD446" s="317"/>
    </row>
    <row r="447" s="48" customFormat="1" ht="12.75" spans="1:30">
      <c r="A447" s="177"/>
      <c r="B447" s="178"/>
      <c r="C447" s="329">
        <v>240311000013</v>
      </c>
      <c r="D447" s="84">
        <v>45371</v>
      </c>
      <c r="E447" s="178" t="s">
        <v>45</v>
      </c>
      <c r="F447" s="178" t="s">
        <v>58</v>
      </c>
      <c r="G447" s="178">
        <v>166</v>
      </c>
      <c r="H447" s="184"/>
      <c r="I447" s="191">
        <v>1333520</v>
      </c>
      <c r="J447" s="339"/>
      <c r="K447" s="191">
        <v>1136.02249009669</v>
      </c>
      <c r="L447" s="192">
        <v>1173.85</v>
      </c>
      <c r="M447" s="200">
        <v>7.19</v>
      </c>
      <c r="N447" s="184">
        <v>8439.9815</v>
      </c>
      <c r="O447" s="317"/>
      <c r="P447" s="317"/>
      <c r="Q447" s="317"/>
      <c r="R447" s="317"/>
      <c r="S447" s="317"/>
      <c r="T447" s="214">
        <v>140</v>
      </c>
      <c r="U447" s="317"/>
      <c r="V447" s="317"/>
      <c r="W447" s="321"/>
      <c r="X447" s="321"/>
      <c r="Y447" s="321"/>
      <c r="Z447" s="321"/>
      <c r="AA447" s="322"/>
      <c r="AB447" s="317"/>
      <c r="AC447" s="317"/>
      <c r="AD447" s="317"/>
    </row>
    <row r="448" s="48" customFormat="1" ht="12.75" spans="1:30">
      <c r="A448" s="177"/>
      <c r="B448" s="178"/>
      <c r="C448" s="329">
        <v>240311000020</v>
      </c>
      <c r="D448" s="84">
        <v>45371</v>
      </c>
      <c r="E448" s="178" t="s">
        <v>41</v>
      </c>
      <c r="F448" s="178" t="s">
        <v>51</v>
      </c>
      <c r="G448" s="178">
        <v>3</v>
      </c>
      <c r="H448" s="184"/>
      <c r="I448" s="191">
        <v>30247</v>
      </c>
      <c r="J448" s="339"/>
      <c r="K448" s="191">
        <v>1490</v>
      </c>
      <c r="L448" s="192">
        <v>20.3</v>
      </c>
      <c r="M448" s="200">
        <v>7.19</v>
      </c>
      <c r="N448" s="184">
        <v>145.957</v>
      </c>
      <c r="O448" s="317"/>
      <c r="P448" s="317"/>
      <c r="Q448" s="317"/>
      <c r="R448" s="317"/>
      <c r="S448" s="317"/>
      <c r="T448" s="316"/>
      <c r="U448" s="317"/>
      <c r="V448" s="317"/>
      <c r="W448" s="321"/>
      <c r="X448" s="321"/>
      <c r="Y448" s="321"/>
      <c r="Z448" s="321"/>
      <c r="AA448" s="322"/>
      <c r="AB448" s="317"/>
      <c r="AC448" s="317"/>
      <c r="AD448" s="317"/>
    </row>
    <row r="449" s="48" customFormat="1" ht="12.75" spans="1:30">
      <c r="A449" s="177"/>
      <c r="B449" s="178"/>
      <c r="C449" s="329">
        <v>240311000021</v>
      </c>
      <c r="D449" s="84">
        <v>45371</v>
      </c>
      <c r="E449" s="178" t="s">
        <v>36</v>
      </c>
      <c r="F449" s="178" t="s">
        <v>888</v>
      </c>
      <c r="G449" s="178">
        <v>4</v>
      </c>
      <c r="H449" s="180">
        <v>227</v>
      </c>
      <c r="I449" s="191"/>
      <c r="J449" s="300"/>
      <c r="K449" s="191"/>
      <c r="L449" s="182"/>
      <c r="M449" s="200"/>
      <c r="N449" s="184">
        <v>227</v>
      </c>
      <c r="O449" s="317"/>
      <c r="P449" s="317"/>
      <c r="Q449" s="317"/>
      <c r="R449" s="317"/>
      <c r="S449" s="317"/>
      <c r="T449" s="317"/>
      <c r="U449" s="317"/>
      <c r="V449" s="317"/>
      <c r="W449" s="321"/>
      <c r="X449" s="321"/>
      <c r="Y449" s="321"/>
      <c r="Z449" s="321"/>
      <c r="AA449" s="322"/>
      <c r="AB449" s="317"/>
      <c r="AC449" s="317"/>
      <c r="AD449" s="317"/>
    </row>
    <row r="450" s="48" customFormat="1" ht="12.75" spans="1:30">
      <c r="A450" s="177"/>
      <c r="B450" s="178"/>
      <c r="C450" s="329">
        <v>240311000024</v>
      </c>
      <c r="D450" s="84">
        <v>45371</v>
      </c>
      <c r="E450" s="178" t="s">
        <v>36</v>
      </c>
      <c r="F450" s="178" t="s">
        <v>358</v>
      </c>
      <c r="G450" s="178">
        <v>1.5</v>
      </c>
      <c r="H450" s="180">
        <v>87</v>
      </c>
      <c r="I450" s="191"/>
      <c r="J450" s="300"/>
      <c r="K450" s="191"/>
      <c r="L450" s="182"/>
      <c r="M450" s="200"/>
      <c r="N450" s="184">
        <v>87</v>
      </c>
      <c r="O450" s="317"/>
      <c r="P450" s="317"/>
      <c r="Q450" s="317"/>
      <c r="R450" s="317"/>
      <c r="S450" s="317"/>
      <c r="T450" s="317"/>
      <c r="U450" s="317"/>
      <c r="V450" s="317"/>
      <c r="W450" s="321"/>
      <c r="X450" s="321"/>
      <c r="Y450" s="321"/>
      <c r="Z450" s="321"/>
      <c r="AA450" s="322"/>
      <c r="AB450" s="317"/>
      <c r="AC450" s="317"/>
      <c r="AD450" s="317"/>
    </row>
    <row r="451" s="48" customFormat="1" ht="12.75" spans="1:30">
      <c r="A451" s="177"/>
      <c r="B451" s="178"/>
      <c r="C451" s="329">
        <v>240311000026</v>
      </c>
      <c r="D451" s="84">
        <v>45371</v>
      </c>
      <c r="E451" s="178" t="s">
        <v>36</v>
      </c>
      <c r="F451" s="178" t="s">
        <v>915</v>
      </c>
      <c r="G451" s="178">
        <v>0.53</v>
      </c>
      <c r="H451" s="180">
        <v>53</v>
      </c>
      <c r="I451" s="191"/>
      <c r="J451" s="300"/>
      <c r="K451" s="191"/>
      <c r="L451" s="182"/>
      <c r="M451" s="200"/>
      <c r="N451" s="184">
        <v>53</v>
      </c>
      <c r="O451" s="317"/>
      <c r="P451" s="317"/>
      <c r="Q451" s="317"/>
      <c r="R451" s="317"/>
      <c r="S451" s="317"/>
      <c r="T451" s="317"/>
      <c r="U451" s="317"/>
      <c r="V451" s="317"/>
      <c r="W451" s="321"/>
      <c r="X451" s="321"/>
      <c r="Y451" s="321"/>
      <c r="Z451" s="321"/>
      <c r="AA451" s="322"/>
      <c r="AB451" s="317"/>
      <c r="AC451" s="317"/>
      <c r="AD451" s="317"/>
    </row>
    <row r="452" s="48" customFormat="1" ht="12.75" spans="1:30">
      <c r="A452" s="177"/>
      <c r="B452" s="178"/>
      <c r="C452" s="329">
        <v>240311000028</v>
      </c>
      <c r="D452" s="84">
        <v>45371</v>
      </c>
      <c r="E452" s="178" t="s">
        <v>45</v>
      </c>
      <c r="F452" s="178" t="s">
        <v>48</v>
      </c>
      <c r="G452" s="178">
        <v>2</v>
      </c>
      <c r="H452" s="180">
        <v>103</v>
      </c>
      <c r="I452" s="191"/>
      <c r="J452" s="300"/>
      <c r="K452" s="191"/>
      <c r="L452" s="182"/>
      <c r="M452" s="200"/>
      <c r="N452" s="184">
        <v>103</v>
      </c>
      <c r="O452" s="317"/>
      <c r="P452" s="317"/>
      <c r="Q452" s="317"/>
      <c r="R452" s="317"/>
      <c r="S452" s="317"/>
      <c r="T452" s="317"/>
      <c r="U452" s="317"/>
      <c r="V452" s="317"/>
      <c r="W452" s="321"/>
      <c r="X452" s="321"/>
      <c r="Y452" s="321"/>
      <c r="Z452" s="321"/>
      <c r="AA452" s="322"/>
      <c r="AB452" s="317"/>
      <c r="AC452" s="317"/>
      <c r="AD452" s="317"/>
    </row>
    <row r="453" s="48" customFormat="1" ht="12.75" spans="1:30">
      <c r="A453" s="177"/>
      <c r="B453" s="178"/>
      <c r="C453" s="329">
        <v>240311000029</v>
      </c>
      <c r="D453" s="84">
        <v>45371</v>
      </c>
      <c r="E453" s="178" t="s">
        <v>53</v>
      </c>
      <c r="F453" s="178" t="s">
        <v>65</v>
      </c>
      <c r="G453" s="178">
        <v>0.62</v>
      </c>
      <c r="H453" s="180">
        <v>53</v>
      </c>
      <c r="I453" s="200"/>
      <c r="J453" s="339"/>
      <c r="K453" s="200"/>
      <c r="L453" s="182"/>
      <c r="M453" s="200"/>
      <c r="N453" s="184">
        <v>53</v>
      </c>
      <c r="O453" s="317"/>
      <c r="P453" s="317"/>
      <c r="Q453" s="317"/>
      <c r="R453" s="317"/>
      <c r="S453" s="317"/>
      <c r="T453" s="317"/>
      <c r="U453" s="317"/>
      <c r="V453" s="317"/>
      <c r="W453" s="321"/>
      <c r="X453" s="321"/>
      <c r="Y453" s="321"/>
      <c r="Z453" s="321"/>
      <c r="AA453" s="322"/>
      <c r="AB453" s="317"/>
      <c r="AC453" s="317"/>
      <c r="AD453" s="317"/>
    </row>
    <row r="454" s="48" customFormat="1" ht="12.75" spans="1:30">
      <c r="A454" s="177"/>
      <c r="B454" s="178"/>
      <c r="C454" s="329">
        <v>240311000032</v>
      </c>
      <c r="D454" s="84">
        <v>45371</v>
      </c>
      <c r="E454" s="178" t="s">
        <v>727</v>
      </c>
      <c r="F454" s="178" t="s">
        <v>106</v>
      </c>
      <c r="G454" s="178">
        <v>2.5</v>
      </c>
      <c r="H454" s="180">
        <v>171.6</v>
      </c>
      <c r="I454" s="191"/>
      <c r="J454" s="300"/>
      <c r="K454" s="191"/>
      <c r="L454" s="182"/>
      <c r="M454" s="200"/>
      <c r="N454" s="184">
        <v>171.6</v>
      </c>
      <c r="O454" s="317"/>
      <c r="P454" s="317"/>
      <c r="Q454" s="317"/>
      <c r="R454" s="317"/>
      <c r="S454" s="317"/>
      <c r="T454" s="317"/>
      <c r="U454" s="317"/>
      <c r="V454" s="317"/>
      <c r="W454" s="321"/>
      <c r="X454" s="321"/>
      <c r="Y454" s="321"/>
      <c r="Z454" s="321"/>
      <c r="AA454" s="322"/>
      <c r="AB454" s="317"/>
      <c r="AC454" s="317"/>
      <c r="AD454" s="317"/>
    </row>
    <row r="455" s="48" customFormat="1" ht="12.75" spans="1:30">
      <c r="A455" s="177"/>
      <c r="B455" s="178"/>
      <c r="C455" s="329">
        <v>240311000034</v>
      </c>
      <c r="D455" s="84">
        <v>45371</v>
      </c>
      <c r="E455" s="178" t="s">
        <v>63</v>
      </c>
      <c r="F455" s="178" t="s">
        <v>123</v>
      </c>
      <c r="G455" s="178">
        <v>30.5</v>
      </c>
      <c r="H455" s="180">
        <v>1380.5</v>
      </c>
      <c r="I455" s="200"/>
      <c r="J455" s="339"/>
      <c r="K455" s="200"/>
      <c r="L455" s="182"/>
      <c r="M455" s="200"/>
      <c r="N455" s="184">
        <v>1380.5</v>
      </c>
      <c r="O455" s="317"/>
      <c r="P455" s="317"/>
      <c r="Q455" s="317"/>
      <c r="R455" s="317"/>
      <c r="S455" s="317"/>
      <c r="T455" s="317"/>
      <c r="U455" s="317"/>
      <c r="V455" s="317"/>
      <c r="W455" s="321"/>
      <c r="X455" s="321"/>
      <c r="Y455" s="321"/>
      <c r="Z455" s="321"/>
      <c r="AA455" s="322"/>
      <c r="AB455" s="317"/>
      <c r="AC455" s="317"/>
      <c r="AD455" s="317"/>
    </row>
    <row r="456" s="48" customFormat="1" ht="12.75" spans="1:30">
      <c r="A456" s="177"/>
      <c r="B456" s="178"/>
      <c r="C456" s="329">
        <v>240311000035</v>
      </c>
      <c r="D456" s="84">
        <v>45371</v>
      </c>
      <c r="E456" s="178" t="s">
        <v>583</v>
      </c>
      <c r="F456" s="178" t="s">
        <v>587</v>
      </c>
      <c r="G456" s="178">
        <v>9</v>
      </c>
      <c r="H456" s="180">
        <v>483</v>
      </c>
      <c r="I456" s="191"/>
      <c r="J456" s="300"/>
      <c r="K456" s="191"/>
      <c r="L456" s="182"/>
      <c r="M456" s="200"/>
      <c r="N456" s="184">
        <v>483</v>
      </c>
      <c r="O456" s="317"/>
      <c r="P456" s="317"/>
      <c r="Q456" s="317"/>
      <c r="R456" s="317"/>
      <c r="S456" s="317"/>
      <c r="T456" s="317"/>
      <c r="U456" s="317"/>
      <c r="V456" s="317"/>
      <c r="W456" s="321"/>
      <c r="X456" s="321"/>
      <c r="Y456" s="321"/>
      <c r="Z456" s="321"/>
      <c r="AA456" s="322"/>
      <c r="AB456" s="317"/>
      <c r="AC456" s="317"/>
      <c r="AD456" s="317"/>
    </row>
    <row r="457" s="48" customFormat="1" ht="12.75" spans="1:30">
      <c r="A457" s="177"/>
      <c r="B457" s="178"/>
      <c r="C457" s="329">
        <v>240311000036</v>
      </c>
      <c r="D457" s="84">
        <v>45371</v>
      </c>
      <c r="E457" s="178" t="s">
        <v>36</v>
      </c>
      <c r="F457" s="178" t="s">
        <v>804</v>
      </c>
      <c r="G457" s="178">
        <v>101</v>
      </c>
      <c r="H457" s="180">
        <v>4242</v>
      </c>
      <c r="I457" s="200"/>
      <c r="J457" s="339"/>
      <c r="K457" s="200"/>
      <c r="L457" s="182"/>
      <c r="M457" s="200"/>
      <c r="N457" s="184">
        <v>4242</v>
      </c>
      <c r="O457" s="317"/>
      <c r="P457" s="317"/>
      <c r="Q457" s="317"/>
      <c r="R457" s="317"/>
      <c r="S457" s="317"/>
      <c r="T457" s="317"/>
      <c r="U457" s="317"/>
      <c r="V457" s="317"/>
      <c r="W457" s="321"/>
      <c r="X457" s="321"/>
      <c r="Y457" s="321"/>
      <c r="Z457" s="321"/>
      <c r="AA457" s="322"/>
      <c r="AB457" s="317"/>
      <c r="AC457" s="317"/>
      <c r="AD457" s="317"/>
    </row>
    <row r="458" s="48" customFormat="1" ht="12.75" spans="1:30">
      <c r="A458" s="177"/>
      <c r="B458" s="178"/>
      <c r="C458" s="329">
        <v>240311000039</v>
      </c>
      <c r="D458" s="84">
        <v>45371</v>
      </c>
      <c r="E458" s="178" t="s">
        <v>195</v>
      </c>
      <c r="F458" s="178" t="s">
        <v>114</v>
      </c>
      <c r="G458" s="178">
        <v>3.5</v>
      </c>
      <c r="H458" s="180">
        <v>157.5</v>
      </c>
      <c r="I458" s="191"/>
      <c r="J458" s="300"/>
      <c r="K458" s="191"/>
      <c r="L458" s="182"/>
      <c r="M458" s="200"/>
      <c r="N458" s="184">
        <v>157.5</v>
      </c>
      <c r="O458" s="317"/>
      <c r="P458" s="317"/>
      <c r="Q458" s="317"/>
      <c r="R458" s="317"/>
      <c r="S458" s="317"/>
      <c r="T458" s="317"/>
      <c r="U458" s="317"/>
      <c r="V458" s="317"/>
      <c r="W458" s="321"/>
      <c r="X458" s="321"/>
      <c r="Y458" s="321"/>
      <c r="Z458" s="321"/>
      <c r="AA458" s="322"/>
      <c r="AB458" s="317"/>
      <c r="AC458" s="317"/>
      <c r="AD458" s="317"/>
    </row>
    <row r="459" s="48" customFormat="1" ht="12.75" spans="1:30">
      <c r="A459" s="177"/>
      <c r="B459" s="178"/>
      <c r="C459" s="329">
        <v>240311000040</v>
      </c>
      <c r="D459" s="84">
        <v>45371</v>
      </c>
      <c r="E459" s="178" t="s">
        <v>36</v>
      </c>
      <c r="F459" s="178" t="s">
        <v>915</v>
      </c>
      <c r="G459" s="178">
        <v>1.5</v>
      </c>
      <c r="H459" s="180">
        <v>78</v>
      </c>
      <c r="I459" s="191"/>
      <c r="J459" s="300"/>
      <c r="K459" s="191"/>
      <c r="L459" s="182"/>
      <c r="M459" s="200"/>
      <c r="N459" s="184">
        <v>78</v>
      </c>
      <c r="O459" s="317"/>
      <c r="P459" s="317"/>
      <c r="Q459" s="317"/>
      <c r="R459" s="317"/>
      <c r="S459" s="317"/>
      <c r="T459" s="317"/>
      <c r="U459" s="317"/>
      <c r="V459" s="317"/>
      <c r="W459" s="321"/>
      <c r="X459" s="321"/>
      <c r="Y459" s="321"/>
      <c r="Z459" s="321"/>
      <c r="AA459" s="322"/>
      <c r="AB459" s="317"/>
      <c r="AC459" s="317"/>
      <c r="AD459" s="317"/>
    </row>
    <row r="460" s="48" customFormat="1" ht="12.75" spans="1:30">
      <c r="A460" s="177"/>
      <c r="B460" s="178"/>
      <c r="C460" s="329">
        <v>240311000041</v>
      </c>
      <c r="D460" s="84">
        <v>45371</v>
      </c>
      <c r="E460" s="178" t="s">
        <v>53</v>
      </c>
      <c r="F460" s="178" t="s">
        <v>174</v>
      </c>
      <c r="G460" s="178">
        <v>6</v>
      </c>
      <c r="H460" s="180">
        <v>551.5</v>
      </c>
      <c r="I460" s="200"/>
      <c r="J460" s="339"/>
      <c r="K460" s="200"/>
      <c r="L460" s="182"/>
      <c r="M460" s="200"/>
      <c r="N460" s="184">
        <v>551.5</v>
      </c>
      <c r="O460" s="317"/>
      <c r="P460" s="317"/>
      <c r="Q460" s="317"/>
      <c r="R460" s="317"/>
      <c r="S460" s="317"/>
      <c r="T460" s="317"/>
      <c r="U460" s="317"/>
      <c r="V460" s="317"/>
      <c r="W460" s="321"/>
      <c r="X460" s="321"/>
      <c r="Y460" s="321"/>
      <c r="Z460" s="321"/>
      <c r="AA460" s="322"/>
      <c r="AB460" s="317"/>
      <c r="AC460" s="317"/>
      <c r="AD460" s="317"/>
    </row>
    <row r="461" s="48" customFormat="1" ht="12.75" spans="1:30">
      <c r="A461" s="177"/>
      <c r="B461" s="178"/>
      <c r="C461" s="329">
        <v>240311000045</v>
      </c>
      <c r="D461" s="84">
        <v>45371</v>
      </c>
      <c r="E461" s="178" t="s">
        <v>63</v>
      </c>
      <c r="F461" s="178" t="s">
        <v>882</v>
      </c>
      <c r="G461" s="178">
        <v>107</v>
      </c>
      <c r="H461" s="180"/>
      <c r="I461" s="191">
        <v>1102100</v>
      </c>
      <c r="J461" s="339"/>
      <c r="K461" s="200"/>
      <c r="L461" s="192">
        <v>744.08</v>
      </c>
      <c r="M461" s="200">
        <v>7.19</v>
      </c>
      <c r="N461" s="184">
        <v>5349.9352</v>
      </c>
      <c r="O461" s="317"/>
      <c r="P461" s="317"/>
      <c r="Q461" s="317"/>
      <c r="R461" s="317"/>
      <c r="S461" s="317"/>
      <c r="T461" s="317"/>
      <c r="U461" s="317"/>
      <c r="V461" s="317"/>
      <c r="W461" s="321"/>
      <c r="X461" s="321"/>
      <c r="Y461" s="321"/>
      <c r="Z461" s="321"/>
      <c r="AA461" s="322"/>
      <c r="AB461" s="317"/>
      <c r="AC461" s="317"/>
      <c r="AD461" s="317"/>
    </row>
    <row r="462" s="48" customFormat="1" ht="12.75" spans="1:30">
      <c r="A462" s="177"/>
      <c r="B462" s="178"/>
      <c r="C462" s="329">
        <v>240311000046</v>
      </c>
      <c r="D462" s="84">
        <v>45371</v>
      </c>
      <c r="E462" s="178" t="s">
        <v>53</v>
      </c>
      <c r="F462" s="178" t="s">
        <v>65</v>
      </c>
      <c r="G462" s="178">
        <v>2</v>
      </c>
      <c r="H462" s="180">
        <v>103</v>
      </c>
      <c r="I462" s="200"/>
      <c r="J462" s="339"/>
      <c r="K462" s="200"/>
      <c r="L462" s="182"/>
      <c r="M462" s="200"/>
      <c r="N462" s="184">
        <v>103</v>
      </c>
      <c r="O462" s="317"/>
      <c r="P462" s="317"/>
      <c r="Q462" s="317"/>
      <c r="R462" s="317"/>
      <c r="S462" s="317"/>
      <c r="T462" s="317"/>
      <c r="U462" s="317"/>
      <c r="V462" s="317"/>
      <c r="W462" s="321"/>
      <c r="X462" s="321"/>
      <c r="Y462" s="321"/>
      <c r="Z462" s="321"/>
      <c r="AA462" s="322"/>
      <c r="AB462" s="317"/>
      <c r="AC462" s="317"/>
      <c r="AD462" s="317"/>
    </row>
    <row r="463" s="48" customFormat="1" ht="12.75" spans="1:30">
      <c r="A463" s="177"/>
      <c r="B463" s="178"/>
      <c r="C463" s="329">
        <v>240311000047</v>
      </c>
      <c r="D463" s="84">
        <v>45371</v>
      </c>
      <c r="E463" s="178" t="s">
        <v>36</v>
      </c>
      <c r="F463" s="178" t="s">
        <v>69</v>
      </c>
      <c r="G463" s="178">
        <v>2.5</v>
      </c>
      <c r="H463" s="180">
        <v>120.5</v>
      </c>
      <c r="I463" s="191"/>
      <c r="J463" s="300"/>
      <c r="K463" s="191"/>
      <c r="L463" s="182"/>
      <c r="M463" s="200"/>
      <c r="N463" s="184">
        <v>120.5</v>
      </c>
      <c r="O463" s="317"/>
      <c r="P463" s="317"/>
      <c r="Q463" s="317"/>
      <c r="R463" s="317"/>
      <c r="S463" s="317"/>
      <c r="T463" s="317"/>
      <c r="U463" s="317"/>
      <c r="V463" s="317"/>
      <c r="W463" s="321"/>
      <c r="X463" s="321"/>
      <c r="Y463" s="321"/>
      <c r="Z463" s="321"/>
      <c r="AA463" s="322"/>
      <c r="AB463" s="317"/>
      <c r="AC463" s="317"/>
      <c r="AD463" s="317"/>
    </row>
    <row r="464" s="48" customFormat="1" ht="12.75" spans="1:30">
      <c r="A464" s="177"/>
      <c r="B464" s="178"/>
      <c r="C464" s="329">
        <v>240311000052</v>
      </c>
      <c r="D464" s="84">
        <v>45371</v>
      </c>
      <c r="E464" s="178" t="s">
        <v>53</v>
      </c>
      <c r="F464" s="178" t="s">
        <v>65</v>
      </c>
      <c r="G464" s="178">
        <v>0.38</v>
      </c>
      <c r="H464" s="180">
        <v>53</v>
      </c>
      <c r="I464" s="200"/>
      <c r="J464" s="339"/>
      <c r="K464" s="200"/>
      <c r="L464" s="182"/>
      <c r="M464" s="200"/>
      <c r="N464" s="184">
        <v>53</v>
      </c>
      <c r="O464" s="317"/>
      <c r="P464" s="317"/>
      <c r="Q464" s="317"/>
      <c r="R464" s="317"/>
      <c r="S464" s="317"/>
      <c r="T464" s="317"/>
      <c r="U464" s="317"/>
      <c r="V464" s="317"/>
      <c r="W464" s="321"/>
      <c r="X464" s="321"/>
      <c r="Y464" s="321"/>
      <c r="Z464" s="321"/>
      <c r="AA464" s="322"/>
      <c r="AB464" s="317"/>
      <c r="AC464" s="317"/>
      <c r="AD464" s="317"/>
    </row>
    <row r="465" s="48" customFormat="1" ht="12.75" spans="1:30">
      <c r="A465" s="177"/>
      <c r="B465" s="178"/>
      <c r="C465" s="329">
        <v>240312000001</v>
      </c>
      <c r="D465" s="84">
        <v>45371</v>
      </c>
      <c r="E465" s="178" t="s">
        <v>41</v>
      </c>
      <c r="F465" s="178" t="s">
        <v>288</v>
      </c>
      <c r="G465" s="178">
        <v>72.5</v>
      </c>
      <c r="H465" s="180">
        <v>3390</v>
      </c>
      <c r="I465" s="191"/>
      <c r="J465" s="300"/>
      <c r="K465" s="191"/>
      <c r="L465" s="182"/>
      <c r="M465" s="200"/>
      <c r="N465" s="184">
        <v>3390</v>
      </c>
      <c r="O465" s="317"/>
      <c r="P465" s="317"/>
      <c r="Q465" s="317"/>
      <c r="R465" s="317"/>
      <c r="S465" s="317"/>
      <c r="T465" s="317"/>
      <c r="U465" s="317"/>
      <c r="V465" s="317"/>
      <c r="W465" s="321"/>
      <c r="X465" s="321"/>
      <c r="Y465" s="321"/>
      <c r="Z465" s="321"/>
      <c r="AA465" s="322"/>
      <c r="AB465" s="317"/>
      <c r="AC465" s="317"/>
      <c r="AD465" s="317"/>
    </row>
    <row r="466" s="48" customFormat="1" ht="12.75" spans="1:30">
      <c r="A466" s="177"/>
      <c r="B466" s="178"/>
      <c r="C466" s="329">
        <v>240312000002</v>
      </c>
      <c r="D466" s="84">
        <v>45371</v>
      </c>
      <c r="E466" s="178" t="s">
        <v>41</v>
      </c>
      <c r="F466" s="178" t="s">
        <v>51</v>
      </c>
      <c r="G466" s="178">
        <v>0.52</v>
      </c>
      <c r="H466" s="184"/>
      <c r="I466" s="191">
        <v>11205</v>
      </c>
      <c r="J466" s="339"/>
      <c r="K466" s="191">
        <v>1490.02659574468</v>
      </c>
      <c r="L466" s="192">
        <v>7.52</v>
      </c>
      <c r="M466" s="200">
        <v>7.19</v>
      </c>
      <c r="N466" s="184">
        <v>54.0688</v>
      </c>
      <c r="O466" s="317"/>
      <c r="P466" s="317"/>
      <c r="Q466" s="317"/>
      <c r="R466" s="317"/>
      <c r="S466" s="317"/>
      <c r="T466" s="317"/>
      <c r="U466" s="317"/>
      <c r="V466" s="317"/>
      <c r="W466" s="321"/>
      <c r="X466" s="321"/>
      <c r="Y466" s="321"/>
      <c r="Z466" s="321"/>
      <c r="AA466" s="322"/>
      <c r="AB466" s="317"/>
      <c r="AC466" s="317"/>
      <c r="AD466" s="317"/>
    </row>
    <row r="467" s="48" customFormat="1" ht="12.75" spans="1:30">
      <c r="A467" s="177"/>
      <c r="B467" s="178"/>
      <c r="C467" s="329">
        <v>240312000003</v>
      </c>
      <c r="D467" s="84">
        <v>45371</v>
      </c>
      <c r="E467" s="178" t="s">
        <v>41</v>
      </c>
      <c r="F467" s="178" t="s">
        <v>113</v>
      </c>
      <c r="G467" s="178">
        <v>3</v>
      </c>
      <c r="H467" s="180">
        <v>144</v>
      </c>
      <c r="I467" s="200"/>
      <c r="J467" s="339"/>
      <c r="K467" s="200"/>
      <c r="L467" s="182"/>
      <c r="M467" s="200"/>
      <c r="N467" s="184">
        <v>144</v>
      </c>
      <c r="O467" s="317"/>
      <c r="P467" s="317"/>
      <c r="Q467" s="317"/>
      <c r="R467" s="317"/>
      <c r="S467" s="317"/>
      <c r="T467" s="317"/>
      <c r="U467" s="317"/>
      <c r="V467" s="317"/>
      <c r="W467" s="321"/>
      <c r="X467" s="321"/>
      <c r="Y467" s="321"/>
      <c r="Z467" s="321"/>
      <c r="AA467" s="322"/>
      <c r="AB467" s="317"/>
      <c r="AC467" s="317"/>
      <c r="AD467" s="317"/>
    </row>
    <row r="468" s="48" customFormat="1" ht="12.75" spans="1:30">
      <c r="A468" s="177"/>
      <c r="B468" s="178"/>
      <c r="C468" s="329">
        <v>240312000004</v>
      </c>
      <c r="D468" s="84">
        <v>45371</v>
      </c>
      <c r="E468" s="178" t="s">
        <v>41</v>
      </c>
      <c r="F468" s="178" t="s">
        <v>113</v>
      </c>
      <c r="G468" s="178">
        <v>21</v>
      </c>
      <c r="H468" s="180">
        <v>1008</v>
      </c>
      <c r="I468" s="200"/>
      <c r="J468" s="339"/>
      <c r="K468" s="200"/>
      <c r="L468" s="182"/>
      <c r="M468" s="200"/>
      <c r="N468" s="184">
        <v>1008</v>
      </c>
      <c r="O468" s="317"/>
      <c r="P468" s="317"/>
      <c r="Q468" s="317"/>
      <c r="R468" s="317"/>
      <c r="S468" s="317"/>
      <c r="T468" s="317"/>
      <c r="U468" s="317"/>
      <c r="V468" s="317"/>
      <c r="W468" s="321"/>
      <c r="X468" s="321"/>
      <c r="Y468" s="321"/>
      <c r="Z468" s="321"/>
      <c r="AA468" s="322"/>
      <c r="AB468" s="317"/>
      <c r="AC468" s="317"/>
      <c r="AD468" s="317"/>
    </row>
    <row r="469" s="48" customFormat="1" ht="12.75" spans="1:30">
      <c r="A469" s="177"/>
      <c r="B469" s="178"/>
      <c r="C469" s="329">
        <v>240312000005</v>
      </c>
      <c r="D469" s="84">
        <v>45371</v>
      </c>
      <c r="E469" s="178" t="s">
        <v>41</v>
      </c>
      <c r="F469" s="178" t="s">
        <v>113</v>
      </c>
      <c r="G469" s="178">
        <v>71</v>
      </c>
      <c r="H469" s="180">
        <v>3708</v>
      </c>
      <c r="I469" s="200"/>
      <c r="J469" s="339"/>
      <c r="K469" s="200"/>
      <c r="L469" s="182"/>
      <c r="M469" s="200"/>
      <c r="N469" s="184">
        <v>3708</v>
      </c>
      <c r="O469" s="317"/>
      <c r="P469" s="317"/>
      <c r="Q469" s="317"/>
      <c r="R469" s="317"/>
      <c r="S469" s="317"/>
      <c r="T469" s="317"/>
      <c r="U469" s="317"/>
      <c r="V469" s="317"/>
      <c r="W469" s="321"/>
      <c r="X469" s="321"/>
      <c r="Y469" s="321"/>
      <c r="Z469" s="321"/>
      <c r="AA469" s="322"/>
      <c r="AB469" s="317"/>
      <c r="AC469" s="317"/>
      <c r="AD469" s="317"/>
    </row>
    <row r="470" s="48" customFormat="1" ht="12.75" spans="1:30">
      <c r="A470" s="177"/>
      <c r="B470" s="178"/>
      <c r="C470" s="329">
        <v>240312000007</v>
      </c>
      <c r="D470" s="84">
        <v>45371</v>
      </c>
      <c r="E470" s="178" t="s">
        <v>53</v>
      </c>
      <c r="F470" s="178" t="s">
        <v>394</v>
      </c>
      <c r="G470" s="178">
        <v>112.5</v>
      </c>
      <c r="H470" s="180">
        <v>5126.5</v>
      </c>
      <c r="I470" s="200"/>
      <c r="J470" s="339"/>
      <c r="K470" s="200"/>
      <c r="L470" s="182"/>
      <c r="M470" s="200"/>
      <c r="N470" s="184">
        <v>5126.5</v>
      </c>
      <c r="O470" s="317"/>
      <c r="P470" s="317"/>
      <c r="Q470" s="317"/>
      <c r="R470" s="317"/>
      <c r="S470" s="317"/>
      <c r="T470" s="317"/>
      <c r="U470" s="317"/>
      <c r="V470" s="317"/>
      <c r="W470" s="321"/>
      <c r="X470" s="321"/>
      <c r="Y470" s="321"/>
      <c r="Z470" s="321"/>
      <c r="AA470" s="322"/>
      <c r="AB470" s="317"/>
      <c r="AC470" s="317"/>
      <c r="AD470" s="317"/>
    </row>
    <row r="471" s="48" customFormat="1" ht="12.75" spans="1:30">
      <c r="A471" s="177"/>
      <c r="B471" s="178"/>
      <c r="C471" s="329">
        <v>240312000011</v>
      </c>
      <c r="D471" s="84">
        <v>45371</v>
      </c>
      <c r="E471" s="178" t="s">
        <v>45</v>
      </c>
      <c r="F471" s="178" t="s">
        <v>916</v>
      </c>
      <c r="G471" s="178">
        <v>94.5</v>
      </c>
      <c r="H471" s="180">
        <v>4441.5</v>
      </c>
      <c r="I471" s="200"/>
      <c r="J471" s="339"/>
      <c r="K471" s="200"/>
      <c r="L471" s="182"/>
      <c r="M471" s="200"/>
      <c r="N471" s="184">
        <v>4441.5</v>
      </c>
      <c r="O471" s="317"/>
      <c r="P471" s="317"/>
      <c r="Q471" s="317"/>
      <c r="R471" s="317"/>
      <c r="S471" s="317"/>
      <c r="T471" s="317"/>
      <c r="U471" s="317"/>
      <c r="V471" s="317"/>
      <c r="W471" s="321"/>
      <c r="X471" s="321"/>
      <c r="Y471" s="321"/>
      <c r="Z471" s="321"/>
      <c r="AA471" s="322"/>
      <c r="AB471" s="317"/>
      <c r="AC471" s="317"/>
      <c r="AD471" s="317"/>
    </row>
    <row r="472" s="48" customFormat="1" ht="12.75" spans="1:30">
      <c r="A472" s="177"/>
      <c r="B472" s="178"/>
      <c r="C472" s="329">
        <v>240312000012</v>
      </c>
      <c r="D472" s="84">
        <v>45371</v>
      </c>
      <c r="E472" s="178" t="s">
        <v>45</v>
      </c>
      <c r="F472" s="178" t="s">
        <v>808</v>
      </c>
      <c r="G472" s="178">
        <v>0.84</v>
      </c>
      <c r="H472" s="180">
        <v>45</v>
      </c>
      <c r="I472" s="200"/>
      <c r="J472" s="339"/>
      <c r="K472" s="200"/>
      <c r="L472" s="182"/>
      <c r="M472" s="200"/>
      <c r="N472" s="184">
        <v>45</v>
      </c>
      <c r="O472" s="317"/>
      <c r="P472" s="317"/>
      <c r="Q472" s="317"/>
      <c r="R472" s="317"/>
      <c r="S472" s="317"/>
      <c r="T472" s="317"/>
      <c r="U472" s="317"/>
      <c r="V472" s="317"/>
      <c r="W472" s="321"/>
      <c r="X472" s="321"/>
      <c r="Y472" s="321"/>
      <c r="Z472" s="321"/>
      <c r="AA472" s="322"/>
      <c r="AB472" s="317"/>
      <c r="AC472" s="317"/>
      <c r="AD472" s="317"/>
    </row>
    <row r="473" s="48" customFormat="1" ht="12.75" spans="1:30">
      <c r="A473" s="177"/>
      <c r="B473" s="178"/>
      <c r="C473" s="329">
        <v>240312000014</v>
      </c>
      <c r="D473" s="84">
        <v>45371</v>
      </c>
      <c r="E473" s="178" t="s">
        <v>45</v>
      </c>
      <c r="F473" s="178" t="s">
        <v>801</v>
      </c>
      <c r="G473" s="178">
        <v>6</v>
      </c>
      <c r="H473" s="180">
        <v>288</v>
      </c>
      <c r="I473" s="191"/>
      <c r="J473" s="300"/>
      <c r="K473" s="191"/>
      <c r="L473" s="182"/>
      <c r="M473" s="200"/>
      <c r="N473" s="184">
        <v>288</v>
      </c>
      <c r="O473" s="317"/>
      <c r="P473" s="317"/>
      <c r="Q473" s="317"/>
      <c r="R473" s="317"/>
      <c r="S473" s="317"/>
      <c r="T473" s="317"/>
      <c r="U473" s="317"/>
      <c r="V473" s="317"/>
      <c r="W473" s="321"/>
      <c r="X473" s="321"/>
      <c r="Y473" s="321"/>
      <c r="Z473" s="321"/>
      <c r="AA473" s="322"/>
      <c r="AB473" s="317"/>
      <c r="AC473" s="317"/>
      <c r="AD473" s="317"/>
    </row>
    <row r="474" s="48" customFormat="1" ht="12.75" spans="1:30">
      <c r="A474" s="177"/>
      <c r="B474" s="178"/>
      <c r="C474" s="329">
        <v>240312000019</v>
      </c>
      <c r="D474" s="84">
        <v>45371</v>
      </c>
      <c r="E474" s="178" t="s">
        <v>63</v>
      </c>
      <c r="F474" s="178" t="s">
        <v>635</v>
      </c>
      <c r="G474" s="178">
        <v>127</v>
      </c>
      <c r="H474" s="180">
        <v>5723</v>
      </c>
      <c r="I474" s="200"/>
      <c r="J474" s="339"/>
      <c r="K474" s="200"/>
      <c r="L474" s="182"/>
      <c r="M474" s="200"/>
      <c r="N474" s="184">
        <v>5723</v>
      </c>
      <c r="O474" s="317"/>
      <c r="P474" s="317"/>
      <c r="Q474" s="317"/>
      <c r="R474" s="317"/>
      <c r="S474" s="317"/>
      <c r="T474" s="317"/>
      <c r="U474" s="317"/>
      <c r="V474" s="317"/>
      <c r="W474" s="321"/>
      <c r="X474" s="321"/>
      <c r="Y474" s="321"/>
      <c r="Z474" s="321"/>
      <c r="AA474" s="322"/>
      <c r="AB474" s="317"/>
      <c r="AC474" s="317"/>
      <c r="AD474" s="317"/>
    </row>
    <row r="475" s="48" customFormat="1" ht="12.75" spans="1:30">
      <c r="A475" s="177"/>
      <c r="B475" s="178"/>
      <c r="C475" s="329">
        <v>240312000020</v>
      </c>
      <c r="D475" s="84">
        <v>45371</v>
      </c>
      <c r="E475" s="178" t="s">
        <v>41</v>
      </c>
      <c r="F475" s="178" t="s">
        <v>489</v>
      </c>
      <c r="G475" s="178">
        <v>53</v>
      </c>
      <c r="H475" s="184"/>
      <c r="I475" s="191">
        <v>601774</v>
      </c>
      <c r="J475" s="339"/>
      <c r="K475" s="191">
        <v>1796.55481251493</v>
      </c>
      <c r="L475" s="192">
        <v>334.96</v>
      </c>
      <c r="M475" s="200">
        <v>7.19</v>
      </c>
      <c r="N475" s="184">
        <v>2408.3624</v>
      </c>
      <c r="O475" s="317"/>
      <c r="P475" s="317"/>
      <c r="Q475" s="317"/>
      <c r="R475" s="317"/>
      <c r="S475" s="317"/>
      <c r="T475" s="317"/>
      <c r="U475" s="317"/>
      <c r="V475" s="317"/>
      <c r="W475" s="321"/>
      <c r="X475" s="321"/>
      <c r="Y475" s="321"/>
      <c r="Z475" s="321"/>
      <c r="AA475" s="322"/>
      <c r="AB475" s="317"/>
      <c r="AC475" s="317"/>
      <c r="AD475" s="317"/>
    </row>
    <row r="476" s="48" customFormat="1" ht="12.75" spans="1:30">
      <c r="A476" s="177"/>
      <c r="B476" s="178"/>
      <c r="C476" s="329">
        <v>240312000021</v>
      </c>
      <c r="D476" s="84">
        <v>45371</v>
      </c>
      <c r="E476" s="178" t="s">
        <v>41</v>
      </c>
      <c r="F476" s="178" t="s">
        <v>85</v>
      </c>
      <c r="G476" s="178">
        <v>2</v>
      </c>
      <c r="H476" s="180">
        <v>103</v>
      </c>
      <c r="I476" s="191"/>
      <c r="J476" s="300"/>
      <c r="K476" s="191"/>
      <c r="L476" s="182"/>
      <c r="M476" s="200"/>
      <c r="N476" s="184">
        <v>103</v>
      </c>
      <c r="O476" s="317"/>
      <c r="P476" s="317"/>
      <c r="Q476" s="317"/>
      <c r="R476" s="317"/>
      <c r="S476" s="317"/>
      <c r="T476" s="317"/>
      <c r="U476" s="318"/>
      <c r="V476" s="317"/>
      <c r="W476" s="321"/>
      <c r="X476" s="321"/>
      <c r="Y476" s="321"/>
      <c r="Z476" s="321"/>
      <c r="AA476" s="322"/>
      <c r="AB476" s="317"/>
      <c r="AC476" s="317"/>
      <c r="AD476" s="317"/>
    </row>
    <row r="477" s="48" customFormat="1" ht="12.75" spans="1:30">
      <c r="A477" s="177"/>
      <c r="B477" s="178"/>
      <c r="C477" s="329">
        <v>240312000023</v>
      </c>
      <c r="D477" s="84">
        <v>45371</v>
      </c>
      <c r="E477" s="178" t="s">
        <v>53</v>
      </c>
      <c r="F477" s="178" t="s">
        <v>325</v>
      </c>
      <c r="G477" s="178">
        <v>36.5</v>
      </c>
      <c r="H477" s="180">
        <v>1843</v>
      </c>
      <c r="I477" s="200"/>
      <c r="J477" s="339"/>
      <c r="K477" s="200"/>
      <c r="L477" s="182"/>
      <c r="M477" s="200"/>
      <c r="N477" s="184">
        <v>1843</v>
      </c>
      <c r="O477" s="317"/>
      <c r="P477" s="317"/>
      <c r="Q477" s="317"/>
      <c r="R477" s="317"/>
      <c r="S477" s="317"/>
      <c r="T477" s="318"/>
      <c r="U477" s="214">
        <v>68</v>
      </c>
      <c r="V477" s="317"/>
      <c r="W477" s="321"/>
      <c r="X477" s="321"/>
      <c r="Y477" s="321"/>
      <c r="Z477" s="321"/>
      <c r="AA477" s="322"/>
      <c r="AB477" s="317"/>
      <c r="AC477" s="317"/>
      <c r="AD477" s="317"/>
    </row>
    <row r="478" s="48" customFormat="1" ht="12.75" spans="1:30">
      <c r="A478" s="177"/>
      <c r="B478" s="178"/>
      <c r="C478" s="329">
        <v>240312000025</v>
      </c>
      <c r="D478" s="84">
        <v>45371</v>
      </c>
      <c r="E478" s="178" t="s">
        <v>53</v>
      </c>
      <c r="F478" s="178" t="s">
        <v>874</v>
      </c>
      <c r="G478" s="178">
        <v>47</v>
      </c>
      <c r="H478" s="180">
        <v>2303</v>
      </c>
      <c r="I478" s="200"/>
      <c r="J478" s="339"/>
      <c r="K478" s="200"/>
      <c r="L478" s="182"/>
      <c r="M478" s="200"/>
      <c r="N478" s="184">
        <v>2303</v>
      </c>
      <c r="O478" s="317"/>
      <c r="P478" s="317"/>
      <c r="Q478" s="317"/>
      <c r="R478" s="317"/>
      <c r="S478" s="317"/>
      <c r="T478" s="214">
        <v>70</v>
      </c>
      <c r="U478" s="316"/>
      <c r="V478" s="317"/>
      <c r="W478" s="321"/>
      <c r="X478" s="323"/>
      <c r="Y478" s="321"/>
      <c r="Z478" s="321"/>
      <c r="AA478" s="322"/>
      <c r="AB478" s="317"/>
      <c r="AC478" s="317"/>
      <c r="AD478" s="317"/>
    </row>
    <row r="479" s="48" customFormat="1" ht="12.75" spans="1:30">
      <c r="A479" s="177"/>
      <c r="B479" s="178"/>
      <c r="C479" s="329">
        <v>240312000027</v>
      </c>
      <c r="D479" s="84">
        <v>45371</v>
      </c>
      <c r="E479" s="178" t="s">
        <v>36</v>
      </c>
      <c r="F479" s="178" t="s">
        <v>917</v>
      </c>
      <c r="G479" s="178">
        <v>2.5</v>
      </c>
      <c r="H479" s="180">
        <v>208</v>
      </c>
      <c r="I479" s="191"/>
      <c r="J479" s="300"/>
      <c r="K479" s="191"/>
      <c r="L479" s="182"/>
      <c r="M479" s="200"/>
      <c r="N479" s="184">
        <v>208</v>
      </c>
      <c r="O479" s="317"/>
      <c r="P479" s="317"/>
      <c r="Q479" s="317"/>
      <c r="R479" s="317"/>
      <c r="S479" s="317"/>
      <c r="T479" s="316"/>
      <c r="U479" s="317"/>
      <c r="V479" s="317"/>
      <c r="W479" s="321"/>
      <c r="X479" s="210">
        <v>11.12</v>
      </c>
      <c r="Y479" s="321"/>
      <c r="Z479" s="321"/>
      <c r="AA479" s="322"/>
      <c r="AB479" s="317"/>
      <c r="AC479" s="317"/>
      <c r="AD479" s="317"/>
    </row>
    <row r="480" s="48" customFormat="1" ht="12.75" spans="1:30">
      <c r="A480" s="177"/>
      <c r="B480" s="178"/>
      <c r="C480" s="329">
        <v>240312000029</v>
      </c>
      <c r="D480" s="84">
        <v>45371</v>
      </c>
      <c r="E480" s="178" t="s">
        <v>45</v>
      </c>
      <c r="F480" s="178" t="s">
        <v>667</v>
      </c>
      <c r="G480" s="178">
        <v>10.5</v>
      </c>
      <c r="H480" s="184"/>
      <c r="I480" s="191">
        <v>90405</v>
      </c>
      <c r="J480" s="339"/>
      <c r="K480" s="191">
        <v>1474.07467797163</v>
      </c>
      <c r="L480" s="192">
        <v>61.33</v>
      </c>
      <c r="M480" s="200">
        <v>7.19</v>
      </c>
      <c r="N480" s="184">
        <v>440.9627</v>
      </c>
      <c r="O480" s="317"/>
      <c r="P480" s="317"/>
      <c r="Q480" s="317"/>
      <c r="R480" s="317"/>
      <c r="S480" s="317"/>
      <c r="T480" s="317"/>
      <c r="U480" s="317"/>
      <c r="V480" s="317"/>
      <c r="W480" s="321"/>
      <c r="X480" s="319"/>
      <c r="Y480" s="321"/>
      <c r="Z480" s="321"/>
      <c r="AA480" s="322"/>
      <c r="AB480" s="317"/>
      <c r="AC480" s="317"/>
      <c r="AD480" s="317"/>
    </row>
    <row r="481" s="48" customFormat="1" ht="12.75" spans="1:30">
      <c r="A481" s="177"/>
      <c r="B481" s="178"/>
      <c r="C481" s="329">
        <v>240312000031</v>
      </c>
      <c r="D481" s="84">
        <v>45371</v>
      </c>
      <c r="E481" s="178" t="s">
        <v>63</v>
      </c>
      <c r="F481" s="178" t="s">
        <v>635</v>
      </c>
      <c r="G481" s="178">
        <v>43.5</v>
      </c>
      <c r="H481" s="180">
        <v>2436</v>
      </c>
      <c r="I481" s="200"/>
      <c r="J481" s="339"/>
      <c r="K481" s="200"/>
      <c r="L481" s="182"/>
      <c r="M481" s="200"/>
      <c r="N481" s="184">
        <v>2436</v>
      </c>
      <c r="O481" s="317"/>
      <c r="P481" s="317"/>
      <c r="Q481" s="317"/>
      <c r="R481" s="317"/>
      <c r="S481" s="317"/>
      <c r="T481" s="317"/>
      <c r="U481" s="317"/>
      <c r="V481" s="317"/>
      <c r="W481" s="321"/>
      <c r="X481" s="321"/>
      <c r="Y481" s="321"/>
      <c r="Z481" s="321"/>
      <c r="AA481" s="322"/>
      <c r="AB481" s="317"/>
      <c r="AC481" s="317"/>
      <c r="AD481" s="317"/>
    </row>
    <row r="482" s="48" customFormat="1" ht="12.75" spans="1:30">
      <c r="A482" s="177"/>
      <c r="B482" s="178"/>
      <c r="C482" s="329">
        <v>240312000033</v>
      </c>
      <c r="D482" s="84">
        <v>45371</v>
      </c>
      <c r="E482" s="178" t="s">
        <v>45</v>
      </c>
      <c r="F482" s="178" t="s">
        <v>58</v>
      </c>
      <c r="G482" s="178">
        <v>8</v>
      </c>
      <c r="H482" s="184"/>
      <c r="I482" s="191">
        <v>63200</v>
      </c>
      <c r="J482" s="300"/>
      <c r="K482" s="191">
        <v>1136.07765594104</v>
      </c>
      <c r="L482" s="192">
        <v>55.63</v>
      </c>
      <c r="M482" s="200">
        <v>7.19</v>
      </c>
      <c r="N482" s="184">
        <v>399.9797</v>
      </c>
      <c r="O482" s="317"/>
      <c r="P482" s="317"/>
      <c r="Q482" s="317"/>
      <c r="R482" s="317"/>
      <c r="S482" s="317"/>
      <c r="T482" s="317"/>
      <c r="U482" s="317"/>
      <c r="V482" s="317"/>
      <c r="W482" s="321"/>
      <c r="X482" s="321"/>
      <c r="Y482" s="321"/>
      <c r="Z482" s="321"/>
      <c r="AA482" s="322"/>
      <c r="AB482" s="317"/>
      <c r="AC482" s="317"/>
      <c r="AD482" s="317"/>
    </row>
    <row r="483" s="48" customFormat="1" ht="12.75" spans="1:30">
      <c r="A483" s="177"/>
      <c r="B483" s="178"/>
      <c r="C483" s="329">
        <v>240312000037</v>
      </c>
      <c r="D483" s="84">
        <v>45371</v>
      </c>
      <c r="E483" s="178" t="s">
        <v>63</v>
      </c>
      <c r="F483" s="178" t="s">
        <v>918</v>
      </c>
      <c r="G483" s="178">
        <v>4.5</v>
      </c>
      <c r="H483" s="180">
        <v>228</v>
      </c>
      <c r="I483" s="200"/>
      <c r="J483" s="339"/>
      <c r="K483" s="200"/>
      <c r="L483" s="182"/>
      <c r="M483" s="200"/>
      <c r="N483" s="184">
        <v>228</v>
      </c>
      <c r="O483" s="317"/>
      <c r="P483" s="317"/>
      <c r="Q483" s="317"/>
      <c r="R483" s="317"/>
      <c r="S483" s="317"/>
      <c r="T483" s="317"/>
      <c r="U483" s="317"/>
      <c r="V483" s="317"/>
      <c r="W483" s="321"/>
      <c r="X483" s="321"/>
      <c r="Y483" s="321"/>
      <c r="Z483" s="321"/>
      <c r="AA483" s="322"/>
      <c r="AB483" s="317"/>
      <c r="AC483" s="317"/>
      <c r="AD483" s="317"/>
    </row>
    <row r="484" s="48" customFormat="1" ht="12.75" spans="1:30">
      <c r="A484" s="177"/>
      <c r="B484" s="178"/>
      <c r="C484" s="329">
        <v>240312000038</v>
      </c>
      <c r="D484" s="84">
        <v>45371</v>
      </c>
      <c r="E484" s="178" t="s">
        <v>63</v>
      </c>
      <c r="F484" s="178" t="s">
        <v>212</v>
      </c>
      <c r="G484" s="178">
        <v>0.39</v>
      </c>
      <c r="H484" s="180">
        <v>53</v>
      </c>
      <c r="I484" s="200"/>
      <c r="J484" s="339"/>
      <c r="K484" s="200"/>
      <c r="L484" s="182"/>
      <c r="M484" s="200"/>
      <c r="N484" s="184">
        <v>53</v>
      </c>
      <c r="O484" s="317"/>
      <c r="P484" s="317"/>
      <c r="Q484" s="317"/>
      <c r="R484" s="317"/>
      <c r="S484" s="317"/>
      <c r="T484" s="317"/>
      <c r="U484" s="317"/>
      <c r="V484" s="317"/>
      <c r="W484" s="321"/>
      <c r="X484" s="321"/>
      <c r="Y484" s="321"/>
      <c r="Z484" s="321"/>
      <c r="AA484" s="322"/>
      <c r="AB484" s="317"/>
      <c r="AC484" s="317"/>
      <c r="AD484" s="317"/>
    </row>
    <row r="485" s="48" customFormat="1" ht="12.75" spans="1:30">
      <c r="A485" s="177"/>
      <c r="B485" s="178"/>
      <c r="C485" s="329">
        <v>240313000004</v>
      </c>
      <c r="D485" s="84">
        <v>45371</v>
      </c>
      <c r="E485" s="178" t="s">
        <v>53</v>
      </c>
      <c r="F485" s="178" t="s">
        <v>919</v>
      </c>
      <c r="G485" s="178">
        <v>7</v>
      </c>
      <c r="H485" s="180">
        <v>364</v>
      </c>
      <c r="I485" s="200"/>
      <c r="J485" s="339"/>
      <c r="K485" s="200"/>
      <c r="L485" s="182"/>
      <c r="M485" s="200"/>
      <c r="N485" s="184">
        <v>364</v>
      </c>
      <c r="O485" s="317"/>
      <c r="P485" s="317"/>
      <c r="Q485" s="317"/>
      <c r="R485" s="317"/>
      <c r="S485" s="317"/>
      <c r="T485" s="317"/>
      <c r="U485" s="317"/>
      <c r="V485" s="317"/>
      <c r="W485" s="321"/>
      <c r="X485" s="321"/>
      <c r="Y485" s="321"/>
      <c r="Z485" s="321"/>
      <c r="AA485" s="322"/>
      <c r="AB485" s="317"/>
      <c r="AC485" s="317"/>
      <c r="AD485" s="317"/>
    </row>
    <row r="486" s="48" customFormat="1" ht="12.75" spans="1:30">
      <c r="A486" s="177"/>
      <c r="B486" s="178"/>
      <c r="C486" s="329">
        <v>240313000005</v>
      </c>
      <c r="D486" s="84">
        <v>45371</v>
      </c>
      <c r="E486" s="178" t="s">
        <v>41</v>
      </c>
      <c r="F486" s="178" t="s">
        <v>85</v>
      </c>
      <c r="G486" s="178">
        <v>219</v>
      </c>
      <c r="H486" s="180">
        <v>9855</v>
      </c>
      <c r="I486" s="191"/>
      <c r="J486" s="300"/>
      <c r="K486" s="191"/>
      <c r="L486" s="182"/>
      <c r="M486" s="200"/>
      <c r="N486" s="184">
        <v>9855</v>
      </c>
      <c r="O486" s="317"/>
      <c r="P486" s="317"/>
      <c r="Q486" s="317"/>
      <c r="R486" s="317"/>
      <c r="S486" s="317"/>
      <c r="T486" s="317"/>
      <c r="U486" s="317"/>
      <c r="V486" s="317"/>
      <c r="W486" s="321"/>
      <c r="X486" s="321"/>
      <c r="Y486" s="321"/>
      <c r="Z486" s="321"/>
      <c r="AA486" s="322"/>
      <c r="AB486" s="317"/>
      <c r="AC486" s="317"/>
      <c r="AD486" s="317"/>
    </row>
    <row r="487" s="48" customFormat="1" ht="12.75" spans="1:30">
      <c r="A487" s="177"/>
      <c r="B487" s="178"/>
      <c r="C487" s="329">
        <v>240313000006</v>
      </c>
      <c r="D487" s="84">
        <v>45371</v>
      </c>
      <c r="E487" s="178" t="s">
        <v>41</v>
      </c>
      <c r="F487" s="178" t="s">
        <v>920</v>
      </c>
      <c r="G487" s="178">
        <v>33</v>
      </c>
      <c r="H487" s="184"/>
      <c r="I487" s="191">
        <v>306065</v>
      </c>
      <c r="J487" s="300"/>
      <c r="K487" s="191">
        <v>1474.01753034097</v>
      </c>
      <c r="L487" s="192">
        <v>207.64</v>
      </c>
      <c r="M487" s="200">
        <v>7.19</v>
      </c>
      <c r="N487" s="184">
        <v>1492.9316</v>
      </c>
      <c r="O487" s="317"/>
      <c r="P487" s="317"/>
      <c r="Q487" s="317"/>
      <c r="R487" s="317"/>
      <c r="S487" s="317"/>
      <c r="T487" s="317"/>
      <c r="U487" s="317"/>
      <c r="V487" s="317"/>
      <c r="W487" s="321"/>
      <c r="X487" s="321"/>
      <c r="Y487" s="321"/>
      <c r="Z487" s="321"/>
      <c r="AA487" s="322"/>
      <c r="AB487" s="317"/>
      <c r="AC487" s="317"/>
      <c r="AD487" s="317"/>
    </row>
    <row r="488" s="48" customFormat="1" ht="12.75" spans="1:30">
      <c r="A488" s="177"/>
      <c r="B488" s="178"/>
      <c r="C488" s="329">
        <v>240313000009</v>
      </c>
      <c r="D488" s="84">
        <v>45371</v>
      </c>
      <c r="E488" s="178" t="s">
        <v>921</v>
      </c>
      <c r="F488" s="178" t="s">
        <v>922</v>
      </c>
      <c r="G488" s="178">
        <v>1231.5</v>
      </c>
      <c r="H488" s="180">
        <v>56286</v>
      </c>
      <c r="I488" s="191"/>
      <c r="J488" s="300"/>
      <c r="K488" s="191"/>
      <c r="L488" s="182"/>
      <c r="M488" s="200"/>
      <c r="N488" s="184">
        <v>56286</v>
      </c>
      <c r="O488" s="317"/>
      <c r="P488" s="317"/>
      <c r="Q488" s="317"/>
      <c r="R488" s="317"/>
      <c r="S488" s="317"/>
      <c r="T488" s="317"/>
      <c r="U488" s="317"/>
      <c r="V488" s="317"/>
      <c r="W488" s="321"/>
      <c r="X488" s="321"/>
      <c r="Y488" s="321"/>
      <c r="Z488" s="321"/>
      <c r="AA488" s="322"/>
      <c r="AB488" s="317"/>
      <c r="AC488" s="317"/>
      <c r="AD488" s="317"/>
    </row>
    <row r="489" s="48" customFormat="1" ht="12.75" spans="1:30">
      <c r="A489" s="177"/>
      <c r="B489" s="178"/>
      <c r="C489" s="329">
        <v>240313000013</v>
      </c>
      <c r="D489" s="84">
        <v>45371</v>
      </c>
      <c r="E489" s="178" t="s">
        <v>583</v>
      </c>
      <c r="F489" s="178" t="s">
        <v>923</v>
      </c>
      <c r="G489" s="178">
        <v>1.5</v>
      </c>
      <c r="H489" s="184"/>
      <c r="I489" s="200">
        <v>28800</v>
      </c>
      <c r="J489" s="339"/>
      <c r="K489" s="200"/>
      <c r="L489" s="182">
        <v>18</v>
      </c>
      <c r="M489" s="200">
        <v>7.19</v>
      </c>
      <c r="N489" s="184">
        <v>129.42</v>
      </c>
      <c r="O489" s="317"/>
      <c r="P489" s="317"/>
      <c r="Q489" s="317"/>
      <c r="R489" s="317"/>
      <c r="S489" s="317"/>
      <c r="T489" s="317"/>
      <c r="U489" s="317"/>
      <c r="V489" s="317"/>
      <c r="W489" s="321"/>
      <c r="X489" s="321"/>
      <c r="Y489" s="321"/>
      <c r="Z489" s="321"/>
      <c r="AA489" s="322"/>
      <c r="AB489" s="317"/>
      <c r="AC489" s="317"/>
      <c r="AD489" s="317"/>
    </row>
    <row r="490" s="48" customFormat="1" ht="12.75" spans="1:30">
      <c r="A490" s="177"/>
      <c r="B490" s="178"/>
      <c r="C490" s="329">
        <v>240313000015</v>
      </c>
      <c r="D490" s="84">
        <v>45371</v>
      </c>
      <c r="E490" s="178" t="s">
        <v>583</v>
      </c>
      <c r="F490" s="178" t="s">
        <v>912</v>
      </c>
      <c r="G490" s="178">
        <v>3</v>
      </c>
      <c r="H490" s="180">
        <v>171</v>
      </c>
      <c r="I490" s="191"/>
      <c r="J490" s="300"/>
      <c r="K490" s="191"/>
      <c r="L490" s="182"/>
      <c r="M490" s="200"/>
      <c r="N490" s="184">
        <v>171</v>
      </c>
      <c r="O490" s="317"/>
      <c r="P490" s="317"/>
      <c r="Q490" s="317"/>
      <c r="R490" s="317"/>
      <c r="S490" s="317"/>
      <c r="T490" s="318"/>
      <c r="U490" s="317"/>
      <c r="V490" s="317"/>
      <c r="W490" s="321"/>
      <c r="X490" s="321"/>
      <c r="Y490" s="321"/>
      <c r="Z490" s="321"/>
      <c r="AA490" s="322"/>
      <c r="AB490" s="317"/>
      <c r="AC490" s="317"/>
      <c r="AD490" s="317"/>
    </row>
    <row r="491" s="48" customFormat="1" ht="12.75" spans="1:30">
      <c r="A491" s="177"/>
      <c r="B491" s="178"/>
      <c r="C491" s="329">
        <v>240313000016</v>
      </c>
      <c r="D491" s="84">
        <v>45371</v>
      </c>
      <c r="E491" s="178" t="s">
        <v>36</v>
      </c>
      <c r="F491" s="178" t="s">
        <v>338</v>
      </c>
      <c r="G491" s="178">
        <v>14</v>
      </c>
      <c r="H491" s="180">
        <v>694</v>
      </c>
      <c r="I491" s="191"/>
      <c r="J491" s="300"/>
      <c r="K491" s="191"/>
      <c r="L491" s="182"/>
      <c r="M491" s="200"/>
      <c r="N491" s="184">
        <v>694</v>
      </c>
      <c r="O491" s="317"/>
      <c r="P491" s="317"/>
      <c r="Q491" s="317"/>
      <c r="R491" s="317"/>
      <c r="S491" s="317"/>
      <c r="T491" s="214">
        <v>30</v>
      </c>
      <c r="U491" s="317"/>
      <c r="V491" s="317"/>
      <c r="W491" s="321"/>
      <c r="X491" s="321"/>
      <c r="Y491" s="321"/>
      <c r="Z491" s="321"/>
      <c r="AA491" s="322"/>
      <c r="AB491" s="317"/>
      <c r="AC491" s="317"/>
      <c r="AD491" s="317"/>
    </row>
    <row r="492" s="48" customFormat="1" ht="12.75" spans="1:30">
      <c r="A492" s="177"/>
      <c r="B492" s="178"/>
      <c r="C492" s="329">
        <v>240313000017</v>
      </c>
      <c r="D492" s="84">
        <v>45371</v>
      </c>
      <c r="E492" s="178" t="s">
        <v>583</v>
      </c>
      <c r="F492" s="178" t="s">
        <v>924</v>
      </c>
      <c r="G492" s="178">
        <v>53</v>
      </c>
      <c r="H492" s="180">
        <v>2464.5</v>
      </c>
      <c r="I492" s="200"/>
      <c r="J492" s="339"/>
      <c r="K492" s="200"/>
      <c r="L492" s="182"/>
      <c r="M492" s="200"/>
      <c r="N492" s="184">
        <v>2464.5</v>
      </c>
      <c r="O492" s="317"/>
      <c r="P492" s="317"/>
      <c r="Q492" s="317"/>
      <c r="R492" s="317"/>
      <c r="S492" s="317"/>
      <c r="T492" s="316"/>
      <c r="U492" s="317"/>
      <c r="V492" s="317"/>
      <c r="W492" s="321"/>
      <c r="X492" s="321"/>
      <c r="Y492" s="321"/>
      <c r="Z492" s="321"/>
      <c r="AA492" s="322"/>
      <c r="AB492" s="317"/>
      <c r="AC492" s="317"/>
      <c r="AD492" s="317"/>
    </row>
    <row r="493" s="48" customFormat="1" ht="12.75" spans="1:30">
      <c r="A493" s="177"/>
      <c r="B493" s="178"/>
      <c r="C493" s="329">
        <v>240313000018</v>
      </c>
      <c r="D493" s="84">
        <v>45371</v>
      </c>
      <c r="E493" s="178" t="s">
        <v>41</v>
      </c>
      <c r="F493" s="178" t="s">
        <v>921</v>
      </c>
      <c r="G493" s="178">
        <v>0.56</v>
      </c>
      <c r="H493" s="184"/>
      <c r="I493" s="200">
        <v>11205</v>
      </c>
      <c r="J493" s="339"/>
      <c r="K493" s="191">
        <v>1490.02659574468</v>
      </c>
      <c r="L493" s="192">
        <v>7.52</v>
      </c>
      <c r="M493" s="200">
        <v>7.19</v>
      </c>
      <c r="N493" s="184">
        <v>54.0688</v>
      </c>
      <c r="O493" s="317"/>
      <c r="P493" s="317"/>
      <c r="Q493" s="317"/>
      <c r="R493" s="317"/>
      <c r="S493" s="317"/>
      <c r="T493" s="317"/>
      <c r="U493" s="317"/>
      <c r="V493" s="317"/>
      <c r="W493" s="321"/>
      <c r="X493" s="321"/>
      <c r="Y493" s="321"/>
      <c r="Z493" s="321"/>
      <c r="AA493" s="322"/>
      <c r="AB493" s="317"/>
      <c r="AC493" s="317"/>
      <c r="AD493" s="317"/>
    </row>
    <row r="494" s="48" customFormat="1" ht="12.75" spans="1:30">
      <c r="A494" s="177"/>
      <c r="B494" s="178"/>
      <c r="C494" s="329">
        <v>240313000020</v>
      </c>
      <c r="D494" s="84">
        <v>45371</v>
      </c>
      <c r="E494" s="178" t="s">
        <v>45</v>
      </c>
      <c r="F494" s="178" t="s">
        <v>438</v>
      </c>
      <c r="G494" s="178">
        <v>0.32</v>
      </c>
      <c r="H494" s="180">
        <v>45</v>
      </c>
      <c r="I494" s="200"/>
      <c r="J494" s="339"/>
      <c r="K494" s="200"/>
      <c r="L494" s="182"/>
      <c r="M494" s="200"/>
      <c r="N494" s="184">
        <v>45</v>
      </c>
      <c r="O494" s="317"/>
      <c r="P494" s="317"/>
      <c r="Q494" s="317"/>
      <c r="R494" s="317"/>
      <c r="S494" s="317"/>
      <c r="T494" s="317"/>
      <c r="U494" s="317"/>
      <c r="V494" s="317"/>
      <c r="W494" s="321"/>
      <c r="X494" s="321"/>
      <c r="Y494" s="321"/>
      <c r="Z494" s="321"/>
      <c r="AA494" s="322"/>
      <c r="AB494" s="317"/>
      <c r="AC494" s="317"/>
      <c r="AD494" s="317"/>
    </row>
    <row r="495" s="48" customFormat="1" ht="12.75" spans="1:30">
      <c r="A495" s="177"/>
      <c r="B495" s="178"/>
      <c r="C495" s="329">
        <v>240313000021</v>
      </c>
      <c r="D495" s="84">
        <v>45371</v>
      </c>
      <c r="E495" s="178" t="s">
        <v>45</v>
      </c>
      <c r="F495" s="178" t="s">
        <v>438</v>
      </c>
      <c r="G495" s="178">
        <v>3.5</v>
      </c>
      <c r="H495" s="180">
        <v>157.5</v>
      </c>
      <c r="I495" s="200"/>
      <c r="J495" s="339"/>
      <c r="K495" s="200"/>
      <c r="L495" s="182"/>
      <c r="M495" s="200"/>
      <c r="N495" s="184">
        <v>157.5</v>
      </c>
      <c r="O495" s="317"/>
      <c r="P495" s="317"/>
      <c r="Q495" s="317"/>
      <c r="R495" s="317"/>
      <c r="S495" s="317"/>
      <c r="T495" s="317"/>
      <c r="U495" s="317"/>
      <c r="V495" s="317"/>
      <c r="W495" s="321"/>
      <c r="X495" s="321"/>
      <c r="Y495" s="321"/>
      <c r="Z495" s="321"/>
      <c r="AA495" s="322"/>
      <c r="AB495" s="317"/>
      <c r="AC495" s="317"/>
      <c r="AD495" s="317"/>
    </row>
    <row r="496" s="48" customFormat="1" ht="12.75" spans="1:30">
      <c r="A496" s="177"/>
      <c r="B496" s="178"/>
      <c r="C496" s="329">
        <v>240313000022</v>
      </c>
      <c r="D496" s="84">
        <v>45371</v>
      </c>
      <c r="E496" s="178" t="s">
        <v>45</v>
      </c>
      <c r="F496" s="178" t="s">
        <v>438</v>
      </c>
      <c r="G496" s="178">
        <v>2.5</v>
      </c>
      <c r="H496" s="180">
        <v>112.5</v>
      </c>
      <c r="I496" s="200"/>
      <c r="J496" s="339"/>
      <c r="K496" s="200"/>
      <c r="L496" s="182"/>
      <c r="M496" s="200"/>
      <c r="N496" s="184">
        <v>112.5</v>
      </c>
      <c r="O496" s="317"/>
      <c r="P496" s="317"/>
      <c r="Q496" s="317"/>
      <c r="R496" s="317"/>
      <c r="S496" s="317"/>
      <c r="T496" s="317"/>
      <c r="U496" s="317"/>
      <c r="V496" s="317"/>
      <c r="W496" s="321"/>
      <c r="X496" s="321"/>
      <c r="Y496" s="321"/>
      <c r="Z496" s="321"/>
      <c r="AA496" s="322"/>
      <c r="AB496" s="317"/>
      <c r="AC496" s="317"/>
      <c r="AD496" s="317"/>
    </row>
    <row r="497" s="48" customFormat="1" ht="12.75" spans="1:30">
      <c r="A497" s="177"/>
      <c r="B497" s="178"/>
      <c r="C497" s="329">
        <v>240313000023</v>
      </c>
      <c r="D497" s="84">
        <v>45371</v>
      </c>
      <c r="E497" s="178" t="s">
        <v>41</v>
      </c>
      <c r="F497" s="178" t="s">
        <v>85</v>
      </c>
      <c r="G497" s="178">
        <v>0.84</v>
      </c>
      <c r="H497" s="180">
        <v>53</v>
      </c>
      <c r="I497" s="191"/>
      <c r="J497" s="300"/>
      <c r="K497" s="191"/>
      <c r="L497" s="182"/>
      <c r="M497" s="200"/>
      <c r="N497" s="184">
        <v>53</v>
      </c>
      <c r="O497" s="317"/>
      <c r="P497" s="317"/>
      <c r="Q497" s="317"/>
      <c r="R497" s="317"/>
      <c r="S497" s="317"/>
      <c r="T497" s="317"/>
      <c r="U497" s="317"/>
      <c r="V497" s="317"/>
      <c r="W497" s="321"/>
      <c r="X497" s="321"/>
      <c r="Y497" s="321"/>
      <c r="Z497" s="321"/>
      <c r="AA497" s="322"/>
      <c r="AB497" s="317"/>
      <c r="AC497" s="317"/>
      <c r="AD497" s="317"/>
    </row>
    <row r="498" s="48" customFormat="1" ht="12.75" spans="1:30">
      <c r="A498" s="177"/>
      <c r="B498" s="178"/>
      <c r="C498" s="329">
        <v>240313000026</v>
      </c>
      <c r="D498" s="84">
        <v>45371</v>
      </c>
      <c r="E498" s="178" t="s">
        <v>36</v>
      </c>
      <c r="F498" s="178" t="s">
        <v>915</v>
      </c>
      <c r="G498" s="178">
        <v>1.5</v>
      </c>
      <c r="H498" s="180">
        <v>78</v>
      </c>
      <c r="I498" s="191"/>
      <c r="J498" s="300"/>
      <c r="K498" s="191"/>
      <c r="L498" s="182"/>
      <c r="M498" s="200"/>
      <c r="N498" s="184">
        <v>78</v>
      </c>
      <c r="O498" s="317"/>
      <c r="P498" s="317"/>
      <c r="Q498" s="317"/>
      <c r="R498" s="317"/>
      <c r="S498" s="317"/>
      <c r="T498" s="317"/>
      <c r="U498" s="317"/>
      <c r="V498" s="317"/>
      <c r="W498" s="321"/>
      <c r="X498" s="321"/>
      <c r="Y498" s="321"/>
      <c r="Z498" s="321"/>
      <c r="AA498" s="322"/>
      <c r="AB498" s="317"/>
      <c r="AC498" s="317"/>
      <c r="AD498" s="317"/>
    </row>
    <row r="499" s="48" customFormat="1" ht="12.75" spans="1:30">
      <c r="A499" s="177"/>
      <c r="B499" s="178"/>
      <c r="C499" s="329">
        <v>240313000028</v>
      </c>
      <c r="D499" s="84">
        <v>45371</v>
      </c>
      <c r="E499" s="178" t="s">
        <v>63</v>
      </c>
      <c r="F499" s="178" t="s">
        <v>811</v>
      </c>
      <c r="G499" s="178">
        <v>44.5</v>
      </c>
      <c r="H499" s="180">
        <v>2234</v>
      </c>
      <c r="I499" s="200"/>
      <c r="J499" s="339"/>
      <c r="K499" s="200"/>
      <c r="L499" s="182"/>
      <c r="M499" s="200"/>
      <c r="N499" s="184">
        <v>2234</v>
      </c>
      <c r="O499" s="317"/>
      <c r="P499" s="317"/>
      <c r="Q499" s="317"/>
      <c r="R499" s="317"/>
      <c r="S499" s="317"/>
      <c r="T499" s="317"/>
      <c r="U499" s="317"/>
      <c r="V499" s="317"/>
      <c r="W499" s="321"/>
      <c r="X499" s="321"/>
      <c r="Y499" s="321"/>
      <c r="Z499" s="321"/>
      <c r="AA499" s="322"/>
      <c r="AB499" s="317"/>
      <c r="AC499" s="317"/>
      <c r="AD499" s="317"/>
    </row>
    <row r="500" s="48" customFormat="1" ht="12.75" spans="1:30">
      <c r="A500" s="177"/>
      <c r="B500" s="178"/>
      <c r="C500" s="329">
        <v>240313000029</v>
      </c>
      <c r="D500" s="84">
        <v>45371</v>
      </c>
      <c r="E500" s="178" t="s">
        <v>470</v>
      </c>
      <c r="F500" s="178" t="s">
        <v>470</v>
      </c>
      <c r="G500" s="178">
        <v>3.5</v>
      </c>
      <c r="H500" s="184"/>
      <c r="I500" s="200">
        <v>37354.3</v>
      </c>
      <c r="J500" s="339"/>
      <c r="K500" s="200"/>
      <c r="L500" s="182">
        <v>25.07</v>
      </c>
      <c r="M500" s="200">
        <v>7.19</v>
      </c>
      <c r="N500" s="184">
        <v>180.2533</v>
      </c>
      <c r="O500" s="317"/>
      <c r="P500" s="317"/>
      <c r="Q500" s="317"/>
      <c r="R500" s="317"/>
      <c r="S500" s="317"/>
      <c r="T500" s="317"/>
      <c r="U500" s="317"/>
      <c r="V500" s="317"/>
      <c r="W500" s="321"/>
      <c r="X500" s="321"/>
      <c r="Y500" s="321"/>
      <c r="Z500" s="321"/>
      <c r="AA500" s="322"/>
      <c r="AB500" s="317"/>
      <c r="AC500" s="317"/>
      <c r="AD500" s="317"/>
    </row>
    <row r="501" s="48" customFormat="1" ht="12.75" spans="1:30">
      <c r="A501" s="177"/>
      <c r="B501" s="178"/>
      <c r="C501" s="329">
        <v>240313000031</v>
      </c>
      <c r="D501" s="84">
        <v>45371</v>
      </c>
      <c r="E501" s="178" t="s">
        <v>583</v>
      </c>
      <c r="F501" s="178" t="s">
        <v>925</v>
      </c>
      <c r="G501" s="178">
        <v>294.5</v>
      </c>
      <c r="H501" s="180">
        <v>15292</v>
      </c>
      <c r="I501" s="191"/>
      <c r="J501" s="300"/>
      <c r="K501" s="191"/>
      <c r="L501" s="182"/>
      <c r="M501" s="200"/>
      <c r="N501" s="184">
        <v>15292</v>
      </c>
      <c r="O501" s="317"/>
      <c r="P501" s="317"/>
      <c r="Q501" s="317"/>
      <c r="R501" s="317"/>
      <c r="S501" s="317"/>
      <c r="T501" s="318"/>
      <c r="U501" s="317"/>
      <c r="V501" s="317"/>
      <c r="W501" s="321"/>
      <c r="X501" s="321"/>
      <c r="Y501" s="321"/>
      <c r="Z501" s="321"/>
      <c r="AA501" s="322"/>
      <c r="AB501" s="317"/>
      <c r="AC501" s="317"/>
      <c r="AD501" s="317"/>
    </row>
    <row r="502" s="48" customFormat="1" ht="12.75" spans="1:30">
      <c r="A502" s="177"/>
      <c r="B502" s="178"/>
      <c r="C502" s="329">
        <v>240313000033</v>
      </c>
      <c r="D502" s="84">
        <v>45371</v>
      </c>
      <c r="E502" s="178" t="s">
        <v>53</v>
      </c>
      <c r="F502" s="178" t="s">
        <v>500</v>
      </c>
      <c r="G502" s="178">
        <v>483</v>
      </c>
      <c r="H502" s="184"/>
      <c r="I502" s="191">
        <v>4378547.2</v>
      </c>
      <c r="J502" s="339"/>
      <c r="K502" s="191">
        <v>1360</v>
      </c>
      <c r="L502" s="192">
        <v>3219.52</v>
      </c>
      <c r="M502" s="200">
        <v>7.19</v>
      </c>
      <c r="N502" s="184">
        <v>23148.3488</v>
      </c>
      <c r="O502" s="317"/>
      <c r="P502" s="317"/>
      <c r="Q502" s="317"/>
      <c r="R502" s="317"/>
      <c r="S502" s="317"/>
      <c r="T502" s="214">
        <v>280</v>
      </c>
      <c r="U502" s="317"/>
      <c r="V502" s="317"/>
      <c r="W502" s="321"/>
      <c r="X502" s="321"/>
      <c r="Y502" s="321"/>
      <c r="Z502" s="321"/>
      <c r="AA502" s="322"/>
      <c r="AB502" s="317"/>
      <c r="AC502" s="317"/>
      <c r="AD502" s="317"/>
    </row>
    <row r="503" s="48" customFormat="1" ht="12.75" spans="1:30">
      <c r="A503" s="177"/>
      <c r="B503" s="178"/>
      <c r="C503" s="329">
        <v>240313000036</v>
      </c>
      <c r="D503" s="84">
        <v>45371</v>
      </c>
      <c r="E503" s="178" t="s">
        <v>45</v>
      </c>
      <c r="F503" s="178" t="s">
        <v>178</v>
      </c>
      <c r="G503" s="178">
        <v>65.5</v>
      </c>
      <c r="H503" s="180">
        <v>3080</v>
      </c>
      <c r="I503" s="200"/>
      <c r="J503" s="339"/>
      <c r="K503" s="200"/>
      <c r="L503" s="182"/>
      <c r="M503" s="200"/>
      <c r="N503" s="184">
        <v>3080</v>
      </c>
      <c r="O503" s="317"/>
      <c r="P503" s="317"/>
      <c r="Q503" s="317"/>
      <c r="R503" s="317"/>
      <c r="S503" s="317"/>
      <c r="T503" s="214">
        <v>80</v>
      </c>
      <c r="U503" s="317"/>
      <c r="V503" s="317"/>
      <c r="W503" s="321"/>
      <c r="X503" s="321"/>
      <c r="Y503" s="321"/>
      <c r="Z503" s="321"/>
      <c r="AA503" s="322"/>
      <c r="AB503" s="317"/>
      <c r="AC503" s="317"/>
      <c r="AD503" s="317"/>
    </row>
    <row r="504" s="48" customFormat="1" ht="12.75" spans="1:30">
      <c r="A504" s="177"/>
      <c r="B504" s="178"/>
      <c r="C504" s="329">
        <v>240313000037</v>
      </c>
      <c r="D504" s="84">
        <v>45371</v>
      </c>
      <c r="E504" s="178" t="s">
        <v>93</v>
      </c>
      <c r="F504" s="178" t="s">
        <v>359</v>
      </c>
      <c r="G504" s="178">
        <v>0.91</v>
      </c>
      <c r="H504" s="184"/>
      <c r="I504" s="200">
        <v>11205</v>
      </c>
      <c r="J504" s="339"/>
      <c r="K504" s="191">
        <v>1490.02659574468</v>
      </c>
      <c r="L504" s="192">
        <v>7.52</v>
      </c>
      <c r="M504" s="200">
        <v>7.19</v>
      </c>
      <c r="N504" s="184">
        <v>54.0688</v>
      </c>
      <c r="O504" s="317"/>
      <c r="P504" s="317"/>
      <c r="Q504" s="317"/>
      <c r="R504" s="317"/>
      <c r="S504" s="317"/>
      <c r="T504" s="316"/>
      <c r="U504" s="317"/>
      <c r="V504" s="317"/>
      <c r="W504" s="321"/>
      <c r="X504" s="321"/>
      <c r="Y504" s="321"/>
      <c r="Z504" s="321"/>
      <c r="AA504" s="322"/>
      <c r="AB504" s="317"/>
      <c r="AC504" s="317"/>
      <c r="AD504" s="317"/>
    </row>
    <row r="505" s="48" customFormat="1" ht="12.75" spans="1:30">
      <c r="A505" s="177"/>
      <c r="B505" s="178"/>
      <c r="C505" s="329">
        <v>240314000003</v>
      </c>
      <c r="D505" s="84">
        <v>45371</v>
      </c>
      <c r="E505" s="178" t="s">
        <v>53</v>
      </c>
      <c r="F505" s="178" t="s">
        <v>65</v>
      </c>
      <c r="G505" s="178">
        <v>8.5</v>
      </c>
      <c r="H505" s="180">
        <v>405.5</v>
      </c>
      <c r="I505" s="200"/>
      <c r="J505" s="339"/>
      <c r="K505" s="200"/>
      <c r="L505" s="182"/>
      <c r="M505" s="200"/>
      <c r="N505" s="184">
        <v>405.5</v>
      </c>
      <c r="O505" s="317"/>
      <c r="P505" s="317"/>
      <c r="Q505" s="317"/>
      <c r="R505" s="317"/>
      <c r="S505" s="317"/>
      <c r="T505" s="317"/>
      <c r="U505" s="317"/>
      <c r="V505" s="317"/>
      <c r="W505" s="321"/>
      <c r="X505" s="321"/>
      <c r="Y505" s="321"/>
      <c r="Z505" s="321"/>
      <c r="AA505" s="322"/>
      <c r="AB505" s="317"/>
      <c r="AC505" s="317"/>
      <c r="AD505" s="317"/>
    </row>
    <row r="506" s="48" customFormat="1" ht="12.75" spans="1:30">
      <c r="A506" s="177"/>
      <c r="B506" s="178"/>
      <c r="C506" s="329">
        <v>240314000004</v>
      </c>
      <c r="D506" s="84">
        <v>45371</v>
      </c>
      <c r="E506" s="178" t="s">
        <v>53</v>
      </c>
      <c r="F506" s="178" t="s">
        <v>341</v>
      </c>
      <c r="G506" s="178">
        <v>17</v>
      </c>
      <c r="H506" s="184"/>
      <c r="I506" s="200"/>
      <c r="J506" s="300">
        <v>107.44</v>
      </c>
      <c r="K506" s="191"/>
      <c r="L506" s="192">
        <v>107.44</v>
      </c>
      <c r="M506" s="200">
        <v>7.19</v>
      </c>
      <c r="N506" s="184">
        <v>772.4936</v>
      </c>
      <c r="O506" s="317"/>
      <c r="P506" s="317"/>
      <c r="Q506" s="317"/>
      <c r="R506" s="317"/>
      <c r="S506" s="317"/>
      <c r="T506" s="317"/>
      <c r="U506" s="317"/>
      <c r="V506" s="317"/>
      <c r="W506" s="321"/>
      <c r="X506" s="321"/>
      <c r="Y506" s="321"/>
      <c r="Z506" s="321"/>
      <c r="AA506" s="322"/>
      <c r="AB506" s="317"/>
      <c r="AC506" s="317"/>
      <c r="AD506" s="317"/>
    </row>
    <row r="507" s="48" customFormat="1" ht="12.75" spans="1:30">
      <c r="A507" s="177"/>
      <c r="B507" s="178"/>
      <c r="C507" s="329">
        <v>240314000006</v>
      </c>
      <c r="D507" s="84">
        <v>45371</v>
      </c>
      <c r="E507" s="178" t="s">
        <v>195</v>
      </c>
      <c r="F507" s="178" t="s">
        <v>114</v>
      </c>
      <c r="G507" s="178">
        <v>0.3</v>
      </c>
      <c r="H507" s="180">
        <v>45</v>
      </c>
      <c r="I507" s="191"/>
      <c r="J507" s="300"/>
      <c r="K507" s="191"/>
      <c r="L507" s="182"/>
      <c r="M507" s="200"/>
      <c r="N507" s="184">
        <v>45</v>
      </c>
      <c r="O507" s="317"/>
      <c r="P507" s="317"/>
      <c r="Q507" s="317"/>
      <c r="R507" s="317"/>
      <c r="S507" s="317"/>
      <c r="T507" s="317"/>
      <c r="U507" s="317"/>
      <c r="V507" s="317"/>
      <c r="W507" s="321"/>
      <c r="X507" s="321"/>
      <c r="Y507" s="321"/>
      <c r="Z507" s="321"/>
      <c r="AA507" s="322"/>
      <c r="AB507" s="317"/>
      <c r="AC507" s="317"/>
      <c r="AD507" s="317"/>
    </row>
    <row r="508" s="48" customFormat="1" ht="12.75" spans="1:30">
      <c r="A508" s="177"/>
      <c r="B508" s="178"/>
      <c r="C508" s="329">
        <v>240314000007</v>
      </c>
      <c r="D508" s="84">
        <v>45371</v>
      </c>
      <c r="E508" s="178" t="s">
        <v>45</v>
      </c>
      <c r="F508" s="178" t="s">
        <v>202</v>
      </c>
      <c r="G508" s="178">
        <v>7</v>
      </c>
      <c r="H508" s="180">
        <v>374.5</v>
      </c>
      <c r="I508" s="191"/>
      <c r="J508" s="300"/>
      <c r="K508" s="191"/>
      <c r="L508" s="182"/>
      <c r="M508" s="200"/>
      <c r="N508" s="184">
        <v>374.5</v>
      </c>
      <c r="O508" s="317"/>
      <c r="P508" s="317"/>
      <c r="Q508" s="317"/>
      <c r="R508" s="317"/>
      <c r="S508" s="317"/>
      <c r="T508" s="317"/>
      <c r="U508" s="317"/>
      <c r="V508" s="317"/>
      <c r="W508" s="321"/>
      <c r="X508" s="321"/>
      <c r="Y508" s="321"/>
      <c r="Z508" s="321"/>
      <c r="AA508" s="322"/>
      <c r="AB508" s="317"/>
      <c r="AC508" s="317"/>
      <c r="AD508" s="317"/>
    </row>
    <row r="509" s="48" customFormat="1" ht="12.75" spans="1:30">
      <c r="A509" s="177"/>
      <c r="B509" s="178"/>
      <c r="C509" s="329">
        <v>240314000012</v>
      </c>
      <c r="D509" s="84">
        <v>45371</v>
      </c>
      <c r="E509" s="178" t="s">
        <v>36</v>
      </c>
      <c r="F509" s="178" t="s">
        <v>885</v>
      </c>
      <c r="G509" s="178">
        <v>0.26</v>
      </c>
      <c r="H509" s="180">
        <v>26.5</v>
      </c>
      <c r="I509" s="191"/>
      <c r="J509" s="300"/>
      <c r="K509" s="191"/>
      <c r="L509" s="182"/>
      <c r="M509" s="200"/>
      <c r="N509" s="184">
        <v>26.5</v>
      </c>
      <c r="O509" s="317"/>
      <c r="P509" s="317"/>
      <c r="Q509" s="317"/>
      <c r="R509" s="317"/>
      <c r="S509" s="317"/>
      <c r="T509" s="317"/>
      <c r="U509" s="317"/>
      <c r="V509" s="317"/>
      <c r="W509" s="321"/>
      <c r="X509" s="321"/>
      <c r="Y509" s="321"/>
      <c r="Z509" s="321"/>
      <c r="AA509" s="322"/>
      <c r="AB509" s="317"/>
      <c r="AC509" s="317"/>
      <c r="AD509" s="317"/>
    </row>
    <row r="510" s="48" customFormat="1" ht="12.75" spans="1:30">
      <c r="A510" s="177"/>
      <c r="B510" s="178"/>
      <c r="C510" s="329">
        <v>240314000015</v>
      </c>
      <c r="D510" s="84">
        <v>45371</v>
      </c>
      <c r="E510" s="178" t="s">
        <v>36</v>
      </c>
      <c r="F510" s="178" t="s">
        <v>147</v>
      </c>
      <c r="G510" s="178">
        <v>7</v>
      </c>
      <c r="H510" s="180">
        <v>377</v>
      </c>
      <c r="I510" s="191"/>
      <c r="J510" s="300"/>
      <c r="K510" s="191"/>
      <c r="L510" s="182"/>
      <c r="M510" s="200"/>
      <c r="N510" s="184">
        <v>377</v>
      </c>
      <c r="O510" s="317"/>
      <c r="P510" s="317"/>
      <c r="Q510" s="317"/>
      <c r="R510" s="317"/>
      <c r="S510" s="317"/>
      <c r="T510" s="317"/>
      <c r="U510" s="317"/>
      <c r="V510" s="317"/>
      <c r="W510" s="321"/>
      <c r="X510" s="321"/>
      <c r="Y510" s="321"/>
      <c r="Z510" s="321"/>
      <c r="AA510" s="322"/>
      <c r="AB510" s="317"/>
      <c r="AC510" s="317"/>
      <c r="AD510" s="317"/>
    </row>
    <row r="511" s="48" customFormat="1" ht="12.75" spans="1:30">
      <c r="A511" s="177"/>
      <c r="B511" s="178"/>
      <c r="C511" s="329">
        <v>240314000016</v>
      </c>
      <c r="D511" s="84">
        <v>45371</v>
      </c>
      <c r="E511" s="178" t="s">
        <v>45</v>
      </c>
      <c r="F511" s="178" t="s">
        <v>81</v>
      </c>
      <c r="G511" s="178">
        <v>41.5</v>
      </c>
      <c r="H511" s="184"/>
      <c r="I511" s="191">
        <v>341752.5</v>
      </c>
      <c r="J511" s="339"/>
      <c r="K511" s="191">
        <v>1315.79909906441</v>
      </c>
      <c r="L511" s="192">
        <v>259.73</v>
      </c>
      <c r="M511" s="200">
        <v>7.19</v>
      </c>
      <c r="N511" s="184">
        <v>1867.4587</v>
      </c>
      <c r="O511" s="317"/>
      <c r="P511" s="317"/>
      <c r="Q511" s="317"/>
      <c r="R511" s="317"/>
      <c r="S511" s="317"/>
      <c r="T511" s="317"/>
      <c r="U511" s="317"/>
      <c r="V511" s="317"/>
      <c r="W511" s="321"/>
      <c r="X511" s="321"/>
      <c r="Y511" s="321"/>
      <c r="Z511" s="321"/>
      <c r="AA511" s="322"/>
      <c r="AB511" s="317"/>
      <c r="AC511" s="317"/>
      <c r="AD511" s="317"/>
    </row>
    <row r="512" s="48" customFormat="1" ht="12.75" spans="1:30">
      <c r="A512" s="177"/>
      <c r="B512" s="178"/>
      <c r="C512" s="329">
        <v>240314000019</v>
      </c>
      <c r="D512" s="84">
        <v>45371</v>
      </c>
      <c r="E512" s="178" t="s">
        <v>45</v>
      </c>
      <c r="F512" s="178" t="s">
        <v>211</v>
      </c>
      <c r="G512" s="178">
        <v>2.5</v>
      </c>
      <c r="H512" s="184"/>
      <c r="I512" s="191">
        <v>23691</v>
      </c>
      <c r="J512" s="339"/>
      <c r="K512" s="191">
        <v>1490</v>
      </c>
      <c r="L512" s="192">
        <v>15.9</v>
      </c>
      <c r="M512" s="200">
        <v>7.19</v>
      </c>
      <c r="N512" s="184">
        <v>114.321</v>
      </c>
      <c r="O512" s="317"/>
      <c r="P512" s="317"/>
      <c r="Q512" s="317"/>
      <c r="R512" s="317"/>
      <c r="S512" s="317"/>
      <c r="T512" s="317"/>
      <c r="U512" s="317"/>
      <c r="V512" s="317"/>
      <c r="W512" s="321"/>
      <c r="X512" s="321"/>
      <c r="Y512" s="321"/>
      <c r="Z512" s="321"/>
      <c r="AA512" s="322"/>
      <c r="AB512" s="317"/>
      <c r="AC512" s="317"/>
      <c r="AD512" s="317"/>
    </row>
    <row r="513" s="48" customFormat="1" ht="12.75" spans="1:30">
      <c r="A513" s="177"/>
      <c r="B513" s="178"/>
      <c r="C513" s="329">
        <v>240314000020</v>
      </c>
      <c r="D513" s="84">
        <v>45371</v>
      </c>
      <c r="E513" s="178" t="s">
        <v>45</v>
      </c>
      <c r="F513" s="178" t="s">
        <v>159</v>
      </c>
      <c r="G513" s="178">
        <v>12.5</v>
      </c>
      <c r="H513" s="180">
        <v>562.5</v>
      </c>
      <c r="I513" s="191"/>
      <c r="J513" s="300"/>
      <c r="K513" s="191"/>
      <c r="L513" s="182"/>
      <c r="M513" s="200"/>
      <c r="N513" s="184">
        <v>562.5</v>
      </c>
      <c r="O513" s="317"/>
      <c r="P513" s="317"/>
      <c r="Q513" s="317"/>
      <c r="R513" s="317"/>
      <c r="S513" s="317"/>
      <c r="T513" s="317"/>
      <c r="U513" s="317"/>
      <c r="V513" s="317"/>
      <c r="W513" s="321"/>
      <c r="X513" s="321"/>
      <c r="Y513" s="321"/>
      <c r="Z513" s="321"/>
      <c r="AA513" s="322"/>
      <c r="AB513" s="317"/>
      <c r="AC513" s="317"/>
      <c r="AD513" s="317"/>
    </row>
    <row r="514" s="48" customFormat="1" ht="12.75" spans="1:30">
      <c r="A514" s="177"/>
      <c r="B514" s="178"/>
      <c r="C514" s="329">
        <v>240314000021</v>
      </c>
      <c r="D514" s="84">
        <v>45371</v>
      </c>
      <c r="E514" s="178" t="s">
        <v>45</v>
      </c>
      <c r="F514" s="178" t="s">
        <v>363</v>
      </c>
      <c r="G514" s="178">
        <v>91</v>
      </c>
      <c r="H514" s="184"/>
      <c r="I514" s="191">
        <v>796250</v>
      </c>
      <c r="J514" s="300"/>
      <c r="K514" s="191">
        <v>1258.25669226636</v>
      </c>
      <c r="L514" s="192">
        <v>632.82</v>
      </c>
      <c r="M514" s="200">
        <v>7.19</v>
      </c>
      <c r="N514" s="184">
        <v>4549.9758</v>
      </c>
      <c r="O514" s="317"/>
      <c r="P514" s="317"/>
      <c r="Q514" s="317"/>
      <c r="R514" s="317"/>
      <c r="S514" s="317"/>
      <c r="T514" s="317"/>
      <c r="U514" s="317"/>
      <c r="V514" s="317"/>
      <c r="W514" s="321"/>
      <c r="X514" s="321"/>
      <c r="Y514" s="321"/>
      <c r="Z514" s="321"/>
      <c r="AA514" s="322"/>
      <c r="AB514" s="317"/>
      <c r="AC514" s="317"/>
      <c r="AD514" s="317"/>
    </row>
    <row r="515" s="48" customFormat="1" ht="12.75" spans="1:30">
      <c r="A515" s="177"/>
      <c r="B515" s="178"/>
      <c r="C515" s="329">
        <v>240314000022</v>
      </c>
      <c r="D515" s="84">
        <v>45371</v>
      </c>
      <c r="E515" s="178" t="s">
        <v>45</v>
      </c>
      <c r="F515" s="178" t="s">
        <v>215</v>
      </c>
      <c r="G515" s="178">
        <v>0.3</v>
      </c>
      <c r="H515" s="184"/>
      <c r="I515" s="191">
        <v>12095</v>
      </c>
      <c r="J515" s="339"/>
      <c r="K515" s="191">
        <v>1475</v>
      </c>
      <c r="L515" s="192">
        <v>8.2</v>
      </c>
      <c r="M515" s="200">
        <v>7.19</v>
      </c>
      <c r="N515" s="184">
        <v>58.958</v>
      </c>
      <c r="O515" s="317"/>
      <c r="P515" s="317"/>
      <c r="Q515" s="317"/>
      <c r="R515" s="317"/>
      <c r="S515" s="317"/>
      <c r="T515" s="317"/>
      <c r="U515" s="317"/>
      <c r="V515" s="317"/>
      <c r="W515" s="321"/>
      <c r="X515" s="321"/>
      <c r="Y515" s="321"/>
      <c r="Z515" s="321"/>
      <c r="AA515" s="322"/>
      <c r="AB515" s="317"/>
      <c r="AC515" s="317"/>
      <c r="AD515" s="317"/>
    </row>
    <row r="516" s="48" customFormat="1" ht="12.75" spans="1:30">
      <c r="A516" s="177"/>
      <c r="B516" s="178"/>
      <c r="C516" s="329">
        <v>240314000023</v>
      </c>
      <c r="D516" s="84">
        <v>45371</v>
      </c>
      <c r="E516" s="178" t="s">
        <v>45</v>
      </c>
      <c r="F516" s="178" t="s">
        <v>926</v>
      </c>
      <c r="G516" s="178">
        <v>4.5</v>
      </c>
      <c r="H516" s="184"/>
      <c r="I516" s="191">
        <v>46740</v>
      </c>
      <c r="J516" s="300"/>
      <c r="K516" s="191">
        <v>1473.98297067171</v>
      </c>
      <c r="L516" s="192">
        <v>31.71</v>
      </c>
      <c r="M516" s="200">
        <v>7.19</v>
      </c>
      <c r="N516" s="184">
        <v>227.9949</v>
      </c>
      <c r="O516" s="317"/>
      <c r="P516" s="317"/>
      <c r="Q516" s="317"/>
      <c r="R516" s="317"/>
      <c r="S516" s="317"/>
      <c r="T516" s="318"/>
      <c r="U516" s="317"/>
      <c r="V516" s="317"/>
      <c r="W516" s="321"/>
      <c r="X516" s="321"/>
      <c r="Y516" s="321"/>
      <c r="Z516" s="321"/>
      <c r="AA516" s="322"/>
      <c r="AB516" s="317"/>
      <c r="AC516" s="317"/>
      <c r="AD516" s="317"/>
    </row>
    <row r="517" s="48" customFormat="1" ht="12.75" spans="1:30">
      <c r="A517" s="177"/>
      <c r="B517" s="178"/>
      <c r="C517" s="329">
        <v>240314000024</v>
      </c>
      <c r="D517" s="84">
        <v>45371</v>
      </c>
      <c r="E517" s="178" t="s">
        <v>45</v>
      </c>
      <c r="F517" s="178" t="s">
        <v>108</v>
      </c>
      <c r="G517" s="178">
        <v>112</v>
      </c>
      <c r="H517" s="180">
        <v>5949.5</v>
      </c>
      <c r="I517" s="200"/>
      <c r="J517" s="339"/>
      <c r="K517" s="200"/>
      <c r="L517" s="182"/>
      <c r="M517" s="200"/>
      <c r="N517" s="184">
        <v>5949.5</v>
      </c>
      <c r="O517" s="317"/>
      <c r="P517" s="317"/>
      <c r="Q517" s="317"/>
      <c r="R517" s="317"/>
      <c r="S517" s="317"/>
      <c r="T517" s="214">
        <v>80</v>
      </c>
      <c r="U517" s="317"/>
      <c r="V517" s="317"/>
      <c r="W517" s="321"/>
      <c r="X517" s="323"/>
      <c r="Y517" s="321"/>
      <c r="Z517" s="321"/>
      <c r="AA517" s="322"/>
      <c r="AB517" s="317"/>
      <c r="AC517" s="317"/>
      <c r="AD517" s="317"/>
    </row>
    <row r="518" s="48" customFormat="1" ht="12.75" spans="1:30">
      <c r="A518" s="177"/>
      <c r="B518" s="178"/>
      <c r="C518" s="329">
        <v>240314000028</v>
      </c>
      <c r="D518" s="84">
        <v>45371</v>
      </c>
      <c r="E518" s="178" t="s">
        <v>36</v>
      </c>
      <c r="F518" s="178" t="s">
        <v>927</v>
      </c>
      <c r="G518" s="178">
        <v>2.5</v>
      </c>
      <c r="H518" s="180">
        <v>193.6</v>
      </c>
      <c r="I518" s="191"/>
      <c r="J518" s="300"/>
      <c r="K518" s="191"/>
      <c r="L518" s="182"/>
      <c r="M518" s="200"/>
      <c r="N518" s="184">
        <v>193.6</v>
      </c>
      <c r="O518" s="317"/>
      <c r="P518" s="317"/>
      <c r="Q518" s="317"/>
      <c r="R518" s="317"/>
      <c r="S518" s="317"/>
      <c r="T518" s="316"/>
      <c r="U518" s="317"/>
      <c r="V518" s="317"/>
      <c r="W518" s="321"/>
      <c r="X518" s="210">
        <v>5.56</v>
      </c>
      <c r="Y518" s="321"/>
      <c r="Z518" s="321"/>
      <c r="AA518" s="322"/>
      <c r="AB518" s="317"/>
      <c r="AC518" s="317"/>
      <c r="AD518" s="317"/>
    </row>
    <row r="519" s="48" customFormat="1" ht="12.75" spans="1:30">
      <c r="A519" s="177"/>
      <c r="B519" s="178"/>
      <c r="C519" s="329">
        <v>240314000032</v>
      </c>
      <c r="D519" s="84">
        <v>45371</v>
      </c>
      <c r="E519" s="178" t="s">
        <v>63</v>
      </c>
      <c r="F519" s="178" t="s">
        <v>324</v>
      </c>
      <c r="G519" s="178">
        <v>6.5</v>
      </c>
      <c r="H519" s="180">
        <v>387.5</v>
      </c>
      <c r="I519" s="200"/>
      <c r="J519" s="339"/>
      <c r="K519" s="200"/>
      <c r="L519" s="182"/>
      <c r="M519" s="200"/>
      <c r="N519" s="184">
        <v>387.5</v>
      </c>
      <c r="O519" s="317"/>
      <c r="P519" s="317"/>
      <c r="Q519" s="317"/>
      <c r="R519" s="317"/>
      <c r="S519" s="317"/>
      <c r="T519" s="317"/>
      <c r="U519" s="317"/>
      <c r="V519" s="317"/>
      <c r="W519" s="321"/>
      <c r="X519" s="319"/>
      <c r="Y519" s="321"/>
      <c r="Z519" s="321"/>
      <c r="AA519" s="322"/>
      <c r="AB519" s="317"/>
      <c r="AC519" s="317"/>
      <c r="AD519" s="317"/>
    </row>
    <row r="520" s="48" customFormat="1" ht="12.75" spans="1:30">
      <c r="A520" s="177"/>
      <c r="B520" s="178"/>
      <c r="C520" s="329">
        <v>240314000039</v>
      </c>
      <c r="D520" s="84">
        <v>45371</v>
      </c>
      <c r="E520" s="178" t="s">
        <v>41</v>
      </c>
      <c r="F520" s="178" t="s">
        <v>176</v>
      </c>
      <c r="G520" s="178">
        <v>1.5</v>
      </c>
      <c r="H520" s="184"/>
      <c r="I520" s="191">
        <v>16450</v>
      </c>
      <c r="J520" s="339"/>
      <c r="K520" s="200"/>
      <c r="L520" s="192">
        <v>11.04</v>
      </c>
      <c r="M520" s="200">
        <v>7.19</v>
      </c>
      <c r="N520" s="184">
        <v>79.3776</v>
      </c>
      <c r="O520" s="317"/>
      <c r="P520" s="317"/>
      <c r="Q520" s="317"/>
      <c r="R520" s="317"/>
      <c r="S520" s="317"/>
      <c r="T520" s="317"/>
      <c r="U520" s="317"/>
      <c r="V520" s="317"/>
      <c r="W520" s="321"/>
      <c r="X520" s="321"/>
      <c r="Y520" s="321"/>
      <c r="Z520" s="321"/>
      <c r="AA520" s="322"/>
      <c r="AB520" s="317"/>
      <c r="AC520" s="317"/>
      <c r="AD520" s="317"/>
    </row>
    <row r="521" s="48" customFormat="1" ht="12.75" spans="1:30">
      <c r="A521" s="177"/>
      <c r="B521" s="178"/>
      <c r="C521" s="329">
        <v>240314000040</v>
      </c>
      <c r="D521" s="84">
        <v>45371</v>
      </c>
      <c r="E521" s="178" t="s">
        <v>63</v>
      </c>
      <c r="F521" s="178" t="s">
        <v>324</v>
      </c>
      <c r="G521" s="178">
        <v>49</v>
      </c>
      <c r="H521" s="180">
        <v>2305</v>
      </c>
      <c r="I521" s="200"/>
      <c r="J521" s="339"/>
      <c r="K521" s="200"/>
      <c r="L521" s="182"/>
      <c r="M521" s="200"/>
      <c r="N521" s="184">
        <v>2305</v>
      </c>
      <c r="O521" s="317"/>
      <c r="P521" s="317"/>
      <c r="Q521" s="317"/>
      <c r="R521" s="317"/>
      <c r="S521" s="317"/>
      <c r="T521" s="317"/>
      <c r="U521" s="317"/>
      <c r="V521" s="317"/>
      <c r="W521" s="321"/>
      <c r="X521" s="321"/>
      <c r="Y521" s="321"/>
      <c r="Z521" s="321"/>
      <c r="AA521" s="322"/>
      <c r="AB521" s="317"/>
      <c r="AC521" s="317"/>
      <c r="AD521" s="317"/>
    </row>
    <row r="522" s="48" customFormat="1" ht="12.75" spans="1:30">
      <c r="A522" s="177"/>
      <c r="B522" s="178"/>
      <c r="C522" s="329">
        <v>240315000007</v>
      </c>
      <c r="D522" s="84">
        <v>45371</v>
      </c>
      <c r="E522" s="178" t="s">
        <v>41</v>
      </c>
      <c r="F522" s="178" t="s">
        <v>85</v>
      </c>
      <c r="G522" s="178">
        <v>1.5</v>
      </c>
      <c r="H522" s="180">
        <v>94</v>
      </c>
      <c r="I522" s="200"/>
      <c r="J522" s="339"/>
      <c r="K522" s="200"/>
      <c r="L522" s="182"/>
      <c r="M522" s="200"/>
      <c r="N522" s="184">
        <v>94</v>
      </c>
      <c r="O522" s="317"/>
      <c r="P522" s="317"/>
      <c r="Q522" s="317"/>
      <c r="R522" s="317"/>
      <c r="S522" s="317"/>
      <c r="T522" s="317"/>
      <c r="U522" s="317"/>
      <c r="V522" s="317"/>
      <c r="W522" s="321"/>
      <c r="X522" s="321"/>
      <c r="Y522" s="321"/>
      <c r="Z522" s="321"/>
      <c r="AA522" s="322"/>
      <c r="AB522" s="317"/>
      <c r="AC522" s="317"/>
      <c r="AD522" s="317"/>
    </row>
    <row r="523" s="48" customFormat="1" ht="12.75" spans="1:30">
      <c r="A523" s="177"/>
      <c r="B523" s="178"/>
      <c r="C523" s="329">
        <v>240315000012</v>
      </c>
      <c r="D523" s="84">
        <v>45371</v>
      </c>
      <c r="E523" s="178" t="s">
        <v>45</v>
      </c>
      <c r="F523" s="178" t="s">
        <v>773</v>
      </c>
      <c r="G523" s="178">
        <v>0.41</v>
      </c>
      <c r="H523" s="180">
        <v>53</v>
      </c>
      <c r="I523" s="191"/>
      <c r="J523" s="300"/>
      <c r="K523" s="191"/>
      <c r="L523" s="182"/>
      <c r="M523" s="200"/>
      <c r="N523" s="184">
        <v>53</v>
      </c>
      <c r="O523" s="317"/>
      <c r="P523" s="317"/>
      <c r="Q523" s="317"/>
      <c r="R523" s="317"/>
      <c r="S523" s="317"/>
      <c r="T523" s="317"/>
      <c r="U523" s="317"/>
      <c r="V523" s="317"/>
      <c r="W523" s="321"/>
      <c r="X523" s="321"/>
      <c r="Y523" s="321"/>
      <c r="Z523" s="321"/>
      <c r="AA523" s="322"/>
      <c r="AB523" s="317"/>
      <c r="AC523" s="317"/>
      <c r="AD523" s="317"/>
    </row>
    <row r="524" s="48" customFormat="1" ht="12.75" spans="1:30">
      <c r="A524" s="177"/>
      <c r="B524" s="178"/>
      <c r="C524" s="329">
        <v>240315000014</v>
      </c>
      <c r="D524" s="84">
        <v>45371</v>
      </c>
      <c r="E524" s="178" t="s">
        <v>583</v>
      </c>
      <c r="F524" s="178" t="s">
        <v>928</v>
      </c>
      <c r="G524" s="178">
        <v>93.5</v>
      </c>
      <c r="H524" s="184"/>
      <c r="I524" s="191">
        <v>990000</v>
      </c>
      <c r="J524" s="339"/>
      <c r="K524" s="191">
        <v>1650</v>
      </c>
      <c r="L524" s="192">
        <v>600</v>
      </c>
      <c r="M524" s="200">
        <v>7.19</v>
      </c>
      <c r="N524" s="184">
        <v>4314</v>
      </c>
      <c r="O524" s="317"/>
      <c r="P524" s="317"/>
      <c r="Q524" s="317"/>
      <c r="R524" s="317"/>
      <c r="S524" s="317"/>
      <c r="T524" s="317"/>
      <c r="U524" s="317"/>
      <c r="V524" s="317"/>
      <c r="W524" s="321"/>
      <c r="X524" s="321"/>
      <c r="Y524" s="321"/>
      <c r="Z524" s="321"/>
      <c r="AA524" s="322"/>
      <c r="AB524" s="317"/>
      <c r="AC524" s="317"/>
      <c r="AD524" s="317"/>
    </row>
    <row r="525" s="48" customFormat="1" ht="12.75" spans="1:30">
      <c r="A525" s="177"/>
      <c r="B525" s="178"/>
      <c r="C525" s="329">
        <v>240315000016</v>
      </c>
      <c r="D525" s="84">
        <v>45371</v>
      </c>
      <c r="E525" s="178" t="s">
        <v>63</v>
      </c>
      <c r="F525" s="178" t="s">
        <v>635</v>
      </c>
      <c r="G525" s="178">
        <v>2</v>
      </c>
      <c r="H525" s="180">
        <v>103</v>
      </c>
      <c r="I525" s="200"/>
      <c r="J525" s="339"/>
      <c r="K525" s="200"/>
      <c r="L525" s="182"/>
      <c r="M525" s="200"/>
      <c r="N525" s="184">
        <v>103</v>
      </c>
      <c r="O525" s="317"/>
      <c r="P525" s="317"/>
      <c r="Q525" s="317"/>
      <c r="R525" s="317"/>
      <c r="S525" s="317"/>
      <c r="T525" s="317"/>
      <c r="U525" s="317"/>
      <c r="V525" s="317"/>
      <c r="W525" s="321"/>
      <c r="X525" s="321"/>
      <c r="Y525" s="321"/>
      <c r="Z525" s="321"/>
      <c r="AA525" s="322"/>
      <c r="AB525" s="317"/>
      <c r="AC525" s="317"/>
      <c r="AD525" s="317"/>
    </row>
    <row r="526" s="48" customFormat="1" ht="12.75" spans="1:30">
      <c r="A526" s="177"/>
      <c r="B526" s="178"/>
      <c r="C526" s="329">
        <v>240315000019</v>
      </c>
      <c r="D526" s="84">
        <v>45371</v>
      </c>
      <c r="E526" s="178" t="s">
        <v>45</v>
      </c>
      <c r="F526" s="178" t="s">
        <v>363</v>
      </c>
      <c r="G526" s="178">
        <v>127.5</v>
      </c>
      <c r="H526" s="184"/>
      <c r="I526" s="191">
        <v>1115625</v>
      </c>
      <c r="J526" s="300"/>
      <c r="K526" s="191">
        <v>1258.26152666246</v>
      </c>
      <c r="L526" s="192">
        <v>886.64</v>
      </c>
      <c r="M526" s="200">
        <v>7.19</v>
      </c>
      <c r="N526" s="184">
        <v>6374.9416</v>
      </c>
      <c r="O526" s="317"/>
      <c r="P526" s="317"/>
      <c r="Q526" s="317"/>
      <c r="R526" s="317"/>
      <c r="S526" s="317"/>
      <c r="T526" s="317"/>
      <c r="U526" s="317"/>
      <c r="V526" s="317"/>
      <c r="W526" s="321"/>
      <c r="X526" s="321"/>
      <c r="Y526" s="321"/>
      <c r="Z526" s="321"/>
      <c r="AA526" s="322"/>
      <c r="AB526" s="317"/>
      <c r="AC526" s="317"/>
      <c r="AD526" s="317"/>
    </row>
    <row r="527" s="48" customFormat="1" ht="12.75" spans="1:30">
      <c r="A527" s="177"/>
      <c r="B527" s="178"/>
      <c r="C527" s="329">
        <v>240315000022</v>
      </c>
      <c r="D527" s="84">
        <v>45371</v>
      </c>
      <c r="E527" s="178" t="s">
        <v>63</v>
      </c>
      <c r="F527" s="178" t="s">
        <v>123</v>
      </c>
      <c r="G527" s="178">
        <v>9.5</v>
      </c>
      <c r="H527" s="180">
        <v>452.5</v>
      </c>
      <c r="I527" s="200"/>
      <c r="J527" s="339"/>
      <c r="K527" s="200"/>
      <c r="L527" s="182"/>
      <c r="M527" s="200"/>
      <c r="N527" s="184">
        <v>452.5</v>
      </c>
      <c r="O527" s="317"/>
      <c r="P527" s="317"/>
      <c r="Q527" s="317"/>
      <c r="R527" s="317"/>
      <c r="S527" s="317"/>
      <c r="T527" s="317"/>
      <c r="U527" s="317"/>
      <c r="V527" s="317"/>
      <c r="W527" s="321"/>
      <c r="X527" s="321"/>
      <c r="Y527" s="321"/>
      <c r="Z527" s="321"/>
      <c r="AA527" s="322"/>
      <c r="AB527" s="317"/>
      <c r="AC527" s="317"/>
      <c r="AD527" s="317"/>
    </row>
    <row r="528" s="48" customFormat="1" ht="12.75" spans="1:30">
      <c r="A528" s="177"/>
      <c r="B528" s="178"/>
      <c r="C528" s="329">
        <v>240315000024</v>
      </c>
      <c r="D528" s="84">
        <v>45371</v>
      </c>
      <c r="E528" s="178" t="s">
        <v>53</v>
      </c>
      <c r="F528" s="178" t="s">
        <v>296</v>
      </c>
      <c r="G528" s="178">
        <v>397</v>
      </c>
      <c r="H528" s="180">
        <v>17446</v>
      </c>
      <c r="I528" s="191"/>
      <c r="J528" s="300"/>
      <c r="K528" s="191"/>
      <c r="L528" s="182"/>
      <c r="M528" s="200"/>
      <c r="N528" s="184">
        <v>17446</v>
      </c>
      <c r="O528" s="317"/>
      <c r="P528" s="317"/>
      <c r="Q528" s="317"/>
      <c r="R528" s="317"/>
      <c r="S528" s="317"/>
      <c r="T528" s="318"/>
      <c r="U528" s="317"/>
      <c r="V528" s="317"/>
      <c r="W528" s="321"/>
      <c r="X528" s="321"/>
      <c r="Y528" s="321"/>
      <c r="Z528" s="321"/>
      <c r="AA528" s="322"/>
      <c r="AB528" s="317"/>
      <c r="AC528" s="317"/>
      <c r="AD528" s="317"/>
    </row>
    <row r="529" s="48" customFormat="1" ht="12.75" spans="1:30">
      <c r="A529" s="177"/>
      <c r="B529" s="178"/>
      <c r="C529" s="329">
        <v>240315000025</v>
      </c>
      <c r="D529" s="84">
        <v>45371</v>
      </c>
      <c r="E529" s="178" t="s">
        <v>45</v>
      </c>
      <c r="F529" s="178" t="s">
        <v>73</v>
      </c>
      <c r="G529" s="178">
        <v>7.5</v>
      </c>
      <c r="H529" s="184"/>
      <c r="I529" s="191">
        <v>71910</v>
      </c>
      <c r="J529" s="300"/>
      <c r="K529" s="191">
        <v>1294.27645788337</v>
      </c>
      <c r="L529" s="192">
        <v>55.56</v>
      </c>
      <c r="M529" s="200">
        <v>7.19</v>
      </c>
      <c r="N529" s="184">
        <v>399.4764</v>
      </c>
      <c r="O529" s="317"/>
      <c r="P529" s="317"/>
      <c r="Q529" s="317"/>
      <c r="R529" s="317"/>
      <c r="S529" s="317"/>
      <c r="T529" s="214">
        <v>40</v>
      </c>
      <c r="U529" s="317"/>
      <c r="V529" s="317"/>
      <c r="W529" s="321"/>
      <c r="X529" s="321"/>
      <c r="Y529" s="321"/>
      <c r="Z529" s="321"/>
      <c r="AA529" s="322"/>
      <c r="AB529" s="317"/>
      <c r="AC529" s="317"/>
      <c r="AD529" s="317"/>
    </row>
    <row r="530" s="48" customFormat="1" ht="12.75" spans="1:30">
      <c r="A530" s="177"/>
      <c r="B530" s="178"/>
      <c r="C530" s="329">
        <v>240315000029</v>
      </c>
      <c r="D530" s="84">
        <v>45371</v>
      </c>
      <c r="E530" s="178" t="s">
        <v>36</v>
      </c>
      <c r="F530" s="178" t="s">
        <v>929</v>
      </c>
      <c r="G530" s="178">
        <v>14</v>
      </c>
      <c r="H530" s="184"/>
      <c r="I530" s="191">
        <v>129198</v>
      </c>
      <c r="J530" s="339"/>
      <c r="K530" s="191">
        <v>1315.79590589673</v>
      </c>
      <c r="L530" s="192">
        <v>98.19</v>
      </c>
      <c r="M530" s="200">
        <v>7.19</v>
      </c>
      <c r="N530" s="184">
        <v>705.9861</v>
      </c>
      <c r="O530" s="317"/>
      <c r="P530" s="317"/>
      <c r="Q530" s="317"/>
      <c r="R530" s="317"/>
      <c r="S530" s="317"/>
      <c r="T530" s="316"/>
      <c r="U530" s="317"/>
      <c r="V530" s="317"/>
      <c r="W530" s="321"/>
      <c r="X530" s="321"/>
      <c r="Y530" s="321"/>
      <c r="Z530" s="321"/>
      <c r="AA530" s="322"/>
      <c r="AB530" s="317"/>
      <c r="AC530" s="317"/>
      <c r="AD530" s="317"/>
    </row>
    <row r="531" s="48" customFormat="1" ht="12.75" spans="1:30">
      <c r="A531" s="177"/>
      <c r="B531" s="178"/>
      <c r="C531" s="329">
        <v>240315000031</v>
      </c>
      <c r="D531" s="84">
        <v>45371</v>
      </c>
      <c r="E531" s="178" t="s">
        <v>41</v>
      </c>
      <c r="F531" s="178" t="s">
        <v>85</v>
      </c>
      <c r="G531" s="178">
        <v>0.1</v>
      </c>
      <c r="H531" s="180">
        <v>53</v>
      </c>
      <c r="I531" s="191"/>
      <c r="J531" s="300"/>
      <c r="K531" s="191"/>
      <c r="L531" s="182"/>
      <c r="M531" s="200"/>
      <c r="N531" s="184">
        <v>53</v>
      </c>
      <c r="O531" s="317"/>
      <c r="P531" s="317"/>
      <c r="Q531" s="317"/>
      <c r="R531" s="317"/>
      <c r="S531" s="317"/>
      <c r="T531" s="317"/>
      <c r="U531" s="317"/>
      <c r="V531" s="317"/>
      <c r="W531" s="321"/>
      <c r="X531" s="321"/>
      <c r="Y531" s="321"/>
      <c r="Z531" s="321"/>
      <c r="AA531" s="322"/>
      <c r="AB531" s="317"/>
      <c r="AC531" s="317"/>
      <c r="AD531" s="317"/>
    </row>
    <row r="532" s="48" customFormat="1" ht="12.75" spans="1:30">
      <c r="A532" s="177"/>
      <c r="B532" s="178"/>
      <c r="C532" s="329">
        <v>240315000032</v>
      </c>
      <c r="D532" s="84">
        <v>45371</v>
      </c>
      <c r="E532" s="178" t="s">
        <v>195</v>
      </c>
      <c r="F532" s="178" t="s">
        <v>114</v>
      </c>
      <c r="G532" s="178">
        <v>9</v>
      </c>
      <c r="H532" s="180">
        <v>405</v>
      </c>
      <c r="I532" s="191"/>
      <c r="J532" s="300"/>
      <c r="K532" s="191"/>
      <c r="L532" s="182"/>
      <c r="M532" s="200"/>
      <c r="N532" s="184">
        <v>405</v>
      </c>
      <c r="O532" s="317"/>
      <c r="P532" s="317"/>
      <c r="Q532" s="317"/>
      <c r="R532" s="317"/>
      <c r="S532" s="317"/>
      <c r="T532" s="317"/>
      <c r="U532" s="318"/>
      <c r="V532" s="317"/>
      <c r="W532" s="321"/>
      <c r="X532" s="321"/>
      <c r="Y532" s="321"/>
      <c r="Z532" s="321"/>
      <c r="AA532" s="322"/>
      <c r="AB532" s="317"/>
      <c r="AC532" s="317"/>
      <c r="AD532" s="317"/>
    </row>
    <row r="533" s="48" customFormat="1" ht="12.75" spans="1:30">
      <c r="A533" s="177"/>
      <c r="B533" s="178"/>
      <c r="C533" s="329">
        <v>240315000034</v>
      </c>
      <c r="D533" s="84">
        <v>45371</v>
      </c>
      <c r="E533" s="178" t="s">
        <v>583</v>
      </c>
      <c r="F533" s="178" t="s">
        <v>930</v>
      </c>
      <c r="G533" s="178">
        <v>32</v>
      </c>
      <c r="H533" s="180">
        <v>1539</v>
      </c>
      <c r="I533" s="191"/>
      <c r="J533" s="300"/>
      <c r="K533" s="191"/>
      <c r="L533" s="182"/>
      <c r="M533" s="200"/>
      <c r="N533" s="184">
        <v>1539</v>
      </c>
      <c r="O533" s="317"/>
      <c r="P533" s="317"/>
      <c r="Q533" s="317"/>
      <c r="R533" s="317"/>
      <c r="S533" s="317"/>
      <c r="T533" s="317"/>
      <c r="U533" s="214">
        <v>147</v>
      </c>
      <c r="V533" s="317"/>
      <c r="W533" s="321"/>
      <c r="X533" s="321"/>
      <c r="Y533" s="321"/>
      <c r="Z533" s="321"/>
      <c r="AA533" s="322"/>
      <c r="AB533" s="317"/>
      <c r="AC533" s="317"/>
      <c r="AD533" s="317"/>
    </row>
    <row r="534" s="48" customFormat="1" ht="12.75" spans="1:30">
      <c r="A534" s="177"/>
      <c r="B534" s="178"/>
      <c r="C534" s="329">
        <v>240315000038</v>
      </c>
      <c r="D534" s="84">
        <v>45371</v>
      </c>
      <c r="E534" s="178" t="s">
        <v>41</v>
      </c>
      <c r="F534" s="178" t="s">
        <v>79</v>
      </c>
      <c r="G534" s="178">
        <v>26</v>
      </c>
      <c r="H534" s="180">
        <v>1248</v>
      </c>
      <c r="I534" s="200"/>
      <c r="J534" s="339"/>
      <c r="K534" s="200"/>
      <c r="L534" s="182"/>
      <c r="M534" s="200"/>
      <c r="N534" s="184">
        <v>1248</v>
      </c>
      <c r="O534" s="317"/>
      <c r="P534" s="317"/>
      <c r="Q534" s="317"/>
      <c r="R534" s="317"/>
      <c r="S534" s="317"/>
      <c r="T534" s="318"/>
      <c r="U534" s="316"/>
      <c r="V534" s="317"/>
      <c r="W534" s="321"/>
      <c r="X534" s="321"/>
      <c r="Y534" s="321"/>
      <c r="Z534" s="321"/>
      <c r="AA534" s="322"/>
      <c r="AB534" s="317"/>
      <c r="AC534" s="317"/>
      <c r="AD534" s="317"/>
    </row>
    <row r="535" s="48" customFormat="1" ht="12.75" spans="1:30">
      <c r="A535" s="177"/>
      <c r="B535" s="178"/>
      <c r="C535" s="329">
        <v>240315000040</v>
      </c>
      <c r="D535" s="84">
        <v>45371</v>
      </c>
      <c r="E535" s="178" t="s">
        <v>41</v>
      </c>
      <c r="F535" s="178" t="s">
        <v>931</v>
      </c>
      <c r="G535" s="178">
        <v>125</v>
      </c>
      <c r="H535" s="180">
        <v>6450</v>
      </c>
      <c r="I535" s="191"/>
      <c r="J535" s="300"/>
      <c r="K535" s="191"/>
      <c r="L535" s="182"/>
      <c r="M535" s="200"/>
      <c r="N535" s="184">
        <v>6450</v>
      </c>
      <c r="O535" s="317"/>
      <c r="P535" s="317"/>
      <c r="Q535" s="317"/>
      <c r="R535" s="317"/>
      <c r="S535" s="317"/>
      <c r="T535" s="214">
        <v>280</v>
      </c>
      <c r="U535" s="317"/>
      <c r="V535" s="317"/>
      <c r="W535" s="321"/>
      <c r="X535" s="321"/>
      <c r="Y535" s="321"/>
      <c r="Z535" s="321"/>
      <c r="AA535" s="322"/>
      <c r="AB535" s="317"/>
      <c r="AC535" s="317"/>
      <c r="AD535" s="317"/>
    </row>
    <row r="536" s="48" customFormat="1" ht="12.75" spans="1:30">
      <c r="A536" s="177"/>
      <c r="B536" s="178"/>
      <c r="C536" s="329">
        <v>240315000045</v>
      </c>
      <c r="D536" s="84">
        <v>45371</v>
      </c>
      <c r="E536" s="178" t="s">
        <v>340</v>
      </c>
      <c r="F536" s="178" t="s">
        <v>932</v>
      </c>
      <c r="G536" s="178">
        <v>12.5</v>
      </c>
      <c r="H536" s="180">
        <v>642.5</v>
      </c>
      <c r="I536" s="191"/>
      <c r="J536" s="300"/>
      <c r="K536" s="191"/>
      <c r="L536" s="182"/>
      <c r="M536" s="200"/>
      <c r="N536" s="184">
        <v>642.5</v>
      </c>
      <c r="O536" s="318"/>
      <c r="P536" s="318"/>
      <c r="Q536" s="318"/>
      <c r="R536" s="318"/>
      <c r="S536" s="318"/>
      <c r="T536" s="214">
        <v>80</v>
      </c>
      <c r="U536" s="318"/>
      <c r="V536" s="318"/>
      <c r="W536" s="323"/>
      <c r="X536" s="323"/>
      <c r="Y536" s="323"/>
      <c r="Z536" s="323"/>
      <c r="AA536" s="324"/>
      <c r="AB536" s="318"/>
      <c r="AC536" s="318"/>
      <c r="AD536" s="318"/>
    </row>
    <row r="537" s="48" customFormat="1" ht="12.75" spans="1:30">
      <c r="A537" s="177" t="s">
        <v>933</v>
      </c>
      <c r="B537" s="178" t="s">
        <v>934</v>
      </c>
      <c r="C537" s="329">
        <v>240314000013</v>
      </c>
      <c r="D537" s="84">
        <v>45371</v>
      </c>
      <c r="E537" s="178" t="s">
        <v>36</v>
      </c>
      <c r="F537" s="178" t="s">
        <v>146</v>
      </c>
      <c r="G537" s="178">
        <v>24</v>
      </c>
      <c r="H537" s="180">
        <v>2880</v>
      </c>
      <c r="I537" s="191"/>
      <c r="J537" s="300"/>
      <c r="K537" s="191"/>
      <c r="L537" s="182"/>
      <c r="M537" s="200"/>
      <c r="N537" s="184">
        <v>2880</v>
      </c>
      <c r="O537" s="316">
        <v>10531.37898562</v>
      </c>
      <c r="P537" s="316" t="s">
        <v>138</v>
      </c>
      <c r="Q537" s="316">
        <v>4400</v>
      </c>
      <c r="R537" s="316"/>
      <c r="S537" s="316">
        <v>58.81</v>
      </c>
      <c r="T537" s="316"/>
      <c r="U537" s="316"/>
      <c r="V537" s="316">
        <v>4458.81</v>
      </c>
      <c r="W537" s="319">
        <v>167.29</v>
      </c>
      <c r="X537" s="319"/>
      <c r="Y537" s="319"/>
      <c r="Z537" s="319">
        <v>167.29</v>
      </c>
      <c r="AA537" s="320">
        <v>7.19</v>
      </c>
      <c r="AB537" s="316">
        <v>1202.8151</v>
      </c>
      <c r="AC537" s="316">
        <v>5661.6251</v>
      </c>
      <c r="AD537" s="316">
        <v>4869.75388562</v>
      </c>
    </row>
    <row r="538" s="48" customFormat="1" ht="12.75" spans="1:30">
      <c r="A538" s="177"/>
      <c r="B538" s="178"/>
      <c r="C538" s="329">
        <v>240314000038</v>
      </c>
      <c r="D538" s="84">
        <v>45371</v>
      </c>
      <c r="E538" s="178" t="s">
        <v>53</v>
      </c>
      <c r="F538" s="178" t="s">
        <v>935</v>
      </c>
      <c r="G538" s="178">
        <v>0.96</v>
      </c>
      <c r="H538" s="180">
        <v>120</v>
      </c>
      <c r="I538" s="191"/>
      <c r="J538" s="300"/>
      <c r="K538" s="191"/>
      <c r="L538" s="182"/>
      <c r="M538" s="200"/>
      <c r="N538" s="184">
        <v>120</v>
      </c>
      <c r="O538" s="317"/>
      <c r="P538" s="317"/>
      <c r="Q538" s="317"/>
      <c r="R538" s="317"/>
      <c r="S538" s="317"/>
      <c r="T538" s="317"/>
      <c r="U538" s="317"/>
      <c r="V538" s="317"/>
      <c r="W538" s="321"/>
      <c r="X538" s="321"/>
      <c r="Y538" s="321"/>
      <c r="Z538" s="321"/>
      <c r="AA538" s="322"/>
      <c r="AB538" s="317"/>
      <c r="AC538" s="317"/>
      <c r="AD538" s="317"/>
    </row>
    <row r="539" s="48" customFormat="1" ht="12.75" spans="1:30">
      <c r="A539" s="177"/>
      <c r="B539" s="178"/>
      <c r="C539" s="329">
        <v>240315000002</v>
      </c>
      <c r="D539" s="84">
        <v>45371</v>
      </c>
      <c r="E539" s="178" t="s">
        <v>41</v>
      </c>
      <c r="F539" s="178" t="s">
        <v>387</v>
      </c>
      <c r="G539" s="178">
        <v>0.2</v>
      </c>
      <c r="H539" s="180">
        <v>120</v>
      </c>
      <c r="I539" s="191"/>
      <c r="J539" s="300"/>
      <c r="K539" s="191"/>
      <c r="L539" s="182"/>
      <c r="M539" s="200"/>
      <c r="N539" s="184">
        <v>120</v>
      </c>
      <c r="O539" s="317"/>
      <c r="P539" s="317"/>
      <c r="Q539" s="317"/>
      <c r="R539" s="317"/>
      <c r="S539" s="317"/>
      <c r="T539" s="317"/>
      <c r="U539" s="317"/>
      <c r="V539" s="317"/>
      <c r="W539" s="321"/>
      <c r="X539" s="321"/>
      <c r="Y539" s="321"/>
      <c r="Z539" s="321"/>
      <c r="AA539" s="322"/>
      <c r="AB539" s="317"/>
      <c r="AC539" s="317"/>
      <c r="AD539" s="317"/>
    </row>
    <row r="540" s="48" customFormat="1" ht="12.75" spans="1:30">
      <c r="A540" s="177"/>
      <c r="B540" s="178"/>
      <c r="C540" s="329">
        <v>240315000004</v>
      </c>
      <c r="D540" s="84">
        <v>45371</v>
      </c>
      <c r="E540" s="178" t="s">
        <v>45</v>
      </c>
      <c r="F540" s="178" t="s">
        <v>231</v>
      </c>
      <c r="G540" s="178">
        <v>2.5</v>
      </c>
      <c r="H540" s="184"/>
      <c r="I540" s="191">
        <v>60330</v>
      </c>
      <c r="J540" s="339"/>
      <c r="K540" s="191">
        <v>1489.99760385268</v>
      </c>
      <c r="L540" s="192">
        <v>40.489998</v>
      </c>
      <c r="M540" s="200">
        <v>7.19</v>
      </c>
      <c r="N540" s="184">
        <v>291.12308562</v>
      </c>
      <c r="O540" s="317"/>
      <c r="P540" s="317"/>
      <c r="Q540" s="317"/>
      <c r="R540" s="317"/>
      <c r="S540" s="317"/>
      <c r="T540" s="317"/>
      <c r="U540" s="317"/>
      <c r="V540" s="317"/>
      <c r="W540" s="321"/>
      <c r="X540" s="321"/>
      <c r="Y540" s="321"/>
      <c r="Z540" s="321"/>
      <c r="AA540" s="322"/>
      <c r="AB540" s="317"/>
      <c r="AC540" s="317"/>
      <c r="AD540" s="317"/>
    </row>
    <row r="541" s="48" customFormat="1" ht="12.75" spans="1:30">
      <c r="A541" s="177"/>
      <c r="B541" s="178"/>
      <c r="C541" s="329">
        <v>240315000023</v>
      </c>
      <c r="D541" s="84">
        <v>45371</v>
      </c>
      <c r="E541" s="178" t="s">
        <v>41</v>
      </c>
      <c r="F541" s="178" t="s">
        <v>387</v>
      </c>
      <c r="G541" s="178">
        <v>0.48</v>
      </c>
      <c r="H541" s="180">
        <v>120</v>
      </c>
      <c r="I541" s="191"/>
      <c r="J541" s="300"/>
      <c r="K541" s="191"/>
      <c r="L541" s="182"/>
      <c r="M541" s="200"/>
      <c r="N541" s="184">
        <v>120</v>
      </c>
      <c r="O541" s="317"/>
      <c r="P541" s="317"/>
      <c r="Q541" s="317"/>
      <c r="R541" s="317"/>
      <c r="S541" s="317"/>
      <c r="T541" s="317"/>
      <c r="U541" s="317"/>
      <c r="V541" s="317"/>
      <c r="W541" s="321"/>
      <c r="X541" s="321"/>
      <c r="Y541" s="321"/>
      <c r="Z541" s="321"/>
      <c r="AA541" s="322"/>
      <c r="AB541" s="317"/>
      <c r="AC541" s="317"/>
      <c r="AD541" s="317"/>
    </row>
    <row r="542" s="48" customFormat="1" ht="12.75" spans="1:30">
      <c r="A542" s="177"/>
      <c r="B542" s="178"/>
      <c r="C542" s="329">
        <v>240317000001</v>
      </c>
      <c r="D542" s="84">
        <v>45371</v>
      </c>
      <c r="E542" s="178" t="s">
        <v>117</v>
      </c>
      <c r="F542" s="178" t="s">
        <v>118</v>
      </c>
      <c r="G542" s="178">
        <v>59.5</v>
      </c>
      <c r="H542" s="184"/>
      <c r="I542" s="200">
        <v>1450679</v>
      </c>
      <c r="J542" s="339"/>
      <c r="K542" s="200"/>
      <c r="L542" s="182">
        <v>973.61</v>
      </c>
      <c r="M542" s="200">
        <v>7.19</v>
      </c>
      <c r="N542" s="184">
        <v>7000.2559</v>
      </c>
      <c r="O542" s="318"/>
      <c r="P542" s="318"/>
      <c r="Q542" s="318"/>
      <c r="R542" s="318"/>
      <c r="S542" s="318"/>
      <c r="T542" s="318"/>
      <c r="U542" s="318"/>
      <c r="V542" s="318"/>
      <c r="W542" s="323"/>
      <c r="X542" s="323"/>
      <c r="Y542" s="323"/>
      <c r="Z542" s="323"/>
      <c r="AA542" s="324"/>
      <c r="AB542" s="318"/>
      <c r="AC542" s="318"/>
      <c r="AD542" s="318"/>
    </row>
    <row r="543" s="48" customFormat="1" ht="12.75" spans="1:30">
      <c r="A543" s="177" t="s">
        <v>936</v>
      </c>
      <c r="B543" s="178" t="s">
        <v>937</v>
      </c>
      <c r="C543" s="329">
        <v>240308000002</v>
      </c>
      <c r="D543" s="84">
        <v>45371</v>
      </c>
      <c r="E543" s="178" t="s">
        <v>731</v>
      </c>
      <c r="F543" s="178" t="s">
        <v>732</v>
      </c>
      <c r="G543" s="178">
        <v>21</v>
      </c>
      <c r="H543" s="180">
        <v>1482.6</v>
      </c>
      <c r="I543" s="191"/>
      <c r="J543" s="300"/>
      <c r="K543" s="191"/>
      <c r="L543" s="182"/>
      <c r="M543" s="200"/>
      <c r="N543" s="184">
        <v>1482.6</v>
      </c>
      <c r="O543" s="316">
        <v>87803.3556</v>
      </c>
      <c r="P543" s="316" t="s">
        <v>487</v>
      </c>
      <c r="Q543" s="316">
        <v>63555</v>
      </c>
      <c r="R543" s="316"/>
      <c r="S543" s="316">
        <v>120</v>
      </c>
      <c r="T543" s="316"/>
      <c r="U543" s="316"/>
      <c r="V543" s="316">
        <v>63795</v>
      </c>
      <c r="W543" s="319">
        <v>1662.73</v>
      </c>
      <c r="X543" s="319"/>
      <c r="Y543" s="319"/>
      <c r="Z543" s="319">
        <v>1662.73</v>
      </c>
      <c r="AA543" s="320">
        <v>7.19</v>
      </c>
      <c r="AB543" s="316">
        <v>11955.0287</v>
      </c>
      <c r="AC543" s="316">
        <v>75750.0287</v>
      </c>
      <c r="AD543" s="316">
        <v>12053.3269</v>
      </c>
    </row>
    <row r="544" s="48" customFormat="1" ht="12.75" spans="1:30">
      <c r="A544" s="177"/>
      <c r="B544" s="178"/>
      <c r="C544" s="329">
        <v>240311000037</v>
      </c>
      <c r="D544" s="84">
        <v>45371</v>
      </c>
      <c r="E544" s="178" t="s">
        <v>45</v>
      </c>
      <c r="F544" s="178" t="s">
        <v>808</v>
      </c>
      <c r="G544" s="178">
        <v>17</v>
      </c>
      <c r="H544" s="180">
        <v>884</v>
      </c>
      <c r="I544" s="200"/>
      <c r="J544" s="339"/>
      <c r="K544" s="200"/>
      <c r="L544" s="182"/>
      <c r="M544" s="200"/>
      <c r="N544" s="184">
        <v>884</v>
      </c>
      <c r="O544" s="317"/>
      <c r="P544" s="317"/>
      <c r="Q544" s="317"/>
      <c r="R544" s="317"/>
      <c r="S544" s="317"/>
      <c r="T544" s="318"/>
      <c r="U544" s="317"/>
      <c r="V544" s="317"/>
      <c r="W544" s="321"/>
      <c r="X544" s="321"/>
      <c r="Y544" s="321"/>
      <c r="Z544" s="321"/>
      <c r="AA544" s="322"/>
      <c r="AB544" s="317"/>
      <c r="AC544" s="317"/>
      <c r="AD544" s="317"/>
    </row>
    <row r="545" s="48" customFormat="1" ht="12.75" spans="1:30">
      <c r="A545" s="177"/>
      <c r="B545" s="178"/>
      <c r="C545" s="329">
        <v>240312000015</v>
      </c>
      <c r="D545" s="84">
        <v>45371</v>
      </c>
      <c r="E545" s="178" t="s">
        <v>45</v>
      </c>
      <c r="F545" s="178" t="s">
        <v>178</v>
      </c>
      <c r="G545" s="178">
        <v>106.5</v>
      </c>
      <c r="H545" s="180">
        <v>5742</v>
      </c>
      <c r="I545" s="200"/>
      <c r="J545" s="339"/>
      <c r="K545" s="200"/>
      <c r="L545" s="182"/>
      <c r="M545" s="200"/>
      <c r="N545" s="184">
        <v>5742</v>
      </c>
      <c r="O545" s="317"/>
      <c r="P545" s="317"/>
      <c r="Q545" s="317"/>
      <c r="R545" s="317"/>
      <c r="S545" s="317"/>
      <c r="T545" s="214">
        <v>30</v>
      </c>
      <c r="U545" s="317"/>
      <c r="V545" s="317"/>
      <c r="W545" s="321"/>
      <c r="X545" s="321"/>
      <c r="Y545" s="321"/>
      <c r="Z545" s="321"/>
      <c r="AA545" s="322"/>
      <c r="AB545" s="317"/>
      <c r="AC545" s="317"/>
      <c r="AD545" s="317"/>
    </row>
    <row r="546" s="48" customFormat="1" ht="12.75" spans="1:30">
      <c r="A546" s="177"/>
      <c r="B546" s="178"/>
      <c r="C546" s="329">
        <v>240312000024</v>
      </c>
      <c r="D546" s="84">
        <v>45371</v>
      </c>
      <c r="E546" s="178" t="s">
        <v>53</v>
      </c>
      <c r="F546" s="178" t="s">
        <v>730</v>
      </c>
      <c r="G546" s="178">
        <v>285</v>
      </c>
      <c r="H546" s="180">
        <v>18240</v>
      </c>
      <c r="I546" s="200"/>
      <c r="J546" s="339"/>
      <c r="K546" s="200"/>
      <c r="L546" s="182"/>
      <c r="M546" s="200"/>
      <c r="N546" s="184">
        <v>18240</v>
      </c>
      <c r="O546" s="317"/>
      <c r="P546" s="317"/>
      <c r="Q546" s="317"/>
      <c r="R546" s="317"/>
      <c r="S546" s="317"/>
      <c r="T546" s="214"/>
      <c r="U546" s="317"/>
      <c r="V546" s="317"/>
      <c r="W546" s="321"/>
      <c r="X546" s="321"/>
      <c r="Y546" s="321"/>
      <c r="Z546" s="321"/>
      <c r="AA546" s="322"/>
      <c r="AB546" s="317"/>
      <c r="AC546" s="317"/>
      <c r="AD546" s="317"/>
    </row>
    <row r="547" s="48" customFormat="1" ht="12.75" spans="1:30">
      <c r="A547" s="177"/>
      <c r="B547" s="178"/>
      <c r="C547" s="329">
        <v>240312000026</v>
      </c>
      <c r="D547" s="84">
        <v>45371</v>
      </c>
      <c r="E547" s="178" t="s">
        <v>219</v>
      </c>
      <c r="F547" s="178" t="s">
        <v>220</v>
      </c>
      <c r="G547" s="178">
        <v>23.5</v>
      </c>
      <c r="H547" s="180">
        <v>1322.5</v>
      </c>
      <c r="I547" s="200"/>
      <c r="J547" s="339"/>
      <c r="K547" s="200"/>
      <c r="L547" s="182"/>
      <c r="M547" s="200"/>
      <c r="N547" s="184">
        <v>1322.5</v>
      </c>
      <c r="O547" s="317"/>
      <c r="P547" s="317"/>
      <c r="Q547" s="317"/>
      <c r="R547" s="317"/>
      <c r="S547" s="317"/>
      <c r="T547" s="214">
        <v>30</v>
      </c>
      <c r="U547" s="317"/>
      <c r="V547" s="317"/>
      <c r="W547" s="321"/>
      <c r="X547" s="321"/>
      <c r="Y547" s="321"/>
      <c r="Z547" s="321"/>
      <c r="AA547" s="322"/>
      <c r="AB547" s="317"/>
      <c r="AC547" s="317"/>
      <c r="AD547" s="317"/>
    </row>
    <row r="548" s="48" customFormat="1" ht="12.75" spans="1:30">
      <c r="A548" s="177"/>
      <c r="B548" s="178"/>
      <c r="C548" s="329">
        <v>240313000012</v>
      </c>
      <c r="D548" s="84">
        <v>45371</v>
      </c>
      <c r="E548" s="178" t="s">
        <v>36</v>
      </c>
      <c r="F548" s="178" t="s">
        <v>480</v>
      </c>
      <c r="G548" s="178">
        <v>12</v>
      </c>
      <c r="H548" s="180">
        <v>770.4</v>
      </c>
      <c r="I548" s="200"/>
      <c r="J548" s="339"/>
      <c r="K548" s="200"/>
      <c r="L548" s="182"/>
      <c r="M548" s="200"/>
      <c r="N548" s="184">
        <v>770.4</v>
      </c>
      <c r="O548" s="317"/>
      <c r="P548" s="317"/>
      <c r="Q548" s="317"/>
      <c r="R548" s="317"/>
      <c r="S548" s="317"/>
      <c r="T548" s="316"/>
      <c r="U548" s="317"/>
      <c r="V548" s="317"/>
      <c r="W548" s="321"/>
      <c r="X548" s="321"/>
      <c r="Y548" s="321"/>
      <c r="Z548" s="321"/>
      <c r="AA548" s="322"/>
      <c r="AB548" s="317"/>
      <c r="AC548" s="317"/>
      <c r="AD548" s="317"/>
    </row>
    <row r="549" s="48" customFormat="1" ht="12.75" spans="1:30">
      <c r="A549" s="177"/>
      <c r="B549" s="178"/>
      <c r="C549" s="329">
        <v>240313000019</v>
      </c>
      <c r="D549" s="84">
        <v>45371</v>
      </c>
      <c r="E549" s="178" t="s">
        <v>45</v>
      </c>
      <c r="F549" s="178" t="s">
        <v>438</v>
      </c>
      <c r="G549" s="178">
        <v>0.58</v>
      </c>
      <c r="H549" s="180">
        <v>65</v>
      </c>
      <c r="I549" s="200"/>
      <c r="J549" s="339"/>
      <c r="K549" s="200"/>
      <c r="L549" s="182"/>
      <c r="M549" s="200"/>
      <c r="N549" s="184">
        <v>65</v>
      </c>
      <c r="O549" s="317"/>
      <c r="P549" s="317"/>
      <c r="Q549" s="317"/>
      <c r="R549" s="317"/>
      <c r="S549" s="317"/>
      <c r="T549" s="317"/>
      <c r="U549" s="317"/>
      <c r="V549" s="317"/>
      <c r="W549" s="321"/>
      <c r="X549" s="321"/>
      <c r="Y549" s="321"/>
      <c r="Z549" s="321"/>
      <c r="AA549" s="322"/>
      <c r="AB549" s="317"/>
      <c r="AC549" s="317"/>
      <c r="AD549" s="317"/>
    </row>
    <row r="550" s="48" customFormat="1" ht="12.75" spans="1:30">
      <c r="A550" s="177"/>
      <c r="B550" s="178"/>
      <c r="C550" s="329">
        <v>240314000008</v>
      </c>
      <c r="D550" s="84">
        <v>45371</v>
      </c>
      <c r="E550" s="178" t="s">
        <v>45</v>
      </c>
      <c r="F550" s="178" t="s">
        <v>801</v>
      </c>
      <c r="G550" s="178">
        <v>13.5</v>
      </c>
      <c r="H550" s="180">
        <v>756</v>
      </c>
      <c r="I550" s="200"/>
      <c r="J550" s="339"/>
      <c r="K550" s="200"/>
      <c r="L550" s="182"/>
      <c r="M550" s="200"/>
      <c r="N550" s="184">
        <v>756</v>
      </c>
      <c r="O550" s="317"/>
      <c r="P550" s="317"/>
      <c r="Q550" s="317"/>
      <c r="R550" s="317"/>
      <c r="S550" s="317"/>
      <c r="T550" s="317"/>
      <c r="U550" s="317"/>
      <c r="V550" s="317"/>
      <c r="W550" s="321"/>
      <c r="X550" s="321"/>
      <c r="Y550" s="321"/>
      <c r="Z550" s="321"/>
      <c r="AA550" s="322"/>
      <c r="AB550" s="317"/>
      <c r="AC550" s="317"/>
      <c r="AD550" s="317"/>
    </row>
    <row r="551" s="48" customFormat="1" ht="12.75" spans="1:30">
      <c r="A551" s="177"/>
      <c r="B551" s="178"/>
      <c r="C551" s="329">
        <v>240314000009</v>
      </c>
      <c r="D551" s="84">
        <v>45371</v>
      </c>
      <c r="E551" s="178" t="s">
        <v>45</v>
      </c>
      <c r="F551" s="178" t="s">
        <v>938</v>
      </c>
      <c r="G551" s="178">
        <v>0.94</v>
      </c>
      <c r="H551" s="180">
        <v>94.4</v>
      </c>
      <c r="I551" s="200"/>
      <c r="J551" s="339"/>
      <c r="K551" s="200"/>
      <c r="L551" s="182"/>
      <c r="M551" s="200"/>
      <c r="N551" s="184">
        <v>94.4</v>
      </c>
      <c r="O551" s="317"/>
      <c r="P551" s="317"/>
      <c r="Q551" s="317"/>
      <c r="R551" s="317"/>
      <c r="S551" s="317"/>
      <c r="T551" s="317"/>
      <c r="U551" s="317"/>
      <c r="V551" s="317"/>
      <c r="W551" s="321"/>
      <c r="X551" s="321"/>
      <c r="Y551" s="321"/>
      <c r="Z551" s="321"/>
      <c r="AA551" s="322"/>
      <c r="AB551" s="317"/>
      <c r="AC551" s="317"/>
      <c r="AD551" s="317"/>
    </row>
    <row r="552" s="48" customFormat="1" ht="12.75" spans="1:30">
      <c r="A552" s="177"/>
      <c r="B552" s="178"/>
      <c r="C552" s="329">
        <v>240314000010</v>
      </c>
      <c r="D552" s="84">
        <v>45371</v>
      </c>
      <c r="E552" s="178" t="s">
        <v>45</v>
      </c>
      <c r="F552" s="178" t="s">
        <v>648</v>
      </c>
      <c r="G552" s="178">
        <v>9.5</v>
      </c>
      <c r="H552" s="180">
        <v>660</v>
      </c>
      <c r="I552" s="200"/>
      <c r="J552" s="339"/>
      <c r="K552" s="200"/>
      <c r="L552" s="182"/>
      <c r="M552" s="200"/>
      <c r="N552" s="184">
        <v>660</v>
      </c>
      <c r="O552" s="317"/>
      <c r="P552" s="317"/>
      <c r="Q552" s="317"/>
      <c r="R552" s="317"/>
      <c r="S552" s="317"/>
      <c r="T552" s="317"/>
      <c r="U552" s="317"/>
      <c r="V552" s="317"/>
      <c r="W552" s="321"/>
      <c r="X552" s="321"/>
      <c r="Y552" s="321"/>
      <c r="Z552" s="321"/>
      <c r="AA552" s="322"/>
      <c r="AB552" s="317"/>
      <c r="AC552" s="317"/>
      <c r="AD552" s="317"/>
    </row>
    <row r="553" s="48" customFormat="1" ht="12.75" spans="1:30">
      <c r="A553" s="177"/>
      <c r="B553" s="178"/>
      <c r="C553" s="329">
        <v>240314000011</v>
      </c>
      <c r="D553" s="84">
        <v>45371</v>
      </c>
      <c r="E553" s="178" t="s">
        <v>45</v>
      </c>
      <c r="F553" s="178" t="s">
        <v>939</v>
      </c>
      <c r="G553" s="178">
        <v>6.5</v>
      </c>
      <c r="H553" s="180">
        <v>350</v>
      </c>
      <c r="I553" s="200"/>
      <c r="J553" s="339"/>
      <c r="K553" s="200"/>
      <c r="L553" s="182"/>
      <c r="M553" s="200"/>
      <c r="N553" s="184">
        <v>350</v>
      </c>
      <c r="O553" s="317"/>
      <c r="P553" s="317"/>
      <c r="Q553" s="317"/>
      <c r="R553" s="317"/>
      <c r="S553" s="317"/>
      <c r="T553" s="317"/>
      <c r="U553" s="317"/>
      <c r="V553" s="317"/>
      <c r="W553" s="321"/>
      <c r="X553" s="321"/>
      <c r="Y553" s="321"/>
      <c r="Z553" s="321"/>
      <c r="AA553" s="322"/>
      <c r="AB553" s="317"/>
      <c r="AC553" s="317"/>
      <c r="AD553" s="317"/>
    </row>
    <row r="554" s="48" customFormat="1" ht="12.75" spans="1:30">
      <c r="A554" s="177"/>
      <c r="B554" s="178"/>
      <c r="C554" s="329">
        <v>240314000017</v>
      </c>
      <c r="D554" s="84">
        <v>45371</v>
      </c>
      <c r="E554" s="178" t="s">
        <v>53</v>
      </c>
      <c r="F554" s="178" t="s">
        <v>312</v>
      </c>
      <c r="G554" s="178">
        <v>103.5</v>
      </c>
      <c r="H554" s="184"/>
      <c r="I554" s="191">
        <v>1061613</v>
      </c>
      <c r="J554" s="300"/>
      <c r="K554" s="191">
        <v>1350</v>
      </c>
      <c r="L554" s="192">
        <v>786.38</v>
      </c>
      <c r="M554" s="200">
        <v>7.19</v>
      </c>
      <c r="N554" s="184">
        <v>5654.0722</v>
      </c>
      <c r="O554" s="317"/>
      <c r="P554" s="317"/>
      <c r="Q554" s="317"/>
      <c r="R554" s="317"/>
      <c r="S554" s="317"/>
      <c r="T554" s="317"/>
      <c r="U554" s="317"/>
      <c r="V554" s="317"/>
      <c r="W554" s="321"/>
      <c r="X554" s="321"/>
      <c r="Y554" s="321"/>
      <c r="Z554" s="321"/>
      <c r="AA554" s="322"/>
      <c r="AB554" s="317"/>
      <c r="AC554" s="317"/>
      <c r="AD554" s="317"/>
    </row>
    <row r="555" s="48" customFormat="1" ht="12.75" spans="1:30">
      <c r="A555" s="177"/>
      <c r="B555" s="178"/>
      <c r="C555" s="329">
        <v>240314000018</v>
      </c>
      <c r="D555" s="84">
        <v>45371</v>
      </c>
      <c r="E555" s="178" t="s">
        <v>45</v>
      </c>
      <c r="F555" s="178" t="s">
        <v>275</v>
      </c>
      <c r="G555" s="178">
        <v>10.5</v>
      </c>
      <c r="H555" s="180">
        <v>675</v>
      </c>
      <c r="I555" s="200"/>
      <c r="J555" s="339"/>
      <c r="K555" s="200"/>
      <c r="L555" s="182"/>
      <c r="M555" s="200"/>
      <c r="N555" s="184">
        <v>675</v>
      </c>
      <c r="O555" s="317"/>
      <c r="P555" s="317"/>
      <c r="Q555" s="317"/>
      <c r="R555" s="317"/>
      <c r="S555" s="317"/>
      <c r="T555" s="317"/>
      <c r="U555" s="317"/>
      <c r="V555" s="317"/>
      <c r="W555" s="321"/>
      <c r="X555" s="321"/>
      <c r="Y555" s="321"/>
      <c r="Z555" s="321"/>
      <c r="AA555" s="322"/>
      <c r="AB555" s="317"/>
      <c r="AC555" s="317"/>
      <c r="AD555" s="317"/>
    </row>
    <row r="556" s="48" customFormat="1" ht="12.75" spans="1:30">
      <c r="A556" s="177"/>
      <c r="B556" s="178"/>
      <c r="C556" s="329">
        <v>240314000025</v>
      </c>
      <c r="D556" s="84">
        <v>45371</v>
      </c>
      <c r="E556" s="178" t="s">
        <v>63</v>
      </c>
      <c r="F556" s="178" t="s">
        <v>123</v>
      </c>
      <c r="G556" s="178">
        <v>14.5</v>
      </c>
      <c r="H556" s="180">
        <v>812</v>
      </c>
      <c r="I556" s="200"/>
      <c r="J556" s="339"/>
      <c r="K556" s="200"/>
      <c r="L556" s="182"/>
      <c r="M556" s="200"/>
      <c r="N556" s="184">
        <v>812</v>
      </c>
      <c r="O556" s="317"/>
      <c r="P556" s="317"/>
      <c r="Q556" s="317"/>
      <c r="R556" s="317"/>
      <c r="S556" s="317"/>
      <c r="T556" s="317"/>
      <c r="U556" s="317"/>
      <c r="V556" s="317"/>
      <c r="W556" s="321"/>
      <c r="X556" s="321"/>
      <c r="Y556" s="321"/>
      <c r="Z556" s="321"/>
      <c r="AA556" s="322"/>
      <c r="AB556" s="317"/>
      <c r="AC556" s="317"/>
      <c r="AD556" s="317"/>
    </row>
    <row r="557" s="48" customFormat="1" ht="12.75" spans="1:30">
      <c r="A557" s="177"/>
      <c r="B557" s="178"/>
      <c r="C557" s="329">
        <v>240314000035</v>
      </c>
      <c r="D557" s="84">
        <v>45371</v>
      </c>
      <c r="E557" s="178" t="s">
        <v>36</v>
      </c>
      <c r="F557" s="178" t="s">
        <v>468</v>
      </c>
      <c r="G557" s="178">
        <v>8.5</v>
      </c>
      <c r="H557" s="180">
        <v>833</v>
      </c>
      <c r="I557" s="200"/>
      <c r="J557" s="339"/>
      <c r="K557" s="200"/>
      <c r="L557" s="182"/>
      <c r="M557" s="200"/>
      <c r="N557" s="184">
        <v>833</v>
      </c>
      <c r="O557" s="317"/>
      <c r="P557" s="317"/>
      <c r="Q557" s="317"/>
      <c r="R557" s="317"/>
      <c r="S557" s="317"/>
      <c r="T557" s="317"/>
      <c r="U557" s="317"/>
      <c r="V557" s="317"/>
      <c r="W557" s="321"/>
      <c r="X557" s="321"/>
      <c r="Y557" s="321"/>
      <c r="Z557" s="321"/>
      <c r="AA557" s="322"/>
      <c r="AB557" s="317"/>
      <c r="AC557" s="317"/>
      <c r="AD557" s="317"/>
    </row>
    <row r="558" s="48" customFormat="1" ht="12.75" spans="1:30">
      <c r="A558" s="177"/>
      <c r="B558" s="178"/>
      <c r="C558" s="329">
        <v>240314000036</v>
      </c>
      <c r="D558" s="84">
        <v>45371</v>
      </c>
      <c r="E558" s="178" t="s">
        <v>45</v>
      </c>
      <c r="F558" s="178" t="s">
        <v>438</v>
      </c>
      <c r="G558" s="178">
        <v>16</v>
      </c>
      <c r="H558" s="180">
        <v>880</v>
      </c>
      <c r="I558" s="200"/>
      <c r="J558" s="339"/>
      <c r="K558" s="200"/>
      <c r="L558" s="182"/>
      <c r="M558" s="200"/>
      <c r="N558" s="184">
        <v>880</v>
      </c>
      <c r="O558" s="317"/>
      <c r="P558" s="317"/>
      <c r="Q558" s="317"/>
      <c r="R558" s="317"/>
      <c r="S558" s="317"/>
      <c r="T558" s="317"/>
      <c r="U558" s="317"/>
      <c r="V558" s="317"/>
      <c r="W558" s="321"/>
      <c r="X558" s="321"/>
      <c r="Y558" s="321"/>
      <c r="Z558" s="321"/>
      <c r="AA558" s="322"/>
      <c r="AB558" s="317"/>
      <c r="AC558" s="317"/>
      <c r="AD558" s="317"/>
    </row>
    <row r="559" s="48" customFormat="1" ht="12.75" spans="1:30">
      <c r="A559" s="177"/>
      <c r="B559" s="178"/>
      <c r="C559" s="329">
        <v>240315000009</v>
      </c>
      <c r="D559" s="84">
        <v>45371</v>
      </c>
      <c r="E559" s="178" t="s">
        <v>45</v>
      </c>
      <c r="F559" s="178" t="s">
        <v>940</v>
      </c>
      <c r="G559" s="178">
        <v>12.5</v>
      </c>
      <c r="H559" s="180">
        <v>757.2</v>
      </c>
      <c r="I559" s="200"/>
      <c r="J559" s="339"/>
      <c r="K559" s="200"/>
      <c r="L559" s="182"/>
      <c r="M559" s="200"/>
      <c r="N559" s="184">
        <v>757.2</v>
      </c>
      <c r="O559" s="317"/>
      <c r="P559" s="317"/>
      <c r="Q559" s="317"/>
      <c r="R559" s="317"/>
      <c r="S559" s="317"/>
      <c r="T559" s="317"/>
      <c r="U559" s="317"/>
      <c r="V559" s="317"/>
      <c r="W559" s="321"/>
      <c r="X559" s="321"/>
      <c r="Y559" s="321"/>
      <c r="Z559" s="321"/>
      <c r="AA559" s="322"/>
      <c r="AB559" s="317"/>
      <c r="AC559" s="317"/>
      <c r="AD559" s="317"/>
    </row>
    <row r="560" s="48" customFormat="1" ht="12.75" spans="1:30">
      <c r="A560" s="177"/>
      <c r="B560" s="178"/>
      <c r="C560" s="329">
        <v>240315000017</v>
      </c>
      <c r="D560" s="84">
        <v>45371</v>
      </c>
      <c r="E560" s="178" t="s">
        <v>921</v>
      </c>
      <c r="F560" s="178" t="s">
        <v>922</v>
      </c>
      <c r="G560" s="178">
        <v>35</v>
      </c>
      <c r="H560" s="180">
        <v>3021.7</v>
      </c>
      <c r="I560" s="191"/>
      <c r="J560" s="300"/>
      <c r="K560" s="191"/>
      <c r="L560" s="182"/>
      <c r="M560" s="200"/>
      <c r="N560" s="184">
        <v>3021.7</v>
      </c>
      <c r="O560" s="317"/>
      <c r="P560" s="317"/>
      <c r="Q560" s="317"/>
      <c r="R560" s="317"/>
      <c r="S560" s="317"/>
      <c r="T560" s="317"/>
      <c r="U560" s="317"/>
      <c r="V560" s="317"/>
      <c r="W560" s="321"/>
      <c r="X560" s="321"/>
      <c r="Y560" s="321"/>
      <c r="Z560" s="321"/>
      <c r="AA560" s="322"/>
      <c r="AB560" s="317"/>
      <c r="AC560" s="317"/>
      <c r="AD560" s="317"/>
    </row>
    <row r="561" s="48" customFormat="1" ht="12.75" spans="1:30">
      <c r="A561" s="177"/>
      <c r="B561" s="178"/>
      <c r="C561" s="329">
        <v>240315000026</v>
      </c>
      <c r="D561" s="84">
        <v>45371</v>
      </c>
      <c r="E561" s="178" t="s">
        <v>63</v>
      </c>
      <c r="F561" s="178" t="s">
        <v>122</v>
      </c>
      <c r="G561" s="178">
        <v>133</v>
      </c>
      <c r="H561" s="180">
        <v>6218</v>
      </c>
      <c r="I561" s="200"/>
      <c r="J561" s="339"/>
      <c r="K561" s="200"/>
      <c r="L561" s="182"/>
      <c r="M561" s="200"/>
      <c r="N561" s="184">
        <v>6218</v>
      </c>
      <c r="O561" s="317"/>
      <c r="P561" s="317"/>
      <c r="Q561" s="317"/>
      <c r="R561" s="317"/>
      <c r="S561" s="317"/>
      <c r="T561" s="317"/>
      <c r="U561" s="317"/>
      <c r="V561" s="317"/>
      <c r="W561" s="321"/>
      <c r="X561" s="321"/>
      <c r="Y561" s="321"/>
      <c r="Z561" s="321"/>
      <c r="AA561" s="322"/>
      <c r="AB561" s="317"/>
      <c r="AC561" s="317"/>
      <c r="AD561" s="317"/>
    </row>
    <row r="562" s="48" customFormat="1" ht="12.75" spans="1:30">
      <c r="A562" s="177"/>
      <c r="B562" s="178"/>
      <c r="C562" s="329">
        <v>240315000035</v>
      </c>
      <c r="D562" s="84">
        <v>45371</v>
      </c>
      <c r="E562" s="178" t="s">
        <v>63</v>
      </c>
      <c r="F562" s="178" t="s">
        <v>324</v>
      </c>
      <c r="G562" s="178">
        <v>30</v>
      </c>
      <c r="H562" s="180">
        <v>1720</v>
      </c>
      <c r="I562" s="200"/>
      <c r="J562" s="339"/>
      <c r="K562" s="200"/>
      <c r="L562" s="182"/>
      <c r="M562" s="200"/>
      <c r="N562" s="184">
        <v>1720</v>
      </c>
      <c r="O562" s="317"/>
      <c r="P562" s="317"/>
      <c r="Q562" s="317"/>
      <c r="R562" s="317"/>
      <c r="S562" s="317"/>
      <c r="T562" s="317"/>
      <c r="U562" s="317"/>
      <c r="V562" s="317"/>
      <c r="W562" s="321"/>
      <c r="X562" s="321"/>
      <c r="Y562" s="321"/>
      <c r="Z562" s="321"/>
      <c r="AA562" s="322"/>
      <c r="AB562" s="317"/>
      <c r="AC562" s="317"/>
      <c r="AD562" s="317"/>
    </row>
    <row r="563" s="48" customFormat="1" ht="12.75" spans="1:30">
      <c r="A563" s="177"/>
      <c r="B563" s="178"/>
      <c r="C563" s="329">
        <v>240315000037</v>
      </c>
      <c r="D563" s="84">
        <v>45371</v>
      </c>
      <c r="E563" s="178" t="s">
        <v>41</v>
      </c>
      <c r="F563" s="178" t="s">
        <v>79</v>
      </c>
      <c r="G563" s="178">
        <v>7</v>
      </c>
      <c r="H563" s="180">
        <v>735</v>
      </c>
      <c r="I563" s="200"/>
      <c r="J563" s="339"/>
      <c r="K563" s="200"/>
      <c r="L563" s="182"/>
      <c r="M563" s="200"/>
      <c r="N563" s="184">
        <v>735</v>
      </c>
      <c r="O563" s="317"/>
      <c r="P563" s="317"/>
      <c r="Q563" s="317"/>
      <c r="R563" s="317"/>
      <c r="S563" s="317"/>
      <c r="T563" s="318"/>
      <c r="U563" s="317"/>
      <c r="V563" s="317"/>
      <c r="W563" s="321"/>
      <c r="X563" s="321"/>
      <c r="Y563" s="321"/>
      <c r="Z563" s="321"/>
      <c r="AA563" s="322"/>
      <c r="AB563" s="317"/>
      <c r="AC563" s="317"/>
      <c r="AD563" s="317"/>
    </row>
    <row r="564" s="48" customFormat="1" ht="12.75" spans="1:30">
      <c r="A564" s="177"/>
      <c r="B564" s="178"/>
      <c r="C564" s="329">
        <v>240315000041</v>
      </c>
      <c r="D564" s="84">
        <v>45371</v>
      </c>
      <c r="E564" s="178" t="s">
        <v>41</v>
      </c>
      <c r="F564" s="178" t="s">
        <v>931</v>
      </c>
      <c r="G564" s="178">
        <v>46</v>
      </c>
      <c r="H564" s="180">
        <v>2830</v>
      </c>
      <c r="I564" s="200"/>
      <c r="J564" s="339"/>
      <c r="K564" s="200"/>
      <c r="L564" s="182"/>
      <c r="M564" s="200"/>
      <c r="N564" s="184">
        <v>2830</v>
      </c>
      <c r="O564" s="317"/>
      <c r="P564" s="317"/>
      <c r="Q564" s="317"/>
      <c r="R564" s="317"/>
      <c r="S564" s="317"/>
      <c r="T564" s="214">
        <v>60</v>
      </c>
      <c r="U564" s="317"/>
      <c r="V564" s="317"/>
      <c r="W564" s="321"/>
      <c r="X564" s="321"/>
      <c r="Y564" s="321"/>
      <c r="Z564" s="321"/>
      <c r="AA564" s="322"/>
      <c r="AB564" s="317"/>
      <c r="AC564" s="317"/>
      <c r="AD564" s="317"/>
    </row>
    <row r="565" s="48" customFormat="1" ht="12.75" spans="1:30">
      <c r="A565" s="177"/>
      <c r="B565" s="178"/>
      <c r="C565" s="329">
        <v>240315000043</v>
      </c>
      <c r="D565" s="84">
        <v>45371</v>
      </c>
      <c r="E565" s="178" t="s">
        <v>45</v>
      </c>
      <c r="F565" s="178" t="s">
        <v>363</v>
      </c>
      <c r="G565" s="178">
        <v>2.5</v>
      </c>
      <c r="H565" s="184"/>
      <c r="I565" s="191">
        <v>26250</v>
      </c>
      <c r="J565" s="300"/>
      <c r="K565" s="191">
        <v>1258.38926174497</v>
      </c>
      <c r="L565" s="192">
        <v>20.86</v>
      </c>
      <c r="M565" s="200">
        <v>7.19</v>
      </c>
      <c r="N565" s="184">
        <v>149.9834</v>
      </c>
      <c r="O565" s="317"/>
      <c r="P565" s="317"/>
      <c r="Q565" s="317"/>
      <c r="R565" s="317"/>
      <c r="S565" s="317"/>
      <c r="T565" s="316"/>
      <c r="U565" s="317"/>
      <c r="V565" s="317"/>
      <c r="W565" s="321"/>
      <c r="X565" s="321"/>
      <c r="Y565" s="321"/>
      <c r="Z565" s="321"/>
      <c r="AA565" s="322"/>
      <c r="AB565" s="317"/>
      <c r="AC565" s="317"/>
      <c r="AD565" s="317"/>
    </row>
    <row r="566" s="48" customFormat="1" ht="12.75" spans="1:30">
      <c r="A566" s="177"/>
      <c r="B566" s="178"/>
      <c r="C566" s="329">
        <v>240315000046</v>
      </c>
      <c r="D566" s="84">
        <v>45371</v>
      </c>
      <c r="E566" s="178" t="s">
        <v>63</v>
      </c>
      <c r="F566" s="178" t="s">
        <v>388</v>
      </c>
      <c r="G566" s="178">
        <v>121</v>
      </c>
      <c r="H566" s="180">
        <v>10943</v>
      </c>
      <c r="I566" s="200"/>
      <c r="J566" s="339"/>
      <c r="K566" s="200"/>
      <c r="L566" s="182"/>
      <c r="M566" s="200"/>
      <c r="N566" s="184">
        <v>10943</v>
      </c>
      <c r="O566" s="317"/>
      <c r="P566" s="317"/>
      <c r="Q566" s="317"/>
      <c r="R566" s="317"/>
      <c r="S566" s="317"/>
      <c r="T566" s="317"/>
      <c r="U566" s="317"/>
      <c r="V566" s="317"/>
      <c r="W566" s="321"/>
      <c r="X566" s="321"/>
      <c r="Y566" s="321"/>
      <c r="Z566" s="321"/>
      <c r="AA566" s="322"/>
      <c r="AB566" s="317"/>
      <c r="AC566" s="317"/>
      <c r="AD566" s="317"/>
    </row>
    <row r="567" s="48" customFormat="1" ht="12.75" spans="1:30">
      <c r="A567" s="177"/>
      <c r="B567" s="178"/>
      <c r="C567" s="329">
        <v>240315000047</v>
      </c>
      <c r="D567" s="84">
        <v>45371</v>
      </c>
      <c r="E567" s="178" t="s">
        <v>63</v>
      </c>
      <c r="F567" s="178" t="s">
        <v>167</v>
      </c>
      <c r="G567" s="178">
        <v>493.5</v>
      </c>
      <c r="H567" s="180">
        <v>22207.5</v>
      </c>
      <c r="I567" s="200"/>
      <c r="J567" s="339"/>
      <c r="K567" s="200"/>
      <c r="L567" s="182"/>
      <c r="M567" s="200"/>
      <c r="N567" s="184">
        <v>22207.5</v>
      </c>
      <c r="O567" s="318"/>
      <c r="P567" s="318"/>
      <c r="Q567" s="318"/>
      <c r="R567" s="318"/>
      <c r="S567" s="318"/>
      <c r="T567" s="318"/>
      <c r="U567" s="318"/>
      <c r="V567" s="318"/>
      <c r="W567" s="323"/>
      <c r="X567" s="323"/>
      <c r="Y567" s="323"/>
      <c r="Z567" s="323"/>
      <c r="AA567" s="324"/>
      <c r="AB567" s="318"/>
      <c r="AC567" s="318"/>
      <c r="AD567" s="318"/>
    </row>
    <row r="568" s="48" customFormat="1" ht="12.75" spans="1:30">
      <c r="A568" s="177" t="s">
        <v>941</v>
      </c>
      <c r="B568" s="178" t="s">
        <v>942</v>
      </c>
      <c r="C568" s="329">
        <v>240315000018</v>
      </c>
      <c r="D568" s="84">
        <v>45372</v>
      </c>
      <c r="E568" s="178" t="s">
        <v>36</v>
      </c>
      <c r="F568" s="178" t="s">
        <v>717</v>
      </c>
      <c r="G568" s="178">
        <v>0.94</v>
      </c>
      <c r="H568" s="180">
        <v>380</v>
      </c>
      <c r="I568" s="191"/>
      <c r="J568" s="300"/>
      <c r="K568" s="191"/>
      <c r="L568" s="182"/>
      <c r="M568" s="200"/>
      <c r="N568" s="184">
        <v>380</v>
      </c>
      <c r="O568" s="316">
        <v>3520.0368</v>
      </c>
      <c r="P568" s="316" t="s">
        <v>138</v>
      </c>
      <c r="Q568" s="316">
        <v>1200</v>
      </c>
      <c r="R568" s="316"/>
      <c r="S568" s="316">
        <v>68.81</v>
      </c>
      <c r="T568" s="316"/>
      <c r="U568" s="214"/>
      <c r="V568" s="316">
        <v>1370.81</v>
      </c>
      <c r="W568" s="319">
        <v>115.25</v>
      </c>
      <c r="X568" s="319"/>
      <c r="Y568" s="319"/>
      <c r="Z568" s="319">
        <v>115.25</v>
      </c>
      <c r="AA568" s="320">
        <v>7.19</v>
      </c>
      <c r="AB568" s="316">
        <v>828.6475</v>
      </c>
      <c r="AC568" s="316">
        <v>2199.4575</v>
      </c>
      <c r="AD568" s="316">
        <v>1320.5793</v>
      </c>
    </row>
    <row r="569" s="48" customFormat="1" ht="12.75" spans="1:30">
      <c r="A569" s="177"/>
      <c r="B569" s="178"/>
      <c r="C569" s="329">
        <v>240318000001</v>
      </c>
      <c r="D569" s="84">
        <v>45372</v>
      </c>
      <c r="E569" s="178" t="s">
        <v>53</v>
      </c>
      <c r="F569" s="178" t="s">
        <v>738</v>
      </c>
      <c r="G569" s="178">
        <v>7</v>
      </c>
      <c r="H569" s="180">
        <v>734</v>
      </c>
      <c r="I569" s="200"/>
      <c r="J569" s="339"/>
      <c r="K569" s="200"/>
      <c r="L569" s="182"/>
      <c r="M569" s="200"/>
      <c r="N569" s="184">
        <v>734</v>
      </c>
      <c r="O569" s="317"/>
      <c r="P569" s="317"/>
      <c r="Q569" s="317"/>
      <c r="R569" s="317"/>
      <c r="S569" s="317"/>
      <c r="T569" s="317"/>
      <c r="U569" s="214">
        <v>102</v>
      </c>
      <c r="V569" s="317"/>
      <c r="W569" s="321"/>
      <c r="X569" s="321"/>
      <c r="Y569" s="321"/>
      <c r="Z569" s="321"/>
      <c r="AA569" s="322"/>
      <c r="AB569" s="317"/>
      <c r="AC569" s="317"/>
      <c r="AD569" s="317"/>
    </row>
    <row r="570" s="48" customFormat="1" ht="12.75" spans="1:30">
      <c r="A570" s="177"/>
      <c r="B570" s="178"/>
      <c r="C570" s="329">
        <v>240318000015</v>
      </c>
      <c r="D570" s="84">
        <v>45372</v>
      </c>
      <c r="E570" s="178" t="s">
        <v>41</v>
      </c>
      <c r="F570" s="178" t="s">
        <v>239</v>
      </c>
      <c r="G570" s="178">
        <v>1.5</v>
      </c>
      <c r="H570" s="180">
        <v>172</v>
      </c>
      <c r="I570" s="191"/>
      <c r="J570" s="300"/>
      <c r="K570" s="191"/>
      <c r="L570" s="182"/>
      <c r="M570" s="200"/>
      <c r="N570" s="184">
        <v>172</v>
      </c>
      <c r="O570" s="317"/>
      <c r="P570" s="317"/>
      <c r="Q570" s="317"/>
      <c r="R570" s="317"/>
      <c r="S570" s="317"/>
      <c r="T570" s="317"/>
      <c r="U570" s="316"/>
      <c r="V570" s="317"/>
      <c r="W570" s="321"/>
      <c r="X570" s="321"/>
      <c r="Y570" s="321"/>
      <c r="Z570" s="321"/>
      <c r="AA570" s="322"/>
      <c r="AB570" s="317"/>
      <c r="AC570" s="317"/>
      <c r="AD570" s="317"/>
    </row>
    <row r="571" s="48" customFormat="1" ht="12.75" spans="1:30">
      <c r="A571" s="177"/>
      <c r="B571" s="178"/>
      <c r="C571" s="329">
        <v>240318000016</v>
      </c>
      <c r="D571" s="84">
        <v>45372</v>
      </c>
      <c r="E571" s="178" t="s">
        <v>41</v>
      </c>
      <c r="F571" s="178" t="s">
        <v>387</v>
      </c>
      <c r="G571" s="178">
        <v>2</v>
      </c>
      <c r="H571" s="180">
        <v>240</v>
      </c>
      <c r="I571" s="191"/>
      <c r="J571" s="300"/>
      <c r="K571" s="191"/>
      <c r="L571" s="182"/>
      <c r="M571" s="200"/>
      <c r="N571" s="184">
        <v>240</v>
      </c>
      <c r="O571" s="317"/>
      <c r="P571" s="317"/>
      <c r="Q571" s="317"/>
      <c r="R571" s="317"/>
      <c r="S571" s="317"/>
      <c r="T571" s="317"/>
      <c r="U571" s="317"/>
      <c r="V571" s="317"/>
      <c r="W571" s="321"/>
      <c r="X571" s="321"/>
      <c r="Y571" s="321"/>
      <c r="Z571" s="321"/>
      <c r="AA571" s="322"/>
      <c r="AB571" s="317"/>
      <c r="AC571" s="317"/>
      <c r="AD571" s="317"/>
    </row>
    <row r="572" s="48" customFormat="1" ht="12.75" spans="1:30">
      <c r="A572" s="177"/>
      <c r="B572" s="178"/>
      <c r="C572" s="329">
        <v>240318000027</v>
      </c>
      <c r="D572" s="84">
        <v>45372</v>
      </c>
      <c r="E572" s="178" t="s">
        <v>36</v>
      </c>
      <c r="F572" s="178" t="s">
        <v>146</v>
      </c>
      <c r="G572" s="178">
        <v>8</v>
      </c>
      <c r="H572" s="180">
        <v>960</v>
      </c>
      <c r="I572" s="191"/>
      <c r="J572" s="300"/>
      <c r="K572" s="191"/>
      <c r="L572" s="182"/>
      <c r="M572" s="200"/>
      <c r="N572" s="184">
        <v>960</v>
      </c>
      <c r="O572" s="317"/>
      <c r="P572" s="317"/>
      <c r="Q572" s="317"/>
      <c r="R572" s="317"/>
      <c r="S572" s="317"/>
      <c r="T572" s="317"/>
      <c r="U572" s="317"/>
      <c r="V572" s="317"/>
      <c r="W572" s="321"/>
      <c r="X572" s="321"/>
      <c r="Y572" s="321"/>
      <c r="Z572" s="321"/>
      <c r="AA572" s="322"/>
      <c r="AB572" s="317"/>
      <c r="AC572" s="317"/>
      <c r="AD572" s="317"/>
    </row>
    <row r="573" s="48" customFormat="1" ht="12.75" spans="1:30">
      <c r="A573" s="177"/>
      <c r="B573" s="178"/>
      <c r="C573" s="329">
        <v>240318000074</v>
      </c>
      <c r="D573" s="84">
        <v>45372</v>
      </c>
      <c r="E573" s="178" t="s">
        <v>36</v>
      </c>
      <c r="F573" s="178" t="s">
        <v>146</v>
      </c>
      <c r="G573" s="178">
        <v>4.5</v>
      </c>
      <c r="H573" s="180">
        <v>540</v>
      </c>
      <c r="I573" s="191"/>
      <c r="J573" s="300"/>
      <c r="K573" s="191"/>
      <c r="L573" s="182"/>
      <c r="M573" s="200"/>
      <c r="N573" s="184">
        <v>540</v>
      </c>
      <c r="O573" s="317"/>
      <c r="P573" s="317"/>
      <c r="Q573" s="317"/>
      <c r="R573" s="317"/>
      <c r="S573" s="317"/>
      <c r="T573" s="317"/>
      <c r="U573" s="317"/>
      <c r="V573" s="317"/>
      <c r="W573" s="321"/>
      <c r="X573" s="321"/>
      <c r="Y573" s="321"/>
      <c r="Z573" s="321"/>
      <c r="AA573" s="322"/>
      <c r="AB573" s="317"/>
      <c r="AC573" s="317"/>
      <c r="AD573" s="317"/>
    </row>
    <row r="574" s="48" customFormat="1" ht="12.75" spans="1:30">
      <c r="A574" s="177"/>
      <c r="B574" s="178"/>
      <c r="C574" s="329">
        <v>240318000078</v>
      </c>
      <c r="D574" s="84">
        <v>45372</v>
      </c>
      <c r="E574" s="178" t="s">
        <v>779</v>
      </c>
      <c r="F574" s="178" t="s">
        <v>137</v>
      </c>
      <c r="G574" s="178">
        <v>1.5</v>
      </c>
      <c r="H574" s="184"/>
      <c r="I574" s="191">
        <v>35964</v>
      </c>
      <c r="J574" s="339"/>
      <c r="K574" s="191">
        <v>1480</v>
      </c>
      <c r="L574" s="192">
        <v>24.3</v>
      </c>
      <c r="M574" s="200">
        <v>7.19</v>
      </c>
      <c r="N574" s="184">
        <v>174.717</v>
      </c>
      <c r="O574" s="317"/>
      <c r="P574" s="317"/>
      <c r="Q574" s="317"/>
      <c r="R574" s="317"/>
      <c r="S574" s="317"/>
      <c r="T574" s="317"/>
      <c r="U574" s="317"/>
      <c r="V574" s="317"/>
      <c r="W574" s="321"/>
      <c r="X574" s="321"/>
      <c r="Y574" s="321"/>
      <c r="Z574" s="321"/>
      <c r="AA574" s="322"/>
      <c r="AB574" s="317"/>
      <c r="AC574" s="317"/>
      <c r="AD574" s="317"/>
    </row>
    <row r="575" s="48" customFormat="1" ht="12.75" spans="1:30">
      <c r="A575" s="177"/>
      <c r="B575" s="178"/>
      <c r="C575" s="329">
        <v>240318000079</v>
      </c>
      <c r="D575" s="84">
        <v>45372</v>
      </c>
      <c r="E575" s="178" t="s">
        <v>779</v>
      </c>
      <c r="F575" s="178" t="s">
        <v>137</v>
      </c>
      <c r="G575" s="178">
        <v>0.34</v>
      </c>
      <c r="H575" s="184"/>
      <c r="I575" s="191">
        <v>30221.6</v>
      </c>
      <c r="J575" s="339"/>
      <c r="K575" s="191">
        <v>1480</v>
      </c>
      <c r="L575" s="192">
        <v>20.42</v>
      </c>
      <c r="M575" s="200">
        <v>7.19</v>
      </c>
      <c r="N575" s="184">
        <v>146.8198</v>
      </c>
      <c r="O575" s="317"/>
      <c r="P575" s="317"/>
      <c r="Q575" s="317"/>
      <c r="R575" s="317"/>
      <c r="S575" s="317"/>
      <c r="T575" s="317"/>
      <c r="U575" s="317"/>
      <c r="V575" s="317"/>
      <c r="W575" s="321"/>
      <c r="X575" s="321"/>
      <c r="Y575" s="321"/>
      <c r="Z575" s="321"/>
      <c r="AA575" s="322"/>
      <c r="AB575" s="317"/>
      <c r="AC575" s="317"/>
      <c r="AD575" s="317"/>
    </row>
    <row r="576" s="48" customFormat="1" ht="12.75" spans="1:30">
      <c r="A576" s="177"/>
      <c r="B576" s="178"/>
      <c r="C576" s="329">
        <v>240319000012</v>
      </c>
      <c r="D576" s="84">
        <v>45372</v>
      </c>
      <c r="E576" s="178" t="s">
        <v>36</v>
      </c>
      <c r="F576" s="178" t="s">
        <v>140</v>
      </c>
      <c r="G576" s="178">
        <v>1.5</v>
      </c>
      <c r="H576" s="180">
        <v>172.5</v>
      </c>
      <c r="I576" s="200"/>
      <c r="J576" s="339"/>
      <c r="K576" s="200"/>
      <c r="L576" s="182"/>
      <c r="M576" s="200"/>
      <c r="N576" s="184">
        <v>172.5</v>
      </c>
      <c r="O576" s="318"/>
      <c r="P576" s="318"/>
      <c r="Q576" s="318"/>
      <c r="R576" s="318"/>
      <c r="S576" s="318"/>
      <c r="T576" s="318"/>
      <c r="U576" s="318"/>
      <c r="V576" s="318"/>
      <c r="W576" s="323"/>
      <c r="X576" s="323"/>
      <c r="Y576" s="323"/>
      <c r="Z576" s="323"/>
      <c r="AA576" s="324"/>
      <c r="AB576" s="318"/>
      <c r="AC576" s="318"/>
      <c r="AD576" s="318"/>
    </row>
    <row r="577" s="48" customFormat="1" ht="12.75" spans="1:30">
      <c r="A577" s="177" t="s">
        <v>943</v>
      </c>
      <c r="B577" s="178" t="s">
        <v>944</v>
      </c>
      <c r="C577" s="329">
        <v>240313000025</v>
      </c>
      <c r="D577" s="84">
        <v>45373</v>
      </c>
      <c r="E577" s="178" t="s">
        <v>36</v>
      </c>
      <c r="F577" s="178" t="s">
        <v>402</v>
      </c>
      <c r="G577" s="178">
        <v>11</v>
      </c>
      <c r="H577" s="180">
        <v>627.6</v>
      </c>
      <c r="I577" s="200"/>
      <c r="J577" s="339"/>
      <c r="K577" s="200"/>
      <c r="L577" s="182"/>
      <c r="M577" s="200"/>
      <c r="N577" s="184">
        <v>627.6</v>
      </c>
      <c r="O577" s="316">
        <v>101303.4331</v>
      </c>
      <c r="P577" s="316" t="s">
        <v>487</v>
      </c>
      <c r="Q577" s="316">
        <v>70152.5</v>
      </c>
      <c r="R577" s="316"/>
      <c r="S577" s="316">
        <v>120</v>
      </c>
      <c r="T577" s="316"/>
      <c r="U577" s="214"/>
      <c r="V577" s="316">
        <v>70523.5</v>
      </c>
      <c r="W577" s="319">
        <v>2575.17</v>
      </c>
      <c r="X577" s="319"/>
      <c r="Y577" s="319"/>
      <c r="Z577" s="319">
        <v>2583.51</v>
      </c>
      <c r="AA577" s="320">
        <v>7.19</v>
      </c>
      <c r="AB577" s="316">
        <v>18575.4369</v>
      </c>
      <c r="AC577" s="316">
        <v>89098.9369</v>
      </c>
      <c r="AD577" s="316">
        <v>12204.4962</v>
      </c>
    </row>
    <row r="578" s="48" customFormat="1" ht="12.75" spans="1:30">
      <c r="A578" s="177"/>
      <c r="B578" s="178"/>
      <c r="C578" s="329">
        <v>240313000035</v>
      </c>
      <c r="D578" s="84">
        <v>45373</v>
      </c>
      <c r="E578" s="178" t="s">
        <v>41</v>
      </c>
      <c r="F578" s="178" t="s">
        <v>945</v>
      </c>
      <c r="G578" s="178">
        <v>0.78</v>
      </c>
      <c r="H578" s="180">
        <v>169</v>
      </c>
      <c r="I578" s="200"/>
      <c r="J578" s="339"/>
      <c r="K578" s="200"/>
      <c r="L578" s="182"/>
      <c r="M578" s="200"/>
      <c r="N578" s="184">
        <v>169</v>
      </c>
      <c r="O578" s="317"/>
      <c r="P578" s="317"/>
      <c r="Q578" s="317"/>
      <c r="R578" s="317"/>
      <c r="S578" s="317"/>
      <c r="T578" s="317"/>
      <c r="U578" s="214">
        <v>19</v>
      </c>
      <c r="V578" s="317"/>
      <c r="W578" s="321"/>
      <c r="X578" s="321"/>
      <c r="Y578" s="321"/>
      <c r="Z578" s="321"/>
      <c r="AA578" s="322"/>
      <c r="AB578" s="317"/>
      <c r="AC578" s="317"/>
      <c r="AD578" s="317"/>
    </row>
    <row r="579" s="48" customFormat="1" ht="12.75" spans="1:30">
      <c r="A579" s="177"/>
      <c r="B579" s="178"/>
      <c r="C579" s="329">
        <v>240314000030</v>
      </c>
      <c r="D579" s="84">
        <v>45373</v>
      </c>
      <c r="E579" s="178" t="s">
        <v>36</v>
      </c>
      <c r="F579" s="178" t="s">
        <v>946</v>
      </c>
      <c r="G579" s="178">
        <v>37</v>
      </c>
      <c r="H579" s="180">
        <v>2900</v>
      </c>
      <c r="I579" s="200"/>
      <c r="J579" s="339"/>
      <c r="K579" s="200"/>
      <c r="L579" s="182"/>
      <c r="M579" s="200"/>
      <c r="N579" s="184">
        <v>2900</v>
      </c>
      <c r="O579" s="317"/>
      <c r="P579" s="317"/>
      <c r="Q579" s="317"/>
      <c r="R579" s="317"/>
      <c r="S579" s="317"/>
      <c r="T579" s="317"/>
      <c r="U579" s="316"/>
      <c r="V579" s="317"/>
      <c r="W579" s="321"/>
      <c r="X579" s="321"/>
      <c r="Y579" s="321"/>
      <c r="Z579" s="321"/>
      <c r="AA579" s="322"/>
      <c r="AB579" s="317"/>
      <c r="AC579" s="317"/>
      <c r="AD579" s="317"/>
    </row>
    <row r="580" s="48" customFormat="1" ht="12.75" spans="1:30">
      <c r="A580" s="177"/>
      <c r="B580" s="178"/>
      <c r="C580" s="329">
        <v>240315000005</v>
      </c>
      <c r="D580" s="84">
        <v>45373</v>
      </c>
      <c r="E580" s="178" t="s">
        <v>45</v>
      </c>
      <c r="F580" s="178" t="s">
        <v>947</v>
      </c>
      <c r="G580" s="178">
        <v>0.37</v>
      </c>
      <c r="H580" s="180">
        <v>63.6</v>
      </c>
      <c r="I580" s="200"/>
      <c r="J580" s="339"/>
      <c r="K580" s="200"/>
      <c r="L580" s="182"/>
      <c r="M580" s="200"/>
      <c r="N580" s="184">
        <v>63.6</v>
      </c>
      <c r="O580" s="317"/>
      <c r="P580" s="317"/>
      <c r="Q580" s="317"/>
      <c r="R580" s="317"/>
      <c r="S580" s="317"/>
      <c r="T580" s="317"/>
      <c r="U580" s="317"/>
      <c r="V580" s="317"/>
      <c r="W580" s="321"/>
      <c r="X580" s="321"/>
      <c r="Y580" s="321"/>
      <c r="Z580" s="321"/>
      <c r="AA580" s="322"/>
      <c r="AB580" s="317"/>
      <c r="AC580" s="317"/>
      <c r="AD580" s="317"/>
    </row>
    <row r="581" s="48" customFormat="1" ht="12.75" spans="1:30">
      <c r="A581" s="177"/>
      <c r="B581" s="178"/>
      <c r="C581" s="329">
        <v>240315000008</v>
      </c>
      <c r="D581" s="84">
        <v>45373</v>
      </c>
      <c r="E581" s="178" t="s">
        <v>41</v>
      </c>
      <c r="F581" s="178" t="s">
        <v>85</v>
      </c>
      <c r="G581" s="178">
        <v>5.5</v>
      </c>
      <c r="H581" s="180">
        <v>350</v>
      </c>
      <c r="I581" s="200"/>
      <c r="J581" s="339"/>
      <c r="K581" s="200"/>
      <c r="L581" s="182"/>
      <c r="M581" s="200"/>
      <c r="N581" s="184">
        <v>350</v>
      </c>
      <c r="O581" s="317"/>
      <c r="P581" s="317"/>
      <c r="Q581" s="317"/>
      <c r="R581" s="317"/>
      <c r="S581" s="317"/>
      <c r="T581" s="317"/>
      <c r="U581" s="317"/>
      <c r="V581" s="317"/>
      <c r="W581" s="321"/>
      <c r="X581" s="321"/>
      <c r="Y581" s="321"/>
      <c r="Z581" s="321"/>
      <c r="AA581" s="322"/>
      <c r="AB581" s="317"/>
      <c r="AC581" s="317"/>
      <c r="AD581" s="317"/>
    </row>
    <row r="582" s="48" customFormat="1" ht="12.75" spans="1:30">
      <c r="A582" s="177"/>
      <c r="B582" s="178"/>
      <c r="C582" s="329">
        <v>240315000011</v>
      </c>
      <c r="D582" s="84">
        <v>45373</v>
      </c>
      <c r="E582" s="178" t="s">
        <v>45</v>
      </c>
      <c r="F582" s="178" t="s">
        <v>948</v>
      </c>
      <c r="G582" s="178">
        <v>4.5</v>
      </c>
      <c r="H582" s="180">
        <v>273.6</v>
      </c>
      <c r="I582" s="200"/>
      <c r="J582" s="339"/>
      <c r="K582" s="200"/>
      <c r="L582" s="182"/>
      <c r="M582" s="200"/>
      <c r="N582" s="184">
        <v>273.6</v>
      </c>
      <c r="O582" s="317"/>
      <c r="P582" s="317"/>
      <c r="Q582" s="317"/>
      <c r="R582" s="317"/>
      <c r="S582" s="317"/>
      <c r="T582" s="317"/>
      <c r="U582" s="317"/>
      <c r="V582" s="317"/>
      <c r="W582" s="321"/>
      <c r="X582" s="321"/>
      <c r="Y582" s="321"/>
      <c r="Z582" s="321"/>
      <c r="AA582" s="322"/>
      <c r="AB582" s="317"/>
      <c r="AC582" s="317"/>
      <c r="AD582" s="317"/>
    </row>
    <row r="583" s="48" customFormat="1" ht="12.75" spans="1:30">
      <c r="A583" s="177"/>
      <c r="B583" s="178"/>
      <c r="C583" s="329">
        <v>240315000013</v>
      </c>
      <c r="D583" s="84">
        <v>45373</v>
      </c>
      <c r="E583" s="178" t="s">
        <v>45</v>
      </c>
      <c r="F583" s="178" t="s">
        <v>478</v>
      </c>
      <c r="G583" s="178">
        <v>4.5</v>
      </c>
      <c r="H583" s="180">
        <v>273.6</v>
      </c>
      <c r="I583" s="200"/>
      <c r="J583" s="339"/>
      <c r="K583" s="200"/>
      <c r="L583" s="182"/>
      <c r="M583" s="200"/>
      <c r="N583" s="184">
        <v>273.6</v>
      </c>
      <c r="O583" s="317"/>
      <c r="P583" s="317"/>
      <c r="Q583" s="317"/>
      <c r="R583" s="317"/>
      <c r="S583" s="317"/>
      <c r="T583" s="317"/>
      <c r="U583" s="317"/>
      <c r="V583" s="317"/>
      <c r="W583" s="321"/>
      <c r="X583" s="321"/>
      <c r="Y583" s="321"/>
      <c r="Z583" s="321"/>
      <c r="AA583" s="322"/>
      <c r="AB583" s="317"/>
      <c r="AC583" s="317"/>
      <c r="AD583" s="317"/>
    </row>
    <row r="584" s="48" customFormat="1" ht="12.75" spans="1:30">
      <c r="A584" s="177"/>
      <c r="B584" s="178"/>
      <c r="C584" s="329">
        <v>240315000028</v>
      </c>
      <c r="D584" s="84">
        <v>45373</v>
      </c>
      <c r="E584" s="178" t="s">
        <v>63</v>
      </c>
      <c r="F584" s="178" t="s">
        <v>610</v>
      </c>
      <c r="G584" s="178">
        <v>7</v>
      </c>
      <c r="H584" s="180">
        <v>385</v>
      </c>
      <c r="I584" s="200"/>
      <c r="J584" s="339"/>
      <c r="K584" s="200"/>
      <c r="L584" s="182"/>
      <c r="M584" s="200"/>
      <c r="N584" s="184">
        <v>385</v>
      </c>
      <c r="O584" s="317"/>
      <c r="P584" s="317"/>
      <c r="Q584" s="317"/>
      <c r="R584" s="317"/>
      <c r="S584" s="317"/>
      <c r="T584" s="317"/>
      <c r="U584" s="317"/>
      <c r="V584" s="317"/>
      <c r="W584" s="321"/>
      <c r="X584" s="323"/>
      <c r="Y584" s="321"/>
      <c r="Z584" s="321"/>
      <c r="AA584" s="322"/>
      <c r="AB584" s="317"/>
      <c r="AC584" s="317"/>
      <c r="AD584" s="317"/>
    </row>
    <row r="585" s="48" customFormat="1" ht="12.75" spans="1:30">
      <c r="A585" s="177"/>
      <c r="B585" s="178"/>
      <c r="C585" s="329">
        <v>240315000033</v>
      </c>
      <c r="D585" s="84">
        <v>45373</v>
      </c>
      <c r="E585" s="178" t="s">
        <v>36</v>
      </c>
      <c r="F585" s="178" t="s">
        <v>927</v>
      </c>
      <c r="G585" s="178">
        <v>14.5</v>
      </c>
      <c r="H585" s="180">
        <v>972</v>
      </c>
      <c r="I585" s="200"/>
      <c r="J585" s="339"/>
      <c r="K585" s="200"/>
      <c r="L585" s="182"/>
      <c r="M585" s="200"/>
      <c r="N585" s="184">
        <v>972</v>
      </c>
      <c r="O585" s="317"/>
      <c r="P585" s="317"/>
      <c r="Q585" s="317"/>
      <c r="R585" s="317"/>
      <c r="S585" s="317"/>
      <c r="T585" s="317"/>
      <c r="U585" s="317"/>
      <c r="V585" s="317"/>
      <c r="W585" s="321"/>
      <c r="X585" s="210">
        <v>8.34</v>
      </c>
      <c r="Y585" s="321"/>
      <c r="Z585" s="321"/>
      <c r="AA585" s="322"/>
      <c r="AB585" s="317"/>
      <c r="AC585" s="317"/>
      <c r="AD585" s="317"/>
    </row>
    <row r="586" s="48" customFormat="1" ht="12.75" spans="1:30">
      <c r="A586" s="177"/>
      <c r="B586" s="178"/>
      <c r="C586" s="329">
        <v>240315000039</v>
      </c>
      <c r="D586" s="84">
        <v>45373</v>
      </c>
      <c r="E586" s="178" t="s">
        <v>36</v>
      </c>
      <c r="F586" s="178" t="s">
        <v>949</v>
      </c>
      <c r="G586" s="178">
        <v>297</v>
      </c>
      <c r="H586" s="180">
        <v>25595</v>
      </c>
      <c r="I586" s="200"/>
      <c r="J586" s="339"/>
      <c r="K586" s="200"/>
      <c r="L586" s="182"/>
      <c r="M586" s="200"/>
      <c r="N586" s="184">
        <v>25595</v>
      </c>
      <c r="O586" s="317"/>
      <c r="P586" s="317"/>
      <c r="Q586" s="317"/>
      <c r="R586" s="317"/>
      <c r="S586" s="317"/>
      <c r="T586" s="317"/>
      <c r="U586" s="317"/>
      <c r="V586" s="317"/>
      <c r="W586" s="321"/>
      <c r="X586" s="319"/>
      <c r="Y586" s="321"/>
      <c r="Z586" s="321"/>
      <c r="AA586" s="322"/>
      <c r="AB586" s="317"/>
      <c r="AC586" s="317"/>
      <c r="AD586" s="317"/>
    </row>
    <row r="587" s="48" customFormat="1" ht="12.75" spans="1:30">
      <c r="A587" s="177"/>
      <c r="B587" s="178"/>
      <c r="C587" s="329">
        <v>240315000044</v>
      </c>
      <c r="D587" s="84">
        <v>45373</v>
      </c>
      <c r="E587" s="178" t="s">
        <v>731</v>
      </c>
      <c r="F587" s="178" t="s">
        <v>732</v>
      </c>
      <c r="G587" s="178">
        <v>2</v>
      </c>
      <c r="H587" s="180">
        <v>142.8</v>
      </c>
      <c r="I587" s="191"/>
      <c r="J587" s="300"/>
      <c r="K587" s="191"/>
      <c r="L587" s="182"/>
      <c r="M587" s="200"/>
      <c r="N587" s="184">
        <v>142.8</v>
      </c>
      <c r="O587" s="317"/>
      <c r="P587" s="317"/>
      <c r="Q587" s="317"/>
      <c r="R587" s="317"/>
      <c r="S587" s="317"/>
      <c r="T587" s="317"/>
      <c r="U587" s="317"/>
      <c r="V587" s="317"/>
      <c r="W587" s="321"/>
      <c r="X587" s="321"/>
      <c r="Y587" s="321"/>
      <c r="Z587" s="321"/>
      <c r="AA587" s="322"/>
      <c r="AB587" s="317"/>
      <c r="AC587" s="317"/>
      <c r="AD587" s="317"/>
    </row>
    <row r="588" s="48" customFormat="1" ht="12.75" spans="1:30">
      <c r="A588" s="177"/>
      <c r="B588" s="178"/>
      <c r="C588" s="329">
        <v>240316000002</v>
      </c>
      <c r="D588" s="84">
        <v>45373</v>
      </c>
      <c r="E588" s="178" t="s">
        <v>784</v>
      </c>
      <c r="F588" s="178" t="s">
        <v>230</v>
      </c>
      <c r="G588" s="178">
        <v>25.5</v>
      </c>
      <c r="H588" s="180">
        <v>1689.1</v>
      </c>
      <c r="I588" s="200"/>
      <c r="J588" s="339"/>
      <c r="K588" s="200"/>
      <c r="L588" s="182"/>
      <c r="M588" s="200"/>
      <c r="N588" s="184">
        <v>1689.1</v>
      </c>
      <c r="O588" s="317"/>
      <c r="P588" s="317"/>
      <c r="Q588" s="317"/>
      <c r="R588" s="317"/>
      <c r="S588" s="317"/>
      <c r="T588" s="317"/>
      <c r="U588" s="317"/>
      <c r="V588" s="317"/>
      <c r="W588" s="321"/>
      <c r="X588" s="321"/>
      <c r="Y588" s="321"/>
      <c r="Z588" s="321"/>
      <c r="AA588" s="322"/>
      <c r="AB588" s="317"/>
      <c r="AC588" s="317"/>
      <c r="AD588" s="317"/>
    </row>
    <row r="589" s="48" customFormat="1" ht="12.75" spans="1:30">
      <c r="A589" s="177"/>
      <c r="B589" s="178"/>
      <c r="C589" s="329">
        <v>240316000006</v>
      </c>
      <c r="D589" s="84">
        <v>45373</v>
      </c>
      <c r="E589" s="178" t="s">
        <v>41</v>
      </c>
      <c r="F589" s="178" t="s">
        <v>950</v>
      </c>
      <c r="G589" s="178">
        <v>4.5</v>
      </c>
      <c r="H589" s="180">
        <v>340</v>
      </c>
      <c r="I589" s="200"/>
      <c r="J589" s="339"/>
      <c r="K589" s="200"/>
      <c r="L589" s="182"/>
      <c r="M589" s="200"/>
      <c r="N589" s="184">
        <v>340</v>
      </c>
      <c r="O589" s="317"/>
      <c r="P589" s="317"/>
      <c r="Q589" s="317"/>
      <c r="R589" s="317"/>
      <c r="S589" s="317"/>
      <c r="T589" s="317"/>
      <c r="U589" s="317"/>
      <c r="V589" s="317"/>
      <c r="W589" s="321"/>
      <c r="X589" s="321"/>
      <c r="Y589" s="321"/>
      <c r="Z589" s="321"/>
      <c r="AA589" s="322"/>
      <c r="AB589" s="317"/>
      <c r="AC589" s="317"/>
      <c r="AD589" s="317"/>
    </row>
    <row r="590" s="48" customFormat="1" ht="12.75" spans="1:30">
      <c r="A590" s="177"/>
      <c r="B590" s="178"/>
      <c r="C590" s="329">
        <v>240316000007</v>
      </c>
      <c r="D590" s="84">
        <v>45373</v>
      </c>
      <c r="E590" s="178" t="s">
        <v>951</v>
      </c>
      <c r="F590" s="178" t="s">
        <v>952</v>
      </c>
      <c r="G590" s="178">
        <v>4</v>
      </c>
      <c r="H590" s="180">
        <v>282</v>
      </c>
      <c r="I590" s="191"/>
      <c r="J590" s="300"/>
      <c r="K590" s="191"/>
      <c r="L590" s="182"/>
      <c r="M590" s="200"/>
      <c r="N590" s="184">
        <v>282</v>
      </c>
      <c r="O590" s="317"/>
      <c r="P590" s="317"/>
      <c r="Q590" s="317"/>
      <c r="R590" s="317"/>
      <c r="S590" s="317"/>
      <c r="T590" s="317"/>
      <c r="U590" s="317"/>
      <c r="V590" s="317"/>
      <c r="W590" s="321"/>
      <c r="X590" s="321"/>
      <c r="Y590" s="321"/>
      <c r="Z590" s="321"/>
      <c r="AA590" s="322"/>
      <c r="AB590" s="317"/>
      <c r="AC590" s="317"/>
      <c r="AD590" s="317"/>
    </row>
    <row r="591" s="48" customFormat="1" ht="12.75" spans="1:30">
      <c r="A591" s="177"/>
      <c r="B591" s="178"/>
      <c r="C591" s="329">
        <v>240318000008</v>
      </c>
      <c r="D591" s="84">
        <v>45373</v>
      </c>
      <c r="E591" s="178" t="s">
        <v>53</v>
      </c>
      <c r="F591" s="178" t="s">
        <v>953</v>
      </c>
      <c r="G591" s="178">
        <v>4.5</v>
      </c>
      <c r="H591" s="180">
        <v>384.3</v>
      </c>
      <c r="I591" s="200"/>
      <c r="J591" s="339"/>
      <c r="K591" s="200"/>
      <c r="L591" s="182"/>
      <c r="M591" s="200"/>
      <c r="N591" s="184">
        <v>384.3</v>
      </c>
      <c r="O591" s="317"/>
      <c r="P591" s="317"/>
      <c r="Q591" s="317"/>
      <c r="R591" s="317"/>
      <c r="S591" s="317"/>
      <c r="T591" s="317"/>
      <c r="U591" s="317"/>
      <c r="V591" s="317"/>
      <c r="W591" s="321"/>
      <c r="X591" s="321"/>
      <c r="Y591" s="321"/>
      <c r="Z591" s="321"/>
      <c r="AA591" s="322"/>
      <c r="AB591" s="317"/>
      <c r="AC591" s="317"/>
      <c r="AD591" s="317"/>
    </row>
    <row r="592" s="48" customFormat="1" ht="12.75" spans="1:30">
      <c r="A592" s="177"/>
      <c r="B592" s="178"/>
      <c r="C592" s="329">
        <v>240318000009</v>
      </c>
      <c r="D592" s="84">
        <v>45373</v>
      </c>
      <c r="E592" s="178" t="s">
        <v>53</v>
      </c>
      <c r="F592" s="178" t="s">
        <v>953</v>
      </c>
      <c r="G592" s="178">
        <v>25</v>
      </c>
      <c r="H592" s="180">
        <v>1660.8</v>
      </c>
      <c r="I592" s="200"/>
      <c r="J592" s="339"/>
      <c r="K592" s="200"/>
      <c r="L592" s="182"/>
      <c r="M592" s="200"/>
      <c r="N592" s="184">
        <v>1660.8</v>
      </c>
      <c r="O592" s="317"/>
      <c r="P592" s="317"/>
      <c r="Q592" s="317"/>
      <c r="R592" s="317"/>
      <c r="S592" s="317"/>
      <c r="T592" s="317"/>
      <c r="U592" s="317"/>
      <c r="V592" s="317"/>
      <c r="W592" s="321"/>
      <c r="X592" s="321"/>
      <c r="Y592" s="321"/>
      <c r="Z592" s="321"/>
      <c r="AA592" s="322"/>
      <c r="AB592" s="317"/>
      <c r="AC592" s="317"/>
      <c r="AD592" s="317"/>
    </row>
    <row r="593" s="48" customFormat="1" ht="12.75" spans="1:30">
      <c r="A593" s="177"/>
      <c r="B593" s="178"/>
      <c r="C593" s="329">
        <v>240318000010</v>
      </c>
      <c r="D593" s="84">
        <v>45373</v>
      </c>
      <c r="E593" s="178" t="s">
        <v>41</v>
      </c>
      <c r="F593" s="178" t="s">
        <v>85</v>
      </c>
      <c r="G593" s="178">
        <v>6.5</v>
      </c>
      <c r="H593" s="180">
        <v>482</v>
      </c>
      <c r="I593" s="200"/>
      <c r="J593" s="339"/>
      <c r="K593" s="200"/>
      <c r="L593" s="182"/>
      <c r="M593" s="200"/>
      <c r="N593" s="184">
        <v>482</v>
      </c>
      <c r="O593" s="317"/>
      <c r="P593" s="317"/>
      <c r="Q593" s="317"/>
      <c r="R593" s="317"/>
      <c r="S593" s="317"/>
      <c r="T593" s="317"/>
      <c r="U593" s="317"/>
      <c r="V593" s="317"/>
      <c r="W593" s="321"/>
      <c r="X593" s="321"/>
      <c r="Y593" s="321"/>
      <c r="Z593" s="321"/>
      <c r="AA593" s="322"/>
      <c r="AB593" s="317"/>
      <c r="AC593" s="317"/>
      <c r="AD593" s="317"/>
    </row>
    <row r="594" s="48" customFormat="1" ht="12.75" spans="1:30">
      <c r="A594" s="177"/>
      <c r="B594" s="178"/>
      <c r="C594" s="329">
        <v>240318000012</v>
      </c>
      <c r="D594" s="84">
        <v>45373</v>
      </c>
      <c r="E594" s="178" t="s">
        <v>41</v>
      </c>
      <c r="F594" s="178" t="s">
        <v>954</v>
      </c>
      <c r="G594" s="178">
        <v>0.5</v>
      </c>
      <c r="H594" s="180">
        <v>68</v>
      </c>
      <c r="I594" s="191"/>
      <c r="J594" s="300"/>
      <c r="K594" s="191"/>
      <c r="L594" s="182"/>
      <c r="M594" s="200"/>
      <c r="N594" s="184">
        <v>68</v>
      </c>
      <c r="O594" s="317"/>
      <c r="P594" s="317"/>
      <c r="Q594" s="317"/>
      <c r="R594" s="317"/>
      <c r="S594" s="317"/>
      <c r="T594" s="317"/>
      <c r="U594" s="317"/>
      <c r="V594" s="317"/>
      <c r="W594" s="321"/>
      <c r="X594" s="321"/>
      <c r="Y594" s="321"/>
      <c r="Z594" s="321"/>
      <c r="AA594" s="322"/>
      <c r="AB594" s="317"/>
      <c r="AC594" s="317"/>
      <c r="AD594" s="317"/>
    </row>
    <row r="595" s="48" customFormat="1" ht="12.75" spans="1:30">
      <c r="A595" s="177"/>
      <c r="B595" s="178"/>
      <c r="C595" s="329">
        <v>240318000018</v>
      </c>
      <c r="D595" s="84">
        <v>45373</v>
      </c>
      <c r="E595" s="178" t="s">
        <v>36</v>
      </c>
      <c r="F595" s="178" t="s">
        <v>955</v>
      </c>
      <c r="G595" s="178">
        <v>3</v>
      </c>
      <c r="H595" s="180">
        <v>201.6</v>
      </c>
      <c r="I595" s="200"/>
      <c r="J595" s="339"/>
      <c r="K595" s="200"/>
      <c r="L595" s="182"/>
      <c r="M595" s="200"/>
      <c r="N595" s="184">
        <v>201.6</v>
      </c>
      <c r="O595" s="317"/>
      <c r="P595" s="317"/>
      <c r="Q595" s="317"/>
      <c r="R595" s="317"/>
      <c r="S595" s="317"/>
      <c r="T595" s="317"/>
      <c r="U595" s="317"/>
      <c r="V595" s="317"/>
      <c r="W595" s="321"/>
      <c r="X595" s="321"/>
      <c r="Y595" s="321"/>
      <c r="Z595" s="321"/>
      <c r="AA595" s="322"/>
      <c r="AB595" s="317"/>
      <c r="AC595" s="317"/>
      <c r="AD595" s="317"/>
    </row>
    <row r="596" s="48" customFormat="1" ht="12.75" spans="1:30">
      <c r="A596" s="177"/>
      <c r="B596" s="178"/>
      <c r="C596" s="329">
        <v>240318000021</v>
      </c>
      <c r="D596" s="84">
        <v>45373</v>
      </c>
      <c r="E596" s="178" t="s">
        <v>45</v>
      </c>
      <c r="F596" s="178" t="s">
        <v>61</v>
      </c>
      <c r="G596" s="178">
        <v>2.5</v>
      </c>
      <c r="H596" s="184"/>
      <c r="I596" s="191">
        <v>29206</v>
      </c>
      <c r="J596" s="300"/>
      <c r="K596" s="191">
        <v>1316.17845876521</v>
      </c>
      <c r="L596" s="192">
        <v>22.19</v>
      </c>
      <c r="M596" s="200">
        <v>7.19</v>
      </c>
      <c r="N596" s="184">
        <v>159.5461</v>
      </c>
      <c r="O596" s="317"/>
      <c r="P596" s="317"/>
      <c r="Q596" s="317"/>
      <c r="R596" s="317"/>
      <c r="S596" s="317"/>
      <c r="T596" s="317"/>
      <c r="U596" s="317"/>
      <c r="V596" s="317"/>
      <c r="W596" s="321"/>
      <c r="X596" s="321"/>
      <c r="Y596" s="321"/>
      <c r="Z596" s="321"/>
      <c r="AA596" s="322"/>
      <c r="AB596" s="317"/>
      <c r="AC596" s="317"/>
      <c r="AD596" s="317"/>
    </row>
    <row r="597" s="48" customFormat="1" ht="12.75" spans="1:30">
      <c r="A597" s="177"/>
      <c r="B597" s="178"/>
      <c r="C597" s="329">
        <v>240318000022</v>
      </c>
      <c r="D597" s="84">
        <v>45373</v>
      </c>
      <c r="E597" s="178" t="s">
        <v>36</v>
      </c>
      <c r="F597" s="178" t="s">
        <v>402</v>
      </c>
      <c r="G597" s="178">
        <v>12.5</v>
      </c>
      <c r="H597" s="180">
        <v>1062.5</v>
      </c>
      <c r="I597" s="200"/>
      <c r="J597" s="339"/>
      <c r="K597" s="200"/>
      <c r="L597" s="182"/>
      <c r="M597" s="200"/>
      <c r="N597" s="184">
        <v>1062.5</v>
      </c>
      <c r="O597" s="317"/>
      <c r="P597" s="317"/>
      <c r="Q597" s="317"/>
      <c r="R597" s="317"/>
      <c r="S597" s="317"/>
      <c r="T597" s="317"/>
      <c r="U597" s="317"/>
      <c r="V597" s="317"/>
      <c r="W597" s="321"/>
      <c r="X597" s="321"/>
      <c r="Y597" s="321"/>
      <c r="Z597" s="321"/>
      <c r="AA597" s="322"/>
      <c r="AB597" s="317"/>
      <c r="AC597" s="317"/>
      <c r="AD597" s="317"/>
    </row>
    <row r="598" s="48" customFormat="1" ht="12.75" spans="1:30">
      <c r="A598" s="177"/>
      <c r="B598" s="178"/>
      <c r="C598" s="329">
        <v>240318000024</v>
      </c>
      <c r="D598" s="84">
        <v>45373</v>
      </c>
      <c r="E598" s="178" t="s">
        <v>36</v>
      </c>
      <c r="F598" s="178" t="s">
        <v>763</v>
      </c>
      <c r="G598" s="178">
        <v>2</v>
      </c>
      <c r="H598" s="180">
        <v>149.3</v>
      </c>
      <c r="I598" s="200"/>
      <c r="J598" s="339"/>
      <c r="K598" s="200"/>
      <c r="L598" s="182"/>
      <c r="M598" s="200"/>
      <c r="N598" s="184">
        <v>149.3</v>
      </c>
      <c r="O598" s="317"/>
      <c r="P598" s="317"/>
      <c r="Q598" s="317"/>
      <c r="R598" s="317"/>
      <c r="S598" s="317"/>
      <c r="T598" s="317"/>
      <c r="U598" s="317"/>
      <c r="V598" s="317"/>
      <c r="W598" s="321"/>
      <c r="X598" s="321"/>
      <c r="Y598" s="321"/>
      <c r="Z598" s="321"/>
      <c r="AA598" s="322"/>
      <c r="AB598" s="317"/>
      <c r="AC598" s="317"/>
      <c r="AD598" s="317"/>
    </row>
    <row r="599" s="48" customFormat="1" ht="12.75" spans="1:30">
      <c r="A599" s="177"/>
      <c r="B599" s="178"/>
      <c r="C599" s="329">
        <v>240318000025</v>
      </c>
      <c r="D599" s="84">
        <v>45373</v>
      </c>
      <c r="E599" s="178" t="s">
        <v>45</v>
      </c>
      <c r="F599" s="178" t="s">
        <v>48</v>
      </c>
      <c r="G599" s="178">
        <v>1.5</v>
      </c>
      <c r="H599" s="184"/>
      <c r="I599" s="191">
        <v>19983.6</v>
      </c>
      <c r="J599" s="339"/>
      <c r="K599" s="191">
        <v>1316.44268774704</v>
      </c>
      <c r="L599" s="192">
        <v>15.18</v>
      </c>
      <c r="M599" s="200">
        <v>7.19</v>
      </c>
      <c r="N599" s="184">
        <v>109.1442</v>
      </c>
      <c r="O599" s="317"/>
      <c r="P599" s="317"/>
      <c r="Q599" s="317"/>
      <c r="R599" s="317"/>
      <c r="S599" s="317"/>
      <c r="T599" s="317"/>
      <c r="U599" s="317"/>
      <c r="V599" s="317"/>
      <c r="W599" s="321"/>
      <c r="X599" s="321"/>
      <c r="Y599" s="321"/>
      <c r="Z599" s="321"/>
      <c r="AA599" s="322"/>
      <c r="AB599" s="317"/>
      <c r="AC599" s="317"/>
      <c r="AD599" s="317"/>
    </row>
    <row r="600" s="48" customFormat="1" ht="12.75" spans="1:30">
      <c r="A600" s="177"/>
      <c r="B600" s="178"/>
      <c r="C600" s="329">
        <v>240318000026</v>
      </c>
      <c r="D600" s="84">
        <v>45373</v>
      </c>
      <c r="E600" s="178" t="s">
        <v>583</v>
      </c>
      <c r="F600" s="178" t="s">
        <v>334</v>
      </c>
      <c r="G600" s="178">
        <v>2</v>
      </c>
      <c r="H600" s="180">
        <v>124.3</v>
      </c>
      <c r="I600" s="200"/>
      <c r="J600" s="339"/>
      <c r="K600" s="200"/>
      <c r="L600" s="182"/>
      <c r="M600" s="200"/>
      <c r="N600" s="184">
        <v>124.3</v>
      </c>
      <c r="O600" s="317"/>
      <c r="P600" s="317"/>
      <c r="Q600" s="317"/>
      <c r="R600" s="317"/>
      <c r="S600" s="317"/>
      <c r="T600" s="317"/>
      <c r="U600" s="317"/>
      <c r="V600" s="317"/>
      <c r="W600" s="321"/>
      <c r="X600" s="321"/>
      <c r="Y600" s="321"/>
      <c r="Z600" s="321"/>
      <c r="AA600" s="322"/>
      <c r="AB600" s="317"/>
      <c r="AC600" s="317"/>
      <c r="AD600" s="317"/>
    </row>
    <row r="601" s="48" customFormat="1" ht="12.75" spans="1:30">
      <c r="A601" s="177"/>
      <c r="B601" s="178"/>
      <c r="C601" s="329">
        <v>240318000028</v>
      </c>
      <c r="D601" s="84">
        <v>45373</v>
      </c>
      <c r="E601" s="178" t="s">
        <v>727</v>
      </c>
      <c r="F601" s="178" t="s">
        <v>956</v>
      </c>
      <c r="G601" s="178">
        <v>2</v>
      </c>
      <c r="H601" s="180">
        <v>150</v>
      </c>
      <c r="I601" s="191"/>
      <c r="J601" s="300"/>
      <c r="K601" s="191"/>
      <c r="L601" s="182"/>
      <c r="M601" s="200"/>
      <c r="N601" s="184">
        <v>150</v>
      </c>
      <c r="O601" s="317"/>
      <c r="P601" s="317"/>
      <c r="Q601" s="317"/>
      <c r="R601" s="317"/>
      <c r="S601" s="317"/>
      <c r="T601" s="317"/>
      <c r="U601" s="317"/>
      <c r="V601" s="317"/>
      <c r="W601" s="321"/>
      <c r="X601" s="321"/>
      <c r="Y601" s="321"/>
      <c r="Z601" s="321"/>
      <c r="AA601" s="322"/>
      <c r="AB601" s="317"/>
      <c r="AC601" s="317"/>
      <c r="AD601" s="317"/>
    </row>
    <row r="602" s="48" customFormat="1" ht="12.75" spans="1:30">
      <c r="A602" s="177"/>
      <c r="B602" s="178"/>
      <c r="C602" s="329">
        <v>240318000029</v>
      </c>
      <c r="D602" s="84">
        <v>45373</v>
      </c>
      <c r="E602" s="178" t="s">
        <v>36</v>
      </c>
      <c r="F602" s="178" t="s">
        <v>171</v>
      </c>
      <c r="G602" s="178">
        <v>8</v>
      </c>
      <c r="H602" s="180">
        <v>517</v>
      </c>
      <c r="I602" s="200"/>
      <c r="J602" s="339"/>
      <c r="K602" s="200"/>
      <c r="L602" s="182"/>
      <c r="M602" s="200"/>
      <c r="N602" s="184">
        <v>517</v>
      </c>
      <c r="O602" s="317"/>
      <c r="P602" s="317"/>
      <c r="Q602" s="317"/>
      <c r="R602" s="317"/>
      <c r="S602" s="317"/>
      <c r="T602" s="317"/>
      <c r="U602" s="317"/>
      <c r="V602" s="317"/>
      <c r="W602" s="321"/>
      <c r="X602" s="321"/>
      <c r="Y602" s="321"/>
      <c r="Z602" s="321"/>
      <c r="AA602" s="322"/>
      <c r="AB602" s="317"/>
      <c r="AC602" s="317"/>
      <c r="AD602" s="317"/>
    </row>
    <row r="603" s="48" customFormat="1" ht="12.75" spans="1:30">
      <c r="A603" s="177"/>
      <c r="B603" s="178"/>
      <c r="C603" s="329">
        <v>240318000030</v>
      </c>
      <c r="D603" s="84">
        <v>45373</v>
      </c>
      <c r="E603" s="178" t="s">
        <v>45</v>
      </c>
      <c r="F603" s="178" t="s">
        <v>48</v>
      </c>
      <c r="G603" s="178">
        <v>4.5</v>
      </c>
      <c r="H603" s="184"/>
      <c r="I603" s="191">
        <v>50245.25</v>
      </c>
      <c r="J603" s="339"/>
      <c r="K603" s="191">
        <v>1311.2017223382</v>
      </c>
      <c r="L603" s="192">
        <v>38.32</v>
      </c>
      <c r="M603" s="200">
        <v>7.19</v>
      </c>
      <c r="N603" s="184">
        <v>275.5208</v>
      </c>
      <c r="O603" s="317"/>
      <c r="P603" s="317"/>
      <c r="Q603" s="317"/>
      <c r="R603" s="317"/>
      <c r="S603" s="317"/>
      <c r="T603" s="317"/>
      <c r="U603" s="317"/>
      <c r="V603" s="317"/>
      <c r="W603" s="321"/>
      <c r="X603" s="321"/>
      <c r="Y603" s="321"/>
      <c r="Z603" s="321"/>
      <c r="AA603" s="322"/>
      <c r="AB603" s="317"/>
      <c r="AC603" s="317"/>
      <c r="AD603" s="317"/>
    </row>
    <row r="604" s="48" customFormat="1" ht="12.75" spans="1:30">
      <c r="A604" s="177"/>
      <c r="B604" s="178"/>
      <c r="C604" s="329">
        <v>240318000032</v>
      </c>
      <c r="D604" s="84">
        <v>45373</v>
      </c>
      <c r="E604" s="178" t="s">
        <v>727</v>
      </c>
      <c r="F604" s="178" t="s">
        <v>889</v>
      </c>
      <c r="G604" s="178">
        <v>1.5</v>
      </c>
      <c r="H604" s="180">
        <v>104</v>
      </c>
      <c r="I604" s="200"/>
      <c r="J604" s="339"/>
      <c r="K604" s="200"/>
      <c r="L604" s="182"/>
      <c r="M604" s="200"/>
      <c r="N604" s="184">
        <v>104</v>
      </c>
      <c r="O604" s="317"/>
      <c r="P604" s="317"/>
      <c r="Q604" s="317"/>
      <c r="R604" s="317"/>
      <c r="S604" s="317"/>
      <c r="T604" s="317"/>
      <c r="U604" s="317"/>
      <c r="V604" s="317"/>
      <c r="W604" s="321"/>
      <c r="X604" s="321"/>
      <c r="Y604" s="321"/>
      <c r="Z604" s="321"/>
      <c r="AA604" s="322"/>
      <c r="AB604" s="317"/>
      <c r="AC604" s="317"/>
      <c r="AD604" s="317"/>
    </row>
    <row r="605" s="48" customFormat="1" ht="12.75" spans="1:30">
      <c r="A605" s="177"/>
      <c r="B605" s="178"/>
      <c r="C605" s="329">
        <v>240318000035</v>
      </c>
      <c r="D605" s="84">
        <v>45373</v>
      </c>
      <c r="E605" s="178" t="s">
        <v>727</v>
      </c>
      <c r="F605" s="178" t="s">
        <v>957</v>
      </c>
      <c r="G605" s="178">
        <v>27</v>
      </c>
      <c r="H605" s="180">
        <v>1431</v>
      </c>
      <c r="I605" s="200"/>
      <c r="J605" s="339"/>
      <c r="K605" s="200"/>
      <c r="L605" s="182"/>
      <c r="M605" s="200"/>
      <c r="N605" s="184">
        <v>1431</v>
      </c>
      <c r="O605" s="317"/>
      <c r="P605" s="317"/>
      <c r="Q605" s="317"/>
      <c r="R605" s="317"/>
      <c r="S605" s="317"/>
      <c r="T605" s="317"/>
      <c r="U605" s="317"/>
      <c r="V605" s="317"/>
      <c r="W605" s="321"/>
      <c r="X605" s="321"/>
      <c r="Y605" s="321"/>
      <c r="Z605" s="321"/>
      <c r="AA605" s="322"/>
      <c r="AB605" s="317"/>
      <c r="AC605" s="317"/>
      <c r="AD605" s="317"/>
    </row>
    <row r="606" s="48" customFormat="1" ht="12.75" spans="1:30">
      <c r="A606" s="177"/>
      <c r="B606" s="178"/>
      <c r="C606" s="329">
        <v>240318000044</v>
      </c>
      <c r="D606" s="84">
        <v>45373</v>
      </c>
      <c r="E606" s="178" t="s">
        <v>36</v>
      </c>
      <c r="F606" s="178" t="s">
        <v>49</v>
      </c>
      <c r="G606" s="178">
        <v>1.5</v>
      </c>
      <c r="H606" s="180">
        <v>94.5</v>
      </c>
      <c r="I606" s="200"/>
      <c r="J606" s="339"/>
      <c r="K606" s="200"/>
      <c r="L606" s="182"/>
      <c r="M606" s="200"/>
      <c r="N606" s="184">
        <v>94.5</v>
      </c>
      <c r="O606" s="317"/>
      <c r="P606" s="317"/>
      <c r="Q606" s="317"/>
      <c r="R606" s="317"/>
      <c r="S606" s="317"/>
      <c r="T606" s="317"/>
      <c r="U606" s="317"/>
      <c r="V606" s="317"/>
      <c r="W606" s="321"/>
      <c r="X606" s="321"/>
      <c r="Y606" s="321"/>
      <c r="Z606" s="321"/>
      <c r="AA606" s="322"/>
      <c r="AB606" s="317"/>
      <c r="AC606" s="317"/>
      <c r="AD606" s="317"/>
    </row>
    <row r="607" s="48" customFormat="1" ht="12.75" spans="1:30">
      <c r="A607" s="177"/>
      <c r="B607" s="178"/>
      <c r="C607" s="329">
        <v>240318000046</v>
      </c>
      <c r="D607" s="84">
        <v>45373</v>
      </c>
      <c r="E607" s="178" t="s">
        <v>63</v>
      </c>
      <c r="F607" s="178" t="s">
        <v>958</v>
      </c>
      <c r="G607" s="178">
        <v>45.5</v>
      </c>
      <c r="H607" s="180">
        <v>2411.5</v>
      </c>
      <c r="I607" s="200"/>
      <c r="J607" s="339"/>
      <c r="K607" s="200"/>
      <c r="L607" s="182"/>
      <c r="M607" s="200"/>
      <c r="N607" s="184">
        <v>2411.5</v>
      </c>
      <c r="O607" s="317"/>
      <c r="P607" s="317"/>
      <c r="Q607" s="317"/>
      <c r="R607" s="317"/>
      <c r="S607" s="317"/>
      <c r="T607" s="317"/>
      <c r="U607" s="317"/>
      <c r="V607" s="317"/>
      <c r="W607" s="321"/>
      <c r="X607" s="321"/>
      <c r="Y607" s="321"/>
      <c r="Z607" s="321"/>
      <c r="AA607" s="322"/>
      <c r="AB607" s="317"/>
      <c r="AC607" s="317"/>
      <c r="AD607" s="317"/>
    </row>
    <row r="608" s="48" customFormat="1" ht="12.75" spans="1:30">
      <c r="A608" s="177"/>
      <c r="B608" s="178"/>
      <c r="C608" s="329">
        <v>240318000049</v>
      </c>
      <c r="D608" s="84">
        <v>45373</v>
      </c>
      <c r="E608" s="178" t="s">
        <v>471</v>
      </c>
      <c r="F608" s="178" t="s">
        <v>472</v>
      </c>
      <c r="G608" s="178">
        <v>19.5</v>
      </c>
      <c r="H608" s="184"/>
      <c r="I608" s="191">
        <v>455020</v>
      </c>
      <c r="J608" s="300"/>
      <c r="K608" s="191">
        <v>1350.00741729714</v>
      </c>
      <c r="L608" s="192">
        <v>337.05</v>
      </c>
      <c r="M608" s="200">
        <v>7.19</v>
      </c>
      <c r="N608" s="184">
        <v>2423.3895</v>
      </c>
      <c r="O608" s="317"/>
      <c r="P608" s="317"/>
      <c r="Q608" s="317"/>
      <c r="R608" s="317"/>
      <c r="S608" s="317"/>
      <c r="T608" s="318"/>
      <c r="U608" s="317"/>
      <c r="V608" s="317"/>
      <c r="W608" s="321"/>
      <c r="X608" s="321"/>
      <c r="Y608" s="321"/>
      <c r="Z608" s="321"/>
      <c r="AA608" s="322"/>
      <c r="AB608" s="317"/>
      <c r="AC608" s="317"/>
      <c r="AD608" s="317"/>
    </row>
    <row r="609" s="48" customFormat="1" ht="12.75" spans="1:30">
      <c r="A609" s="177"/>
      <c r="B609" s="178"/>
      <c r="C609" s="329">
        <v>240318000053</v>
      </c>
      <c r="D609" s="84">
        <v>45373</v>
      </c>
      <c r="E609" s="178" t="s">
        <v>45</v>
      </c>
      <c r="F609" s="178" t="s">
        <v>292</v>
      </c>
      <c r="G609" s="178">
        <v>25</v>
      </c>
      <c r="H609" s="184"/>
      <c r="I609" s="191">
        <v>240800</v>
      </c>
      <c r="J609" s="339"/>
      <c r="K609" s="191">
        <v>1150.44670584301</v>
      </c>
      <c r="L609" s="192">
        <v>209.31</v>
      </c>
      <c r="M609" s="200">
        <v>7.19</v>
      </c>
      <c r="N609" s="184">
        <v>1504.9389</v>
      </c>
      <c r="O609" s="317"/>
      <c r="P609" s="317"/>
      <c r="Q609" s="317"/>
      <c r="R609" s="317"/>
      <c r="S609" s="317"/>
      <c r="T609" s="214">
        <v>130</v>
      </c>
      <c r="U609" s="317"/>
      <c r="V609" s="317"/>
      <c r="W609" s="321"/>
      <c r="X609" s="321"/>
      <c r="Y609" s="321"/>
      <c r="Z609" s="321"/>
      <c r="AA609" s="322"/>
      <c r="AB609" s="317"/>
      <c r="AC609" s="317"/>
      <c r="AD609" s="317"/>
    </row>
    <row r="610" s="48" customFormat="1" ht="12.75" spans="1:30">
      <c r="A610" s="177"/>
      <c r="B610" s="178"/>
      <c r="C610" s="329">
        <v>240318000054</v>
      </c>
      <c r="D610" s="84">
        <v>45373</v>
      </c>
      <c r="E610" s="178" t="s">
        <v>583</v>
      </c>
      <c r="F610" s="178" t="s">
        <v>479</v>
      </c>
      <c r="G610" s="178">
        <v>3</v>
      </c>
      <c r="H610" s="180">
        <v>184.8</v>
      </c>
      <c r="I610" s="200"/>
      <c r="J610" s="339"/>
      <c r="K610" s="200"/>
      <c r="L610" s="182"/>
      <c r="M610" s="200"/>
      <c r="N610" s="184">
        <v>184.8</v>
      </c>
      <c r="O610" s="317"/>
      <c r="P610" s="317"/>
      <c r="Q610" s="317"/>
      <c r="R610" s="317"/>
      <c r="S610" s="317"/>
      <c r="T610" s="316"/>
      <c r="U610" s="317"/>
      <c r="V610" s="317"/>
      <c r="W610" s="321"/>
      <c r="X610" s="321"/>
      <c r="Y610" s="321"/>
      <c r="Z610" s="321"/>
      <c r="AA610" s="322"/>
      <c r="AB610" s="317"/>
      <c r="AC610" s="317"/>
      <c r="AD610" s="317"/>
    </row>
    <row r="611" s="48" customFormat="1" ht="12.75" spans="1:30">
      <c r="A611" s="177"/>
      <c r="B611" s="178"/>
      <c r="C611" s="329">
        <v>240318000065</v>
      </c>
      <c r="D611" s="84">
        <v>45373</v>
      </c>
      <c r="E611" s="178" t="s">
        <v>320</v>
      </c>
      <c r="F611" s="178" t="s">
        <v>319</v>
      </c>
      <c r="G611" s="178">
        <v>0.52</v>
      </c>
      <c r="H611" s="180">
        <v>76.8</v>
      </c>
      <c r="I611" s="200"/>
      <c r="J611" s="339"/>
      <c r="K611" s="200"/>
      <c r="L611" s="182"/>
      <c r="M611" s="200"/>
      <c r="N611" s="184">
        <v>76.8</v>
      </c>
      <c r="O611" s="317"/>
      <c r="P611" s="317"/>
      <c r="Q611" s="317"/>
      <c r="R611" s="317"/>
      <c r="S611" s="317"/>
      <c r="T611" s="317"/>
      <c r="U611" s="317"/>
      <c r="V611" s="317"/>
      <c r="W611" s="321"/>
      <c r="X611" s="321"/>
      <c r="Y611" s="321"/>
      <c r="Z611" s="321"/>
      <c r="AA611" s="322"/>
      <c r="AB611" s="317"/>
      <c r="AC611" s="317"/>
      <c r="AD611" s="317"/>
    </row>
    <row r="612" s="48" customFormat="1" ht="12.75" spans="1:30">
      <c r="A612" s="177"/>
      <c r="B612" s="178"/>
      <c r="C612" s="329">
        <v>240318000066</v>
      </c>
      <c r="D612" s="84">
        <v>45373</v>
      </c>
      <c r="E612" s="178" t="s">
        <v>36</v>
      </c>
      <c r="F612" s="178" t="s">
        <v>959</v>
      </c>
      <c r="G612" s="178">
        <v>2.5</v>
      </c>
      <c r="H612" s="180">
        <v>159.6</v>
      </c>
      <c r="I612" s="200"/>
      <c r="J612" s="339"/>
      <c r="K612" s="200"/>
      <c r="L612" s="182"/>
      <c r="M612" s="200"/>
      <c r="N612" s="184">
        <v>159.6</v>
      </c>
      <c r="O612" s="317"/>
      <c r="P612" s="317"/>
      <c r="Q612" s="317"/>
      <c r="R612" s="317"/>
      <c r="S612" s="317"/>
      <c r="T612" s="317"/>
      <c r="U612" s="317"/>
      <c r="V612" s="317"/>
      <c r="W612" s="321"/>
      <c r="X612" s="321"/>
      <c r="Y612" s="321"/>
      <c r="Z612" s="321"/>
      <c r="AA612" s="322"/>
      <c r="AB612" s="317"/>
      <c r="AC612" s="317"/>
      <c r="AD612" s="317"/>
    </row>
    <row r="613" s="48" customFormat="1" ht="12.75" spans="1:30">
      <c r="A613" s="177"/>
      <c r="B613" s="178"/>
      <c r="C613" s="329">
        <v>240318000068</v>
      </c>
      <c r="D613" s="84">
        <v>45373</v>
      </c>
      <c r="E613" s="178" t="s">
        <v>195</v>
      </c>
      <c r="F613" s="178" t="s">
        <v>114</v>
      </c>
      <c r="G613" s="178">
        <v>4.5</v>
      </c>
      <c r="H613" s="180">
        <v>337.5</v>
      </c>
      <c r="I613" s="200"/>
      <c r="J613" s="339"/>
      <c r="K613" s="200"/>
      <c r="L613" s="182"/>
      <c r="M613" s="200"/>
      <c r="N613" s="184">
        <v>337.5</v>
      </c>
      <c r="O613" s="317"/>
      <c r="P613" s="317"/>
      <c r="Q613" s="317"/>
      <c r="R613" s="317"/>
      <c r="S613" s="317"/>
      <c r="T613" s="317"/>
      <c r="U613" s="317"/>
      <c r="V613" s="317"/>
      <c r="W613" s="321"/>
      <c r="X613" s="321"/>
      <c r="Y613" s="321"/>
      <c r="Z613" s="321"/>
      <c r="AA613" s="322"/>
      <c r="AB613" s="317"/>
      <c r="AC613" s="317"/>
      <c r="AD613" s="317"/>
    </row>
    <row r="614" s="48" customFormat="1" ht="12.75" spans="1:30">
      <c r="A614" s="177"/>
      <c r="B614" s="178"/>
      <c r="C614" s="329">
        <v>240318000069</v>
      </c>
      <c r="D614" s="84">
        <v>45373</v>
      </c>
      <c r="E614" s="178" t="s">
        <v>661</v>
      </c>
      <c r="F614" s="178" t="s">
        <v>661</v>
      </c>
      <c r="G614" s="178">
        <v>3</v>
      </c>
      <c r="H614" s="180">
        <v>184.8</v>
      </c>
      <c r="I614" s="191"/>
      <c r="J614" s="300"/>
      <c r="K614" s="191"/>
      <c r="L614" s="182"/>
      <c r="M614" s="200"/>
      <c r="N614" s="184">
        <v>184.8</v>
      </c>
      <c r="O614" s="317"/>
      <c r="P614" s="317"/>
      <c r="Q614" s="317"/>
      <c r="R614" s="317"/>
      <c r="S614" s="317"/>
      <c r="T614" s="317"/>
      <c r="U614" s="317"/>
      <c r="V614" s="317"/>
      <c r="W614" s="321"/>
      <c r="X614" s="321"/>
      <c r="Y614" s="321"/>
      <c r="Z614" s="321"/>
      <c r="AA614" s="322"/>
      <c r="AB614" s="317"/>
      <c r="AC614" s="317"/>
      <c r="AD614" s="317"/>
    </row>
    <row r="615" s="48" customFormat="1" ht="12.75" spans="1:30">
      <c r="A615" s="177"/>
      <c r="B615" s="178"/>
      <c r="C615" s="329">
        <v>240318000073</v>
      </c>
      <c r="D615" s="84">
        <v>45373</v>
      </c>
      <c r="E615" s="178" t="s">
        <v>45</v>
      </c>
      <c r="F615" s="178" t="s">
        <v>672</v>
      </c>
      <c r="G615" s="178">
        <v>48.5</v>
      </c>
      <c r="H615" s="180">
        <v>2552</v>
      </c>
      <c r="I615" s="200"/>
      <c r="J615" s="339"/>
      <c r="K615" s="200"/>
      <c r="L615" s="182"/>
      <c r="M615" s="200"/>
      <c r="N615" s="184">
        <v>2552</v>
      </c>
      <c r="O615" s="317"/>
      <c r="P615" s="317"/>
      <c r="Q615" s="317"/>
      <c r="R615" s="317"/>
      <c r="S615" s="317"/>
      <c r="T615" s="317"/>
      <c r="U615" s="317"/>
      <c r="V615" s="317"/>
      <c r="W615" s="321"/>
      <c r="X615" s="321"/>
      <c r="Y615" s="321"/>
      <c r="Z615" s="321"/>
      <c r="AA615" s="322"/>
      <c r="AB615" s="317"/>
      <c r="AC615" s="317"/>
      <c r="AD615" s="317"/>
    </row>
    <row r="616" s="48" customFormat="1" ht="12.75" spans="1:30">
      <c r="A616" s="177"/>
      <c r="B616" s="178"/>
      <c r="C616" s="329">
        <v>240319000003</v>
      </c>
      <c r="D616" s="84">
        <v>45373</v>
      </c>
      <c r="E616" s="178" t="s">
        <v>45</v>
      </c>
      <c r="F616" s="178" t="s">
        <v>667</v>
      </c>
      <c r="G616" s="178">
        <v>13.5</v>
      </c>
      <c r="H616" s="184"/>
      <c r="I616" s="191">
        <v>121500</v>
      </c>
      <c r="J616" s="300"/>
      <c r="K616" s="191">
        <v>1294.2053685556</v>
      </c>
      <c r="L616" s="192">
        <v>93.88</v>
      </c>
      <c r="M616" s="200">
        <v>7.19</v>
      </c>
      <c r="N616" s="184">
        <v>674.9972</v>
      </c>
      <c r="O616" s="317"/>
      <c r="P616" s="317"/>
      <c r="Q616" s="317"/>
      <c r="R616" s="317"/>
      <c r="S616" s="317"/>
      <c r="T616" s="317"/>
      <c r="U616" s="317"/>
      <c r="V616" s="317"/>
      <c r="W616" s="321"/>
      <c r="X616" s="321"/>
      <c r="Y616" s="321"/>
      <c r="Z616" s="321"/>
      <c r="AA616" s="322"/>
      <c r="AB616" s="317"/>
      <c r="AC616" s="317"/>
      <c r="AD616" s="317"/>
    </row>
    <row r="617" s="48" customFormat="1" ht="12.75" spans="1:30">
      <c r="A617" s="177"/>
      <c r="B617" s="178"/>
      <c r="C617" s="329">
        <v>240319000010</v>
      </c>
      <c r="D617" s="84">
        <v>45373</v>
      </c>
      <c r="E617" s="178" t="s">
        <v>36</v>
      </c>
      <c r="F617" s="178" t="s">
        <v>960</v>
      </c>
      <c r="G617" s="178">
        <v>29.5</v>
      </c>
      <c r="H617" s="180">
        <v>2030</v>
      </c>
      <c r="I617" s="200"/>
      <c r="J617" s="339"/>
      <c r="K617" s="200"/>
      <c r="L617" s="182"/>
      <c r="M617" s="200"/>
      <c r="N617" s="184">
        <v>2030</v>
      </c>
      <c r="O617" s="317"/>
      <c r="P617" s="317"/>
      <c r="Q617" s="317"/>
      <c r="R617" s="317"/>
      <c r="S617" s="317"/>
      <c r="T617" s="317"/>
      <c r="U617" s="318"/>
      <c r="V617" s="317"/>
      <c r="W617" s="321"/>
      <c r="X617" s="321"/>
      <c r="Y617" s="321"/>
      <c r="Z617" s="321"/>
      <c r="AA617" s="322"/>
      <c r="AB617" s="317"/>
      <c r="AC617" s="317"/>
      <c r="AD617" s="317"/>
    </row>
    <row r="618" s="48" customFormat="1" ht="12.75" spans="1:30">
      <c r="A618" s="177"/>
      <c r="B618" s="178"/>
      <c r="C618" s="329">
        <v>240319000011</v>
      </c>
      <c r="D618" s="84">
        <v>45373</v>
      </c>
      <c r="E618" s="178" t="s">
        <v>36</v>
      </c>
      <c r="F618" s="178" t="s">
        <v>309</v>
      </c>
      <c r="G618" s="178">
        <v>12</v>
      </c>
      <c r="H618" s="184"/>
      <c r="I618" s="191">
        <v>154488</v>
      </c>
      <c r="J618" s="300"/>
      <c r="K618" s="191">
        <v>1315.79933566136</v>
      </c>
      <c r="L618" s="192">
        <v>117.41</v>
      </c>
      <c r="M618" s="200">
        <v>7.19</v>
      </c>
      <c r="N618" s="184">
        <v>844.1779</v>
      </c>
      <c r="O618" s="317"/>
      <c r="P618" s="317"/>
      <c r="Q618" s="317"/>
      <c r="R618" s="317"/>
      <c r="S618" s="317"/>
      <c r="T618" s="317"/>
      <c r="U618" s="214">
        <v>72</v>
      </c>
      <c r="V618" s="317"/>
      <c r="W618" s="321"/>
      <c r="X618" s="321"/>
      <c r="Y618" s="321"/>
      <c r="Z618" s="321"/>
      <c r="AA618" s="322"/>
      <c r="AB618" s="317"/>
      <c r="AC618" s="317"/>
      <c r="AD618" s="317"/>
    </row>
    <row r="619" s="48" customFormat="1" ht="12.75" spans="1:30">
      <c r="A619" s="177"/>
      <c r="B619" s="178"/>
      <c r="C619" s="329">
        <v>240319000014</v>
      </c>
      <c r="D619" s="84">
        <v>45373</v>
      </c>
      <c r="E619" s="178" t="s">
        <v>63</v>
      </c>
      <c r="F619" s="178" t="s">
        <v>122</v>
      </c>
      <c r="G619" s="178">
        <v>172.5</v>
      </c>
      <c r="H619" s="180">
        <v>8609.5</v>
      </c>
      <c r="I619" s="200"/>
      <c r="J619" s="339"/>
      <c r="K619" s="200"/>
      <c r="L619" s="182"/>
      <c r="M619" s="200"/>
      <c r="N619" s="184">
        <v>8609.5</v>
      </c>
      <c r="O619" s="317"/>
      <c r="P619" s="317"/>
      <c r="Q619" s="317"/>
      <c r="R619" s="317"/>
      <c r="S619" s="317"/>
      <c r="T619" s="317"/>
      <c r="U619" s="316"/>
      <c r="V619" s="317"/>
      <c r="W619" s="321"/>
      <c r="X619" s="321"/>
      <c r="Y619" s="321"/>
      <c r="Z619" s="321"/>
      <c r="AA619" s="322"/>
      <c r="AB619" s="317"/>
      <c r="AC619" s="317"/>
      <c r="AD619" s="317"/>
    </row>
    <row r="620" s="48" customFormat="1" ht="12.75" spans="1:30">
      <c r="A620" s="177"/>
      <c r="B620" s="178"/>
      <c r="C620" s="329">
        <v>240319000017</v>
      </c>
      <c r="D620" s="84">
        <v>45373</v>
      </c>
      <c r="E620" s="178" t="s">
        <v>195</v>
      </c>
      <c r="F620" s="178" t="s">
        <v>114</v>
      </c>
      <c r="G620" s="178">
        <v>20.5</v>
      </c>
      <c r="H620" s="180">
        <v>1130.5</v>
      </c>
      <c r="I620" s="200"/>
      <c r="J620" s="339"/>
      <c r="K620" s="200"/>
      <c r="L620" s="182"/>
      <c r="M620" s="200"/>
      <c r="N620" s="184">
        <v>1130.5</v>
      </c>
      <c r="O620" s="317"/>
      <c r="P620" s="317"/>
      <c r="Q620" s="317"/>
      <c r="R620" s="317"/>
      <c r="S620" s="317"/>
      <c r="T620" s="317"/>
      <c r="U620" s="317"/>
      <c r="V620" s="317"/>
      <c r="W620" s="321"/>
      <c r="X620" s="321"/>
      <c r="Y620" s="321"/>
      <c r="Z620" s="321"/>
      <c r="AA620" s="322"/>
      <c r="AB620" s="317"/>
      <c r="AC620" s="317"/>
      <c r="AD620" s="317"/>
    </row>
    <row r="621" s="48" customFormat="1" ht="12.75" spans="1:30">
      <c r="A621" s="177"/>
      <c r="B621" s="178"/>
      <c r="C621" s="329">
        <v>240319000018</v>
      </c>
      <c r="D621" s="84">
        <v>45373</v>
      </c>
      <c r="E621" s="178" t="s">
        <v>45</v>
      </c>
      <c r="F621" s="178" t="s">
        <v>352</v>
      </c>
      <c r="G621" s="178">
        <v>3</v>
      </c>
      <c r="H621" s="180">
        <v>240</v>
      </c>
      <c r="I621" s="200"/>
      <c r="J621" s="339"/>
      <c r="K621" s="200"/>
      <c r="L621" s="182"/>
      <c r="M621" s="200"/>
      <c r="N621" s="184">
        <v>240</v>
      </c>
      <c r="O621" s="317"/>
      <c r="P621" s="317"/>
      <c r="Q621" s="317"/>
      <c r="R621" s="317"/>
      <c r="S621" s="317"/>
      <c r="T621" s="317"/>
      <c r="U621" s="317"/>
      <c r="V621" s="317"/>
      <c r="W621" s="321"/>
      <c r="X621" s="321"/>
      <c r="Y621" s="321"/>
      <c r="Z621" s="321"/>
      <c r="AA621" s="322"/>
      <c r="AB621" s="317"/>
      <c r="AC621" s="317"/>
      <c r="AD621" s="317"/>
    </row>
    <row r="622" s="48" customFormat="1" ht="12.75" spans="1:30">
      <c r="A622" s="177"/>
      <c r="B622" s="178"/>
      <c r="C622" s="329">
        <v>240319000022</v>
      </c>
      <c r="D622" s="84">
        <v>45373</v>
      </c>
      <c r="E622" s="178" t="s">
        <v>45</v>
      </c>
      <c r="F622" s="178" t="s">
        <v>162</v>
      </c>
      <c r="G622" s="178">
        <v>0.2</v>
      </c>
      <c r="H622" s="184"/>
      <c r="I622" s="191">
        <v>11946</v>
      </c>
      <c r="J622" s="300"/>
      <c r="K622" s="191">
        <v>1302.72628135224</v>
      </c>
      <c r="L622" s="192">
        <v>9.17</v>
      </c>
      <c r="M622" s="200">
        <v>7.19</v>
      </c>
      <c r="N622" s="184">
        <v>65.9323</v>
      </c>
      <c r="O622" s="317"/>
      <c r="P622" s="317"/>
      <c r="Q622" s="317"/>
      <c r="R622" s="317"/>
      <c r="S622" s="317"/>
      <c r="T622" s="317"/>
      <c r="U622" s="317"/>
      <c r="V622" s="317"/>
      <c r="W622" s="321"/>
      <c r="X622" s="321"/>
      <c r="Y622" s="321"/>
      <c r="Z622" s="321"/>
      <c r="AA622" s="322"/>
      <c r="AB622" s="317"/>
      <c r="AC622" s="317"/>
      <c r="AD622" s="317"/>
    </row>
    <row r="623" s="48" customFormat="1" ht="12.75" spans="1:30">
      <c r="A623" s="177"/>
      <c r="B623" s="178"/>
      <c r="C623" s="329">
        <v>240319000028</v>
      </c>
      <c r="D623" s="84">
        <v>45373</v>
      </c>
      <c r="E623" s="178" t="s">
        <v>961</v>
      </c>
      <c r="F623" s="178" t="s">
        <v>962</v>
      </c>
      <c r="G623" s="178">
        <v>9</v>
      </c>
      <c r="H623" s="184"/>
      <c r="I623" s="191">
        <v>107892</v>
      </c>
      <c r="J623" s="300"/>
      <c r="K623" s="191"/>
      <c r="L623" s="182">
        <v>79.92</v>
      </c>
      <c r="M623" s="200">
        <v>7.19</v>
      </c>
      <c r="N623" s="184">
        <v>574.6248</v>
      </c>
      <c r="O623" s="317"/>
      <c r="P623" s="317"/>
      <c r="Q623" s="317"/>
      <c r="R623" s="317"/>
      <c r="S623" s="317"/>
      <c r="T623" s="317"/>
      <c r="U623" s="317"/>
      <c r="V623" s="317"/>
      <c r="W623" s="321"/>
      <c r="X623" s="321"/>
      <c r="Y623" s="321"/>
      <c r="Z623" s="321"/>
      <c r="AA623" s="322"/>
      <c r="AB623" s="317"/>
      <c r="AC623" s="317"/>
      <c r="AD623" s="317"/>
    </row>
    <row r="624" s="48" customFormat="1" ht="12.75" spans="1:30">
      <c r="A624" s="177"/>
      <c r="B624" s="178"/>
      <c r="C624" s="329">
        <v>240319000030</v>
      </c>
      <c r="D624" s="84">
        <v>45373</v>
      </c>
      <c r="E624" s="178" t="s">
        <v>63</v>
      </c>
      <c r="F624" s="178" t="s">
        <v>86</v>
      </c>
      <c r="G624" s="178">
        <v>99</v>
      </c>
      <c r="H624" s="184"/>
      <c r="I624" s="200">
        <v>1130679</v>
      </c>
      <c r="J624" s="339"/>
      <c r="K624" s="200">
        <v>1747.19380659517</v>
      </c>
      <c r="L624" s="182">
        <v>647.14</v>
      </c>
      <c r="M624" s="200">
        <v>7.19</v>
      </c>
      <c r="N624" s="184">
        <v>4652.9366</v>
      </c>
      <c r="O624" s="317"/>
      <c r="P624" s="317"/>
      <c r="Q624" s="317"/>
      <c r="R624" s="317"/>
      <c r="S624" s="317"/>
      <c r="T624" s="317"/>
      <c r="U624" s="317"/>
      <c r="V624" s="317"/>
      <c r="W624" s="321"/>
      <c r="X624" s="321"/>
      <c r="Y624" s="321"/>
      <c r="Z624" s="321"/>
      <c r="AA624" s="322"/>
      <c r="AB624" s="317"/>
      <c r="AC624" s="317"/>
      <c r="AD624" s="317"/>
    </row>
    <row r="625" s="48" customFormat="1" ht="12.75" spans="1:30">
      <c r="A625" s="177"/>
      <c r="B625" s="178"/>
      <c r="C625" s="329">
        <v>240319000036</v>
      </c>
      <c r="D625" s="84">
        <v>45373</v>
      </c>
      <c r="E625" s="178" t="s">
        <v>63</v>
      </c>
      <c r="F625" s="178" t="s">
        <v>167</v>
      </c>
      <c r="G625" s="178">
        <v>609.5</v>
      </c>
      <c r="H625" s="180">
        <v>28037</v>
      </c>
      <c r="I625" s="200"/>
      <c r="J625" s="339"/>
      <c r="K625" s="200"/>
      <c r="L625" s="182"/>
      <c r="M625" s="200"/>
      <c r="N625" s="184">
        <v>28037</v>
      </c>
      <c r="O625" s="317"/>
      <c r="P625" s="317"/>
      <c r="Q625" s="317"/>
      <c r="R625" s="317"/>
      <c r="S625" s="317"/>
      <c r="T625" s="317"/>
      <c r="U625" s="317"/>
      <c r="V625" s="317"/>
      <c r="W625" s="321"/>
      <c r="X625" s="321"/>
      <c r="Y625" s="321"/>
      <c r="Z625" s="321"/>
      <c r="AA625" s="322"/>
      <c r="AB625" s="317"/>
      <c r="AC625" s="317"/>
      <c r="AD625" s="317"/>
    </row>
    <row r="626" s="48" customFormat="1" ht="12.75" spans="1:30">
      <c r="A626" s="177"/>
      <c r="B626" s="178"/>
      <c r="C626" s="329">
        <v>240320000002</v>
      </c>
      <c r="D626" s="84">
        <v>45373</v>
      </c>
      <c r="E626" s="178" t="s">
        <v>354</v>
      </c>
      <c r="F626" s="178" t="s">
        <v>355</v>
      </c>
      <c r="G626" s="178">
        <v>2</v>
      </c>
      <c r="H626" s="180">
        <v>124.3</v>
      </c>
      <c r="I626" s="191"/>
      <c r="J626" s="300"/>
      <c r="K626" s="191"/>
      <c r="L626" s="182"/>
      <c r="M626" s="200"/>
      <c r="N626" s="184">
        <v>124.3</v>
      </c>
      <c r="O626" s="317"/>
      <c r="P626" s="317"/>
      <c r="Q626" s="317"/>
      <c r="R626" s="317"/>
      <c r="S626" s="317"/>
      <c r="T626" s="317"/>
      <c r="U626" s="317"/>
      <c r="V626" s="317"/>
      <c r="W626" s="321"/>
      <c r="X626" s="321"/>
      <c r="Y626" s="321"/>
      <c r="Z626" s="321"/>
      <c r="AA626" s="322"/>
      <c r="AB626" s="317"/>
      <c r="AC626" s="317"/>
      <c r="AD626" s="317"/>
    </row>
    <row r="627" s="48" customFormat="1" ht="12.75" spans="1:30">
      <c r="A627" s="177"/>
      <c r="B627" s="178"/>
      <c r="C627" s="329">
        <v>240320000010</v>
      </c>
      <c r="D627" s="84">
        <v>45373</v>
      </c>
      <c r="E627" s="178" t="s">
        <v>36</v>
      </c>
      <c r="F627" s="178" t="s">
        <v>424</v>
      </c>
      <c r="G627" s="178">
        <v>11</v>
      </c>
      <c r="H627" s="184"/>
      <c r="I627" s="191">
        <v>175392</v>
      </c>
      <c r="J627" s="300"/>
      <c r="K627" s="191">
        <v>1350</v>
      </c>
      <c r="L627" s="192">
        <v>129.92</v>
      </c>
      <c r="M627" s="200">
        <v>7.19</v>
      </c>
      <c r="N627" s="184">
        <v>934.1248</v>
      </c>
      <c r="O627" s="317"/>
      <c r="P627" s="317"/>
      <c r="Q627" s="317"/>
      <c r="R627" s="317"/>
      <c r="S627" s="317"/>
      <c r="T627" s="318"/>
      <c r="U627" s="317"/>
      <c r="V627" s="317"/>
      <c r="W627" s="321"/>
      <c r="X627" s="321"/>
      <c r="Y627" s="321"/>
      <c r="Z627" s="321"/>
      <c r="AA627" s="322"/>
      <c r="AB627" s="317"/>
      <c r="AC627" s="317"/>
      <c r="AD627" s="317"/>
    </row>
    <row r="628" s="48" customFormat="1" ht="12.75" spans="1:30">
      <c r="A628" s="177"/>
      <c r="B628" s="178"/>
      <c r="C628" s="329">
        <v>240320000013</v>
      </c>
      <c r="D628" s="84">
        <v>45373</v>
      </c>
      <c r="E628" s="178" t="s">
        <v>53</v>
      </c>
      <c r="F628" s="178" t="s">
        <v>963</v>
      </c>
      <c r="G628" s="178">
        <v>5</v>
      </c>
      <c r="H628" s="180">
        <v>350</v>
      </c>
      <c r="I628" s="200"/>
      <c r="J628" s="339"/>
      <c r="K628" s="200"/>
      <c r="L628" s="182"/>
      <c r="M628" s="200"/>
      <c r="N628" s="184">
        <v>350</v>
      </c>
      <c r="O628" s="317"/>
      <c r="P628" s="317"/>
      <c r="Q628" s="317"/>
      <c r="R628" s="317"/>
      <c r="S628" s="317"/>
      <c r="T628" s="214">
        <v>30</v>
      </c>
      <c r="U628" s="317"/>
      <c r="V628" s="317"/>
      <c r="W628" s="321"/>
      <c r="X628" s="321"/>
      <c r="Y628" s="321"/>
      <c r="Z628" s="321"/>
      <c r="AA628" s="322"/>
      <c r="AB628" s="317"/>
      <c r="AC628" s="317"/>
      <c r="AD628" s="317"/>
    </row>
    <row r="629" s="48" customFormat="1" ht="12.75" spans="1:30">
      <c r="A629" s="177"/>
      <c r="B629" s="178"/>
      <c r="C629" s="329">
        <v>240320000015</v>
      </c>
      <c r="D629" s="84">
        <v>45373</v>
      </c>
      <c r="E629" s="178" t="s">
        <v>36</v>
      </c>
      <c r="F629" s="178" t="s">
        <v>146</v>
      </c>
      <c r="G629" s="178">
        <v>4</v>
      </c>
      <c r="H629" s="180">
        <v>395.2</v>
      </c>
      <c r="I629" s="200"/>
      <c r="J629" s="339"/>
      <c r="K629" s="200"/>
      <c r="L629" s="182"/>
      <c r="M629" s="200"/>
      <c r="N629" s="184">
        <v>395.2</v>
      </c>
      <c r="O629" s="317"/>
      <c r="P629" s="317"/>
      <c r="Q629" s="317"/>
      <c r="R629" s="317"/>
      <c r="S629" s="317"/>
      <c r="T629" s="316"/>
      <c r="U629" s="317"/>
      <c r="V629" s="317"/>
      <c r="W629" s="321"/>
      <c r="X629" s="321"/>
      <c r="Y629" s="321"/>
      <c r="Z629" s="321"/>
      <c r="AA629" s="322"/>
      <c r="AB629" s="317"/>
      <c r="AC629" s="317"/>
      <c r="AD629" s="317"/>
    </row>
    <row r="630" s="48" customFormat="1" ht="12.75" spans="1:30">
      <c r="A630" s="177"/>
      <c r="B630" s="178"/>
      <c r="C630" s="329">
        <v>240320000018</v>
      </c>
      <c r="D630" s="84">
        <v>45373</v>
      </c>
      <c r="E630" s="178" t="s">
        <v>45</v>
      </c>
      <c r="F630" s="178" t="s">
        <v>170</v>
      </c>
      <c r="G630" s="178">
        <v>34</v>
      </c>
      <c r="H630" s="180">
        <v>1768</v>
      </c>
      <c r="I630" s="200"/>
      <c r="J630" s="339"/>
      <c r="K630" s="200"/>
      <c r="L630" s="182"/>
      <c r="M630" s="200"/>
      <c r="N630" s="184">
        <v>1768</v>
      </c>
      <c r="O630" s="318"/>
      <c r="P630" s="318"/>
      <c r="Q630" s="318"/>
      <c r="R630" s="318"/>
      <c r="S630" s="318"/>
      <c r="T630" s="318"/>
      <c r="U630" s="318"/>
      <c r="V630" s="318"/>
      <c r="W630" s="323"/>
      <c r="X630" s="323"/>
      <c r="Y630" s="323"/>
      <c r="Z630" s="323"/>
      <c r="AA630" s="324"/>
      <c r="AB630" s="318"/>
      <c r="AC630" s="318"/>
      <c r="AD630" s="318"/>
    </row>
    <row r="631" s="48" customFormat="1" ht="12.75" spans="1:30">
      <c r="A631" s="177" t="s">
        <v>964</v>
      </c>
      <c r="B631" s="178" t="s">
        <v>965</v>
      </c>
      <c r="C631" s="329">
        <v>240319000007</v>
      </c>
      <c r="D631" s="84">
        <v>45374</v>
      </c>
      <c r="E631" s="178" t="s">
        <v>45</v>
      </c>
      <c r="F631" s="178" t="s">
        <v>843</v>
      </c>
      <c r="G631" s="178">
        <v>12.5</v>
      </c>
      <c r="H631" s="184"/>
      <c r="I631" s="191">
        <v>290375</v>
      </c>
      <c r="J631" s="339"/>
      <c r="K631" s="191">
        <v>1452.38333416696</v>
      </c>
      <c r="L631" s="192">
        <v>199.93</v>
      </c>
      <c r="M631" s="200">
        <v>7.19</v>
      </c>
      <c r="N631" s="184">
        <v>1437.4967</v>
      </c>
      <c r="O631" s="316">
        <v>5073.4857</v>
      </c>
      <c r="P631" s="316" t="s">
        <v>138</v>
      </c>
      <c r="Q631" s="316">
        <v>2200</v>
      </c>
      <c r="R631" s="316"/>
      <c r="S631" s="316">
        <v>68.81</v>
      </c>
      <c r="T631" s="316"/>
      <c r="U631" s="316"/>
      <c r="V631" s="316">
        <v>2268.81</v>
      </c>
      <c r="W631" s="319">
        <v>138.47</v>
      </c>
      <c r="X631" s="319"/>
      <c r="Y631" s="319"/>
      <c r="Z631" s="319">
        <v>138.47</v>
      </c>
      <c r="AA631" s="320">
        <v>7.19</v>
      </c>
      <c r="AB631" s="316">
        <v>995.5993</v>
      </c>
      <c r="AC631" s="316">
        <v>3264.4093</v>
      </c>
      <c r="AD631" s="316">
        <v>1809.0764</v>
      </c>
    </row>
    <row r="632" s="48" customFormat="1" ht="12.75" spans="1:30">
      <c r="A632" s="177"/>
      <c r="B632" s="178"/>
      <c r="C632" s="329">
        <v>240319000016</v>
      </c>
      <c r="D632" s="84">
        <v>45374</v>
      </c>
      <c r="E632" s="178" t="s">
        <v>53</v>
      </c>
      <c r="F632" s="178" t="s">
        <v>174</v>
      </c>
      <c r="G632" s="178">
        <v>1.5</v>
      </c>
      <c r="H632" s="180">
        <v>180</v>
      </c>
      <c r="I632" s="200"/>
      <c r="J632" s="339"/>
      <c r="K632" s="200"/>
      <c r="L632" s="182"/>
      <c r="M632" s="200"/>
      <c r="N632" s="184">
        <v>180</v>
      </c>
      <c r="O632" s="317"/>
      <c r="P632" s="317"/>
      <c r="Q632" s="317"/>
      <c r="R632" s="317"/>
      <c r="S632" s="317"/>
      <c r="T632" s="317"/>
      <c r="U632" s="317"/>
      <c r="V632" s="317"/>
      <c r="W632" s="321"/>
      <c r="X632" s="321"/>
      <c r="Y632" s="321"/>
      <c r="Z632" s="321"/>
      <c r="AA632" s="322"/>
      <c r="AB632" s="317"/>
      <c r="AC632" s="317"/>
      <c r="AD632" s="317"/>
    </row>
    <row r="633" s="48" customFormat="1" ht="12.75" spans="1:30">
      <c r="A633" s="177"/>
      <c r="B633" s="178"/>
      <c r="C633" s="329">
        <v>240319000031</v>
      </c>
      <c r="D633" s="84">
        <v>45374</v>
      </c>
      <c r="E633" s="178">
        <v>13635229849</v>
      </c>
      <c r="F633" s="178" t="s">
        <v>149</v>
      </c>
      <c r="G633" s="178">
        <v>0.78</v>
      </c>
      <c r="H633" s="184"/>
      <c r="I633" s="191">
        <v>24589</v>
      </c>
      <c r="J633" s="300"/>
      <c r="K633" s="191">
        <v>1454.97041420118</v>
      </c>
      <c r="L633" s="192">
        <v>16.9</v>
      </c>
      <c r="M633" s="200">
        <v>7.19</v>
      </c>
      <c r="N633" s="184">
        <v>121.511</v>
      </c>
      <c r="O633" s="317"/>
      <c r="P633" s="317"/>
      <c r="Q633" s="317"/>
      <c r="R633" s="317"/>
      <c r="S633" s="317"/>
      <c r="T633" s="317"/>
      <c r="U633" s="317"/>
      <c r="V633" s="317"/>
      <c r="W633" s="321"/>
      <c r="X633" s="321"/>
      <c r="Y633" s="321"/>
      <c r="Z633" s="321"/>
      <c r="AA633" s="322"/>
      <c r="AB633" s="317"/>
      <c r="AC633" s="317"/>
      <c r="AD633" s="317"/>
    </row>
    <row r="634" s="48" customFormat="1" ht="12.75" spans="1:30">
      <c r="A634" s="177"/>
      <c r="B634" s="178"/>
      <c r="C634" s="329">
        <v>240320000001</v>
      </c>
      <c r="D634" s="84">
        <v>45374</v>
      </c>
      <c r="E634" s="178"/>
      <c r="F634" s="178" t="s">
        <v>774</v>
      </c>
      <c r="G634" s="178">
        <v>0.96</v>
      </c>
      <c r="H634" s="184"/>
      <c r="I634" s="191">
        <v>21482</v>
      </c>
      <c r="J634" s="339"/>
      <c r="K634" s="191">
        <v>1326.04938271605</v>
      </c>
      <c r="L634" s="192">
        <v>16.2</v>
      </c>
      <c r="M634" s="200">
        <v>7.19</v>
      </c>
      <c r="N634" s="184">
        <v>116.478</v>
      </c>
      <c r="O634" s="317"/>
      <c r="P634" s="317"/>
      <c r="Q634" s="317"/>
      <c r="R634" s="317"/>
      <c r="S634" s="317"/>
      <c r="T634" s="317"/>
      <c r="U634" s="317"/>
      <c r="V634" s="317"/>
      <c r="W634" s="321"/>
      <c r="X634" s="321"/>
      <c r="Y634" s="321"/>
      <c r="Z634" s="321"/>
      <c r="AA634" s="322"/>
      <c r="AB634" s="317"/>
      <c r="AC634" s="317"/>
      <c r="AD634" s="317"/>
    </row>
    <row r="635" s="48" customFormat="1" ht="12.75" spans="1:30">
      <c r="A635" s="177"/>
      <c r="B635" s="178"/>
      <c r="C635" s="329">
        <v>240320000027</v>
      </c>
      <c r="D635" s="84">
        <v>45374</v>
      </c>
      <c r="E635" s="178" t="s">
        <v>53</v>
      </c>
      <c r="F635" s="178" t="s">
        <v>966</v>
      </c>
      <c r="G635" s="178">
        <v>3.5</v>
      </c>
      <c r="H635" s="180">
        <v>413</v>
      </c>
      <c r="I635" s="200"/>
      <c r="J635" s="339"/>
      <c r="K635" s="200"/>
      <c r="L635" s="182"/>
      <c r="M635" s="200"/>
      <c r="N635" s="184">
        <v>413</v>
      </c>
      <c r="O635" s="317"/>
      <c r="P635" s="317"/>
      <c r="Q635" s="317"/>
      <c r="R635" s="317"/>
      <c r="S635" s="317"/>
      <c r="T635" s="317"/>
      <c r="U635" s="317"/>
      <c r="V635" s="317"/>
      <c r="W635" s="321"/>
      <c r="X635" s="321"/>
      <c r="Y635" s="321"/>
      <c r="Z635" s="321"/>
      <c r="AA635" s="322"/>
      <c r="AB635" s="317"/>
      <c r="AC635" s="317"/>
      <c r="AD635" s="317"/>
    </row>
    <row r="636" s="48" customFormat="1" ht="12.75" spans="1:30">
      <c r="A636" s="177"/>
      <c r="B636" s="178"/>
      <c r="C636" s="329">
        <v>240320000028</v>
      </c>
      <c r="D636" s="84">
        <v>45374</v>
      </c>
      <c r="E636" s="178" t="s">
        <v>53</v>
      </c>
      <c r="F636" s="178" t="s">
        <v>966</v>
      </c>
      <c r="G636" s="178">
        <v>8.5</v>
      </c>
      <c r="H636" s="180">
        <v>1760</v>
      </c>
      <c r="I636" s="200"/>
      <c r="J636" s="339"/>
      <c r="K636" s="200"/>
      <c r="L636" s="182"/>
      <c r="M636" s="200"/>
      <c r="N636" s="184">
        <v>1760</v>
      </c>
      <c r="O636" s="317"/>
      <c r="P636" s="317"/>
      <c r="Q636" s="317"/>
      <c r="R636" s="317"/>
      <c r="S636" s="317"/>
      <c r="T636" s="317"/>
      <c r="U636" s="317"/>
      <c r="V636" s="317"/>
      <c r="W636" s="321"/>
      <c r="X636" s="321"/>
      <c r="Y636" s="321"/>
      <c r="Z636" s="321"/>
      <c r="AA636" s="322"/>
      <c r="AB636" s="317"/>
      <c r="AC636" s="317"/>
      <c r="AD636" s="317"/>
    </row>
    <row r="637" s="48" customFormat="1" ht="12.75" spans="1:30">
      <c r="A637" s="177"/>
      <c r="B637" s="178"/>
      <c r="C637" s="329">
        <v>240321000008</v>
      </c>
      <c r="D637" s="84">
        <v>45374</v>
      </c>
      <c r="E637" s="178" t="s">
        <v>36</v>
      </c>
      <c r="F637" s="178" t="s">
        <v>146</v>
      </c>
      <c r="G637" s="178">
        <v>7.5</v>
      </c>
      <c r="H637" s="180">
        <v>900</v>
      </c>
      <c r="I637" s="200"/>
      <c r="J637" s="339"/>
      <c r="K637" s="200"/>
      <c r="L637" s="182"/>
      <c r="M637" s="200"/>
      <c r="N637" s="184">
        <v>900</v>
      </c>
      <c r="O637" s="317"/>
      <c r="P637" s="317"/>
      <c r="Q637" s="317"/>
      <c r="R637" s="317"/>
      <c r="S637" s="317"/>
      <c r="T637" s="317"/>
      <c r="U637" s="317"/>
      <c r="V637" s="317"/>
      <c r="W637" s="321"/>
      <c r="X637" s="321"/>
      <c r="Y637" s="321"/>
      <c r="Z637" s="321"/>
      <c r="AA637" s="322"/>
      <c r="AB637" s="317"/>
      <c r="AC637" s="317"/>
      <c r="AD637" s="317"/>
    </row>
    <row r="638" s="48" customFormat="1" ht="12.75" spans="1:30">
      <c r="A638" s="177"/>
      <c r="B638" s="178"/>
      <c r="C638" s="329">
        <v>240321000014</v>
      </c>
      <c r="D638" s="84">
        <v>45374</v>
      </c>
      <c r="E638" s="178" t="s">
        <v>45</v>
      </c>
      <c r="F638" s="178" t="s">
        <v>967</v>
      </c>
      <c r="G638" s="178">
        <v>0.5</v>
      </c>
      <c r="H638" s="180">
        <v>145</v>
      </c>
      <c r="I638" s="200"/>
      <c r="J638" s="339"/>
      <c r="K638" s="200"/>
      <c r="L638" s="182"/>
      <c r="M638" s="200"/>
      <c r="N638" s="184">
        <v>145</v>
      </c>
      <c r="O638" s="318"/>
      <c r="P638" s="318"/>
      <c r="Q638" s="318"/>
      <c r="R638" s="318"/>
      <c r="S638" s="318"/>
      <c r="T638" s="318"/>
      <c r="U638" s="318"/>
      <c r="V638" s="318"/>
      <c r="W638" s="323"/>
      <c r="X638" s="323"/>
      <c r="Y638" s="323"/>
      <c r="Z638" s="323"/>
      <c r="AA638" s="324"/>
      <c r="AB638" s="318"/>
      <c r="AC638" s="318"/>
      <c r="AD638" s="318"/>
    </row>
    <row r="639" s="48" customFormat="1" ht="12.75" spans="1:30">
      <c r="A639" s="177" t="s">
        <v>968</v>
      </c>
      <c r="B639" s="178" t="s">
        <v>969</v>
      </c>
      <c r="C639" s="329">
        <v>240320000003</v>
      </c>
      <c r="D639" s="84">
        <v>45375</v>
      </c>
      <c r="E639" s="178" t="s">
        <v>41</v>
      </c>
      <c r="F639" s="178" t="s">
        <v>778</v>
      </c>
      <c r="G639" s="178">
        <v>3.5</v>
      </c>
      <c r="H639" s="184"/>
      <c r="I639" s="191">
        <v>81305</v>
      </c>
      <c r="J639" s="339"/>
      <c r="K639" s="191">
        <v>1452.39371204001</v>
      </c>
      <c r="L639" s="192">
        <v>55.98</v>
      </c>
      <c r="M639" s="200">
        <v>7.19</v>
      </c>
      <c r="N639" s="184">
        <v>402.4962</v>
      </c>
      <c r="O639" s="316">
        <v>7270.8897</v>
      </c>
      <c r="P639" s="316" t="s">
        <v>138</v>
      </c>
      <c r="Q639" s="316">
        <v>2200</v>
      </c>
      <c r="R639" s="316"/>
      <c r="S639" s="316">
        <v>68.81</v>
      </c>
      <c r="T639" s="316"/>
      <c r="U639" s="214"/>
      <c r="V639" s="316">
        <v>2292.81</v>
      </c>
      <c r="W639" s="319">
        <v>54.17</v>
      </c>
      <c r="X639" s="319"/>
      <c r="Y639" s="319"/>
      <c r="Z639" s="319">
        <v>54.17</v>
      </c>
      <c r="AA639" s="320">
        <v>7.19</v>
      </c>
      <c r="AB639" s="316">
        <v>389.4823</v>
      </c>
      <c r="AC639" s="316">
        <v>2682.2923</v>
      </c>
      <c r="AD639" s="316">
        <v>4588.5974</v>
      </c>
    </row>
    <row r="640" s="48" customFormat="1" ht="12.75" spans="1:30">
      <c r="A640" s="177"/>
      <c r="B640" s="178"/>
      <c r="C640" s="329">
        <v>240320000007</v>
      </c>
      <c r="D640" s="84">
        <v>45375</v>
      </c>
      <c r="E640" s="178" t="s">
        <v>727</v>
      </c>
      <c r="F640" s="178" t="s">
        <v>400</v>
      </c>
      <c r="G640" s="178">
        <v>0.68</v>
      </c>
      <c r="H640" s="180">
        <v>82</v>
      </c>
      <c r="I640" s="200"/>
      <c r="J640" s="339"/>
      <c r="K640" s="200"/>
      <c r="L640" s="182"/>
      <c r="M640" s="200"/>
      <c r="N640" s="184">
        <v>82</v>
      </c>
      <c r="O640" s="317"/>
      <c r="P640" s="317"/>
      <c r="Q640" s="317"/>
      <c r="R640" s="317"/>
      <c r="S640" s="317"/>
      <c r="T640" s="317"/>
      <c r="U640" s="214">
        <v>24</v>
      </c>
      <c r="V640" s="317"/>
      <c r="W640" s="321"/>
      <c r="X640" s="321"/>
      <c r="Y640" s="321"/>
      <c r="Z640" s="321"/>
      <c r="AA640" s="322"/>
      <c r="AB640" s="317"/>
      <c r="AC640" s="317"/>
      <c r="AD640" s="317"/>
    </row>
    <row r="641" s="48" customFormat="1" ht="12.75" spans="1:30">
      <c r="A641" s="177"/>
      <c r="B641" s="178"/>
      <c r="C641" s="329">
        <v>240320000025</v>
      </c>
      <c r="D641" s="84">
        <v>45375</v>
      </c>
      <c r="E641" s="178" t="s">
        <v>779</v>
      </c>
      <c r="F641" s="178" t="s">
        <v>137</v>
      </c>
      <c r="G641" s="178">
        <v>0.24</v>
      </c>
      <c r="H641" s="184"/>
      <c r="I641" s="191">
        <v>24018.4</v>
      </c>
      <c r="J641" s="339"/>
      <c r="K641" s="191">
        <v>1482.61728395062</v>
      </c>
      <c r="L641" s="192">
        <v>16.2</v>
      </c>
      <c r="M641" s="200">
        <v>7.19</v>
      </c>
      <c r="N641" s="184">
        <v>116.478</v>
      </c>
      <c r="O641" s="317"/>
      <c r="P641" s="317"/>
      <c r="Q641" s="317"/>
      <c r="R641" s="317"/>
      <c r="S641" s="317"/>
      <c r="T641" s="317"/>
      <c r="U641" s="316"/>
      <c r="V641" s="317"/>
      <c r="W641" s="321"/>
      <c r="X641" s="321"/>
      <c r="Y641" s="321"/>
      <c r="Z641" s="321"/>
      <c r="AA641" s="322"/>
      <c r="AB641" s="317"/>
      <c r="AC641" s="317"/>
      <c r="AD641" s="317"/>
    </row>
    <row r="642" s="48" customFormat="1" ht="12.75" spans="1:30">
      <c r="A642" s="177"/>
      <c r="B642" s="178"/>
      <c r="C642" s="329">
        <v>240321000001</v>
      </c>
      <c r="D642" s="84">
        <v>45375</v>
      </c>
      <c r="E642" s="178" t="s">
        <v>63</v>
      </c>
      <c r="F642" s="178" t="s">
        <v>882</v>
      </c>
      <c r="G642" s="178">
        <v>0.12</v>
      </c>
      <c r="H642" s="180"/>
      <c r="I642" s="191">
        <v>23690</v>
      </c>
      <c r="J642" s="339"/>
      <c r="K642" s="200"/>
      <c r="L642" s="192">
        <v>15.99</v>
      </c>
      <c r="M642" s="200">
        <v>7.19</v>
      </c>
      <c r="N642" s="184">
        <v>114.9681</v>
      </c>
      <c r="O642" s="317"/>
      <c r="P642" s="317"/>
      <c r="Q642" s="317"/>
      <c r="R642" s="317"/>
      <c r="S642" s="317"/>
      <c r="T642" s="317"/>
      <c r="U642" s="317"/>
      <c r="V642" s="317"/>
      <c r="W642" s="321"/>
      <c r="X642" s="321"/>
      <c r="Y642" s="321"/>
      <c r="Z642" s="321"/>
      <c r="AA642" s="322"/>
      <c r="AB642" s="317"/>
      <c r="AC642" s="317"/>
      <c r="AD642" s="317"/>
    </row>
    <row r="643" s="48" customFormat="1" ht="12.75" spans="1:30">
      <c r="A643" s="177"/>
      <c r="B643" s="178"/>
      <c r="C643" s="329">
        <v>240321000018</v>
      </c>
      <c r="D643" s="84">
        <v>45375</v>
      </c>
      <c r="E643" s="178" t="s">
        <v>36</v>
      </c>
      <c r="F643" s="178" t="s">
        <v>970</v>
      </c>
      <c r="G643" s="178">
        <v>9.5</v>
      </c>
      <c r="H643" s="180">
        <v>1140</v>
      </c>
      <c r="I643" s="200"/>
      <c r="J643" s="339"/>
      <c r="K643" s="200"/>
      <c r="L643" s="182"/>
      <c r="M643" s="200"/>
      <c r="N643" s="184">
        <v>1140</v>
      </c>
      <c r="O643" s="317"/>
      <c r="P643" s="317"/>
      <c r="Q643" s="317"/>
      <c r="R643" s="317"/>
      <c r="S643" s="317"/>
      <c r="T643" s="317"/>
      <c r="U643" s="317"/>
      <c r="V643" s="317"/>
      <c r="W643" s="321"/>
      <c r="X643" s="321"/>
      <c r="Y643" s="321"/>
      <c r="Z643" s="321"/>
      <c r="AA643" s="322"/>
      <c r="AB643" s="317"/>
      <c r="AC643" s="317"/>
      <c r="AD643" s="317"/>
    </row>
    <row r="644" s="48" customFormat="1" ht="12.75" spans="1:30">
      <c r="A644" s="177"/>
      <c r="B644" s="178"/>
      <c r="C644" s="329">
        <v>240322000024</v>
      </c>
      <c r="D644" s="84">
        <v>45375</v>
      </c>
      <c r="E644" s="178" t="s">
        <v>36</v>
      </c>
      <c r="F644" s="178" t="s">
        <v>146</v>
      </c>
      <c r="G644" s="178">
        <v>0.3</v>
      </c>
      <c r="H644" s="180">
        <v>120</v>
      </c>
      <c r="I644" s="200"/>
      <c r="J644" s="339"/>
      <c r="K644" s="200"/>
      <c r="L644" s="182"/>
      <c r="M644" s="200"/>
      <c r="N644" s="184">
        <v>120</v>
      </c>
      <c r="O644" s="317"/>
      <c r="P644" s="317"/>
      <c r="Q644" s="317"/>
      <c r="R644" s="317"/>
      <c r="S644" s="317"/>
      <c r="T644" s="317"/>
      <c r="U644" s="317"/>
      <c r="V644" s="317"/>
      <c r="W644" s="321"/>
      <c r="X644" s="321"/>
      <c r="Y644" s="321"/>
      <c r="Z644" s="321"/>
      <c r="AA644" s="322"/>
      <c r="AB644" s="317"/>
      <c r="AC644" s="317"/>
      <c r="AD644" s="317"/>
    </row>
    <row r="645" s="48" customFormat="1" ht="12.75" spans="1:30">
      <c r="A645" s="177"/>
      <c r="B645" s="178"/>
      <c r="C645" s="329">
        <v>240322000028</v>
      </c>
      <c r="D645" s="84">
        <v>45375</v>
      </c>
      <c r="E645" s="178" t="s">
        <v>45</v>
      </c>
      <c r="F645" s="178" t="s">
        <v>153</v>
      </c>
      <c r="G645" s="178">
        <v>5</v>
      </c>
      <c r="H645" s="180">
        <v>1280</v>
      </c>
      <c r="I645" s="200"/>
      <c r="J645" s="339"/>
      <c r="K645" s="200"/>
      <c r="L645" s="182"/>
      <c r="M645" s="200"/>
      <c r="N645" s="184">
        <v>1280</v>
      </c>
      <c r="O645" s="317"/>
      <c r="P645" s="317"/>
      <c r="Q645" s="317"/>
      <c r="R645" s="317"/>
      <c r="S645" s="317"/>
      <c r="T645" s="317"/>
      <c r="U645" s="317"/>
      <c r="V645" s="317"/>
      <c r="W645" s="321"/>
      <c r="X645" s="321"/>
      <c r="Y645" s="321"/>
      <c r="Z645" s="321"/>
      <c r="AA645" s="322"/>
      <c r="AB645" s="317"/>
      <c r="AC645" s="317"/>
      <c r="AD645" s="317"/>
    </row>
    <row r="646" s="48" customFormat="1" ht="12.75" spans="1:30">
      <c r="A646" s="177"/>
      <c r="B646" s="178"/>
      <c r="C646" s="329">
        <v>240323000001</v>
      </c>
      <c r="D646" s="84">
        <v>45375</v>
      </c>
      <c r="E646" s="178" t="s">
        <v>184</v>
      </c>
      <c r="F646" s="178" t="s">
        <v>185</v>
      </c>
      <c r="G646" s="178">
        <v>0.52</v>
      </c>
      <c r="H646" s="180">
        <v>325</v>
      </c>
      <c r="I646" s="191"/>
      <c r="J646" s="300"/>
      <c r="K646" s="191"/>
      <c r="L646" s="182"/>
      <c r="M646" s="200"/>
      <c r="N646" s="184">
        <v>325</v>
      </c>
      <c r="O646" s="317"/>
      <c r="P646" s="317"/>
      <c r="Q646" s="317"/>
      <c r="R646" s="317"/>
      <c r="S646" s="317"/>
      <c r="T646" s="317"/>
      <c r="U646" s="317"/>
      <c r="V646" s="317"/>
      <c r="W646" s="321"/>
      <c r="X646" s="321"/>
      <c r="Y646" s="321"/>
      <c r="Z646" s="321"/>
      <c r="AA646" s="322"/>
      <c r="AB646" s="317"/>
      <c r="AC646" s="317"/>
      <c r="AD646" s="317"/>
    </row>
    <row r="647" s="48" customFormat="1" ht="12.75" spans="1:30">
      <c r="A647" s="177"/>
      <c r="B647" s="178"/>
      <c r="C647" s="329">
        <v>240323000002</v>
      </c>
      <c r="D647" s="84">
        <v>45375</v>
      </c>
      <c r="E647" s="178" t="s">
        <v>45</v>
      </c>
      <c r="F647" s="178" t="s">
        <v>99</v>
      </c>
      <c r="G647" s="178">
        <v>9</v>
      </c>
      <c r="H647" s="184"/>
      <c r="I647" s="191">
        <v>208125</v>
      </c>
      <c r="J647" s="339"/>
      <c r="K647" s="191">
        <v>1330.21219481018</v>
      </c>
      <c r="L647" s="192">
        <v>156.46</v>
      </c>
      <c r="M647" s="200">
        <v>7.19</v>
      </c>
      <c r="N647" s="184">
        <v>1124.9474</v>
      </c>
      <c r="O647" s="317"/>
      <c r="P647" s="317"/>
      <c r="Q647" s="317"/>
      <c r="R647" s="317"/>
      <c r="S647" s="317"/>
      <c r="T647" s="317"/>
      <c r="U647" s="317"/>
      <c r="V647" s="317"/>
      <c r="W647" s="321"/>
      <c r="X647" s="321"/>
      <c r="Y647" s="321"/>
      <c r="Z647" s="321"/>
      <c r="AA647" s="322"/>
      <c r="AB647" s="317"/>
      <c r="AC647" s="317"/>
      <c r="AD647" s="317"/>
    </row>
    <row r="648" s="48" customFormat="1" ht="12.75" spans="1:30">
      <c r="A648" s="177"/>
      <c r="B648" s="178"/>
      <c r="C648" s="329">
        <v>240323000006</v>
      </c>
      <c r="D648" s="84">
        <v>45375</v>
      </c>
      <c r="E648" s="178" t="s">
        <v>36</v>
      </c>
      <c r="F648" s="178" t="s">
        <v>971</v>
      </c>
      <c r="G648" s="178">
        <v>4</v>
      </c>
      <c r="H648" s="180">
        <v>2565</v>
      </c>
      <c r="I648" s="200"/>
      <c r="J648" s="339"/>
      <c r="K648" s="200"/>
      <c r="L648" s="182"/>
      <c r="M648" s="200"/>
      <c r="N648" s="184">
        <v>2565</v>
      </c>
      <c r="O648" s="318"/>
      <c r="P648" s="318"/>
      <c r="Q648" s="318"/>
      <c r="R648" s="318"/>
      <c r="S648" s="318"/>
      <c r="T648" s="318"/>
      <c r="U648" s="318"/>
      <c r="V648" s="318"/>
      <c r="W648" s="323"/>
      <c r="X648" s="323"/>
      <c r="Y648" s="323"/>
      <c r="Z648" s="323"/>
      <c r="AA648" s="324"/>
      <c r="AB648" s="318"/>
      <c r="AC648" s="318"/>
      <c r="AD648" s="318"/>
    </row>
    <row r="649" s="48" customFormat="1" ht="12.75" spans="1:30">
      <c r="A649" s="177" t="s">
        <v>972</v>
      </c>
      <c r="B649" s="178" t="s">
        <v>973</v>
      </c>
      <c r="C649" s="329">
        <v>240311000038</v>
      </c>
      <c r="D649" s="84">
        <v>45375</v>
      </c>
      <c r="E649" s="178" t="s">
        <v>36</v>
      </c>
      <c r="F649" s="178" t="s">
        <v>885</v>
      </c>
      <c r="G649" s="178">
        <v>2.5</v>
      </c>
      <c r="H649" s="180">
        <v>137.5</v>
      </c>
      <c r="I649" s="200"/>
      <c r="J649" s="339"/>
      <c r="K649" s="200"/>
      <c r="L649" s="182"/>
      <c r="M649" s="200"/>
      <c r="N649" s="184">
        <v>137.5</v>
      </c>
      <c r="O649" s="316">
        <v>174593.2286</v>
      </c>
      <c r="P649" s="316" t="s">
        <v>487</v>
      </c>
      <c r="Q649" s="316">
        <v>124834</v>
      </c>
      <c r="R649" s="316"/>
      <c r="S649" s="316">
        <v>161</v>
      </c>
      <c r="T649" s="316"/>
      <c r="U649" s="316"/>
      <c r="V649" s="316">
        <v>125699</v>
      </c>
      <c r="W649" s="319">
        <v>2442.04</v>
      </c>
      <c r="X649" s="319"/>
      <c r="Y649" s="319"/>
      <c r="Z649" s="319">
        <v>2442.04</v>
      </c>
      <c r="AA649" s="320">
        <v>7.19</v>
      </c>
      <c r="AB649" s="316">
        <v>17558.2676</v>
      </c>
      <c r="AC649" s="316">
        <v>143257.2676</v>
      </c>
      <c r="AD649" s="316">
        <v>31335.961</v>
      </c>
    </row>
    <row r="650" s="48" customFormat="1" ht="12.75" spans="1:30">
      <c r="A650" s="177"/>
      <c r="B650" s="178"/>
      <c r="C650" s="329">
        <v>240314000001</v>
      </c>
      <c r="D650" s="84">
        <v>45375</v>
      </c>
      <c r="E650" s="178" t="s">
        <v>41</v>
      </c>
      <c r="F650" s="178" t="s">
        <v>974</v>
      </c>
      <c r="G650" s="178">
        <v>3</v>
      </c>
      <c r="H650" s="184"/>
      <c r="I650" s="191">
        <v>33750</v>
      </c>
      <c r="J650" s="339"/>
      <c r="K650" s="191">
        <v>1350</v>
      </c>
      <c r="L650" s="192">
        <v>25</v>
      </c>
      <c r="M650" s="200">
        <v>7.19</v>
      </c>
      <c r="N650" s="184">
        <v>179.75</v>
      </c>
      <c r="O650" s="317"/>
      <c r="P650" s="317"/>
      <c r="Q650" s="317"/>
      <c r="R650" s="317"/>
      <c r="S650" s="317"/>
      <c r="T650" s="317"/>
      <c r="U650" s="317"/>
      <c r="V650" s="317"/>
      <c r="W650" s="321"/>
      <c r="X650" s="321"/>
      <c r="Y650" s="321"/>
      <c r="Z650" s="321"/>
      <c r="AA650" s="322"/>
      <c r="AB650" s="317"/>
      <c r="AC650" s="317"/>
      <c r="AD650" s="317"/>
    </row>
    <row r="651" s="48" customFormat="1" ht="12.75" spans="1:30">
      <c r="A651" s="177"/>
      <c r="B651" s="178"/>
      <c r="C651" s="329">
        <v>240314000033</v>
      </c>
      <c r="D651" s="84">
        <v>45375</v>
      </c>
      <c r="E651" s="178" t="s">
        <v>63</v>
      </c>
      <c r="F651" s="178" t="s">
        <v>811</v>
      </c>
      <c r="G651" s="178">
        <v>2.5</v>
      </c>
      <c r="H651" s="180">
        <v>155.5</v>
      </c>
      <c r="I651" s="200"/>
      <c r="J651" s="339"/>
      <c r="K651" s="200"/>
      <c r="L651" s="182"/>
      <c r="M651" s="200"/>
      <c r="N651" s="184">
        <v>155.5</v>
      </c>
      <c r="O651" s="317"/>
      <c r="P651" s="317"/>
      <c r="Q651" s="317"/>
      <c r="R651" s="317"/>
      <c r="S651" s="317"/>
      <c r="T651" s="317"/>
      <c r="U651" s="318"/>
      <c r="V651" s="317"/>
      <c r="W651" s="321"/>
      <c r="X651" s="321"/>
      <c r="Y651" s="321"/>
      <c r="Z651" s="321"/>
      <c r="AA651" s="322"/>
      <c r="AB651" s="317"/>
      <c r="AC651" s="317"/>
      <c r="AD651" s="317"/>
    </row>
    <row r="652" s="48" customFormat="1" ht="12.75" spans="1:30">
      <c r="A652" s="177"/>
      <c r="B652" s="178"/>
      <c r="C652" s="329">
        <v>240314000034</v>
      </c>
      <c r="D652" s="84">
        <v>45375</v>
      </c>
      <c r="E652" s="178" t="s">
        <v>36</v>
      </c>
      <c r="F652" s="178" t="s">
        <v>975</v>
      </c>
      <c r="G652" s="178">
        <v>11.5</v>
      </c>
      <c r="H652" s="180">
        <v>640.5</v>
      </c>
      <c r="I652" s="200"/>
      <c r="J652" s="339"/>
      <c r="K652" s="200"/>
      <c r="L652" s="182"/>
      <c r="M652" s="200"/>
      <c r="N652" s="184">
        <v>640.5</v>
      </c>
      <c r="O652" s="317"/>
      <c r="P652" s="317"/>
      <c r="Q652" s="317"/>
      <c r="R652" s="317"/>
      <c r="S652" s="317"/>
      <c r="T652" s="317"/>
      <c r="U652" s="214">
        <v>71</v>
      </c>
      <c r="V652" s="317"/>
      <c r="W652" s="321"/>
      <c r="X652" s="321"/>
      <c r="Y652" s="321"/>
      <c r="Z652" s="321"/>
      <c r="AA652" s="322"/>
      <c r="AB652" s="317"/>
      <c r="AC652" s="317"/>
      <c r="AD652" s="317"/>
    </row>
    <row r="653" s="48" customFormat="1" ht="12.75" spans="1:30">
      <c r="A653" s="177"/>
      <c r="B653" s="178"/>
      <c r="C653" s="329">
        <v>240315000006</v>
      </c>
      <c r="D653" s="84">
        <v>45375</v>
      </c>
      <c r="E653" s="178" t="s">
        <v>45</v>
      </c>
      <c r="F653" s="178" t="s">
        <v>331</v>
      </c>
      <c r="G653" s="178">
        <v>146</v>
      </c>
      <c r="H653" s="184"/>
      <c r="I653" s="191">
        <v>1063610</v>
      </c>
      <c r="J653" s="339"/>
      <c r="K653" s="191">
        <v>1114.45126679101</v>
      </c>
      <c r="L653" s="192">
        <v>954.38</v>
      </c>
      <c r="M653" s="200">
        <v>7.19</v>
      </c>
      <c r="N653" s="184">
        <v>6861.9922</v>
      </c>
      <c r="O653" s="317"/>
      <c r="P653" s="317"/>
      <c r="Q653" s="317"/>
      <c r="R653" s="317"/>
      <c r="S653" s="317"/>
      <c r="T653" s="317"/>
      <c r="U653" s="316"/>
      <c r="V653" s="317"/>
      <c r="W653" s="321"/>
      <c r="X653" s="321"/>
      <c r="Y653" s="321"/>
      <c r="Z653" s="321"/>
      <c r="AA653" s="322"/>
      <c r="AB653" s="317"/>
      <c r="AC653" s="317"/>
      <c r="AD653" s="317"/>
    </row>
    <row r="654" s="48" customFormat="1" ht="12.75" spans="1:30">
      <c r="A654" s="177"/>
      <c r="B654" s="178"/>
      <c r="C654" s="329">
        <v>240315000010</v>
      </c>
      <c r="D654" s="84">
        <v>45375</v>
      </c>
      <c r="E654" s="178" t="s">
        <v>53</v>
      </c>
      <c r="F654" s="178" t="s">
        <v>976</v>
      </c>
      <c r="G654" s="178">
        <v>1105</v>
      </c>
      <c r="H654" s="180">
        <v>51050</v>
      </c>
      <c r="I654" s="200"/>
      <c r="J654" s="339"/>
      <c r="K654" s="200"/>
      <c r="L654" s="182"/>
      <c r="M654" s="200"/>
      <c r="N654" s="184">
        <v>51050</v>
      </c>
      <c r="O654" s="317"/>
      <c r="P654" s="317"/>
      <c r="Q654" s="317"/>
      <c r="R654" s="317"/>
      <c r="S654" s="317"/>
      <c r="T654" s="317"/>
      <c r="U654" s="317"/>
      <c r="V654" s="317"/>
      <c r="W654" s="321"/>
      <c r="X654" s="321"/>
      <c r="Y654" s="321"/>
      <c r="Z654" s="321"/>
      <c r="AA654" s="322"/>
      <c r="AB654" s="317"/>
      <c r="AC654" s="317"/>
      <c r="AD654" s="317"/>
    </row>
    <row r="655" s="48" customFormat="1" ht="12.75" spans="1:30">
      <c r="A655" s="177"/>
      <c r="B655" s="178"/>
      <c r="C655" s="329">
        <v>240315000027</v>
      </c>
      <c r="D655" s="84">
        <v>45375</v>
      </c>
      <c r="E655" s="178" t="s">
        <v>36</v>
      </c>
      <c r="F655" s="178" t="s">
        <v>975</v>
      </c>
      <c r="G655" s="178">
        <v>22</v>
      </c>
      <c r="H655" s="180">
        <v>1042</v>
      </c>
      <c r="I655" s="200"/>
      <c r="J655" s="339"/>
      <c r="K655" s="200"/>
      <c r="L655" s="182"/>
      <c r="M655" s="200"/>
      <c r="N655" s="184">
        <v>1042</v>
      </c>
      <c r="O655" s="317"/>
      <c r="P655" s="317"/>
      <c r="Q655" s="317"/>
      <c r="R655" s="317"/>
      <c r="S655" s="317"/>
      <c r="T655" s="317"/>
      <c r="U655" s="317"/>
      <c r="V655" s="317"/>
      <c r="W655" s="321"/>
      <c r="X655" s="321"/>
      <c r="Y655" s="321"/>
      <c r="Z655" s="321"/>
      <c r="AA655" s="322"/>
      <c r="AB655" s="317"/>
      <c r="AC655" s="317"/>
      <c r="AD655" s="317"/>
    </row>
    <row r="656" s="48" customFormat="1" ht="12.75" spans="1:30">
      <c r="A656" s="177"/>
      <c r="B656" s="178"/>
      <c r="C656" s="329">
        <v>240315000030</v>
      </c>
      <c r="D656" s="84">
        <v>45375</v>
      </c>
      <c r="E656" s="178" t="s">
        <v>53</v>
      </c>
      <c r="F656" s="178" t="s">
        <v>730</v>
      </c>
      <c r="G656" s="178">
        <v>14</v>
      </c>
      <c r="H656" s="180">
        <v>686</v>
      </c>
      <c r="I656" s="200"/>
      <c r="J656" s="339"/>
      <c r="K656" s="200"/>
      <c r="L656" s="182"/>
      <c r="M656" s="200"/>
      <c r="N656" s="184">
        <v>686</v>
      </c>
      <c r="O656" s="317"/>
      <c r="P656" s="317"/>
      <c r="Q656" s="317"/>
      <c r="R656" s="317"/>
      <c r="S656" s="317"/>
      <c r="T656" s="317"/>
      <c r="U656" s="317"/>
      <c r="V656" s="317"/>
      <c r="W656" s="321"/>
      <c r="X656" s="321"/>
      <c r="Y656" s="321"/>
      <c r="Z656" s="321"/>
      <c r="AA656" s="322"/>
      <c r="AB656" s="317"/>
      <c r="AC656" s="317"/>
      <c r="AD656" s="317"/>
    </row>
    <row r="657" s="48" customFormat="1" ht="12.75" spans="1:30">
      <c r="A657" s="177"/>
      <c r="B657" s="178"/>
      <c r="C657" s="329">
        <v>240315000036</v>
      </c>
      <c r="D657" s="84">
        <v>45375</v>
      </c>
      <c r="E657" s="178" t="s">
        <v>41</v>
      </c>
      <c r="F657" s="178" t="s">
        <v>977</v>
      </c>
      <c r="G657" s="178">
        <v>64</v>
      </c>
      <c r="H657" s="180">
        <v>2880</v>
      </c>
      <c r="I657" s="200"/>
      <c r="J657" s="339"/>
      <c r="K657" s="200"/>
      <c r="L657" s="182"/>
      <c r="M657" s="200"/>
      <c r="N657" s="184">
        <v>2880</v>
      </c>
      <c r="O657" s="317"/>
      <c r="P657" s="317"/>
      <c r="Q657" s="317"/>
      <c r="R657" s="317"/>
      <c r="S657" s="317"/>
      <c r="T657" s="317"/>
      <c r="U657" s="317"/>
      <c r="V657" s="317"/>
      <c r="W657" s="321"/>
      <c r="X657" s="321"/>
      <c r="Y657" s="321"/>
      <c r="Z657" s="321"/>
      <c r="AA657" s="322"/>
      <c r="AB657" s="317"/>
      <c r="AC657" s="317"/>
      <c r="AD657" s="317"/>
    </row>
    <row r="658" s="48" customFormat="1" ht="12.75" spans="1:30">
      <c r="A658" s="177"/>
      <c r="B658" s="178"/>
      <c r="C658" s="329">
        <v>240316000001</v>
      </c>
      <c r="D658" s="84">
        <v>45375</v>
      </c>
      <c r="E658" s="178" t="s">
        <v>321</v>
      </c>
      <c r="F658" s="178" t="s">
        <v>322</v>
      </c>
      <c r="G658" s="178">
        <v>7.5</v>
      </c>
      <c r="H658" s="180">
        <v>373.5</v>
      </c>
      <c r="I658" s="191"/>
      <c r="J658" s="300"/>
      <c r="K658" s="191"/>
      <c r="L658" s="182"/>
      <c r="M658" s="200"/>
      <c r="N658" s="184">
        <v>373.5</v>
      </c>
      <c r="O658" s="317"/>
      <c r="P658" s="317"/>
      <c r="Q658" s="317"/>
      <c r="R658" s="317"/>
      <c r="S658" s="317"/>
      <c r="T658" s="317"/>
      <c r="U658" s="317"/>
      <c r="V658" s="317"/>
      <c r="W658" s="321"/>
      <c r="X658" s="321"/>
      <c r="Y658" s="321"/>
      <c r="Z658" s="321"/>
      <c r="AA658" s="322"/>
      <c r="AB658" s="317"/>
      <c r="AC658" s="317"/>
      <c r="AD658" s="317"/>
    </row>
    <row r="659" s="48" customFormat="1" ht="12.75" spans="1:30">
      <c r="A659" s="177"/>
      <c r="B659" s="178"/>
      <c r="C659" s="329">
        <v>240316000003</v>
      </c>
      <c r="D659" s="84">
        <v>45375</v>
      </c>
      <c r="E659" s="178" t="s">
        <v>53</v>
      </c>
      <c r="F659" s="178" t="s">
        <v>730</v>
      </c>
      <c r="G659" s="178">
        <v>56.5</v>
      </c>
      <c r="H659" s="180">
        <v>2881.5</v>
      </c>
      <c r="I659" s="200"/>
      <c r="J659" s="339"/>
      <c r="K659" s="200"/>
      <c r="L659" s="182"/>
      <c r="M659" s="200"/>
      <c r="N659" s="184">
        <v>2881.5</v>
      </c>
      <c r="O659" s="317"/>
      <c r="P659" s="317"/>
      <c r="Q659" s="317"/>
      <c r="R659" s="317"/>
      <c r="S659" s="317"/>
      <c r="T659" s="317"/>
      <c r="U659" s="317"/>
      <c r="V659" s="317"/>
      <c r="W659" s="321"/>
      <c r="X659" s="321"/>
      <c r="Y659" s="321"/>
      <c r="Z659" s="321"/>
      <c r="AA659" s="322"/>
      <c r="AB659" s="317"/>
      <c r="AC659" s="317"/>
      <c r="AD659" s="317"/>
    </row>
    <row r="660" s="48" customFormat="1" ht="12.75" spans="1:30">
      <c r="A660" s="177"/>
      <c r="B660" s="178"/>
      <c r="C660" s="329">
        <v>240316000004</v>
      </c>
      <c r="D660" s="84">
        <v>45375</v>
      </c>
      <c r="E660" s="178" t="s">
        <v>36</v>
      </c>
      <c r="F660" s="178" t="s">
        <v>665</v>
      </c>
      <c r="G660" s="178">
        <v>6</v>
      </c>
      <c r="H660" s="184"/>
      <c r="I660" s="191">
        <v>64782</v>
      </c>
      <c r="J660" s="300"/>
      <c r="K660" s="191">
        <v>1315.90493601463</v>
      </c>
      <c r="L660" s="192">
        <v>49.23</v>
      </c>
      <c r="M660" s="200">
        <v>7.19</v>
      </c>
      <c r="N660" s="184">
        <v>353.9637</v>
      </c>
      <c r="O660" s="317"/>
      <c r="P660" s="317"/>
      <c r="Q660" s="317"/>
      <c r="R660" s="317"/>
      <c r="S660" s="317"/>
      <c r="T660" s="317"/>
      <c r="U660" s="317"/>
      <c r="V660" s="317"/>
      <c r="W660" s="321"/>
      <c r="X660" s="321"/>
      <c r="Y660" s="321"/>
      <c r="Z660" s="321"/>
      <c r="AA660" s="322"/>
      <c r="AB660" s="317"/>
      <c r="AC660" s="317"/>
      <c r="AD660" s="317"/>
    </row>
    <row r="661" s="48" customFormat="1" ht="12.75" spans="1:30">
      <c r="A661" s="177"/>
      <c r="B661" s="178"/>
      <c r="C661" s="329">
        <v>240316000005</v>
      </c>
      <c r="D661" s="84">
        <v>45375</v>
      </c>
      <c r="E661" s="178" t="s">
        <v>36</v>
      </c>
      <c r="F661" s="178" t="s">
        <v>504</v>
      </c>
      <c r="G661" s="178">
        <v>11.5</v>
      </c>
      <c r="H661" s="184"/>
      <c r="I661" s="191">
        <v>102510</v>
      </c>
      <c r="J661" s="300"/>
      <c r="K661" s="191">
        <v>1294.31818181818</v>
      </c>
      <c r="L661" s="192">
        <v>79.2</v>
      </c>
      <c r="M661" s="200">
        <v>7.19</v>
      </c>
      <c r="N661" s="184">
        <v>569.448</v>
      </c>
      <c r="O661" s="317"/>
      <c r="P661" s="317"/>
      <c r="Q661" s="317"/>
      <c r="R661" s="317"/>
      <c r="S661" s="317"/>
      <c r="T661" s="317"/>
      <c r="U661" s="318"/>
      <c r="V661" s="317"/>
      <c r="W661" s="321"/>
      <c r="X661" s="321"/>
      <c r="Y661" s="321"/>
      <c r="Z661" s="321"/>
      <c r="AA661" s="322"/>
      <c r="AB661" s="317"/>
      <c r="AC661" s="317"/>
      <c r="AD661" s="317"/>
    </row>
    <row r="662" s="48" customFormat="1" ht="12.75" spans="1:30">
      <c r="A662" s="177"/>
      <c r="B662" s="178"/>
      <c r="C662" s="329">
        <v>240317000002</v>
      </c>
      <c r="D662" s="84">
        <v>45375</v>
      </c>
      <c r="E662" s="178" t="s">
        <v>63</v>
      </c>
      <c r="F662" s="178" t="s">
        <v>775</v>
      </c>
      <c r="G662" s="178">
        <v>4.5</v>
      </c>
      <c r="H662" s="184"/>
      <c r="I662" s="191">
        <v>51246</v>
      </c>
      <c r="J662" s="339"/>
      <c r="K662" s="191">
        <v>1350</v>
      </c>
      <c r="L662" s="192">
        <v>37.96</v>
      </c>
      <c r="M662" s="200">
        <v>7.19</v>
      </c>
      <c r="N662" s="184">
        <v>272.9324</v>
      </c>
      <c r="O662" s="317"/>
      <c r="P662" s="317"/>
      <c r="Q662" s="317"/>
      <c r="R662" s="317"/>
      <c r="S662" s="317"/>
      <c r="T662" s="317"/>
      <c r="U662" s="214">
        <v>20</v>
      </c>
      <c r="V662" s="317"/>
      <c r="W662" s="321"/>
      <c r="X662" s="321"/>
      <c r="Y662" s="321"/>
      <c r="Z662" s="321"/>
      <c r="AA662" s="322"/>
      <c r="AB662" s="317"/>
      <c r="AC662" s="317"/>
      <c r="AD662" s="317"/>
    </row>
    <row r="663" s="48" customFormat="1" ht="12.75" spans="1:30">
      <c r="A663" s="177"/>
      <c r="B663" s="178"/>
      <c r="C663" s="329">
        <v>240318000002</v>
      </c>
      <c r="D663" s="84">
        <v>45375</v>
      </c>
      <c r="E663" s="178" t="s">
        <v>53</v>
      </c>
      <c r="F663" s="178" t="s">
        <v>325</v>
      </c>
      <c r="G663" s="178">
        <v>142</v>
      </c>
      <c r="H663" s="180">
        <v>7100</v>
      </c>
      <c r="I663" s="200"/>
      <c r="J663" s="339"/>
      <c r="K663" s="200"/>
      <c r="L663" s="182"/>
      <c r="M663" s="200"/>
      <c r="N663" s="184">
        <v>7100</v>
      </c>
      <c r="O663" s="317"/>
      <c r="P663" s="317"/>
      <c r="Q663" s="317"/>
      <c r="R663" s="317"/>
      <c r="S663" s="317"/>
      <c r="T663" s="317"/>
      <c r="U663" s="316"/>
      <c r="V663" s="317"/>
      <c r="W663" s="321"/>
      <c r="X663" s="321"/>
      <c r="Y663" s="321"/>
      <c r="Z663" s="321"/>
      <c r="AA663" s="322"/>
      <c r="AB663" s="317"/>
      <c r="AC663" s="317"/>
      <c r="AD663" s="317"/>
    </row>
    <row r="664" s="48" customFormat="1" ht="12.75" spans="1:30">
      <c r="A664" s="177"/>
      <c r="B664" s="178"/>
      <c r="C664" s="329">
        <v>240318000004</v>
      </c>
      <c r="D664" s="84">
        <v>45375</v>
      </c>
      <c r="E664" s="178" t="s">
        <v>53</v>
      </c>
      <c r="F664" s="178" t="s">
        <v>978</v>
      </c>
      <c r="G664" s="178">
        <v>84.5</v>
      </c>
      <c r="H664" s="180">
        <v>3802.5</v>
      </c>
      <c r="I664" s="200"/>
      <c r="J664" s="339"/>
      <c r="K664" s="200"/>
      <c r="L664" s="182"/>
      <c r="M664" s="200"/>
      <c r="N664" s="184">
        <v>3802.5</v>
      </c>
      <c r="O664" s="317"/>
      <c r="P664" s="317"/>
      <c r="Q664" s="317"/>
      <c r="R664" s="317"/>
      <c r="S664" s="317"/>
      <c r="T664" s="317"/>
      <c r="U664" s="317"/>
      <c r="V664" s="317"/>
      <c r="W664" s="321"/>
      <c r="X664" s="321"/>
      <c r="Y664" s="321"/>
      <c r="Z664" s="321"/>
      <c r="AA664" s="322"/>
      <c r="AB664" s="317"/>
      <c r="AC664" s="317"/>
      <c r="AD664" s="317"/>
    </row>
    <row r="665" s="48" customFormat="1" ht="12.75" spans="1:30">
      <c r="A665" s="177"/>
      <c r="B665" s="178"/>
      <c r="C665" s="329">
        <v>240318000005</v>
      </c>
      <c r="D665" s="84">
        <v>45375</v>
      </c>
      <c r="E665" s="178" t="s">
        <v>53</v>
      </c>
      <c r="F665" s="178" t="s">
        <v>290</v>
      </c>
      <c r="G665" s="178">
        <v>2</v>
      </c>
      <c r="H665" s="180">
        <v>103</v>
      </c>
      <c r="I665" s="200"/>
      <c r="J665" s="339"/>
      <c r="K665" s="200"/>
      <c r="L665" s="182"/>
      <c r="M665" s="200"/>
      <c r="N665" s="184">
        <v>103</v>
      </c>
      <c r="O665" s="317"/>
      <c r="P665" s="317"/>
      <c r="Q665" s="317"/>
      <c r="R665" s="317"/>
      <c r="S665" s="317"/>
      <c r="T665" s="317"/>
      <c r="U665" s="317"/>
      <c r="V665" s="317"/>
      <c r="W665" s="321"/>
      <c r="X665" s="321"/>
      <c r="Y665" s="321"/>
      <c r="Z665" s="321"/>
      <c r="AA665" s="322"/>
      <c r="AB665" s="317"/>
      <c r="AC665" s="317"/>
      <c r="AD665" s="317"/>
    </row>
    <row r="666" s="48" customFormat="1" ht="12.75" spans="1:30">
      <c r="A666" s="177"/>
      <c r="B666" s="178"/>
      <c r="C666" s="329">
        <v>240318000006</v>
      </c>
      <c r="D666" s="84">
        <v>45375</v>
      </c>
      <c r="E666" s="178" t="s">
        <v>53</v>
      </c>
      <c r="F666" s="178" t="s">
        <v>598</v>
      </c>
      <c r="G666" s="178">
        <v>2</v>
      </c>
      <c r="H666" s="180">
        <v>188</v>
      </c>
      <c r="I666" s="200"/>
      <c r="J666" s="339"/>
      <c r="K666" s="200"/>
      <c r="L666" s="182"/>
      <c r="M666" s="200"/>
      <c r="N666" s="184">
        <v>188</v>
      </c>
      <c r="O666" s="317"/>
      <c r="P666" s="317"/>
      <c r="Q666" s="317"/>
      <c r="R666" s="317"/>
      <c r="S666" s="317"/>
      <c r="T666" s="317"/>
      <c r="U666" s="317"/>
      <c r="V666" s="317"/>
      <c r="W666" s="321"/>
      <c r="X666" s="321"/>
      <c r="Y666" s="321"/>
      <c r="Z666" s="321"/>
      <c r="AA666" s="322"/>
      <c r="AB666" s="317"/>
      <c r="AC666" s="317"/>
      <c r="AD666" s="317"/>
    </row>
    <row r="667" s="48" customFormat="1" ht="12.75" spans="1:30">
      <c r="A667" s="177"/>
      <c r="B667" s="178"/>
      <c r="C667" s="329">
        <v>240318000007</v>
      </c>
      <c r="D667" s="84">
        <v>45375</v>
      </c>
      <c r="E667" s="178" t="s">
        <v>53</v>
      </c>
      <c r="F667" s="178" t="s">
        <v>953</v>
      </c>
      <c r="G667" s="178">
        <v>6</v>
      </c>
      <c r="H667" s="180">
        <v>366</v>
      </c>
      <c r="I667" s="200"/>
      <c r="J667" s="339"/>
      <c r="K667" s="200"/>
      <c r="L667" s="182"/>
      <c r="M667" s="200"/>
      <c r="N667" s="184">
        <v>366</v>
      </c>
      <c r="O667" s="317"/>
      <c r="P667" s="317"/>
      <c r="Q667" s="317"/>
      <c r="R667" s="317"/>
      <c r="S667" s="317"/>
      <c r="T667" s="317"/>
      <c r="U667" s="317"/>
      <c r="V667" s="317"/>
      <c r="W667" s="321"/>
      <c r="X667" s="321"/>
      <c r="Y667" s="321"/>
      <c r="Z667" s="321"/>
      <c r="AA667" s="322"/>
      <c r="AB667" s="317"/>
      <c r="AC667" s="317"/>
      <c r="AD667" s="317"/>
    </row>
    <row r="668" s="48" customFormat="1" ht="12.75" spans="1:30">
      <c r="A668" s="177"/>
      <c r="B668" s="178"/>
      <c r="C668" s="329">
        <v>240318000011</v>
      </c>
      <c r="D668" s="84">
        <v>45375</v>
      </c>
      <c r="E668" s="178" t="s">
        <v>41</v>
      </c>
      <c r="F668" s="178" t="s">
        <v>979</v>
      </c>
      <c r="G668" s="178">
        <v>0.36</v>
      </c>
      <c r="H668" s="180">
        <v>61</v>
      </c>
      <c r="I668" s="191"/>
      <c r="J668" s="300"/>
      <c r="K668" s="191"/>
      <c r="L668" s="182"/>
      <c r="M668" s="200"/>
      <c r="N668" s="184">
        <v>61</v>
      </c>
      <c r="O668" s="317"/>
      <c r="P668" s="317"/>
      <c r="Q668" s="317"/>
      <c r="R668" s="317"/>
      <c r="S668" s="317"/>
      <c r="T668" s="317"/>
      <c r="U668" s="317"/>
      <c r="V668" s="317"/>
      <c r="W668" s="321"/>
      <c r="X668" s="321"/>
      <c r="Y668" s="321"/>
      <c r="Z668" s="321"/>
      <c r="AA668" s="322"/>
      <c r="AB668" s="317"/>
      <c r="AC668" s="317"/>
      <c r="AD668" s="317"/>
    </row>
    <row r="669" s="48" customFormat="1" ht="12.75" spans="1:30">
      <c r="A669" s="177"/>
      <c r="B669" s="178"/>
      <c r="C669" s="329">
        <v>240318000013</v>
      </c>
      <c r="D669" s="84">
        <v>45375</v>
      </c>
      <c r="E669" s="178" t="s">
        <v>41</v>
      </c>
      <c r="F669" s="178" t="s">
        <v>693</v>
      </c>
      <c r="G669" s="178">
        <v>26.5</v>
      </c>
      <c r="H669" s="184"/>
      <c r="I669" s="191">
        <v>218310</v>
      </c>
      <c r="J669" s="339"/>
      <c r="K669" s="191">
        <v>1315.75458052073</v>
      </c>
      <c r="L669" s="192">
        <v>165.92</v>
      </c>
      <c r="M669" s="200">
        <v>7.19</v>
      </c>
      <c r="N669" s="184">
        <v>1192.9648</v>
      </c>
      <c r="O669" s="317"/>
      <c r="P669" s="317"/>
      <c r="Q669" s="317"/>
      <c r="R669" s="317"/>
      <c r="S669" s="317"/>
      <c r="T669" s="317"/>
      <c r="U669" s="317"/>
      <c r="V669" s="317"/>
      <c r="W669" s="321"/>
      <c r="X669" s="321"/>
      <c r="Y669" s="321"/>
      <c r="Z669" s="321"/>
      <c r="AA669" s="322"/>
      <c r="AB669" s="317"/>
      <c r="AC669" s="317"/>
      <c r="AD669" s="317"/>
    </row>
    <row r="670" s="48" customFormat="1" ht="12.75" spans="1:30">
      <c r="A670" s="177"/>
      <c r="B670" s="178"/>
      <c r="C670" s="329">
        <v>240318000014</v>
      </c>
      <c r="D670" s="84">
        <v>45375</v>
      </c>
      <c r="E670" s="178" t="s">
        <v>53</v>
      </c>
      <c r="F670" s="178" t="s">
        <v>980</v>
      </c>
      <c r="G670" s="178">
        <v>91</v>
      </c>
      <c r="H670" s="180">
        <v>4186</v>
      </c>
      <c r="I670" s="200"/>
      <c r="J670" s="339"/>
      <c r="K670" s="200"/>
      <c r="L670" s="182"/>
      <c r="M670" s="200"/>
      <c r="N670" s="184">
        <v>4186</v>
      </c>
      <c r="O670" s="317"/>
      <c r="P670" s="317"/>
      <c r="Q670" s="317"/>
      <c r="R670" s="317"/>
      <c r="S670" s="317"/>
      <c r="T670" s="317"/>
      <c r="U670" s="317"/>
      <c r="V670" s="317"/>
      <c r="W670" s="321"/>
      <c r="X670" s="321"/>
      <c r="Y670" s="321"/>
      <c r="Z670" s="321"/>
      <c r="AA670" s="322"/>
      <c r="AB670" s="317"/>
      <c r="AC670" s="317"/>
      <c r="AD670" s="317"/>
    </row>
    <row r="671" s="48" customFormat="1" ht="12.75" spans="1:30">
      <c r="A671" s="177"/>
      <c r="B671" s="178"/>
      <c r="C671" s="329">
        <v>240318000017</v>
      </c>
      <c r="D671" s="84">
        <v>45375</v>
      </c>
      <c r="E671" s="178" t="s">
        <v>53</v>
      </c>
      <c r="F671" s="178" t="s">
        <v>394</v>
      </c>
      <c r="G671" s="178">
        <v>14</v>
      </c>
      <c r="H671" s="180">
        <v>692</v>
      </c>
      <c r="I671" s="200"/>
      <c r="J671" s="339"/>
      <c r="K671" s="200"/>
      <c r="L671" s="182"/>
      <c r="M671" s="200"/>
      <c r="N671" s="184">
        <v>692</v>
      </c>
      <c r="O671" s="317"/>
      <c r="P671" s="317"/>
      <c r="Q671" s="317"/>
      <c r="R671" s="317"/>
      <c r="S671" s="317"/>
      <c r="T671" s="317"/>
      <c r="U671" s="317"/>
      <c r="V671" s="317"/>
      <c r="W671" s="321"/>
      <c r="X671" s="321"/>
      <c r="Y671" s="321"/>
      <c r="Z671" s="321"/>
      <c r="AA671" s="322"/>
      <c r="AB671" s="317"/>
      <c r="AC671" s="317"/>
      <c r="AD671" s="317"/>
    </row>
    <row r="672" s="48" customFormat="1" ht="12.75" spans="1:30">
      <c r="A672" s="177"/>
      <c r="B672" s="178"/>
      <c r="C672" s="329">
        <v>240318000019</v>
      </c>
      <c r="D672" s="84">
        <v>45375</v>
      </c>
      <c r="E672" s="178" t="s">
        <v>45</v>
      </c>
      <c r="F672" s="178" t="s">
        <v>736</v>
      </c>
      <c r="G672" s="178">
        <v>111</v>
      </c>
      <c r="H672" s="180">
        <v>5217</v>
      </c>
      <c r="I672" s="200"/>
      <c r="J672" s="339"/>
      <c r="K672" s="200"/>
      <c r="L672" s="182"/>
      <c r="M672" s="200"/>
      <c r="N672" s="184">
        <v>5217</v>
      </c>
      <c r="O672" s="317"/>
      <c r="P672" s="317"/>
      <c r="Q672" s="317"/>
      <c r="R672" s="317"/>
      <c r="S672" s="317"/>
      <c r="T672" s="317"/>
      <c r="U672" s="317"/>
      <c r="V672" s="317"/>
      <c r="W672" s="321"/>
      <c r="X672" s="321"/>
      <c r="Y672" s="321"/>
      <c r="Z672" s="321"/>
      <c r="AA672" s="322"/>
      <c r="AB672" s="317"/>
      <c r="AC672" s="317"/>
      <c r="AD672" s="317"/>
    </row>
    <row r="673" s="48" customFormat="1" ht="12.75" spans="1:30">
      <c r="A673" s="177"/>
      <c r="B673" s="178"/>
      <c r="C673" s="329">
        <v>240318000020</v>
      </c>
      <c r="D673" s="84">
        <v>45375</v>
      </c>
      <c r="E673" s="178" t="s">
        <v>45</v>
      </c>
      <c r="F673" s="178" t="s">
        <v>801</v>
      </c>
      <c r="G673" s="178">
        <v>3.5</v>
      </c>
      <c r="H673" s="180">
        <v>260</v>
      </c>
      <c r="I673" s="200"/>
      <c r="J673" s="339"/>
      <c r="K673" s="200"/>
      <c r="L673" s="182"/>
      <c r="M673" s="200"/>
      <c r="N673" s="184">
        <v>260</v>
      </c>
      <c r="O673" s="317"/>
      <c r="P673" s="317"/>
      <c r="Q673" s="317"/>
      <c r="R673" s="317"/>
      <c r="S673" s="317"/>
      <c r="T673" s="317"/>
      <c r="U673" s="317"/>
      <c r="V673" s="317"/>
      <c r="W673" s="321"/>
      <c r="X673" s="321"/>
      <c r="Y673" s="321"/>
      <c r="Z673" s="321"/>
      <c r="AA673" s="322"/>
      <c r="AB673" s="317"/>
      <c r="AC673" s="317"/>
      <c r="AD673" s="317"/>
    </row>
    <row r="674" s="48" customFormat="1" ht="12.75" spans="1:30">
      <c r="A674" s="177"/>
      <c r="B674" s="178"/>
      <c r="C674" s="329">
        <v>240318000023</v>
      </c>
      <c r="D674" s="84">
        <v>45375</v>
      </c>
      <c r="E674" s="178" t="s">
        <v>36</v>
      </c>
      <c r="F674" s="178" t="s">
        <v>80</v>
      </c>
      <c r="G674" s="178">
        <v>28.5</v>
      </c>
      <c r="H674" s="180">
        <v>2515</v>
      </c>
      <c r="I674" s="200"/>
      <c r="J674" s="339"/>
      <c r="K674" s="200"/>
      <c r="L674" s="182"/>
      <c r="M674" s="200"/>
      <c r="N674" s="184">
        <v>2515</v>
      </c>
      <c r="O674" s="317"/>
      <c r="P674" s="317"/>
      <c r="Q674" s="317"/>
      <c r="R674" s="317"/>
      <c r="S674" s="317"/>
      <c r="T674" s="317"/>
      <c r="U674" s="318"/>
      <c r="V674" s="317"/>
      <c r="W674" s="321"/>
      <c r="X674" s="321"/>
      <c r="Y674" s="321"/>
      <c r="Z674" s="321"/>
      <c r="AA674" s="322"/>
      <c r="AB674" s="317"/>
      <c r="AC674" s="317"/>
      <c r="AD674" s="317"/>
    </row>
    <row r="675" s="48" customFormat="1" ht="12.75" spans="1:30">
      <c r="A675" s="177"/>
      <c r="B675" s="178"/>
      <c r="C675" s="329">
        <v>240318000031</v>
      </c>
      <c r="D675" s="84">
        <v>45375</v>
      </c>
      <c r="E675" s="178" t="s">
        <v>45</v>
      </c>
      <c r="F675" s="178" t="s">
        <v>725</v>
      </c>
      <c r="G675" s="178">
        <v>3</v>
      </c>
      <c r="H675" s="180">
        <v>170</v>
      </c>
      <c r="I675" s="200"/>
      <c r="J675" s="339"/>
      <c r="K675" s="200"/>
      <c r="L675" s="182"/>
      <c r="M675" s="200"/>
      <c r="N675" s="184">
        <v>170</v>
      </c>
      <c r="O675" s="317"/>
      <c r="P675" s="317"/>
      <c r="Q675" s="317"/>
      <c r="R675" s="317"/>
      <c r="S675" s="317"/>
      <c r="T675" s="317"/>
      <c r="U675" s="214">
        <v>33</v>
      </c>
      <c r="V675" s="317"/>
      <c r="W675" s="321"/>
      <c r="X675" s="321"/>
      <c r="Y675" s="321"/>
      <c r="Z675" s="321"/>
      <c r="AA675" s="322"/>
      <c r="AB675" s="317"/>
      <c r="AC675" s="317"/>
      <c r="AD675" s="317"/>
    </row>
    <row r="676" s="48" customFormat="1" ht="12.75" spans="1:30">
      <c r="A676" s="177"/>
      <c r="B676" s="178"/>
      <c r="C676" s="329">
        <v>240318000033</v>
      </c>
      <c r="D676" s="84">
        <v>45375</v>
      </c>
      <c r="E676" s="178" t="s">
        <v>36</v>
      </c>
      <c r="F676" s="178" t="s">
        <v>981</v>
      </c>
      <c r="G676" s="178">
        <v>7</v>
      </c>
      <c r="H676" s="180">
        <v>349</v>
      </c>
      <c r="I676" s="200"/>
      <c r="J676" s="339"/>
      <c r="K676" s="200"/>
      <c r="L676" s="182"/>
      <c r="M676" s="200"/>
      <c r="N676" s="184">
        <v>349</v>
      </c>
      <c r="O676" s="317"/>
      <c r="P676" s="317"/>
      <c r="Q676" s="317"/>
      <c r="R676" s="317"/>
      <c r="S676" s="317"/>
      <c r="T676" s="317"/>
      <c r="U676" s="316"/>
      <c r="V676" s="317"/>
      <c r="W676" s="321"/>
      <c r="X676" s="321"/>
      <c r="Y676" s="321"/>
      <c r="Z676" s="321"/>
      <c r="AA676" s="322"/>
      <c r="AB676" s="317"/>
      <c r="AC676" s="317"/>
      <c r="AD676" s="317"/>
    </row>
    <row r="677" s="48" customFormat="1" ht="12.75" spans="1:30">
      <c r="A677" s="177"/>
      <c r="B677" s="178"/>
      <c r="C677" s="329">
        <v>240318000034</v>
      </c>
      <c r="D677" s="84">
        <v>45375</v>
      </c>
      <c r="E677" s="178" t="s">
        <v>45</v>
      </c>
      <c r="F677" s="178" t="s">
        <v>162</v>
      </c>
      <c r="G677" s="178">
        <v>49.5</v>
      </c>
      <c r="H677" s="184"/>
      <c r="I677" s="191">
        <v>465894</v>
      </c>
      <c r="J677" s="300"/>
      <c r="K677" s="191">
        <v>1301.41624067711</v>
      </c>
      <c r="L677" s="192">
        <v>357.99</v>
      </c>
      <c r="M677" s="200">
        <v>7.19</v>
      </c>
      <c r="N677" s="184">
        <v>2573.9481</v>
      </c>
      <c r="O677" s="317"/>
      <c r="P677" s="317"/>
      <c r="Q677" s="317"/>
      <c r="R677" s="317"/>
      <c r="S677" s="317"/>
      <c r="T677" s="317"/>
      <c r="U677" s="317"/>
      <c r="V677" s="317"/>
      <c r="W677" s="321"/>
      <c r="X677" s="321"/>
      <c r="Y677" s="321"/>
      <c r="Z677" s="321"/>
      <c r="AA677" s="322"/>
      <c r="AB677" s="317"/>
      <c r="AC677" s="317"/>
      <c r="AD677" s="317"/>
    </row>
    <row r="678" s="48" customFormat="1" ht="12.75" spans="1:30">
      <c r="A678" s="177"/>
      <c r="B678" s="178"/>
      <c r="C678" s="329">
        <v>240318000036</v>
      </c>
      <c r="D678" s="84">
        <v>45375</v>
      </c>
      <c r="E678" s="178" t="s">
        <v>45</v>
      </c>
      <c r="F678" s="178" t="s">
        <v>181</v>
      </c>
      <c r="G678" s="178">
        <v>4.5</v>
      </c>
      <c r="H678" s="180">
        <v>234</v>
      </c>
      <c r="I678" s="200"/>
      <c r="J678" s="339"/>
      <c r="K678" s="200"/>
      <c r="L678" s="182"/>
      <c r="M678" s="200"/>
      <c r="N678" s="184">
        <v>234</v>
      </c>
      <c r="O678" s="317"/>
      <c r="P678" s="317"/>
      <c r="Q678" s="317"/>
      <c r="R678" s="317"/>
      <c r="S678" s="317"/>
      <c r="T678" s="317"/>
      <c r="U678" s="317"/>
      <c r="V678" s="317"/>
      <c r="W678" s="321"/>
      <c r="X678" s="321"/>
      <c r="Y678" s="321"/>
      <c r="Z678" s="321"/>
      <c r="AA678" s="322"/>
      <c r="AB678" s="317"/>
      <c r="AC678" s="317"/>
      <c r="AD678" s="317"/>
    </row>
    <row r="679" s="48" customFormat="1" ht="12.75" spans="1:30">
      <c r="A679" s="177"/>
      <c r="B679" s="178"/>
      <c r="C679" s="329">
        <v>240318000037</v>
      </c>
      <c r="D679" s="84">
        <v>45375</v>
      </c>
      <c r="E679" s="178" t="s">
        <v>36</v>
      </c>
      <c r="F679" s="178" t="s">
        <v>982</v>
      </c>
      <c r="G679" s="178">
        <v>82.5</v>
      </c>
      <c r="H679" s="180">
        <v>4464</v>
      </c>
      <c r="I679" s="200"/>
      <c r="J679" s="339"/>
      <c r="K679" s="200"/>
      <c r="L679" s="182"/>
      <c r="M679" s="200"/>
      <c r="N679" s="184">
        <v>4464</v>
      </c>
      <c r="O679" s="317"/>
      <c r="P679" s="317"/>
      <c r="Q679" s="317"/>
      <c r="R679" s="317"/>
      <c r="S679" s="317"/>
      <c r="T679" s="317"/>
      <c r="U679" s="317"/>
      <c r="V679" s="317"/>
      <c r="W679" s="321"/>
      <c r="X679" s="321"/>
      <c r="Y679" s="321"/>
      <c r="Z679" s="321"/>
      <c r="AA679" s="322"/>
      <c r="AB679" s="317"/>
      <c r="AC679" s="317"/>
      <c r="AD679" s="317"/>
    </row>
    <row r="680" s="48" customFormat="1" ht="12.75" spans="1:30">
      <c r="A680" s="177"/>
      <c r="B680" s="178"/>
      <c r="C680" s="329">
        <v>240318000038</v>
      </c>
      <c r="D680" s="84">
        <v>45375</v>
      </c>
      <c r="E680" s="178" t="s">
        <v>583</v>
      </c>
      <c r="F680" s="178" t="s">
        <v>104</v>
      </c>
      <c r="G680" s="178">
        <v>38.5</v>
      </c>
      <c r="H680" s="180">
        <v>1933</v>
      </c>
      <c r="I680" s="200"/>
      <c r="J680" s="339"/>
      <c r="K680" s="200"/>
      <c r="L680" s="182"/>
      <c r="M680" s="200"/>
      <c r="N680" s="184">
        <v>1933</v>
      </c>
      <c r="O680" s="317"/>
      <c r="P680" s="317"/>
      <c r="Q680" s="317"/>
      <c r="R680" s="317"/>
      <c r="S680" s="317"/>
      <c r="T680" s="317"/>
      <c r="U680" s="317"/>
      <c r="V680" s="317"/>
      <c r="W680" s="321"/>
      <c r="X680" s="321"/>
      <c r="Y680" s="321"/>
      <c r="Z680" s="321"/>
      <c r="AA680" s="322"/>
      <c r="AB680" s="317"/>
      <c r="AC680" s="317"/>
      <c r="AD680" s="317"/>
    </row>
    <row r="681" s="48" customFormat="1" ht="12.75" spans="1:30">
      <c r="A681" s="177"/>
      <c r="B681" s="178"/>
      <c r="C681" s="329">
        <v>240318000039</v>
      </c>
      <c r="D681" s="84">
        <v>45375</v>
      </c>
      <c r="E681" s="178" t="s">
        <v>45</v>
      </c>
      <c r="F681" s="178" t="s">
        <v>170</v>
      </c>
      <c r="G681" s="178">
        <v>22</v>
      </c>
      <c r="H681" s="180">
        <v>1350</v>
      </c>
      <c r="I681" s="200"/>
      <c r="J681" s="339"/>
      <c r="K681" s="200"/>
      <c r="L681" s="182"/>
      <c r="M681" s="200"/>
      <c r="N681" s="184">
        <v>1350</v>
      </c>
      <c r="O681" s="317"/>
      <c r="P681" s="317"/>
      <c r="Q681" s="317"/>
      <c r="R681" s="317"/>
      <c r="S681" s="317"/>
      <c r="T681" s="317"/>
      <c r="U681" s="317"/>
      <c r="V681" s="317"/>
      <c r="W681" s="321"/>
      <c r="X681" s="321"/>
      <c r="Y681" s="321"/>
      <c r="Z681" s="321"/>
      <c r="AA681" s="322"/>
      <c r="AB681" s="317"/>
      <c r="AC681" s="317"/>
      <c r="AD681" s="317"/>
    </row>
    <row r="682" s="48" customFormat="1" ht="12.75" spans="1:30">
      <c r="A682" s="177"/>
      <c r="B682" s="178"/>
      <c r="C682" s="329">
        <v>240318000040</v>
      </c>
      <c r="D682" s="84">
        <v>45375</v>
      </c>
      <c r="E682" s="178" t="s">
        <v>45</v>
      </c>
      <c r="F682" s="178" t="s">
        <v>801</v>
      </c>
      <c r="G682" s="178">
        <v>6.5</v>
      </c>
      <c r="H682" s="180">
        <v>318</v>
      </c>
      <c r="I682" s="200"/>
      <c r="J682" s="339"/>
      <c r="K682" s="200"/>
      <c r="L682" s="182"/>
      <c r="M682" s="200"/>
      <c r="N682" s="184">
        <v>318</v>
      </c>
      <c r="O682" s="317"/>
      <c r="P682" s="317"/>
      <c r="Q682" s="317"/>
      <c r="R682" s="317"/>
      <c r="S682" s="317"/>
      <c r="T682" s="317"/>
      <c r="U682" s="317"/>
      <c r="V682" s="317"/>
      <c r="W682" s="321"/>
      <c r="X682" s="321"/>
      <c r="Y682" s="321"/>
      <c r="Z682" s="321"/>
      <c r="AA682" s="322"/>
      <c r="AB682" s="317"/>
      <c r="AC682" s="317"/>
      <c r="AD682" s="317"/>
    </row>
    <row r="683" s="48" customFormat="1" ht="12.75" spans="1:30">
      <c r="A683" s="177"/>
      <c r="B683" s="178"/>
      <c r="C683" s="329">
        <v>240318000042</v>
      </c>
      <c r="D683" s="84">
        <v>45375</v>
      </c>
      <c r="E683" s="178" t="s">
        <v>45</v>
      </c>
      <c r="F683" s="178" t="s">
        <v>983</v>
      </c>
      <c r="G683" s="178">
        <v>7</v>
      </c>
      <c r="H683" s="180">
        <v>412</v>
      </c>
      <c r="I683" s="200"/>
      <c r="J683" s="339"/>
      <c r="K683" s="200"/>
      <c r="L683" s="182"/>
      <c r="M683" s="200"/>
      <c r="N683" s="184">
        <v>412</v>
      </c>
      <c r="O683" s="317"/>
      <c r="P683" s="317"/>
      <c r="Q683" s="317"/>
      <c r="R683" s="317"/>
      <c r="S683" s="317"/>
      <c r="T683" s="317"/>
      <c r="U683" s="317"/>
      <c r="V683" s="317"/>
      <c r="W683" s="321"/>
      <c r="X683" s="321"/>
      <c r="Y683" s="321"/>
      <c r="Z683" s="321"/>
      <c r="AA683" s="322"/>
      <c r="AB683" s="317"/>
      <c r="AC683" s="317"/>
      <c r="AD683" s="317"/>
    </row>
    <row r="684" s="48" customFormat="1" ht="12.75" spans="1:30">
      <c r="A684" s="177"/>
      <c r="B684" s="178"/>
      <c r="C684" s="329">
        <v>240318000043</v>
      </c>
      <c r="D684" s="84">
        <v>45375</v>
      </c>
      <c r="E684" s="178" t="s">
        <v>36</v>
      </c>
      <c r="F684" s="178" t="s">
        <v>49</v>
      </c>
      <c r="G684" s="178">
        <v>78.5</v>
      </c>
      <c r="H684" s="180">
        <v>3689.5</v>
      </c>
      <c r="I684" s="200"/>
      <c r="J684" s="339"/>
      <c r="K684" s="200"/>
      <c r="L684" s="182"/>
      <c r="M684" s="200"/>
      <c r="N684" s="184">
        <v>3689.5</v>
      </c>
      <c r="O684" s="317"/>
      <c r="P684" s="317"/>
      <c r="Q684" s="317"/>
      <c r="R684" s="317"/>
      <c r="S684" s="317"/>
      <c r="T684" s="317"/>
      <c r="U684" s="317"/>
      <c r="V684" s="317"/>
      <c r="W684" s="321"/>
      <c r="X684" s="321"/>
      <c r="Y684" s="321"/>
      <c r="Z684" s="321"/>
      <c r="AA684" s="322"/>
      <c r="AB684" s="317"/>
      <c r="AC684" s="317"/>
      <c r="AD684" s="317"/>
    </row>
    <row r="685" s="48" customFormat="1" ht="12.75" spans="1:30">
      <c r="A685" s="177"/>
      <c r="B685" s="178"/>
      <c r="C685" s="329">
        <v>240318000045</v>
      </c>
      <c r="D685" s="84">
        <v>45375</v>
      </c>
      <c r="E685" s="178" t="s">
        <v>63</v>
      </c>
      <c r="F685" s="178" t="s">
        <v>116</v>
      </c>
      <c r="G685" s="178">
        <v>12.5</v>
      </c>
      <c r="H685" s="180">
        <v>656</v>
      </c>
      <c r="I685" s="200"/>
      <c r="J685" s="339"/>
      <c r="K685" s="200"/>
      <c r="L685" s="182"/>
      <c r="M685" s="200"/>
      <c r="N685" s="184">
        <v>656</v>
      </c>
      <c r="O685" s="317"/>
      <c r="P685" s="317"/>
      <c r="Q685" s="317"/>
      <c r="R685" s="317"/>
      <c r="S685" s="317"/>
      <c r="T685" s="317"/>
      <c r="U685" s="317"/>
      <c r="V685" s="317"/>
      <c r="W685" s="321"/>
      <c r="X685" s="321"/>
      <c r="Y685" s="321"/>
      <c r="Z685" s="321"/>
      <c r="AA685" s="322"/>
      <c r="AB685" s="317"/>
      <c r="AC685" s="317"/>
      <c r="AD685" s="317"/>
    </row>
    <row r="686" s="48" customFormat="1" ht="12.75" spans="1:30">
      <c r="A686" s="177"/>
      <c r="B686" s="178"/>
      <c r="C686" s="329">
        <v>240318000047</v>
      </c>
      <c r="D686" s="84">
        <v>45375</v>
      </c>
      <c r="E686" s="178" t="s">
        <v>63</v>
      </c>
      <c r="F686" s="178" t="s">
        <v>232</v>
      </c>
      <c r="G686" s="178">
        <v>5</v>
      </c>
      <c r="H686" s="180">
        <v>278</v>
      </c>
      <c r="I686" s="200"/>
      <c r="J686" s="339"/>
      <c r="K686" s="200"/>
      <c r="L686" s="182"/>
      <c r="M686" s="200"/>
      <c r="N686" s="184">
        <v>278</v>
      </c>
      <c r="O686" s="317"/>
      <c r="P686" s="317"/>
      <c r="Q686" s="317"/>
      <c r="R686" s="317"/>
      <c r="S686" s="317"/>
      <c r="T686" s="317"/>
      <c r="U686" s="317"/>
      <c r="V686" s="317"/>
      <c r="W686" s="321"/>
      <c r="X686" s="321"/>
      <c r="Y686" s="321"/>
      <c r="Z686" s="321"/>
      <c r="AA686" s="322"/>
      <c r="AB686" s="317"/>
      <c r="AC686" s="317"/>
      <c r="AD686" s="317"/>
    </row>
    <row r="687" s="48" customFormat="1" ht="12.75" spans="1:30">
      <c r="A687" s="177"/>
      <c r="B687" s="178"/>
      <c r="C687" s="329">
        <v>240318000048</v>
      </c>
      <c r="D687" s="84">
        <v>45375</v>
      </c>
      <c r="E687" s="178" t="s">
        <v>63</v>
      </c>
      <c r="F687" s="178" t="s">
        <v>852</v>
      </c>
      <c r="G687" s="178">
        <v>3</v>
      </c>
      <c r="H687" s="180">
        <v>174</v>
      </c>
      <c r="I687" s="200"/>
      <c r="J687" s="339"/>
      <c r="K687" s="200"/>
      <c r="L687" s="182"/>
      <c r="M687" s="200"/>
      <c r="N687" s="184">
        <v>174</v>
      </c>
      <c r="O687" s="317"/>
      <c r="P687" s="317"/>
      <c r="Q687" s="317"/>
      <c r="R687" s="317"/>
      <c r="S687" s="317"/>
      <c r="T687" s="317"/>
      <c r="U687" s="317"/>
      <c r="V687" s="317"/>
      <c r="W687" s="321"/>
      <c r="X687" s="321"/>
      <c r="Y687" s="321"/>
      <c r="Z687" s="321"/>
      <c r="AA687" s="322"/>
      <c r="AB687" s="317"/>
      <c r="AC687" s="317"/>
      <c r="AD687" s="317"/>
    </row>
    <row r="688" s="48" customFormat="1" ht="12.75" spans="1:30">
      <c r="A688" s="177"/>
      <c r="B688" s="178"/>
      <c r="C688" s="329">
        <v>240318000052</v>
      </c>
      <c r="D688" s="84">
        <v>45375</v>
      </c>
      <c r="E688" s="178" t="s">
        <v>195</v>
      </c>
      <c r="F688" s="178" t="s">
        <v>114</v>
      </c>
      <c r="G688" s="178">
        <v>14.5</v>
      </c>
      <c r="H688" s="180">
        <v>682</v>
      </c>
      <c r="I688" s="200"/>
      <c r="J688" s="339"/>
      <c r="K688" s="200"/>
      <c r="L688" s="182"/>
      <c r="M688" s="200"/>
      <c r="N688" s="184">
        <v>682</v>
      </c>
      <c r="O688" s="317"/>
      <c r="P688" s="317"/>
      <c r="Q688" s="317"/>
      <c r="R688" s="317"/>
      <c r="S688" s="317"/>
      <c r="T688" s="317"/>
      <c r="U688" s="317"/>
      <c r="V688" s="317"/>
      <c r="W688" s="321"/>
      <c r="X688" s="321"/>
      <c r="Y688" s="321"/>
      <c r="Z688" s="321"/>
      <c r="AA688" s="322"/>
      <c r="AB688" s="317"/>
      <c r="AC688" s="317"/>
      <c r="AD688" s="317"/>
    </row>
    <row r="689" s="48" customFormat="1" ht="12.75" spans="1:30">
      <c r="A689" s="177"/>
      <c r="B689" s="178"/>
      <c r="C689" s="329">
        <v>240318000055</v>
      </c>
      <c r="D689" s="84">
        <v>45375</v>
      </c>
      <c r="E689" s="178" t="s">
        <v>45</v>
      </c>
      <c r="F689" s="178" t="s">
        <v>279</v>
      </c>
      <c r="G689" s="178">
        <v>73.5</v>
      </c>
      <c r="H689" s="184"/>
      <c r="I689" s="191">
        <v>639082</v>
      </c>
      <c r="J689" s="300"/>
      <c r="K689" s="191">
        <v>1330.17379540015</v>
      </c>
      <c r="L689" s="192">
        <v>480.45</v>
      </c>
      <c r="M689" s="200">
        <v>7.19</v>
      </c>
      <c r="N689" s="184">
        <v>3454.4355</v>
      </c>
      <c r="O689" s="317"/>
      <c r="P689" s="317"/>
      <c r="Q689" s="317"/>
      <c r="R689" s="317"/>
      <c r="S689" s="317"/>
      <c r="T689" s="317"/>
      <c r="U689" s="317"/>
      <c r="V689" s="317"/>
      <c r="W689" s="321"/>
      <c r="X689" s="321"/>
      <c r="Y689" s="321"/>
      <c r="Z689" s="321"/>
      <c r="AA689" s="322"/>
      <c r="AB689" s="317"/>
      <c r="AC689" s="317"/>
      <c r="AD689" s="317"/>
    </row>
    <row r="690" s="48" customFormat="1" ht="12.75" spans="1:30">
      <c r="A690" s="177"/>
      <c r="B690" s="178"/>
      <c r="C690" s="329">
        <v>240318000056</v>
      </c>
      <c r="D690" s="84">
        <v>45375</v>
      </c>
      <c r="E690" s="178" t="s">
        <v>195</v>
      </c>
      <c r="F690" s="178" t="s">
        <v>114</v>
      </c>
      <c r="G690" s="178">
        <v>6</v>
      </c>
      <c r="H690" s="180">
        <v>282</v>
      </c>
      <c r="I690" s="200"/>
      <c r="J690" s="339"/>
      <c r="K690" s="200"/>
      <c r="L690" s="182"/>
      <c r="M690" s="200"/>
      <c r="N690" s="184">
        <v>282</v>
      </c>
      <c r="O690" s="317"/>
      <c r="P690" s="317"/>
      <c r="Q690" s="317"/>
      <c r="R690" s="317"/>
      <c r="S690" s="317"/>
      <c r="T690" s="317"/>
      <c r="U690" s="317"/>
      <c r="V690" s="317"/>
      <c r="W690" s="321"/>
      <c r="X690" s="321"/>
      <c r="Y690" s="321"/>
      <c r="Z690" s="321"/>
      <c r="AA690" s="322"/>
      <c r="AB690" s="317"/>
      <c r="AC690" s="317"/>
      <c r="AD690" s="317"/>
    </row>
    <row r="691" s="48" customFormat="1" ht="12.75" spans="1:30">
      <c r="A691" s="177"/>
      <c r="B691" s="178"/>
      <c r="C691" s="329">
        <v>240318000057</v>
      </c>
      <c r="D691" s="84">
        <v>45375</v>
      </c>
      <c r="E691" s="178" t="s">
        <v>195</v>
      </c>
      <c r="F691" s="178" t="s">
        <v>114</v>
      </c>
      <c r="G691" s="178">
        <v>8.5</v>
      </c>
      <c r="H691" s="180">
        <v>416.5</v>
      </c>
      <c r="I691" s="200"/>
      <c r="J691" s="339"/>
      <c r="K691" s="200"/>
      <c r="L691" s="182"/>
      <c r="M691" s="200"/>
      <c r="N691" s="184">
        <v>416.5</v>
      </c>
      <c r="O691" s="317"/>
      <c r="P691" s="317"/>
      <c r="Q691" s="317"/>
      <c r="R691" s="317"/>
      <c r="S691" s="317"/>
      <c r="T691" s="317"/>
      <c r="U691" s="317"/>
      <c r="V691" s="317"/>
      <c r="W691" s="321"/>
      <c r="X691" s="321"/>
      <c r="Y691" s="321"/>
      <c r="Z691" s="321"/>
      <c r="AA691" s="322"/>
      <c r="AB691" s="317"/>
      <c r="AC691" s="317"/>
      <c r="AD691" s="317"/>
    </row>
    <row r="692" s="48" customFormat="1" ht="12.75" spans="1:30">
      <c r="A692" s="177"/>
      <c r="B692" s="178"/>
      <c r="C692" s="329">
        <v>240318000058</v>
      </c>
      <c r="D692" s="84">
        <v>45375</v>
      </c>
      <c r="E692" s="178" t="s">
        <v>53</v>
      </c>
      <c r="F692" s="178" t="s">
        <v>394</v>
      </c>
      <c r="G692" s="178">
        <v>2</v>
      </c>
      <c r="H692" s="180">
        <v>113</v>
      </c>
      <c r="I692" s="200"/>
      <c r="J692" s="339"/>
      <c r="K692" s="200"/>
      <c r="L692" s="182"/>
      <c r="M692" s="200"/>
      <c r="N692" s="184">
        <v>113</v>
      </c>
      <c r="O692" s="317"/>
      <c r="P692" s="317"/>
      <c r="Q692" s="317"/>
      <c r="R692" s="317"/>
      <c r="S692" s="317"/>
      <c r="T692" s="317"/>
      <c r="U692" s="317"/>
      <c r="V692" s="317"/>
      <c r="W692" s="321"/>
      <c r="X692" s="321"/>
      <c r="Y692" s="321"/>
      <c r="Z692" s="321"/>
      <c r="AA692" s="322"/>
      <c r="AB692" s="317"/>
      <c r="AC692" s="317"/>
      <c r="AD692" s="317"/>
    </row>
    <row r="693" s="48" customFormat="1" ht="12.75" spans="1:30">
      <c r="A693" s="177"/>
      <c r="B693" s="178"/>
      <c r="C693" s="329">
        <v>240318000059</v>
      </c>
      <c r="D693" s="84">
        <v>45375</v>
      </c>
      <c r="E693" s="178" t="s">
        <v>41</v>
      </c>
      <c r="F693" s="178" t="s">
        <v>85</v>
      </c>
      <c r="G693" s="178">
        <v>1.5</v>
      </c>
      <c r="H693" s="180">
        <v>86</v>
      </c>
      <c r="I693" s="200"/>
      <c r="J693" s="339"/>
      <c r="K693" s="200"/>
      <c r="L693" s="182"/>
      <c r="M693" s="200"/>
      <c r="N693" s="184">
        <v>86</v>
      </c>
      <c r="O693" s="317"/>
      <c r="P693" s="317"/>
      <c r="Q693" s="317"/>
      <c r="R693" s="317"/>
      <c r="S693" s="317"/>
      <c r="T693" s="317"/>
      <c r="U693" s="317"/>
      <c r="V693" s="317"/>
      <c r="W693" s="321"/>
      <c r="X693" s="321"/>
      <c r="Y693" s="321"/>
      <c r="Z693" s="321"/>
      <c r="AA693" s="322"/>
      <c r="AB693" s="317"/>
      <c r="AC693" s="317"/>
      <c r="AD693" s="317"/>
    </row>
    <row r="694" s="48" customFormat="1" ht="12.75" spans="1:30">
      <c r="A694" s="177"/>
      <c r="B694" s="178"/>
      <c r="C694" s="329">
        <v>240318000061</v>
      </c>
      <c r="D694" s="84">
        <v>45375</v>
      </c>
      <c r="E694" s="178" t="s">
        <v>45</v>
      </c>
      <c r="F694" s="178" t="s">
        <v>58</v>
      </c>
      <c r="G694" s="178">
        <v>3.5</v>
      </c>
      <c r="H694" s="184"/>
      <c r="I694" s="191">
        <v>28756</v>
      </c>
      <c r="J694" s="300"/>
      <c r="K694" s="191">
        <v>1136.15171868827</v>
      </c>
      <c r="L694" s="192">
        <v>25.31</v>
      </c>
      <c r="M694" s="200">
        <v>7.19</v>
      </c>
      <c r="N694" s="184">
        <v>181.9789</v>
      </c>
      <c r="O694" s="317"/>
      <c r="P694" s="317"/>
      <c r="Q694" s="317"/>
      <c r="R694" s="317"/>
      <c r="S694" s="317"/>
      <c r="T694" s="318"/>
      <c r="U694" s="318"/>
      <c r="V694" s="317"/>
      <c r="W694" s="321"/>
      <c r="X694" s="321"/>
      <c r="Y694" s="321"/>
      <c r="Z694" s="321"/>
      <c r="AA694" s="322"/>
      <c r="AB694" s="317"/>
      <c r="AC694" s="317"/>
      <c r="AD694" s="317"/>
    </row>
    <row r="695" s="48" customFormat="1" ht="12.75" spans="1:30">
      <c r="A695" s="177"/>
      <c r="B695" s="178"/>
      <c r="C695" s="329">
        <v>240318000062</v>
      </c>
      <c r="D695" s="84">
        <v>45375</v>
      </c>
      <c r="E695" s="178" t="s">
        <v>45</v>
      </c>
      <c r="F695" s="178" t="s">
        <v>73</v>
      </c>
      <c r="G695" s="178">
        <v>70</v>
      </c>
      <c r="H695" s="184"/>
      <c r="I695" s="191">
        <v>712710</v>
      </c>
      <c r="J695" s="300"/>
      <c r="K695" s="191">
        <v>1294.2127149576</v>
      </c>
      <c r="L695" s="192">
        <v>550.69</v>
      </c>
      <c r="M695" s="200">
        <v>7.19</v>
      </c>
      <c r="N695" s="184">
        <v>3959.4611</v>
      </c>
      <c r="O695" s="317"/>
      <c r="P695" s="317"/>
      <c r="Q695" s="317"/>
      <c r="R695" s="317"/>
      <c r="S695" s="317"/>
      <c r="T695" s="214">
        <v>300</v>
      </c>
      <c r="U695" s="214">
        <v>31</v>
      </c>
      <c r="V695" s="317"/>
      <c r="W695" s="321"/>
      <c r="X695" s="321"/>
      <c r="Y695" s="321"/>
      <c r="Z695" s="321"/>
      <c r="AA695" s="322"/>
      <c r="AB695" s="317"/>
      <c r="AC695" s="317"/>
      <c r="AD695" s="317"/>
    </row>
    <row r="696" s="48" customFormat="1" ht="12.75" spans="1:30">
      <c r="A696" s="177"/>
      <c r="B696" s="178"/>
      <c r="C696" s="329">
        <v>240318000064</v>
      </c>
      <c r="D696" s="84">
        <v>45375</v>
      </c>
      <c r="E696" s="178" t="s">
        <v>45</v>
      </c>
      <c r="F696" s="178" t="s">
        <v>73</v>
      </c>
      <c r="G696" s="178">
        <v>297</v>
      </c>
      <c r="H696" s="184"/>
      <c r="I696" s="191">
        <v>2604420</v>
      </c>
      <c r="J696" s="300"/>
      <c r="K696" s="191">
        <v>1294.20533997227</v>
      </c>
      <c r="L696" s="192">
        <v>2012.37</v>
      </c>
      <c r="M696" s="200">
        <v>7.19</v>
      </c>
      <c r="N696" s="184">
        <v>14468.9403</v>
      </c>
      <c r="O696" s="317"/>
      <c r="P696" s="317"/>
      <c r="Q696" s="317"/>
      <c r="R696" s="317"/>
      <c r="S696" s="317"/>
      <c r="T696" s="214"/>
      <c r="U696" s="316"/>
      <c r="V696" s="317"/>
      <c r="W696" s="321"/>
      <c r="X696" s="321"/>
      <c r="Y696" s="321"/>
      <c r="Z696" s="321"/>
      <c r="AA696" s="322"/>
      <c r="AB696" s="317"/>
      <c r="AC696" s="317"/>
      <c r="AD696" s="317"/>
    </row>
    <row r="697" s="48" customFormat="1" ht="12.75" spans="1:30">
      <c r="A697" s="177"/>
      <c r="B697" s="178"/>
      <c r="C697" s="329">
        <v>240318000070</v>
      </c>
      <c r="D697" s="84">
        <v>45375</v>
      </c>
      <c r="E697" s="178" t="s">
        <v>53</v>
      </c>
      <c r="F697" s="178" t="s">
        <v>730</v>
      </c>
      <c r="G697" s="178">
        <v>50.5</v>
      </c>
      <c r="H697" s="180">
        <v>2756</v>
      </c>
      <c r="I697" s="200"/>
      <c r="J697" s="339"/>
      <c r="K697" s="200"/>
      <c r="L697" s="182"/>
      <c r="M697" s="200"/>
      <c r="N697" s="184">
        <v>2756</v>
      </c>
      <c r="O697" s="317"/>
      <c r="P697" s="317"/>
      <c r="Q697" s="317"/>
      <c r="R697" s="317"/>
      <c r="S697" s="317"/>
      <c r="T697" s="214">
        <v>130</v>
      </c>
      <c r="U697" s="317"/>
      <c r="V697" s="317"/>
      <c r="W697" s="321"/>
      <c r="X697" s="321"/>
      <c r="Y697" s="321"/>
      <c r="Z697" s="321"/>
      <c r="AA697" s="322"/>
      <c r="AB697" s="317"/>
      <c r="AC697" s="317"/>
      <c r="AD697" s="317"/>
    </row>
    <row r="698" s="48" customFormat="1" ht="12.75" spans="1:30">
      <c r="A698" s="177"/>
      <c r="B698" s="178"/>
      <c r="C698" s="329">
        <v>240318000072</v>
      </c>
      <c r="D698" s="84">
        <v>45375</v>
      </c>
      <c r="E698" s="178" t="s">
        <v>45</v>
      </c>
      <c r="F698" s="178" t="s">
        <v>58</v>
      </c>
      <c r="G698" s="178">
        <v>1.5</v>
      </c>
      <c r="H698" s="184"/>
      <c r="I698" s="191">
        <v>12324</v>
      </c>
      <c r="J698" s="300"/>
      <c r="K698" s="191">
        <v>1136.90036900369</v>
      </c>
      <c r="L698" s="192">
        <v>10.84</v>
      </c>
      <c r="M698" s="200">
        <v>7.19</v>
      </c>
      <c r="N698" s="184">
        <v>77.9396</v>
      </c>
      <c r="O698" s="317"/>
      <c r="P698" s="317"/>
      <c r="Q698" s="317"/>
      <c r="R698" s="317"/>
      <c r="S698" s="317"/>
      <c r="T698" s="316"/>
      <c r="U698" s="317"/>
      <c r="V698" s="317"/>
      <c r="W698" s="321"/>
      <c r="X698" s="321"/>
      <c r="Y698" s="321"/>
      <c r="Z698" s="321"/>
      <c r="AA698" s="322"/>
      <c r="AB698" s="317"/>
      <c r="AC698" s="317"/>
      <c r="AD698" s="317"/>
    </row>
    <row r="699" s="48" customFormat="1" ht="12.75" spans="1:30">
      <c r="A699" s="177"/>
      <c r="B699" s="178"/>
      <c r="C699" s="329">
        <v>240318000075</v>
      </c>
      <c r="D699" s="84">
        <v>45375</v>
      </c>
      <c r="E699" s="178" t="s">
        <v>53</v>
      </c>
      <c r="F699" s="178" t="s">
        <v>325</v>
      </c>
      <c r="G699" s="178">
        <v>4</v>
      </c>
      <c r="H699" s="180">
        <v>247</v>
      </c>
      <c r="I699" s="200"/>
      <c r="J699" s="339"/>
      <c r="K699" s="200"/>
      <c r="L699" s="182"/>
      <c r="M699" s="200"/>
      <c r="N699" s="184">
        <v>247</v>
      </c>
      <c r="O699" s="317"/>
      <c r="P699" s="317"/>
      <c r="Q699" s="317"/>
      <c r="R699" s="317"/>
      <c r="S699" s="317"/>
      <c r="T699" s="317"/>
      <c r="U699" s="317"/>
      <c r="V699" s="317"/>
      <c r="W699" s="321"/>
      <c r="X699" s="321"/>
      <c r="Y699" s="321"/>
      <c r="Z699" s="321"/>
      <c r="AA699" s="322"/>
      <c r="AB699" s="317"/>
      <c r="AC699" s="317"/>
      <c r="AD699" s="317"/>
    </row>
    <row r="700" s="48" customFormat="1" ht="12.75" spans="1:30">
      <c r="A700" s="177"/>
      <c r="B700" s="178"/>
      <c r="C700" s="329">
        <v>240318000076</v>
      </c>
      <c r="D700" s="84">
        <v>45375</v>
      </c>
      <c r="E700" s="178" t="s">
        <v>41</v>
      </c>
      <c r="F700" s="178" t="s">
        <v>984</v>
      </c>
      <c r="G700" s="178">
        <v>259.5</v>
      </c>
      <c r="H700" s="180">
        <v>12975</v>
      </c>
      <c r="I700" s="200"/>
      <c r="J700" s="339"/>
      <c r="K700" s="200"/>
      <c r="L700" s="182"/>
      <c r="M700" s="200"/>
      <c r="N700" s="184">
        <v>12975</v>
      </c>
      <c r="O700" s="317"/>
      <c r="P700" s="317"/>
      <c r="Q700" s="317"/>
      <c r="R700" s="317"/>
      <c r="S700" s="317"/>
      <c r="T700" s="317"/>
      <c r="U700" s="317"/>
      <c r="V700" s="317"/>
      <c r="W700" s="321"/>
      <c r="X700" s="321"/>
      <c r="Y700" s="321"/>
      <c r="Z700" s="321"/>
      <c r="AA700" s="322"/>
      <c r="AB700" s="317"/>
      <c r="AC700" s="317"/>
      <c r="AD700" s="317"/>
    </row>
    <row r="701" s="48" customFormat="1" ht="12.75" spans="1:30">
      <c r="A701" s="177"/>
      <c r="B701" s="178"/>
      <c r="C701" s="329">
        <v>240319000001</v>
      </c>
      <c r="D701" s="84">
        <v>45375</v>
      </c>
      <c r="E701" s="178" t="s">
        <v>847</v>
      </c>
      <c r="F701" s="178" t="s">
        <v>660</v>
      </c>
      <c r="G701" s="178">
        <v>3</v>
      </c>
      <c r="H701" s="184"/>
      <c r="I701" s="191">
        <v>28323</v>
      </c>
      <c r="J701" s="339"/>
      <c r="K701" s="191">
        <v>1350</v>
      </c>
      <c r="L701" s="192">
        <v>20.98</v>
      </c>
      <c r="M701" s="200">
        <v>7.19</v>
      </c>
      <c r="N701" s="184">
        <v>150.8462</v>
      </c>
      <c r="O701" s="317"/>
      <c r="P701" s="317"/>
      <c r="Q701" s="317"/>
      <c r="R701" s="317"/>
      <c r="S701" s="317"/>
      <c r="T701" s="317"/>
      <c r="U701" s="317"/>
      <c r="V701" s="317"/>
      <c r="W701" s="321"/>
      <c r="X701" s="321"/>
      <c r="Y701" s="321"/>
      <c r="Z701" s="321"/>
      <c r="AA701" s="322"/>
      <c r="AB701" s="317"/>
      <c r="AC701" s="317"/>
      <c r="AD701" s="317"/>
    </row>
    <row r="702" s="48" customFormat="1" ht="12.75" spans="1:30">
      <c r="A702" s="177"/>
      <c r="B702" s="178"/>
      <c r="C702" s="329">
        <v>240319000002</v>
      </c>
      <c r="D702" s="84">
        <v>45375</v>
      </c>
      <c r="E702" s="178" t="s">
        <v>53</v>
      </c>
      <c r="F702" s="178" t="s">
        <v>408</v>
      </c>
      <c r="G702" s="178">
        <v>8</v>
      </c>
      <c r="H702" s="180">
        <v>376</v>
      </c>
      <c r="I702" s="200"/>
      <c r="J702" s="339"/>
      <c r="K702" s="200"/>
      <c r="L702" s="182"/>
      <c r="M702" s="200"/>
      <c r="N702" s="184">
        <v>376</v>
      </c>
      <c r="O702" s="317"/>
      <c r="P702" s="317"/>
      <c r="Q702" s="317"/>
      <c r="R702" s="317"/>
      <c r="S702" s="317"/>
      <c r="T702" s="317"/>
      <c r="U702" s="317"/>
      <c r="V702" s="317"/>
      <c r="W702" s="321"/>
      <c r="X702" s="321"/>
      <c r="Y702" s="321"/>
      <c r="Z702" s="321"/>
      <c r="AA702" s="322"/>
      <c r="AB702" s="317"/>
      <c r="AC702" s="317"/>
      <c r="AD702" s="317"/>
    </row>
    <row r="703" s="48" customFormat="1" ht="12.75" spans="1:30">
      <c r="A703" s="177"/>
      <c r="B703" s="178"/>
      <c r="C703" s="329">
        <v>240319000004</v>
      </c>
      <c r="D703" s="84">
        <v>45375</v>
      </c>
      <c r="E703" s="178" t="s">
        <v>45</v>
      </c>
      <c r="F703" s="178" t="s">
        <v>231</v>
      </c>
      <c r="G703" s="178">
        <v>17</v>
      </c>
      <c r="H703" s="184"/>
      <c r="I703" s="191">
        <v>131750</v>
      </c>
      <c r="J703" s="300"/>
      <c r="K703" s="191">
        <v>1114.5419169275</v>
      </c>
      <c r="L703" s="192">
        <v>118.21</v>
      </c>
      <c r="M703" s="200">
        <v>7.19</v>
      </c>
      <c r="N703" s="184">
        <v>849.9299</v>
      </c>
      <c r="O703" s="317"/>
      <c r="P703" s="317"/>
      <c r="Q703" s="317"/>
      <c r="R703" s="317"/>
      <c r="S703" s="317"/>
      <c r="T703" s="317"/>
      <c r="U703" s="317"/>
      <c r="V703" s="317"/>
      <c r="W703" s="321"/>
      <c r="X703" s="321"/>
      <c r="Y703" s="321"/>
      <c r="Z703" s="321"/>
      <c r="AA703" s="322"/>
      <c r="AB703" s="317"/>
      <c r="AC703" s="317"/>
      <c r="AD703" s="317"/>
    </row>
    <row r="704" s="48" customFormat="1" ht="12.75" spans="1:30">
      <c r="A704" s="177"/>
      <c r="B704" s="178"/>
      <c r="C704" s="329">
        <v>240319000005</v>
      </c>
      <c r="D704" s="84">
        <v>45375</v>
      </c>
      <c r="E704" s="178" t="s">
        <v>45</v>
      </c>
      <c r="F704" s="178" t="s">
        <v>279</v>
      </c>
      <c r="G704" s="178">
        <v>6.5</v>
      </c>
      <c r="H704" s="184"/>
      <c r="I704" s="191">
        <v>60125</v>
      </c>
      <c r="J704" s="300"/>
      <c r="K704" s="191">
        <v>1330.19911504425</v>
      </c>
      <c r="L704" s="192">
        <v>45.2</v>
      </c>
      <c r="M704" s="200">
        <v>7.19</v>
      </c>
      <c r="N704" s="184">
        <v>324.988</v>
      </c>
      <c r="O704" s="317"/>
      <c r="P704" s="317"/>
      <c r="Q704" s="317"/>
      <c r="R704" s="317"/>
      <c r="S704" s="317"/>
      <c r="T704" s="317"/>
      <c r="U704" s="317"/>
      <c r="V704" s="317"/>
      <c r="W704" s="321"/>
      <c r="X704" s="321"/>
      <c r="Y704" s="321"/>
      <c r="Z704" s="321"/>
      <c r="AA704" s="322"/>
      <c r="AB704" s="317"/>
      <c r="AC704" s="317"/>
      <c r="AD704" s="317"/>
    </row>
    <row r="705" s="48" customFormat="1" ht="12.75" spans="1:30">
      <c r="A705" s="177"/>
      <c r="B705" s="178"/>
      <c r="C705" s="329">
        <v>240319000006</v>
      </c>
      <c r="D705" s="84">
        <v>45375</v>
      </c>
      <c r="E705" s="178" t="s">
        <v>45</v>
      </c>
      <c r="F705" s="178" t="s">
        <v>99</v>
      </c>
      <c r="G705" s="178">
        <v>2.5</v>
      </c>
      <c r="H705" s="180">
        <v>117.5</v>
      </c>
      <c r="I705" s="200"/>
      <c r="J705" s="339"/>
      <c r="K705" s="200"/>
      <c r="L705" s="182"/>
      <c r="M705" s="200"/>
      <c r="N705" s="184">
        <v>117.5</v>
      </c>
      <c r="O705" s="317"/>
      <c r="P705" s="317"/>
      <c r="Q705" s="317"/>
      <c r="R705" s="317"/>
      <c r="S705" s="317"/>
      <c r="T705" s="317"/>
      <c r="U705" s="317"/>
      <c r="V705" s="317"/>
      <c r="W705" s="321"/>
      <c r="X705" s="321"/>
      <c r="Y705" s="321"/>
      <c r="Z705" s="321"/>
      <c r="AA705" s="322"/>
      <c r="AB705" s="317"/>
      <c r="AC705" s="317"/>
      <c r="AD705" s="317"/>
    </row>
    <row r="706" s="48" customFormat="1" ht="12.75" spans="1:30">
      <c r="A706" s="177"/>
      <c r="B706" s="178"/>
      <c r="C706" s="329">
        <v>240319000015</v>
      </c>
      <c r="D706" s="84">
        <v>45375</v>
      </c>
      <c r="E706" s="178" t="s">
        <v>67</v>
      </c>
      <c r="F706" s="178" t="s">
        <v>68</v>
      </c>
      <c r="G706" s="178">
        <v>281.5</v>
      </c>
      <c r="H706" s="184"/>
      <c r="I706" s="191">
        <v>2534773.5</v>
      </c>
      <c r="J706" s="339"/>
      <c r="K706" s="191">
        <v>1350</v>
      </c>
      <c r="L706" s="192">
        <v>1877.61</v>
      </c>
      <c r="M706" s="200">
        <v>7.19</v>
      </c>
      <c r="N706" s="184">
        <v>13500.0159</v>
      </c>
      <c r="O706" s="317"/>
      <c r="P706" s="317"/>
      <c r="Q706" s="317"/>
      <c r="R706" s="317"/>
      <c r="S706" s="317"/>
      <c r="T706" s="317"/>
      <c r="U706" s="317"/>
      <c r="V706" s="317"/>
      <c r="W706" s="321"/>
      <c r="X706" s="321"/>
      <c r="Y706" s="321"/>
      <c r="Z706" s="321"/>
      <c r="AA706" s="322"/>
      <c r="AB706" s="317"/>
      <c r="AC706" s="317"/>
      <c r="AD706" s="317"/>
    </row>
    <row r="707" s="48" customFormat="1" ht="12.75" spans="1:30">
      <c r="A707" s="177"/>
      <c r="B707" s="178"/>
      <c r="C707" s="329">
        <v>240319000019</v>
      </c>
      <c r="D707" s="84">
        <v>45375</v>
      </c>
      <c r="E707" s="178" t="s">
        <v>195</v>
      </c>
      <c r="F707" s="178" t="s">
        <v>114</v>
      </c>
      <c r="G707" s="178">
        <v>31</v>
      </c>
      <c r="H707" s="180">
        <v>1869</v>
      </c>
      <c r="I707" s="200"/>
      <c r="J707" s="339"/>
      <c r="K707" s="200"/>
      <c r="L707" s="182"/>
      <c r="M707" s="200"/>
      <c r="N707" s="184">
        <v>1869</v>
      </c>
      <c r="O707" s="317"/>
      <c r="P707" s="317"/>
      <c r="Q707" s="317"/>
      <c r="R707" s="317"/>
      <c r="S707" s="317"/>
      <c r="T707" s="318"/>
      <c r="U707" s="317"/>
      <c r="V707" s="317"/>
      <c r="W707" s="321"/>
      <c r="X707" s="321"/>
      <c r="Y707" s="321"/>
      <c r="Z707" s="321"/>
      <c r="AA707" s="322"/>
      <c r="AB707" s="317"/>
      <c r="AC707" s="317"/>
      <c r="AD707" s="317"/>
    </row>
    <row r="708" s="48" customFormat="1" ht="12.75" spans="1:30">
      <c r="A708" s="177"/>
      <c r="B708" s="178"/>
      <c r="C708" s="329">
        <v>240319000021</v>
      </c>
      <c r="D708" s="84">
        <v>45375</v>
      </c>
      <c r="E708" s="178" t="s">
        <v>45</v>
      </c>
      <c r="F708" s="178" t="s">
        <v>81</v>
      </c>
      <c r="G708" s="178">
        <v>77</v>
      </c>
      <c r="H708" s="184"/>
      <c r="I708" s="191">
        <v>674446.5</v>
      </c>
      <c r="J708" s="300"/>
      <c r="K708" s="191">
        <v>1315.78777946857</v>
      </c>
      <c r="L708" s="192">
        <v>512.58</v>
      </c>
      <c r="M708" s="200">
        <v>7.19</v>
      </c>
      <c r="N708" s="184">
        <v>3685.4502</v>
      </c>
      <c r="O708" s="317"/>
      <c r="P708" s="317"/>
      <c r="Q708" s="317"/>
      <c r="R708" s="317"/>
      <c r="S708" s="317"/>
      <c r="T708" s="214">
        <v>90</v>
      </c>
      <c r="U708" s="318"/>
      <c r="V708" s="317"/>
      <c r="W708" s="321"/>
      <c r="X708" s="321"/>
      <c r="Y708" s="321"/>
      <c r="Z708" s="321"/>
      <c r="AA708" s="322"/>
      <c r="AB708" s="317"/>
      <c r="AC708" s="317"/>
      <c r="AD708" s="317"/>
    </row>
    <row r="709" s="48" customFormat="1" ht="12.75" spans="1:30">
      <c r="A709" s="177"/>
      <c r="B709" s="178"/>
      <c r="C709" s="329">
        <v>240319000023</v>
      </c>
      <c r="D709" s="84">
        <v>45375</v>
      </c>
      <c r="E709" s="178" t="s">
        <v>45</v>
      </c>
      <c r="F709" s="178" t="s">
        <v>58</v>
      </c>
      <c r="G709" s="178">
        <v>2</v>
      </c>
      <c r="H709" s="184"/>
      <c r="I709" s="191">
        <v>17143</v>
      </c>
      <c r="J709" s="300"/>
      <c r="K709" s="191">
        <v>1136.05036447979</v>
      </c>
      <c r="L709" s="192">
        <v>15.09</v>
      </c>
      <c r="M709" s="200">
        <v>7.19</v>
      </c>
      <c r="N709" s="184">
        <v>108.4971</v>
      </c>
      <c r="O709" s="317"/>
      <c r="P709" s="317"/>
      <c r="Q709" s="317"/>
      <c r="R709" s="317"/>
      <c r="S709" s="317"/>
      <c r="T709" s="316"/>
      <c r="U709" s="214">
        <v>29</v>
      </c>
      <c r="V709" s="317"/>
      <c r="W709" s="321"/>
      <c r="X709" s="321"/>
      <c r="Y709" s="321"/>
      <c r="Z709" s="321"/>
      <c r="AA709" s="322"/>
      <c r="AB709" s="317"/>
      <c r="AC709" s="317"/>
      <c r="AD709" s="317"/>
    </row>
    <row r="710" s="48" customFormat="1" ht="12.75" spans="1:30">
      <c r="A710" s="177"/>
      <c r="B710" s="178"/>
      <c r="C710" s="329">
        <v>240319000027</v>
      </c>
      <c r="D710" s="84">
        <v>45375</v>
      </c>
      <c r="E710" s="178" t="s">
        <v>53</v>
      </c>
      <c r="F710" s="178" t="s">
        <v>65</v>
      </c>
      <c r="G710" s="178">
        <v>8</v>
      </c>
      <c r="H710" s="180">
        <v>422</v>
      </c>
      <c r="I710" s="200"/>
      <c r="J710" s="339"/>
      <c r="K710" s="200"/>
      <c r="L710" s="182"/>
      <c r="M710" s="200"/>
      <c r="N710" s="184">
        <v>422</v>
      </c>
      <c r="O710" s="317"/>
      <c r="P710" s="317"/>
      <c r="Q710" s="317"/>
      <c r="R710" s="317"/>
      <c r="S710" s="317"/>
      <c r="T710" s="317"/>
      <c r="U710" s="316"/>
      <c r="V710" s="317"/>
      <c r="W710" s="321"/>
      <c r="X710" s="321"/>
      <c r="Y710" s="321"/>
      <c r="Z710" s="321"/>
      <c r="AA710" s="322"/>
      <c r="AB710" s="317"/>
      <c r="AC710" s="317"/>
      <c r="AD710" s="317"/>
    </row>
    <row r="711" s="48" customFormat="1" ht="12.75" spans="1:30">
      <c r="A711" s="177"/>
      <c r="B711" s="178"/>
      <c r="C711" s="329">
        <v>240319000034</v>
      </c>
      <c r="D711" s="84">
        <v>45375</v>
      </c>
      <c r="E711" s="178" t="s">
        <v>45</v>
      </c>
      <c r="F711" s="178" t="s">
        <v>596</v>
      </c>
      <c r="G711" s="178">
        <v>0.7425</v>
      </c>
      <c r="H711" s="180">
        <v>64</v>
      </c>
      <c r="I711" s="200"/>
      <c r="J711" s="339"/>
      <c r="K711" s="200"/>
      <c r="L711" s="182"/>
      <c r="M711" s="200"/>
      <c r="N711" s="184">
        <v>64</v>
      </c>
      <c r="O711" s="317"/>
      <c r="P711" s="317"/>
      <c r="Q711" s="317"/>
      <c r="R711" s="317"/>
      <c r="S711" s="317"/>
      <c r="T711" s="317"/>
      <c r="U711" s="317"/>
      <c r="V711" s="317"/>
      <c r="W711" s="321"/>
      <c r="X711" s="321"/>
      <c r="Y711" s="321"/>
      <c r="Z711" s="321"/>
      <c r="AA711" s="322"/>
      <c r="AB711" s="317"/>
      <c r="AC711" s="317"/>
      <c r="AD711" s="317"/>
    </row>
    <row r="712" s="48" customFormat="1" ht="12.75" spans="1:30">
      <c r="A712" s="177"/>
      <c r="B712" s="178"/>
      <c r="C712" s="329">
        <v>240320000009</v>
      </c>
      <c r="D712" s="84">
        <v>45375</v>
      </c>
      <c r="E712" s="178" t="s">
        <v>63</v>
      </c>
      <c r="F712" s="178" t="s">
        <v>71</v>
      </c>
      <c r="G712" s="178">
        <v>50</v>
      </c>
      <c r="H712" s="184"/>
      <c r="I712" s="191">
        <v>573700</v>
      </c>
      <c r="J712" s="339"/>
      <c r="K712" s="191">
        <v>1350.10472313087</v>
      </c>
      <c r="L712" s="192">
        <v>424.93</v>
      </c>
      <c r="M712" s="200">
        <v>7.19</v>
      </c>
      <c r="N712" s="184">
        <v>3055.2467</v>
      </c>
      <c r="O712" s="318"/>
      <c r="P712" s="318"/>
      <c r="Q712" s="318"/>
      <c r="R712" s="318"/>
      <c r="S712" s="318"/>
      <c r="T712" s="318"/>
      <c r="U712" s="318"/>
      <c r="V712" s="318"/>
      <c r="W712" s="323"/>
      <c r="X712" s="323"/>
      <c r="Y712" s="323"/>
      <c r="Z712" s="323"/>
      <c r="AA712" s="324"/>
      <c r="AB712" s="318"/>
      <c r="AC712" s="318"/>
      <c r="AD712" s="318"/>
    </row>
    <row r="713" s="48" customFormat="1" ht="12.75" spans="1:30">
      <c r="A713" s="177" t="s">
        <v>985</v>
      </c>
      <c r="B713" s="178" t="s">
        <v>986</v>
      </c>
      <c r="C713" s="329">
        <v>240226000042</v>
      </c>
      <c r="D713" s="84">
        <v>45376</v>
      </c>
      <c r="E713" s="178" t="s">
        <v>45</v>
      </c>
      <c r="F713" s="178" t="s">
        <v>808</v>
      </c>
      <c r="G713" s="178">
        <v>2</v>
      </c>
      <c r="H713" s="180">
        <v>84</v>
      </c>
      <c r="I713" s="200"/>
      <c r="J713" s="339"/>
      <c r="K713" s="200"/>
      <c r="L713" s="182"/>
      <c r="M713" s="200"/>
      <c r="N713" s="184">
        <v>84</v>
      </c>
      <c r="O713" s="316">
        <v>345.572203595</v>
      </c>
      <c r="P713" s="316" t="s">
        <v>987</v>
      </c>
      <c r="Q713" s="316"/>
      <c r="R713" s="316"/>
      <c r="S713" s="316"/>
      <c r="T713" s="316"/>
      <c r="U713" s="316"/>
      <c r="V713" s="316">
        <v>0</v>
      </c>
      <c r="W713" s="319"/>
      <c r="X713" s="319"/>
      <c r="Y713" s="319"/>
      <c r="Z713" s="319">
        <v>0</v>
      </c>
      <c r="AA713" s="320"/>
      <c r="AB713" s="316">
        <v>0</v>
      </c>
      <c r="AC713" s="316">
        <v>0</v>
      </c>
      <c r="AD713" s="316">
        <v>345.572203595</v>
      </c>
    </row>
    <row r="714" s="48" customFormat="1" ht="12.75" spans="1:30">
      <c r="A714" s="177"/>
      <c r="B714" s="178"/>
      <c r="C714" s="329">
        <v>240229000019</v>
      </c>
      <c r="D714" s="84">
        <v>45376</v>
      </c>
      <c r="E714" s="178" t="s">
        <v>412</v>
      </c>
      <c r="F714" s="178" t="s">
        <v>412</v>
      </c>
      <c r="G714" s="178">
        <v>1.5</v>
      </c>
      <c r="H714" s="184"/>
      <c r="I714" s="191">
        <v>14125</v>
      </c>
      <c r="J714" s="339"/>
      <c r="K714" s="191">
        <v>1489.97882436821</v>
      </c>
      <c r="L714" s="192">
        <v>9.4800005</v>
      </c>
      <c r="M714" s="200">
        <v>7.19</v>
      </c>
      <c r="N714" s="184">
        <v>68.161203595</v>
      </c>
      <c r="O714" s="317"/>
      <c r="P714" s="317"/>
      <c r="Q714" s="317"/>
      <c r="R714" s="317"/>
      <c r="S714" s="317"/>
      <c r="T714" s="317"/>
      <c r="U714" s="317"/>
      <c r="V714" s="317"/>
      <c r="W714" s="321"/>
      <c r="X714" s="321"/>
      <c r="Y714" s="321"/>
      <c r="Z714" s="321"/>
      <c r="AA714" s="322"/>
      <c r="AB714" s="317"/>
      <c r="AC714" s="317"/>
      <c r="AD714" s="317"/>
    </row>
    <row r="715" s="48" customFormat="1" ht="12.75" spans="1:30">
      <c r="A715" s="177"/>
      <c r="B715" s="178"/>
      <c r="C715" s="329">
        <v>240304000010</v>
      </c>
      <c r="D715" s="84">
        <v>45376</v>
      </c>
      <c r="E715" s="178" t="s">
        <v>45</v>
      </c>
      <c r="F715" s="178" t="s">
        <v>211</v>
      </c>
      <c r="G715" s="178">
        <v>4</v>
      </c>
      <c r="H715" s="184"/>
      <c r="I715" s="191">
        <v>40081</v>
      </c>
      <c r="J715" s="339"/>
      <c r="K715" s="191">
        <v>1490</v>
      </c>
      <c r="L715" s="192">
        <v>26.9</v>
      </c>
      <c r="M715" s="200">
        <v>7.19</v>
      </c>
      <c r="N715" s="184">
        <v>193.411</v>
      </c>
      <c r="O715" s="318"/>
      <c r="P715" s="318"/>
      <c r="Q715" s="318"/>
      <c r="R715" s="318"/>
      <c r="S715" s="318"/>
      <c r="T715" s="318"/>
      <c r="U715" s="318"/>
      <c r="V715" s="318"/>
      <c r="W715" s="323"/>
      <c r="X715" s="323"/>
      <c r="Y715" s="323"/>
      <c r="Z715" s="323"/>
      <c r="AA715" s="324"/>
      <c r="AB715" s="318"/>
      <c r="AC715" s="318"/>
      <c r="AD715" s="318"/>
    </row>
    <row r="716" s="48" customFormat="1" ht="12.75" spans="1:30">
      <c r="A716" s="177" t="s">
        <v>988</v>
      </c>
      <c r="B716" s="178" t="s">
        <v>989</v>
      </c>
      <c r="C716" s="329">
        <v>240319000020</v>
      </c>
      <c r="D716" s="84">
        <v>45377</v>
      </c>
      <c r="E716" s="178" t="s">
        <v>53</v>
      </c>
      <c r="F716" s="178" t="s">
        <v>990</v>
      </c>
      <c r="G716" s="178">
        <v>8.5</v>
      </c>
      <c r="H716" s="184"/>
      <c r="I716" s="191">
        <v>90182</v>
      </c>
      <c r="J716" s="300"/>
      <c r="K716" s="191">
        <v>1315.94921932001</v>
      </c>
      <c r="L716" s="192">
        <v>68.53</v>
      </c>
      <c r="M716" s="200">
        <v>7.19</v>
      </c>
      <c r="N716" s="184">
        <v>492.7307</v>
      </c>
      <c r="O716" s="316">
        <v>117043.563</v>
      </c>
      <c r="P716" s="316" t="s">
        <v>487</v>
      </c>
      <c r="Q716" s="316">
        <v>83990.5</v>
      </c>
      <c r="R716" s="316"/>
      <c r="S716" s="316">
        <v>120</v>
      </c>
      <c r="T716" s="214"/>
      <c r="U716" s="316"/>
      <c r="V716" s="316">
        <v>84240.5</v>
      </c>
      <c r="W716" s="319">
        <v>1529.88</v>
      </c>
      <c r="X716" s="319"/>
      <c r="Y716" s="319"/>
      <c r="Z716" s="319">
        <v>1538.22</v>
      </c>
      <c r="AA716" s="320">
        <v>7.19</v>
      </c>
      <c r="AB716" s="316">
        <v>11059.8018</v>
      </c>
      <c r="AC716" s="316">
        <v>95300.3018</v>
      </c>
      <c r="AD716" s="316">
        <v>21743.2612</v>
      </c>
    </row>
    <row r="717" s="48" customFormat="1" ht="12.75" spans="1:30">
      <c r="A717" s="177"/>
      <c r="B717" s="178"/>
      <c r="C717" s="329">
        <v>240320000017</v>
      </c>
      <c r="D717" s="84">
        <v>45377</v>
      </c>
      <c r="E717" s="178" t="s">
        <v>36</v>
      </c>
      <c r="F717" s="178" t="s">
        <v>421</v>
      </c>
      <c r="G717" s="178">
        <v>480.5</v>
      </c>
      <c r="H717" s="180">
        <v>33735</v>
      </c>
      <c r="I717" s="291"/>
      <c r="J717" s="67"/>
      <c r="K717" s="291"/>
      <c r="L717" s="182"/>
      <c r="M717" s="200"/>
      <c r="N717" s="184">
        <v>33735</v>
      </c>
      <c r="O717" s="317"/>
      <c r="P717" s="317"/>
      <c r="Q717" s="317"/>
      <c r="R717" s="317"/>
      <c r="S717" s="317"/>
      <c r="T717" s="214">
        <v>100</v>
      </c>
      <c r="U717" s="317"/>
      <c r="V717" s="317"/>
      <c r="W717" s="321"/>
      <c r="X717" s="321"/>
      <c r="Y717" s="321"/>
      <c r="Z717" s="321"/>
      <c r="AA717" s="322"/>
      <c r="AB717" s="317"/>
      <c r="AC717" s="317"/>
      <c r="AD717" s="317"/>
    </row>
    <row r="718" s="48" customFormat="1" ht="12.75" spans="1:30">
      <c r="A718" s="177"/>
      <c r="B718" s="178"/>
      <c r="C718" s="329">
        <v>240320000019</v>
      </c>
      <c r="D718" s="84">
        <v>45377</v>
      </c>
      <c r="E718" s="178" t="s">
        <v>36</v>
      </c>
      <c r="F718" s="178" t="s">
        <v>37</v>
      </c>
      <c r="G718" s="178">
        <v>1.5</v>
      </c>
      <c r="H718" s="180">
        <v>169.5</v>
      </c>
      <c r="I718" s="291"/>
      <c r="J718" s="67"/>
      <c r="K718" s="291"/>
      <c r="L718" s="182"/>
      <c r="M718" s="200"/>
      <c r="N718" s="184">
        <v>169.5</v>
      </c>
      <c r="O718" s="317"/>
      <c r="P718" s="317"/>
      <c r="Q718" s="317"/>
      <c r="R718" s="317"/>
      <c r="S718" s="317"/>
      <c r="T718" s="316"/>
      <c r="U718" s="317"/>
      <c r="V718" s="317"/>
      <c r="W718" s="321"/>
      <c r="X718" s="321"/>
      <c r="Y718" s="321"/>
      <c r="Z718" s="321"/>
      <c r="AA718" s="322"/>
      <c r="AB718" s="317"/>
      <c r="AC718" s="317"/>
      <c r="AD718" s="317"/>
    </row>
    <row r="719" s="48" customFormat="1" ht="12.75" spans="1:30">
      <c r="A719" s="177"/>
      <c r="B719" s="178"/>
      <c r="C719" s="329">
        <v>240320000024</v>
      </c>
      <c r="D719" s="84">
        <v>45377</v>
      </c>
      <c r="E719" s="178" t="s">
        <v>727</v>
      </c>
      <c r="F719" s="178" t="s">
        <v>991</v>
      </c>
      <c r="G719" s="178">
        <v>0.75</v>
      </c>
      <c r="H719" s="180">
        <v>118.5</v>
      </c>
      <c r="I719" s="291"/>
      <c r="J719" s="67"/>
      <c r="K719" s="291"/>
      <c r="L719" s="182"/>
      <c r="M719" s="200"/>
      <c r="N719" s="184">
        <v>118.5</v>
      </c>
      <c r="O719" s="317"/>
      <c r="P719" s="317"/>
      <c r="Q719" s="317"/>
      <c r="R719" s="317"/>
      <c r="S719" s="317"/>
      <c r="T719" s="317"/>
      <c r="U719" s="317"/>
      <c r="V719" s="317"/>
      <c r="W719" s="321"/>
      <c r="X719" s="321"/>
      <c r="Y719" s="321"/>
      <c r="Z719" s="321"/>
      <c r="AA719" s="322"/>
      <c r="AB719" s="317"/>
      <c r="AC719" s="317"/>
      <c r="AD719" s="317"/>
    </row>
    <row r="720" s="48" customFormat="1" ht="12.75" spans="1:30">
      <c r="A720" s="177"/>
      <c r="B720" s="178"/>
      <c r="C720" s="329">
        <v>240321000002</v>
      </c>
      <c r="D720" s="84">
        <v>45377</v>
      </c>
      <c r="E720" s="178" t="s">
        <v>41</v>
      </c>
      <c r="F720" s="178" t="s">
        <v>693</v>
      </c>
      <c r="G720" s="178">
        <v>12</v>
      </c>
      <c r="H720" s="184"/>
      <c r="I720" s="191">
        <v>128100</v>
      </c>
      <c r="J720" s="300"/>
      <c r="K720" s="191">
        <v>1258.34970530452</v>
      </c>
      <c r="L720" s="192">
        <v>101.8</v>
      </c>
      <c r="M720" s="200">
        <v>7.19</v>
      </c>
      <c r="N720" s="184">
        <v>731.942</v>
      </c>
      <c r="O720" s="317"/>
      <c r="P720" s="317"/>
      <c r="Q720" s="317"/>
      <c r="R720" s="317"/>
      <c r="S720" s="317"/>
      <c r="T720" s="317"/>
      <c r="U720" s="317"/>
      <c r="V720" s="317"/>
      <c r="W720" s="321"/>
      <c r="X720" s="321"/>
      <c r="Y720" s="321"/>
      <c r="Z720" s="321"/>
      <c r="AA720" s="322"/>
      <c r="AB720" s="317"/>
      <c r="AC720" s="317"/>
      <c r="AD720" s="317"/>
    </row>
    <row r="721" s="48" customFormat="1" ht="12.75" spans="1:30">
      <c r="A721" s="177"/>
      <c r="B721" s="178"/>
      <c r="C721" s="329">
        <v>240321000003</v>
      </c>
      <c r="D721" s="84">
        <v>45377</v>
      </c>
      <c r="E721" s="178" t="s">
        <v>41</v>
      </c>
      <c r="F721" s="178" t="s">
        <v>693</v>
      </c>
      <c r="G721" s="178">
        <v>6</v>
      </c>
      <c r="H721" s="184"/>
      <c r="I721" s="191">
        <v>64050</v>
      </c>
      <c r="J721" s="300"/>
      <c r="K721" s="191">
        <v>1258.34970530452</v>
      </c>
      <c r="L721" s="192">
        <v>50.9</v>
      </c>
      <c r="M721" s="200">
        <v>7.19</v>
      </c>
      <c r="N721" s="184">
        <v>365.971</v>
      </c>
      <c r="O721" s="317"/>
      <c r="P721" s="317"/>
      <c r="Q721" s="317"/>
      <c r="R721" s="317"/>
      <c r="S721" s="317"/>
      <c r="T721" s="318"/>
      <c r="U721" s="317"/>
      <c r="V721" s="317"/>
      <c r="W721" s="321"/>
      <c r="X721" s="321"/>
      <c r="Y721" s="321"/>
      <c r="Z721" s="321"/>
      <c r="AA721" s="322"/>
      <c r="AB721" s="317"/>
      <c r="AC721" s="317"/>
      <c r="AD721" s="317"/>
    </row>
    <row r="722" s="48" customFormat="1" ht="12.75" spans="1:30">
      <c r="A722" s="177"/>
      <c r="B722" s="178"/>
      <c r="C722" s="329">
        <v>240321000005</v>
      </c>
      <c r="D722" s="84">
        <v>45377</v>
      </c>
      <c r="E722" s="178" t="s">
        <v>53</v>
      </c>
      <c r="F722" s="178" t="s">
        <v>848</v>
      </c>
      <c r="G722" s="178">
        <v>9.5</v>
      </c>
      <c r="H722" s="180">
        <v>642</v>
      </c>
      <c r="I722" s="291"/>
      <c r="J722" s="67"/>
      <c r="K722" s="291"/>
      <c r="L722" s="182"/>
      <c r="M722" s="200"/>
      <c r="N722" s="184">
        <v>642</v>
      </c>
      <c r="O722" s="317"/>
      <c r="P722" s="317"/>
      <c r="Q722" s="317"/>
      <c r="R722" s="317"/>
      <c r="S722" s="317"/>
      <c r="T722" s="214">
        <v>30</v>
      </c>
      <c r="U722" s="317"/>
      <c r="V722" s="317"/>
      <c r="W722" s="321"/>
      <c r="X722" s="321"/>
      <c r="Y722" s="321"/>
      <c r="Z722" s="321"/>
      <c r="AA722" s="322"/>
      <c r="AB722" s="317"/>
      <c r="AC722" s="317"/>
      <c r="AD722" s="317"/>
    </row>
    <row r="723" s="48" customFormat="1" ht="12.75" spans="1:30">
      <c r="A723" s="177"/>
      <c r="B723" s="178"/>
      <c r="C723" s="329">
        <v>240321000006</v>
      </c>
      <c r="D723" s="84">
        <v>45377</v>
      </c>
      <c r="E723" s="178" t="s">
        <v>53</v>
      </c>
      <c r="F723" s="178" t="s">
        <v>408</v>
      </c>
      <c r="G723" s="178">
        <v>160</v>
      </c>
      <c r="H723" s="180">
        <v>8640</v>
      </c>
      <c r="I723" s="291"/>
      <c r="J723" s="67"/>
      <c r="K723" s="291"/>
      <c r="L723" s="182"/>
      <c r="M723" s="200"/>
      <c r="N723" s="184">
        <v>8640</v>
      </c>
      <c r="O723" s="317"/>
      <c r="P723" s="317"/>
      <c r="Q723" s="317"/>
      <c r="R723" s="317"/>
      <c r="S723" s="317"/>
      <c r="T723" s="316"/>
      <c r="U723" s="317"/>
      <c r="V723" s="317"/>
      <c r="W723" s="321"/>
      <c r="X723" s="321"/>
      <c r="Y723" s="321"/>
      <c r="Z723" s="321"/>
      <c r="AA723" s="322"/>
      <c r="AB723" s="317"/>
      <c r="AC723" s="317"/>
      <c r="AD723" s="317"/>
    </row>
    <row r="724" s="48" customFormat="1" ht="12.75" spans="1:30">
      <c r="A724" s="177"/>
      <c r="B724" s="178"/>
      <c r="C724" s="329">
        <v>240321000007</v>
      </c>
      <c r="D724" s="84">
        <v>45377</v>
      </c>
      <c r="E724" s="178" t="s">
        <v>36</v>
      </c>
      <c r="F724" s="178" t="s">
        <v>992</v>
      </c>
      <c r="G724" s="178">
        <v>21.5</v>
      </c>
      <c r="H724" s="180">
        <v>1191.3</v>
      </c>
      <c r="I724" s="291"/>
      <c r="J724" s="67"/>
      <c r="K724" s="291"/>
      <c r="L724" s="182"/>
      <c r="M724" s="200"/>
      <c r="N724" s="184">
        <v>1191.3</v>
      </c>
      <c r="O724" s="317"/>
      <c r="P724" s="317"/>
      <c r="Q724" s="317"/>
      <c r="R724" s="317"/>
      <c r="S724" s="317"/>
      <c r="T724" s="317"/>
      <c r="U724" s="317"/>
      <c r="V724" s="317"/>
      <c r="W724" s="321"/>
      <c r="X724" s="321"/>
      <c r="Y724" s="321"/>
      <c r="Z724" s="321"/>
      <c r="AA724" s="322"/>
      <c r="AB724" s="317"/>
      <c r="AC724" s="317"/>
      <c r="AD724" s="317"/>
    </row>
    <row r="725" s="48" customFormat="1" ht="12.75" spans="1:30">
      <c r="A725" s="177"/>
      <c r="B725" s="178"/>
      <c r="C725" s="329">
        <v>240321000010</v>
      </c>
      <c r="D725" s="84">
        <v>45377</v>
      </c>
      <c r="E725" s="178" t="s">
        <v>36</v>
      </c>
      <c r="F725" s="178" t="s">
        <v>859</v>
      </c>
      <c r="G725" s="178">
        <v>11.5</v>
      </c>
      <c r="H725" s="180">
        <v>825</v>
      </c>
      <c r="I725" s="291"/>
      <c r="J725" s="67"/>
      <c r="K725" s="291"/>
      <c r="L725" s="182"/>
      <c r="M725" s="200"/>
      <c r="N725" s="184">
        <v>825</v>
      </c>
      <c r="O725" s="317"/>
      <c r="P725" s="317"/>
      <c r="Q725" s="317"/>
      <c r="R725" s="317"/>
      <c r="S725" s="317"/>
      <c r="T725" s="317"/>
      <c r="U725" s="317"/>
      <c r="V725" s="317"/>
      <c r="W725" s="321"/>
      <c r="X725" s="321"/>
      <c r="Y725" s="321"/>
      <c r="Z725" s="321"/>
      <c r="AA725" s="322"/>
      <c r="AB725" s="317"/>
      <c r="AC725" s="317"/>
      <c r="AD725" s="317"/>
    </row>
    <row r="726" s="48" customFormat="1" ht="12.75" spans="1:30">
      <c r="A726" s="177"/>
      <c r="B726" s="178"/>
      <c r="C726" s="329">
        <v>240321000017</v>
      </c>
      <c r="D726" s="84">
        <v>45377</v>
      </c>
      <c r="E726" s="178" t="s">
        <v>53</v>
      </c>
      <c r="F726" s="178" t="s">
        <v>993</v>
      </c>
      <c r="G726" s="178">
        <v>2.5</v>
      </c>
      <c r="H726" s="180">
        <v>199</v>
      </c>
      <c r="I726" s="291"/>
      <c r="J726" s="67"/>
      <c r="K726" s="291"/>
      <c r="L726" s="182"/>
      <c r="M726" s="200"/>
      <c r="N726" s="184">
        <v>199</v>
      </c>
      <c r="O726" s="317"/>
      <c r="P726" s="317"/>
      <c r="Q726" s="317"/>
      <c r="R726" s="317"/>
      <c r="S726" s="317"/>
      <c r="T726" s="317"/>
      <c r="U726" s="317"/>
      <c r="V726" s="317"/>
      <c r="W726" s="321"/>
      <c r="X726" s="323"/>
      <c r="Y726" s="321"/>
      <c r="Z726" s="321"/>
      <c r="AA726" s="322"/>
      <c r="AB726" s="317"/>
      <c r="AC726" s="317"/>
      <c r="AD726" s="317"/>
    </row>
    <row r="727" s="48" customFormat="1" ht="12.75" spans="1:30">
      <c r="A727" s="177"/>
      <c r="B727" s="178"/>
      <c r="C727" s="329">
        <v>240321000020</v>
      </c>
      <c r="D727" s="84">
        <v>45377</v>
      </c>
      <c r="E727" s="178" t="s">
        <v>36</v>
      </c>
      <c r="F727" s="178" t="s">
        <v>971</v>
      </c>
      <c r="G727" s="178">
        <v>4.5</v>
      </c>
      <c r="H727" s="180">
        <v>335.55</v>
      </c>
      <c r="I727" s="291"/>
      <c r="J727" s="67"/>
      <c r="K727" s="291"/>
      <c r="L727" s="182"/>
      <c r="M727" s="200"/>
      <c r="N727" s="184">
        <v>335.55</v>
      </c>
      <c r="O727" s="317"/>
      <c r="P727" s="317"/>
      <c r="Q727" s="317"/>
      <c r="R727" s="317"/>
      <c r="S727" s="317"/>
      <c r="T727" s="317"/>
      <c r="U727" s="317"/>
      <c r="V727" s="317"/>
      <c r="W727" s="321"/>
      <c r="X727" s="210">
        <v>8.34</v>
      </c>
      <c r="Y727" s="321"/>
      <c r="Z727" s="321"/>
      <c r="AA727" s="322"/>
      <c r="AB727" s="317"/>
      <c r="AC727" s="317"/>
      <c r="AD727" s="317"/>
    </row>
    <row r="728" s="48" customFormat="1" ht="12.75" spans="1:30">
      <c r="A728" s="177"/>
      <c r="B728" s="178"/>
      <c r="C728" s="329">
        <v>240321000021</v>
      </c>
      <c r="D728" s="84">
        <v>45377</v>
      </c>
      <c r="E728" s="178" t="s">
        <v>36</v>
      </c>
      <c r="F728" s="178" t="s">
        <v>49</v>
      </c>
      <c r="G728" s="178">
        <v>6</v>
      </c>
      <c r="H728" s="180">
        <v>348</v>
      </c>
      <c r="I728" s="291"/>
      <c r="J728" s="67"/>
      <c r="K728" s="291"/>
      <c r="L728" s="182"/>
      <c r="M728" s="200"/>
      <c r="N728" s="184">
        <v>348</v>
      </c>
      <c r="O728" s="317"/>
      <c r="P728" s="317"/>
      <c r="Q728" s="317"/>
      <c r="R728" s="317"/>
      <c r="S728" s="317"/>
      <c r="T728" s="317"/>
      <c r="U728" s="317"/>
      <c r="V728" s="317"/>
      <c r="W728" s="321"/>
      <c r="X728" s="319"/>
      <c r="Y728" s="321"/>
      <c r="Z728" s="321"/>
      <c r="AA728" s="322"/>
      <c r="AB728" s="317"/>
      <c r="AC728" s="317"/>
      <c r="AD728" s="317"/>
    </row>
    <row r="729" s="48" customFormat="1" ht="12.75" spans="1:30">
      <c r="A729" s="177"/>
      <c r="B729" s="178"/>
      <c r="C729" s="329">
        <v>240321000023</v>
      </c>
      <c r="D729" s="84">
        <v>45377</v>
      </c>
      <c r="E729" s="178" t="s">
        <v>36</v>
      </c>
      <c r="F729" s="178" t="s">
        <v>994</v>
      </c>
      <c r="G729" s="178">
        <v>1.5</v>
      </c>
      <c r="H729" s="180">
        <v>94.5</v>
      </c>
      <c r="I729" s="291"/>
      <c r="J729" s="67"/>
      <c r="K729" s="291"/>
      <c r="L729" s="182"/>
      <c r="M729" s="200"/>
      <c r="N729" s="184">
        <v>94.5</v>
      </c>
      <c r="O729" s="317"/>
      <c r="P729" s="317"/>
      <c r="Q729" s="317"/>
      <c r="R729" s="317"/>
      <c r="S729" s="317"/>
      <c r="T729" s="317"/>
      <c r="U729" s="317"/>
      <c r="V729" s="317"/>
      <c r="W729" s="321"/>
      <c r="X729" s="321"/>
      <c r="Y729" s="321"/>
      <c r="Z729" s="321"/>
      <c r="AA729" s="322"/>
      <c r="AB729" s="317"/>
      <c r="AC729" s="317"/>
      <c r="AD729" s="317"/>
    </row>
    <row r="730" s="48" customFormat="1" ht="12.75" spans="1:30">
      <c r="A730" s="177"/>
      <c r="B730" s="178"/>
      <c r="C730" s="329">
        <v>240321000024</v>
      </c>
      <c r="D730" s="84">
        <v>45377</v>
      </c>
      <c r="E730" s="178" t="s">
        <v>727</v>
      </c>
      <c r="F730" s="178" t="s">
        <v>995</v>
      </c>
      <c r="G730" s="178">
        <v>5</v>
      </c>
      <c r="H730" s="180">
        <v>347.5</v>
      </c>
      <c r="I730" s="291"/>
      <c r="J730" s="67"/>
      <c r="K730" s="291"/>
      <c r="L730" s="182"/>
      <c r="M730" s="200"/>
      <c r="N730" s="184">
        <v>347.5</v>
      </c>
      <c r="O730" s="317"/>
      <c r="P730" s="317"/>
      <c r="Q730" s="317"/>
      <c r="R730" s="317"/>
      <c r="S730" s="317"/>
      <c r="T730" s="317"/>
      <c r="U730" s="317"/>
      <c r="V730" s="317"/>
      <c r="W730" s="321"/>
      <c r="X730" s="321"/>
      <c r="Y730" s="321"/>
      <c r="Z730" s="321"/>
      <c r="AA730" s="322"/>
      <c r="AB730" s="317"/>
      <c r="AC730" s="317"/>
      <c r="AD730" s="317"/>
    </row>
    <row r="731" s="48" customFormat="1" ht="12.75" spans="1:30">
      <c r="A731" s="177"/>
      <c r="B731" s="178"/>
      <c r="C731" s="329">
        <v>240321000025</v>
      </c>
      <c r="D731" s="84">
        <v>45377</v>
      </c>
      <c r="E731" s="178" t="s">
        <v>208</v>
      </c>
      <c r="F731" s="178" t="s">
        <v>996</v>
      </c>
      <c r="G731" s="178">
        <v>2.5</v>
      </c>
      <c r="H731" s="184"/>
      <c r="I731" s="191">
        <v>29335.5</v>
      </c>
      <c r="J731" s="300"/>
      <c r="K731" s="191">
        <v>1350</v>
      </c>
      <c r="L731" s="192">
        <v>21.73</v>
      </c>
      <c r="M731" s="200">
        <v>7.19</v>
      </c>
      <c r="N731" s="184">
        <v>156.2387</v>
      </c>
      <c r="O731" s="317"/>
      <c r="P731" s="317"/>
      <c r="Q731" s="317"/>
      <c r="R731" s="317"/>
      <c r="S731" s="317"/>
      <c r="T731" s="317"/>
      <c r="U731" s="317"/>
      <c r="V731" s="317"/>
      <c r="W731" s="321"/>
      <c r="X731" s="321"/>
      <c r="Y731" s="321"/>
      <c r="Z731" s="321"/>
      <c r="AA731" s="322"/>
      <c r="AB731" s="317"/>
      <c r="AC731" s="317"/>
      <c r="AD731" s="317"/>
    </row>
    <row r="732" s="48" customFormat="1" ht="12.75" spans="1:30">
      <c r="A732" s="177"/>
      <c r="B732" s="178"/>
      <c r="C732" s="329">
        <v>240322000001</v>
      </c>
      <c r="D732" s="84">
        <v>45377</v>
      </c>
      <c r="E732" s="178" t="s">
        <v>269</v>
      </c>
      <c r="F732" s="178" t="s">
        <v>270</v>
      </c>
      <c r="G732" s="178">
        <v>0.78</v>
      </c>
      <c r="H732" s="180">
        <v>81.2</v>
      </c>
      <c r="I732" s="291"/>
      <c r="J732" s="67"/>
      <c r="K732" s="291"/>
      <c r="L732" s="182"/>
      <c r="M732" s="200"/>
      <c r="N732" s="184">
        <v>81.2</v>
      </c>
      <c r="O732" s="317"/>
      <c r="P732" s="317"/>
      <c r="Q732" s="317"/>
      <c r="R732" s="317"/>
      <c r="S732" s="317"/>
      <c r="T732" s="317"/>
      <c r="U732" s="317"/>
      <c r="V732" s="317"/>
      <c r="W732" s="321"/>
      <c r="X732" s="321"/>
      <c r="Y732" s="321"/>
      <c r="Z732" s="321"/>
      <c r="AA732" s="322"/>
      <c r="AB732" s="317"/>
      <c r="AC732" s="317"/>
      <c r="AD732" s="317"/>
    </row>
    <row r="733" s="48" customFormat="1" ht="12.75" spans="1:30">
      <c r="A733" s="177"/>
      <c r="B733" s="178"/>
      <c r="C733" s="329">
        <v>240322000003</v>
      </c>
      <c r="D733" s="84">
        <v>45377</v>
      </c>
      <c r="E733" s="178" t="s">
        <v>41</v>
      </c>
      <c r="F733" s="178" t="s">
        <v>495</v>
      </c>
      <c r="G733" s="178">
        <v>10</v>
      </c>
      <c r="H733" s="180">
        <v>631</v>
      </c>
      <c r="I733" s="291"/>
      <c r="J733" s="67"/>
      <c r="K733" s="291"/>
      <c r="L733" s="182"/>
      <c r="M733" s="200"/>
      <c r="N733" s="184">
        <v>631</v>
      </c>
      <c r="O733" s="317"/>
      <c r="P733" s="317"/>
      <c r="Q733" s="317"/>
      <c r="R733" s="317"/>
      <c r="S733" s="317"/>
      <c r="T733" s="317"/>
      <c r="U733" s="317"/>
      <c r="V733" s="317"/>
      <c r="W733" s="321"/>
      <c r="X733" s="321"/>
      <c r="Y733" s="321"/>
      <c r="Z733" s="321"/>
      <c r="AA733" s="322"/>
      <c r="AB733" s="317"/>
      <c r="AC733" s="317"/>
      <c r="AD733" s="317"/>
    </row>
    <row r="734" s="48" customFormat="1" ht="12.75" spans="1:30">
      <c r="A734" s="177"/>
      <c r="B734" s="178"/>
      <c r="C734" s="329">
        <v>240322000004</v>
      </c>
      <c r="D734" s="84">
        <v>45377</v>
      </c>
      <c r="E734" s="178" t="s">
        <v>63</v>
      </c>
      <c r="F734" s="178" t="s">
        <v>122</v>
      </c>
      <c r="G734" s="178">
        <v>117.5</v>
      </c>
      <c r="H734" s="180">
        <v>5622.5</v>
      </c>
      <c r="I734" s="291"/>
      <c r="J734" s="67"/>
      <c r="K734" s="291"/>
      <c r="L734" s="182"/>
      <c r="M734" s="200"/>
      <c r="N734" s="184">
        <v>5622.5</v>
      </c>
      <c r="O734" s="317"/>
      <c r="P734" s="317"/>
      <c r="Q734" s="317"/>
      <c r="R734" s="317"/>
      <c r="S734" s="317"/>
      <c r="T734" s="317"/>
      <c r="U734" s="317"/>
      <c r="V734" s="317"/>
      <c r="W734" s="321"/>
      <c r="X734" s="321"/>
      <c r="Y734" s="321"/>
      <c r="Z734" s="321"/>
      <c r="AA734" s="322"/>
      <c r="AB734" s="317"/>
      <c r="AC734" s="317"/>
      <c r="AD734" s="317"/>
    </row>
    <row r="735" s="48" customFormat="1" ht="12.75" spans="1:30">
      <c r="A735" s="177"/>
      <c r="B735" s="178"/>
      <c r="C735" s="329">
        <v>240322000009</v>
      </c>
      <c r="D735" s="84">
        <v>45377</v>
      </c>
      <c r="E735" s="178" t="s">
        <v>847</v>
      </c>
      <c r="F735" s="178" t="s">
        <v>660</v>
      </c>
      <c r="G735" s="178">
        <v>3.5</v>
      </c>
      <c r="H735" s="184"/>
      <c r="I735" s="191">
        <v>33692.4</v>
      </c>
      <c r="J735" s="300"/>
      <c r="K735" s="191">
        <v>1260</v>
      </c>
      <c r="L735" s="192">
        <v>26.74</v>
      </c>
      <c r="M735" s="200">
        <v>7.19</v>
      </c>
      <c r="N735" s="184">
        <v>192.2606</v>
      </c>
      <c r="O735" s="317"/>
      <c r="P735" s="317"/>
      <c r="Q735" s="317"/>
      <c r="R735" s="317"/>
      <c r="S735" s="317"/>
      <c r="T735" s="317"/>
      <c r="U735" s="317"/>
      <c r="V735" s="317"/>
      <c r="W735" s="321"/>
      <c r="X735" s="321"/>
      <c r="Y735" s="321"/>
      <c r="Z735" s="321"/>
      <c r="AA735" s="322"/>
      <c r="AB735" s="317"/>
      <c r="AC735" s="317"/>
      <c r="AD735" s="317"/>
    </row>
    <row r="736" s="48" customFormat="1" ht="12.75" spans="1:30">
      <c r="A736" s="177"/>
      <c r="B736" s="178"/>
      <c r="C736" s="329">
        <v>240322000015</v>
      </c>
      <c r="D736" s="84">
        <v>45377</v>
      </c>
      <c r="E736" s="178" t="s">
        <v>45</v>
      </c>
      <c r="F736" s="178" t="s">
        <v>997</v>
      </c>
      <c r="G736" s="178">
        <v>6.5</v>
      </c>
      <c r="H736" s="180">
        <v>421.3</v>
      </c>
      <c r="I736" s="291"/>
      <c r="J736" s="67"/>
      <c r="K736" s="291"/>
      <c r="L736" s="182"/>
      <c r="M736" s="200"/>
      <c r="N736" s="184">
        <v>421.3</v>
      </c>
      <c r="O736" s="317"/>
      <c r="P736" s="317"/>
      <c r="Q736" s="317"/>
      <c r="R736" s="317"/>
      <c r="S736" s="317"/>
      <c r="T736" s="317"/>
      <c r="U736" s="317"/>
      <c r="V736" s="317"/>
      <c r="W736" s="321"/>
      <c r="X736" s="321"/>
      <c r="Y736" s="321"/>
      <c r="Z736" s="321"/>
      <c r="AA736" s="322"/>
      <c r="AB736" s="317"/>
      <c r="AC736" s="317"/>
      <c r="AD736" s="317"/>
    </row>
    <row r="737" s="48" customFormat="1" ht="12.75" spans="1:30">
      <c r="A737" s="177"/>
      <c r="B737" s="178"/>
      <c r="C737" s="329">
        <v>240322000019</v>
      </c>
      <c r="D737" s="84">
        <v>45377</v>
      </c>
      <c r="E737" s="178" t="s">
        <v>583</v>
      </c>
      <c r="F737" s="178" t="s">
        <v>998</v>
      </c>
      <c r="G737" s="178">
        <v>17</v>
      </c>
      <c r="H737" s="180">
        <v>1068</v>
      </c>
      <c r="I737" s="291"/>
      <c r="J737" s="67"/>
      <c r="K737" s="291"/>
      <c r="L737" s="182"/>
      <c r="M737" s="200"/>
      <c r="N737" s="184">
        <v>1068</v>
      </c>
      <c r="O737" s="317"/>
      <c r="P737" s="317"/>
      <c r="Q737" s="317"/>
      <c r="R737" s="317"/>
      <c r="S737" s="317"/>
      <c r="T737" s="317"/>
      <c r="U737" s="317"/>
      <c r="V737" s="317"/>
      <c r="W737" s="321"/>
      <c r="X737" s="321"/>
      <c r="Y737" s="321"/>
      <c r="Z737" s="321"/>
      <c r="AA737" s="322"/>
      <c r="AB737" s="317"/>
      <c r="AC737" s="317"/>
      <c r="AD737" s="317"/>
    </row>
    <row r="738" s="48" customFormat="1" ht="12.75" spans="1:30">
      <c r="A738" s="177"/>
      <c r="B738" s="178"/>
      <c r="C738" s="329">
        <v>240322000023</v>
      </c>
      <c r="D738" s="84">
        <v>45377</v>
      </c>
      <c r="E738" s="178" t="s">
        <v>36</v>
      </c>
      <c r="F738" s="178" t="s">
        <v>421</v>
      </c>
      <c r="G738" s="178">
        <v>599.5</v>
      </c>
      <c r="H738" s="180">
        <v>32972.5</v>
      </c>
      <c r="I738" s="291"/>
      <c r="J738" s="67"/>
      <c r="K738" s="291"/>
      <c r="L738" s="182"/>
      <c r="M738" s="200"/>
      <c r="N738" s="184">
        <v>32972.5</v>
      </c>
      <c r="O738" s="317"/>
      <c r="P738" s="317"/>
      <c r="Q738" s="317"/>
      <c r="R738" s="317"/>
      <c r="S738" s="317"/>
      <c r="T738" s="317"/>
      <c r="U738" s="317"/>
      <c r="V738" s="317"/>
      <c r="W738" s="321"/>
      <c r="X738" s="321"/>
      <c r="Y738" s="321"/>
      <c r="Z738" s="321"/>
      <c r="AA738" s="322"/>
      <c r="AB738" s="317"/>
      <c r="AC738" s="317"/>
      <c r="AD738" s="317"/>
    </row>
    <row r="739" s="48" customFormat="1" ht="12.75" spans="1:30">
      <c r="A739" s="177"/>
      <c r="B739" s="178"/>
      <c r="C739" s="329">
        <v>240322000025</v>
      </c>
      <c r="D739" s="84">
        <v>45377</v>
      </c>
      <c r="E739" s="178" t="s">
        <v>36</v>
      </c>
      <c r="F739" s="178" t="s">
        <v>397</v>
      </c>
      <c r="G739" s="178">
        <v>7</v>
      </c>
      <c r="H739" s="180">
        <v>407</v>
      </c>
      <c r="I739" s="291"/>
      <c r="J739" s="67"/>
      <c r="K739" s="291"/>
      <c r="L739" s="182"/>
      <c r="M739" s="200"/>
      <c r="N739" s="184">
        <v>407</v>
      </c>
      <c r="O739" s="317"/>
      <c r="P739" s="317"/>
      <c r="Q739" s="317"/>
      <c r="R739" s="317"/>
      <c r="S739" s="317"/>
      <c r="T739" s="317"/>
      <c r="U739" s="317"/>
      <c r="V739" s="317"/>
      <c r="W739" s="321"/>
      <c r="X739" s="321"/>
      <c r="Y739" s="321"/>
      <c r="Z739" s="321"/>
      <c r="AA739" s="322"/>
      <c r="AB739" s="317"/>
      <c r="AC739" s="317"/>
      <c r="AD739" s="317"/>
    </row>
    <row r="740" s="48" customFormat="1" ht="12.75" spans="1:30">
      <c r="A740" s="177"/>
      <c r="B740" s="178"/>
      <c r="C740" s="329">
        <v>240322000029</v>
      </c>
      <c r="D740" s="84">
        <v>45377</v>
      </c>
      <c r="E740" s="178" t="s">
        <v>36</v>
      </c>
      <c r="F740" s="178" t="s">
        <v>308</v>
      </c>
      <c r="G740" s="178">
        <v>2</v>
      </c>
      <c r="H740" s="180">
        <v>158.2</v>
      </c>
      <c r="I740" s="291"/>
      <c r="J740" s="67"/>
      <c r="K740" s="291"/>
      <c r="L740" s="182"/>
      <c r="M740" s="200"/>
      <c r="N740" s="184">
        <v>158.2</v>
      </c>
      <c r="O740" s="317"/>
      <c r="P740" s="317"/>
      <c r="Q740" s="317"/>
      <c r="R740" s="317"/>
      <c r="S740" s="317"/>
      <c r="T740" s="317"/>
      <c r="U740" s="317"/>
      <c r="V740" s="317"/>
      <c r="W740" s="321"/>
      <c r="X740" s="321"/>
      <c r="Y740" s="321"/>
      <c r="Z740" s="321"/>
      <c r="AA740" s="322"/>
      <c r="AB740" s="317"/>
      <c r="AC740" s="317"/>
      <c r="AD740" s="317"/>
    </row>
    <row r="741" s="48" customFormat="1" ht="12.75" spans="1:30">
      <c r="A741" s="177"/>
      <c r="B741" s="178"/>
      <c r="C741" s="329">
        <v>240322000030</v>
      </c>
      <c r="D741" s="84">
        <v>45377</v>
      </c>
      <c r="E741" s="178" t="s">
        <v>784</v>
      </c>
      <c r="F741" s="178" t="s">
        <v>230</v>
      </c>
      <c r="G741" s="178">
        <v>0.22</v>
      </c>
      <c r="H741" s="180">
        <v>81.2</v>
      </c>
      <c r="I741" s="291"/>
      <c r="J741" s="67"/>
      <c r="K741" s="291"/>
      <c r="L741" s="182"/>
      <c r="M741" s="200"/>
      <c r="N741" s="184">
        <v>81.2</v>
      </c>
      <c r="O741" s="317"/>
      <c r="P741" s="317"/>
      <c r="Q741" s="317"/>
      <c r="R741" s="317"/>
      <c r="S741" s="317"/>
      <c r="T741" s="317"/>
      <c r="U741" s="317"/>
      <c r="V741" s="317"/>
      <c r="W741" s="321"/>
      <c r="X741" s="321"/>
      <c r="Y741" s="321"/>
      <c r="Z741" s="321"/>
      <c r="AA741" s="322"/>
      <c r="AB741" s="317"/>
      <c r="AC741" s="317"/>
      <c r="AD741" s="317"/>
    </row>
    <row r="742" s="48" customFormat="1" ht="12.75" spans="1:30">
      <c r="A742" s="177"/>
      <c r="B742" s="178"/>
      <c r="C742" s="329">
        <v>240322000032</v>
      </c>
      <c r="D742" s="84">
        <v>45377</v>
      </c>
      <c r="E742" s="178" t="s">
        <v>41</v>
      </c>
      <c r="F742" s="178" t="s">
        <v>422</v>
      </c>
      <c r="G742" s="178">
        <v>18.5</v>
      </c>
      <c r="H742" s="180">
        <v>1187</v>
      </c>
      <c r="I742" s="291"/>
      <c r="J742" s="67"/>
      <c r="K742" s="291"/>
      <c r="L742" s="182"/>
      <c r="M742" s="200"/>
      <c r="N742" s="184">
        <v>1187</v>
      </c>
      <c r="O742" s="317"/>
      <c r="P742" s="317"/>
      <c r="Q742" s="317"/>
      <c r="R742" s="317"/>
      <c r="S742" s="317"/>
      <c r="T742" s="317"/>
      <c r="U742" s="317"/>
      <c r="V742" s="317"/>
      <c r="W742" s="321"/>
      <c r="X742" s="321"/>
      <c r="Y742" s="321"/>
      <c r="Z742" s="321"/>
      <c r="AA742" s="322"/>
      <c r="AB742" s="317"/>
      <c r="AC742" s="317"/>
      <c r="AD742" s="317"/>
    </row>
    <row r="743" s="48" customFormat="1" ht="12.75" spans="1:30">
      <c r="A743" s="177"/>
      <c r="B743" s="178"/>
      <c r="C743" s="329">
        <v>240322000033</v>
      </c>
      <c r="D743" s="84">
        <v>45377</v>
      </c>
      <c r="E743" s="178" t="s">
        <v>63</v>
      </c>
      <c r="F743" s="178" t="s">
        <v>167</v>
      </c>
      <c r="G743" s="178">
        <v>472.5</v>
      </c>
      <c r="H743" s="180">
        <v>21735</v>
      </c>
      <c r="I743" s="291"/>
      <c r="J743" s="67"/>
      <c r="K743" s="291"/>
      <c r="L743" s="182"/>
      <c r="M743" s="200"/>
      <c r="N743" s="184">
        <v>21735</v>
      </c>
      <c r="O743" s="317"/>
      <c r="P743" s="317"/>
      <c r="Q743" s="317"/>
      <c r="R743" s="317"/>
      <c r="S743" s="317"/>
      <c r="T743" s="317"/>
      <c r="U743" s="317"/>
      <c r="V743" s="317"/>
      <c r="W743" s="321"/>
      <c r="X743" s="321"/>
      <c r="Y743" s="321"/>
      <c r="Z743" s="321"/>
      <c r="AA743" s="322"/>
      <c r="AB743" s="317"/>
      <c r="AC743" s="317"/>
      <c r="AD743" s="317"/>
    </row>
    <row r="744" s="48" customFormat="1" ht="12.75" spans="1:30">
      <c r="A744" s="177"/>
      <c r="B744" s="178"/>
      <c r="C744" s="329">
        <v>240323000008</v>
      </c>
      <c r="D744" s="84">
        <v>45377</v>
      </c>
      <c r="E744" s="178" t="s">
        <v>471</v>
      </c>
      <c r="F744" s="178" t="s">
        <v>999</v>
      </c>
      <c r="G744" s="178">
        <v>43</v>
      </c>
      <c r="H744" s="184"/>
      <c r="I744" s="191">
        <v>665550</v>
      </c>
      <c r="J744" s="300"/>
      <c r="K744" s="191">
        <v>1350</v>
      </c>
      <c r="L744" s="192">
        <v>493</v>
      </c>
      <c r="M744" s="200">
        <v>7.19</v>
      </c>
      <c r="N744" s="184">
        <v>3544.67</v>
      </c>
      <c r="O744" s="317"/>
      <c r="P744" s="317"/>
      <c r="Q744" s="317"/>
      <c r="R744" s="317"/>
      <c r="S744" s="317"/>
      <c r="T744" s="317"/>
      <c r="U744" s="317"/>
      <c r="V744" s="317"/>
      <c r="W744" s="321"/>
      <c r="X744" s="321"/>
      <c r="Y744" s="321"/>
      <c r="Z744" s="321"/>
      <c r="AA744" s="322"/>
      <c r="AB744" s="317"/>
      <c r="AC744" s="317"/>
      <c r="AD744" s="317"/>
    </row>
    <row r="745" s="48" customFormat="1" ht="12.75" spans="1:30">
      <c r="A745" s="177"/>
      <c r="B745" s="178"/>
      <c r="C745" s="329">
        <v>240323000016</v>
      </c>
      <c r="D745" s="84">
        <v>45377</v>
      </c>
      <c r="E745" s="178" t="s">
        <v>41</v>
      </c>
      <c r="F745" s="178" t="s">
        <v>422</v>
      </c>
      <c r="G745" s="178">
        <v>8.5</v>
      </c>
      <c r="H745" s="180">
        <v>549</v>
      </c>
      <c r="I745" s="291"/>
      <c r="J745" s="67"/>
      <c r="K745" s="291"/>
      <c r="L745" s="182"/>
      <c r="M745" s="200"/>
      <c r="N745" s="184">
        <v>549</v>
      </c>
      <c r="O745" s="318"/>
      <c r="P745" s="318"/>
      <c r="Q745" s="318"/>
      <c r="R745" s="318"/>
      <c r="S745" s="318"/>
      <c r="T745" s="318"/>
      <c r="U745" s="318"/>
      <c r="V745" s="318"/>
      <c r="W745" s="323"/>
      <c r="X745" s="323"/>
      <c r="Y745" s="323"/>
      <c r="Z745" s="323"/>
      <c r="AA745" s="324"/>
      <c r="AB745" s="318"/>
      <c r="AC745" s="318"/>
      <c r="AD745" s="318"/>
    </row>
    <row r="746" s="48" customFormat="1" ht="12.75" spans="1:30">
      <c r="A746" s="177" t="s">
        <v>1000</v>
      </c>
      <c r="B746" s="178" t="s">
        <v>1001</v>
      </c>
      <c r="C746" s="329">
        <v>240318000003</v>
      </c>
      <c r="D746" s="84">
        <v>45378</v>
      </c>
      <c r="E746" s="178" t="s">
        <v>53</v>
      </c>
      <c r="F746" s="178" t="s">
        <v>325</v>
      </c>
      <c r="G746" s="178">
        <v>21</v>
      </c>
      <c r="H746" s="180">
        <v>1050</v>
      </c>
      <c r="I746" s="291"/>
      <c r="J746" s="67"/>
      <c r="K746" s="291"/>
      <c r="L746" s="182"/>
      <c r="M746" s="200"/>
      <c r="N746" s="184">
        <v>1050</v>
      </c>
      <c r="O746" s="316">
        <v>237304.1335</v>
      </c>
      <c r="P746" s="316" t="s">
        <v>487</v>
      </c>
      <c r="Q746" s="316">
        <v>153172</v>
      </c>
      <c r="R746" s="316"/>
      <c r="S746" s="316">
        <v>245</v>
      </c>
      <c r="T746" s="316"/>
      <c r="U746" s="316"/>
      <c r="V746" s="316">
        <v>158041.89</v>
      </c>
      <c r="W746" s="319">
        <v>3041.34</v>
      </c>
      <c r="X746" s="319"/>
      <c r="Y746" s="319"/>
      <c r="Z746" s="319">
        <v>3273.86</v>
      </c>
      <c r="AA746" s="320">
        <v>7.19</v>
      </c>
      <c r="AB746" s="316">
        <v>23539.0534</v>
      </c>
      <c r="AC746" s="316">
        <v>181580.9434</v>
      </c>
      <c r="AD746" s="316">
        <v>55723.1901</v>
      </c>
    </row>
    <row r="747" s="48" customFormat="1" ht="12.75" spans="1:30">
      <c r="A747" s="177"/>
      <c r="B747" s="178"/>
      <c r="C747" s="329">
        <v>240318000051</v>
      </c>
      <c r="D747" s="84">
        <v>45378</v>
      </c>
      <c r="E747" s="178" t="s">
        <v>45</v>
      </c>
      <c r="F747" s="178" t="s">
        <v>1002</v>
      </c>
      <c r="G747" s="178">
        <v>17</v>
      </c>
      <c r="H747" s="180">
        <v>980</v>
      </c>
      <c r="I747" s="291"/>
      <c r="J747" s="67"/>
      <c r="K747" s="291"/>
      <c r="L747" s="182"/>
      <c r="M747" s="200"/>
      <c r="N747" s="184">
        <v>980</v>
      </c>
      <c r="O747" s="317"/>
      <c r="P747" s="317"/>
      <c r="Q747" s="317"/>
      <c r="R747" s="317"/>
      <c r="S747" s="317"/>
      <c r="T747" s="317"/>
      <c r="U747" s="317"/>
      <c r="V747" s="317"/>
      <c r="W747" s="321"/>
      <c r="X747" s="321"/>
      <c r="Y747" s="321"/>
      <c r="Z747" s="321"/>
      <c r="AA747" s="322"/>
      <c r="AB747" s="317"/>
      <c r="AC747" s="317"/>
      <c r="AD747" s="317"/>
    </row>
    <row r="748" s="48" customFormat="1" ht="12.75" spans="1:30">
      <c r="A748" s="177"/>
      <c r="B748" s="178"/>
      <c r="C748" s="329">
        <v>240318000060</v>
      </c>
      <c r="D748" s="84">
        <v>45378</v>
      </c>
      <c r="E748" s="178" t="s">
        <v>36</v>
      </c>
      <c r="F748" s="178" t="s">
        <v>1003</v>
      </c>
      <c r="G748" s="178">
        <v>236</v>
      </c>
      <c r="H748" s="180">
        <v>11328</v>
      </c>
      <c r="I748" s="291"/>
      <c r="J748" s="67"/>
      <c r="K748" s="291"/>
      <c r="L748" s="182"/>
      <c r="M748" s="200"/>
      <c r="N748" s="184">
        <v>11328</v>
      </c>
      <c r="O748" s="317"/>
      <c r="P748" s="317"/>
      <c r="Q748" s="317"/>
      <c r="R748" s="317"/>
      <c r="S748" s="317"/>
      <c r="T748" s="317"/>
      <c r="U748" s="317"/>
      <c r="V748" s="317"/>
      <c r="W748" s="321"/>
      <c r="X748" s="321"/>
      <c r="Y748" s="321"/>
      <c r="Z748" s="321"/>
      <c r="AA748" s="322"/>
      <c r="AB748" s="317"/>
      <c r="AC748" s="317"/>
      <c r="AD748" s="317"/>
    </row>
    <row r="749" s="48" customFormat="1" ht="12.75" spans="1:30">
      <c r="A749" s="177"/>
      <c r="B749" s="178"/>
      <c r="C749" s="329">
        <v>240318000067</v>
      </c>
      <c r="D749" s="84">
        <v>45378</v>
      </c>
      <c r="E749" s="178" t="s">
        <v>36</v>
      </c>
      <c r="F749" s="178" t="s">
        <v>1004</v>
      </c>
      <c r="G749" s="178">
        <v>1.5</v>
      </c>
      <c r="H749" s="180">
        <v>355</v>
      </c>
      <c r="I749" s="291"/>
      <c r="J749" s="67"/>
      <c r="K749" s="291"/>
      <c r="L749" s="182"/>
      <c r="M749" s="200"/>
      <c r="N749" s="184">
        <v>355</v>
      </c>
      <c r="O749" s="317"/>
      <c r="P749" s="317"/>
      <c r="Q749" s="317"/>
      <c r="R749" s="317"/>
      <c r="S749" s="317"/>
      <c r="T749" s="317"/>
      <c r="U749" s="317"/>
      <c r="V749" s="317"/>
      <c r="W749" s="321"/>
      <c r="X749" s="321"/>
      <c r="Y749" s="321"/>
      <c r="Z749" s="321"/>
      <c r="AA749" s="322"/>
      <c r="AB749" s="317"/>
      <c r="AC749" s="317"/>
      <c r="AD749" s="317"/>
    </row>
    <row r="750" s="48" customFormat="1" ht="12.75" spans="1:30">
      <c r="A750" s="177"/>
      <c r="B750" s="178"/>
      <c r="C750" s="329">
        <v>240318000071</v>
      </c>
      <c r="D750" s="84">
        <v>45378</v>
      </c>
      <c r="E750" s="178" t="s">
        <v>53</v>
      </c>
      <c r="F750" s="178" t="s">
        <v>730</v>
      </c>
      <c r="G750" s="178">
        <v>17</v>
      </c>
      <c r="H750" s="180">
        <v>884</v>
      </c>
      <c r="I750" s="291"/>
      <c r="J750" s="67"/>
      <c r="K750" s="291"/>
      <c r="L750" s="182"/>
      <c r="M750" s="200"/>
      <c r="N750" s="184">
        <v>884</v>
      </c>
      <c r="O750" s="317"/>
      <c r="P750" s="317"/>
      <c r="Q750" s="317"/>
      <c r="R750" s="317"/>
      <c r="S750" s="317"/>
      <c r="T750" s="317"/>
      <c r="U750" s="317"/>
      <c r="V750" s="317"/>
      <c r="W750" s="321"/>
      <c r="X750" s="321"/>
      <c r="Y750" s="321"/>
      <c r="Z750" s="321"/>
      <c r="AA750" s="322"/>
      <c r="AB750" s="317"/>
      <c r="AC750" s="317"/>
      <c r="AD750" s="317"/>
    </row>
    <row r="751" s="48" customFormat="1" ht="12.75" spans="1:30">
      <c r="A751" s="177"/>
      <c r="B751" s="178"/>
      <c r="C751" s="329">
        <v>240319000008</v>
      </c>
      <c r="D751" s="84">
        <v>45378</v>
      </c>
      <c r="E751" s="178" t="s">
        <v>45</v>
      </c>
      <c r="F751" s="178" t="s">
        <v>331</v>
      </c>
      <c r="G751" s="178">
        <v>14</v>
      </c>
      <c r="H751" s="184"/>
      <c r="I751" s="191">
        <v>108500</v>
      </c>
      <c r="J751" s="300"/>
      <c r="K751" s="191">
        <v>1114.53518233179</v>
      </c>
      <c r="L751" s="192">
        <v>97.35</v>
      </c>
      <c r="M751" s="200">
        <v>7.19</v>
      </c>
      <c r="N751" s="184">
        <v>699.9465</v>
      </c>
      <c r="O751" s="317"/>
      <c r="P751" s="317"/>
      <c r="Q751" s="317"/>
      <c r="R751" s="317"/>
      <c r="S751" s="317"/>
      <c r="T751" s="317"/>
      <c r="U751" s="317"/>
      <c r="V751" s="317"/>
      <c r="W751" s="321"/>
      <c r="X751" s="321"/>
      <c r="Y751" s="321"/>
      <c r="Z751" s="321"/>
      <c r="AA751" s="322"/>
      <c r="AB751" s="317"/>
      <c r="AC751" s="317"/>
      <c r="AD751" s="317"/>
    </row>
    <row r="752" s="48" customFormat="1" ht="12.75" spans="1:30">
      <c r="A752" s="177"/>
      <c r="B752" s="178"/>
      <c r="C752" s="329">
        <v>240319000013</v>
      </c>
      <c r="D752" s="84">
        <v>45378</v>
      </c>
      <c r="E752" s="178" t="s">
        <v>36</v>
      </c>
      <c r="F752" s="178" t="s">
        <v>1005</v>
      </c>
      <c r="G752" s="178">
        <v>18</v>
      </c>
      <c r="H752" s="180">
        <v>942</v>
      </c>
      <c r="I752" s="291"/>
      <c r="J752" s="67"/>
      <c r="K752" s="291"/>
      <c r="L752" s="182"/>
      <c r="M752" s="200"/>
      <c r="N752" s="184">
        <v>942</v>
      </c>
      <c r="O752" s="317"/>
      <c r="P752" s="317"/>
      <c r="Q752" s="317"/>
      <c r="R752" s="317"/>
      <c r="S752" s="317"/>
      <c r="T752" s="317"/>
      <c r="U752" s="317"/>
      <c r="V752" s="317"/>
      <c r="W752" s="321"/>
      <c r="X752" s="321"/>
      <c r="Y752" s="321"/>
      <c r="Z752" s="321"/>
      <c r="AA752" s="322"/>
      <c r="AB752" s="317"/>
      <c r="AC752" s="317"/>
      <c r="AD752" s="317"/>
    </row>
    <row r="753" s="48" customFormat="1" ht="12.75" spans="1:30">
      <c r="A753" s="177"/>
      <c r="B753" s="178"/>
      <c r="C753" s="329">
        <v>240319000024</v>
      </c>
      <c r="D753" s="84">
        <v>45378</v>
      </c>
      <c r="E753" s="178" t="s">
        <v>53</v>
      </c>
      <c r="F753" s="178" t="s">
        <v>191</v>
      </c>
      <c r="G753" s="178">
        <v>43</v>
      </c>
      <c r="H753" s="184"/>
      <c r="I753" s="191">
        <v>381807</v>
      </c>
      <c r="J753" s="67"/>
      <c r="K753" s="191">
        <v>1350</v>
      </c>
      <c r="L753" s="192">
        <v>282.82</v>
      </c>
      <c r="M753" s="200">
        <v>7.19</v>
      </c>
      <c r="N753" s="184">
        <v>2033.4758</v>
      </c>
      <c r="O753" s="317"/>
      <c r="P753" s="317"/>
      <c r="Q753" s="317"/>
      <c r="R753" s="317"/>
      <c r="S753" s="317"/>
      <c r="T753" s="317"/>
      <c r="U753" s="317"/>
      <c r="V753" s="317"/>
      <c r="W753" s="321"/>
      <c r="X753" s="321"/>
      <c r="Y753" s="321"/>
      <c r="Z753" s="321"/>
      <c r="AA753" s="322"/>
      <c r="AB753" s="317"/>
      <c r="AC753" s="317"/>
      <c r="AD753" s="317"/>
    </row>
    <row r="754" s="48" customFormat="1" ht="12.75" spans="1:30">
      <c r="A754" s="177"/>
      <c r="B754" s="178"/>
      <c r="C754" s="329">
        <v>240319000025</v>
      </c>
      <c r="D754" s="84">
        <v>45378</v>
      </c>
      <c r="E754" s="178" t="s">
        <v>93</v>
      </c>
      <c r="F754" s="178" t="s">
        <v>1006</v>
      </c>
      <c r="G754" s="178">
        <v>0.9</v>
      </c>
      <c r="H754" s="184"/>
      <c r="I754" s="191">
        <v>10233.6</v>
      </c>
      <c r="J754" s="300"/>
      <c r="K754" s="191">
        <v>1248</v>
      </c>
      <c r="L754" s="192">
        <v>8.2</v>
      </c>
      <c r="M754" s="200">
        <v>7.19</v>
      </c>
      <c r="N754" s="184">
        <v>58.958</v>
      </c>
      <c r="O754" s="317"/>
      <c r="P754" s="317"/>
      <c r="Q754" s="317"/>
      <c r="R754" s="317"/>
      <c r="S754" s="317"/>
      <c r="T754" s="317"/>
      <c r="U754" s="317"/>
      <c r="V754" s="317"/>
      <c r="W754" s="321"/>
      <c r="X754" s="321"/>
      <c r="Y754" s="321"/>
      <c r="Z754" s="321"/>
      <c r="AA754" s="322"/>
      <c r="AB754" s="317"/>
      <c r="AC754" s="317"/>
      <c r="AD754" s="317"/>
    </row>
    <row r="755" s="48" customFormat="1" ht="12.75" spans="1:30">
      <c r="A755" s="177"/>
      <c r="B755" s="178"/>
      <c r="C755" s="329">
        <v>240319000026</v>
      </c>
      <c r="D755" s="84">
        <v>45378</v>
      </c>
      <c r="E755" s="178" t="s">
        <v>53</v>
      </c>
      <c r="F755" s="178" t="s">
        <v>65</v>
      </c>
      <c r="G755" s="178">
        <v>3</v>
      </c>
      <c r="H755" s="180">
        <v>168</v>
      </c>
      <c r="I755" s="291"/>
      <c r="J755" s="67"/>
      <c r="K755" s="291"/>
      <c r="L755" s="182"/>
      <c r="M755" s="200"/>
      <c r="N755" s="184">
        <v>168</v>
      </c>
      <c r="O755" s="317"/>
      <c r="P755" s="317"/>
      <c r="Q755" s="317"/>
      <c r="R755" s="317"/>
      <c r="S755" s="317"/>
      <c r="T755" s="317"/>
      <c r="U755" s="317"/>
      <c r="V755" s="317"/>
      <c r="W755" s="321"/>
      <c r="X755" s="321"/>
      <c r="Y755" s="321"/>
      <c r="Z755" s="321"/>
      <c r="AA755" s="322"/>
      <c r="AB755" s="317"/>
      <c r="AC755" s="317"/>
      <c r="AD755" s="317"/>
    </row>
    <row r="756" s="48" customFormat="1" ht="12.75" spans="1:30">
      <c r="A756" s="177"/>
      <c r="B756" s="178"/>
      <c r="C756" s="329">
        <v>240319000029</v>
      </c>
      <c r="D756" s="84">
        <v>45378</v>
      </c>
      <c r="E756" s="178" t="s">
        <v>36</v>
      </c>
      <c r="F756" s="178" t="s">
        <v>37</v>
      </c>
      <c r="G756" s="178">
        <v>0.59</v>
      </c>
      <c r="H756" s="180">
        <v>96</v>
      </c>
      <c r="I756" s="291"/>
      <c r="J756" s="67"/>
      <c r="K756" s="291"/>
      <c r="L756" s="182"/>
      <c r="M756" s="200"/>
      <c r="N756" s="184">
        <v>96</v>
      </c>
      <c r="O756" s="317"/>
      <c r="P756" s="317"/>
      <c r="Q756" s="317"/>
      <c r="R756" s="317"/>
      <c r="S756" s="317"/>
      <c r="T756" s="317"/>
      <c r="U756" s="317"/>
      <c r="V756" s="317"/>
      <c r="W756" s="321"/>
      <c r="X756" s="321"/>
      <c r="Y756" s="321"/>
      <c r="Z756" s="321"/>
      <c r="AA756" s="322"/>
      <c r="AB756" s="317"/>
      <c r="AC756" s="317"/>
      <c r="AD756" s="317"/>
    </row>
    <row r="757" s="48" customFormat="1" ht="12.75" spans="1:30">
      <c r="A757" s="177"/>
      <c r="B757" s="178"/>
      <c r="C757" s="329">
        <v>240319000032</v>
      </c>
      <c r="D757" s="84">
        <v>45378</v>
      </c>
      <c r="E757" s="178" t="s">
        <v>45</v>
      </c>
      <c r="F757" s="178" t="s">
        <v>331</v>
      </c>
      <c r="G757" s="178">
        <v>11.5</v>
      </c>
      <c r="H757" s="184"/>
      <c r="I757" s="191">
        <v>89125</v>
      </c>
      <c r="J757" s="300"/>
      <c r="K757" s="191">
        <v>1114.48043016131</v>
      </c>
      <c r="L757" s="192">
        <v>79.97</v>
      </c>
      <c r="M757" s="200">
        <v>7.19</v>
      </c>
      <c r="N757" s="184">
        <v>574.9843</v>
      </c>
      <c r="O757" s="317"/>
      <c r="P757" s="317"/>
      <c r="Q757" s="317"/>
      <c r="R757" s="317"/>
      <c r="S757" s="317"/>
      <c r="T757" s="317"/>
      <c r="U757" s="317"/>
      <c r="V757" s="317"/>
      <c r="W757" s="321"/>
      <c r="X757" s="321"/>
      <c r="Y757" s="321"/>
      <c r="Z757" s="321"/>
      <c r="AA757" s="322"/>
      <c r="AB757" s="317"/>
      <c r="AC757" s="317"/>
      <c r="AD757" s="317"/>
    </row>
    <row r="758" s="48" customFormat="1" ht="12.75" spans="1:30">
      <c r="A758" s="177"/>
      <c r="B758" s="178"/>
      <c r="C758" s="329">
        <v>240319000033</v>
      </c>
      <c r="D758" s="84">
        <v>45378</v>
      </c>
      <c r="E758" s="178" t="s">
        <v>45</v>
      </c>
      <c r="F758" s="178" t="s">
        <v>58</v>
      </c>
      <c r="G758" s="178">
        <v>13</v>
      </c>
      <c r="H758" s="184"/>
      <c r="I758" s="191">
        <v>108862</v>
      </c>
      <c r="J758" s="300"/>
      <c r="K758" s="191">
        <v>1136.10937173868</v>
      </c>
      <c r="L758" s="192">
        <v>95.82</v>
      </c>
      <c r="M758" s="200">
        <v>7.19</v>
      </c>
      <c r="N758" s="184">
        <v>688.9458</v>
      </c>
      <c r="O758" s="317"/>
      <c r="P758" s="317"/>
      <c r="Q758" s="317"/>
      <c r="R758" s="317"/>
      <c r="S758" s="317"/>
      <c r="T758" s="317"/>
      <c r="U758" s="318"/>
      <c r="V758" s="317"/>
      <c r="W758" s="321"/>
      <c r="X758" s="321"/>
      <c r="Y758" s="321"/>
      <c r="Z758" s="321"/>
      <c r="AA758" s="322"/>
      <c r="AB758" s="317"/>
      <c r="AC758" s="317"/>
      <c r="AD758" s="317"/>
    </row>
    <row r="759" s="48" customFormat="1" ht="12.75" spans="1:30">
      <c r="A759" s="177"/>
      <c r="B759" s="178"/>
      <c r="C759" s="329">
        <v>240320000004</v>
      </c>
      <c r="D759" s="84">
        <v>45378</v>
      </c>
      <c r="E759" s="178" t="s">
        <v>45</v>
      </c>
      <c r="F759" s="178" t="s">
        <v>1007</v>
      </c>
      <c r="G759" s="178">
        <v>58.5</v>
      </c>
      <c r="H759" s="184"/>
      <c r="I759" s="191">
        <v>637663.5</v>
      </c>
      <c r="J759" s="300"/>
      <c r="K759" s="191">
        <v>1315.77388935889</v>
      </c>
      <c r="L759" s="192">
        <v>484.63</v>
      </c>
      <c r="M759" s="200">
        <v>7.19</v>
      </c>
      <c r="N759" s="184">
        <v>3484.4897</v>
      </c>
      <c r="O759" s="317"/>
      <c r="P759" s="317"/>
      <c r="Q759" s="317"/>
      <c r="R759" s="317"/>
      <c r="S759" s="317"/>
      <c r="T759" s="317"/>
      <c r="U759" s="214">
        <v>118</v>
      </c>
      <c r="V759" s="317"/>
      <c r="W759" s="321"/>
      <c r="X759" s="321"/>
      <c r="Y759" s="321"/>
      <c r="Z759" s="321"/>
      <c r="AA759" s="322"/>
      <c r="AB759" s="317"/>
      <c r="AC759" s="317"/>
      <c r="AD759" s="317"/>
    </row>
    <row r="760" s="48" customFormat="1" ht="12.75" spans="1:30">
      <c r="A760" s="177"/>
      <c r="B760" s="178"/>
      <c r="C760" s="329">
        <v>240320000006</v>
      </c>
      <c r="D760" s="84">
        <v>45378</v>
      </c>
      <c r="E760" s="178" t="s">
        <v>53</v>
      </c>
      <c r="F760" s="178" t="s">
        <v>500</v>
      </c>
      <c r="G760" s="178">
        <v>96</v>
      </c>
      <c r="H760" s="184"/>
      <c r="I760" s="191">
        <v>864266.4</v>
      </c>
      <c r="J760" s="67"/>
      <c r="K760" s="191">
        <v>1360</v>
      </c>
      <c r="L760" s="192">
        <v>635.49</v>
      </c>
      <c r="M760" s="200">
        <v>7.19</v>
      </c>
      <c r="N760" s="184">
        <v>4569.1731</v>
      </c>
      <c r="O760" s="317"/>
      <c r="P760" s="317"/>
      <c r="Q760" s="317"/>
      <c r="R760" s="317"/>
      <c r="S760" s="317"/>
      <c r="T760" s="317"/>
      <c r="U760" s="316"/>
      <c r="V760" s="317"/>
      <c r="W760" s="321"/>
      <c r="X760" s="321"/>
      <c r="Y760" s="321"/>
      <c r="Z760" s="321"/>
      <c r="AA760" s="322"/>
      <c r="AB760" s="317"/>
      <c r="AC760" s="317"/>
      <c r="AD760" s="317"/>
    </row>
    <row r="761" s="48" customFormat="1" ht="12.75" spans="1:30">
      <c r="A761" s="177"/>
      <c r="B761" s="178"/>
      <c r="C761" s="329">
        <v>240320000008</v>
      </c>
      <c r="D761" s="84">
        <v>45378</v>
      </c>
      <c r="E761" s="178" t="s">
        <v>727</v>
      </c>
      <c r="F761" s="178" t="s">
        <v>914</v>
      </c>
      <c r="G761" s="178">
        <v>9.5</v>
      </c>
      <c r="H761" s="180">
        <v>557</v>
      </c>
      <c r="I761" s="291"/>
      <c r="J761" s="67"/>
      <c r="K761" s="291"/>
      <c r="L761" s="182"/>
      <c r="M761" s="200"/>
      <c r="N761" s="184">
        <v>557</v>
      </c>
      <c r="O761" s="317"/>
      <c r="P761" s="317"/>
      <c r="Q761" s="317"/>
      <c r="R761" s="317"/>
      <c r="S761" s="317"/>
      <c r="T761" s="317"/>
      <c r="U761" s="317"/>
      <c r="V761" s="317"/>
      <c r="W761" s="321"/>
      <c r="X761" s="321"/>
      <c r="Y761" s="321"/>
      <c r="Z761" s="321"/>
      <c r="AA761" s="322"/>
      <c r="AB761" s="317"/>
      <c r="AC761" s="317"/>
      <c r="AD761" s="317"/>
    </row>
    <row r="762" s="48" customFormat="1" ht="12.75" spans="1:30">
      <c r="A762" s="177"/>
      <c r="B762" s="178"/>
      <c r="C762" s="329">
        <v>240320000012</v>
      </c>
      <c r="D762" s="84">
        <v>45378</v>
      </c>
      <c r="E762" s="178" t="s">
        <v>53</v>
      </c>
      <c r="F762" s="178" t="s">
        <v>65</v>
      </c>
      <c r="G762" s="178">
        <v>4</v>
      </c>
      <c r="H762" s="180">
        <v>223</v>
      </c>
      <c r="I762" s="291"/>
      <c r="J762" s="67"/>
      <c r="K762" s="291"/>
      <c r="L762" s="182"/>
      <c r="M762" s="200"/>
      <c r="N762" s="184">
        <v>223</v>
      </c>
      <c r="O762" s="317"/>
      <c r="P762" s="317"/>
      <c r="Q762" s="317"/>
      <c r="R762" s="317"/>
      <c r="S762" s="317"/>
      <c r="T762" s="317"/>
      <c r="U762" s="317"/>
      <c r="V762" s="317"/>
      <c r="W762" s="321"/>
      <c r="X762" s="321"/>
      <c r="Y762" s="321"/>
      <c r="Z762" s="321"/>
      <c r="AA762" s="322"/>
      <c r="AB762" s="317"/>
      <c r="AC762" s="317"/>
      <c r="AD762" s="317"/>
    </row>
    <row r="763" s="48" customFormat="1" ht="12.75" spans="1:30">
      <c r="A763" s="177"/>
      <c r="B763" s="178"/>
      <c r="C763" s="329">
        <v>240320000014</v>
      </c>
      <c r="D763" s="84">
        <v>45378</v>
      </c>
      <c r="E763" s="178" t="s">
        <v>53</v>
      </c>
      <c r="F763" s="178" t="s">
        <v>1008</v>
      </c>
      <c r="G763" s="178">
        <v>100</v>
      </c>
      <c r="H763" s="180">
        <v>4820</v>
      </c>
      <c r="I763" s="291"/>
      <c r="J763" s="67"/>
      <c r="K763" s="291"/>
      <c r="L763" s="182"/>
      <c r="M763" s="200"/>
      <c r="N763" s="184">
        <v>4820</v>
      </c>
      <c r="O763" s="317"/>
      <c r="P763" s="317"/>
      <c r="Q763" s="317"/>
      <c r="R763" s="317"/>
      <c r="S763" s="317"/>
      <c r="T763" s="318"/>
      <c r="U763" s="317"/>
      <c r="V763" s="317"/>
      <c r="W763" s="321"/>
      <c r="X763" s="321"/>
      <c r="Y763" s="321"/>
      <c r="Z763" s="321"/>
      <c r="AA763" s="322"/>
      <c r="AB763" s="317"/>
      <c r="AC763" s="317"/>
      <c r="AD763" s="317"/>
    </row>
    <row r="764" s="48" customFormat="1" ht="12.75" spans="1:30">
      <c r="A764" s="177"/>
      <c r="B764" s="178"/>
      <c r="C764" s="329">
        <v>240320000016</v>
      </c>
      <c r="D764" s="84">
        <v>45378</v>
      </c>
      <c r="E764" s="178" t="s">
        <v>36</v>
      </c>
      <c r="F764" s="178" t="s">
        <v>1009</v>
      </c>
      <c r="G764" s="178">
        <v>10</v>
      </c>
      <c r="H764" s="180">
        <v>864.6</v>
      </c>
      <c r="I764" s="291"/>
      <c r="J764" s="67"/>
      <c r="K764" s="291"/>
      <c r="L764" s="182"/>
      <c r="M764" s="200"/>
      <c r="N764" s="184">
        <v>864.6</v>
      </c>
      <c r="O764" s="317"/>
      <c r="P764" s="317"/>
      <c r="Q764" s="317"/>
      <c r="R764" s="317"/>
      <c r="S764" s="317"/>
      <c r="T764" s="214">
        <v>80</v>
      </c>
      <c r="U764" s="317"/>
      <c r="V764" s="317"/>
      <c r="W764" s="321"/>
      <c r="X764" s="321"/>
      <c r="Y764" s="321"/>
      <c r="Z764" s="321"/>
      <c r="AA764" s="322"/>
      <c r="AB764" s="317"/>
      <c r="AC764" s="317"/>
      <c r="AD764" s="317"/>
    </row>
    <row r="765" s="48" customFormat="1" ht="12.75" spans="1:30">
      <c r="A765" s="177"/>
      <c r="B765" s="178"/>
      <c r="C765" s="329">
        <v>240320000020</v>
      </c>
      <c r="D765" s="84">
        <v>45378</v>
      </c>
      <c r="E765" s="178" t="s">
        <v>53</v>
      </c>
      <c r="F765" s="178" t="s">
        <v>325</v>
      </c>
      <c r="G765" s="178">
        <v>0.76</v>
      </c>
      <c r="H765" s="180">
        <v>64</v>
      </c>
      <c r="I765" s="291"/>
      <c r="J765" s="67"/>
      <c r="K765" s="291"/>
      <c r="L765" s="182"/>
      <c r="M765" s="200"/>
      <c r="N765" s="184">
        <v>64</v>
      </c>
      <c r="O765" s="317"/>
      <c r="P765" s="317"/>
      <c r="Q765" s="317"/>
      <c r="R765" s="317"/>
      <c r="S765" s="317"/>
      <c r="T765" s="316"/>
      <c r="U765" s="317"/>
      <c r="V765" s="317"/>
      <c r="W765" s="321"/>
      <c r="X765" s="321"/>
      <c r="Y765" s="321"/>
      <c r="Z765" s="321"/>
      <c r="AA765" s="322"/>
      <c r="AB765" s="317"/>
      <c r="AC765" s="317"/>
      <c r="AD765" s="317"/>
    </row>
    <row r="766" s="48" customFormat="1" ht="12.75" spans="1:30">
      <c r="A766" s="177"/>
      <c r="B766" s="178"/>
      <c r="C766" s="329">
        <v>240320000021</v>
      </c>
      <c r="D766" s="84">
        <v>45378</v>
      </c>
      <c r="E766" s="178" t="s">
        <v>53</v>
      </c>
      <c r="F766" s="178" t="s">
        <v>325</v>
      </c>
      <c r="G766" s="178">
        <v>6.5</v>
      </c>
      <c r="H766" s="180">
        <v>338.5</v>
      </c>
      <c r="I766" s="291"/>
      <c r="J766" s="67"/>
      <c r="K766" s="291"/>
      <c r="L766" s="182"/>
      <c r="M766" s="200"/>
      <c r="N766" s="184">
        <v>338.5</v>
      </c>
      <c r="O766" s="317"/>
      <c r="P766" s="317"/>
      <c r="Q766" s="317"/>
      <c r="R766" s="317"/>
      <c r="S766" s="317"/>
      <c r="T766" s="317"/>
      <c r="U766" s="317"/>
      <c r="V766" s="317"/>
      <c r="W766" s="321"/>
      <c r="X766" s="321"/>
      <c r="Y766" s="321"/>
      <c r="Z766" s="321"/>
      <c r="AA766" s="322"/>
      <c r="AB766" s="317"/>
      <c r="AC766" s="317"/>
      <c r="AD766" s="317"/>
    </row>
    <row r="767" s="48" customFormat="1" ht="12.75" spans="1:30">
      <c r="A767" s="177"/>
      <c r="B767" s="178"/>
      <c r="C767" s="329">
        <v>240320000023</v>
      </c>
      <c r="D767" s="84">
        <v>45378</v>
      </c>
      <c r="E767" s="178" t="s">
        <v>53</v>
      </c>
      <c r="F767" s="178" t="s">
        <v>1010</v>
      </c>
      <c r="G767" s="178">
        <v>0.59</v>
      </c>
      <c r="H767" s="184"/>
      <c r="I767" s="191">
        <v>11700</v>
      </c>
      <c r="J767" s="300"/>
      <c r="K767" s="191">
        <v>1426.82926829268</v>
      </c>
      <c r="L767" s="192">
        <v>8.2</v>
      </c>
      <c r="M767" s="200">
        <v>7.19</v>
      </c>
      <c r="N767" s="184">
        <v>58.958</v>
      </c>
      <c r="O767" s="317"/>
      <c r="P767" s="317"/>
      <c r="Q767" s="317"/>
      <c r="R767" s="317"/>
      <c r="S767" s="317"/>
      <c r="T767" s="317"/>
      <c r="U767" s="317"/>
      <c r="V767" s="317"/>
      <c r="W767" s="321"/>
      <c r="X767" s="321"/>
      <c r="Y767" s="321"/>
      <c r="Z767" s="321"/>
      <c r="AA767" s="322"/>
      <c r="AB767" s="317"/>
      <c r="AC767" s="317"/>
      <c r="AD767" s="317"/>
    </row>
    <row r="768" s="48" customFormat="1" ht="12.75" spans="1:30">
      <c r="A768" s="177"/>
      <c r="B768" s="178"/>
      <c r="C768" s="329">
        <v>240321000004</v>
      </c>
      <c r="D768" s="84">
        <v>45378</v>
      </c>
      <c r="E768" s="178" t="s">
        <v>41</v>
      </c>
      <c r="F768" s="178" t="s">
        <v>726</v>
      </c>
      <c r="G768" s="178">
        <v>3</v>
      </c>
      <c r="H768" s="180">
        <v>186</v>
      </c>
      <c r="I768" s="291"/>
      <c r="J768" s="67"/>
      <c r="K768" s="291"/>
      <c r="L768" s="182"/>
      <c r="M768" s="200"/>
      <c r="N768" s="184">
        <v>186</v>
      </c>
      <c r="O768" s="317"/>
      <c r="P768" s="317"/>
      <c r="Q768" s="317"/>
      <c r="R768" s="317"/>
      <c r="S768" s="317"/>
      <c r="T768" s="317"/>
      <c r="U768" s="317"/>
      <c r="V768" s="317"/>
      <c r="W768" s="321"/>
      <c r="X768" s="321"/>
      <c r="Y768" s="321"/>
      <c r="Z768" s="321"/>
      <c r="AA768" s="322"/>
      <c r="AB768" s="317"/>
      <c r="AC768" s="317"/>
      <c r="AD768" s="317"/>
    </row>
    <row r="769" s="48" customFormat="1" ht="12.75" spans="1:30">
      <c r="A769" s="177"/>
      <c r="B769" s="178"/>
      <c r="C769" s="329">
        <v>240321000009</v>
      </c>
      <c r="D769" s="84">
        <v>45378</v>
      </c>
      <c r="E769" s="178" t="s">
        <v>53</v>
      </c>
      <c r="F769" s="178" t="s">
        <v>191</v>
      </c>
      <c r="G769" s="178">
        <v>80</v>
      </c>
      <c r="H769" s="184"/>
      <c r="I769" s="191">
        <v>734400</v>
      </c>
      <c r="J769" s="67"/>
      <c r="K769" s="191">
        <v>1350</v>
      </c>
      <c r="L769" s="192">
        <v>544</v>
      </c>
      <c r="M769" s="200">
        <v>7.19</v>
      </c>
      <c r="N769" s="184">
        <v>3911.36</v>
      </c>
      <c r="O769" s="317"/>
      <c r="P769" s="317"/>
      <c r="Q769" s="317"/>
      <c r="R769" s="317"/>
      <c r="S769" s="317"/>
      <c r="T769" s="317"/>
      <c r="U769" s="317"/>
      <c r="V769" s="317"/>
      <c r="W769" s="321"/>
      <c r="X769" s="321"/>
      <c r="Y769" s="321"/>
      <c r="Z769" s="321"/>
      <c r="AA769" s="322"/>
      <c r="AB769" s="317"/>
      <c r="AC769" s="317"/>
      <c r="AD769" s="317"/>
    </row>
    <row r="770" s="48" customFormat="1" ht="12.75" spans="1:30">
      <c r="A770" s="177"/>
      <c r="B770" s="178"/>
      <c r="C770" s="329">
        <v>240321000011</v>
      </c>
      <c r="D770" s="84">
        <v>45378</v>
      </c>
      <c r="E770" s="178" t="s">
        <v>36</v>
      </c>
      <c r="F770" s="178" t="s">
        <v>111</v>
      </c>
      <c r="G770" s="178">
        <v>5</v>
      </c>
      <c r="H770" s="180">
        <v>305.8</v>
      </c>
      <c r="I770" s="291"/>
      <c r="J770" s="67"/>
      <c r="K770" s="291"/>
      <c r="L770" s="182"/>
      <c r="M770" s="200"/>
      <c r="N770" s="184">
        <v>305.8</v>
      </c>
      <c r="O770" s="317"/>
      <c r="P770" s="317"/>
      <c r="Q770" s="317"/>
      <c r="R770" s="317"/>
      <c r="S770" s="317"/>
      <c r="T770" s="317"/>
      <c r="U770" s="317"/>
      <c r="V770" s="317"/>
      <c r="W770" s="321"/>
      <c r="X770" s="321"/>
      <c r="Y770" s="321"/>
      <c r="Z770" s="321"/>
      <c r="AA770" s="322"/>
      <c r="AB770" s="317"/>
      <c r="AC770" s="317"/>
      <c r="AD770" s="317"/>
    </row>
    <row r="771" s="48" customFormat="1" ht="12.75" spans="1:30">
      <c r="A771" s="177"/>
      <c r="B771" s="178"/>
      <c r="C771" s="329">
        <v>240321000015</v>
      </c>
      <c r="D771" s="84">
        <v>45378</v>
      </c>
      <c r="E771" s="178" t="s">
        <v>53</v>
      </c>
      <c r="F771" s="178" t="s">
        <v>993</v>
      </c>
      <c r="G771" s="178">
        <v>7</v>
      </c>
      <c r="H771" s="180">
        <v>374</v>
      </c>
      <c r="I771" s="291"/>
      <c r="J771" s="67"/>
      <c r="K771" s="291"/>
      <c r="L771" s="182"/>
      <c r="M771" s="200"/>
      <c r="N771" s="184">
        <v>374</v>
      </c>
      <c r="O771" s="317"/>
      <c r="P771" s="317"/>
      <c r="Q771" s="317"/>
      <c r="R771" s="317"/>
      <c r="S771" s="317"/>
      <c r="T771" s="317"/>
      <c r="U771" s="317"/>
      <c r="V771" s="317"/>
      <c r="W771" s="321"/>
      <c r="X771" s="321"/>
      <c r="Y771" s="321"/>
      <c r="Z771" s="321"/>
      <c r="AA771" s="322"/>
      <c r="AB771" s="317"/>
      <c r="AC771" s="317"/>
      <c r="AD771" s="317"/>
    </row>
    <row r="772" s="48" customFormat="1" ht="12.75" spans="1:30">
      <c r="A772" s="177"/>
      <c r="B772" s="178"/>
      <c r="C772" s="329">
        <v>240321000016</v>
      </c>
      <c r="D772" s="84">
        <v>45378</v>
      </c>
      <c r="E772" s="178" t="s">
        <v>583</v>
      </c>
      <c r="F772" s="178" t="s">
        <v>104</v>
      </c>
      <c r="G772" s="178">
        <v>6.5</v>
      </c>
      <c r="H772" s="180">
        <v>344</v>
      </c>
      <c r="I772" s="291"/>
      <c r="J772" s="67"/>
      <c r="K772" s="291"/>
      <c r="L772" s="182"/>
      <c r="M772" s="200"/>
      <c r="N772" s="184">
        <v>344</v>
      </c>
      <c r="O772" s="317"/>
      <c r="P772" s="317"/>
      <c r="Q772" s="317"/>
      <c r="R772" s="317"/>
      <c r="S772" s="317"/>
      <c r="T772" s="317"/>
      <c r="U772" s="317"/>
      <c r="V772" s="317"/>
      <c r="W772" s="321"/>
      <c r="X772" s="321"/>
      <c r="Y772" s="321"/>
      <c r="Z772" s="321"/>
      <c r="AA772" s="322"/>
      <c r="AB772" s="317"/>
      <c r="AC772" s="317"/>
      <c r="AD772" s="317"/>
    </row>
    <row r="773" s="48" customFormat="1" ht="12.75" spans="1:30">
      <c r="A773" s="177"/>
      <c r="B773" s="178"/>
      <c r="C773" s="329">
        <v>240321000022</v>
      </c>
      <c r="D773" s="84">
        <v>45378</v>
      </c>
      <c r="E773" s="178" t="s">
        <v>36</v>
      </c>
      <c r="F773" s="178" t="s">
        <v>885</v>
      </c>
      <c r="G773" s="178">
        <v>0.24</v>
      </c>
      <c r="H773" s="180">
        <v>29</v>
      </c>
      <c r="I773" s="291"/>
      <c r="J773" s="67"/>
      <c r="K773" s="291"/>
      <c r="L773" s="182"/>
      <c r="M773" s="200"/>
      <c r="N773" s="184">
        <v>29</v>
      </c>
      <c r="O773" s="317"/>
      <c r="P773" s="317"/>
      <c r="Q773" s="317"/>
      <c r="R773" s="317"/>
      <c r="S773" s="317"/>
      <c r="T773" s="317"/>
      <c r="U773" s="317"/>
      <c r="V773" s="317"/>
      <c r="W773" s="321"/>
      <c r="X773" s="323"/>
      <c r="Y773" s="321"/>
      <c r="Z773" s="321"/>
      <c r="AA773" s="322"/>
      <c r="AB773" s="317"/>
      <c r="AC773" s="317"/>
      <c r="AD773" s="317"/>
    </row>
    <row r="774" s="48" customFormat="1" ht="12.75" spans="1:30">
      <c r="A774" s="177"/>
      <c r="B774" s="178"/>
      <c r="C774" s="329">
        <v>240321000026</v>
      </c>
      <c r="D774" s="84">
        <v>45378</v>
      </c>
      <c r="E774" s="178" t="s">
        <v>36</v>
      </c>
      <c r="F774" s="178" t="s">
        <v>1011</v>
      </c>
      <c r="G774" s="178">
        <v>9</v>
      </c>
      <c r="H774" s="180">
        <v>499</v>
      </c>
      <c r="I774" s="291"/>
      <c r="J774" s="67"/>
      <c r="K774" s="291"/>
      <c r="L774" s="182"/>
      <c r="M774" s="200"/>
      <c r="N774" s="184">
        <v>499</v>
      </c>
      <c r="O774" s="317"/>
      <c r="P774" s="317"/>
      <c r="Q774" s="317"/>
      <c r="R774" s="317"/>
      <c r="S774" s="317"/>
      <c r="T774" s="317"/>
      <c r="U774" s="317"/>
      <c r="V774" s="317"/>
      <c r="W774" s="321"/>
      <c r="X774" s="210">
        <v>3.47</v>
      </c>
      <c r="Y774" s="321"/>
      <c r="Z774" s="321"/>
      <c r="AA774" s="322"/>
      <c r="AB774" s="317"/>
      <c r="AC774" s="317"/>
      <c r="AD774" s="317"/>
    </row>
    <row r="775" s="48" customFormat="1" ht="12.75" spans="1:30">
      <c r="A775" s="177"/>
      <c r="B775" s="178"/>
      <c r="C775" s="329">
        <v>240321000027</v>
      </c>
      <c r="D775" s="84">
        <v>45378</v>
      </c>
      <c r="E775" s="178" t="s">
        <v>41</v>
      </c>
      <c r="F775" s="178" t="s">
        <v>176</v>
      </c>
      <c r="G775" s="178">
        <v>1.5</v>
      </c>
      <c r="H775" s="180">
        <v>87</v>
      </c>
      <c r="I775" s="291"/>
      <c r="J775" s="67"/>
      <c r="K775" s="291"/>
      <c r="L775" s="182"/>
      <c r="M775" s="200"/>
      <c r="N775" s="184">
        <v>87</v>
      </c>
      <c r="O775" s="317"/>
      <c r="P775" s="317"/>
      <c r="Q775" s="317"/>
      <c r="R775" s="317"/>
      <c r="S775" s="317"/>
      <c r="T775" s="317"/>
      <c r="U775" s="317"/>
      <c r="V775" s="317"/>
      <c r="W775" s="321"/>
      <c r="X775" s="319"/>
      <c r="Y775" s="321"/>
      <c r="Z775" s="321"/>
      <c r="AA775" s="322"/>
      <c r="AB775" s="317"/>
      <c r="AC775" s="317"/>
      <c r="AD775" s="317"/>
    </row>
    <row r="776" s="48" customFormat="1" ht="12.75" spans="1:30">
      <c r="A776" s="177"/>
      <c r="B776" s="178"/>
      <c r="C776" s="329">
        <v>240321000029</v>
      </c>
      <c r="D776" s="84">
        <v>45378</v>
      </c>
      <c r="E776" s="178" t="s">
        <v>41</v>
      </c>
      <c r="F776" s="178" t="s">
        <v>158</v>
      </c>
      <c r="G776" s="178">
        <v>2</v>
      </c>
      <c r="H776" s="184"/>
      <c r="I776" s="191">
        <v>27000</v>
      </c>
      <c r="J776" s="67"/>
      <c r="K776" s="191">
        <v>1350</v>
      </c>
      <c r="L776" s="192">
        <v>20</v>
      </c>
      <c r="M776" s="200">
        <v>7.19</v>
      </c>
      <c r="N776" s="184">
        <v>143.8</v>
      </c>
      <c r="O776" s="317"/>
      <c r="P776" s="317"/>
      <c r="Q776" s="317"/>
      <c r="R776" s="317"/>
      <c r="S776" s="317"/>
      <c r="T776" s="317"/>
      <c r="U776" s="317"/>
      <c r="V776" s="317"/>
      <c r="W776" s="321"/>
      <c r="X776" s="321"/>
      <c r="Y776" s="321"/>
      <c r="Z776" s="321"/>
      <c r="AA776" s="322"/>
      <c r="AB776" s="317"/>
      <c r="AC776" s="317"/>
      <c r="AD776" s="317"/>
    </row>
    <row r="777" s="48" customFormat="1" ht="12.75" spans="1:30">
      <c r="A777" s="177"/>
      <c r="B777" s="178"/>
      <c r="C777" s="329">
        <v>240321000030</v>
      </c>
      <c r="D777" s="84">
        <v>45378</v>
      </c>
      <c r="E777" s="178" t="s">
        <v>53</v>
      </c>
      <c r="F777" s="178" t="s">
        <v>747</v>
      </c>
      <c r="G777" s="178">
        <v>2.5</v>
      </c>
      <c r="H777" s="180">
        <v>155.5</v>
      </c>
      <c r="I777" s="291"/>
      <c r="J777" s="67"/>
      <c r="K777" s="291"/>
      <c r="L777" s="182"/>
      <c r="M777" s="200"/>
      <c r="N777" s="184">
        <v>155.5</v>
      </c>
      <c r="O777" s="317"/>
      <c r="P777" s="317"/>
      <c r="Q777" s="317"/>
      <c r="R777" s="317"/>
      <c r="S777" s="317"/>
      <c r="T777" s="317"/>
      <c r="U777" s="317"/>
      <c r="V777" s="317"/>
      <c r="W777" s="321"/>
      <c r="X777" s="321"/>
      <c r="Y777" s="321"/>
      <c r="Z777" s="321"/>
      <c r="AA777" s="322"/>
      <c r="AB777" s="317"/>
      <c r="AC777" s="317"/>
      <c r="AD777" s="317"/>
    </row>
    <row r="778" s="48" customFormat="1" ht="12.75" spans="1:30">
      <c r="A778" s="177"/>
      <c r="B778" s="178"/>
      <c r="C778" s="329">
        <v>240321000031</v>
      </c>
      <c r="D778" s="84">
        <v>45378</v>
      </c>
      <c r="E778" s="178" t="s">
        <v>53</v>
      </c>
      <c r="F778" s="178" t="s">
        <v>65</v>
      </c>
      <c r="G778" s="178">
        <v>1.5</v>
      </c>
      <c r="H778" s="180">
        <v>85.5</v>
      </c>
      <c r="I778" s="291"/>
      <c r="J778" s="67"/>
      <c r="K778" s="291"/>
      <c r="L778" s="182"/>
      <c r="M778" s="200"/>
      <c r="N778" s="184">
        <v>85.5</v>
      </c>
      <c r="O778" s="317"/>
      <c r="P778" s="317"/>
      <c r="Q778" s="317"/>
      <c r="R778" s="317"/>
      <c r="S778" s="317"/>
      <c r="T778" s="317"/>
      <c r="U778" s="317"/>
      <c r="V778" s="317"/>
      <c r="W778" s="321"/>
      <c r="X778" s="321"/>
      <c r="Y778" s="321"/>
      <c r="Z778" s="321"/>
      <c r="AA778" s="322"/>
      <c r="AB778" s="317"/>
      <c r="AC778" s="317"/>
      <c r="AD778" s="317"/>
    </row>
    <row r="779" s="48" customFormat="1" ht="12.75" spans="1:30">
      <c r="A779" s="177"/>
      <c r="B779" s="178"/>
      <c r="C779" s="329">
        <v>240321000033</v>
      </c>
      <c r="D779" s="84">
        <v>45378</v>
      </c>
      <c r="E779" s="178" t="s">
        <v>36</v>
      </c>
      <c r="F779" s="178" t="s">
        <v>480</v>
      </c>
      <c r="G779" s="178">
        <v>2.5</v>
      </c>
      <c r="H779" s="180">
        <v>155.5</v>
      </c>
      <c r="I779" s="291"/>
      <c r="J779" s="67"/>
      <c r="K779" s="291"/>
      <c r="L779" s="182"/>
      <c r="M779" s="200"/>
      <c r="N779" s="184">
        <v>155.5</v>
      </c>
      <c r="O779" s="317"/>
      <c r="P779" s="317"/>
      <c r="Q779" s="317"/>
      <c r="R779" s="317"/>
      <c r="S779" s="317"/>
      <c r="T779" s="317"/>
      <c r="U779" s="317"/>
      <c r="V779" s="317"/>
      <c r="W779" s="321"/>
      <c r="X779" s="321"/>
      <c r="Y779" s="321"/>
      <c r="Z779" s="321"/>
      <c r="AA779" s="322"/>
      <c r="AB779" s="317"/>
      <c r="AC779" s="317"/>
      <c r="AD779" s="317"/>
    </row>
    <row r="780" s="48" customFormat="1" ht="12.75" spans="1:30">
      <c r="A780" s="177"/>
      <c r="B780" s="178"/>
      <c r="C780" s="329">
        <v>240322000006</v>
      </c>
      <c r="D780" s="84">
        <v>45378</v>
      </c>
      <c r="E780" s="178" t="s">
        <v>63</v>
      </c>
      <c r="F780" s="178" t="s">
        <v>635</v>
      </c>
      <c r="G780" s="178">
        <v>465</v>
      </c>
      <c r="H780" s="180">
        <v>26970</v>
      </c>
      <c r="I780" s="291"/>
      <c r="J780" s="67"/>
      <c r="K780" s="291"/>
      <c r="L780" s="182"/>
      <c r="M780" s="200"/>
      <c r="N780" s="184">
        <v>26970</v>
      </c>
      <c r="O780" s="317"/>
      <c r="P780" s="317"/>
      <c r="Q780" s="317"/>
      <c r="R780" s="317"/>
      <c r="S780" s="317"/>
      <c r="T780" s="317"/>
      <c r="U780" s="317"/>
      <c r="V780" s="317"/>
      <c r="W780" s="321"/>
      <c r="X780" s="321"/>
      <c r="Y780" s="321"/>
      <c r="Z780" s="321"/>
      <c r="AA780" s="322"/>
      <c r="AB780" s="317"/>
      <c r="AC780" s="317"/>
      <c r="AD780" s="317"/>
    </row>
    <row r="781" s="48" customFormat="1" ht="12.75" spans="1:30">
      <c r="A781" s="177"/>
      <c r="B781" s="178"/>
      <c r="C781" s="329">
        <v>240322000007</v>
      </c>
      <c r="D781" s="84">
        <v>45378</v>
      </c>
      <c r="E781" s="178" t="s">
        <v>53</v>
      </c>
      <c r="F781" s="178" t="s">
        <v>341</v>
      </c>
      <c r="G781" s="178">
        <v>25</v>
      </c>
      <c r="H781" s="184"/>
      <c r="I781" s="291"/>
      <c r="J781" s="300">
        <v>170</v>
      </c>
      <c r="K781" s="191">
        <v>0</v>
      </c>
      <c r="L781" s="192">
        <v>170</v>
      </c>
      <c r="M781" s="200">
        <v>7.19</v>
      </c>
      <c r="N781" s="184">
        <v>1222.3</v>
      </c>
      <c r="O781" s="317"/>
      <c r="P781" s="317"/>
      <c r="Q781" s="317"/>
      <c r="R781" s="317"/>
      <c r="S781" s="317"/>
      <c r="T781" s="317"/>
      <c r="U781" s="317"/>
      <c r="V781" s="317"/>
      <c r="W781" s="321"/>
      <c r="X781" s="321"/>
      <c r="Y781" s="321"/>
      <c r="Z781" s="321"/>
      <c r="AA781" s="322"/>
      <c r="AB781" s="317"/>
      <c r="AC781" s="317"/>
      <c r="AD781" s="317"/>
    </row>
    <row r="782" s="48" customFormat="1" ht="12.75" spans="1:30">
      <c r="A782" s="177"/>
      <c r="B782" s="178"/>
      <c r="C782" s="329">
        <v>240322000008</v>
      </c>
      <c r="D782" s="84">
        <v>45378</v>
      </c>
      <c r="E782" s="178" t="s">
        <v>41</v>
      </c>
      <c r="F782" s="178" t="s">
        <v>1012</v>
      </c>
      <c r="G782" s="178">
        <v>1.5</v>
      </c>
      <c r="H782" s="180">
        <v>75</v>
      </c>
      <c r="I782" s="291"/>
      <c r="J782" s="67"/>
      <c r="K782" s="291"/>
      <c r="L782" s="182"/>
      <c r="M782" s="200"/>
      <c r="N782" s="184">
        <v>75</v>
      </c>
      <c r="O782" s="317"/>
      <c r="P782" s="317"/>
      <c r="Q782" s="317"/>
      <c r="R782" s="317"/>
      <c r="S782" s="317"/>
      <c r="T782" s="317"/>
      <c r="U782" s="317"/>
      <c r="V782" s="317"/>
      <c r="W782" s="321"/>
      <c r="X782" s="321"/>
      <c r="Y782" s="321"/>
      <c r="Z782" s="321"/>
      <c r="AA782" s="322"/>
      <c r="AB782" s="317"/>
      <c r="AC782" s="317"/>
      <c r="AD782" s="317"/>
    </row>
    <row r="783" s="48" customFormat="1" ht="12.75" spans="1:30">
      <c r="A783" s="177"/>
      <c r="B783" s="178"/>
      <c r="C783" s="329">
        <v>240322000010</v>
      </c>
      <c r="D783" s="84">
        <v>45378</v>
      </c>
      <c r="E783" s="178" t="s">
        <v>847</v>
      </c>
      <c r="F783" s="178" t="s">
        <v>660</v>
      </c>
      <c r="G783" s="178">
        <v>6</v>
      </c>
      <c r="H783" s="184"/>
      <c r="I783" s="191">
        <v>52900</v>
      </c>
      <c r="J783" s="300"/>
      <c r="K783" s="191">
        <v>1350.52335971407</v>
      </c>
      <c r="L783" s="192">
        <v>39.17</v>
      </c>
      <c r="M783" s="200">
        <v>7.19</v>
      </c>
      <c r="N783" s="184">
        <v>281.6323</v>
      </c>
      <c r="O783" s="317"/>
      <c r="P783" s="317"/>
      <c r="Q783" s="317"/>
      <c r="R783" s="317"/>
      <c r="S783" s="317"/>
      <c r="T783" s="317"/>
      <c r="U783" s="317"/>
      <c r="V783" s="317"/>
      <c r="W783" s="321"/>
      <c r="X783" s="321"/>
      <c r="Y783" s="321"/>
      <c r="Z783" s="321"/>
      <c r="AA783" s="322"/>
      <c r="AB783" s="317"/>
      <c r="AC783" s="317"/>
      <c r="AD783" s="317"/>
    </row>
    <row r="784" s="48" customFormat="1" ht="12.75" spans="1:30">
      <c r="A784" s="177"/>
      <c r="B784" s="178"/>
      <c r="C784" s="329">
        <v>240322000011</v>
      </c>
      <c r="D784" s="84">
        <v>45378</v>
      </c>
      <c r="E784" s="178" t="s">
        <v>45</v>
      </c>
      <c r="F784" s="178" t="s">
        <v>843</v>
      </c>
      <c r="G784" s="178">
        <v>14.5</v>
      </c>
      <c r="H784" s="184"/>
      <c r="I784" s="191">
        <v>112375</v>
      </c>
      <c r="J784" s="300"/>
      <c r="K784" s="191">
        <v>1114.49965288109</v>
      </c>
      <c r="L784" s="192">
        <v>100.83</v>
      </c>
      <c r="M784" s="200">
        <v>7.19</v>
      </c>
      <c r="N784" s="184">
        <v>724.9677</v>
      </c>
      <c r="O784" s="317"/>
      <c r="P784" s="317"/>
      <c r="Q784" s="317"/>
      <c r="R784" s="317"/>
      <c r="S784" s="317"/>
      <c r="T784" s="317"/>
      <c r="U784" s="317"/>
      <c r="V784" s="317"/>
      <c r="W784" s="321"/>
      <c r="X784" s="321"/>
      <c r="Y784" s="321"/>
      <c r="Z784" s="321"/>
      <c r="AA784" s="322"/>
      <c r="AB784" s="317"/>
      <c r="AC784" s="317"/>
      <c r="AD784" s="317"/>
    </row>
    <row r="785" s="48" customFormat="1" ht="12.75" spans="1:30">
      <c r="A785" s="177"/>
      <c r="B785" s="178"/>
      <c r="C785" s="329">
        <v>240322000012</v>
      </c>
      <c r="D785" s="84">
        <v>45378</v>
      </c>
      <c r="E785" s="178" t="s">
        <v>45</v>
      </c>
      <c r="F785" s="178" t="s">
        <v>73</v>
      </c>
      <c r="G785" s="178">
        <v>412.5</v>
      </c>
      <c r="H785" s="184"/>
      <c r="I785" s="191">
        <v>3121945</v>
      </c>
      <c r="J785" s="67"/>
      <c r="K785" s="191">
        <v>1128.8327475738</v>
      </c>
      <c r="L785" s="192">
        <v>2765.64</v>
      </c>
      <c r="M785" s="200">
        <v>7.19</v>
      </c>
      <c r="N785" s="184">
        <v>19884.9516</v>
      </c>
      <c r="O785" s="317"/>
      <c r="P785" s="317"/>
      <c r="Q785" s="317"/>
      <c r="R785" s="317"/>
      <c r="S785" s="317"/>
      <c r="T785" s="317"/>
      <c r="U785" s="317"/>
      <c r="V785" s="317"/>
      <c r="W785" s="321"/>
      <c r="X785" s="321"/>
      <c r="Y785" s="321"/>
      <c r="Z785" s="321"/>
      <c r="AA785" s="322"/>
      <c r="AB785" s="317"/>
      <c r="AC785" s="317"/>
      <c r="AD785" s="317"/>
    </row>
    <row r="786" s="48" customFormat="1" ht="12.75" spans="1:30">
      <c r="A786" s="177"/>
      <c r="B786" s="178"/>
      <c r="C786" s="329">
        <v>240322000013</v>
      </c>
      <c r="D786" s="84">
        <v>45378</v>
      </c>
      <c r="E786" s="178" t="s">
        <v>45</v>
      </c>
      <c r="F786" s="178" t="s">
        <v>73</v>
      </c>
      <c r="G786" s="178">
        <v>9.5</v>
      </c>
      <c r="H786" s="184"/>
      <c r="I786" s="191">
        <v>70100.5</v>
      </c>
      <c r="J786" s="67"/>
      <c r="K786" s="191">
        <v>1128.83252818035</v>
      </c>
      <c r="L786" s="192">
        <v>62.1</v>
      </c>
      <c r="M786" s="200">
        <v>7.19</v>
      </c>
      <c r="N786" s="184">
        <v>446.499</v>
      </c>
      <c r="O786" s="317"/>
      <c r="P786" s="317"/>
      <c r="Q786" s="317"/>
      <c r="R786" s="317"/>
      <c r="S786" s="317"/>
      <c r="T786" s="317"/>
      <c r="U786" s="317"/>
      <c r="V786" s="317"/>
      <c r="W786" s="321"/>
      <c r="X786" s="321"/>
      <c r="Y786" s="321"/>
      <c r="Z786" s="321"/>
      <c r="AA786" s="322"/>
      <c r="AB786" s="317"/>
      <c r="AC786" s="317"/>
      <c r="AD786" s="317"/>
    </row>
    <row r="787" s="48" customFormat="1" ht="12.75" spans="1:30">
      <c r="A787" s="177"/>
      <c r="B787" s="178"/>
      <c r="C787" s="329">
        <v>240322000014</v>
      </c>
      <c r="D787" s="84">
        <v>45378</v>
      </c>
      <c r="E787" s="178" t="s">
        <v>45</v>
      </c>
      <c r="F787" s="178" t="s">
        <v>73</v>
      </c>
      <c r="G787" s="178">
        <v>10</v>
      </c>
      <c r="H787" s="184"/>
      <c r="I787" s="191">
        <v>73790</v>
      </c>
      <c r="J787" s="67"/>
      <c r="K787" s="191">
        <v>1128.97796817625</v>
      </c>
      <c r="L787" s="192">
        <v>65.36</v>
      </c>
      <c r="M787" s="200">
        <v>7.19</v>
      </c>
      <c r="N787" s="184">
        <v>469.9384</v>
      </c>
      <c r="O787" s="317"/>
      <c r="P787" s="317"/>
      <c r="Q787" s="317"/>
      <c r="R787" s="317"/>
      <c r="S787" s="317"/>
      <c r="T787" s="317"/>
      <c r="U787" s="317"/>
      <c r="V787" s="317"/>
      <c r="W787" s="321"/>
      <c r="X787" s="321"/>
      <c r="Y787" s="321"/>
      <c r="Z787" s="321"/>
      <c r="AA787" s="322"/>
      <c r="AB787" s="317"/>
      <c r="AC787" s="317"/>
      <c r="AD787" s="317"/>
    </row>
    <row r="788" s="48" customFormat="1" ht="12.75" spans="1:30">
      <c r="A788" s="177"/>
      <c r="B788" s="178"/>
      <c r="C788" s="329">
        <v>240322000016</v>
      </c>
      <c r="D788" s="84">
        <v>45378</v>
      </c>
      <c r="E788" s="178" t="s">
        <v>45</v>
      </c>
      <c r="F788" s="178" t="s">
        <v>278</v>
      </c>
      <c r="G788" s="178">
        <v>11.5</v>
      </c>
      <c r="H788" s="180">
        <v>776</v>
      </c>
      <c r="I788" s="291"/>
      <c r="J788" s="67"/>
      <c r="K788" s="291"/>
      <c r="L788" s="182"/>
      <c r="M788" s="200"/>
      <c r="N788" s="184">
        <v>776</v>
      </c>
      <c r="O788" s="317"/>
      <c r="P788" s="317"/>
      <c r="Q788" s="317"/>
      <c r="R788" s="317"/>
      <c r="S788" s="317"/>
      <c r="T788" s="317"/>
      <c r="U788" s="317"/>
      <c r="V788" s="317"/>
      <c r="W788" s="321"/>
      <c r="X788" s="321"/>
      <c r="Y788" s="321"/>
      <c r="Z788" s="321"/>
      <c r="AA788" s="322"/>
      <c r="AB788" s="317"/>
      <c r="AC788" s="317"/>
      <c r="AD788" s="317"/>
    </row>
    <row r="789" s="48" customFormat="1" ht="12.75" spans="1:30">
      <c r="A789" s="177"/>
      <c r="B789" s="178"/>
      <c r="C789" s="329">
        <v>240322000018</v>
      </c>
      <c r="D789" s="84">
        <v>45378</v>
      </c>
      <c r="E789" s="178" t="s">
        <v>45</v>
      </c>
      <c r="F789" s="178" t="s">
        <v>606</v>
      </c>
      <c r="G789" s="178">
        <v>29.5</v>
      </c>
      <c r="H789" s="180">
        <v>1386.5</v>
      </c>
      <c r="I789" s="291"/>
      <c r="J789" s="67"/>
      <c r="K789" s="291"/>
      <c r="L789" s="182"/>
      <c r="M789" s="200"/>
      <c r="N789" s="184">
        <v>1386.5</v>
      </c>
      <c r="O789" s="317"/>
      <c r="P789" s="317"/>
      <c r="Q789" s="317"/>
      <c r="R789" s="317"/>
      <c r="S789" s="317"/>
      <c r="T789" s="317"/>
      <c r="U789" s="317"/>
      <c r="V789" s="317"/>
      <c r="W789" s="321"/>
      <c r="X789" s="321"/>
      <c r="Y789" s="321"/>
      <c r="Z789" s="321"/>
      <c r="AA789" s="322"/>
      <c r="AB789" s="317"/>
      <c r="AC789" s="317"/>
      <c r="AD789" s="317"/>
    </row>
    <row r="790" s="48" customFormat="1" ht="12.75" spans="1:30">
      <c r="A790" s="177"/>
      <c r="B790" s="178"/>
      <c r="C790" s="329">
        <v>240322000020</v>
      </c>
      <c r="D790" s="84">
        <v>45378</v>
      </c>
      <c r="E790" s="178" t="s">
        <v>41</v>
      </c>
      <c r="F790" s="178" t="s">
        <v>51</v>
      </c>
      <c r="G790" s="178">
        <v>2.5</v>
      </c>
      <c r="H790" s="184"/>
      <c r="I790" s="191">
        <v>0</v>
      </c>
      <c r="J790" s="300"/>
      <c r="K790" s="191">
        <v>0</v>
      </c>
      <c r="L790" s="192">
        <v>19.75</v>
      </c>
      <c r="M790" s="200">
        <v>7.19</v>
      </c>
      <c r="N790" s="184">
        <v>142.0025</v>
      </c>
      <c r="O790" s="317"/>
      <c r="P790" s="317"/>
      <c r="Q790" s="317"/>
      <c r="R790" s="317"/>
      <c r="S790" s="317"/>
      <c r="T790" s="317"/>
      <c r="U790" s="317"/>
      <c r="V790" s="317"/>
      <c r="W790" s="321"/>
      <c r="X790" s="321"/>
      <c r="Y790" s="321"/>
      <c r="Z790" s="321"/>
      <c r="AA790" s="322"/>
      <c r="AB790" s="317"/>
      <c r="AC790" s="317"/>
      <c r="AD790" s="317"/>
    </row>
    <row r="791" s="48" customFormat="1" ht="12.75" spans="1:30">
      <c r="A791" s="177"/>
      <c r="B791" s="178"/>
      <c r="C791" s="329">
        <v>240322000021</v>
      </c>
      <c r="D791" s="84">
        <v>45378</v>
      </c>
      <c r="E791" s="178" t="s">
        <v>41</v>
      </c>
      <c r="F791" s="178" t="s">
        <v>51</v>
      </c>
      <c r="G791" s="178">
        <v>20</v>
      </c>
      <c r="H791" s="184"/>
      <c r="I791" s="191">
        <v>0</v>
      </c>
      <c r="J791" s="300"/>
      <c r="K791" s="191"/>
      <c r="L791" s="182">
        <v>146.9</v>
      </c>
      <c r="M791" s="200">
        <v>7.19</v>
      </c>
      <c r="N791" s="184">
        <v>1056.211</v>
      </c>
      <c r="O791" s="317"/>
      <c r="P791" s="317"/>
      <c r="Q791" s="317"/>
      <c r="R791" s="317"/>
      <c r="S791" s="317"/>
      <c r="T791" s="317"/>
      <c r="U791" s="318"/>
      <c r="V791" s="317"/>
      <c r="W791" s="321"/>
      <c r="X791" s="321"/>
      <c r="Y791" s="321"/>
      <c r="Z791" s="321"/>
      <c r="AA791" s="322"/>
      <c r="AB791" s="317"/>
      <c r="AC791" s="317"/>
      <c r="AD791" s="317"/>
    </row>
    <row r="792" s="48" customFormat="1" ht="12.75" spans="1:30">
      <c r="A792" s="177"/>
      <c r="B792" s="178"/>
      <c r="C792" s="329">
        <v>240322000027</v>
      </c>
      <c r="D792" s="84">
        <v>45378</v>
      </c>
      <c r="E792" s="178" t="s">
        <v>36</v>
      </c>
      <c r="F792" s="178" t="s">
        <v>804</v>
      </c>
      <c r="G792" s="178">
        <v>1646.5</v>
      </c>
      <c r="H792" s="180">
        <v>76734.89</v>
      </c>
      <c r="I792" s="291"/>
      <c r="J792" s="67"/>
      <c r="K792" s="291"/>
      <c r="L792" s="182"/>
      <c r="M792" s="200"/>
      <c r="N792" s="184">
        <v>76734.89</v>
      </c>
      <c r="O792" s="317"/>
      <c r="P792" s="317"/>
      <c r="Q792" s="317"/>
      <c r="R792" s="317"/>
      <c r="S792" s="317"/>
      <c r="T792" s="317"/>
      <c r="U792" s="214">
        <v>4108.89</v>
      </c>
      <c r="V792" s="317"/>
      <c r="W792" s="321"/>
      <c r="X792" s="321"/>
      <c r="Y792" s="321"/>
      <c r="Z792" s="321"/>
      <c r="AA792" s="322"/>
      <c r="AB792" s="317"/>
      <c r="AC792" s="317"/>
      <c r="AD792" s="317"/>
    </row>
    <row r="793" s="48" customFormat="1" ht="12.75" spans="1:30">
      <c r="A793" s="177"/>
      <c r="B793" s="178"/>
      <c r="C793" s="329">
        <v>240322000034</v>
      </c>
      <c r="D793" s="84">
        <v>45378</v>
      </c>
      <c r="E793" s="178">
        <v>13635229849</v>
      </c>
      <c r="F793" s="178" t="s">
        <v>149</v>
      </c>
      <c r="G793" s="178">
        <v>10</v>
      </c>
      <c r="H793" s="184"/>
      <c r="I793" s="191">
        <v>104325</v>
      </c>
      <c r="J793" s="300"/>
      <c r="K793" s="191">
        <v>1259.96376811594</v>
      </c>
      <c r="L793" s="192">
        <v>82.8</v>
      </c>
      <c r="M793" s="200">
        <v>7.19</v>
      </c>
      <c r="N793" s="184">
        <v>595.332</v>
      </c>
      <c r="O793" s="317"/>
      <c r="P793" s="317"/>
      <c r="Q793" s="317"/>
      <c r="R793" s="317"/>
      <c r="S793" s="317"/>
      <c r="T793" s="317"/>
      <c r="U793" s="316"/>
      <c r="V793" s="317"/>
      <c r="W793" s="321"/>
      <c r="X793" s="321"/>
      <c r="Y793" s="321"/>
      <c r="Z793" s="321"/>
      <c r="AA793" s="322"/>
      <c r="AB793" s="317"/>
      <c r="AC793" s="317"/>
      <c r="AD793" s="317"/>
    </row>
    <row r="794" s="48" customFormat="1" ht="12.75" spans="1:30">
      <c r="A794" s="177"/>
      <c r="B794" s="178"/>
      <c r="C794" s="329">
        <v>240323000003</v>
      </c>
      <c r="D794" s="84">
        <v>45378</v>
      </c>
      <c r="E794" s="178" t="s">
        <v>45</v>
      </c>
      <c r="F794" s="178" t="s">
        <v>90</v>
      </c>
      <c r="G794" s="178">
        <v>796.5</v>
      </c>
      <c r="H794" s="184"/>
      <c r="I794" s="191">
        <v>6211660</v>
      </c>
      <c r="J794" s="300"/>
      <c r="K794" s="191">
        <v>1321.23903781648</v>
      </c>
      <c r="L794" s="192">
        <v>4701.39</v>
      </c>
      <c r="M794" s="200">
        <v>7.19</v>
      </c>
      <c r="N794" s="184">
        <v>33802.9941</v>
      </c>
      <c r="O794" s="317"/>
      <c r="P794" s="317"/>
      <c r="Q794" s="317"/>
      <c r="R794" s="317"/>
      <c r="S794" s="317"/>
      <c r="T794" s="317"/>
      <c r="U794" s="317"/>
      <c r="V794" s="317"/>
      <c r="W794" s="321"/>
      <c r="X794" s="321"/>
      <c r="Y794" s="321"/>
      <c r="Z794" s="321"/>
      <c r="AA794" s="322"/>
      <c r="AB794" s="317"/>
      <c r="AC794" s="317"/>
      <c r="AD794" s="317"/>
    </row>
    <row r="795" s="48" customFormat="1" ht="12.75" spans="1:30">
      <c r="A795" s="177"/>
      <c r="B795" s="178"/>
      <c r="C795" s="329">
        <v>240323000005</v>
      </c>
      <c r="D795" s="84">
        <v>45378</v>
      </c>
      <c r="E795" s="178" t="s">
        <v>45</v>
      </c>
      <c r="F795" s="178" t="s">
        <v>90</v>
      </c>
      <c r="G795" s="178">
        <v>2.5</v>
      </c>
      <c r="H795" s="184"/>
      <c r="I795" s="191">
        <v>0</v>
      </c>
      <c r="J795" s="300"/>
      <c r="K795" s="191">
        <v>0</v>
      </c>
      <c r="L795" s="192">
        <v>19.54</v>
      </c>
      <c r="M795" s="200">
        <v>7.19</v>
      </c>
      <c r="N795" s="184">
        <v>140.4926</v>
      </c>
      <c r="O795" s="317"/>
      <c r="P795" s="317"/>
      <c r="Q795" s="317"/>
      <c r="R795" s="317"/>
      <c r="S795" s="317"/>
      <c r="T795" s="318"/>
      <c r="U795" s="318"/>
      <c r="V795" s="317"/>
      <c r="W795" s="321"/>
      <c r="X795" s="323"/>
      <c r="Y795" s="321"/>
      <c r="Z795" s="321"/>
      <c r="AA795" s="322"/>
      <c r="AB795" s="317"/>
      <c r="AC795" s="317"/>
      <c r="AD795" s="317"/>
    </row>
    <row r="796" s="48" customFormat="1" ht="12.75" spans="1:30">
      <c r="A796" s="177"/>
      <c r="B796" s="178"/>
      <c r="C796" s="329">
        <v>240323000010</v>
      </c>
      <c r="D796" s="84">
        <v>45378</v>
      </c>
      <c r="E796" s="178" t="s">
        <v>45</v>
      </c>
      <c r="F796" s="178" t="s">
        <v>1013</v>
      </c>
      <c r="G796" s="178">
        <v>320.5</v>
      </c>
      <c r="H796" s="184"/>
      <c r="I796" s="191">
        <v>3040263</v>
      </c>
      <c r="J796" s="300"/>
      <c r="K796" s="191">
        <v>1100.07381435689</v>
      </c>
      <c r="L796" s="192">
        <v>2763.69</v>
      </c>
      <c r="M796" s="200">
        <v>7.19</v>
      </c>
      <c r="N796" s="184">
        <v>19870.9311</v>
      </c>
      <c r="O796" s="317"/>
      <c r="P796" s="317"/>
      <c r="Q796" s="317"/>
      <c r="R796" s="317"/>
      <c r="S796" s="317"/>
      <c r="T796" s="214">
        <v>300</v>
      </c>
      <c r="U796" s="214">
        <v>18</v>
      </c>
      <c r="V796" s="317"/>
      <c r="W796" s="321"/>
      <c r="X796" s="210">
        <v>212.5</v>
      </c>
      <c r="Y796" s="321"/>
      <c r="Z796" s="321"/>
      <c r="AA796" s="322"/>
      <c r="AB796" s="317"/>
      <c r="AC796" s="317"/>
      <c r="AD796" s="317"/>
    </row>
    <row r="797" s="48" customFormat="1" ht="12.75" spans="1:30">
      <c r="A797" s="177"/>
      <c r="B797" s="178"/>
      <c r="C797" s="329">
        <v>240323000015</v>
      </c>
      <c r="D797" s="84">
        <v>45378</v>
      </c>
      <c r="E797" s="178" t="s">
        <v>63</v>
      </c>
      <c r="F797" s="178" t="s">
        <v>266</v>
      </c>
      <c r="G797" s="178">
        <v>46</v>
      </c>
      <c r="H797" s="180">
        <v>2308</v>
      </c>
      <c r="I797" s="291"/>
      <c r="J797" s="67"/>
      <c r="K797" s="291"/>
      <c r="L797" s="182"/>
      <c r="M797" s="200"/>
      <c r="N797" s="184">
        <v>2308</v>
      </c>
      <c r="O797" s="317"/>
      <c r="P797" s="317"/>
      <c r="Q797" s="317"/>
      <c r="R797" s="317"/>
      <c r="S797" s="317"/>
      <c r="T797" s="316"/>
      <c r="U797" s="316"/>
      <c r="V797" s="317"/>
      <c r="W797" s="321"/>
      <c r="X797" s="319">
        <v>16.55</v>
      </c>
      <c r="Y797" s="321"/>
      <c r="Z797" s="321"/>
      <c r="AA797" s="322"/>
      <c r="AB797" s="317"/>
      <c r="AC797" s="317"/>
      <c r="AD797" s="317"/>
    </row>
    <row r="798" s="48" customFormat="1" ht="12.75" spans="1:30">
      <c r="A798" s="177"/>
      <c r="B798" s="178"/>
      <c r="C798" s="329">
        <v>240323000017</v>
      </c>
      <c r="D798" s="84">
        <v>45378</v>
      </c>
      <c r="E798" s="178" t="s">
        <v>63</v>
      </c>
      <c r="F798" s="178" t="s">
        <v>554</v>
      </c>
      <c r="G798" s="178">
        <v>159</v>
      </c>
      <c r="H798" s="184">
        <v>9300</v>
      </c>
      <c r="I798" s="291"/>
      <c r="J798" s="67"/>
      <c r="K798" s="291"/>
      <c r="L798" s="182"/>
      <c r="M798" s="200"/>
      <c r="N798" s="184">
        <v>9300</v>
      </c>
      <c r="O798" s="318"/>
      <c r="P798" s="318"/>
      <c r="Q798" s="318"/>
      <c r="R798" s="318"/>
      <c r="S798" s="318"/>
      <c r="T798" s="318"/>
      <c r="U798" s="318"/>
      <c r="V798" s="318"/>
      <c r="W798" s="323"/>
      <c r="X798" s="323"/>
      <c r="Y798" s="323"/>
      <c r="Z798" s="323"/>
      <c r="AA798" s="324"/>
      <c r="AB798" s="318"/>
      <c r="AC798" s="318"/>
      <c r="AD798" s="318"/>
    </row>
    <row r="799" s="48" customFormat="1" ht="12.75" spans="1:30">
      <c r="A799" s="177" t="s">
        <v>1014</v>
      </c>
      <c r="B799" s="178" t="s">
        <v>1015</v>
      </c>
      <c r="C799" s="329">
        <v>240117000012</v>
      </c>
      <c r="D799" s="345">
        <v>45378</v>
      </c>
      <c r="E799" s="178" t="s">
        <v>63</v>
      </c>
      <c r="F799" s="178" t="s">
        <v>250</v>
      </c>
      <c r="G799" s="178">
        <v>0.3471</v>
      </c>
      <c r="H799" s="180">
        <v>1026.1</v>
      </c>
      <c r="I799" s="295"/>
      <c r="J799" s="182"/>
      <c r="K799" s="295"/>
      <c r="L799" s="182"/>
      <c r="M799" s="200"/>
      <c r="N799" s="184">
        <v>1026.1</v>
      </c>
      <c r="O799" s="184">
        <v>1026.1</v>
      </c>
      <c r="P799" s="197" t="s">
        <v>127</v>
      </c>
      <c r="Q799" s="197">
        <v>673.06</v>
      </c>
      <c r="R799" s="197">
        <v>73.46</v>
      </c>
      <c r="S799" s="197"/>
      <c r="T799" s="197"/>
      <c r="U799" s="197"/>
      <c r="V799" s="197">
        <v>746.52</v>
      </c>
      <c r="W799" s="199">
        <v>90.73</v>
      </c>
      <c r="X799" s="199"/>
      <c r="Y799" s="199"/>
      <c r="Z799" s="199">
        <v>90.73</v>
      </c>
      <c r="AA799" s="181">
        <v>7.19</v>
      </c>
      <c r="AB799" s="197">
        <v>652.3487</v>
      </c>
      <c r="AC799" s="197">
        <v>1398.8687</v>
      </c>
      <c r="AD799" s="197">
        <v>-372.7687</v>
      </c>
    </row>
    <row r="800" s="48" customFormat="1" ht="12.75" spans="1:30">
      <c r="A800" s="177"/>
      <c r="B800" s="178"/>
      <c r="C800" s="329">
        <v>240325000032</v>
      </c>
      <c r="D800" s="345">
        <v>45378</v>
      </c>
      <c r="E800" s="178" t="s">
        <v>41</v>
      </c>
      <c r="F800" s="178" t="s">
        <v>79</v>
      </c>
      <c r="G800" s="178">
        <v>5.3478</v>
      </c>
      <c r="H800" s="180">
        <v>9787.5</v>
      </c>
      <c r="I800" s="295"/>
      <c r="J800" s="182"/>
      <c r="K800" s="295"/>
      <c r="L800" s="182"/>
      <c r="M800" s="200"/>
      <c r="N800" s="184">
        <v>9787.5</v>
      </c>
      <c r="O800" s="184">
        <v>9787.5</v>
      </c>
      <c r="P800" s="197" t="s">
        <v>127</v>
      </c>
      <c r="Q800" s="197">
        <v>8588.6</v>
      </c>
      <c r="R800" s="197"/>
      <c r="S800" s="197"/>
      <c r="T800" s="197"/>
      <c r="U800" s="197"/>
      <c r="V800" s="197">
        <v>8588.6</v>
      </c>
      <c r="W800" s="199"/>
      <c r="X800" s="199"/>
      <c r="Y800" s="199"/>
      <c r="Z800" s="199">
        <v>0</v>
      </c>
      <c r="AA800" s="181"/>
      <c r="AB800" s="197">
        <v>0</v>
      </c>
      <c r="AC800" s="197">
        <v>8588.6</v>
      </c>
      <c r="AD800" s="197">
        <v>1198.9</v>
      </c>
    </row>
    <row r="801" s="48" customFormat="1" ht="12.75" spans="1:30">
      <c r="A801" s="177"/>
      <c r="B801" s="178"/>
      <c r="C801" s="329">
        <v>240327000022</v>
      </c>
      <c r="D801" s="345">
        <v>45378</v>
      </c>
      <c r="E801" s="178" t="s">
        <v>45</v>
      </c>
      <c r="F801" s="178" t="s">
        <v>99</v>
      </c>
      <c r="G801" s="178">
        <v>1.3842</v>
      </c>
      <c r="H801" s="184"/>
      <c r="I801" s="298">
        <v>448906</v>
      </c>
      <c r="J801" s="182"/>
      <c r="K801" s="191">
        <v>1330.17067678085</v>
      </c>
      <c r="L801" s="192">
        <v>337.48</v>
      </c>
      <c r="M801" s="200">
        <v>7.19</v>
      </c>
      <c r="N801" s="184">
        <v>2426.4812</v>
      </c>
      <c r="O801" s="184">
        <v>2426.4812</v>
      </c>
      <c r="P801" s="197" t="s">
        <v>127</v>
      </c>
      <c r="Q801" s="197">
        <v>2222.85</v>
      </c>
      <c r="R801" s="197"/>
      <c r="S801" s="197"/>
      <c r="T801" s="197"/>
      <c r="U801" s="197"/>
      <c r="V801" s="197">
        <v>2222.85</v>
      </c>
      <c r="W801" s="199"/>
      <c r="X801" s="199"/>
      <c r="Y801" s="199"/>
      <c r="Z801" s="199">
        <v>0</v>
      </c>
      <c r="AA801" s="181"/>
      <c r="AB801" s="197">
        <v>0</v>
      </c>
      <c r="AC801" s="197">
        <v>2222.85</v>
      </c>
      <c r="AD801" s="197">
        <v>203.6312</v>
      </c>
    </row>
    <row r="802" s="48" customFormat="1" ht="12.75" spans="1:30">
      <c r="A802" s="177"/>
      <c r="B802" s="178"/>
      <c r="C802" s="329">
        <v>240327000028</v>
      </c>
      <c r="D802" s="345">
        <v>45378</v>
      </c>
      <c r="E802" s="178" t="s">
        <v>63</v>
      </c>
      <c r="F802" s="178" t="s">
        <v>64</v>
      </c>
      <c r="G802" s="178">
        <v>0.343</v>
      </c>
      <c r="H802" s="180">
        <v>2596.5</v>
      </c>
      <c r="I802" s="295"/>
      <c r="J802" s="182"/>
      <c r="K802" s="295"/>
      <c r="L802" s="182"/>
      <c r="M802" s="200"/>
      <c r="N802" s="184">
        <v>2596.5</v>
      </c>
      <c r="O802" s="184">
        <v>2596.5</v>
      </c>
      <c r="P802" s="197" t="s">
        <v>127</v>
      </c>
      <c r="Q802" s="197">
        <v>1016.31</v>
      </c>
      <c r="R802" s="197"/>
      <c r="S802" s="197"/>
      <c r="T802" s="197"/>
      <c r="U802" s="197"/>
      <c r="V802" s="197">
        <v>1016.31</v>
      </c>
      <c r="W802" s="199"/>
      <c r="X802" s="199"/>
      <c r="Y802" s="199"/>
      <c r="Z802" s="199">
        <v>0</v>
      </c>
      <c r="AA802" s="181"/>
      <c r="AB802" s="197">
        <v>0</v>
      </c>
      <c r="AC802" s="197">
        <v>1016.31</v>
      </c>
      <c r="AD802" s="197">
        <v>1580.19</v>
      </c>
    </row>
    <row r="803" s="48" customFormat="1" ht="12.75" spans="1:30">
      <c r="A803" s="177" t="s">
        <v>1016</v>
      </c>
      <c r="B803" s="178" t="s">
        <v>1017</v>
      </c>
      <c r="C803" s="329">
        <v>240119000026</v>
      </c>
      <c r="D803" s="345">
        <v>45378</v>
      </c>
      <c r="E803" s="178" t="s">
        <v>45</v>
      </c>
      <c r="F803" s="178" t="s">
        <v>162</v>
      </c>
      <c r="G803" s="178">
        <v>1.3104</v>
      </c>
      <c r="H803" s="180"/>
      <c r="I803" s="298">
        <v>599487.25</v>
      </c>
      <c r="J803" s="182"/>
      <c r="K803" s="191">
        <v>1186.37519542459</v>
      </c>
      <c r="L803" s="192">
        <v>505.31</v>
      </c>
      <c r="M803" s="200">
        <v>7.19</v>
      </c>
      <c r="N803" s="184">
        <v>3633.1789</v>
      </c>
      <c r="O803" s="184">
        <v>3633.1789</v>
      </c>
      <c r="P803" s="197" t="s">
        <v>127</v>
      </c>
      <c r="Q803" s="197">
        <v>2188.83</v>
      </c>
      <c r="R803" s="197">
        <v>132</v>
      </c>
      <c r="S803" s="197"/>
      <c r="T803" s="197"/>
      <c r="U803" s="197"/>
      <c r="V803" s="197">
        <v>2320.83</v>
      </c>
      <c r="W803" s="199">
        <v>637.04</v>
      </c>
      <c r="X803" s="199"/>
      <c r="Y803" s="199"/>
      <c r="Z803" s="199">
        <v>637.04</v>
      </c>
      <c r="AA803" s="181">
        <v>7.19</v>
      </c>
      <c r="AB803" s="197">
        <v>4580.3176</v>
      </c>
      <c r="AC803" s="197">
        <v>6901.1476</v>
      </c>
      <c r="AD803" s="197">
        <v>-3267.9687</v>
      </c>
    </row>
    <row r="804" s="48" customFormat="1" ht="12.75" spans="1:30">
      <c r="A804" s="177"/>
      <c r="B804" s="178"/>
      <c r="C804" s="329">
        <v>240119000037</v>
      </c>
      <c r="D804" s="345">
        <v>45378</v>
      </c>
      <c r="E804" s="178" t="s">
        <v>41</v>
      </c>
      <c r="F804" s="178" t="s">
        <v>79</v>
      </c>
      <c r="G804" s="178">
        <v>0.0764</v>
      </c>
      <c r="H804" s="180">
        <v>241.25</v>
      </c>
      <c r="I804" s="295"/>
      <c r="J804" s="182"/>
      <c r="K804" s="295"/>
      <c r="L804" s="182"/>
      <c r="M804" s="200"/>
      <c r="N804" s="184">
        <v>241.25</v>
      </c>
      <c r="O804" s="184">
        <v>241.25</v>
      </c>
      <c r="P804" s="197" t="s">
        <v>127</v>
      </c>
      <c r="Q804" s="197">
        <v>127.4</v>
      </c>
      <c r="R804" s="197"/>
      <c r="S804" s="197"/>
      <c r="T804" s="197"/>
      <c r="U804" s="197"/>
      <c r="V804" s="197">
        <v>127.4</v>
      </c>
      <c r="W804" s="199"/>
      <c r="X804" s="199"/>
      <c r="Y804" s="199"/>
      <c r="Z804" s="199">
        <v>0</v>
      </c>
      <c r="AA804" s="181"/>
      <c r="AB804" s="197">
        <v>0</v>
      </c>
      <c r="AC804" s="197">
        <v>127.4</v>
      </c>
      <c r="AD804" s="197">
        <v>113.85</v>
      </c>
    </row>
    <row r="805" s="48" customFormat="1" ht="12.75" spans="1:30">
      <c r="A805" s="177"/>
      <c r="B805" s="178"/>
      <c r="C805" s="329">
        <v>240130000022</v>
      </c>
      <c r="D805" s="345">
        <v>45378</v>
      </c>
      <c r="E805" s="178" t="s">
        <v>45</v>
      </c>
      <c r="F805" s="178" t="s">
        <v>686</v>
      </c>
      <c r="G805" s="178">
        <v>2.3701</v>
      </c>
      <c r="H805" s="180">
        <v>7557</v>
      </c>
      <c r="I805" s="295"/>
      <c r="J805" s="182"/>
      <c r="K805" s="295"/>
      <c r="L805" s="182"/>
      <c r="M805" s="200"/>
      <c r="N805" s="184">
        <v>7557</v>
      </c>
      <c r="O805" s="184">
        <v>7557</v>
      </c>
      <c r="P805" s="197" t="s">
        <v>127</v>
      </c>
      <c r="Q805" s="197">
        <v>3806.4</v>
      </c>
      <c r="R805" s="197"/>
      <c r="S805" s="197"/>
      <c r="T805" s="197"/>
      <c r="U805" s="197"/>
      <c r="V805" s="197">
        <v>3806.4</v>
      </c>
      <c r="W805" s="199"/>
      <c r="X805" s="199"/>
      <c r="Y805" s="199"/>
      <c r="Z805" s="199">
        <v>0</v>
      </c>
      <c r="AA805" s="181"/>
      <c r="AB805" s="197">
        <v>0</v>
      </c>
      <c r="AC805" s="197">
        <v>3806.4</v>
      </c>
      <c r="AD805" s="197">
        <v>3750.6</v>
      </c>
    </row>
    <row r="806" s="48" customFormat="1" ht="12.75" spans="1:30">
      <c r="A806" s="177"/>
      <c r="B806" s="178"/>
      <c r="C806" s="329">
        <v>240327000026</v>
      </c>
      <c r="D806" s="345">
        <v>45378</v>
      </c>
      <c r="E806" s="178" t="s">
        <v>45</v>
      </c>
      <c r="F806" s="178" t="s">
        <v>162</v>
      </c>
      <c r="G806" s="178">
        <v>0.9498</v>
      </c>
      <c r="H806" s="184"/>
      <c r="I806" s="298">
        <v>616852.5</v>
      </c>
      <c r="J806" s="182"/>
      <c r="K806" s="191">
        <v>1186.36888162323</v>
      </c>
      <c r="L806" s="192">
        <v>519.95</v>
      </c>
      <c r="M806" s="200">
        <v>7.19</v>
      </c>
      <c r="N806" s="184">
        <v>3738.4405</v>
      </c>
      <c r="O806" s="184">
        <v>3738.4405</v>
      </c>
      <c r="P806" s="197" t="s">
        <v>127</v>
      </c>
      <c r="Q806" s="197">
        <v>1633.45</v>
      </c>
      <c r="R806" s="197"/>
      <c r="S806" s="197"/>
      <c r="T806" s="197"/>
      <c r="U806" s="197"/>
      <c r="V806" s="197">
        <v>1633.45</v>
      </c>
      <c r="W806" s="199"/>
      <c r="X806" s="199"/>
      <c r="Y806" s="199"/>
      <c r="Z806" s="199">
        <v>0</v>
      </c>
      <c r="AA806" s="181"/>
      <c r="AB806" s="197">
        <v>0</v>
      </c>
      <c r="AC806" s="197">
        <v>1633.45</v>
      </c>
      <c r="AD806" s="197">
        <v>2104.9905</v>
      </c>
    </row>
    <row r="807" s="48" customFormat="1" ht="12.75" spans="1:30">
      <c r="A807" s="177"/>
      <c r="B807" s="178"/>
      <c r="C807" s="329">
        <v>240327000027</v>
      </c>
      <c r="D807" s="345">
        <v>45378</v>
      </c>
      <c r="E807" s="178" t="s">
        <v>63</v>
      </c>
      <c r="F807" s="178" t="s">
        <v>554</v>
      </c>
      <c r="G807" s="178">
        <v>2.9101</v>
      </c>
      <c r="H807" s="180">
        <v>6255</v>
      </c>
      <c r="I807" s="295"/>
      <c r="J807" s="182"/>
      <c r="K807" s="295"/>
      <c r="L807" s="182"/>
      <c r="M807" s="200"/>
      <c r="N807" s="184">
        <v>6255</v>
      </c>
      <c r="O807" s="184">
        <v>6255</v>
      </c>
      <c r="P807" s="197" t="s">
        <v>127</v>
      </c>
      <c r="Q807" s="197">
        <v>5173.61</v>
      </c>
      <c r="R807" s="197"/>
      <c r="S807" s="197"/>
      <c r="T807" s="197"/>
      <c r="U807" s="197"/>
      <c r="V807" s="197">
        <v>5173.61</v>
      </c>
      <c r="W807" s="199"/>
      <c r="X807" s="199"/>
      <c r="Y807" s="199"/>
      <c r="Z807" s="199">
        <v>0</v>
      </c>
      <c r="AA807" s="181"/>
      <c r="AB807" s="197">
        <v>0</v>
      </c>
      <c r="AC807" s="197">
        <v>5173.61</v>
      </c>
      <c r="AD807" s="197">
        <v>1081.39</v>
      </c>
    </row>
    <row r="808" s="48" customFormat="1" ht="12.75" spans="1:30">
      <c r="A808" s="177" t="s">
        <v>1018</v>
      </c>
      <c r="B808" s="178" t="s">
        <v>1019</v>
      </c>
      <c r="C808" s="329">
        <v>240315000015</v>
      </c>
      <c r="D808" s="84">
        <v>45379</v>
      </c>
      <c r="E808" s="178" t="s">
        <v>45</v>
      </c>
      <c r="F808" s="178" t="s">
        <v>99</v>
      </c>
      <c r="G808" s="178">
        <v>47.58</v>
      </c>
      <c r="H808" s="184"/>
      <c r="I808" s="298">
        <v>19669473.8</v>
      </c>
      <c r="J808" s="182"/>
      <c r="K808" s="191">
        <v>1330.15002627235</v>
      </c>
      <c r="L808" s="192">
        <v>14787.41</v>
      </c>
      <c r="M808" s="200">
        <v>7.19</v>
      </c>
      <c r="N808" s="220">
        <v>106321.4779</v>
      </c>
      <c r="O808" s="197">
        <v>106321.4779</v>
      </c>
      <c r="P808" s="197" t="s">
        <v>127</v>
      </c>
      <c r="Q808" s="198">
        <v>95642</v>
      </c>
      <c r="R808" s="198"/>
      <c r="S808" s="197"/>
      <c r="T808" s="198"/>
      <c r="U808" s="198"/>
      <c r="V808" s="197">
        <v>95642</v>
      </c>
      <c r="W808" s="199"/>
      <c r="X808" s="199"/>
      <c r="Y808" s="199"/>
      <c r="Z808" s="199">
        <v>0</v>
      </c>
      <c r="AA808" s="181"/>
      <c r="AB808" s="197">
        <v>0</v>
      </c>
      <c r="AC808" s="197">
        <v>95642</v>
      </c>
      <c r="AD808" s="197">
        <v>10679.4779</v>
      </c>
    </row>
    <row r="809" s="48" customFormat="1" ht="12.75" spans="1:30">
      <c r="A809" s="177" t="s">
        <v>1020</v>
      </c>
      <c r="B809" s="178" t="s">
        <v>1021</v>
      </c>
      <c r="C809" s="329">
        <v>240322000002</v>
      </c>
      <c r="D809" s="84">
        <v>45379</v>
      </c>
      <c r="E809" s="178" t="s">
        <v>53</v>
      </c>
      <c r="F809" s="178" t="s">
        <v>966</v>
      </c>
      <c r="G809" s="178">
        <v>9</v>
      </c>
      <c r="H809" s="180">
        <v>1062</v>
      </c>
      <c r="I809" s="291"/>
      <c r="J809" s="67"/>
      <c r="K809" s="291"/>
      <c r="L809" s="182"/>
      <c r="M809" s="200"/>
      <c r="N809" s="184">
        <v>1062</v>
      </c>
      <c r="O809" s="316">
        <v>1783.5626</v>
      </c>
      <c r="P809" s="316" t="s">
        <v>138</v>
      </c>
      <c r="Q809" s="316">
        <v>2200</v>
      </c>
      <c r="R809" s="316"/>
      <c r="S809" s="316">
        <v>0</v>
      </c>
      <c r="T809" s="316"/>
      <c r="U809" s="316"/>
      <c r="V809" s="316">
        <v>2200</v>
      </c>
      <c r="W809" s="319">
        <v>66.12</v>
      </c>
      <c r="X809" s="319"/>
      <c r="Y809" s="319"/>
      <c r="Z809" s="319">
        <v>66.12</v>
      </c>
      <c r="AA809" s="320">
        <v>7.19</v>
      </c>
      <c r="AB809" s="316">
        <v>475.4028</v>
      </c>
      <c r="AC809" s="316">
        <v>2675.4028</v>
      </c>
      <c r="AD809" s="316">
        <v>-891.8402</v>
      </c>
    </row>
    <row r="810" s="48" customFormat="1" ht="12.75" spans="1:30">
      <c r="A810" s="177"/>
      <c r="B810" s="178"/>
      <c r="C810" s="329">
        <v>240323000014</v>
      </c>
      <c r="D810" s="84">
        <v>45379</v>
      </c>
      <c r="E810" s="178" t="s">
        <v>779</v>
      </c>
      <c r="F810" s="178" t="s">
        <v>137</v>
      </c>
      <c r="G810" s="178">
        <v>3</v>
      </c>
      <c r="H810" s="184"/>
      <c r="I810" s="191">
        <v>65556.4</v>
      </c>
      <c r="J810" s="330"/>
      <c r="K810" s="191">
        <v>1349.17472731015</v>
      </c>
      <c r="L810" s="192">
        <v>48.59</v>
      </c>
      <c r="M810" s="200">
        <v>7.19</v>
      </c>
      <c r="N810" s="184">
        <v>349.3621</v>
      </c>
      <c r="O810" s="317"/>
      <c r="P810" s="317"/>
      <c r="Q810" s="317"/>
      <c r="R810" s="317"/>
      <c r="S810" s="317"/>
      <c r="T810" s="317"/>
      <c r="U810" s="317"/>
      <c r="V810" s="317"/>
      <c r="W810" s="321"/>
      <c r="X810" s="321"/>
      <c r="Y810" s="321"/>
      <c r="Z810" s="321"/>
      <c r="AA810" s="322"/>
      <c r="AB810" s="317"/>
      <c r="AC810" s="317"/>
      <c r="AD810" s="317"/>
    </row>
    <row r="811" s="48" customFormat="1" ht="12.75" spans="1:30">
      <c r="A811" s="177"/>
      <c r="B811" s="178"/>
      <c r="C811" s="329">
        <v>240325000027</v>
      </c>
      <c r="D811" s="84">
        <v>45379</v>
      </c>
      <c r="E811" s="178" t="s">
        <v>41</v>
      </c>
      <c r="F811" s="178" t="s">
        <v>1022</v>
      </c>
      <c r="G811" s="178">
        <v>0.1</v>
      </c>
      <c r="H811" s="180">
        <v>200</v>
      </c>
      <c r="I811" s="291"/>
      <c r="J811" s="67"/>
      <c r="K811" s="291"/>
      <c r="L811" s="182"/>
      <c r="M811" s="200"/>
      <c r="N811" s="184">
        <v>200</v>
      </c>
      <c r="O811" s="317"/>
      <c r="P811" s="317"/>
      <c r="Q811" s="317"/>
      <c r="R811" s="317"/>
      <c r="S811" s="317"/>
      <c r="T811" s="317"/>
      <c r="U811" s="317"/>
      <c r="V811" s="317"/>
      <c r="W811" s="321"/>
      <c r="X811" s="321"/>
      <c r="Y811" s="321"/>
      <c r="Z811" s="321"/>
      <c r="AA811" s="322"/>
      <c r="AB811" s="317"/>
      <c r="AC811" s="317"/>
      <c r="AD811" s="317"/>
    </row>
    <row r="812" s="48" customFormat="1" ht="12.75" spans="1:30">
      <c r="A812" s="177"/>
      <c r="B812" s="178"/>
      <c r="C812" s="329">
        <v>240325000045</v>
      </c>
      <c r="D812" s="84">
        <v>45379</v>
      </c>
      <c r="E812" s="178" t="s">
        <v>779</v>
      </c>
      <c r="F812" s="178" t="s">
        <v>137</v>
      </c>
      <c r="G812" s="178">
        <v>1.5</v>
      </c>
      <c r="H812" s="184"/>
      <c r="I812" s="191">
        <v>32373.6</v>
      </c>
      <c r="J812" s="330"/>
      <c r="K812" s="191">
        <v>1351.71607515658</v>
      </c>
      <c r="L812" s="192">
        <v>23.95</v>
      </c>
      <c r="M812" s="200">
        <v>7.19</v>
      </c>
      <c r="N812" s="184">
        <v>172.2005</v>
      </c>
      <c r="O812" s="318"/>
      <c r="P812" s="318"/>
      <c r="Q812" s="318"/>
      <c r="R812" s="318"/>
      <c r="S812" s="318"/>
      <c r="T812" s="318"/>
      <c r="U812" s="318"/>
      <c r="V812" s="318"/>
      <c r="W812" s="323"/>
      <c r="X812" s="323"/>
      <c r="Y812" s="323"/>
      <c r="Z812" s="323"/>
      <c r="AA812" s="324"/>
      <c r="AB812" s="318"/>
      <c r="AC812" s="318"/>
      <c r="AD812" s="318"/>
    </row>
    <row r="813" s="48" customFormat="1" ht="12.75" spans="1:30">
      <c r="A813" s="177" t="s">
        <v>1023</v>
      </c>
      <c r="B813" s="178" t="s">
        <v>1024</v>
      </c>
      <c r="C813" s="329">
        <v>240323000007</v>
      </c>
      <c r="D813" s="345">
        <v>45381</v>
      </c>
      <c r="E813" s="178" t="s">
        <v>340</v>
      </c>
      <c r="F813" s="178" t="s">
        <v>1025</v>
      </c>
      <c r="G813" s="178">
        <v>4</v>
      </c>
      <c r="H813" s="180">
        <v>473</v>
      </c>
      <c r="I813" s="346"/>
      <c r="J813" s="347"/>
      <c r="K813" s="346"/>
      <c r="L813" s="182"/>
      <c r="M813" s="200"/>
      <c r="N813" s="184">
        <v>473</v>
      </c>
      <c r="O813" s="316">
        <v>9455.9084</v>
      </c>
      <c r="P813" s="316" t="s">
        <v>138</v>
      </c>
      <c r="Q813" s="316">
        <v>3400</v>
      </c>
      <c r="R813" s="316"/>
      <c r="S813" s="316">
        <v>136.62</v>
      </c>
      <c r="T813" s="316"/>
      <c r="U813" s="214">
        <v>13</v>
      </c>
      <c r="V813" s="316">
        <v>3549.62</v>
      </c>
      <c r="W813" s="319">
        <v>92.99</v>
      </c>
      <c r="X813" s="319"/>
      <c r="Y813" s="319"/>
      <c r="Z813" s="319">
        <v>92.99</v>
      </c>
      <c r="AA813" s="320">
        <v>7.19</v>
      </c>
      <c r="AB813" s="316">
        <v>668.5981</v>
      </c>
      <c r="AC813" s="316">
        <v>4218.2181</v>
      </c>
      <c r="AD813" s="316">
        <v>5237.6903</v>
      </c>
    </row>
    <row r="814" s="48" customFormat="1" ht="12.75" spans="1:30">
      <c r="A814" s="177"/>
      <c r="B814" s="178"/>
      <c r="C814" s="329">
        <v>240323000009</v>
      </c>
      <c r="D814" s="345">
        <v>45381</v>
      </c>
      <c r="E814" s="178" t="s">
        <v>45</v>
      </c>
      <c r="F814" s="178" t="s">
        <v>58</v>
      </c>
      <c r="G814" s="178">
        <v>1.5</v>
      </c>
      <c r="H814" s="184"/>
      <c r="I814" s="191">
        <v>28440</v>
      </c>
      <c r="J814" s="300"/>
      <c r="K814" s="191">
        <v>1136.23651618058</v>
      </c>
      <c r="L814" s="192">
        <v>25.03</v>
      </c>
      <c r="M814" s="200">
        <v>7.19</v>
      </c>
      <c r="N814" s="184">
        <v>179.9657</v>
      </c>
      <c r="O814" s="317"/>
      <c r="P814" s="317"/>
      <c r="Q814" s="317"/>
      <c r="R814" s="317"/>
      <c r="S814" s="317"/>
      <c r="T814" s="317"/>
      <c r="U814" s="316"/>
      <c r="V814" s="317"/>
      <c r="W814" s="321"/>
      <c r="X814" s="321"/>
      <c r="Y814" s="321"/>
      <c r="Z814" s="321"/>
      <c r="AA814" s="322"/>
      <c r="AB814" s="317"/>
      <c r="AC814" s="317"/>
      <c r="AD814" s="317"/>
    </row>
    <row r="815" s="48" customFormat="1" ht="12.75" spans="1:30">
      <c r="A815" s="177"/>
      <c r="B815" s="178"/>
      <c r="C815" s="329">
        <v>240323000012</v>
      </c>
      <c r="D815" s="345">
        <v>45381</v>
      </c>
      <c r="E815" s="178">
        <v>13635229849</v>
      </c>
      <c r="F815" s="178" t="s">
        <v>149</v>
      </c>
      <c r="G815" s="178">
        <v>2.5</v>
      </c>
      <c r="H815" s="184"/>
      <c r="I815" s="191">
        <v>52491</v>
      </c>
      <c r="J815" s="300"/>
      <c r="K815" s="191">
        <v>1259.98559769563</v>
      </c>
      <c r="L815" s="192">
        <v>41.66</v>
      </c>
      <c r="M815" s="200">
        <v>7.19</v>
      </c>
      <c r="N815" s="184">
        <v>299.5354</v>
      </c>
      <c r="O815" s="317"/>
      <c r="P815" s="317"/>
      <c r="Q815" s="317"/>
      <c r="R815" s="317"/>
      <c r="S815" s="317"/>
      <c r="T815" s="317"/>
      <c r="U815" s="317"/>
      <c r="V815" s="317"/>
      <c r="W815" s="321"/>
      <c r="X815" s="321"/>
      <c r="Y815" s="321"/>
      <c r="Z815" s="321"/>
      <c r="AA815" s="322"/>
      <c r="AB815" s="317"/>
      <c r="AC815" s="317"/>
      <c r="AD815" s="317"/>
    </row>
    <row r="816" s="48" customFormat="1" ht="12.75" spans="1:30">
      <c r="A816" s="177"/>
      <c r="B816" s="178"/>
      <c r="C816" s="329">
        <v>240325000023</v>
      </c>
      <c r="D816" s="345">
        <v>45381</v>
      </c>
      <c r="E816" s="178" t="s">
        <v>53</v>
      </c>
      <c r="F816" s="178" t="s">
        <v>1026</v>
      </c>
      <c r="G816" s="178">
        <v>1.5</v>
      </c>
      <c r="H816" s="180">
        <v>172.5</v>
      </c>
      <c r="I816" s="291"/>
      <c r="J816" s="67"/>
      <c r="K816" s="291"/>
      <c r="L816" s="182"/>
      <c r="M816" s="200"/>
      <c r="N816" s="184">
        <v>172.5</v>
      </c>
      <c r="O816" s="317"/>
      <c r="P816" s="317"/>
      <c r="Q816" s="317"/>
      <c r="R816" s="317"/>
      <c r="S816" s="317"/>
      <c r="T816" s="317"/>
      <c r="U816" s="317"/>
      <c r="V816" s="317"/>
      <c r="W816" s="321"/>
      <c r="X816" s="321"/>
      <c r="Y816" s="321"/>
      <c r="Z816" s="321"/>
      <c r="AA816" s="322"/>
      <c r="AB816" s="317"/>
      <c r="AC816" s="317"/>
      <c r="AD816" s="317"/>
    </row>
    <row r="817" s="48" customFormat="1" ht="12.75" spans="1:30">
      <c r="A817" s="177"/>
      <c r="B817" s="178"/>
      <c r="C817" s="329">
        <v>240325000029</v>
      </c>
      <c r="D817" s="345">
        <v>45381</v>
      </c>
      <c r="E817" s="178" t="s">
        <v>583</v>
      </c>
      <c r="F817" s="178" t="s">
        <v>463</v>
      </c>
      <c r="G817" s="178">
        <v>3.5</v>
      </c>
      <c r="H817" s="180">
        <v>402.5</v>
      </c>
      <c r="I817" s="291"/>
      <c r="J817" s="67"/>
      <c r="K817" s="291"/>
      <c r="L817" s="182"/>
      <c r="M817" s="200"/>
      <c r="N817" s="184">
        <v>402.5</v>
      </c>
      <c r="O817" s="317"/>
      <c r="P817" s="317"/>
      <c r="Q817" s="317"/>
      <c r="R817" s="317"/>
      <c r="S817" s="317"/>
      <c r="T817" s="317"/>
      <c r="U817" s="317"/>
      <c r="V817" s="317"/>
      <c r="W817" s="321"/>
      <c r="X817" s="321"/>
      <c r="Y817" s="321"/>
      <c r="Z817" s="321"/>
      <c r="AA817" s="322"/>
      <c r="AB817" s="317"/>
      <c r="AC817" s="317"/>
      <c r="AD817" s="317"/>
    </row>
    <row r="818" s="48" customFormat="1" ht="12.75" spans="1:30">
      <c r="A818" s="177"/>
      <c r="B818" s="178"/>
      <c r="C818" s="329">
        <v>240325000033</v>
      </c>
      <c r="D818" s="345">
        <v>45381</v>
      </c>
      <c r="E818" s="178" t="s">
        <v>53</v>
      </c>
      <c r="F818" s="178" t="s">
        <v>484</v>
      </c>
      <c r="G818" s="178">
        <v>0.18</v>
      </c>
      <c r="H818" s="180">
        <v>115</v>
      </c>
      <c r="I818" s="291"/>
      <c r="J818" s="67"/>
      <c r="K818" s="291"/>
      <c r="L818" s="182"/>
      <c r="M818" s="200"/>
      <c r="N818" s="184">
        <v>115</v>
      </c>
      <c r="O818" s="317"/>
      <c r="P818" s="317"/>
      <c r="Q818" s="317"/>
      <c r="R818" s="317"/>
      <c r="S818" s="317"/>
      <c r="T818" s="317"/>
      <c r="U818" s="317"/>
      <c r="V818" s="317"/>
      <c r="W818" s="321"/>
      <c r="X818" s="321"/>
      <c r="Y818" s="321"/>
      <c r="Z818" s="321"/>
      <c r="AA818" s="322"/>
      <c r="AB818" s="317"/>
      <c r="AC818" s="317"/>
      <c r="AD818" s="317"/>
    </row>
    <row r="819" s="48" customFormat="1" ht="12.75" spans="1:30">
      <c r="A819" s="177"/>
      <c r="B819" s="178"/>
      <c r="C819" s="329">
        <v>240325000035</v>
      </c>
      <c r="D819" s="345">
        <v>45381</v>
      </c>
      <c r="E819" s="178" t="s">
        <v>53</v>
      </c>
      <c r="F819" s="178" t="s">
        <v>966</v>
      </c>
      <c r="G819" s="178">
        <v>9.5</v>
      </c>
      <c r="H819" s="180">
        <v>1121</v>
      </c>
      <c r="I819" s="291"/>
      <c r="J819" s="67"/>
      <c r="K819" s="291"/>
      <c r="L819" s="182"/>
      <c r="M819" s="200"/>
      <c r="N819" s="184">
        <v>1121</v>
      </c>
      <c r="O819" s="317"/>
      <c r="P819" s="317"/>
      <c r="Q819" s="317"/>
      <c r="R819" s="317"/>
      <c r="S819" s="317"/>
      <c r="T819" s="317"/>
      <c r="U819" s="317"/>
      <c r="V819" s="317"/>
      <c r="W819" s="321"/>
      <c r="X819" s="321"/>
      <c r="Y819" s="321"/>
      <c r="Z819" s="321"/>
      <c r="AA819" s="322"/>
      <c r="AB819" s="317"/>
      <c r="AC819" s="317"/>
      <c r="AD819" s="317"/>
    </row>
    <row r="820" s="48" customFormat="1" ht="12.75" spans="1:30">
      <c r="A820" s="177"/>
      <c r="B820" s="178"/>
      <c r="C820" s="329">
        <v>240326000008</v>
      </c>
      <c r="D820" s="345">
        <v>45381</v>
      </c>
      <c r="E820" s="178" t="s">
        <v>63</v>
      </c>
      <c r="F820" s="178" t="s">
        <v>419</v>
      </c>
      <c r="G820" s="178">
        <v>2</v>
      </c>
      <c r="H820" s="180">
        <v>137.5</v>
      </c>
      <c r="I820" s="291"/>
      <c r="J820" s="67"/>
      <c r="K820" s="291"/>
      <c r="L820" s="182"/>
      <c r="M820" s="200"/>
      <c r="N820" s="184">
        <v>137.5</v>
      </c>
      <c r="O820" s="317"/>
      <c r="P820" s="317"/>
      <c r="Q820" s="317"/>
      <c r="R820" s="317"/>
      <c r="S820" s="317"/>
      <c r="T820" s="317"/>
      <c r="U820" s="317"/>
      <c r="V820" s="317"/>
      <c r="W820" s="321"/>
      <c r="X820" s="321"/>
      <c r="Y820" s="321"/>
      <c r="Z820" s="321"/>
      <c r="AA820" s="322"/>
      <c r="AB820" s="317"/>
      <c r="AC820" s="317"/>
      <c r="AD820" s="317"/>
    </row>
    <row r="821" s="48" customFormat="1" ht="12.75" spans="1:30">
      <c r="A821" s="177"/>
      <c r="B821" s="178"/>
      <c r="C821" s="329">
        <v>240326000009</v>
      </c>
      <c r="D821" s="345">
        <v>45381</v>
      </c>
      <c r="E821" s="178" t="s">
        <v>45</v>
      </c>
      <c r="F821" s="178" t="s">
        <v>181</v>
      </c>
      <c r="G821" s="178">
        <v>56</v>
      </c>
      <c r="H821" s="184"/>
      <c r="I821" s="191">
        <v>1062600</v>
      </c>
      <c r="J821" s="67"/>
      <c r="K821" s="191">
        <v>1186.36120042872</v>
      </c>
      <c r="L821" s="192">
        <v>895.68</v>
      </c>
      <c r="M821" s="200">
        <v>7.19</v>
      </c>
      <c r="N821" s="184">
        <v>6439.9392</v>
      </c>
      <c r="O821" s="317"/>
      <c r="P821" s="317"/>
      <c r="Q821" s="317"/>
      <c r="R821" s="317"/>
      <c r="S821" s="317"/>
      <c r="T821" s="317"/>
      <c r="U821" s="317"/>
      <c r="V821" s="317"/>
      <c r="W821" s="321"/>
      <c r="X821" s="321"/>
      <c r="Y821" s="321"/>
      <c r="Z821" s="321"/>
      <c r="AA821" s="322"/>
      <c r="AB821" s="317"/>
      <c r="AC821" s="317"/>
      <c r="AD821" s="317"/>
    </row>
    <row r="822" s="48" customFormat="1" ht="12.75" spans="1:30">
      <c r="A822" s="177"/>
      <c r="B822" s="178"/>
      <c r="C822" s="329">
        <v>240326000011</v>
      </c>
      <c r="D822" s="345">
        <v>45381</v>
      </c>
      <c r="E822" s="178" t="s">
        <v>45</v>
      </c>
      <c r="F822" s="178" t="s">
        <v>1027</v>
      </c>
      <c r="G822" s="178">
        <v>1</v>
      </c>
      <c r="H822" s="184"/>
      <c r="I822" s="191">
        <v>21045</v>
      </c>
      <c r="J822" s="300"/>
      <c r="K822" s="191">
        <v>1316.13508442777</v>
      </c>
      <c r="L822" s="192">
        <v>15.99</v>
      </c>
      <c r="M822" s="200">
        <v>7.19</v>
      </c>
      <c r="N822" s="184">
        <v>114.9681</v>
      </c>
      <c r="O822" s="318"/>
      <c r="P822" s="318"/>
      <c r="Q822" s="318"/>
      <c r="R822" s="318"/>
      <c r="S822" s="318"/>
      <c r="T822" s="318"/>
      <c r="U822" s="318"/>
      <c r="V822" s="318"/>
      <c r="W822" s="323"/>
      <c r="X822" s="323"/>
      <c r="Y822" s="323"/>
      <c r="Z822" s="323"/>
      <c r="AA822" s="324"/>
      <c r="AB822" s="318"/>
      <c r="AC822" s="318"/>
      <c r="AD822" s="318"/>
    </row>
    <row r="823" s="48" customFormat="1" ht="12.75" spans="1:30">
      <c r="A823" s="177" t="s">
        <v>1028</v>
      </c>
      <c r="B823" s="178" t="s">
        <v>1029</v>
      </c>
      <c r="C823" s="329">
        <v>240321000019</v>
      </c>
      <c r="D823" s="84">
        <v>45381</v>
      </c>
      <c r="E823" s="178" t="s">
        <v>45</v>
      </c>
      <c r="F823" s="178" t="s">
        <v>313</v>
      </c>
      <c r="G823" s="178">
        <v>2.5</v>
      </c>
      <c r="H823" s="180">
        <v>140.5</v>
      </c>
      <c r="I823" s="291"/>
      <c r="J823" s="67"/>
      <c r="K823" s="291"/>
      <c r="L823" s="182"/>
      <c r="M823" s="200"/>
      <c r="N823" s="184">
        <v>140.5</v>
      </c>
      <c r="O823" s="316">
        <v>89431.6196</v>
      </c>
      <c r="P823" s="316" t="s">
        <v>487</v>
      </c>
      <c r="Q823" s="316">
        <v>58230</v>
      </c>
      <c r="R823" s="316"/>
      <c r="S823" s="316">
        <v>125</v>
      </c>
      <c r="T823" s="316"/>
      <c r="U823" s="316"/>
      <c r="V823" s="316">
        <v>58852</v>
      </c>
      <c r="W823" s="319">
        <v>1787.52</v>
      </c>
      <c r="X823" s="319"/>
      <c r="Y823" s="319"/>
      <c r="Z823" s="319">
        <v>1787.52</v>
      </c>
      <c r="AA823" s="320">
        <v>7.19</v>
      </c>
      <c r="AB823" s="316">
        <v>12852.2688</v>
      </c>
      <c r="AC823" s="316">
        <v>71704.2688</v>
      </c>
      <c r="AD823" s="316">
        <v>17727.3508</v>
      </c>
    </row>
    <row r="824" s="48" customFormat="1" ht="12.75" spans="1:30">
      <c r="A824" s="177"/>
      <c r="B824" s="178"/>
      <c r="C824" s="329">
        <v>240322000005</v>
      </c>
      <c r="D824" s="84">
        <v>45381</v>
      </c>
      <c r="E824" s="178" t="s">
        <v>63</v>
      </c>
      <c r="F824" s="178" t="s">
        <v>1030</v>
      </c>
      <c r="G824" s="178">
        <v>33</v>
      </c>
      <c r="H824" s="184"/>
      <c r="I824" s="348">
        <v>344790</v>
      </c>
      <c r="J824" s="330"/>
      <c r="K824" s="191">
        <v>1350</v>
      </c>
      <c r="L824" s="192">
        <v>255.4</v>
      </c>
      <c r="M824" s="200">
        <v>7.19</v>
      </c>
      <c r="N824" s="184">
        <v>1836.326</v>
      </c>
      <c r="O824" s="317"/>
      <c r="P824" s="317"/>
      <c r="Q824" s="317"/>
      <c r="R824" s="317"/>
      <c r="S824" s="317"/>
      <c r="T824" s="317"/>
      <c r="U824" s="317"/>
      <c r="V824" s="317"/>
      <c r="W824" s="321"/>
      <c r="X824" s="321"/>
      <c r="Y824" s="321"/>
      <c r="Z824" s="321"/>
      <c r="AA824" s="322"/>
      <c r="AB824" s="317"/>
      <c r="AC824" s="317"/>
      <c r="AD824" s="317"/>
    </row>
    <row r="825" s="48" customFormat="1" ht="12.75" spans="1:30">
      <c r="A825" s="177"/>
      <c r="B825" s="178"/>
      <c r="C825" s="329">
        <v>240322000017</v>
      </c>
      <c r="D825" s="84">
        <v>45381</v>
      </c>
      <c r="E825" s="178" t="s">
        <v>45</v>
      </c>
      <c r="F825" s="178" t="s">
        <v>331</v>
      </c>
      <c r="G825" s="178">
        <v>5.5</v>
      </c>
      <c r="H825" s="184"/>
      <c r="I825" s="191">
        <v>42625</v>
      </c>
      <c r="J825" s="300"/>
      <c r="K825" s="191">
        <v>1114.67050209205</v>
      </c>
      <c r="L825" s="192">
        <v>38.24</v>
      </c>
      <c r="M825" s="200">
        <v>7.19</v>
      </c>
      <c r="N825" s="184">
        <v>274.9456</v>
      </c>
      <c r="O825" s="317"/>
      <c r="P825" s="317"/>
      <c r="Q825" s="317"/>
      <c r="R825" s="317"/>
      <c r="S825" s="317"/>
      <c r="T825" s="318"/>
      <c r="U825" s="317"/>
      <c r="V825" s="317"/>
      <c r="W825" s="321"/>
      <c r="X825" s="321"/>
      <c r="Y825" s="321"/>
      <c r="Z825" s="321"/>
      <c r="AA825" s="322"/>
      <c r="AB825" s="317"/>
      <c r="AC825" s="317"/>
      <c r="AD825" s="317"/>
    </row>
    <row r="826" s="48" customFormat="1" ht="12.75" spans="1:30">
      <c r="A826" s="177"/>
      <c r="B826" s="178"/>
      <c r="C826" s="329">
        <v>240322000022</v>
      </c>
      <c r="D826" s="84">
        <v>45381</v>
      </c>
      <c r="E826" s="178" t="s">
        <v>41</v>
      </c>
      <c r="F826" s="178" t="s">
        <v>698</v>
      </c>
      <c r="G826" s="178">
        <v>8.5</v>
      </c>
      <c r="H826" s="180">
        <v>455</v>
      </c>
      <c r="I826" s="291"/>
      <c r="J826" s="67"/>
      <c r="K826" s="291"/>
      <c r="L826" s="182"/>
      <c r="M826" s="200"/>
      <c r="N826" s="184">
        <v>455</v>
      </c>
      <c r="O826" s="317"/>
      <c r="P826" s="317"/>
      <c r="Q826" s="317"/>
      <c r="R826" s="317"/>
      <c r="S826" s="317"/>
      <c r="T826" s="214">
        <v>30</v>
      </c>
      <c r="U826" s="317"/>
      <c r="V826" s="317"/>
      <c r="W826" s="321"/>
      <c r="X826" s="321"/>
      <c r="Y826" s="321"/>
      <c r="Z826" s="321"/>
      <c r="AA826" s="322"/>
      <c r="AB826" s="317"/>
      <c r="AC826" s="317"/>
      <c r="AD826" s="317"/>
    </row>
    <row r="827" s="48" customFormat="1" ht="12.75" spans="1:30">
      <c r="A827" s="177"/>
      <c r="B827" s="178"/>
      <c r="C827" s="329">
        <v>240322000026</v>
      </c>
      <c r="D827" s="84">
        <v>45381</v>
      </c>
      <c r="E827" s="178" t="s">
        <v>45</v>
      </c>
      <c r="F827" s="178" t="s">
        <v>306</v>
      </c>
      <c r="G827" s="178">
        <v>39.5</v>
      </c>
      <c r="H827" s="184"/>
      <c r="I827" s="191">
        <v>412972.5</v>
      </c>
      <c r="J827" s="67"/>
      <c r="K827" s="191">
        <v>1473.95424370048</v>
      </c>
      <c r="L827" s="192">
        <v>280.18</v>
      </c>
      <c r="M827" s="200">
        <v>7.19</v>
      </c>
      <c r="N827" s="184">
        <v>2014.4942</v>
      </c>
      <c r="O827" s="317"/>
      <c r="P827" s="317"/>
      <c r="Q827" s="317"/>
      <c r="R827" s="317"/>
      <c r="S827" s="317"/>
      <c r="T827" s="316"/>
      <c r="U827" s="317"/>
      <c r="V827" s="317"/>
      <c r="W827" s="321"/>
      <c r="X827" s="321"/>
      <c r="Y827" s="321"/>
      <c r="Z827" s="321"/>
      <c r="AA827" s="322"/>
      <c r="AB827" s="317"/>
      <c r="AC827" s="317"/>
      <c r="AD827" s="317"/>
    </row>
    <row r="828" s="48" customFormat="1" ht="12.75" spans="1:30">
      <c r="A828" s="177"/>
      <c r="B828" s="178"/>
      <c r="C828" s="329">
        <v>240322000031</v>
      </c>
      <c r="D828" s="84">
        <v>45381</v>
      </c>
      <c r="E828" s="178" t="s">
        <v>45</v>
      </c>
      <c r="F828" s="178" t="s">
        <v>58</v>
      </c>
      <c r="G828" s="178">
        <v>12</v>
      </c>
      <c r="H828" s="184"/>
      <c r="I828" s="191">
        <v>100488</v>
      </c>
      <c r="J828" s="300"/>
      <c r="K828" s="191">
        <v>1136.09949123799</v>
      </c>
      <c r="L828" s="192">
        <v>88.45</v>
      </c>
      <c r="M828" s="200">
        <v>7.19</v>
      </c>
      <c r="N828" s="184">
        <v>635.9555</v>
      </c>
      <c r="O828" s="317"/>
      <c r="P828" s="317"/>
      <c r="Q828" s="317"/>
      <c r="R828" s="317"/>
      <c r="S828" s="317"/>
      <c r="T828" s="317"/>
      <c r="U828" s="317"/>
      <c r="V828" s="317"/>
      <c r="W828" s="321"/>
      <c r="X828" s="321"/>
      <c r="Y828" s="321"/>
      <c r="Z828" s="321"/>
      <c r="AA828" s="322"/>
      <c r="AB828" s="317"/>
      <c r="AC828" s="317"/>
      <c r="AD828" s="317"/>
    </row>
    <row r="829" s="48" customFormat="1" ht="12.75" spans="1:30">
      <c r="A829" s="177"/>
      <c r="B829" s="178"/>
      <c r="C829" s="329">
        <v>240323000004</v>
      </c>
      <c r="D829" s="84">
        <v>45381</v>
      </c>
      <c r="E829" s="178" t="s">
        <v>583</v>
      </c>
      <c r="F829" s="178" t="s">
        <v>1031</v>
      </c>
      <c r="G829" s="178">
        <v>31</v>
      </c>
      <c r="H829" s="184"/>
      <c r="I829" s="191">
        <v>260400</v>
      </c>
      <c r="J829" s="300"/>
      <c r="K829" s="191">
        <v>1258.27494563904</v>
      </c>
      <c r="L829" s="192">
        <v>206.95</v>
      </c>
      <c r="M829" s="200">
        <v>7.19</v>
      </c>
      <c r="N829" s="184">
        <v>1487.9705</v>
      </c>
      <c r="O829" s="317"/>
      <c r="P829" s="317"/>
      <c r="Q829" s="317"/>
      <c r="R829" s="317"/>
      <c r="S829" s="317"/>
      <c r="T829" s="318"/>
      <c r="U829" s="317"/>
      <c r="V829" s="317"/>
      <c r="W829" s="321"/>
      <c r="X829" s="321"/>
      <c r="Y829" s="321"/>
      <c r="Z829" s="321"/>
      <c r="AA829" s="322"/>
      <c r="AB829" s="317"/>
      <c r="AC829" s="317"/>
      <c r="AD829" s="317"/>
    </row>
    <row r="830" s="48" customFormat="1" ht="12.75" spans="1:30">
      <c r="A830" s="177"/>
      <c r="B830" s="178"/>
      <c r="C830" s="329">
        <v>240323000013</v>
      </c>
      <c r="D830" s="84">
        <v>45381</v>
      </c>
      <c r="E830" s="178" t="s">
        <v>53</v>
      </c>
      <c r="F830" s="178" t="s">
        <v>1008</v>
      </c>
      <c r="G830" s="178">
        <v>122</v>
      </c>
      <c r="H830" s="180">
        <v>8243</v>
      </c>
      <c r="I830" s="291"/>
      <c r="J830" s="67"/>
      <c r="K830" s="291"/>
      <c r="L830" s="182"/>
      <c r="M830" s="200"/>
      <c r="N830" s="184">
        <v>8243</v>
      </c>
      <c r="O830" s="317"/>
      <c r="P830" s="317"/>
      <c r="Q830" s="317"/>
      <c r="R830" s="317"/>
      <c r="S830" s="317"/>
      <c r="T830" s="214">
        <v>243</v>
      </c>
      <c r="U830" s="317"/>
      <c r="V830" s="317"/>
      <c r="W830" s="321"/>
      <c r="X830" s="321"/>
      <c r="Y830" s="321"/>
      <c r="Z830" s="321"/>
      <c r="AA830" s="322"/>
      <c r="AB830" s="317"/>
      <c r="AC830" s="317"/>
      <c r="AD830" s="317"/>
    </row>
    <row r="831" s="48" customFormat="1" ht="12.75" spans="1:30">
      <c r="A831" s="177"/>
      <c r="B831" s="178"/>
      <c r="C831" s="329">
        <v>240325000001</v>
      </c>
      <c r="D831" s="84">
        <v>45381</v>
      </c>
      <c r="E831" s="178" t="s">
        <v>41</v>
      </c>
      <c r="F831" s="178" t="s">
        <v>85</v>
      </c>
      <c r="G831" s="178">
        <v>2</v>
      </c>
      <c r="H831" s="180">
        <v>141</v>
      </c>
      <c r="I831" s="291"/>
      <c r="J831" s="67"/>
      <c r="K831" s="291"/>
      <c r="L831" s="182"/>
      <c r="M831" s="200"/>
      <c r="N831" s="184">
        <v>141</v>
      </c>
      <c r="O831" s="317"/>
      <c r="P831" s="317"/>
      <c r="Q831" s="317"/>
      <c r="R831" s="317"/>
      <c r="S831" s="317"/>
      <c r="T831" s="316"/>
      <c r="U831" s="317"/>
      <c r="V831" s="317"/>
      <c r="W831" s="321"/>
      <c r="X831" s="321"/>
      <c r="Y831" s="321"/>
      <c r="Z831" s="321"/>
      <c r="AA831" s="322"/>
      <c r="AB831" s="317"/>
      <c r="AC831" s="317"/>
      <c r="AD831" s="317"/>
    </row>
    <row r="832" s="48" customFormat="1" ht="12.75" spans="1:30">
      <c r="A832" s="177"/>
      <c r="B832" s="178"/>
      <c r="C832" s="329">
        <v>240325000003</v>
      </c>
      <c r="D832" s="84">
        <v>45381</v>
      </c>
      <c r="E832" s="178" t="s">
        <v>41</v>
      </c>
      <c r="F832" s="178" t="s">
        <v>51</v>
      </c>
      <c r="G832" s="178">
        <v>0.32</v>
      </c>
      <c r="H832" s="184"/>
      <c r="I832" s="191">
        <v>236048</v>
      </c>
      <c r="J832" s="300"/>
      <c r="K832" s="191"/>
      <c r="L832" s="182">
        <v>8.2</v>
      </c>
      <c r="M832" s="200">
        <v>7.19</v>
      </c>
      <c r="N832" s="184">
        <v>58.958</v>
      </c>
      <c r="O832" s="317"/>
      <c r="P832" s="317"/>
      <c r="Q832" s="317"/>
      <c r="R832" s="317"/>
      <c r="S832" s="317"/>
      <c r="T832" s="317"/>
      <c r="U832" s="317"/>
      <c r="V832" s="317"/>
      <c r="W832" s="321"/>
      <c r="X832" s="321"/>
      <c r="Y832" s="321"/>
      <c r="Z832" s="321"/>
      <c r="AA832" s="322"/>
      <c r="AB832" s="317"/>
      <c r="AC832" s="317"/>
      <c r="AD832" s="317"/>
    </row>
    <row r="833" s="48" customFormat="1" ht="12.75" spans="1:30">
      <c r="A833" s="177"/>
      <c r="B833" s="178"/>
      <c r="C833" s="329">
        <v>240325000005</v>
      </c>
      <c r="D833" s="84">
        <v>45381</v>
      </c>
      <c r="E833" s="178" t="s">
        <v>41</v>
      </c>
      <c r="F833" s="178" t="s">
        <v>977</v>
      </c>
      <c r="G833" s="178">
        <v>0.51</v>
      </c>
      <c r="H833" s="180">
        <v>58</v>
      </c>
      <c r="I833" s="291"/>
      <c r="J833" s="67"/>
      <c r="K833" s="291"/>
      <c r="L833" s="182"/>
      <c r="M833" s="200"/>
      <c r="N833" s="184">
        <v>58</v>
      </c>
      <c r="O833" s="317"/>
      <c r="P833" s="317"/>
      <c r="Q833" s="317"/>
      <c r="R833" s="317"/>
      <c r="S833" s="317"/>
      <c r="T833" s="317"/>
      <c r="U833" s="317"/>
      <c r="V833" s="317"/>
      <c r="W833" s="321"/>
      <c r="X833" s="321"/>
      <c r="Y833" s="321"/>
      <c r="Z833" s="321"/>
      <c r="AA833" s="322"/>
      <c r="AB833" s="317"/>
      <c r="AC833" s="317"/>
      <c r="AD833" s="317"/>
    </row>
    <row r="834" s="48" customFormat="1" ht="12.75" spans="1:30">
      <c r="A834" s="177"/>
      <c r="B834" s="178"/>
      <c r="C834" s="329">
        <v>240325000006</v>
      </c>
      <c r="D834" s="84">
        <v>45381</v>
      </c>
      <c r="E834" s="178" t="s">
        <v>53</v>
      </c>
      <c r="F834" s="178" t="s">
        <v>174</v>
      </c>
      <c r="G834" s="178">
        <v>1.5</v>
      </c>
      <c r="H834" s="180">
        <v>94.5</v>
      </c>
      <c r="I834" s="291"/>
      <c r="J834" s="67"/>
      <c r="K834" s="291"/>
      <c r="L834" s="182"/>
      <c r="M834" s="200"/>
      <c r="N834" s="184">
        <v>94.5</v>
      </c>
      <c r="O834" s="317"/>
      <c r="P834" s="317"/>
      <c r="Q834" s="317"/>
      <c r="R834" s="317"/>
      <c r="S834" s="317"/>
      <c r="T834" s="317"/>
      <c r="U834" s="317"/>
      <c r="V834" s="317"/>
      <c r="W834" s="321"/>
      <c r="X834" s="321"/>
      <c r="Y834" s="321"/>
      <c r="Z834" s="321"/>
      <c r="AA834" s="322"/>
      <c r="AB834" s="317"/>
      <c r="AC834" s="317"/>
      <c r="AD834" s="317"/>
    </row>
    <row r="835" s="48" customFormat="1" ht="12.75" spans="1:30">
      <c r="A835" s="177"/>
      <c r="B835" s="178"/>
      <c r="C835" s="329">
        <v>240325000010</v>
      </c>
      <c r="D835" s="84">
        <v>45381</v>
      </c>
      <c r="E835" s="178" t="s">
        <v>53</v>
      </c>
      <c r="F835" s="178" t="s">
        <v>65</v>
      </c>
      <c r="G835" s="178">
        <v>7</v>
      </c>
      <c r="H835" s="180">
        <v>370</v>
      </c>
      <c r="I835" s="291"/>
      <c r="J835" s="67"/>
      <c r="K835" s="291"/>
      <c r="L835" s="182"/>
      <c r="M835" s="200"/>
      <c r="N835" s="184">
        <v>370</v>
      </c>
      <c r="O835" s="317"/>
      <c r="P835" s="317"/>
      <c r="Q835" s="317"/>
      <c r="R835" s="317"/>
      <c r="S835" s="317"/>
      <c r="T835" s="317"/>
      <c r="U835" s="317"/>
      <c r="V835" s="317"/>
      <c r="W835" s="321"/>
      <c r="X835" s="321"/>
      <c r="Y835" s="321"/>
      <c r="Z835" s="321"/>
      <c r="AA835" s="322"/>
      <c r="AB835" s="317"/>
      <c r="AC835" s="317"/>
      <c r="AD835" s="317"/>
    </row>
    <row r="836" s="48" customFormat="1" ht="12.75" spans="1:30">
      <c r="A836" s="177"/>
      <c r="B836" s="178"/>
      <c r="C836" s="329">
        <v>240325000012</v>
      </c>
      <c r="D836" s="84">
        <v>45381</v>
      </c>
      <c r="E836" s="178" t="s">
        <v>63</v>
      </c>
      <c r="F836" s="178" t="s">
        <v>266</v>
      </c>
      <c r="G836" s="178">
        <v>235.5</v>
      </c>
      <c r="H836" s="180">
        <v>11304</v>
      </c>
      <c r="I836" s="291"/>
      <c r="J836" s="67"/>
      <c r="K836" s="291"/>
      <c r="L836" s="182"/>
      <c r="M836" s="200"/>
      <c r="N836" s="184">
        <v>11304</v>
      </c>
      <c r="O836" s="317"/>
      <c r="P836" s="317"/>
      <c r="Q836" s="317"/>
      <c r="R836" s="317"/>
      <c r="S836" s="317"/>
      <c r="T836" s="317"/>
      <c r="U836" s="317"/>
      <c r="V836" s="317"/>
      <c r="W836" s="321"/>
      <c r="X836" s="321"/>
      <c r="Y836" s="321"/>
      <c r="Z836" s="321"/>
      <c r="AA836" s="322"/>
      <c r="AB836" s="317"/>
      <c r="AC836" s="317"/>
      <c r="AD836" s="317"/>
    </row>
    <row r="837" s="48" customFormat="1" ht="12.75" spans="1:30">
      <c r="A837" s="177"/>
      <c r="B837" s="178"/>
      <c r="C837" s="329">
        <v>240325000013</v>
      </c>
      <c r="D837" s="84">
        <v>45381</v>
      </c>
      <c r="E837" s="178" t="s">
        <v>53</v>
      </c>
      <c r="F837" s="178" t="s">
        <v>500</v>
      </c>
      <c r="G837" s="178">
        <v>112.5</v>
      </c>
      <c r="H837" s="184"/>
      <c r="I837" s="191">
        <v>1133249.3</v>
      </c>
      <c r="J837" s="67"/>
      <c r="K837" s="191">
        <v>1490</v>
      </c>
      <c r="L837" s="192">
        <v>760.57</v>
      </c>
      <c r="M837" s="200">
        <v>7.19</v>
      </c>
      <c r="N837" s="184">
        <v>5468.4983</v>
      </c>
      <c r="O837" s="317"/>
      <c r="P837" s="317"/>
      <c r="Q837" s="317"/>
      <c r="R837" s="317"/>
      <c r="S837" s="317"/>
      <c r="T837" s="317"/>
      <c r="U837" s="317"/>
      <c r="V837" s="317"/>
      <c r="W837" s="321"/>
      <c r="X837" s="321"/>
      <c r="Y837" s="321"/>
      <c r="Z837" s="321"/>
      <c r="AA837" s="322"/>
      <c r="AB837" s="317"/>
      <c r="AC837" s="317"/>
      <c r="AD837" s="317"/>
    </row>
    <row r="838" s="48" customFormat="1" ht="12.75" spans="1:30">
      <c r="A838" s="177"/>
      <c r="B838" s="178"/>
      <c r="C838" s="329">
        <v>240325000014</v>
      </c>
      <c r="D838" s="84">
        <v>45381</v>
      </c>
      <c r="E838" s="178" t="s">
        <v>45</v>
      </c>
      <c r="F838" s="178" t="s">
        <v>437</v>
      </c>
      <c r="G838" s="178">
        <v>10.5</v>
      </c>
      <c r="H838" s="184"/>
      <c r="I838" s="191">
        <v>117232.5</v>
      </c>
      <c r="J838" s="67"/>
      <c r="K838" s="191">
        <v>1459.74971983564</v>
      </c>
      <c r="L838" s="192">
        <v>80.31</v>
      </c>
      <c r="M838" s="200">
        <v>7.19</v>
      </c>
      <c r="N838" s="184">
        <v>577.4289</v>
      </c>
      <c r="O838" s="317"/>
      <c r="P838" s="317"/>
      <c r="Q838" s="317"/>
      <c r="R838" s="317"/>
      <c r="S838" s="317"/>
      <c r="T838" s="318"/>
      <c r="U838" s="317"/>
      <c r="V838" s="317"/>
      <c r="W838" s="321"/>
      <c r="X838" s="321"/>
      <c r="Y838" s="321"/>
      <c r="Z838" s="321"/>
      <c r="AA838" s="322"/>
      <c r="AB838" s="317"/>
      <c r="AC838" s="317"/>
      <c r="AD838" s="317"/>
    </row>
    <row r="839" s="48" customFormat="1" ht="12.75" spans="1:30">
      <c r="A839" s="177"/>
      <c r="B839" s="178"/>
      <c r="C839" s="329">
        <v>240325000015</v>
      </c>
      <c r="D839" s="84">
        <v>45381</v>
      </c>
      <c r="E839" s="178" t="s">
        <v>45</v>
      </c>
      <c r="F839" s="178" t="s">
        <v>58</v>
      </c>
      <c r="G839" s="178">
        <v>20</v>
      </c>
      <c r="H839" s="184"/>
      <c r="I839" s="191">
        <v>178540</v>
      </c>
      <c r="J839" s="300"/>
      <c r="K839" s="191">
        <v>1136.03970475948</v>
      </c>
      <c r="L839" s="192">
        <v>157.16</v>
      </c>
      <c r="M839" s="200">
        <v>7.19</v>
      </c>
      <c r="N839" s="184">
        <v>1129.9804</v>
      </c>
      <c r="O839" s="317"/>
      <c r="P839" s="317"/>
      <c r="Q839" s="317"/>
      <c r="R839" s="317"/>
      <c r="S839" s="317"/>
      <c r="T839" s="214">
        <v>70</v>
      </c>
      <c r="U839" s="317"/>
      <c r="V839" s="317"/>
      <c r="W839" s="321"/>
      <c r="X839" s="321"/>
      <c r="Y839" s="321"/>
      <c r="Z839" s="321"/>
      <c r="AA839" s="322"/>
      <c r="AB839" s="317"/>
      <c r="AC839" s="317"/>
      <c r="AD839" s="317"/>
    </row>
    <row r="840" s="48" customFormat="1" ht="12.75" spans="1:30">
      <c r="A840" s="177"/>
      <c r="B840" s="178"/>
      <c r="C840" s="329">
        <v>240325000016</v>
      </c>
      <c r="D840" s="84">
        <v>45381</v>
      </c>
      <c r="E840" s="178" t="s">
        <v>45</v>
      </c>
      <c r="F840" s="178" t="s">
        <v>1032</v>
      </c>
      <c r="G840" s="178">
        <v>33</v>
      </c>
      <c r="H840" s="180">
        <v>1584</v>
      </c>
      <c r="I840" s="291"/>
      <c r="J840" s="67"/>
      <c r="K840" s="291"/>
      <c r="L840" s="182"/>
      <c r="M840" s="200"/>
      <c r="N840" s="184">
        <v>1584</v>
      </c>
      <c r="O840" s="317"/>
      <c r="P840" s="317"/>
      <c r="Q840" s="317"/>
      <c r="R840" s="317"/>
      <c r="S840" s="317"/>
      <c r="T840" s="316"/>
      <c r="U840" s="318"/>
      <c r="V840" s="317"/>
      <c r="W840" s="321"/>
      <c r="X840" s="321"/>
      <c r="Y840" s="321"/>
      <c r="Z840" s="321"/>
      <c r="AA840" s="322"/>
      <c r="AB840" s="317"/>
      <c r="AC840" s="317"/>
      <c r="AD840" s="317"/>
    </row>
    <row r="841" s="48" customFormat="1" ht="12.75" spans="1:30">
      <c r="A841" s="177"/>
      <c r="B841" s="178"/>
      <c r="C841" s="329">
        <v>240325000022</v>
      </c>
      <c r="D841" s="84">
        <v>45381</v>
      </c>
      <c r="E841" s="178" t="s">
        <v>45</v>
      </c>
      <c r="F841" s="178" t="s">
        <v>73</v>
      </c>
      <c r="G841" s="178">
        <v>2</v>
      </c>
      <c r="H841" s="184"/>
      <c r="I841" s="191">
        <v>14758</v>
      </c>
      <c r="J841" s="67"/>
      <c r="K841" s="191">
        <v>1129.15072685539</v>
      </c>
      <c r="L841" s="192">
        <v>13.07</v>
      </c>
      <c r="M841" s="200">
        <v>7.19</v>
      </c>
      <c r="N841" s="184">
        <v>93.9733</v>
      </c>
      <c r="O841" s="317"/>
      <c r="P841" s="317"/>
      <c r="Q841" s="317"/>
      <c r="R841" s="317"/>
      <c r="S841" s="317"/>
      <c r="T841" s="317"/>
      <c r="U841" s="214">
        <v>12</v>
      </c>
      <c r="V841" s="317"/>
      <c r="W841" s="321"/>
      <c r="X841" s="321"/>
      <c r="Y841" s="321"/>
      <c r="Z841" s="321"/>
      <c r="AA841" s="322"/>
      <c r="AB841" s="317"/>
      <c r="AC841" s="317"/>
      <c r="AD841" s="317"/>
    </row>
    <row r="842" s="48" customFormat="1" ht="12.75" spans="1:30">
      <c r="A842" s="177"/>
      <c r="B842" s="178"/>
      <c r="C842" s="329">
        <v>240325000025</v>
      </c>
      <c r="D842" s="84">
        <v>45381</v>
      </c>
      <c r="E842" s="178" t="s">
        <v>583</v>
      </c>
      <c r="F842" s="178" t="s">
        <v>1031</v>
      </c>
      <c r="G842" s="178">
        <v>16</v>
      </c>
      <c r="H842" s="184"/>
      <c r="I842" s="191">
        <v>151200</v>
      </c>
      <c r="J842" s="300"/>
      <c r="K842" s="191">
        <v>1258.32223701731</v>
      </c>
      <c r="L842" s="192">
        <v>120.16</v>
      </c>
      <c r="M842" s="200">
        <v>7.19</v>
      </c>
      <c r="N842" s="184">
        <v>863.9504</v>
      </c>
      <c r="O842" s="317"/>
      <c r="P842" s="317"/>
      <c r="Q842" s="317"/>
      <c r="R842" s="317"/>
      <c r="S842" s="317"/>
      <c r="T842" s="317"/>
      <c r="U842" s="214"/>
      <c r="V842" s="317"/>
      <c r="W842" s="321"/>
      <c r="X842" s="321"/>
      <c r="Y842" s="321"/>
      <c r="Z842" s="321"/>
      <c r="AA842" s="322"/>
      <c r="AB842" s="317"/>
      <c r="AC842" s="317"/>
      <c r="AD842" s="317"/>
    </row>
    <row r="843" s="48" customFormat="1" ht="12.75" spans="1:30">
      <c r="A843" s="177"/>
      <c r="B843" s="178"/>
      <c r="C843" s="329">
        <v>240325000026</v>
      </c>
      <c r="D843" s="84">
        <v>45381</v>
      </c>
      <c r="E843" s="178" t="s">
        <v>53</v>
      </c>
      <c r="F843" s="178" t="s">
        <v>993</v>
      </c>
      <c r="G843" s="178">
        <v>2.5</v>
      </c>
      <c r="H843" s="184"/>
      <c r="I843" s="191">
        <v>34168.5</v>
      </c>
      <c r="J843" s="300"/>
      <c r="K843" s="191">
        <v>1350</v>
      </c>
      <c r="L843" s="192">
        <v>25.31</v>
      </c>
      <c r="M843" s="200">
        <v>7.19</v>
      </c>
      <c r="N843" s="184">
        <v>181.9789</v>
      </c>
      <c r="O843" s="317"/>
      <c r="P843" s="317"/>
      <c r="Q843" s="317"/>
      <c r="R843" s="317"/>
      <c r="S843" s="317"/>
      <c r="T843" s="317"/>
      <c r="U843" s="214">
        <v>40</v>
      </c>
      <c r="V843" s="317"/>
      <c r="W843" s="321"/>
      <c r="X843" s="321"/>
      <c r="Y843" s="321"/>
      <c r="Z843" s="321"/>
      <c r="AA843" s="322"/>
      <c r="AB843" s="317"/>
      <c r="AC843" s="317"/>
      <c r="AD843" s="317"/>
    </row>
    <row r="844" s="48" customFormat="1" ht="12.75" spans="1:30">
      <c r="A844" s="177"/>
      <c r="B844" s="178"/>
      <c r="C844" s="329">
        <v>240325000028</v>
      </c>
      <c r="D844" s="84">
        <v>45381</v>
      </c>
      <c r="E844" s="178" t="s">
        <v>45</v>
      </c>
      <c r="F844" s="178" t="s">
        <v>162</v>
      </c>
      <c r="G844" s="178">
        <v>21</v>
      </c>
      <c r="H844" s="184"/>
      <c r="I844" s="191">
        <v>190575</v>
      </c>
      <c r="J844" s="67"/>
      <c r="K844" s="191">
        <v>1186.42221253813</v>
      </c>
      <c r="L844" s="192">
        <v>160.63</v>
      </c>
      <c r="M844" s="200">
        <v>7.19</v>
      </c>
      <c r="N844" s="184">
        <v>1154.9297</v>
      </c>
      <c r="O844" s="317"/>
      <c r="P844" s="317"/>
      <c r="Q844" s="317"/>
      <c r="R844" s="317"/>
      <c r="S844" s="317"/>
      <c r="T844" s="317"/>
      <c r="U844" s="316"/>
      <c r="V844" s="317"/>
      <c r="W844" s="321"/>
      <c r="X844" s="321"/>
      <c r="Y844" s="321"/>
      <c r="Z844" s="321"/>
      <c r="AA844" s="322"/>
      <c r="AB844" s="317"/>
      <c r="AC844" s="317"/>
      <c r="AD844" s="317"/>
    </row>
    <row r="845" s="48" customFormat="1" ht="12.75" spans="1:30">
      <c r="A845" s="177"/>
      <c r="B845" s="178"/>
      <c r="C845" s="329">
        <v>240325000030</v>
      </c>
      <c r="D845" s="84">
        <v>45381</v>
      </c>
      <c r="E845" s="178" t="s">
        <v>45</v>
      </c>
      <c r="F845" s="178" t="s">
        <v>438</v>
      </c>
      <c r="G845" s="178">
        <v>1.5</v>
      </c>
      <c r="H845" s="180">
        <v>107</v>
      </c>
      <c r="I845" s="291"/>
      <c r="J845" s="67"/>
      <c r="K845" s="291"/>
      <c r="L845" s="182"/>
      <c r="M845" s="200"/>
      <c r="N845" s="184">
        <v>107</v>
      </c>
      <c r="O845" s="317"/>
      <c r="P845" s="317"/>
      <c r="Q845" s="317"/>
      <c r="R845" s="317"/>
      <c r="S845" s="317"/>
      <c r="T845" s="317"/>
      <c r="U845" s="317"/>
      <c r="V845" s="317"/>
      <c r="W845" s="321"/>
      <c r="X845" s="321"/>
      <c r="Y845" s="321"/>
      <c r="Z845" s="321"/>
      <c r="AA845" s="322"/>
      <c r="AB845" s="317"/>
      <c r="AC845" s="317"/>
      <c r="AD845" s="317"/>
    </row>
    <row r="846" s="48" customFormat="1" ht="12.75" spans="1:30">
      <c r="A846" s="177"/>
      <c r="B846" s="178"/>
      <c r="C846" s="329">
        <v>240325000031</v>
      </c>
      <c r="D846" s="84">
        <v>45381</v>
      </c>
      <c r="E846" s="178" t="s">
        <v>471</v>
      </c>
      <c r="F846" s="178" t="s">
        <v>737</v>
      </c>
      <c r="G846" s="178">
        <v>509.5</v>
      </c>
      <c r="H846" s="180">
        <v>475</v>
      </c>
      <c r="I846" s="191">
        <v>5689530</v>
      </c>
      <c r="J846" s="67"/>
      <c r="K846" s="191">
        <v>1278.83344571814</v>
      </c>
      <c r="L846" s="192">
        <v>4449</v>
      </c>
      <c r="M846" s="200">
        <v>7.19</v>
      </c>
      <c r="N846" s="184">
        <v>32463.31</v>
      </c>
      <c r="O846" s="317"/>
      <c r="P846" s="317"/>
      <c r="Q846" s="317"/>
      <c r="R846" s="317"/>
      <c r="S846" s="317"/>
      <c r="T846" s="317"/>
      <c r="U846" s="318"/>
      <c r="V846" s="317"/>
      <c r="W846" s="321"/>
      <c r="X846" s="321"/>
      <c r="Y846" s="321"/>
      <c r="Z846" s="321"/>
      <c r="AA846" s="322"/>
      <c r="AB846" s="317"/>
      <c r="AC846" s="317"/>
      <c r="AD846" s="317"/>
    </row>
    <row r="847" s="48" customFormat="1" ht="12.75" spans="1:30">
      <c r="A847" s="177"/>
      <c r="B847" s="178"/>
      <c r="C847" s="329">
        <v>240325000036</v>
      </c>
      <c r="D847" s="84">
        <v>45381</v>
      </c>
      <c r="E847" s="178" t="s">
        <v>63</v>
      </c>
      <c r="F847" s="178" t="s">
        <v>699</v>
      </c>
      <c r="G847" s="178">
        <v>68.5</v>
      </c>
      <c r="H847" s="180">
        <v>3371</v>
      </c>
      <c r="I847" s="291"/>
      <c r="J847" s="67"/>
      <c r="K847" s="291"/>
      <c r="L847" s="182"/>
      <c r="M847" s="200"/>
      <c r="N847" s="184">
        <v>3371</v>
      </c>
      <c r="O847" s="317"/>
      <c r="P847" s="317"/>
      <c r="Q847" s="317"/>
      <c r="R847" s="317"/>
      <c r="S847" s="317"/>
      <c r="T847" s="317"/>
      <c r="U847" s="214">
        <v>102</v>
      </c>
      <c r="V847" s="317"/>
      <c r="W847" s="321"/>
      <c r="X847" s="321"/>
      <c r="Y847" s="321"/>
      <c r="Z847" s="321"/>
      <c r="AA847" s="322"/>
      <c r="AB847" s="317"/>
      <c r="AC847" s="317"/>
      <c r="AD847" s="317"/>
    </row>
    <row r="848" s="48" customFormat="1" ht="12.75" spans="1:30">
      <c r="A848" s="177"/>
      <c r="B848" s="178"/>
      <c r="C848" s="329">
        <v>240326000002</v>
      </c>
      <c r="D848" s="84">
        <v>45381</v>
      </c>
      <c r="E848" s="178" t="s">
        <v>208</v>
      </c>
      <c r="F848" s="178" t="s">
        <v>996</v>
      </c>
      <c r="G848" s="178">
        <v>2</v>
      </c>
      <c r="H848" s="184"/>
      <c r="I848" s="191">
        <v>21465.5</v>
      </c>
      <c r="J848" s="300"/>
      <c r="K848" s="191">
        <v>1350.03144654088</v>
      </c>
      <c r="L848" s="192">
        <v>15.9</v>
      </c>
      <c r="M848" s="200">
        <v>7.19</v>
      </c>
      <c r="N848" s="184">
        <v>114.321</v>
      </c>
      <c r="O848" s="317"/>
      <c r="P848" s="317"/>
      <c r="Q848" s="317"/>
      <c r="R848" s="317"/>
      <c r="S848" s="317"/>
      <c r="T848" s="317"/>
      <c r="U848" s="316"/>
      <c r="V848" s="317"/>
      <c r="W848" s="321"/>
      <c r="X848" s="321"/>
      <c r="Y848" s="321"/>
      <c r="Z848" s="321"/>
      <c r="AA848" s="322"/>
      <c r="AB848" s="317"/>
      <c r="AC848" s="317"/>
      <c r="AD848" s="317"/>
    </row>
    <row r="849" s="48" customFormat="1" ht="12.75" spans="1:30">
      <c r="A849" s="177"/>
      <c r="B849" s="178"/>
      <c r="C849" s="329">
        <v>240326000010</v>
      </c>
      <c r="D849" s="84">
        <v>45381</v>
      </c>
      <c r="E849" s="178" t="s">
        <v>63</v>
      </c>
      <c r="F849" s="178" t="s">
        <v>388</v>
      </c>
      <c r="G849" s="178">
        <v>41.5</v>
      </c>
      <c r="H849" s="180">
        <v>1992</v>
      </c>
      <c r="I849" s="291"/>
      <c r="J849" s="67"/>
      <c r="K849" s="291"/>
      <c r="L849" s="182"/>
      <c r="M849" s="200"/>
      <c r="N849" s="184">
        <v>1992</v>
      </c>
      <c r="O849" s="317"/>
      <c r="P849" s="317"/>
      <c r="Q849" s="317"/>
      <c r="R849" s="317"/>
      <c r="S849" s="317"/>
      <c r="T849" s="317"/>
      <c r="U849" s="317"/>
      <c r="V849" s="317"/>
      <c r="W849" s="321"/>
      <c r="X849" s="321"/>
      <c r="Y849" s="321"/>
      <c r="Z849" s="321"/>
      <c r="AA849" s="322"/>
      <c r="AB849" s="317"/>
      <c r="AC849" s="317"/>
      <c r="AD849" s="317"/>
    </row>
    <row r="850" s="48" customFormat="1" ht="12.75" spans="1:30">
      <c r="A850" s="177"/>
      <c r="B850" s="178"/>
      <c r="C850" s="329">
        <v>240326000018</v>
      </c>
      <c r="D850" s="84">
        <v>45381</v>
      </c>
      <c r="E850" s="178" t="s">
        <v>93</v>
      </c>
      <c r="F850" s="178" t="s">
        <v>1033</v>
      </c>
      <c r="G850" s="178">
        <v>60.5</v>
      </c>
      <c r="H850" s="184"/>
      <c r="I850" s="291"/>
      <c r="J850" s="300">
        <v>474</v>
      </c>
      <c r="K850" s="191">
        <v>0</v>
      </c>
      <c r="L850" s="192">
        <v>473.31</v>
      </c>
      <c r="M850" s="200">
        <v>7.19</v>
      </c>
      <c r="N850" s="184">
        <v>3403.0989</v>
      </c>
      <c r="O850" s="317"/>
      <c r="P850" s="317"/>
      <c r="Q850" s="317"/>
      <c r="R850" s="317"/>
      <c r="S850" s="317"/>
      <c r="T850" s="317"/>
      <c r="U850" s="317"/>
      <c r="V850" s="317"/>
      <c r="W850" s="321"/>
      <c r="X850" s="321"/>
      <c r="Y850" s="321"/>
      <c r="Z850" s="321"/>
      <c r="AA850" s="322"/>
      <c r="AB850" s="317"/>
      <c r="AC850" s="317"/>
      <c r="AD850" s="317"/>
    </row>
    <row r="851" s="48" customFormat="1" ht="12.75" spans="1:30">
      <c r="A851" s="177"/>
      <c r="B851" s="178"/>
      <c r="C851" s="329">
        <v>240326000020</v>
      </c>
      <c r="D851" s="84">
        <v>45381</v>
      </c>
      <c r="E851" s="178" t="s">
        <v>45</v>
      </c>
      <c r="F851" s="178" t="s">
        <v>181</v>
      </c>
      <c r="G851" s="178">
        <v>3</v>
      </c>
      <c r="H851" s="180">
        <v>165</v>
      </c>
      <c r="I851" s="291"/>
      <c r="J851" s="67"/>
      <c r="K851" s="291"/>
      <c r="L851" s="182"/>
      <c r="M851" s="200"/>
      <c r="N851" s="184">
        <v>165</v>
      </c>
      <c r="O851" s="317"/>
      <c r="P851" s="317"/>
      <c r="Q851" s="317"/>
      <c r="R851" s="317"/>
      <c r="S851" s="317"/>
      <c r="T851" s="317"/>
      <c r="U851" s="317"/>
      <c r="V851" s="317"/>
      <c r="W851" s="321"/>
      <c r="X851" s="321"/>
      <c r="Y851" s="321"/>
      <c r="Z851" s="321"/>
      <c r="AA851" s="322"/>
      <c r="AB851" s="317"/>
      <c r="AC851" s="317"/>
      <c r="AD851" s="317"/>
    </row>
    <row r="852" s="48" customFormat="1" ht="12.75" spans="1:30">
      <c r="A852" s="177"/>
      <c r="B852" s="178"/>
      <c r="C852" s="329">
        <v>240326000022</v>
      </c>
      <c r="D852" s="84">
        <v>45381</v>
      </c>
      <c r="E852" s="178" t="s">
        <v>41</v>
      </c>
      <c r="F852" s="178" t="s">
        <v>79</v>
      </c>
      <c r="G852" s="178">
        <v>8.5</v>
      </c>
      <c r="H852" s="180">
        <v>535.5</v>
      </c>
      <c r="I852" s="291"/>
      <c r="J852" s="67"/>
      <c r="K852" s="291"/>
      <c r="L852" s="182"/>
      <c r="M852" s="200"/>
      <c r="N852" s="184">
        <v>535.5</v>
      </c>
      <c r="O852" s="317"/>
      <c r="P852" s="317"/>
      <c r="Q852" s="317"/>
      <c r="R852" s="317"/>
      <c r="S852" s="317"/>
      <c r="T852" s="317"/>
      <c r="U852" s="317"/>
      <c r="V852" s="317"/>
      <c r="W852" s="321"/>
      <c r="X852" s="321"/>
      <c r="Y852" s="321"/>
      <c r="Z852" s="321"/>
      <c r="AA852" s="322"/>
      <c r="AB852" s="317"/>
      <c r="AC852" s="317"/>
      <c r="AD852" s="317"/>
    </row>
    <row r="853" s="48" customFormat="1" ht="12.75" spans="1:30">
      <c r="A853" s="177"/>
      <c r="B853" s="178"/>
      <c r="C853" s="329">
        <v>240326000025</v>
      </c>
      <c r="D853" s="84">
        <v>45381</v>
      </c>
      <c r="E853" s="178" t="s">
        <v>340</v>
      </c>
      <c r="F853" s="178" t="s">
        <v>325</v>
      </c>
      <c r="G853" s="178">
        <v>33</v>
      </c>
      <c r="H853" s="180">
        <v>1824</v>
      </c>
      <c r="I853" s="291"/>
      <c r="J853" s="67"/>
      <c r="K853" s="291"/>
      <c r="L853" s="182"/>
      <c r="M853" s="200"/>
      <c r="N853" s="184">
        <v>1824</v>
      </c>
      <c r="O853" s="317"/>
      <c r="P853" s="317"/>
      <c r="Q853" s="317"/>
      <c r="R853" s="317"/>
      <c r="S853" s="317"/>
      <c r="T853" s="317"/>
      <c r="U853" s="317"/>
      <c r="V853" s="317"/>
      <c r="W853" s="321"/>
      <c r="X853" s="321"/>
      <c r="Y853" s="321"/>
      <c r="Z853" s="321"/>
      <c r="AA853" s="322"/>
      <c r="AB853" s="317"/>
      <c r="AC853" s="317"/>
      <c r="AD853" s="317"/>
    </row>
    <row r="854" s="48" customFormat="1" ht="12.75" spans="1:30">
      <c r="A854" s="177"/>
      <c r="B854" s="178"/>
      <c r="C854" s="329">
        <v>240326000026</v>
      </c>
      <c r="D854" s="84">
        <v>45381</v>
      </c>
      <c r="E854" s="178" t="s">
        <v>45</v>
      </c>
      <c r="F854" s="178" t="s">
        <v>180</v>
      </c>
      <c r="G854" s="178">
        <v>9</v>
      </c>
      <c r="H854" s="180">
        <v>495</v>
      </c>
      <c r="I854" s="291"/>
      <c r="J854" s="67"/>
      <c r="K854" s="291"/>
      <c r="L854" s="182"/>
      <c r="M854" s="200"/>
      <c r="N854" s="184">
        <v>495</v>
      </c>
      <c r="O854" s="317"/>
      <c r="P854" s="317"/>
      <c r="Q854" s="317"/>
      <c r="R854" s="317"/>
      <c r="S854" s="317"/>
      <c r="T854" s="317"/>
      <c r="U854" s="317"/>
      <c r="V854" s="317"/>
      <c r="W854" s="321"/>
      <c r="X854" s="321"/>
      <c r="Y854" s="321"/>
      <c r="Z854" s="321"/>
      <c r="AA854" s="322"/>
      <c r="AB854" s="317"/>
      <c r="AC854" s="317"/>
      <c r="AD854" s="317"/>
    </row>
    <row r="855" s="48" customFormat="1" ht="12.75" spans="1:30">
      <c r="A855" s="177"/>
      <c r="B855" s="178"/>
      <c r="C855" s="329">
        <v>240326000028</v>
      </c>
      <c r="D855" s="84">
        <v>45381</v>
      </c>
      <c r="E855" s="178" t="s">
        <v>340</v>
      </c>
      <c r="F855" s="178" t="s">
        <v>325</v>
      </c>
      <c r="G855" s="178">
        <v>8</v>
      </c>
      <c r="H855" s="180">
        <v>470</v>
      </c>
      <c r="I855" s="291"/>
      <c r="J855" s="67"/>
      <c r="K855" s="291"/>
      <c r="L855" s="182"/>
      <c r="M855" s="200"/>
      <c r="N855" s="184">
        <v>470</v>
      </c>
      <c r="O855" s="317"/>
      <c r="P855" s="317"/>
      <c r="Q855" s="317"/>
      <c r="R855" s="317"/>
      <c r="S855" s="317"/>
      <c r="T855" s="317"/>
      <c r="U855" s="317"/>
      <c r="V855" s="317"/>
      <c r="W855" s="321"/>
      <c r="X855" s="321"/>
      <c r="Y855" s="321"/>
      <c r="Z855" s="321"/>
      <c r="AA855" s="322"/>
      <c r="AB855" s="317"/>
      <c r="AC855" s="317"/>
      <c r="AD855" s="317"/>
    </row>
    <row r="856" s="48" customFormat="1" ht="12.75" spans="1:30">
      <c r="A856" s="177"/>
      <c r="B856" s="178"/>
      <c r="C856" s="329">
        <v>240326000029</v>
      </c>
      <c r="D856" s="84">
        <v>45381</v>
      </c>
      <c r="E856" s="178" t="s">
        <v>63</v>
      </c>
      <c r="F856" s="178" t="s">
        <v>266</v>
      </c>
      <c r="G856" s="178">
        <v>109</v>
      </c>
      <c r="H856" s="180">
        <v>6322</v>
      </c>
      <c r="I856" s="291"/>
      <c r="J856" s="67"/>
      <c r="K856" s="291"/>
      <c r="L856" s="182"/>
      <c r="M856" s="200"/>
      <c r="N856" s="184">
        <v>6322</v>
      </c>
      <c r="O856" s="318"/>
      <c r="P856" s="318"/>
      <c r="Q856" s="318"/>
      <c r="R856" s="318"/>
      <c r="S856" s="318"/>
      <c r="T856" s="318"/>
      <c r="U856" s="318"/>
      <c r="V856" s="318"/>
      <c r="W856" s="323"/>
      <c r="X856" s="323"/>
      <c r="Y856" s="323"/>
      <c r="Z856" s="323"/>
      <c r="AA856" s="324"/>
      <c r="AB856" s="318"/>
      <c r="AC856" s="318"/>
      <c r="AD856" s="318"/>
    </row>
    <row r="857" s="48" customFormat="1" ht="12.75" spans="1:30">
      <c r="A857" s="177" t="s">
        <v>1034</v>
      </c>
      <c r="B857" s="178" t="s">
        <v>1035</v>
      </c>
      <c r="C857" s="329">
        <v>240320000026</v>
      </c>
      <c r="D857" s="84">
        <v>45381</v>
      </c>
      <c r="E857" s="178" t="s">
        <v>53</v>
      </c>
      <c r="F857" s="178" t="s">
        <v>747</v>
      </c>
      <c r="G857" s="178">
        <v>15.5</v>
      </c>
      <c r="H857" s="180">
        <v>1267</v>
      </c>
      <c r="I857" s="291"/>
      <c r="J857" s="67"/>
      <c r="K857" s="291"/>
      <c r="L857" s="182"/>
      <c r="M857" s="200"/>
      <c r="N857" s="184">
        <v>1267</v>
      </c>
      <c r="O857" s="316">
        <v>78031.83139281</v>
      </c>
      <c r="P857" s="316" t="s">
        <v>487</v>
      </c>
      <c r="Q857" s="316">
        <v>62602</v>
      </c>
      <c r="R857" s="316"/>
      <c r="S857" s="316">
        <v>130</v>
      </c>
      <c r="T857" s="316"/>
      <c r="U857" s="316"/>
      <c r="V857" s="316">
        <v>62732</v>
      </c>
      <c r="W857" s="319">
        <v>1493.26</v>
      </c>
      <c r="X857" s="319"/>
      <c r="Y857" s="319"/>
      <c r="Z857" s="319">
        <v>1493.26</v>
      </c>
      <c r="AA857" s="320">
        <v>7.19</v>
      </c>
      <c r="AB857" s="316">
        <v>10736.5394</v>
      </c>
      <c r="AC857" s="316">
        <v>73468.5394</v>
      </c>
      <c r="AD857" s="316">
        <v>4563.29199281</v>
      </c>
    </row>
    <row r="858" s="48" customFormat="1" ht="12.75" spans="1:30">
      <c r="A858" s="177"/>
      <c r="B858" s="178"/>
      <c r="C858" s="329">
        <v>240323000018</v>
      </c>
      <c r="D858" s="84">
        <v>45381</v>
      </c>
      <c r="E858" s="178" t="s">
        <v>36</v>
      </c>
      <c r="F858" s="178" t="s">
        <v>749</v>
      </c>
      <c r="G858" s="178">
        <v>4.5</v>
      </c>
      <c r="H858" s="180">
        <v>385.7</v>
      </c>
      <c r="I858" s="291"/>
      <c r="J858" s="67"/>
      <c r="K858" s="291"/>
      <c r="L858" s="182"/>
      <c r="M858" s="200"/>
      <c r="N858" s="184">
        <v>385.7</v>
      </c>
      <c r="O858" s="317"/>
      <c r="P858" s="317"/>
      <c r="Q858" s="317"/>
      <c r="R858" s="317"/>
      <c r="S858" s="317"/>
      <c r="T858" s="317"/>
      <c r="U858" s="317"/>
      <c r="V858" s="317"/>
      <c r="W858" s="321"/>
      <c r="X858" s="321"/>
      <c r="Y858" s="321"/>
      <c r="Z858" s="321"/>
      <c r="AA858" s="322"/>
      <c r="AB858" s="317"/>
      <c r="AC858" s="317"/>
      <c r="AD858" s="317"/>
    </row>
    <row r="859" s="48" customFormat="1" ht="12.75" spans="1:30">
      <c r="A859" s="177"/>
      <c r="B859" s="178"/>
      <c r="C859" s="329">
        <v>240324000002</v>
      </c>
      <c r="D859" s="84">
        <v>45381</v>
      </c>
      <c r="E859" s="178" t="s">
        <v>36</v>
      </c>
      <c r="F859" s="178" t="s">
        <v>1036</v>
      </c>
      <c r="G859" s="178">
        <v>99.5</v>
      </c>
      <c r="H859" s="180">
        <v>10101</v>
      </c>
      <c r="I859" s="291"/>
      <c r="J859" s="67"/>
      <c r="K859" s="291"/>
      <c r="L859" s="182"/>
      <c r="M859" s="200"/>
      <c r="N859" s="184">
        <v>10101</v>
      </c>
      <c r="O859" s="317"/>
      <c r="P859" s="317"/>
      <c r="Q859" s="317"/>
      <c r="R859" s="317"/>
      <c r="S859" s="317"/>
      <c r="T859" s="317"/>
      <c r="U859" s="317"/>
      <c r="V859" s="317"/>
      <c r="W859" s="321"/>
      <c r="X859" s="321"/>
      <c r="Y859" s="321"/>
      <c r="Z859" s="321"/>
      <c r="AA859" s="322"/>
      <c r="AB859" s="317"/>
      <c r="AC859" s="317"/>
      <c r="AD859" s="317"/>
    </row>
    <row r="860" s="48" customFormat="1" ht="12.75" spans="1:30">
      <c r="A860" s="177"/>
      <c r="B860" s="178"/>
      <c r="C860" s="329">
        <v>240324000004</v>
      </c>
      <c r="D860" s="84">
        <v>45381</v>
      </c>
      <c r="E860" s="178" t="s">
        <v>36</v>
      </c>
      <c r="F860" s="178" t="s">
        <v>236</v>
      </c>
      <c r="G860" s="178">
        <v>4.5</v>
      </c>
      <c r="H860" s="180">
        <v>275.5</v>
      </c>
      <c r="I860" s="291"/>
      <c r="J860" s="67"/>
      <c r="K860" s="291"/>
      <c r="L860" s="182"/>
      <c r="M860" s="200"/>
      <c r="N860" s="184">
        <v>275.5</v>
      </c>
      <c r="O860" s="317"/>
      <c r="P860" s="317"/>
      <c r="Q860" s="317"/>
      <c r="R860" s="317"/>
      <c r="S860" s="317"/>
      <c r="T860" s="317"/>
      <c r="U860" s="317"/>
      <c r="V860" s="317"/>
      <c r="W860" s="321"/>
      <c r="X860" s="321"/>
      <c r="Y860" s="321"/>
      <c r="Z860" s="321"/>
      <c r="AA860" s="322"/>
      <c r="AB860" s="317"/>
      <c r="AC860" s="317"/>
      <c r="AD860" s="317"/>
    </row>
    <row r="861" s="48" customFormat="1" ht="12.75" spans="1:30">
      <c r="A861" s="177"/>
      <c r="B861" s="178"/>
      <c r="C861" s="329">
        <v>240324000005</v>
      </c>
      <c r="D861" s="84">
        <v>45381</v>
      </c>
      <c r="E861" s="178" t="s">
        <v>36</v>
      </c>
      <c r="F861" s="178" t="s">
        <v>832</v>
      </c>
      <c r="G861" s="178">
        <v>3.5</v>
      </c>
      <c r="H861" s="180">
        <v>238.15</v>
      </c>
      <c r="I861" s="291"/>
      <c r="J861" s="67"/>
      <c r="K861" s="291"/>
      <c r="L861" s="182"/>
      <c r="M861" s="200"/>
      <c r="N861" s="184">
        <v>238.15</v>
      </c>
      <c r="O861" s="317"/>
      <c r="P861" s="317"/>
      <c r="Q861" s="317"/>
      <c r="R861" s="317"/>
      <c r="S861" s="317"/>
      <c r="T861" s="317"/>
      <c r="U861" s="317"/>
      <c r="V861" s="317"/>
      <c r="W861" s="321"/>
      <c r="X861" s="321"/>
      <c r="Y861" s="321"/>
      <c r="Z861" s="321"/>
      <c r="AA861" s="322"/>
      <c r="AB861" s="317"/>
      <c r="AC861" s="317"/>
      <c r="AD861" s="317"/>
    </row>
    <row r="862" s="48" customFormat="1" ht="12.75" spans="1:30">
      <c r="A862" s="177"/>
      <c r="B862" s="178"/>
      <c r="C862" s="329">
        <v>240324000006</v>
      </c>
      <c r="D862" s="84">
        <v>45381</v>
      </c>
      <c r="E862" s="178" t="s">
        <v>36</v>
      </c>
      <c r="F862" s="178" t="s">
        <v>491</v>
      </c>
      <c r="G862" s="178">
        <v>4.5</v>
      </c>
      <c r="H862" s="180">
        <v>326</v>
      </c>
      <c r="I862" s="291"/>
      <c r="J862" s="67"/>
      <c r="K862" s="291"/>
      <c r="L862" s="182"/>
      <c r="M862" s="200"/>
      <c r="N862" s="184">
        <v>326</v>
      </c>
      <c r="O862" s="317"/>
      <c r="P862" s="317"/>
      <c r="Q862" s="317"/>
      <c r="R862" s="317"/>
      <c r="S862" s="317"/>
      <c r="T862" s="317"/>
      <c r="U862" s="317"/>
      <c r="V862" s="317"/>
      <c r="W862" s="321"/>
      <c r="X862" s="321"/>
      <c r="Y862" s="321"/>
      <c r="Z862" s="321"/>
      <c r="AA862" s="322"/>
      <c r="AB862" s="317"/>
      <c r="AC862" s="317"/>
      <c r="AD862" s="317"/>
    </row>
    <row r="863" s="48" customFormat="1" ht="12.75" spans="1:30">
      <c r="A863" s="177"/>
      <c r="B863" s="178"/>
      <c r="C863" s="329">
        <v>240325000002</v>
      </c>
      <c r="D863" s="84">
        <v>45381</v>
      </c>
      <c r="E863" s="178" t="s">
        <v>53</v>
      </c>
      <c r="F863" s="178" t="s">
        <v>271</v>
      </c>
      <c r="G863" s="178">
        <v>2</v>
      </c>
      <c r="H863" s="180">
        <v>225</v>
      </c>
      <c r="I863" s="291"/>
      <c r="J863" s="67"/>
      <c r="K863" s="291"/>
      <c r="L863" s="182"/>
      <c r="M863" s="200"/>
      <c r="N863" s="184">
        <v>225</v>
      </c>
      <c r="O863" s="317"/>
      <c r="P863" s="317"/>
      <c r="Q863" s="317"/>
      <c r="R863" s="317"/>
      <c r="S863" s="317"/>
      <c r="T863" s="317"/>
      <c r="U863" s="317"/>
      <c r="V863" s="317"/>
      <c r="W863" s="321"/>
      <c r="X863" s="321"/>
      <c r="Y863" s="321"/>
      <c r="Z863" s="321"/>
      <c r="AA863" s="322"/>
      <c r="AB863" s="317"/>
      <c r="AC863" s="317"/>
      <c r="AD863" s="317"/>
    </row>
    <row r="864" s="48" customFormat="1" ht="12.75" spans="1:30">
      <c r="A864" s="177"/>
      <c r="B864" s="178"/>
      <c r="C864" s="329">
        <v>240325000007</v>
      </c>
      <c r="D864" s="84">
        <v>45381</v>
      </c>
      <c r="E864" s="178" t="s">
        <v>45</v>
      </c>
      <c r="F864" s="178" t="s">
        <v>673</v>
      </c>
      <c r="G864" s="178">
        <v>1.5</v>
      </c>
      <c r="H864" s="184"/>
      <c r="I864" s="191">
        <v>24705</v>
      </c>
      <c r="J864" s="300"/>
      <c r="K864" s="191">
        <v>1316.19605753863</v>
      </c>
      <c r="L864" s="192">
        <v>18.77</v>
      </c>
      <c r="M864" s="200">
        <v>7.19</v>
      </c>
      <c r="N864" s="220">
        <v>134.9563</v>
      </c>
      <c r="O864" s="317"/>
      <c r="P864" s="317"/>
      <c r="Q864" s="317"/>
      <c r="R864" s="317"/>
      <c r="S864" s="317"/>
      <c r="T864" s="317"/>
      <c r="U864" s="317"/>
      <c r="V864" s="317"/>
      <c r="W864" s="321"/>
      <c r="X864" s="321"/>
      <c r="Y864" s="321"/>
      <c r="Z864" s="321"/>
      <c r="AA864" s="322"/>
      <c r="AB864" s="317"/>
      <c r="AC864" s="317"/>
      <c r="AD864" s="317"/>
    </row>
    <row r="865" s="48" customFormat="1" ht="12.75" spans="1:30">
      <c r="A865" s="177"/>
      <c r="B865" s="178"/>
      <c r="C865" s="329">
        <v>240325000008</v>
      </c>
      <c r="D865" s="84">
        <v>45381</v>
      </c>
      <c r="E865" s="178" t="s">
        <v>45</v>
      </c>
      <c r="F865" s="178" t="s">
        <v>1037</v>
      </c>
      <c r="G865" s="178">
        <v>0.88</v>
      </c>
      <c r="H865" s="180">
        <v>100</v>
      </c>
      <c r="I865" s="291"/>
      <c r="J865" s="67"/>
      <c r="K865" s="291"/>
      <c r="L865" s="182"/>
      <c r="M865" s="200"/>
      <c r="N865" s="184">
        <v>100</v>
      </c>
      <c r="O865" s="317"/>
      <c r="P865" s="317"/>
      <c r="Q865" s="317"/>
      <c r="R865" s="317"/>
      <c r="S865" s="317"/>
      <c r="T865" s="317"/>
      <c r="U865" s="317"/>
      <c r="V865" s="317"/>
      <c r="W865" s="321"/>
      <c r="X865" s="321"/>
      <c r="Y865" s="321"/>
      <c r="Z865" s="321"/>
      <c r="AA865" s="322"/>
      <c r="AB865" s="317"/>
      <c r="AC865" s="317"/>
      <c r="AD865" s="317"/>
    </row>
    <row r="866" s="48" customFormat="1" ht="12.75" spans="1:30">
      <c r="A866" s="177"/>
      <c r="B866" s="178"/>
      <c r="C866" s="329">
        <v>240325000009</v>
      </c>
      <c r="D866" s="84">
        <v>45381</v>
      </c>
      <c r="E866" s="178" t="s">
        <v>45</v>
      </c>
      <c r="F866" s="178" t="s">
        <v>1027</v>
      </c>
      <c r="G866" s="178">
        <v>6</v>
      </c>
      <c r="H866" s="184"/>
      <c r="I866" s="191">
        <v>69833</v>
      </c>
      <c r="J866" s="300"/>
      <c r="K866" s="191">
        <v>1315.86583757302</v>
      </c>
      <c r="L866" s="192">
        <v>53.07</v>
      </c>
      <c r="M866" s="200">
        <v>7.19</v>
      </c>
      <c r="N866" s="220">
        <v>381.5733</v>
      </c>
      <c r="O866" s="317"/>
      <c r="P866" s="317"/>
      <c r="Q866" s="317"/>
      <c r="R866" s="317"/>
      <c r="S866" s="317"/>
      <c r="T866" s="317"/>
      <c r="U866" s="317"/>
      <c r="V866" s="317"/>
      <c r="W866" s="321"/>
      <c r="X866" s="321"/>
      <c r="Y866" s="321"/>
      <c r="Z866" s="321"/>
      <c r="AA866" s="322"/>
      <c r="AB866" s="317"/>
      <c r="AC866" s="317"/>
      <c r="AD866" s="317"/>
    </row>
    <row r="867" s="48" customFormat="1" ht="12.75" spans="1:30">
      <c r="A867" s="177"/>
      <c r="B867" s="178"/>
      <c r="C867" s="329">
        <v>240325000017</v>
      </c>
      <c r="D867" s="84">
        <v>45381</v>
      </c>
      <c r="E867" s="178" t="s">
        <v>45</v>
      </c>
      <c r="F867" s="178" t="s">
        <v>857</v>
      </c>
      <c r="G867" s="178">
        <v>7.5</v>
      </c>
      <c r="H867" s="180">
        <v>529.2</v>
      </c>
      <c r="I867" s="291"/>
      <c r="J867" s="67"/>
      <c r="K867" s="291"/>
      <c r="L867" s="182"/>
      <c r="M867" s="200"/>
      <c r="N867" s="184">
        <v>529.2</v>
      </c>
      <c r="O867" s="317"/>
      <c r="P867" s="317"/>
      <c r="Q867" s="317"/>
      <c r="R867" s="317"/>
      <c r="S867" s="317"/>
      <c r="T867" s="317"/>
      <c r="U867" s="317"/>
      <c r="V867" s="317"/>
      <c r="W867" s="321"/>
      <c r="X867" s="321"/>
      <c r="Y867" s="321"/>
      <c r="Z867" s="321"/>
      <c r="AA867" s="322"/>
      <c r="AB867" s="317"/>
      <c r="AC867" s="317"/>
      <c r="AD867" s="317"/>
    </row>
    <row r="868" s="48" customFormat="1" ht="12.75" spans="1:30">
      <c r="A868" s="177"/>
      <c r="B868" s="178"/>
      <c r="C868" s="329">
        <v>240325000019</v>
      </c>
      <c r="D868" s="84">
        <v>45381</v>
      </c>
      <c r="E868" s="178" t="s">
        <v>45</v>
      </c>
      <c r="F868" s="178" t="s">
        <v>1038</v>
      </c>
      <c r="G868" s="178">
        <v>10.5</v>
      </c>
      <c r="H868" s="180">
        <v>615.55</v>
      </c>
      <c r="I868" s="291"/>
      <c r="J868" s="67"/>
      <c r="K868" s="291"/>
      <c r="L868" s="182"/>
      <c r="M868" s="200"/>
      <c r="N868" s="184">
        <v>615.55</v>
      </c>
      <c r="O868" s="317"/>
      <c r="P868" s="317"/>
      <c r="Q868" s="317"/>
      <c r="R868" s="317"/>
      <c r="S868" s="317"/>
      <c r="T868" s="317"/>
      <c r="U868" s="317"/>
      <c r="V868" s="317"/>
      <c r="W868" s="321"/>
      <c r="X868" s="321"/>
      <c r="Y868" s="321"/>
      <c r="Z868" s="321"/>
      <c r="AA868" s="322"/>
      <c r="AB868" s="317"/>
      <c r="AC868" s="317"/>
      <c r="AD868" s="317"/>
    </row>
    <row r="869" s="48" customFormat="1" ht="12.75" spans="1:30">
      <c r="A869" s="177"/>
      <c r="B869" s="178"/>
      <c r="C869" s="329">
        <v>240325000020</v>
      </c>
      <c r="D869" s="84">
        <v>45381</v>
      </c>
      <c r="E869" s="178" t="s">
        <v>45</v>
      </c>
      <c r="F869" s="178" t="s">
        <v>1039</v>
      </c>
      <c r="G869" s="178">
        <v>13</v>
      </c>
      <c r="H869" s="180">
        <v>750.2</v>
      </c>
      <c r="I869" s="291"/>
      <c r="J869" s="67"/>
      <c r="K869" s="291"/>
      <c r="L869" s="182"/>
      <c r="M869" s="200"/>
      <c r="N869" s="184">
        <v>750.2</v>
      </c>
      <c r="O869" s="317"/>
      <c r="P869" s="317"/>
      <c r="Q869" s="317"/>
      <c r="R869" s="317"/>
      <c r="S869" s="317"/>
      <c r="T869" s="317"/>
      <c r="U869" s="317"/>
      <c r="V869" s="317"/>
      <c r="W869" s="321"/>
      <c r="X869" s="321"/>
      <c r="Y869" s="321"/>
      <c r="Z869" s="321"/>
      <c r="AA869" s="322"/>
      <c r="AB869" s="317"/>
      <c r="AC869" s="317"/>
      <c r="AD869" s="317"/>
    </row>
    <row r="870" s="48" customFormat="1" ht="12.75" spans="1:30">
      <c r="A870" s="177"/>
      <c r="B870" s="178"/>
      <c r="C870" s="329">
        <v>240326000001</v>
      </c>
      <c r="D870" s="84">
        <v>45381</v>
      </c>
      <c r="E870" s="178" t="s">
        <v>208</v>
      </c>
      <c r="F870" s="178" t="s">
        <v>996</v>
      </c>
      <c r="G870" s="178">
        <v>1.5</v>
      </c>
      <c r="H870" s="184"/>
      <c r="I870" s="191">
        <v>17847</v>
      </c>
      <c r="J870" s="300"/>
      <c r="K870" s="191"/>
      <c r="L870" s="182">
        <v>13.219999</v>
      </c>
      <c r="M870" s="200">
        <v>7.19</v>
      </c>
      <c r="N870" s="184">
        <v>95.05179281</v>
      </c>
      <c r="O870" s="317"/>
      <c r="P870" s="317"/>
      <c r="Q870" s="317"/>
      <c r="R870" s="317"/>
      <c r="S870" s="317"/>
      <c r="T870" s="317"/>
      <c r="U870" s="317"/>
      <c r="V870" s="317"/>
      <c r="W870" s="321"/>
      <c r="X870" s="321"/>
      <c r="Y870" s="321"/>
      <c r="Z870" s="321"/>
      <c r="AA870" s="322"/>
      <c r="AB870" s="317"/>
      <c r="AC870" s="317"/>
      <c r="AD870" s="317"/>
    </row>
    <row r="871" s="48" customFormat="1" ht="12.75" spans="1:30">
      <c r="A871" s="177"/>
      <c r="B871" s="178"/>
      <c r="C871" s="329">
        <v>240326000014</v>
      </c>
      <c r="D871" s="84">
        <v>45381</v>
      </c>
      <c r="E871" s="178" t="s">
        <v>63</v>
      </c>
      <c r="F871" s="178" t="s">
        <v>122</v>
      </c>
      <c r="G871" s="178">
        <v>331.5</v>
      </c>
      <c r="H871" s="180">
        <v>16832</v>
      </c>
      <c r="I871" s="291"/>
      <c r="J871" s="67"/>
      <c r="K871" s="291"/>
      <c r="L871" s="182"/>
      <c r="M871" s="200"/>
      <c r="N871" s="184">
        <v>16832</v>
      </c>
      <c r="O871" s="317"/>
      <c r="P871" s="317"/>
      <c r="Q871" s="317"/>
      <c r="R871" s="317"/>
      <c r="S871" s="317"/>
      <c r="T871" s="317"/>
      <c r="U871" s="317"/>
      <c r="V871" s="317"/>
      <c r="W871" s="321"/>
      <c r="X871" s="321"/>
      <c r="Y871" s="321"/>
      <c r="Z871" s="321"/>
      <c r="AA871" s="322"/>
      <c r="AB871" s="317"/>
      <c r="AC871" s="317"/>
      <c r="AD871" s="317"/>
    </row>
    <row r="872" s="48" customFormat="1" ht="12.75" spans="1:30">
      <c r="A872" s="177"/>
      <c r="B872" s="178"/>
      <c r="C872" s="329">
        <v>240326000019</v>
      </c>
      <c r="D872" s="84">
        <v>45381</v>
      </c>
      <c r="E872" s="178" t="s">
        <v>53</v>
      </c>
      <c r="F872" s="178" t="s">
        <v>953</v>
      </c>
      <c r="G872" s="178">
        <v>13</v>
      </c>
      <c r="H872" s="180">
        <v>607.95</v>
      </c>
      <c r="I872" s="291"/>
      <c r="J872" s="67"/>
      <c r="K872" s="291"/>
      <c r="L872" s="182"/>
      <c r="M872" s="200"/>
      <c r="N872" s="184">
        <v>607.95</v>
      </c>
      <c r="O872" s="317"/>
      <c r="P872" s="317"/>
      <c r="Q872" s="317"/>
      <c r="R872" s="317"/>
      <c r="S872" s="317"/>
      <c r="T872" s="317"/>
      <c r="U872" s="317"/>
      <c r="V872" s="317"/>
      <c r="W872" s="321"/>
      <c r="X872" s="321"/>
      <c r="Y872" s="321"/>
      <c r="Z872" s="321"/>
      <c r="AA872" s="322"/>
      <c r="AB872" s="317"/>
      <c r="AC872" s="317"/>
      <c r="AD872" s="317"/>
    </row>
    <row r="873" s="48" customFormat="1" ht="12.75" spans="1:30">
      <c r="A873" s="177"/>
      <c r="B873" s="178"/>
      <c r="C873" s="329">
        <v>240326000021</v>
      </c>
      <c r="D873" s="84">
        <v>45381</v>
      </c>
      <c r="E873" s="178" t="s">
        <v>41</v>
      </c>
      <c r="F873" s="178" t="s">
        <v>79</v>
      </c>
      <c r="G873" s="178">
        <v>8</v>
      </c>
      <c r="H873" s="180">
        <v>800</v>
      </c>
      <c r="I873" s="291"/>
      <c r="J873" s="67"/>
      <c r="K873" s="291"/>
      <c r="L873" s="182"/>
      <c r="M873" s="200"/>
      <c r="N873" s="184">
        <v>800</v>
      </c>
      <c r="O873" s="317"/>
      <c r="P873" s="317"/>
      <c r="Q873" s="317"/>
      <c r="R873" s="317"/>
      <c r="S873" s="317"/>
      <c r="T873" s="317"/>
      <c r="U873" s="317"/>
      <c r="V873" s="317"/>
      <c r="W873" s="321"/>
      <c r="X873" s="321"/>
      <c r="Y873" s="321"/>
      <c r="Z873" s="321"/>
      <c r="AA873" s="322"/>
      <c r="AB873" s="317"/>
      <c r="AC873" s="317"/>
      <c r="AD873" s="317"/>
    </row>
    <row r="874" s="48" customFormat="1" ht="12.75" spans="1:30">
      <c r="A874" s="177"/>
      <c r="B874" s="178"/>
      <c r="C874" s="329">
        <v>240327000014</v>
      </c>
      <c r="D874" s="84">
        <v>45381</v>
      </c>
      <c r="E874" s="178" t="s">
        <v>63</v>
      </c>
      <c r="F874" s="178" t="s">
        <v>167</v>
      </c>
      <c r="G874" s="178">
        <v>964.5</v>
      </c>
      <c r="H874" s="180">
        <v>44367</v>
      </c>
      <c r="I874" s="291"/>
      <c r="J874" s="67"/>
      <c r="K874" s="291"/>
      <c r="L874" s="182"/>
      <c r="M874" s="200"/>
      <c r="N874" s="184">
        <v>44367</v>
      </c>
      <c r="O874" s="318"/>
      <c r="P874" s="318"/>
      <c r="Q874" s="318"/>
      <c r="R874" s="318"/>
      <c r="S874" s="318"/>
      <c r="T874" s="318"/>
      <c r="U874" s="318"/>
      <c r="V874" s="318"/>
      <c r="W874" s="323"/>
      <c r="X874" s="323"/>
      <c r="Y874" s="323"/>
      <c r="Z874" s="323"/>
      <c r="AA874" s="324"/>
      <c r="AB874" s="318"/>
      <c r="AC874" s="318"/>
      <c r="AD874" s="318"/>
    </row>
    <row r="875" s="48" customFormat="1" ht="12.75" spans="1:30">
      <c r="A875" s="177" t="s">
        <v>1040</v>
      </c>
      <c r="B875" s="178" t="s">
        <v>1041</v>
      </c>
      <c r="C875" s="329">
        <v>240325000040</v>
      </c>
      <c r="D875" s="84">
        <v>45382</v>
      </c>
      <c r="E875" s="178" t="s">
        <v>36</v>
      </c>
      <c r="F875" s="178" t="s">
        <v>140</v>
      </c>
      <c r="G875" s="178">
        <v>0.53</v>
      </c>
      <c r="H875" s="180">
        <v>115</v>
      </c>
      <c r="I875" s="291"/>
      <c r="J875" s="67"/>
      <c r="K875" s="291"/>
      <c r="L875" s="182"/>
      <c r="M875" s="200"/>
      <c r="N875" s="184">
        <v>115</v>
      </c>
      <c r="O875" s="316">
        <v>8086.4427</v>
      </c>
      <c r="P875" s="316" t="s">
        <v>138</v>
      </c>
      <c r="Q875" s="316">
        <v>3800</v>
      </c>
      <c r="R875" s="316"/>
      <c r="S875" s="316">
        <v>147.02</v>
      </c>
      <c r="T875" s="316"/>
      <c r="U875" s="316"/>
      <c r="V875" s="316">
        <v>3970.02</v>
      </c>
      <c r="W875" s="319">
        <v>79.73</v>
      </c>
      <c r="X875" s="319"/>
      <c r="Y875" s="319"/>
      <c r="Z875" s="319">
        <v>79.73</v>
      </c>
      <c r="AA875" s="320">
        <v>7.19</v>
      </c>
      <c r="AB875" s="316">
        <v>573.2587</v>
      </c>
      <c r="AC875" s="316">
        <v>4543.2787</v>
      </c>
      <c r="AD875" s="316">
        <v>3543.164</v>
      </c>
    </row>
    <row r="876" s="48" customFormat="1" ht="12.75" spans="1:30">
      <c r="A876" s="177"/>
      <c r="B876" s="178"/>
      <c r="C876" s="329">
        <v>240326000007</v>
      </c>
      <c r="D876" s="84">
        <v>45382</v>
      </c>
      <c r="E876" s="178" t="s">
        <v>45</v>
      </c>
      <c r="F876" s="178" t="s">
        <v>274</v>
      </c>
      <c r="G876" s="178">
        <v>6</v>
      </c>
      <c r="H876" s="184"/>
      <c r="I876" s="191">
        <v>120780</v>
      </c>
      <c r="J876" s="300"/>
      <c r="K876" s="191">
        <v>1315.82961106874</v>
      </c>
      <c r="L876" s="192">
        <v>91.79</v>
      </c>
      <c r="M876" s="200">
        <v>7.19</v>
      </c>
      <c r="N876" s="184">
        <v>659.9701</v>
      </c>
      <c r="O876" s="317"/>
      <c r="P876" s="317"/>
      <c r="Q876" s="317"/>
      <c r="R876" s="317"/>
      <c r="S876" s="317"/>
      <c r="T876" s="317"/>
      <c r="U876" s="317"/>
      <c r="V876" s="317"/>
      <c r="W876" s="321"/>
      <c r="X876" s="321"/>
      <c r="Y876" s="321"/>
      <c r="Z876" s="321"/>
      <c r="AA876" s="322"/>
      <c r="AB876" s="317"/>
      <c r="AC876" s="317"/>
      <c r="AD876" s="317"/>
    </row>
    <row r="877" s="48" customFormat="1" ht="12.75" spans="1:30">
      <c r="A877" s="177"/>
      <c r="B877" s="178"/>
      <c r="C877" s="329">
        <v>240326000023</v>
      </c>
      <c r="D877" s="84">
        <v>45382</v>
      </c>
      <c r="E877" s="178" t="s">
        <v>63</v>
      </c>
      <c r="F877" s="178" t="s">
        <v>775</v>
      </c>
      <c r="G877" s="178">
        <v>22</v>
      </c>
      <c r="H877" s="184"/>
      <c r="I877" s="191">
        <v>474390</v>
      </c>
      <c r="J877" s="300"/>
      <c r="K877" s="191">
        <v>1350</v>
      </c>
      <c r="L877" s="192">
        <v>351.4</v>
      </c>
      <c r="M877" s="200">
        <v>7.19</v>
      </c>
      <c r="N877" s="184">
        <v>2526.566</v>
      </c>
      <c r="O877" s="317"/>
      <c r="P877" s="317"/>
      <c r="Q877" s="317"/>
      <c r="R877" s="317"/>
      <c r="S877" s="317"/>
      <c r="T877" s="317"/>
      <c r="U877" s="317"/>
      <c r="V877" s="317"/>
      <c r="W877" s="321"/>
      <c r="X877" s="321"/>
      <c r="Y877" s="321"/>
      <c r="Z877" s="321"/>
      <c r="AA877" s="322"/>
      <c r="AB877" s="317"/>
      <c r="AC877" s="317"/>
      <c r="AD877" s="317"/>
    </row>
    <row r="878" s="48" customFormat="1" ht="12.75" spans="1:30">
      <c r="A878" s="177"/>
      <c r="B878" s="178"/>
      <c r="C878" s="329">
        <v>240327000036</v>
      </c>
      <c r="D878" s="84">
        <v>45382</v>
      </c>
      <c r="E878" s="178" t="s">
        <v>184</v>
      </c>
      <c r="F878" s="178" t="s">
        <v>185</v>
      </c>
      <c r="G878" s="178">
        <v>5</v>
      </c>
      <c r="H878" s="180">
        <v>600</v>
      </c>
      <c r="I878" s="291"/>
      <c r="J878" s="67"/>
      <c r="K878" s="291"/>
      <c r="L878" s="182"/>
      <c r="M878" s="200"/>
      <c r="N878" s="184">
        <v>600</v>
      </c>
      <c r="O878" s="317"/>
      <c r="P878" s="317"/>
      <c r="Q878" s="317"/>
      <c r="R878" s="317"/>
      <c r="S878" s="317"/>
      <c r="T878" s="317"/>
      <c r="U878" s="317"/>
      <c r="V878" s="317"/>
      <c r="W878" s="321"/>
      <c r="X878" s="321"/>
      <c r="Y878" s="321"/>
      <c r="Z878" s="321"/>
      <c r="AA878" s="322"/>
      <c r="AB878" s="317"/>
      <c r="AC878" s="317"/>
      <c r="AD878" s="317"/>
    </row>
    <row r="879" s="48" customFormat="1" ht="12.75" spans="1:30">
      <c r="A879" s="177"/>
      <c r="B879" s="178"/>
      <c r="C879" s="329">
        <v>240328000008</v>
      </c>
      <c r="D879" s="84">
        <v>45382</v>
      </c>
      <c r="E879" s="178" t="s">
        <v>41</v>
      </c>
      <c r="F879" s="178" t="s">
        <v>203</v>
      </c>
      <c r="G879" s="178">
        <v>3</v>
      </c>
      <c r="H879" s="180">
        <v>360</v>
      </c>
      <c r="I879" s="291"/>
      <c r="J879" s="67"/>
      <c r="K879" s="291"/>
      <c r="L879" s="182"/>
      <c r="M879" s="200"/>
      <c r="N879" s="184">
        <v>360</v>
      </c>
      <c r="O879" s="317"/>
      <c r="P879" s="317"/>
      <c r="Q879" s="317"/>
      <c r="R879" s="317"/>
      <c r="S879" s="317"/>
      <c r="T879" s="317"/>
      <c r="U879" s="317"/>
      <c r="V879" s="317"/>
      <c r="W879" s="321"/>
      <c r="X879" s="321"/>
      <c r="Y879" s="321"/>
      <c r="Z879" s="321"/>
      <c r="AA879" s="322"/>
      <c r="AB879" s="317"/>
      <c r="AC879" s="317"/>
      <c r="AD879" s="317"/>
    </row>
    <row r="880" s="48" customFormat="1" ht="12.75" spans="1:30">
      <c r="A880" s="177"/>
      <c r="B880" s="178"/>
      <c r="C880" s="329">
        <v>240328000013</v>
      </c>
      <c r="D880" s="84">
        <v>45382</v>
      </c>
      <c r="E880" s="178" t="s">
        <v>63</v>
      </c>
      <c r="F880" s="178" t="s">
        <v>419</v>
      </c>
      <c r="G880" s="178">
        <v>18.5</v>
      </c>
      <c r="H880" s="180">
        <v>2220</v>
      </c>
      <c r="I880" s="291"/>
      <c r="J880" s="67"/>
      <c r="K880" s="291"/>
      <c r="L880" s="182"/>
      <c r="M880" s="200"/>
      <c r="N880" s="184">
        <v>2220</v>
      </c>
      <c r="O880" s="317"/>
      <c r="P880" s="317"/>
      <c r="Q880" s="317"/>
      <c r="R880" s="317"/>
      <c r="S880" s="317"/>
      <c r="T880" s="317"/>
      <c r="U880" s="317"/>
      <c r="V880" s="317"/>
      <c r="W880" s="321"/>
      <c r="X880" s="321"/>
      <c r="Y880" s="321"/>
      <c r="Z880" s="321"/>
      <c r="AA880" s="322"/>
      <c r="AB880" s="317"/>
      <c r="AC880" s="317"/>
      <c r="AD880" s="317"/>
    </row>
    <row r="881" s="48" customFormat="1" ht="12.75" spans="1:30">
      <c r="A881" s="177"/>
      <c r="B881" s="178"/>
      <c r="C881" s="329">
        <v>240328000017</v>
      </c>
      <c r="D881" s="84">
        <v>45382</v>
      </c>
      <c r="E881" s="178" t="s">
        <v>45</v>
      </c>
      <c r="F881" s="178" t="s">
        <v>211</v>
      </c>
      <c r="G881" s="178">
        <v>2</v>
      </c>
      <c r="H881" s="184"/>
      <c r="I881" s="348">
        <v>54378</v>
      </c>
      <c r="J881" s="330"/>
      <c r="K881" s="191">
        <v>1350</v>
      </c>
      <c r="L881" s="192">
        <v>40.28</v>
      </c>
      <c r="M881" s="200">
        <v>7.19</v>
      </c>
      <c r="N881" s="184">
        <v>289.6132</v>
      </c>
      <c r="O881" s="317"/>
      <c r="P881" s="317"/>
      <c r="Q881" s="317"/>
      <c r="R881" s="317"/>
      <c r="S881" s="317"/>
      <c r="T881" s="317"/>
      <c r="U881" s="317"/>
      <c r="V881" s="317"/>
      <c r="W881" s="321"/>
      <c r="X881" s="321"/>
      <c r="Y881" s="321"/>
      <c r="Z881" s="321"/>
      <c r="AA881" s="322"/>
      <c r="AB881" s="317"/>
      <c r="AC881" s="317"/>
      <c r="AD881" s="317"/>
    </row>
    <row r="882" s="48" customFormat="1" ht="12.75" spans="1:30">
      <c r="A882" s="177"/>
      <c r="B882" s="178"/>
      <c r="C882" s="329">
        <v>240328000022</v>
      </c>
      <c r="D882" s="84">
        <v>45382</v>
      </c>
      <c r="E882" s="178" t="s">
        <v>53</v>
      </c>
      <c r="F882" s="178" t="s">
        <v>1042</v>
      </c>
      <c r="G882" s="178">
        <v>0.63</v>
      </c>
      <c r="H882" s="180">
        <v>90</v>
      </c>
      <c r="I882" s="291"/>
      <c r="J882" s="67"/>
      <c r="K882" s="291"/>
      <c r="L882" s="182"/>
      <c r="M882" s="200"/>
      <c r="N882" s="184">
        <v>90</v>
      </c>
      <c r="O882" s="317"/>
      <c r="P882" s="317"/>
      <c r="Q882" s="317"/>
      <c r="R882" s="317"/>
      <c r="S882" s="317"/>
      <c r="T882" s="317"/>
      <c r="U882" s="317"/>
      <c r="V882" s="317"/>
      <c r="W882" s="321"/>
      <c r="X882" s="321"/>
      <c r="Y882" s="321"/>
      <c r="Z882" s="321"/>
      <c r="AA882" s="322"/>
      <c r="AB882" s="317"/>
      <c r="AC882" s="317"/>
      <c r="AD882" s="317"/>
    </row>
    <row r="883" s="48" customFormat="1" ht="12.75" spans="1:30">
      <c r="A883" s="177"/>
      <c r="B883" s="178"/>
      <c r="C883" s="329">
        <v>240328000023</v>
      </c>
      <c r="D883" s="84">
        <v>45382</v>
      </c>
      <c r="E883" s="178" t="s">
        <v>53</v>
      </c>
      <c r="F883" s="178" t="s">
        <v>1042</v>
      </c>
      <c r="G883" s="178">
        <v>2</v>
      </c>
      <c r="H883" s="180">
        <v>300</v>
      </c>
      <c r="I883" s="291"/>
      <c r="J883" s="67"/>
      <c r="K883" s="291"/>
      <c r="L883" s="182"/>
      <c r="M883" s="200"/>
      <c r="N883" s="184">
        <v>300</v>
      </c>
      <c r="O883" s="317"/>
      <c r="P883" s="317"/>
      <c r="Q883" s="317"/>
      <c r="R883" s="317"/>
      <c r="S883" s="317"/>
      <c r="T883" s="317"/>
      <c r="U883" s="317"/>
      <c r="V883" s="317"/>
      <c r="W883" s="321"/>
      <c r="X883" s="321"/>
      <c r="Y883" s="321"/>
      <c r="Z883" s="321"/>
      <c r="AA883" s="322"/>
      <c r="AB883" s="317"/>
      <c r="AC883" s="317"/>
      <c r="AD883" s="317"/>
    </row>
    <row r="884" s="48" customFormat="1" ht="12.75" spans="1:30">
      <c r="A884" s="177"/>
      <c r="B884" s="178"/>
      <c r="C884" s="329">
        <v>240328000024</v>
      </c>
      <c r="D884" s="84">
        <v>45382</v>
      </c>
      <c r="E884" s="178" t="s">
        <v>583</v>
      </c>
      <c r="F884" s="178" t="s">
        <v>104</v>
      </c>
      <c r="G884" s="178">
        <v>3.5</v>
      </c>
      <c r="H884" s="180">
        <v>402.5</v>
      </c>
      <c r="I884" s="291"/>
      <c r="J884" s="67"/>
      <c r="K884" s="291"/>
      <c r="L884" s="182"/>
      <c r="M884" s="200"/>
      <c r="N884" s="184">
        <v>402.5</v>
      </c>
      <c r="O884" s="317"/>
      <c r="P884" s="317"/>
      <c r="Q884" s="317"/>
      <c r="R884" s="317"/>
      <c r="S884" s="317"/>
      <c r="T884" s="317"/>
      <c r="U884" s="318"/>
      <c r="V884" s="317"/>
      <c r="W884" s="321"/>
      <c r="X884" s="321"/>
      <c r="Y884" s="321"/>
      <c r="Z884" s="321"/>
      <c r="AA884" s="322"/>
      <c r="AB884" s="317"/>
      <c r="AC884" s="317"/>
      <c r="AD884" s="317"/>
    </row>
    <row r="885" s="48" customFormat="1" ht="12.75" spans="1:30">
      <c r="A885" s="177"/>
      <c r="B885" s="178"/>
      <c r="C885" s="329">
        <v>240329000026</v>
      </c>
      <c r="D885" s="84">
        <v>45382</v>
      </c>
      <c r="E885" s="178">
        <v>13635229849</v>
      </c>
      <c r="F885" s="178" t="s">
        <v>149</v>
      </c>
      <c r="G885" s="178">
        <v>0.92</v>
      </c>
      <c r="H885" s="184"/>
      <c r="I885" s="291">
        <v>26811</v>
      </c>
      <c r="J885" s="67"/>
      <c r="K885" s="191">
        <v>1350</v>
      </c>
      <c r="L885" s="192">
        <v>19.86</v>
      </c>
      <c r="M885" s="200">
        <v>7.19</v>
      </c>
      <c r="N885" s="184">
        <v>142.7934</v>
      </c>
      <c r="O885" s="317"/>
      <c r="P885" s="317"/>
      <c r="Q885" s="317"/>
      <c r="R885" s="317"/>
      <c r="S885" s="317"/>
      <c r="T885" s="317"/>
      <c r="U885" s="214">
        <v>23</v>
      </c>
      <c r="V885" s="317"/>
      <c r="W885" s="321"/>
      <c r="X885" s="321"/>
      <c r="Y885" s="321"/>
      <c r="Z885" s="321"/>
      <c r="AA885" s="322"/>
      <c r="AB885" s="317"/>
      <c r="AC885" s="317"/>
      <c r="AD885" s="317"/>
    </row>
    <row r="886" s="48" customFormat="1" ht="12.75" spans="1:30">
      <c r="A886" s="177"/>
      <c r="B886" s="178"/>
      <c r="C886" s="329">
        <v>240329000027</v>
      </c>
      <c r="D886" s="84">
        <v>45382</v>
      </c>
      <c r="E886" s="178" t="s">
        <v>36</v>
      </c>
      <c r="F886" s="178" t="s">
        <v>110</v>
      </c>
      <c r="G886" s="178">
        <v>2</v>
      </c>
      <c r="H886" s="180">
        <v>380</v>
      </c>
      <c r="I886" s="291"/>
      <c r="J886" s="67"/>
      <c r="K886" s="291"/>
      <c r="L886" s="182"/>
      <c r="M886" s="200"/>
      <c r="N886" s="184">
        <v>380</v>
      </c>
      <c r="O886" s="318"/>
      <c r="P886" s="318"/>
      <c r="Q886" s="318"/>
      <c r="R886" s="318"/>
      <c r="S886" s="318"/>
      <c r="T886" s="318"/>
      <c r="U886" s="214"/>
      <c r="V886" s="318"/>
      <c r="W886" s="323"/>
      <c r="X886" s="323"/>
      <c r="Y886" s="323"/>
      <c r="Z886" s="323"/>
      <c r="AA886" s="324"/>
      <c r="AB886" s="318"/>
      <c r="AC886" s="318"/>
      <c r="AD886" s="318"/>
    </row>
    <row r="887" s="47" customFormat="1" ht="28" customHeight="1" spans="1:30">
      <c r="A887" s="227" t="s">
        <v>538</v>
      </c>
      <c r="B887" s="227"/>
      <c r="C887" s="228"/>
      <c r="D887" s="229"/>
      <c r="E887" s="228"/>
      <c r="F887" s="228"/>
      <c r="G887" s="230">
        <f>SUM(G4:G886)</f>
        <v>43092.3914</v>
      </c>
      <c r="H887" s="231">
        <f>SUM(H4:H886)</f>
        <v>1683224.29</v>
      </c>
      <c r="I887" s="232">
        <f>SUM(I4:I886)</f>
        <v>176308102.3</v>
      </c>
      <c r="J887" s="233">
        <f>SUM(J4:J886)</f>
        <v>1205.04</v>
      </c>
      <c r="K887" s="226"/>
      <c r="L887" s="234">
        <f>SUM(L4:L886)</f>
        <v>124721.0695995</v>
      </c>
      <c r="M887" s="235"/>
      <c r="N887" s="236">
        <f>SUM(N4:N886)</f>
        <v>2579968.78042041</v>
      </c>
      <c r="O887" s="237">
        <f>SUM(O4:O886)</f>
        <v>2579968.7804204</v>
      </c>
      <c r="P887" s="238"/>
      <c r="Q887" s="239">
        <f t="shared" ref="Q887:Z887" si="0">SUM(Q4:Q886)</f>
        <v>1821253.63</v>
      </c>
      <c r="R887" s="239">
        <f t="shared" si="0"/>
        <v>205.46</v>
      </c>
      <c r="S887" s="239">
        <f t="shared" si="0"/>
        <v>4240.03</v>
      </c>
      <c r="T887" s="239">
        <f t="shared" si="0"/>
        <v>6352.7</v>
      </c>
      <c r="U887" s="239">
        <f t="shared" si="0"/>
        <v>6487.89</v>
      </c>
      <c r="V887" s="240">
        <f t="shared" si="0"/>
        <v>1838539.71</v>
      </c>
      <c r="W887" s="67">
        <f t="shared" si="0"/>
        <v>35730.93</v>
      </c>
      <c r="X887" s="67">
        <f t="shared" si="0"/>
        <v>332.08</v>
      </c>
      <c r="Y887" s="67">
        <f t="shared" si="0"/>
        <v>0</v>
      </c>
      <c r="Z887" s="67">
        <f t="shared" si="0"/>
        <v>36063.01</v>
      </c>
      <c r="AA887" s="68">
        <v>7.19</v>
      </c>
      <c r="AB887" s="241">
        <f>SUM(AB4:AB886)</f>
        <v>259293.0419</v>
      </c>
      <c r="AC887" s="241">
        <f>SUM(AC4:AC886)</f>
        <v>2097832.7519</v>
      </c>
      <c r="AD887" s="241">
        <f>SUM(AD4:AD886)</f>
        <v>482136.028520405</v>
      </c>
    </row>
    <row r="888" ht="36" customHeight="1"/>
    <row r="889" ht="40" customHeight="1" spans="1:30">
      <c r="G889" s="25" t="s">
        <v>539</v>
      </c>
      <c r="H889" s="24" t="s">
        <v>540</v>
      </c>
      <c r="I889" s="243" t="s">
        <v>541</v>
      </c>
      <c r="J889" s="244" t="s">
        <v>542</v>
      </c>
      <c r="K889" s="25" t="s">
        <v>21</v>
      </c>
      <c r="L889" s="245" t="s">
        <v>543</v>
      </c>
      <c r="M889" s="246"/>
      <c r="N889" s="247"/>
      <c r="O889" s="248"/>
      <c r="P889" s="124"/>
      <c r="Q889" s="125"/>
      <c r="R889" s="126"/>
      <c r="S889" s="127"/>
      <c r="T889" s="126"/>
      <c r="U889" s="126"/>
      <c r="V889" s="126"/>
      <c r="W889" s="129"/>
      <c r="X889" s="249"/>
      <c r="Y889" s="129"/>
      <c r="Z889" s="129"/>
      <c r="AA889" s="250"/>
      <c r="AB889" s="251"/>
      <c r="AC889" s="251"/>
      <c r="AD889" s="124"/>
    </row>
    <row r="890" ht="40" customHeight="1" spans="1:30">
      <c r="G890" s="252">
        <v>3</v>
      </c>
      <c r="H890" s="253">
        <f>SUM(L887)</f>
        <v>124721.0695995</v>
      </c>
      <c r="I890" s="253">
        <f>SUM(Z887)</f>
        <v>36063.01</v>
      </c>
      <c r="J890" s="253">
        <f>SUM(H890-I890)</f>
        <v>88658.0595995</v>
      </c>
      <c r="K890" s="254">
        <v>7.19</v>
      </c>
      <c r="L890" s="255">
        <f>SUM(J890*K890)</f>
        <v>637451.448520405</v>
      </c>
      <c r="M890" s="246"/>
      <c r="N890" s="247"/>
      <c r="O890" s="248"/>
      <c r="P890" s="124"/>
      <c r="Q890" s="125"/>
      <c r="R890" s="126"/>
      <c r="S890" s="127"/>
      <c r="T890" s="126"/>
      <c r="U890" s="126"/>
      <c r="V890" s="126"/>
      <c r="W890" s="129"/>
      <c r="X890" s="249"/>
      <c r="Y890" s="129"/>
      <c r="Z890" s="129"/>
      <c r="AA890" s="250"/>
      <c r="AB890" s="251"/>
      <c r="AC890" s="251"/>
      <c r="AD890" s="124"/>
    </row>
    <row r="891" customHeight="1" spans="1:30">
      <c r="H891" s="257"/>
      <c r="I891" s="257"/>
      <c r="J891" s="256"/>
      <c r="K891" s="258"/>
      <c r="L891" s="259"/>
      <c r="M891" s="246"/>
      <c r="N891" s="247"/>
      <c r="O891" s="248"/>
      <c r="P891" s="124"/>
      <c r="Q891" s="125"/>
      <c r="R891" s="126"/>
      <c r="S891" s="127"/>
      <c r="T891" s="126"/>
      <c r="U891" s="126"/>
      <c r="V891" s="126"/>
      <c r="W891" s="129"/>
      <c r="X891" s="249"/>
      <c r="Y891" s="129"/>
      <c r="Z891" s="129"/>
      <c r="AA891" s="250"/>
      <c r="AB891" s="251"/>
      <c r="AC891" s="251"/>
      <c r="AD891" s="124"/>
    </row>
    <row r="892" ht="24" customHeight="1" spans="1:30">
      <c r="G892" s="13" t="s">
        <v>539</v>
      </c>
      <c r="H892" s="14" t="s">
        <v>544</v>
      </c>
      <c r="I892" s="16"/>
      <c r="J892" s="16"/>
      <c r="K892" s="17"/>
      <c r="L892" s="260" t="s">
        <v>9</v>
      </c>
      <c r="M892" s="19" t="s">
        <v>545</v>
      </c>
      <c r="N892" s="19" t="s">
        <v>546</v>
      </c>
      <c r="O892" s="261" t="s">
        <v>15</v>
      </c>
      <c r="P892" s="124"/>
      <c r="Q892" s="125"/>
      <c r="R892" s="126"/>
      <c r="S892" s="127"/>
      <c r="T892" s="126"/>
      <c r="U892" s="126"/>
      <c r="V892" s="126"/>
      <c r="W892" s="129"/>
      <c r="X892" s="249"/>
      <c r="Y892" s="129"/>
      <c r="Z892" s="129"/>
      <c r="AA892" s="250"/>
      <c r="AB892" s="251"/>
      <c r="AC892" s="251"/>
      <c r="AD892" s="124"/>
    </row>
    <row r="893" customFormat="1" ht="24" customHeight="1" spans="1:30">
      <c r="A893" s="121"/>
      <c r="D893" s="122"/>
      <c r="G893" s="22"/>
      <c r="H893" s="243" t="s">
        <v>16</v>
      </c>
      <c r="I893" s="24" t="s">
        <v>547</v>
      </c>
      <c r="J893" s="25" t="s">
        <v>21</v>
      </c>
      <c r="K893" s="262" t="s">
        <v>548</v>
      </c>
      <c r="L893" s="263"/>
      <c r="M893" s="27"/>
      <c r="N893" s="27"/>
      <c r="O893" s="264"/>
      <c r="P893" s="124"/>
      <c r="Q893" s="125"/>
      <c r="R893" s="126"/>
      <c r="S893" s="127"/>
      <c r="T893" s="126"/>
      <c r="U893" s="126"/>
      <c r="V893" s="126"/>
      <c r="W893" s="129"/>
      <c r="X893" s="249"/>
      <c r="Y893" s="129"/>
      <c r="Z893" s="129"/>
      <c r="AA893" s="250"/>
      <c r="AB893" s="251"/>
      <c r="AC893" s="251"/>
      <c r="AD893" s="124"/>
    </row>
    <row r="894" s="111" customFormat="1" ht="39" customHeight="1" spans="1:30">
      <c r="A894" s="265"/>
      <c r="D894" s="266"/>
      <c r="G894" s="252">
        <v>3</v>
      </c>
      <c r="H894" s="267">
        <f>SUM(H887)</f>
        <v>1683224.29</v>
      </c>
      <c r="I894" s="268">
        <f>SUM(L887)</f>
        <v>124721.0695995</v>
      </c>
      <c r="J894" s="254">
        <v>7.19</v>
      </c>
      <c r="K894" s="267">
        <f>SUM(I894*J894)</f>
        <v>896744.490420405</v>
      </c>
      <c r="L894" s="269">
        <f>SUM(H894+K894)</f>
        <v>2579968.78042041</v>
      </c>
      <c r="M894" s="267">
        <f>SUM(V887)</f>
        <v>1838539.71</v>
      </c>
      <c r="N894" s="270">
        <f>SUM(AB887)</f>
        <v>259293.0419</v>
      </c>
      <c r="O894" s="271">
        <f>SUM(L894-M894-N894)</f>
        <v>482136.028520405</v>
      </c>
      <c r="P894" s="272"/>
      <c r="Q894" s="273"/>
      <c r="R894" s="221"/>
      <c r="S894" s="274"/>
      <c r="T894" s="221"/>
      <c r="U894" s="221"/>
      <c r="V894" s="221"/>
      <c r="W894" s="275"/>
      <c r="X894" s="275"/>
      <c r="Y894" s="275"/>
      <c r="Z894" s="275"/>
      <c r="AA894" s="276"/>
      <c r="AB894" s="277"/>
      <c r="AC894" s="277"/>
      <c r="AD894" s="272"/>
    </row>
  </sheetData>
  <autoFilter xmlns:etc="http://www.wps.cn/officeDocument/2017/etCustomData" ref="A3:AD887" etc:filterBottomFollowUsedRange="0">
    <extLst/>
  </autoFilter>
  <mergeCells count="738">
    <mergeCell ref="A1:X1"/>
    <mergeCell ref="H2:N2"/>
    <mergeCell ref="P2:T2"/>
    <mergeCell ref="W2:AB2"/>
    <mergeCell ref="A887:B887"/>
    <mergeCell ref="H892:K892"/>
    <mergeCell ref="A2:A3"/>
    <mergeCell ref="A4:A30"/>
    <mergeCell ref="A31:A41"/>
    <mergeCell ref="A42:A45"/>
    <mergeCell ref="A46:A75"/>
    <mergeCell ref="A76:A116"/>
    <mergeCell ref="A117:A147"/>
    <mergeCell ref="A148:A158"/>
    <mergeCell ref="A159:A173"/>
    <mergeCell ref="A174:A179"/>
    <mergeCell ref="A181:A210"/>
    <mergeCell ref="A211:A263"/>
    <mergeCell ref="A264:A272"/>
    <mergeCell ref="A273:A324"/>
    <mergeCell ref="A325:A363"/>
    <mergeCell ref="A364:A374"/>
    <mergeCell ref="A375:A381"/>
    <mergeCell ref="A383:A390"/>
    <mergeCell ref="A391:A416"/>
    <mergeCell ref="A423:A424"/>
    <mergeCell ref="A425:A426"/>
    <mergeCell ref="A428:A536"/>
    <mergeCell ref="A537:A542"/>
    <mergeCell ref="A543:A567"/>
    <mergeCell ref="A568:A576"/>
    <mergeCell ref="A577:A630"/>
    <mergeCell ref="A631:A638"/>
    <mergeCell ref="A639:A648"/>
    <mergeCell ref="A649:A712"/>
    <mergeCell ref="A713:A715"/>
    <mergeCell ref="A716:A745"/>
    <mergeCell ref="A746:A798"/>
    <mergeCell ref="A799:A802"/>
    <mergeCell ref="A803:A807"/>
    <mergeCell ref="A809:A812"/>
    <mergeCell ref="A813:A822"/>
    <mergeCell ref="A823:A856"/>
    <mergeCell ref="A857:A874"/>
    <mergeCell ref="A875:A886"/>
    <mergeCell ref="B2:B3"/>
    <mergeCell ref="B4:B30"/>
    <mergeCell ref="B31:B41"/>
    <mergeCell ref="B42:B45"/>
    <mergeCell ref="B46:B75"/>
    <mergeCell ref="B76:B116"/>
    <mergeCell ref="B117:B147"/>
    <mergeCell ref="B148:B158"/>
    <mergeCell ref="B159:B173"/>
    <mergeCell ref="B174:B179"/>
    <mergeCell ref="B181:B210"/>
    <mergeCell ref="B211:B263"/>
    <mergeCell ref="B264:B272"/>
    <mergeCell ref="B273:B324"/>
    <mergeCell ref="B325:B363"/>
    <mergeCell ref="B364:B374"/>
    <mergeCell ref="B375:B381"/>
    <mergeCell ref="B383:B390"/>
    <mergeCell ref="B391:B416"/>
    <mergeCell ref="B423:B424"/>
    <mergeCell ref="B425:B426"/>
    <mergeCell ref="B428:B536"/>
    <mergeCell ref="B537:B542"/>
    <mergeCell ref="B543:B567"/>
    <mergeCell ref="B568:B576"/>
    <mergeCell ref="B577:B630"/>
    <mergeCell ref="B631:B638"/>
    <mergeCell ref="B639:B648"/>
    <mergeCell ref="B649:B712"/>
    <mergeCell ref="B713:B715"/>
    <mergeCell ref="B716:B745"/>
    <mergeCell ref="B746:B798"/>
    <mergeCell ref="B799:B802"/>
    <mergeCell ref="B803:B807"/>
    <mergeCell ref="B809:B812"/>
    <mergeCell ref="B813:B822"/>
    <mergeCell ref="B823:B856"/>
    <mergeCell ref="B857:B874"/>
    <mergeCell ref="B875:B886"/>
    <mergeCell ref="C2:C3"/>
    <mergeCell ref="D2:D3"/>
    <mergeCell ref="E2:E3"/>
    <mergeCell ref="F2:F3"/>
    <mergeCell ref="G2:G3"/>
    <mergeCell ref="G892:G893"/>
    <mergeCell ref="L892:L893"/>
    <mergeCell ref="M892:M893"/>
    <mergeCell ref="N892:N893"/>
    <mergeCell ref="O2:O3"/>
    <mergeCell ref="O4:O30"/>
    <mergeCell ref="O31:O41"/>
    <mergeCell ref="O42:O45"/>
    <mergeCell ref="O46:O75"/>
    <mergeCell ref="O76:O116"/>
    <mergeCell ref="O117:O147"/>
    <mergeCell ref="O148:O158"/>
    <mergeCell ref="O159:O173"/>
    <mergeCell ref="O174:O179"/>
    <mergeCell ref="O181:O210"/>
    <mergeCell ref="O211:O263"/>
    <mergeCell ref="O264:O272"/>
    <mergeCell ref="O273:O324"/>
    <mergeCell ref="O325:O363"/>
    <mergeCell ref="O364:O374"/>
    <mergeCell ref="O375:O381"/>
    <mergeCell ref="O383:O390"/>
    <mergeCell ref="O391:O416"/>
    <mergeCell ref="O423:O424"/>
    <mergeCell ref="O425:O426"/>
    <mergeCell ref="O428:O536"/>
    <mergeCell ref="O537:O542"/>
    <mergeCell ref="O543:O567"/>
    <mergeCell ref="O568:O576"/>
    <mergeCell ref="O577:O630"/>
    <mergeCell ref="O631:O638"/>
    <mergeCell ref="O639:O648"/>
    <mergeCell ref="O649:O712"/>
    <mergeCell ref="O713:O715"/>
    <mergeCell ref="O716:O745"/>
    <mergeCell ref="O746:O798"/>
    <mergeCell ref="O809:O812"/>
    <mergeCell ref="O813:O822"/>
    <mergeCell ref="O823:O856"/>
    <mergeCell ref="O857:O874"/>
    <mergeCell ref="O875:O886"/>
    <mergeCell ref="O892:O893"/>
    <mergeCell ref="P4:P30"/>
    <mergeCell ref="P31:P41"/>
    <mergeCell ref="P42:P45"/>
    <mergeCell ref="P46:P75"/>
    <mergeCell ref="P76:P116"/>
    <mergeCell ref="P117:P147"/>
    <mergeCell ref="P148:P158"/>
    <mergeCell ref="P159:P173"/>
    <mergeCell ref="P174:P179"/>
    <mergeCell ref="P181:P210"/>
    <mergeCell ref="P211:P263"/>
    <mergeCell ref="P264:P272"/>
    <mergeCell ref="P273:P324"/>
    <mergeCell ref="P325:P363"/>
    <mergeCell ref="P364:P374"/>
    <mergeCell ref="P375:P381"/>
    <mergeCell ref="P383:P390"/>
    <mergeCell ref="P391:P416"/>
    <mergeCell ref="P423:P424"/>
    <mergeCell ref="P425:P426"/>
    <mergeCell ref="P428:P536"/>
    <mergeCell ref="P537:P542"/>
    <mergeCell ref="P543:P567"/>
    <mergeCell ref="P568:P576"/>
    <mergeCell ref="P577:P630"/>
    <mergeCell ref="P631:P638"/>
    <mergeCell ref="P639:P648"/>
    <mergeCell ref="P649:P712"/>
    <mergeCell ref="P713:P715"/>
    <mergeCell ref="P716:P745"/>
    <mergeCell ref="P746:P798"/>
    <mergeCell ref="P809:P812"/>
    <mergeCell ref="P813:P822"/>
    <mergeCell ref="P823:P856"/>
    <mergeCell ref="P857:P874"/>
    <mergeCell ref="P875:P886"/>
    <mergeCell ref="Q4:Q30"/>
    <mergeCell ref="Q31:Q41"/>
    <mergeCell ref="Q42:Q45"/>
    <mergeCell ref="Q46:Q75"/>
    <mergeCell ref="Q76:Q116"/>
    <mergeCell ref="Q117:Q147"/>
    <mergeCell ref="Q148:Q158"/>
    <mergeCell ref="Q159:Q173"/>
    <mergeCell ref="Q174:Q179"/>
    <mergeCell ref="Q181:Q210"/>
    <mergeCell ref="Q211:Q263"/>
    <mergeCell ref="Q264:Q272"/>
    <mergeCell ref="Q273:Q324"/>
    <mergeCell ref="Q325:Q363"/>
    <mergeCell ref="Q364:Q374"/>
    <mergeCell ref="Q375:Q381"/>
    <mergeCell ref="Q383:Q390"/>
    <mergeCell ref="Q391:Q416"/>
    <mergeCell ref="Q423:Q424"/>
    <mergeCell ref="Q425:Q426"/>
    <mergeCell ref="Q428:Q536"/>
    <mergeCell ref="Q537:Q542"/>
    <mergeCell ref="Q543:Q567"/>
    <mergeCell ref="Q568:Q576"/>
    <mergeCell ref="Q577:Q630"/>
    <mergeCell ref="Q631:Q638"/>
    <mergeCell ref="Q639:Q648"/>
    <mergeCell ref="Q649:Q712"/>
    <mergeCell ref="Q713:Q715"/>
    <mergeCell ref="Q716:Q745"/>
    <mergeCell ref="Q746:Q798"/>
    <mergeCell ref="Q809:Q812"/>
    <mergeCell ref="Q813:Q822"/>
    <mergeCell ref="Q823:Q856"/>
    <mergeCell ref="Q857:Q874"/>
    <mergeCell ref="Q875:Q886"/>
    <mergeCell ref="R4:R30"/>
    <mergeCell ref="R31:R41"/>
    <mergeCell ref="R42:R45"/>
    <mergeCell ref="R46:R75"/>
    <mergeCell ref="R76:R116"/>
    <mergeCell ref="R117:R147"/>
    <mergeCell ref="R148:R158"/>
    <mergeCell ref="R159:R173"/>
    <mergeCell ref="R174:R179"/>
    <mergeCell ref="R181:R210"/>
    <mergeCell ref="R211:R263"/>
    <mergeCell ref="R264:R272"/>
    <mergeCell ref="R273:R324"/>
    <mergeCell ref="R325:R363"/>
    <mergeCell ref="R364:R374"/>
    <mergeCell ref="R375:R381"/>
    <mergeCell ref="R383:R390"/>
    <mergeCell ref="R391:R416"/>
    <mergeCell ref="R423:R424"/>
    <mergeCell ref="R425:R426"/>
    <mergeCell ref="R428:R536"/>
    <mergeCell ref="R537:R542"/>
    <mergeCell ref="R543:R567"/>
    <mergeCell ref="R568:R576"/>
    <mergeCell ref="R577:R630"/>
    <mergeCell ref="R631:R638"/>
    <mergeCell ref="R639:R648"/>
    <mergeCell ref="R649:R712"/>
    <mergeCell ref="R713:R715"/>
    <mergeCell ref="R716:R745"/>
    <mergeCell ref="R746:R798"/>
    <mergeCell ref="R809:R812"/>
    <mergeCell ref="R813:R822"/>
    <mergeCell ref="R823:R856"/>
    <mergeCell ref="R857:R874"/>
    <mergeCell ref="R875:R886"/>
    <mergeCell ref="S4:S30"/>
    <mergeCell ref="S31:S41"/>
    <mergeCell ref="S42:S45"/>
    <mergeCell ref="S46:S75"/>
    <mergeCell ref="S76:S116"/>
    <mergeCell ref="S117:S147"/>
    <mergeCell ref="S148:S158"/>
    <mergeCell ref="S159:S173"/>
    <mergeCell ref="S174:S179"/>
    <mergeCell ref="S181:S210"/>
    <mergeCell ref="S211:S263"/>
    <mergeCell ref="S264:S272"/>
    <mergeCell ref="S273:S324"/>
    <mergeCell ref="S325:S363"/>
    <mergeCell ref="S364:S374"/>
    <mergeCell ref="S375:S381"/>
    <mergeCell ref="S383:S390"/>
    <mergeCell ref="S391:S416"/>
    <mergeCell ref="S423:S424"/>
    <mergeCell ref="S425:S426"/>
    <mergeCell ref="S428:S536"/>
    <mergeCell ref="S537:S542"/>
    <mergeCell ref="S543:S567"/>
    <mergeCell ref="S568:S576"/>
    <mergeCell ref="S577:S630"/>
    <mergeCell ref="S631:S638"/>
    <mergeCell ref="S639:S648"/>
    <mergeCell ref="S649:S712"/>
    <mergeCell ref="S713:S715"/>
    <mergeCell ref="S716:S745"/>
    <mergeCell ref="S746:S798"/>
    <mergeCell ref="S809:S812"/>
    <mergeCell ref="S813:S822"/>
    <mergeCell ref="S823:S856"/>
    <mergeCell ref="S857:S874"/>
    <mergeCell ref="S875:S886"/>
    <mergeCell ref="T4:T6"/>
    <mergeCell ref="T9:T30"/>
    <mergeCell ref="T31:T41"/>
    <mergeCell ref="T42:T45"/>
    <mergeCell ref="T47:T49"/>
    <mergeCell ref="T51:T54"/>
    <mergeCell ref="T56:T71"/>
    <mergeCell ref="T73:T75"/>
    <mergeCell ref="T76:T104"/>
    <mergeCell ref="T106:T114"/>
    <mergeCell ref="T117:T128"/>
    <mergeCell ref="T130:T131"/>
    <mergeCell ref="T133:T147"/>
    <mergeCell ref="T148:T156"/>
    <mergeCell ref="T159:T173"/>
    <mergeCell ref="T174:T179"/>
    <mergeCell ref="T181:T202"/>
    <mergeCell ref="T204:T210"/>
    <mergeCell ref="T211:T222"/>
    <mergeCell ref="T225:T248"/>
    <mergeCell ref="T252:T258"/>
    <mergeCell ref="T260:T263"/>
    <mergeCell ref="T264:T272"/>
    <mergeCell ref="T274:T279"/>
    <mergeCell ref="T281:T310"/>
    <mergeCell ref="T312:T323"/>
    <mergeCell ref="T325:T326"/>
    <mergeCell ref="T328:T350"/>
    <mergeCell ref="T352:T363"/>
    <mergeCell ref="T364:T374"/>
    <mergeCell ref="T375:T381"/>
    <mergeCell ref="T383:T390"/>
    <mergeCell ref="T391:T416"/>
    <mergeCell ref="T423:T424"/>
    <mergeCell ref="T425:T426"/>
    <mergeCell ref="T428:T446"/>
    <mergeCell ref="T448:T477"/>
    <mergeCell ref="T479:T490"/>
    <mergeCell ref="T492:T501"/>
    <mergeCell ref="T504:T516"/>
    <mergeCell ref="T518:T528"/>
    <mergeCell ref="T530:T534"/>
    <mergeCell ref="T537:T542"/>
    <mergeCell ref="T543:T544"/>
    <mergeCell ref="T548:T563"/>
    <mergeCell ref="T565:T567"/>
    <mergeCell ref="T568:T576"/>
    <mergeCell ref="T577:T608"/>
    <mergeCell ref="T610:T627"/>
    <mergeCell ref="T629:T630"/>
    <mergeCell ref="T631:T638"/>
    <mergeCell ref="T639:T648"/>
    <mergeCell ref="T649:T694"/>
    <mergeCell ref="T698:T707"/>
    <mergeCell ref="T709:T712"/>
    <mergeCell ref="T713:T715"/>
    <mergeCell ref="T718:T721"/>
    <mergeCell ref="T723:T745"/>
    <mergeCell ref="T746:T763"/>
    <mergeCell ref="T765:T795"/>
    <mergeCell ref="T797:T798"/>
    <mergeCell ref="T809:T812"/>
    <mergeCell ref="T813:T822"/>
    <mergeCell ref="T823:T825"/>
    <mergeCell ref="T827:T829"/>
    <mergeCell ref="T831:T838"/>
    <mergeCell ref="T840:T856"/>
    <mergeCell ref="T857:T874"/>
    <mergeCell ref="T875:T886"/>
    <mergeCell ref="U2:U3"/>
    <mergeCell ref="U4:U16"/>
    <mergeCell ref="U18:U22"/>
    <mergeCell ref="U24:U30"/>
    <mergeCell ref="U31:U39"/>
    <mergeCell ref="U42:U45"/>
    <mergeCell ref="U46:U75"/>
    <mergeCell ref="U76:U93"/>
    <mergeCell ref="U96:U116"/>
    <mergeCell ref="U117:U140"/>
    <mergeCell ref="U142:U147"/>
    <mergeCell ref="U148:U158"/>
    <mergeCell ref="U160:U173"/>
    <mergeCell ref="U174:U179"/>
    <mergeCell ref="U181:U188"/>
    <mergeCell ref="U190:U210"/>
    <mergeCell ref="U211:U212"/>
    <mergeCell ref="U214:U246"/>
    <mergeCell ref="U248:U262"/>
    <mergeCell ref="U264:U272"/>
    <mergeCell ref="U273:U287"/>
    <mergeCell ref="U289:U307"/>
    <mergeCell ref="U309:U315"/>
    <mergeCell ref="U317:U324"/>
    <mergeCell ref="U325:U363"/>
    <mergeCell ref="U364:U374"/>
    <mergeCell ref="U376:U381"/>
    <mergeCell ref="U383:U390"/>
    <mergeCell ref="U391:U416"/>
    <mergeCell ref="U423:U424"/>
    <mergeCell ref="U425:U426"/>
    <mergeCell ref="U428:U476"/>
    <mergeCell ref="U478:U532"/>
    <mergeCell ref="U534:U536"/>
    <mergeCell ref="U537:U542"/>
    <mergeCell ref="U543:U567"/>
    <mergeCell ref="U570:U576"/>
    <mergeCell ref="U579:U617"/>
    <mergeCell ref="U619:U630"/>
    <mergeCell ref="U631:U638"/>
    <mergeCell ref="U641:U648"/>
    <mergeCell ref="U649:U651"/>
    <mergeCell ref="U653:U661"/>
    <mergeCell ref="U663:U674"/>
    <mergeCell ref="U676:U694"/>
    <mergeCell ref="U696:U708"/>
    <mergeCell ref="U710:U712"/>
    <mergeCell ref="U713:U715"/>
    <mergeCell ref="U716:U745"/>
    <mergeCell ref="U746:U758"/>
    <mergeCell ref="U760:U791"/>
    <mergeCell ref="U793:U795"/>
    <mergeCell ref="U797:U798"/>
    <mergeCell ref="U809:U812"/>
    <mergeCell ref="U814:U822"/>
    <mergeCell ref="U823:U840"/>
    <mergeCell ref="U844:U846"/>
    <mergeCell ref="U848:U856"/>
    <mergeCell ref="U857:U874"/>
    <mergeCell ref="U875:U884"/>
    <mergeCell ref="V2:V3"/>
    <mergeCell ref="V4:V30"/>
    <mergeCell ref="V31:V41"/>
    <mergeCell ref="V42:V45"/>
    <mergeCell ref="V46:V75"/>
    <mergeCell ref="V76:V116"/>
    <mergeCell ref="V117:V147"/>
    <mergeCell ref="V148:V158"/>
    <mergeCell ref="V159:V173"/>
    <mergeCell ref="V174:V179"/>
    <mergeCell ref="V181:V210"/>
    <mergeCell ref="V211:V263"/>
    <mergeCell ref="V264:V272"/>
    <mergeCell ref="V273:V324"/>
    <mergeCell ref="V325:V363"/>
    <mergeCell ref="V364:V374"/>
    <mergeCell ref="V375:V381"/>
    <mergeCell ref="V383:V390"/>
    <mergeCell ref="V391:V416"/>
    <mergeCell ref="V423:V424"/>
    <mergeCell ref="V425:V426"/>
    <mergeCell ref="V428:V536"/>
    <mergeCell ref="V537:V542"/>
    <mergeCell ref="V543:V567"/>
    <mergeCell ref="V568:V576"/>
    <mergeCell ref="V577:V630"/>
    <mergeCell ref="V631:V638"/>
    <mergeCell ref="V639:V648"/>
    <mergeCell ref="V649:V712"/>
    <mergeCell ref="V713:V715"/>
    <mergeCell ref="V716:V745"/>
    <mergeCell ref="V746:V798"/>
    <mergeCell ref="V809:V812"/>
    <mergeCell ref="V813:V822"/>
    <mergeCell ref="V823:V856"/>
    <mergeCell ref="V857:V874"/>
    <mergeCell ref="V875:V886"/>
    <mergeCell ref="W4:W30"/>
    <mergeCell ref="W31:W41"/>
    <mergeCell ref="W42:W45"/>
    <mergeCell ref="W46:W75"/>
    <mergeCell ref="W76:W116"/>
    <mergeCell ref="W117:W147"/>
    <mergeCell ref="W148:W158"/>
    <mergeCell ref="W159:W173"/>
    <mergeCell ref="W174:W179"/>
    <mergeCell ref="W181:W210"/>
    <mergeCell ref="W211:W263"/>
    <mergeCell ref="W264:W272"/>
    <mergeCell ref="W273:W324"/>
    <mergeCell ref="W325:W363"/>
    <mergeCell ref="W364:W374"/>
    <mergeCell ref="W375:W381"/>
    <mergeCell ref="W383:W390"/>
    <mergeCell ref="W391:W416"/>
    <mergeCell ref="W423:W424"/>
    <mergeCell ref="W425:W426"/>
    <mergeCell ref="W428:W536"/>
    <mergeCell ref="W537:W542"/>
    <mergeCell ref="W543:W567"/>
    <mergeCell ref="W568:W576"/>
    <mergeCell ref="W577:W630"/>
    <mergeCell ref="W631:W638"/>
    <mergeCell ref="W639:W648"/>
    <mergeCell ref="W649:W712"/>
    <mergeCell ref="W713:W715"/>
    <mergeCell ref="W716:W745"/>
    <mergeCell ref="W746:W798"/>
    <mergeCell ref="W809:W812"/>
    <mergeCell ref="W813:W822"/>
    <mergeCell ref="W823:W856"/>
    <mergeCell ref="W857:W874"/>
    <mergeCell ref="W875:W886"/>
    <mergeCell ref="X4:X30"/>
    <mergeCell ref="X31:X41"/>
    <mergeCell ref="X42:X45"/>
    <mergeCell ref="X46:X75"/>
    <mergeCell ref="X76:X116"/>
    <mergeCell ref="X117:X147"/>
    <mergeCell ref="X148:X158"/>
    <mergeCell ref="X159:X173"/>
    <mergeCell ref="X174:X179"/>
    <mergeCell ref="X181:X210"/>
    <mergeCell ref="X211:X229"/>
    <mergeCell ref="X231:X235"/>
    <mergeCell ref="X237:X263"/>
    <mergeCell ref="X264:X272"/>
    <mergeCell ref="X273:X324"/>
    <mergeCell ref="X325:X363"/>
    <mergeCell ref="X364:X374"/>
    <mergeCell ref="X375:X381"/>
    <mergeCell ref="X383:X390"/>
    <mergeCell ref="X391:X416"/>
    <mergeCell ref="X423:X424"/>
    <mergeCell ref="X425:X426"/>
    <mergeCell ref="X428:X478"/>
    <mergeCell ref="X480:X517"/>
    <mergeCell ref="X519:X536"/>
    <mergeCell ref="X537:X542"/>
    <mergeCell ref="X543:X567"/>
    <mergeCell ref="X568:X576"/>
    <mergeCell ref="X577:X584"/>
    <mergeCell ref="X586:X630"/>
    <mergeCell ref="X631:X638"/>
    <mergeCell ref="X639:X648"/>
    <mergeCell ref="X649:X712"/>
    <mergeCell ref="X713:X715"/>
    <mergeCell ref="X716:X726"/>
    <mergeCell ref="X728:X745"/>
    <mergeCell ref="X746:X773"/>
    <mergeCell ref="X775:X795"/>
    <mergeCell ref="X797:X798"/>
    <mergeCell ref="X809:X812"/>
    <mergeCell ref="X813:X822"/>
    <mergeCell ref="X823:X856"/>
    <mergeCell ref="X857:X874"/>
    <mergeCell ref="X875:X886"/>
    <mergeCell ref="Y4:Y30"/>
    <mergeCell ref="Y31:Y41"/>
    <mergeCell ref="Y42:Y45"/>
    <mergeCell ref="Y46:Y75"/>
    <mergeCell ref="Y76:Y116"/>
    <mergeCell ref="Y117:Y147"/>
    <mergeCell ref="Y148:Y158"/>
    <mergeCell ref="Y159:Y173"/>
    <mergeCell ref="Y174:Y179"/>
    <mergeCell ref="Y181:Y210"/>
    <mergeCell ref="Y211:Y263"/>
    <mergeCell ref="Y264:Y272"/>
    <mergeCell ref="Y273:Y324"/>
    <mergeCell ref="Y325:Y363"/>
    <mergeCell ref="Y364:Y374"/>
    <mergeCell ref="Y375:Y381"/>
    <mergeCell ref="Y383:Y390"/>
    <mergeCell ref="Y391:Y416"/>
    <mergeCell ref="Y423:Y424"/>
    <mergeCell ref="Y425:Y426"/>
    <mergeCell ref="Y428:Y536"/>
    <mergeCell ref="Y537:Y542"/>
    <mergeCell ref="Y543:Y567"/>
    <mergeCell ref="Y568:Y576"/>
    <mergeCell ref="Y577:Y630"/>
    <mergeCell ref="Y631:Y638"/>
    <mergeCell ref="Y639:Y648"/>
    <mergeCell ref="Y649:Y712"/>
    <mergeCell ref="Y713:Y715"/>
    <mergeCell ref="Y716:Y745"/>
    <mergeCell ref="Y746:Y798"/>
    <mergeCell ref="Y809:Y812"/>
    <mergeCell ref="Y813:Y822"/>
    <mergeCell ref="Y823:Y856"/>
    <mergeCell ref="Y857:Y874"/>
    <mergeCell ref="Y875:Y886"/>
    <mergeCell ref="Z4:Z30"/>
    <mergeCell ref="Z31:Z41"/>
    <mergeCell ref="Z42:Z45"/>
    <mergeCell ref="Z46:Z75"/>
    <mergeCell ref="Z76:Z116"/>
    <mergeCell ref="Z117:Z147"/>
    <mergeCell ref="Z148:Z158"/>
    <mergeCell ref="Z159:Z173"/>
    <mergeCell ref="Z174:Z179"/>
    <mergeCell ref="Z181:Z210"/>
    <mergeCell ref="Z211:Z263"/>
    <mergeCell ref="Z264:Z272"/>
    <mergeCell ref="Z273:Z324"/>
    <mergeCell ref="Z325:Z363"/>
    <mergeCell ref="Z364:Z374"/>
    <mergeCell ref="Z375:Z381"/>
    <mergeCell ref="Z383:Z390"/>
    <mergeCell ref="Z391:Z416"/>
    <mergeCell ref="Z423:Z424"/>
    <mergeCell ref="Z425:Z426"/>
    <mergeCell ref="Z428:Z536"/>
    <mergeCell ref="Z537:Z542"/>
    <mergeCell ref="Z543:Z567"/>
    <mergeCell ref="Z568:Z576"/>
    <mergeCell ref="Z577:Z630"/>
    <mergeCell ref="Z631:Z638"/>
    <mergeCell ref="Z639:Z648"/>
    <mergeCell ref="Z649:Z712"/>
    <mergeCell ref="Z713:Z715"/>
    <mergeCell ref="Z716:Z745"/>
    <mergeCell ref="Z746:Z798"/>
    <mergeCell ref="Z809:Z812"/>
    <mergeCell ref="Z813:Z822"/>
    <mergeCell ref="Z823:Z856"/>
    <mergeCell ref="Z857:Z874"/>
    <mergeCell ref="Z875:Z886"/>
    <mergeCell ref="AA4:AA30"/>
    <mergeCell ref="AA31:AA41"/>
    <mergeCell ref="AA42:AA45"/>
    <mergeCell ref="AA46:AA75"/>
    <mergeCell ref="AA76:AA116"/>
    <mergeCell ref="AA117:AA147"/>
    <mergeCell ref="AA148:AA158"/>
    <mergeCell ref="AA159:AA173"/>
    <mergeCell ref="AA174:AA179"/>
    <mergeCell ref="AA181:AA210"/>
    <mergeCell ref="AA211:AA263"/>
    <mergeCell ref="AA264:AA272"/>
    <mergeCell ref="AA273:AA324"/>
    <mergeCell ref="AA325:AA363"/>
    <mergeCell ref="AA364:AA374"/>
    <mergeCell ref="AA375:AA381"/>
    <mergeCell ref="AA383:AA390"/>
    <mergeCell ref="AA391:AA416"/>
    <mergeCell ref="AA423:AA424"/>
    <mergeCell ref="AA425:AA426"/>
    <mergeCell ref="AA428:AA536"/>
    <mergeCell ref="AA537:AA542"/>
    <mergeCell ref="AA543:AA567"/>
    <mergeCell ref="AA568:AA576"/>
    <mergeCell ref="AA577:AA630"/>
    <mergeCell ref="AA631:AA638"/>
    <mergeCell ref="AA639:AA648"/>
    <mergeCell ref="AA649:AA712"/>
    <mergeCell ref="AA713:AA715"/>
    <mergeCell ref="AA716:AA745"/>
    <mergeCell ref="AA746:AA798"/>
    <mergeCell ref="AA809:AA812"/>
    <mergeCell ref="AA813:AA822"/>
    <mergeCell ref="AA823:AA856"/>
    <mergeCell ref="AA857:AA874"/>
    <mergeCell ref="AA875:AA886"/>
    <mergeCell ref="AB4:AB30"/>
    <mergeCell ref="AB31:AB41"/>
    <mergeCell ref="AB42:AB45"/>
    <mergeCell ref="AB46:AB75"/>
    <mergeCell ref="AB76:AB116"/>
    <mergeCell ref="AB117:AB147"/>
    <mergeCell ref="AB148:AB158"/>
    <mergeCell ref="AB159:AB173"/>
    <mergeCell ref="AB174:AB179"/>
    <mergeCell ref="AB181:AB210"/>
    <mergeCell ref="AB211:AB263"/>
    <mergeCell ref="AB264:AB272"/>
    <mergeCell ref="AB273:AB324"/>
    <mergeCell ref="AB325:AB363"/>
    <mergeCell ref="AB364:AB374"/>
    <mergeCell ref="AB375:AB381"/>
    <mergeCell ref="AB383:AB390"/>
    <mergeCell ref="AB391:AB416"/>
    <mergeCell ref="AB423:AB424"/>
    <mergeCell ref="AB425:AB426"/>
    <mergeCell ref="AB428:AB536"/>
    <mergeCell ref="AB537:AB542"/>
    <mergeCell ref="AB543:AB567"/>
    <mergeCell ref="AB568:AB576"/>
    <mergeCell ref="AB577:AB630"/>
    <mergeCell ref="AB631:AB638"/>
    <mergeCell ref="AB639:AB648"/>
    <mergeCell ref="AB649:AB712"/>
    <mergeCell ref="AB713:AB715"/>
    <mergeCell ref="AB716:AB745"/>
    <mergeCell ref="AB746:AB798"/>
    <mergeCell ref="AB809:AB812"/>
    <mergeCell ref="AB813:AB822"/>
    <mergeCell ref="AB823:AB856"/>
    <mergeCell ref="AB857:AB874"/>
    <mergeCell ref="AB875:AB886"/>
    <mergeCell ref="AC4:AC30"/>
    <mergeCell ref="AC31:AC41"/>
    <mergeCell ref="AC42:AC45"/>
    <mergeCell ref="AC46:AC75"/>
    <mergeCell ref="AC76:AC116"/>
    <mergeCell ref="AC117:AC147"/>
    <mergeCell ref="AC148:AC158"/>
    <mergeCell ref="AC159:AC173"/>
    <mergeCell ref="AC174:AC179"/>
    <mergeCell ref="AC181:AC210"/>
    <mergeCell ref="AC211:AC263"/>
    <mergeCell ref="AC264:AC272"/>
    <mergeCell ref="AC273:AC324"/>
    <mergeCell ref="AC325:AC363"/>
    <mergeCell ref="AC364:AC374"/>
    <mergeCell ref="AC375:AC381"/>
    <mergeCell ref="AC383:AC390"/>
    <mergeCell ref="AC391:AC416"/>
    <mergeCell ref="AC423:AC424"/>
    <mergeCell ref="AC425:AC426"/>
    <mergeCell ref="AC428:AC536"/>
    <mergeCell ref="AC537:AC542"/>
    <mergeCell ref="AC543:AC567"/>
    <mergeCell ref="AC568:AC576"/>
    <mergeCell ref="AC577:AC630"/>
    <mergeCell ref="AC631:AC638"/>
    <mergeCell ref="AC639:AC648"/>
    <mergeCell ref="AC649:AC712"/>
    <mergeCell ref="AC713:AC715"/>
    <mergeCell ref="AC716:AC745"/>
    <mergeCell ref="AC746:AC798"/>
    <mergeCell ref="AC809:AC812"/>
    <mergeCell ref="AC813:AC822"/>
    <mergeCell ref="AC823:AC856"/>
    <mergeCell ref="AC857:AC874"/>
    <mergeCell ref="AC875:AC886"/>
    <mergeCell ref="AD2:AD3"/>
    <mergeCell ref="AD4:AD30"/>
    <mergeCell ref="AD31:AD41"/>
    <mergeCell ref="AD42:AD45"/>
    <mergeCell ref="AD46:AD75"/>
    <mergeCell ref="AD76:AD116"/>
    <mergeCell ref="AD117:AD147"/>
    <mergeCell ref="AD148:AD158"/>
    <mergeCell ref="AD159:AD173"/>
    <mergeCell ref="AD174:AD179"/>
    <mergeCell ref="AD181:AD210"/>
    <mergeCell ref="AD211:AD263"/>
    <mergeCell ref="AD264:AD272"/>
    <mergeCell ref="AD273:AD324"/>
    <mergeCell ref="AD325:AD363"/>
    <mergeCell ref="AD364:AD374"/>
    <mergeCell ref="AD375:AD381"/>
    <mergeCell ref="AD383:AD390"/>
    <mergeCell ref="AD391:AD416"/>
    <mergeCell ref="AD423:AD424"/>
    <mergeCell ref="AD425:AD426"/>
    <mergeCell ref="AD428:AD536"/>
    <mergeCell ref="AD537:AD542"/>
    <mergeCell ref="AD543:AD567"/>
    <mergeCell ref="AD568:AD576"/>
    <mergeCell ref="AD577:AD630"/>
    <mergeCell ref="AD631:AD638"/>
    <mergeCell ref="AD639:AD648"/>
    <mergeCell ref="AD649:AD712"/>
    <mergeCell ref="AD713:AD715"/>
    <mergeCell ref="AD716:AD745"/>
    <mergeCell ref="AD746:AD798"/>
    <mergeCell ref="AD809:AD812"/>
    <mergeCell ref="AD813:AD822"/>
    <mergeCell ref="AD823:AD856"/>
    <mergeCell ref="AD857:AD874"/>
    <mergeCell ref="AD875:AD886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891"/>
  <sheetViews>
    <sheetView workbookViewId="0">
      <pane xSplit="6" ySplit="3" topLeftCell="G863" activePane="bottomRight" state="frozen"/>
      <selection/>
      <selection pane="topRight"/>
      <selection pane="bottomLeft"/>
      <selection pane="bottomRight" activeCell="L887" sqref="L887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124" customWidth="1"/>
    <col min="11" max="11" width="12.75" style="125" customWidth="1"/>
    <col min="12" max="12" width="12.875" style="126" customWidth="1"/>
    <col min="13" max="13" width="12.125" style="127" customWidth="1"/>
    <col min="14" max="14" width="12.875" style="126" customWidth="1"/>
    <col min="15" max="15" width="13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9" style="124" customWidth="1"/>
    <col min="25" max="25" width="10.125" customWidth="1"/>
    <col min="26" max="27" width="12.25" customWidth="1"/>
    <col min="28" max="29" width="12.375"/>
    <col min="30" max="30" width="11.25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1043</v>
      </c>
      <c r="B4" s="178" t="s">
        <v>1044</v>
      </c>
      <c r="C4" s="329">
        <v>240326000032</v>
      </c>
      <c r="D4" s="84">
        <v>45383</v>
      </c>
      <c r="E4" s="178" t="s">
        <v>45</v>
      </c>
      <c r="F4" s="178" t="s">
        <v>58</v>
      </c>
      <c r="G4" s="178">
        <v>16.5</v>
      </c>
      <c r="H4" s="184"/>
      <c r="I4" s="191">
        <v>312840</v>
      </c>
      <c r="J4" s="300"/>
      <c r="K4" s="191">
        <v>1142.37721380318</v>
      </c>
      <c r="L4" s="192">
        <v>273.85</v>
      </c>
      <c r="M4" s="200">
        <v>7.23</v>
      </c>
      <c r="N4" s="184">
        <v>1979.9355</v>
      </c>
      <c r="O4" s="316">
        <v>4182.9204</v>
      </c>
      <c r="P4" s="316" t="s">
        <v>138</v>
      </c>
      <c r="Q4" s="316">
        <v>2200</v>
      </c>
      <c r="R4" s="316"/>
      <c r="S4" s="316">
        <v>68.81</v>
      </c>
      <c r="T4" s="316"/>
      <c r="U4" s="316"/>
      <c r="V4" s="316">
        <v>2268.81</v>
      </c>
      <c r="W4" s="319">
        <v>57.01</v>
      </c>
      <c r="X4" s="319"/>
      <c r="Y4" s="319"/>
      <c r="Z4" s="319">
        <v>57.01</v>
      </c>
      <c r="AA4" s="320">
        <v>7.23</v>
      </c>
      <c r="AB4" s="316">
        <v>412.1823</v>
      </c>
      <c r="AC4" s="316">
        <v>2680.9923</v>
      </c>
      <c r="AD4" s="316">
        <v>1501.9281</v>
      </c>
    </row>
    <row r="5" s="48" customFormat="1" ht="12.75" spans="1:30">
      <c r="A5" s="177"/>
      <c r="B5" s="178"/>
      <c r="C5" s="329">
        <v>240328000011</v>
      </c>
      <c r="D5" s="84">
        <v>45383</v>
      </c>
      <c r="E5" s="178" t="s">
        <v>63</v>
      </c>
      <c r="F5" s="178" t="s">
        <v>882</v>
      </c>
      <c r="G5" s="178">
        <v>11</v>
      </c>
      <c r="H5" s="180"/>
      <c r="I5" s="191">
        <v>260590</v>
      </c>
      <c r="J5" s="67"/>
      <c r="K5" s="291"/>
      <c r="L5" s="192">
        <v>174.96</v>
      </c>
      <c r="M5" s="200">
        <v>7.23</v>
      </c>
      <c r="N5" s="184">
        <v>1264.9608</v>
      </c>
      <c r="O5" s="317"/>
      <c r="P5" s="317"/>
      <c r="Q5" s="317"/>
      <c r="R5" s="317"/>
      <c r="S5" s="317"/>
      <c r="T5" s="317"/>
      <c r="U5" s="317"/>
      <c r="V5" s="317"/>
      <c r="W5" s="321"/>
      <c r="X5" s="321"/>
      <c r="Y5" s="321"/>
      <c r="Z5" s="321"/>
      <c r="AA5" s="322"/>
      <c r="AB5" s="317"/>
      <c r="AC5" s="317"/>
      <c r="AD5" s="317"/>
    </row>
    <row r="6" s="48" customFormat="1" ht="12.75" spans="1:30">
      <c r="A6" s="177"/>
      <c r="B6" s="178"/>
      <c r="C6" s="329">
        <v>240329000017</v>
      </c>
      <c r="D6" s="84">
        <v>45383</v>
      </c>
      <c r="E6" s="178" t="s">
        <v>41</v>
      </c>
      <c r="F6" s="178" t="s">
        <v>387</v>
      </c>
      <c r="G6" s="178">
        <v>2.5</v>
      </c>
      <c r="H6" s="180">
        <v>300</v>
      </c>
      <c r="I6" s="291"/>
      <c r="J6" s="67"/>
      <c r="K6" s="291"/>
      <c r="L6" s="182"/>
      <c r="M6" s="200"/>
      <c r="N6" s="184">
        <v>300</v>
      </c>
      <c r="O6" s="317"/>
      <c r="P6" s="317"/>
      <c r="Q6" s="317"/>
      <c r="R6" s="317"/>
      <c r="S6" s="317"/>
      <c r="T6" s="317"/>
      <c r="U6" s="317"/>
      <c r="V6" s="317"/>
      <c r="W6" s="321"/>
      <c r="X6" s="321"/>
      <c r="Y6" s="321"/>
      <c r="Z6" s="321"/>
      <c r="AA6" s="322"/>
      <c r="AB6" s="317"/>
      <c r="AC6" s="317"/>
      <c r="AD6" s="317"/>
    </row>
    <row r="7" s="48" customFormat="1" ht="12.75" spans="1:30">
      <c r="A7" s="177"/>
      <c r="B7" s="178"/>
      <c r="C7" s="329">
        <v>240329000024</v>
      </c>
      <c r="D7" s="84">
        <v>45383</v>
      </c>
      <c r="E7" s="178" t="s">
        <v>36</v>
      </c>
      <c r="F7" s="178" t="s">
        <v>1045</v>
      </c>
      <c r="G7" s="178">
        <v>4.5</v>
      </c>
      <c r="H7" s="180">
        <v>517.5</v>
      </c>
      <c r="I7" s="291"/>
      <c r="J7" s="67"/>
      <c r="K7" s="291"/>
      <c r="L7" s="182"/>
      <c r="M7" s="200"/>
      <c r="N7" s="184">
        <v>517.5</v>
      </c>
      <c r="O7" s="317"/>
      <c r="P7" s="317"/>
      <c r="Q7" s="317"/>
      <c r="R7" s="317"/>
      <c r="S7" s="317"/>
      <c r="T7" s="317"/>
      <c r="U7" s="317"/>
      <c r="V7" s="317"/>
      <c r="W7" s="321"/>
      <c r="X7" s="321"/>
      <c r="Y7" s="321"/>
      <c r="Z7" s="321"/>
      <c r="AA7" s="322"/>
      <c r="AB7" s="317"/>
      <c r="AC7" s="317"/>
      <c r="AD7" s="317"/>
    </row>
    <row r="8" s="48" customFormat="1" ht="12.75" spans="1:30">
      <c r="A8" s="177"/>
      <c r="B8" s="178"/>
      <c r="C8" s="329">
        <v>240331000001</v>
      </c>
      <c r="D8" s="84">
        <v>45383</v>
      </c>
      <c r="E8" s="178" t="s">
        <v>53</v>
      </c>
      <c r="F8" s="178" t="s">
        <v>738</v>
      </c>
      <c r="G8" s="178">
        <v>0.24933334</v>
      </c>
      <c r="H8" s="184"/>
      <c r="I8" s="191">
        <v>22505</v>
      </c>
      <c r="J8" s="67"/>
      <c r="K8" s="291"/>
      <c r="L8" s="192">
        <v>16.67</v>
      </c>
      <c r="M8" s="200">
        <v>7.23</v>
      </c>
      <c r="N8" s="184">
        <v>120.5241</v>
      </c>
      <c r="O8" s="318"/>
      <c r="P8" s="318"/>
      <c r="Q8" s="318"/>
      <c r="R8" s="318"/>
      <c r="S8" s="318"/>
      <c r="T8" s="318"/>
      <c r="U8" s="318"/>
      <c r="V8" s="318"/>
      <c r="W8" s="323"/>
      <c r="X8" s="323"/>
      <c r="Y8" s="323"/>
      <c r="Z8" s="323"/>
      <c r="AA8" s="324"/>
      <c r="AB8" s="318"/>
      <c r="AC8" s="318"/>
      <c r="AD8" s="318"/>
    </row>
    <row r="9" s="48" customFormat="1" ht="12.75" spans="1:30">
      <c r="A9" s="177" t="s">
        <v>1046</v>
      </c>
      <c r="B9" s="178" t="s">
        <v>1047</v>
      </c>
      <c r="C9" s="329">
        <v>240324000003</v>
      </c>
      <c r="D9" s="84">
        <v>45383</v>
      </c>
      <c r="E9" s="178" t="s">
        <v>36</v>
      </c>
      <c r="F9" s="178" t="s">
        <v>836</v>
      </c>
      <c r="G9" s="178">
        <v>39</v>
      </c>
      <c r="H9" s="180">
        <v>2028</v>
      </c>
      <c r="I9" s="291"/>
      <c r="J9" s="67"/>
      <c r="K9" s="291"/>
      <c r="L9" s="182"/>
      <c r="M9" s="200"/>
      <c r="N9" s="184">
        <v>2028</v>
      </c>
      <c r="O9" s="316">
        <v>101407.31050723</v>
      </c>
      <c r="P9" s="325" t="s">
        <v>1048</v>
      </c>
      <c r="Q9" s="316">
        <v>83295.4</v>
      </c>
      <c r="R9" s="316">
        <v>85.35</v>
      </c>
      <c r="S9" s="316">
        <v>217.54</v>
      </c>
      <c r="T9" s="316"/>
      <c r="U9" s="316"/>
      <c r="V9" s="316">
        <v>84738.29</v>
      </c>
      <c r="W9" s="319">
        <v>1563.98</v>
      </c>
      <c r="X9" s="319"/>
      <c r="Y9" s="319"/>
      <c r="Z9" s="319">
        <v>1563.98</v>
      </c>
      <c r="AA9" s="320">
        <v>7.23</v>
      </c>
      <c r="AB9" s="316">
        <v>11307.5754</v>
      </c>
      <c r="AC9" s="316">
        <v>96045.8654</v>
      </c>
      <c r="AD9" s="316">
        <v>5361.44510722999</v>
      </c>
    </row>
    <row r="10" s="48" customFormat="1" ht="12.75" spans="1:30">
      <c r="A10" s="177"/>
      <c r="B10" s="178"/>
      <c r="C10" s="329">
        <v>240325000034</v>
      </c>
      <c r="D10" s="84">
        <v>45383</v>
      </c>
      <c r="E10" s="178" t="s">
        <v>53</v>
      </c>
      <c r="F10" s="178" t="s">
        <v>394</v>
      </c>
      <c r="G10" s="178">
        <v>55</v>
      </c>
      <c r="H10" s="180">
        <v>2758</v>
      </c>
      <c r="I10" s="291"/>
      <c r="J10" s="67"/>
      <c r="K10" s="291"/>
      <c r="L10" s="182"/>
      <c r="M10" s="200"/>
      <c r="N10" s="184">
        <v>2758</v>
      </c>
      <c r="O10" s="317"/>
      <c r="P10" s="317"/>
      <c r="Q10" s="317"/>
      <c r="R10" s="317"/>
      <c r="S10" s="317"/>
      <c r="T10" s="317"/>
      <c r="U10" s="317"/>
      <c r="V10" s="317"/>
      <c r="W10" s="321"/>
      <c r="X10" s="321"/>
      <c r="Y10" s="321"/>
      <c r="Z10" s="321"/>
      <c r="AA10" s="322"/>
      <c r="AB10" s="317"/>
      <c r="AC10" s="317"/>
      <c r="AD10" s="317"/>
    </row>
    <row r="11" s="48" customFormat="1" ht="12.75" spans="1:30">
      <c r="A11" s="177"/>
      <c r="B11" s="178"/>
      <c r="C11" s="329">
        <v>240325000037</v>
      </c>
      <c r="D11" s="84">
        <v>45383</v>
      </c>
      <c r="E11" s="178" t="s">
        <v>36</v>
      </c>
      <c r="F11" s="178" t="s">
        <v>1049</v>
      </c>
      <c r="G11" s="178">
        <v>5.5</v>
      </c>
      <c r="H11" s="184"/>
      <c r="I11" s="191">
        <v>55907</v>
      </c>
      <c r="J11" s="67"/>
      <c r="K11" s="191">
        <v>1323.2426035503</v>
      </c>
      <c r="L11" s="192">
        <v>42.25</v>
      </c>
      <c r="M11" s="200">
        <v>7.23</v>
      </c>
      <c r="N11" s="184">
        <v>305.4675</v>
      </c>
      <c r="O11" s="317"/>
      <c r="P11" s="317"/>
      <c r="Q11" s="317"/>
      <c r="R11" s="317"/>
      <c r="S11" s="317"/>
      <c r="T11" s="317"/>
      <c r="U11" s="317"/>
      <c r="V11" s="317"/>
      <c r="W11" s="321"/>
      <c r="X11" s="321"/>
      <c r="Y11" s="321"/>
      <c r="Z11" s="321"/>
      <c r="AA11" s="322"/>
      <c r="AB11" s="317"/>
      <c r="AC11" s="317"/>
      <c r="AD11" s="317"/>
    </row>
    <row r="12" s="48" customFormat="1" ht="12.75" spans="1:30">
      <c r="A12" s="177"/>
      <c r="B12" s="178"/>
      <c r="C12" s="329">
        <v>240325000038</v>
      </c>
      <c r="D12" s="84">
        <v>45383</v>
      </c>
      <c r="E12" s="178" t="s">
        <v>36</v>
      </c>
      <c r="F12" s="178" t="s">
        <v>110</v>
      </c>
      <c r="G12" s="178">
        <v>7</v>
      </c>
      <c r="H12" s="180">
        <v>412</v>
      </c>
      <c r="I12" s="291"/>
      <c r="J12" s="67"/>
      <c r="K12" s="291"/>
      <c r="L12" s="182"/>
      <c r="M12" s="200"/>
      <c r="N12" s="184">
        <v>412</v>
      </c>
      <c r="O12" s="317"/>
      <c r="P12" s="317"/>
      <c r="Q12" s="317"/>
      <c r="R12" s="317"/>
      <c r="S12" s="317"/>
      <c r="T12" s="317"/>
      <c r="U12" s="317"/>
      <c r="V12" s="317"/>
      <c r="W12" s="321"/>
      <c r="X12" s="321"/>
      <c r="Y12" s="321"/>
      <c r="Z12" s="321"/>
      <c r="AA12" s="322"/>
      <c r="AB12" s="317"/>
      <c r="AC12" s="317"/>
      <c r="AD12" s="317"/>
    </row>
    <row r="13" s="48" customFormat="1" ht="12.75" spans="1:30">
      <c r="A13" s="177"/>
      <c r="B13" s="178"/>
      <c r="C13" s="329">
        <v>240325000039</v>
      </c>
      <c r="D13" s="84">
        <v>45383</v>
      </c>
      <c r="E13" s="178" t="s">
        <v>36</v>
      </c>
      <c r="F13" s="178" t="s">
        <v>1050</v>
      </c>
      <c r="G13" s="178">
        <v>81</v>
      </c>
      <c r="H13" s="184"/>
      <c r="I13" s="191">
        <v>615195</v>
      </c>
      <c r="J13" s="300"/>
      <c r="K13" s="191">
        <v>1120.65542116001</v>
      </c>
      <c r="L13" s="192">
        <v>548.96</v>
      </c>
      <c r="M13" s="200">
        <v>7.23</v>
      </c>
      <c r="N13" s="184">
        <v>3968.9808</v>
      </c>
      <c r="O13" s="317"/>
      <c r="P13" s="317"/>
      <c r="Q13" s="317"/>
      <c r="R13" s="317"/>
      <c r="S13" s="317"/>
      <c r="T13" s="317"/>
      <c r="U13" s="317"/>
      <c r="V13" s="317"/>
      <c r="W13" s="321"/>
      <c r="X13" s="321"/>
      <c r="Y13" s="321"/>
      <c r="Z13" s="321"/>
      <c r="AA13" s="322"/>
      <c r="AB13" s="317"/>
      <c r="AC13" s="317"/>
      <c r="AD13" s="317"/>
    </row>
    <row r="14" s="48" customFormat="1" ht="12.75" spans="1:30">
      <c r="A14" s="177"/>
      <c r="B14" s="178"/>
      <c r="C14" s="329">
        <v>240325000043</v>
      </c>
      <c r="D14" s="84">
        <v>45383</v>
      </c>
      <c r="E14" s="178" t="s">
        <v>257</v>
      </c>
      <c r="F14" s="178" t="s">
        <v>1051</v>
      </c>
      <c r="G14" s="178">
        <v>2.5</v>
      </c>
      <c r="H14" s="184"/>
      <c r="I14" s="191">
        <v>24885</v>
      </c>
      <c r="J14" s="67"/>
      <c r="K14" s="191">
        <v>1260</v>
      </c>
      <c r="L14" s="192">
        <v>19.75</v>
      </c>
      <c r="M14" s="200">
        <v>7.23</v>
      </c>
      <c r="N14" s="184">
        <v>142.7925</v>
      </c>
      <c r="O14" s="317"/>
      <c r="P14" s="317"/>
      <c r="Q14" s="317"/>
      <c r="R14" s="317"/>
      <c r="S14" s="317"/>
      <c r="T14" s="317"/>
      <c r="U14" s="317"/>
      <c r="V14" s="317"/>
      <c r="W14" s="321"/>
      <c r="X14" s="321"/>
      <c r="Y14" s="321"/>
      <c r="Z14" s="321"/>
      <c r="AA14" s="322"/>
      <c r="AB14" s="317"/>
      <c r="AC14" s="317"/>
      <c r="AD14" s="317"/>
    </row>
    <row r="15" s="48" customFormat="1" ht="12.75" spans="1:30">
      <c r="A15" s="177"/>
      <c r="B15" s="178"/>
      <c r="C15" s="329">
        <v>240326000012</v>
      </c>
      <c r="D15" s="84">
        <v>45383</v>
      </c>
      <c r="E15" s="178" t="s">
        <v>53</v>
      </c>
      <c r="F15" s="178" t="s">
        <v>500</v>
      </c>
      <c r="G15" s="178">
        <v>104</v>
      </c>
      <c r="H15" s="184"/>
      <c r="I15" s="191">
        <v>982232.8</v>
      </c>
      <c r="J15" s="67"/>
      <c r="K15" s="191">
        <v>1360</v>
      </c>
      <c r="L15" s="192">
        <v>722.23</v>
      </c>
      <c r="M15" s="200">
        <v>7.23</v>
      </c>
      <c r="N15" s="184">
        <v>5221.7229</v>
      </c>
      <c r="O15" s="317"/>
      <c r="P15" s="317"/>
      <c r="Q15" s="317"/>
      <c r="R15" s="317"/>
      <c r="S15" s="317"/>
      <c r="T15" s="317"/>
      <c r="U15" s="317"/>
      <c r="V15" s="317"/>
      <c r="W15" s="321"/>
      <c r="X15" s="321"/>
      <c r="Y15" s="321"/>
      <c r="Z15" s="321"/>
      <c r="AA15" s="322"/>
      <c r="AB15" s="317"/>
      <c r="AC15" s="317"/>
      <c r="AD15" s="317"/>
    </row>
    <row r="16" s="48" customFormat="1" ht="12.75" spans="1:30">
      <c r="A16" s="177"/>
      <c r="B16" s="178"/>
      <c r="C16" s="329">
        <v>240326000013</v>
      </c>
      <c r="D16" s="84">
        <v>45383</v>
      </c>
      <c r="E16" s="178" t="s">
        <v>45</v>
      </c>
      <c r="F16" s="178" t="s">
        <v>331</v>
      </c>
      <c r="G16" s="178">
        <v>54.5</v>
      </c>
      <c r="H16" s="184"/>
      <c r="I16" s="191">
        <v>422375</v>
      </c>
      <c r="J16" s="300"/>
      <c r="K16" s="191">
        <v>1120.65534624569</v>
      </c>
      <c r="L16" s="192">
        <v>376.9</v>
      </c>
      <c r="M16" s="200">
        <v>7.23</v>
      </c>
      <c r="N16" s="184">
        <v>2724.987</v>
      </c>
      <c r="O16" s="317"/>
      <c r="P16" s="317"/>
      <c r="Q16" s="317"/>
      <c r="R16" s="317"/>
      <c r="S16" s="317"/>
      <c r="T16" s="317"/>
      <c r="U16" s="317"/>
      <c r="V16" s="317"/>
      <c r="W16" s="321"/>
      <c r="X16" s="321"/>
      <c r="Y16" s="321"/>
      <c r="Z16" s="321"/>
      <c r="AA16" s="322"/>
      <c r="AB16" s="317"/>
      <c r="AC16" s="317"/>
      <c r="AD16" s="317"/>
    </row>
    <row r="17" s="48" customFormat="1" ht="12.75" spans="1:30">
      <c r="A17" s="177"/>
      <c r="B17" s="178"/>
      <c r="C17" s="329">
        <v>240326000015</v>
      </c>
      <c r="D17" s="84">
        <v>45383</v>
      </c>
      <c r="E17" s="178" t="s">
        <v>36</v>
      </c>
      <c r="F17" s="178" t="s">
        <v>488</v>
      </c>
      <c r="G17" s="178">
        <v>7.5</v>
      </c>
      <c r="H17" s="180">
        <v>396</v>
      </c>
      <c r="I17" s="291"/>
      <c r="J17" s="67"/>
      <c r="K17" s="291"/>
      <c r="L17" s="182"/>
      <c r="M17" s="200"/>
      <c r="N17" s="184">
        <v>396</v>
      </c>
      <c r="O17" s="317"/>
      <c r="P17" s="317"/>
      <c r="Q17" s="317"/>
      <c r="R17" s="317"/>
      <c r="S17" s="317"/>
      <c r="T17" s="317"/>
      <c r="U17" s="317"/>
      <c r="V17" s="317"/>
      <c r="W17" s="321"/>
      <c r="X17" s="321"/>
      <c r="Y17" s="321"/>
      <c r="Z17" s="321"/>
      <c r="AA17" s="322"/>
      <c r="AB17" s="317"/>
      <c r="AC17" s="317"/>
      <c r="AD17" s="317"/>
    </row>
    <row r="18" s="48" customFormat="1" ht="12.75" spans="1:30">
      <c r="A18" s="177"/>
      <c r="B18" s="178"/>
      <c r="C18" s="329">
        <v>240326000016</v>
      </c>
      <c r="D18" s="84">
        <v>45383</v>
      </c>
      <c r="E18" s="178" t="s">
        <v>36</v>
      </c>
      <c r="F18" s="178" t="s">
        <v>112</v>
      </c>
      <c r="G18" s="178">
        <v>4</v>
      </c>
      <c r="H18" s="180">
        <v>200</v>
      </c>
      <c r="I18" s="291"/>
      <c r="J18" s="67"/>
      <c r="K18" s="291"/>
      <c r="L18" s="182"/>
      <c r="M18" s="200"/>
      <c r="N18" s="184">
        <v>200</v>
      </c>
      <c r="O18" s="317"/>
      <c r="P18" s="317"/>
      <c r="Q18" s="317"/>
      <c r="R18" s="317"/>
      <c r="S18" s="317"/>
      <c r="T18" s="317"/>
      <c r="U18" s="318"/>
      <c r="V18" s="317"/>
      <c r="W18" s="321"/>
      <c r="X18" s="321"/>
      <c r="Y18" s="321"/>
      <c r="Z18" s="321"/>
      <c r="AA18" s="322"/>
      <c r="AB18" s="317"/>
      <c r="AC18" s="317"/>
      <c r="AD18" s="317"/>
    </row>
    <row r="19" s="48" customFormat="1" ht="12.75" spans="1:30">
      <c r="A19" s="177"/>
      <c r="B19" s="178"/>
      <c r="C19" s="329">
        <v>240326000017</v>
      </c>
      <c r="D19" s="84">
        <v>45383</v>
      </c>
      <c r="E19" s="178" t="s">
        <v>53</v>
      </c>
      <c r="F19" s="178" t="s">
        <v>1052</v>
      </c>
      <c r="G19" s="178">
        <v>701.5</v>
      </c>
      <c r="H19" s="180">
        <v>33620.5</v>
      </c>
      <c r="I19" s="291"/>
      <c r="J19" s="67"/>
      <c r="K19" s="291"/>
      <c r="L19" s="182"/>
      <c r="M19" s="200"/>
      <c r="N19" s="184">
        <v>33620.5</v>
      </c>
      <c r="O19" s="317"/>
      <c r="P19" s="317"/>
      <c r="Q19" s="317"/>
      <c r="R19" s="317"/>
      <c r="S19" s="317"/>
      <c r="T19" s="317"/>
      <c r="U19" s="214">
        <v>650</v>
      </c>
      <c r="V19" s="317"/>
      <c r="W19" s="321"/>
      <c r="X19" s="321"/>
      <c r="Y19" s="321"/>
      <c r="Z19" s="321"/>
      <c r="AA19" s="322"/>
      <c r="AB19" s="317"/>
      <c r="AC19" s="317"/>
      <c r="AD19" s="317"/>
    </row>
    <row r="20" s="48" customFormat="1" ht="12.75" spans="1:30">
      <c r="A20" s="177"/>
      <c r="B20" s="178"/>
      <c r="C20" s="329">
        <v>240326000024</v>
      </c>
      <c r="D20" s="84">
        <v>45383</v>
      </c>
      <c r="E20" s="178" t="s">
        <v>41</v>
      </c>
      <c r="F20" s="178" t="s">
        <v>1053</v>
      </c>
      <c r="G20" s="178">
        <v>4</v>
      </c>
      <c r="H20" s="180">
        <v>223</v>
      </c>
      <c r="I20" s="291"/>
      <c r="J20" s="67"/>
      <c r="K20" s="291"/>
      <c r="L20" s="182"/>
      <c r="M20" s="200"/>
      <c r="N20" s="184">
        <v>223</v>
      </c>
      <c r="O20" s="317"/>
      <c r="P20" s="317"/>
      <c r="Q20" s="317"/>
      <c r="R20" s="317"/>
      <c r="S20" s="317"/>
      <c r="T20" s="317"/>
      <c r="U20" s="316"/>
      <c r="V20" s="317"/>
      <c r="W20" s="321"/>
      <c r="X20" s="321"/>
      <c r="Y20" s="321"/>
      <c r="Z20" s="321"/>
      <c r="AA20" s="322"/>
      <c r="AB20" s="317"/>
      <c r="AC20" s="317"/>
      <c r="AD20" s="317"/>
    </row>
    <row r="21" s="48" customFormat="1" ht="12.75" spans="1:30">
      <c r="A21" s="177"/>
      <c r="B21" s="178"/>
      <c r="C21" s="329">
        <v>240326000030</v>
      </c>
      <c r="D21" s="84">
        <v>45383</v>
      </c>
      <c r="E21" s="178" t="s">
        <v>45</v>
      </c>
      <c r="F21" s="178" t="s">
        <v>1054</v>
      </c>
      <c r="G21" s="178">
        <v>3</v>
      </c>
      <c r="H21" s="180">
        <v>141</v>
      </c>
      <c r="I21" s="291"/>
      <c r="J21" s="67"/>
      <c r="K21" s="291"/>
      <c r="L21" s="182"/>
      <c r="M21" s="200"/>
      <c r="N21" s="184">
        <v>141</v>
      </c>
      <c r="O21" s="317"/>
      <c r="P21" s="317"/>
      <c r="Q21" s="317"/>
      <c r="R21" s="317"/>
      <c r="S21" s="317"/>
      <c r="T21" s="317"/>
      <c r="U21" s="317"/>
      <c r="V21" s="317"/>
      <c r="W21" s="321"/>
      <c r="X21" s="321"/>
      <c r="Y21" s="321"/>
      <c r="Z21" s="321"/>
      <c r="AA21" s="322"/>
      <c r="AB21" s="317"/>
      <c r="AC21" s="317"/>
      <c r="AD21" s="317"/>
    </row>
    <row r="22" s="48" customFormat="1" ht="12.75" spans="1:30">
      <c r="A22" s="177"/>
      <c r="B22" s="178"/>
      <c r="C22" s="329">
        <v>240327000003</v>
      </c>
      <c r="D22" s="84">
        <v>45383</v>
      </c>
      <c r="E22" s="178" t="s">
        <v>45</v>
      </c>
      <c r="F22" s="178" t="s">
        <v>1055</v>
      </c>
      <c r="G22" s="178">
        <v>2</v>
      </c>
      <c r="H22" s="180">
        <v>125</v>
      </c>
      <c r="I22" s="291"/>
      <c r="J22" s="67"/>
      <c r="K22" s="291"/>
      <c r="L22" s="182"/>
      <c r="M22" s="200"/>
      <c r="N22" s="184">
        <v>125</v>
      </c>
      <c r="O22" s="317"/>
      <c r="P22" s="317"/>
      <c r="Q22" s="317"/>
      <c r="R22" s="317"/>
      <c r="S22" s="317"/>
      <c r="T22" s="317"/>
      <c r="U22" s="317"/>
      <c r="V22" s="317"/>
      <c r="W22" s="321"/>
      <c r="X22" s="321"/>
      <c r="Y22" s="321"/>
      <c r="Z22" s="321"/>
      <c r="AA22" s="322"/>
      <c r="AB22" s="317"/>
      <c r="AC22" s="317"/>
      <c r="AD22" s="317"/>
    </row>
    <row r="23" s="48" customFormat="1" ht="12.75" spans="1:30">
      <c r="A23" s="177"/>
      <c r="B23" s="178"/>
      <c r="C23" s="329">
        <v>240327000004</v>
      </c>
      <c r="D23" s="84">
        <v>45383</v>
      </c>
      <c r="E23" s="178" t="s">
        <v>45</v>
      </c>
      <c r="F23" s="178" t="s">
        <v>725</v>
      </c>
      <c r="G23" s="178">
        <v>4</v>
      </c>
      <c r="H23" s="184"/>
      <c r="I23" s="191">
        <v>39438</v>
      </c>
      <c r="J23" s="67"/>
      <c r="K23" s="291"/>
      <c r="L23" s="192">
        <v>31.3</v>
      </c>
      <c r="M23" s="200">
        <v>7.23</v>
      </c>
      <c r="N23" s="184">
        <v>226.299</v>
      </c>
      <c r="O23" s="317"/>
      <c r="P23" s="317"/>
      <c r="Q23" s="317"/>
      <c r="R23" s="317"/>
      <c r="S23" s="317"/>
      <c r="T23" s="317"/>
      <c r="U23" s="317"/>
      <c r="V23" s="317"/>
      <c r="W23" s="321"/>
      <c r="X23" s="321"/>
      <c r="Y23" s="321"/>
      <c r="Z23" s="321"/>
      <c r="AA23" s="322"/>
      <c r="AB23" s="317"/>
      <c r="AC23" s="317"/>
      <c r="AD23" s="317"/>
    </row>
    <row r="24" s="48" customFormat="1" ht="12.75" spans="1:30">
      <c r="A24" s="177"/>
      <c r="B24" s="178"/>
      <c r="C24" s="329">
        <v>240327000009</v>
      </c>
      <c r="D24" s="84">
        <v>45383</v>
      </c>
      <c r="E24" s="178" t="s">
        <v>45</v>
      </c>
      <c r="F24" s="178" t="s">
        <v>202</v>
      </c>
      <c r="G24" s="178">
        <v>4</v>
      </c>
      <c r="H24" s="180">
        <v>247</v>
      </c>
      <c r="I24" s="291"/>
      <c r="J24" s="67"/>
      <c r="K24" s="291"/>
      <c r="L24" s="182"/>
      <c r="M24" s="200"/>
      <c r="N24" s="184">
        <v>247</v>
      </c>
      <c r="O24" s="317"/>
      <c r="P24" s="317"/>
      <c r="Q24" s="317"/>
      <c r="R24" s="317"/>
      <c r="S24" s="317"/>
      <c r="T24" s="317"/>
      <c r="U24" s="317"/>
      <c r="V24" s="317"/>
      <c r="W24" s="321"/>
      <c r="X24" s="321"/>
      <c r="Y24" s="321"/>
      <c r="Z24" s="321"/>
      <c r="AA24" s="322"/>
      <c r="AB24" s="317"/>
      <c r="AC24" s="317"/>
      <c r="AD24" s="317"/>
    </row>
    <row r="25" s="48" customFormat="1" ht="12.75" spans="1:30">
      <c r="A25" s="177"/>
      <c r="B25" s="178"/>
      <c r="C25" s="329">
        <v>240327000010</v>
      </c>
      <c r="D25" s="84">
        <v>45383</v>
      </c>
      <c r="E25" s="178" t="s">
        <v>41</v>
      </c>
      <c r="F25" s="178" t="s">
        <v>51</v>
      </c>
      <c r="G25" s="178">
        <v>0.86</v>
      </c>
      <c r="H25" s="184"/>
      <c r="I25" s="191">
        <v>10340.2</v>
      </c>
      <c r="J25" s="300"/>
      <c r="K25" s="191">
        <v>1261</v>
      </c>
      <c r="L25" s="192">
        <v>8.2</v>
      </c>
      <c r="M25" s="200">
        <v>7.23</v>
      </c>
      <c r="N25" s="184">
        <v>59.286</v>
      </c>
      <c r="O25" s="317"/>
      <c r="P25" s="317"/>
      <c r="Q25" s="317"/>
      <c r="R25" s="317"/>
      <c r="S25" s="317"/>
      <c r="T25" s="317"/>
      <c r="U25" s="317"/>
      <c r="V25" s="317"/>
      <c r="W25" s="321"/>
      <c r="X25" s="321"/>
      <c r="Y25" s="321"/>
      <c r="Z25" s="321"/>
      <c r="AA25" s="322"/>
      <c r="AB25" s="317"/>
      <c r="AC25" s="317"/>
      <c r="AD25" s="317"/>
    </row>
    <row r="26" s="48" customFormat="1" ht="12.75" spans="1:30">
      <c r="A26" s="177"/>
      <c r="B26" s="178"/>
      <c r="C26" s="329">
        <v>240327000011</v>
      </c>
      <c r="D26" s="84">
        <v>45383</v>
      </c>
      <c r="E26" s="178" t="s">
        <v>53</v>
      </c>
      <c r="F26" s="178" t="s">
        <v>325</v>
      </c>
      <c r="G26" s="178">
        <v>9.5</v>
      </c>
      <c r="H26" s="180">
        <v>522.5</v>
      </c>
      <c r="I26" s="291"/>
      <c r="J26" s="67"/>
      <c r="K26" s="291"/>
      <c r="L26" s="182"/>
      <c r="M26" s="200"/>
      <c r="N26" s="184">
        <v>522.5</v>
      </c>
      <c r="O26" s="317"/>
      <c r="P26" s="317"/>
      <c r="Q26" s="317"/>
      <c r="R26" s="317"/>
      <c r="S26" s="317"/>
      <c r="T26" s="317"/>
      <c r="U26" s="318"/>
      <c r="V26" s="317"/>
      <c r="W26" s="321"/>
      <c r="X26" s="321"/>
      <c r="Y26" s="321"/>
      <c r="Z26" s="321"/>
      <c r="AA26" s="322"/>
      <c r="AB26" s="317"/>
      <c r="AC26" s="317"/>
      <c r="AD26" s="317"/>
    </row>
    <row r="27" s="48" customFormat="1" ht="12.75" spans="1:30">
      <c r="A27" s="177"/>
      <c r="B27" s="178"/>
      <c r="C27" s="329">
        <v>240327000015</v>
      </c>
      <c r="D27" s="84">
        <v>45383</v>
      </c>
      <c r="E27" s="178" t="s">
        <v>36</v>
      </c>
      <c r="F27" s="178" t="s">
        <v>1056</v>
      </c>
      <c r="G27" s="178">
        <v>173</v>
      </c>
      <c r="H27" s="180">
        <v>8827</v>
      </c>
      <c r="I27" s="291"/>
      <c r="J27" s="67"/>
      <c r="K27" s="291"/>
      <c r="L27" s="182"/>
      <c r="M27" s="200"/>
      <c r="N27" s="184">
        <v>8827</v>
      </c>
      <c r="O27" s="317"/>
      <c r="P27" s="317"/>
      <c r="Q27" s="317"/>
      <c r="R27" s="317"/>
      <c r="S27" s="317"/>
      <c r="T27" s="317"/>
      <c r="U27" s="214">
        <v>350</v>
      </c>
      <c r="V27" s="317"/>
      <c r="W27" s="321"/>
      <c r="X27" s="321"/>
      <c r="Y27" s="321"/>
      <c r="Z27" s="321"/>
      <c r="AA27" s="322"/>
      <c r="AB27" s="317"/>
      <c r="AC27" s="317"/>
      <c r="AD27" s="317"/>
    </row>
    <row r="28" s="48" customFormat="1" ht="12.75" spans="1:30">
      <c r="A28" s="177"/>
      <c r="B28" s="178"/>
      <c r="C28" s="329">
        <v>240327000017</v>
      </c>
      <c r="D28" s="84">
        <v>45383</v>
      </c>
      <c r="E28" s="178" t="s">
        <v>36</v>
      </c>
      <c r="F28" s="178" t="s">
        <v>1057</v>
      </c>
      <c r="G28" s="178">
        <v>0.43</v>
      </c>
      <c r="H28" s="180">
        <v>58</v>
      </c>
      <c r="I28" s="291"/>
      <c r="J28" s="67"/>
      <c r="K28" s="291"/>
      <c r="L28" s="182"/>
      <c r="M28" s="200"/>
      <c r="N28" s="184">
        <v>58</v>
      </c>
      <c r="O28" s="317"/>
      <c r="P28" s="317"/>
      <c r="Q28" s="317"/>
      <c r="R28" s="317"/>
      <c r="S28" s="317"/>
      <c r="T28" s="317"/>
      <c r="U28" s="316"/>
      <c r="V28" s="317"/>
      <c r="W28" s="321"/>
      <c r="X28" s="321"/>
      <c r="Y28" s="321"/>
      <c r="Z28" s="321"/>
      <c r="AA28" s="322"/>
      <c r="AB28" s="317"/>
      <c r="AC28" s="317"/>
      <c r="AD28" s="317"/>
    </row>
    <row r="29" s="48" customFormat="1" ht="12.75" spans="1:30">
      <c r="A29" s="177"/>
      <c r="B29" s="178"/>
      <c r="C29" s="329">
        <v>240327000018</v>
      </c>
      <c r="D29" s="84">
        <v>45383</v>
      </c>
      <c r="E29" s="178" t="s">
        <v>45</v>
      </c>
      <c r="F29" s="178" t="s">
        <v>73</v>
      </c>
      <c r="G29" s="178">
        <v>4.5</v>
      </c>
      <c r="H29" s="184"/>
      <c r="I29" s="191">
        <v>34618.5</v>
      </c>
      <c r="J29" s="67"/>
      <c r="K29" s="191">
        <v>1135.40505083634</v>
      </c>
      <c r="L29" s="192">
        <v>30.49</v>
      </c>
      <c r="M29" s="200">
        <v>7.23</v>
      </c>
      <c r="N29" s="184">
        <v>220.4427</v>
      </c>
      <c r="O29" s="317"/>
      <c r="P29" s="317"/>
      <c r="Q29" s="317"/>
      <c r="R29" s="317"/>
      <c r="S29" s="317"/>
      <c r="T29" s="317"/>
      <c r="U29" s="317"/>
      <c r="V29" s="317"/>
      <c r="W29" s="321"/>
      <c r="X29" s="321"/>
      <c r="Y29" s="321"/>
      <c r="Z29" s="321"/>
      <c r="AA29" s="322"/>
      <c r="AB29" s="317"/>
      <c r="AC29" s="317"/>
      <c r="AD29" s="317"/>
    </row>
    <row r="30" s="48" customFormat="1" ht="12.75" spans="1:30">
      <c r="A30" s="177"/>
      <c r="B30" s="178"/>
      <c r="C30" s="329">
        <v>240327000021</v>
      </c>
      <c r="D30" s="84">
        <v>45383</v>
      </c>
      <c r="E30" s="178" t="s">
        <v>36</v>
      </c>
      <c r="F30" s="178" t="s">
        <v>62</v>
      </c>
      <c r="G30" s="178">
        <v>6.5</v>
      </c>
      <c r="H30" s="180">
        <v>344</v>
      </c>
      <c r="I30" s="291"/>
      <c r="J30" s="67"/>
      <c r="K30" s="291"/>
      <c r="L30" s="182"/>
      <c r="M30" s="200"/>
      <c r="N30" s="184">
        <v>344</v>
      </c>
      <c r="O30" s="317"/>
      <c r="P30" s="317"/>
      <c r="Q30" s="317"/>
      <c r="R30" s="317"/>
      <c r="S30" s="317"/>
      <c r="T30" s="317"/>
      <c r="U30" s="317"/>
      <c r="V30" s="317"/>
      <c r="W30" s="321"/>
      <c r="X30" s="321"/>
      <c r="Y30" s="321"/>
      <c r="Z30" s="321"/>
      <c r="AA30" s="322"/>
      <c r="AB30" s="317"/>
      <c r="AC30" s="317"/>
      <c r="AD30" s="317"/>
    </row>
    <row r="31" s="48" customFormat="1" ht="12.75" spans="1:30">
      <c r="A31" s="177"/>
      <c r="B31" s="178"/>
      <c r="C31" s="179">
        <v>240327000032</v>
      </c>
      <c r="D31" s="84">
        <v>45383</v>
      </c>
      <c r="E31" s="178" t="s">
        <v>53</v>
      </c>
      <c r="F31" s="178" t="s">
        <v>191</v>
      </c>
      <c r="G31" s="178">
        <v>87</v>
      </c>
      <c r="H31" s="184"/>
      <c r="I31" s="191">
        <v>756378</v>
      </c>
      <c r="J31" s="67"/>
      <c r="K31" s="191">
        <v>1260</v>
      </c>
      <c r="L31" s="192">
        <v>600.3</v>
      </c>
      <c r="M31" s="200">
        <v>7.23</v>
      </c>
      <c r="N31" s="184">
        <v>4340.169</v>
      </c>
      <c r="O31" s="317"/>
      <c r="P31" s="317"/>
      <c r="Q31" s="317"/>
      <c r="R31" s="317"/>
      <c r="S31" s="317"/>
      <c r="T31" s="317"/>
      <c r="U31" s="317"/>
      <c r="V31" s="317"/>
      <c r="W31" s="321"/>
      <c r="X31" s="321"/>
      <c r="Y31" s="321"/>
      <c r="Z31" s="321"/>
      <c r="AA31" s="322"/>
      <c r="AB31" s="317"/>
      <c r="AC31" s="317"/>
      <c r="AD31" s="317"/>
    </row>
    <row r="32" s="48" customFormat="1" ht="12.75" spans="1:30">
      <c r="A32" s="177"/>
      <c r="B32" s="178"/>
      <c r="C32" s="329">
        <v>240328000002</v>
      </c>
      <c r="D32" s="84">
        <v>45383</v>
      </c>
      <c r="E32" s="178" t="s">
        <v>731</v>
      </c>
      <c r="F32" s="178" t="s">
        <v>732</v>
      </c>
      <c r="G32" s="178">
        <v>27.5</v>
      </c>
      <c r="H32" s="180">
        <v>1521.5</v>
      </c>
      <c r="I32" s="291"/>
      <c r="J32" s="67"/>
      <c r="K32" s="291"/>
      <c r="L32" s="182"/>
      <c r="M32" s="200"/>
      <c r="N32" s="184">
        <v>1521.5</v>
      </c>
      <c r="O32" s="317"/>
      <c r="P32" s="317"/>
      <c r="Q32" s="317"/>
      <c r="R32" s="317"/>
      <c r="S32" s="317"/>
      <c r="T32" s="317"/>
      <c r="U32" s="317"/>
      <c r="V32" s="317"/>
      <c r="W32" s="321"/>
      <c r="X32" s="321"/>
      <c r="Y32" s="321"/>
      <c r="Z32" s="321"/>
      <c r="AA32" s="322"/>
      <c r="AB32" s="317"/>
      <c r="AC32" s="317"/>
      <c r="AD32" s="317"/>
    </row>
    <row r="33" s="48" customFormat="1" ht="12.75" spans="1:30">
      <c r="A33" s="177"/>
      <c r="B33" s="178"/>
      <c r="C33" s="329">
        <v>240328000004</v>
      </c>
      <c r="D33" s="84">
        <v>45383</v>
      </c>
      <c r="E33" s="178" t="s">
        <v>36</v>
      </c>
      <c r="F33" s="178" t="s">
        <v>301</v>
      </c>
      <c r="G33" s="178">
        <v>4</v>
      </c>
      <c r="H33" s="180">
        <v>223</v>
      </c>
      <c r="I33" s="291"/>
      <c r="J33" s="67"/>
      <c r="K33" s="291"/>
      <c r="L33" s="182"/>
      <c r="M33" s="200"/>
      <c r="N33" s="184">
        <v>223</v>
      </c>
      <c r="O33" s="317"/>
      <c r="P33" s="317"/>
      <c r="Q33" s="317"/>
      <c r="R33" s="317"/>
      <c r="S33" s="317"/>
      <c r="T33" s="317"/>
      <c r="U33" s="317"/>
      <c r="V33" s="317"/>
      <c r="W33" s="321"/>
      <c r="X33" s="321"/>
      <c r="Y33" s="321"/>
      <c r="Z33" s="321"/>
      <c r="AA33" s="322"/>
      <c r="AB33" s="317"/>
      <c r="AC33" s="317"/>
      <c r="AD33" s="317"/>
    </row>
    <row r="34" s="48" customFormat="1" ht="12.75" spans="1:30">
      <c r="A34" s="177"/>
      <c r="B34" s="178"/>
      <c r="C34" s="329">
        <v>240328000005</v>
      </c>
      <c r="D34" s="84">
        <v>45383</v>
      </c>
      <c r="E34" s="178" t="s">
        <v>45</v>
      </c>
      <c r="F34" s="178" t="s">
        <v>58</v>
      </c>
      <c r="G34" s="178">
        <v>19</v>
      </c>
      <c r="H34" s="184"/>
      <c r="I34" s="191">
        <v>212135</v>
      </c>
      <c r="J34" s="67"/>
      <c r="K34" s="191">
        <v>1467.75755898429</v>
      </c>
      <c r="L34" s="192">
        <v>144.53</v>
      </c>
      <c r="M34" s="200">
        <v>7.23</v>
      </c>
      <c r="N34" s="184">
        <v>1044.9519</v>
      </c>
      <c r="O34" s="317"/>
      <c r="P34" s="317"/>
      <c r="Q34" s="317"/>
      <c r="R34" s="317"/>
      <c r="S34" s="317"/>
      <c r="T34" s="318"/>
      <c r="U34" s="317"/>
      <c r="V34" s="317"/>
      <c r="W34" s="321"/>
      <c r="X34" s="321"/>
      <c r="Y34" s="321"/>
      <c r="Z34" s="321"/>
      <c r="AA34" s="322"/>
      <c r="AB34" s="317"/>
      <c r="AC34" s="317"/>
      <c r="AD34" s="317"/>
    </row>
    <row r="35" s="48" customFormat="1" ht="12.75" spans="1:30">
      <c r="A35" s="177"/>
      <c r="B35" s="178"/>
      <c r="C35" s="329">
        <v>240328000009</v>
      </c>
      <c r="D35" s="84">
        <v>45383</v>
      </c>
      <c r="E35" s="178" t="s">
        <v>36</v>
      </c>
      <c r="F35" s="178" t="s">
        <v>1058</v>
      </c>
      <c r="G35" s="178">
        <v>18</v>
      </c>
      <c r="H35" s="180">
        <v>1100</v>
      </c>
      <c r="I35" s="291"/>
      <c r="J35" s="67"/>
      <c r="K35" s="291"/>
      <c r="L35" s="182"/>
      <c r="M35" s="200"/>
      <c r="N35" s="184">
        <v>1100</v>
      </c>
      <c r="O35" s="317"/>
      <c r="P35" s="317"/>
      <c r="Q35" s="317"/>
      <c r="R35" s="317"/>
      <c r="S35" s="317"/>
      <c r="T35" s="214">
        <v>50</v>
      </c>
      <c r="U35" s="317"/>
      <c r="V35" s="317"/>
      <c r="W35" s="321"/>
      <c r="X35" s="321"/>
      <c r="Y35" s="321"/>
      <c r="Z35" s="321"/>
      <c r="AA35" s="322"/>
      <c r="AB35" s="317"/>
      <c r="AC35" s="317"/>
      <c r="AD35" s="317"/>
    </row>
    <row r="36" s="48" customFormat="1" ht="12.75" spans="1:30">
      <c r="A36" s="177"/>
      <c r="B36" s="178"/>
      <c r="C36" s="329">
        <v>240328000010</v>
      </c>
      <c r="D36" s="84">
        <v>45383</v>
      </c>
      <c r="E36" s="178" t="s">
        <v>36</v>
      </c>
      <c r="F36" s="178" t="s">
        <v>204</v>
      </c>
      <c r="G36" s="178">
        <v>5</v>
      </c>
      <c r="H36" s="180">
        <v>278</v>
      </c>
      <c r="I36" s="291"/>
      <c r="J36" s="67"/>
      <c r="K36" s="291"/>
      <c r="L36" s="182"/>
      <c r="M36" s="200"/>
      <c r="N36" s="184">
        <v>278</v>
      </c>
      <c r="O36" s="317"/>
      <c r="P36" s="317"/>
      <c r="Q36" s="317"/>
      <c r="R36" s="317"/>
      <c r="S36" s="317"/>
      <c r="T36" s="316"/>
      <c r="U36" s="317"/>
      <c r="V36" s="317"/>
      <c r="W36" s="321"/>
      <c r="X36" s="321"/>
      <c r="Y36" s="321"/>
      <c r="Z36" s="321"/>
      <c r="AA36" s="322"/>
      <c r="AB36" s="317"/>
      <c r="AC36" s="317"/>
      <c r="AD36" s="317"/>
    </row>
    <row r="37" s="48" customFormat="1" ht="12.75" spans="1:30">
      <c r="A37" s="177"/>
      <c r="B37" s="178"/>
      <c r="C37" s="329">
        <v>240328000012</v>
      </c>
      <c r="D37" s="84">
        <v>45383</v>
      </c>
      <c r="E37" s="178" t="s">
        <v>63</v>
      </c>
      <c r="F37" s="178" t="s">
        <v>882</v>
      </c>
      <c r="G37" s="178">
        <v>20.5</v>
      </c>
      <c r="H37" s="180"/>
      <c r="I37" s="191">
        <v>231750</v>
      </c>
      <c r="J37" s="67"/>
      <c r="K37" s="291"/>
      <c r="L37" s="192">
        <v>155.6</v>
      </c>
      <c r="M37" s="200">
        <v>7.23</v>
      </c>
      <c r="N37" s="184">
        <v>1124.988</v>
      </c>
      <c r="O37" s="317"/>
      <c r="P37" s="317"/>
      <c r="Q37" s="317"/>
      <c r="R37" s="317"/>
      <c r="S37" s="317"/>
      <c r="T37" s="317"/>
      <c r="U37" s="317"/>
      <c r="V37" s="317"/>
      <c r="W37" s="321"/>
      <c r="X37" s="321"/>
      <c r="Y37" s="321"/>
      <c r="Z37" s="321"/>
      <c r="AA37" s="322"/>
      <c r="AB37" s="317"/>
      <c r="AC37" s="317"/>
      <c r="AD37" s="317"/>
    </row>
    <row r="38" s="48" customFormat="1" ht="12.75" spans="1:30">
      <c r="A38" s="177"/>
      <c r="B38" s="178"/>
      <c r="C38" s="329">
        <v>240328000014</v>
      </c>
      <c r="D38" s="84">
        <v>45383</v>
      </c>
      <c r="E38" s="178" t="s">
        <v>583</v>
      </c>
      <c r="F38" s="178" t="s">
        <v>246</v>
      </c>
      <c r="G38" s="178">
        <v>38</v>
      </c>
      <c r="H38" s="180">
        <v>1859</v>
      </c>
      <c r="I38" s="291"/>
      <c r="J38" s="67"/>
      <c r="K38" s="291"/>
      <c r="L38" s="182"/>
      <c r="M38" s="200"/>
      <c r="N38" s="184">
        <v>1859</v>
      </c>
      <c r="O38" s="317"/>
      <c r="P38" s="317"/>
      <c r="Q38" s="317"/>
      <c r="R38" s="317"/>
      <c r="S38" s="317"/>
      <c r="T38" s="317"/>
      <c r="U38" s="317"/>
      <c r="V38" s="317"/>
      <c r="W38" s="321"/>
      <c r="X38" s="321"/>
      <c r="Y38" s="321"/>
      <c r="Z38" s="321"/>
      <c r="AA38" s="322"/>
      <c r="AB38" s="317"/>
      <c r="AC38" s="317"/>
      <c r="AD38" s="317"/>
    </row>
    <row r="39" s="48" customFormat="1" ht="12.75" spans="1:30">
      <c r="A39" s="177"/>
      <c r="B39" s="178"/>
      <c r="C39" s="329">
        <v>240328000018</v>
      </c>
      <c r="D39" s="84">
        <v>45383</v>
      </c>
      <c r="E39" s="178" t="s">
        <v>45</v>
      </c>
      <c r="F39" s="178" t="s">
        <v>48</v>
      </c>
      <c r="G39" s="178">
        <v>4.5</v>
      </c>
      <c r="H39" s="184"/>
      <c r="I39" s="191">
        <v>43086</v>
      </c>
      <c r="J39" s="300"/>
      <c r="K39" s="191">
        <v>1243.82217090069</v>
      </c>
      <c r="L39" s="192">
        <v>34.64</v>
      </c>
      <c r="M39" s="200">
        <v>7.23</v>
      </c>
      <c r="N39" s="184">
        <v>250.4472</v>
      </c>
      <c r="O39" s="317"/>
      <c r="P39" s="317"/>
      <c r="Q39" s="317"/>
      <c r="R39" s="317"/>
      <c r="S39" s="317"/>
      <c r="T39" s="317"/>
      <c r="U39" s="317"/>
      <c r="V39" s="317"/>
      <c r="W39" s="321"/>
      <c r="X39" s="321"/>
      <c r="Y39" s="321"/>
      <c r="Z39" s="321"/>
      <c r="AA39" s="322"/>
      <c r="AB39" s="317"/>
      <c r="AC39" s="317"/>
      <c r="AD39" s="317"/>
    </row>
    <row r="40" s="48" customFormat="1" ht="12.75" spans="1:30">
      <c r="A40" s="177"/>
      <c r="B40" s="178"/>
      <c r="C40" s="329">
        <v>240328000025</v>
      </c>
      <c r="D40" s="84">
        <v>45383</v>
      </c>
      <c r="E40" s="178" t="s">
        <v>63</v>
      </c>
      <c r="F40" s="178" t="s">
        <v>116</v>
      </c>
      <c r="G40" s="178">
        <v>5</v>
      </c>
      <c r="H40" s="180">
        <v>278</v>
      </c>
      <c r="I40" s="291"/>
      <c r="J40" s="67"/>
      <c r="K40" s="291"/>
      <c r="L40" s="182"/>
      <c r="M40" s="200"/>
      <c r="N40" s="184">
        <v>278</v>
      </c>
      <c r="O40" s="317"/>
      <c r="P40" s="317"/>
      <c r="Q40" s="317"/>
      <c r="R40" s="317"/>
      <c r="S40" s="317"/>
      <c r="T40" s="317"/>
      <c r="U40" s="317"/>
      <c r="V40" s="317"/>
      <c r="W40" s="321"/>
      <c r="X40" s="321"/>
      <c r="Y40" s="321"/>
      <c r="Z40" s="321"/>
      <c r="AA40" s="322"/>
      <c r="AB40" s="317"/>
      <c r="AC40" s="317"/>
      <c r="AD40" s="317"/>
    </row>
    <row r="41" s="48" customFormat="1" ht="12.75" spans="1:30">
      <c r="A41" s="177"/>
      <c r="B41" s="178"/>
      <c r="C41" s="329">
        <v>240328000026</v>
      </c>
      <c r="D41" s="84">
        <v>45383</v>
      </c>
      <c r="E41" s="178" t="s">
        <v>41</v>
      </c>
      <c r="F41" s="178" t="s">
        <v>51</v>
      </c>
      <c r="G41" s="178">
        <v>31.5</v>
      </c>
      <c r="H41" s="184"/>
      <c r="I41" s="191">
        <v>279563.7</v>
      </c>
      <c r="J41" s="300"/>
      <c r="K41" s="191">
        <v>1261</v>
      </c>
      <c r="L41" s="192">
        <v>221.7</v>
      </c>
      <c r="M41" s="200">
        <v>7.23</v>
      </c>
      <c r="N41" s="184">
        <v>1602.891</v>
      </c>
      <c r="O41" s="317"/>
      <c r="P41" s="317"/>
      <c r="Q41" s="317"/>
      <c r="R41" s="317"/>
      <c r="S41" s="317"/>
      <c r="T41" s="317"/>
      <c r="U41" s="317"/>
      <c r="V41" s="317"/>
      <c r="W41" s="321"/>
      <c r="X41" s="321"/>
      <c r="Y41" s="321"/>
      <c r="Z41" s="321"/>
      <c r="AA41" s="322"/>
      <c r="AB41" s="317"/>
      <c r="AC41" s="317"/>
      <c r="AD41" s="317"/>
    </row>
    <row r="42" s="48" customFormat="1" ht="12.75" spans="1:30">
      <c r="A42" s="177"/>
      <c r="B42" s="178"/>
      <c r="C42" s="329">
        <v>240328000029</v>
      </c>
      <c r="D42" s="84">
        <v>45383</v>
      </c>
      <c r="E42" s="178" t="s">
        <v>36</v>
      </c>
      <c r="F42" s="178" t="s">
        <v>832</v>
      </c>
      <c r="G42" s="178">
        <v>0.36</v>
      </c>
      <c r="H42" s="180">
        <v>64</v>
      </c>
      <c r="I42" s="291"/>
      <c r="J42" s="67"/>
      <c r="K42" s="291"/>
      <c r="L42" s="182"/>
      <c r="M42" s="200"/>
      <c r="N42" s="184">
        <v>64</v>
      </c>
      <c r="O42" s="317"/>
      <c r="P42" s="317"/>
      <c r="Q42" s="317"/>
      <c r="R42" s="317"/>
      <c r="S42" s="317"/>
      <c r="T42" s="317"/>
      <c r="U42" s="317"/>
      <c r="V42" s="317"/>
      <c r="W42" s="321"/>
      <c r="X42" s="321"/>
      <c r="Y42" s="321"/>
      <c r="Z42" s="321"/>
      <c r="AA42" s="322"/>
      <c r="AB42" s="317"/>
      <c r="AC42" s="317"/>
      <c r="AD42" s="317"/>
    </row>
    <row r="43" s="48" customFormat="1" ht="12.75" spans="1:30">
      <c r="A43" s="177"/>
      <c r="B43" s="178"/>
      <c r="C43" s="329">
        <v>240328000030</v>
      </c>
      <c r="D43" s="84">
        <v>45383</v>
      </c>
      <c r="E43" s="178" t="s">
        <v>45</v>
      </c>
      <c r="F43" s="178" t="s">
        <v>99</v>
      </c>
      <c r="G43" s="178">
        <v>20</v>
      </c>
      <c r="H43" s="184"/>
      <c r="I43" s="191">
        <v>162000</v>
      </c>
      <c r="J43" s="300"/>
      <c r="K43" s="191">
        <v>1171.28190297159</v>
      </c>
      <c r="L43" s="192">
        <v>138.31</v>
      </c>
      <c r="M43" s="200">
        <v>7.23</v>
      </c>
      <c r="N43" s="184">
        <v>999.9813</v>
      </c>
      <c r="O43" s="317"/>
      <c r="P43" s="317"/>
      <c r="Q43" s="317"/>
      <c r="R43" s="317"/>
      <c r="S43" s="317"/>
      <c r="T43" s="317"/>
      <c r="U43" s="317"/>
      <c r="V43" s="317"/>
      <c r="W43" s="321"/>
      <c r="X43" s="321"/>
      <c r="Y43" s="321"/>
      <c r="Z43" s="321"/>
      <c r="AA43" s="322"/>
      <c r="AB43" s="317"/>
      <c r="AC43" s="317"/>
      <c r="AD43" s="317"/>
    </row>
    <row r="44" s="48" customFormat="1" ht="12.75" spans="1:30">
      <c r="A44" s="177"/>
      <c r="B44" s="178"/>
      <c r="C44" s="329">
        <v>240328000031</v>
      </c>
      <c r="D44" s="84">
        <v>45383</v>
      </c>
      <c r="E44" s="178" t="s">
        <v>45</v>
      </c>
      <c r="F44" s="178" t="s">
        <v>162</v>
      </c>
      <c r="G44" s="178">
        <v>5.5</v>
      </c>
      <c r="H44" s="180">
        <v>302.5</v>
      </c>
      <c r="I44" s="291"/>
      <c r="J44" s="67"/>
      <c r="K44" s="291"/>
      <c r="L44" s="182"/>
      <c r="M44" s="200"/>
      <c r="N44" s="184">
        <v>302.5</v>
      </c>
      <c r="O44" s="317"/>
      <c r="P44" s="317"/>
      <c r="Q44" s="317"/>
      <c r="R44" s="317"/>
      <c r="S44" s="317"/>
      <c r="T44" s="317"/>
      <c r="U44" s="317"/>
      <c r="V44" s="317"/>
      <c r="W44" s="321"/>
      <c r="X44" s="321"/>
      <c r="Y44" s="321"/>
      <c r="Z44" s="321"/>
      <c r="AA44" s="322"/>
      <c r="AB44" s="317"/>
      <c r="AC44" s="317"/>
      <c r="AD44" s="317"/>
    </row>
    <row r="45" s="48" customFormat="1" ht="12.75" spans="1:30">
      <c r="A45" s="177"/>
      <c r="B45" s="178"/>
      <c r="C45" s="329">
        <v>240328000032</v>
      </c>
      <c r="D45" s="84">
        <v>45383</v>
      </c>
      <c r="E45" s="178" t="s">
        <v>36</v>
      </c>
      <c r="F45" s="178" t="s">
        <v>397</v>
      </c>
      <c r="G45" s="178">
        <v>10.5</v>
      </c>
      <c r="H45" s="180">
        <v>607.2</v>
      </c>
      <c r="I45" s="291"/>
      <c r="J45" s="67"/>
      <c r="K45" s="291"/>
      <c r="L45" s="182"/>
      <c r="M45" s="200"/>
      <c r="N45" s="184">
        <v>607.2</v>
      </c>
      <c r="O45" s="317"/>
      <c r="P45" s="317"/>
      <c r="Q45" s="317"/>
      <c r="R45" s="317"/>
      <c r="S45" s="317"/>
      <c r="T45" s="317"/>
      <c r="U45" s="318"/>
      <c r="V45" s="317"/>
      <c r="W45" s="321"/>
      <c r="X45" s="321"/>
      <c r="Y45" s="321"/>
      <c r="Z45" s="321"/>
      <c r="AA45" s="322"/>
      <c r="AB45" s="317"/>
      <c r="AC45" s="317"/>
      <c r="AD45" s="317"/>
    </row>
    <row r="46" s="48" customFormat="1" ht="12.75" spans="1:30">
      <c r="A46" s="177"/>
      <c r="B46" s="178"/>
      <c r="C46" s="329">
        <v>240328000035</v>
      </c>
      <c r="D46" s="84">
        <v>45383</v>
      </c>
      <c r="E46" s="178" t="s">
        <v>41</v>
      </c>
      <c r="F46" s="178" t="s">
        <v>158</v>
      </c>
      <c r="G46" s="178">
        <v>49.5</v>
      </c>
      <c r="H46" s="184"/>
      <c r="I46" s="191">
        <v>638750</v>
      </c>
      <c r="J46" s="67"/>
      <c r="K46" s="191">
        <v>1265.10200039612</v>
      </c>
      <c r="L46" s="192">
        <v>504.9</v>
      </c>
      <c r="M46" s="200">
        <v>7.23</v>
      </c>
      <c r="N46" s="184">
        <v>3650.427</v>
      </c>
      <c r="O46" s="317"/>
      <c r="P46" s="317"/>
      <c r="Q46" s="317"/>
      <c r="R46" s="317"/>
      <c r="S46" s="317"/>
      <c r="T46" s="317"/>
      <c r="U46" s="214">
        <v>70</v>
      </c>
      <c r="V46" s="317"/>
      <c r="W46" s="321"/>
      <c r="X46" s="321"/>
      <c r="Y46" s="321"/>
      <c r="Z46" s="321"/>
      <c r="AA46" s="322"/>
      <c r="AB46" s="317"/>
      <c r="AC46" s="317"/>
      <c r="AD46" s="317"/>
    </row>
    <row r="47" s="48" customFormat="1" ht="12.75" spans="1:30">
      <c r="A47" s="177"/>
      <c r="B47" s="178"/>
      <c r="C47" s="329">
        <v>240328000036</v>
      </c>
      <c r="D47" s="84">
        <v>45383</v>
      </c>
      <c r="E47" s="178" t="s">
        <v>41</v>
      </c>
      <c r="F47" s="178" t="s">
        <v>360</v>
      </c>
      <c r="G47" s="178">
        <v>7</v>
      </c>
      <c r="H47" s="180">
        <v>412</v>
      </c>
      <c r="I47" s="291"/>
      <c r="J47" s="67"/>
      <c r="K47" s="291"/>
      <c r="L47" s="182"/>
      <c r="M47" s="200"/>
      <c r="N47" s="184">
        <v>412</v>
      </c>
      <c r="O47" s="317"/>
      <c r="P47" s="317"/>
      <c r="Q47" s="317"/>
      <c r="R47" s="317"/>
      <c r="S47" s="317"/>
      <c r="T47" s="317"/>
      <c r="U47" s="316"/>
      <c r="V47" s="317"/>
      <c r="W47" s="321"/>
      <c r="X47" s="321"/>
      <c r="Y47" s="321"/>
      <c r="Z47" s="321"/>
      <c r="AA47" s="322"/>
      <c r="AB47" s="317"/>
      <c r="AC47" s="317"/>
      <c r="AD47" s="317"/>
    </row>
    <row r="48" s="48" customFormat="1" ht="12.75" spans="1:30">
      <c r="A48" s="177"/>
      <c r="B48" s="178"/>
      <c r="C48" s="329">
        <v>240328000039</v>
      </c>
      <c r="D48" s="84">
        <v>45383</v>
      </c>
      <c r="E48" s="178" t="s">
        <v>53</v>
      </c>
      <c r="F48" s="178" t="s">
        <v>174</v>
      </c>
      <c r="G48" s="178">
        <v>1.5</v>
      </c>
      <c r="H48" s="180">
        <v>94.5</v>
      </c>
      <c r="I48" s="291"/>
      <c r="J48" s="67"/>
      <c r="K48" s="291"/>
      <c r="L48" s="182"/>
      <c r="M48" s="200"/>
      <c r="N48" s="184">
        <v>94.5</v>
      </c>
      <c r="O48" s="317"/>
      <c r="P48" s="317"/>
      <c r="Q48" s="317"/>
      <c r="R48" s="317"/>
      <c r="S48" s="317"/>
      <c r="T48" s="317"/>
      <c r="U48" s="317"/>
      <c r="V48" s="317"/>
      <c r="W48" s="321"/>
      <c r="X48" s="321"/>
      <c r="Y48" s="321"/>
      <c r="Z48" s="321"/>
      <c r="AA48" s="322"/>
      <c r="AB48" s="317"/>
      <c r="AC48" s="317"/>
      <c r="AD48" s="317"/>
    </row>
    <row r="49" s="48" customFormat="1" ht="12.75" spans="1:30">
      <c r="A49" s="177"/>
      <c r="B49" s="178"/>
      <c r="C49" s="329">
        <v>240328000040</v>
      </c>
      <c r="D49" s="84">
        <v>45383</v>
      </c>
      <c r="E49" s="178" t="s">
        <v>195</v>
      </c>
      <c r="F49" s="178" t="s">
        <v>114</v>
      </c>
      <c r="G49" s="178">
        <v>11.5</v>
      </c>
      <c r="H49" s="180">
        <v>575</v>
      </c>
      <c r="I49" s="291"/>
      <c r="J49" s="67"/>
      <c r="K49" s="291"/>
      <c r="L49" s="182"/>
      <c r="M49" s="200"/>
      <c r="N49" s="184">
        <v>575</v>
      </c>
      <c r="O49" s="317"/>
      <c r="P49" s="317"/>
      <c r="Q49" s="317"/>
      <c r="R49" s="317"/>
      <c r="S49" s="317"/>
      <c r="T49" s="317"/>
      <c r="U49" s="318"/>
      <c r="V49" s="317"/>
      <c r="W49" s="321"/>
      <c r="X49" s="321"/>
      <c r="Y49" s="321"/>
      <c r="Z49" s="321"/>
      <c r="AA49" s="322"/>
      <c r="AB49" s="317"/>
      <c r="AC49" s="317"/>
      <c r="AD49" s="317"/>
    </row>
    <row r="50" s="48" customFormat="1" ht="12.75" spans="1:30">
      <c r="A50" s="177"/>
      <c r="B50" s="178"/>
      <c r="C50" s="329">
        <v>240329000002</v>
      </c>
      <c r="D50" s="84">
        <v>45383</v>
      </c>
      <c r="E50" s="178" t="s">
        <v>53</v>
      </c>
      <c r="F50" s="178" t="s">
        <v>191</v>
      </c>
      <c r="G50" s="178">
        <v>3.5</v>
      </c>
      <c r="H50" s="184"/>
      <c r="I50" s="291"/>
      <c r="J50" s="300">
        <v>30.22</v>
      </c>
      <c r="K50" s="191">
        <v>0</v>
      </c>
      <c r="L50" s="192">
        <v>30.220001</v>
      </c>
      <c r="M50" s="200">
        <v>7.23</v>
      </c>
      <c r="N50" s="184">
        <v>218.49060723</v>
      </c>
      <c r="O50" s="317"/>
      <c r="P50" s="317"/>
      <c r="Q50" s="317"/>
      <c r="R50" s="317"/>
      <c r="S50" s="317"/>
      <c r="T50" s="317"/>
      <c r="U50" s="214">
        <v>20</v>
      </c>
      <c r="V50" s="317"/>
      <c r="W50" s="321"/>
      <c r="X50" s="321"/>
      <c r="Y50" s="321"/>
      <c r="Z50" s="321"/>
      <c r="AA50" s="322"/>
      <c r="AB50" s="317"/>
      <c r="AC50" s="317"/>
      <c r="AD50" s="317"/>
    </row>
    <row r="51" s="48" customFormat="1" ht="12.75" spans="1:30">
      <c r="A51" s="177"/>
      <c r="B51" s="178"/>
      <c r="C51" s="329">
        <v>240329000003</v>
      </c>
      <c r="D51" s="84">
        <v>45383</v>
      </c>
      <c r="E51" s="178" t="s">
        <v>41</v>
      </c>
      <c r="F51" s="178" t="s">
        <v>85</v>
      </c>
      <c r="G51" s="178">
        <v>0.48</v>
      </c>
      <c r="H51" s="180">
        <v>58</v>
      </c>
      <c r="I51" s="291"/>
      <c r="J51" s="67"/>
      <c r="K51" s="291"/>
      <c r="L51" s="182"/>
      <c r="M51" s="200"/>
      <c r="N51" s="184">
        <v>58</v>
      </c>
      <c r="O51" s="317"/>
      <c r="P51" s="317"/>
      <c r="Q51" s="317"/>
      <c r="R51" s="317"/>
      <c r="S51" s="317"/>
      <c r="T51" s="317"/>
      <c r="U51" s="316"/>
      <c r="V51" s="317"/>
      <c r="W51" s="321"/>
      <c r="X51" s="321"/>
      <c r="Y51" s="321"/>
      <c r="Z51" s="321"/>
      <c r="AA51" s="322"/>
      <c r="AB51" s="317"/>
      <c r="AC51" s="317"/>
      <c r="AD51" s="317"/>
    </row>
    <row r="52" s="48" customFormat="1" ht="12.75" spans="1:30">
      <c r="A52" s="177"/>
      <c r="B52" s="178"/>
      <c r="C52" s="329">
        <v>240329000007</v>
      </c>
      <c r="D52" s="84">
        <v>45383</v>
      </c>
      <c r="E52" s="178" t="s">
        <v>41</v>
      </c>
      <c r="F52" s="178" t="s">
        <v>158</v>
      </c>
      <c r="G52" s="178">
        <v>57</v>
      </c>
      <c r="H52" s="184"/>
      <c r="I52" s="191">
        <v>721175</v>
      </c>
      <c r="J52" s="67"/>
      <c r="K52" s="191">
        <v>1265.21929824561</v>
      </c>
      <c r="L52" s="192">
        <v>570</v>
      </c>
      <c r="M52" s="200">
        <v>7.23</v>
      </c>
      <c r="N52" s="184">
        <v>4121.1</v>
      </c>
      <c r="O52" s="317"/>
      <c r="P52" s="317"/>
      <c r="Q52" s="317"/>
      <c r="R52" s="317"/>
      <c r="S52" s="317"/>
      <c r="T52" s="317"/>
      <c r="U52" s="317"/>
      <c r="V52" s="317"/>
      <c r="W52" s="321"/>
      <c r="X52" s="321"/>
      <c r="Y52" s="321"/>
      <c r="Z52" s="321"/>
      <c r="AA52" s="322"/>
      <c r="AB52" s="317"/>
      <c r="AC52" s="317"/>
      <c r="AD52" s="317"/>
    </row>
    <row r="53" s="48" customFormat="1" ht="12.75" spans="1:30">
      <c r="A53" s="177"/>
      <c r="B53" s="178"/>
      <c r="C53" s="329">
        <v>240329000012</v>
      </c>
      <c r="D53" s="84">
        <v>45383</v>
      </c>
      <c r="E53" s="178" t="s">
        <v>45</v>
      </c>
      <c r="F53" s="178" t="s">
        <v>202</v>
      </c>
      <c r="G53" s="178">
        <v>1.5</v>
      </c>
      <c r="H53" s="180">
        <v>93</v>
      </c>
      <c r="I53" s="291"/>
      <c r="J53" s="67"/>
      <c r="K53" s="291"/>
      <c r="L53" s="182"/>
      <c r="M53" s="200"/>
      <c r="N53" s="184">
        <v>93</v>
      </c>
      <c r="O53" s="317"/>
      <c r="P53" s="317"/>
      <c r="Q53" s="317"/>
      <c r="R53" s="317"/>
      <c r="S53" s="317"/>
      <c r="T53" s="317"/>
      <c r="U53" s="317"/>
      <c r="V53" s="317"/>
      <c r="W53" s="321"/>
      <c r="X53" s="321"/>
      <c r="Y53" s="321"/>
      <c r="Z53" s="321"/>
      <c r="AA53" s="322"/>
      <c r="AB53" s="317"/>
      <c r="AC53" s="317"/>
      <c r="AD53" s="317"/>
    </row>
    <row r="54" s="48" customFormat="1" ht="12.75" spans="1:30">
      <c r="A54" s="177"/>
      <c r="B54" s="178"/>
      <c r="C54" s="329">
        <v>240329000014</v>
      </c>
      <c r="D54" s="84">
        <v>45383</v>
      </c>
      <c r="E54" s="178" t="s">
        <v>41</v>
      </c>
      <c r="F54" s="178" t="s">
        <v>51</v>
      </c>
      <c r="G54" s="178">
        <v>0.36</v>
      </c>
      <c r="H54" s="184"/>
      <c r="I54" s="191">
        <v>10340.2</v>
      </c>
      <c r="J54" s="300"/>
      <c r="K54" s="191">
        <v>1261</v>
      </c>
      <c r="L54" s="192">
        <v>8.2</v>
      </c>
      <c r="M54" s="200">
        <v>7.23</v>
      </c>
      <c r="N54" s="184">
        <v>59.286</v>
      </c>
      <c r="O54" s="317"/>
      <c r="P54" s="317"/>
      <c r="Q54" s="317"/>
      <c r="R54" s="317"/>
      <c r="S54" s="317"/>
      <c r="T54" s="317"/>
      <c r="U54" s="317"/>
      <c r="V54" s="317"/>
      <c r="W54" s="321"/>
      <c r="X54" s="321"/>
      <c r="Y54" s="321"/>
      <c r="Z54" s="321"/>
      <c r="AA54" s="322"/>
      <c r="AB54" s="317"/>
      <c r="AC54" s="317"/>
      <c r="AD54" s="317"/>
    </row>
    <row r="55" s="48" customFormat="1" ht="12.75" spans="1:30">
      <c r="A55" s="177"/>
      <c r="B55" s="178"/>
      <c r="C55" s="329">
        <v>240329000016</v>
      </c>
      <c r="D55" s="84">
        <v>45383</v>
      </c>
      <c r="E55" s="178" t="s">
        <v>53</v>
      </c>
      <c r="F55" s="178" t="s">
        <v>191</v>
      </c>
      <c r="G55" s="178">
        <v>34</v>
      </c>
      <c r="H55" s="184"/>
      <c r="I55" s="191">
        <v>291312</v>
      </c>
      <c r="J55" s="67"/>
      <c r="K55" s="191">
        <v>1260</v>
      </c>
      <c r="L55" s="192">
        <v>231.2</v>
      </c>
      <c r="M55" s="200">
        <v>7.23</v>
      </c>
      <c r="N55" s="184">
        <v>1671.576</v>
      </c>
      <c r="O55" s="317"/>
      <c r="P55" s="317"/>
      <c r="Q55" s="317"/>
      <c r="R55" s="317"/>
      <c r="S55" s="317"/>
      <c r="T55" s="317"/>
      <c r="U55" s="317"/>
      <c r="V55" s="317"/>
      <c r="W55" s="321"/>
      <c r="X55" s="321"/>
      <c r="Y55" s="321"/>
      <c r="Z55" s="321"/>
      <c r="AA55" s="322"/>
      <c r="AB55" s="317"/>
      <c r="AC55" s="317"/>
      <c r="AD55" s="317"/>
    </row>
    <row r="56" s="48" customFormat="1" ht="12.75" spans="1:30">
      <c r="A56" s="177"/>
      <c r="B56" s="178"/>
      <c r="C56" s="329">
        <v>240329000018</v>
      </c>
      <c r="D56" s="84">
        <v>45383</v>
      </c>
      <c r="E56" s="178" t="s">
        <v>63</v>
      </c>
      <c r="F56" s="178" t="s">
        <v>419</v>
      </c>
      <c r="G56" s="178">
        <v>7.5</v>
      </c>
      <c r="H56" s="180">
        <v>441</v>
      </c>
      <c r="I56" s="291"/>
      <c r="J56" s="67"/>
      <c r="K56" s="291"/>
      <c r="L56" s="182"/>
      <c r="M56" s="200"/>
      <c r="N56" s="184">
        <v>441</v>
      </c>
      <c r="O56" s="317"/>
      <c r="P56" s="317"/>
      <c r="Q56" s="317"/>
      <c r="R56" s="317"/>
      <c r="S56" s="317"/>
      <c r="T56" s="317"/>
      <c r="U56" s="317"/>
      <c r="V56" s="317"/>
      <c r="W56" s="321"/>
      <c r="X56" s="321"/>
      <c r="Y56" s="321"/>
      <c r="Z56" s="321"/>
      <c r="AA56" s="322"/>
      <c r="AB56" s="317"/>
      <c r="AC56" s="317"/>
      <c r="AD56" s="317"/>
    </row>
    <row r="57" s="48" customFormat="1" ht="12.75" spans="1:30">
      <c r="A57" s="177"/>
      <c r="B57" s="178"/>
      <c r="C57" s="329">
        <v>240329000019</v>
      </c>
      <c r="D57" s="84">
        <v>45383</v>
      </c>
      <c r="E57" s="178" t="s">
        <v>36</v>
      </c>
      <c r="F57" s="178" t="s">
        <v>1049</v>
      </c>
      <c r="G57" s="178">
        <v>7.5</v>
      </c>
      <c r="H57" s="184"/>
      <c r="I57" s="191">
        <v>68112</v>
      </c>
      <c r="J57" s="300"/>
      <c r="K57" s="191">
        <v>1243.60051122877</v>
      </c>
      <c r="L57" s="192">
        <v>54.77</v>
      </c>
      <c r="M57" s="200">
        <v>7.23</v>
      </c>
      <c r="N57" s="184">
        <v>395.9871</v>
      </c>
      <c r="O57" s="317"/>
      <c r="P57" s="317"/>
      <c r="Q57" s="317"/>
      <c r="R57" s="317"/>
      <c r="S57" s="317"/>
      <c r="T57" s="317"/>
      <c r="U57" s="317"/>
      <c r="V57" s="317"/>
      <c r="W57" s="321"/>
      <c r="X57" s="321"/>
      <c r="Y57" s="321"/>
      <c r="Z57" s="321"/>
      <c r="AA57" s="322"/>
      <c r="AB57" s="317"/>
      <c r="AC57" s="317"/>
      <c r="AD57" s="317"/>
    </row>
    <row r="58" s="48" customFormat="1" ht="12.75" spans="1:30">
      <c r="A58" s="177"/>
      <c r="B58" s="178"/>
      <c r="C58" s="329">
        <v>240329000022</v>
      </c>
      <c r="D58" s="84">
        <v>45383</v>
      </c>
      <c r="E58" s="178" t="s">
        <v>1059</v>
      </c>
      <c r="F58" s="178" t="s">
        <v>1060</v>
      </c>
      <c r="G58" s="178">
        <v>0.84</v>
      </c>
      <c r="H58" s="180">
        <v>108</v>
      </c>
      <c r="I58" s="291"/>
      <c r="J58" s="67"/>
      <c r="K58" s="291"/>
      <c r="L58" s="182"/>
      <c r="M58" s="200"/>
      <c r="N58" s="184">
        <v>108</v>
      </c>
      <c r="O58" s="317"/>
      <c r="P58" s="317"/>
      <c r="Q58" s="317"/>
      <c r="R58" s="317"/>
      <c r="S58" s="317"/>
      <c r="T58" s="317"/>
      <c r="U58" s="317"/>
      <c r="V58" s="317"/>
      <c r="W58" s="321"/>
      <c r="X58" s="321"/>
      <c r="Y58" s="321"/>
      <c r="Z58" s="321"/>
      <c r="AA58" s="322"/>
      <c r="AB58" s="317"/>
      <c r="AC58" s="317"/>
      <c r="AD58" s="317"/>
    </row>
    <row r="59" s="48" customFormat="1" ht="12.75" spans="1:30">
      <c r="A59" s="177"/>
      <c r="B59" s="178"/>
      <c r="C59" s="329">
        <v>240329000023</v>
      </c>
      <c r="D59" s="84">
        <v>45383</v>
      </c>
      <c r="E59" s="178" t="s">
        <v>195</v>
      </c>
      <c r="F59" s="178" t="s">
        <v>114</v>
      </c>
      <c r="G59" s="178">
        <v>7.5</v>
      </c>
      <c r="H59" s="180">
        <v>375</v>
      </c>
      <c r="I59" s="291"/>
      <c r="J59" s="67"/>
      <c r="K59" s="291"/>
      <c r="L59" s="182"/>
      <c r="M59" s="200"/>
      <c r="N59" s="184">
        <v>375</v>
      </c>
      <c r="O59" s="317"/>
      <c r="P59" s="317"/>
      <c r="Q59" s="317"/>
      <c r="R59" s="317"/>
      <c r="S59" s="317"/>
      <c r="T59" s="317"/>
      <c r="U59" s="317"/>
      <c r="V59" s="317"/>
      <c r="W59" s="321"/>
      <c r="X59" s="321"/>
      <c r="Y59" s="321"/>
      <c r="Z59" s="321"/>
      <c r="AA59" s="322"/>
      <c r="AB59" s="317"/>
      <c r="AC59" s="317"/>
      <c r="AD59" s="317"/>
    </row>
    <row r="60" s="48" customFormat="1" ht="12.75" spans="1:30">
      <c r="A60" s="177"/>
      <c r="B60" s="178"/>
      <c r="C60" s="329">
        <v>240329000029</v>
      </c>
      <c r="D60" s="84">
        <v>45383</v>
      </c>
      <c r="E60" s="178" t="s">
        <v>36</v>
      </c>
      <c r="F60" s="178" t="s">
        <v>480</v>
      </c>
      <c r="G60" s="178">
        <v>2.5</v>
      </c>
      <c r="H60" s="184"/>
      <c r="I60" s="191">
        <v>27594</v>
      </c>
      <c r="J60" s="330"/>
      <c r="K60" s="191">
        <v>1260</v>
      </c>
      <c r="L60" s="192">
        <v>21.9</v>
      </c>
      <c r="M60" s="200">
        <v>7.23</v>
      </c>
      <c r="N60" s="184">
        <v>158.337</v>
      </c>
      <c r="O60" s="317"/>
      <c r="P60" s="317"/>
      <c r="Q60" s="317"/>
      <c r="R60" s="317"/>
      <c r="S60" s="317"/>
      <c r="T60" s="317"/>
      <c r="U60" s="317"/>
      <c r="V60" s="317"/>
      <c r="W60" s="321"/>
      <c r="X60" s="321"/>
      <c r="Y60" s="321"/>
      <c r="Z60" s="321"/>
      <c r="AA60" s="322"/>
      <c r="AB60" s="317"/>
      <c r="AC60" s="317"/>
      <c r="AD60" s="317"/>
    </row>
    <row r="61" s="48" customFormat="1" ht="12.75" spans="1:30">
      <c r="A61" s="177"/>
      <c r="B61" s="178"/>
      <c r="C61" s="329">
        <v>240329000031</v>
      </c>
      <c r="D61" s="84">
        <v>45383</v>
      </c>
      <c r="E61" s="178" t="s">
        <v>41</v>
      </c>
      <c r="F61" s="178" t="s">
        <v>79</v>
      </c>
      <c r="G61" s="178">
        <v>205</v>
      </c>
      <c r="H61" s="180">
        <v>10332</v>
      </c>
      <c r="I61" s="291"/>
      <c r="J61" s="67"/>
      <c r="K61" s="291"/>
      <c r="L61" s="182"/>
      <c r="M61" s="200"/>
      <c r="N61" s="184">
        <v>10332</v>
      </c>
      <c r="O61" s="317"/>
      <c r="P61" s="317"/>
      <c r="Q61" s="317"/>
      <c r="R61" s="317"/>
      <c r="S61" s="317"/>
      <c r="T61" s="317"/>
      <c r="U61" s="317"/>
      <c r="V61" s="317"/>
      <c r="W61" s="321"/>
      <c r="X61" s="321"/>
      <c r="Y61" s="321"/>
      <c r="Z61" s="321"/>
      <c r="AA61" s="322"/>
      <c r="AB61" s="317"/>
      <c r="AC61" s="317"/>
      <c r="AD61" s="317"/>
    </row>
    <row r="62" s="48" customFormat="1" ht="12.75" spans="1:30">
      <c r="A62" s="177"/>
      <c r="B62" s="178"/>
      <c r="C62" s="329">
        <v>240330000002</v>
      </c>
      <c r="D62" s="84">
        <v>45383</v>
      </c>
      <c r="E62" s="178" t="s">
        <v>36</v>
      </c>
      <c r="F62" s="178" t="s">
        <v>112</v>
      </c>
      <c r="G62" s="178">
        <v>5.5</v>
      </c>
      <c r="H62" s="180">
        <v>275</v>
      </c>
      <c r="I62" s="295"/>
      <c r="J62" s="182"/>
      <c r="K62" s="295"/>
      <c r="L62" s="182"/>
      <c r="M62" s="200"/>
      <c r="N62" s="184">
        <v>275</v>
      </c>
      <c r="O62" s="318"/>
      <c r="P62" s="318"/>
      <c r="Q62" s="318"/>
      <c r="R62" s="318"/>
      <c r="S62" s="318"/>
      <c r="T62" s="318"/>
      <c r="U62" s="318"/>
      <c r="V62" s="318"/>
      <c r="W62" s="323"/>
      <c r="X62" s="323"/>
      <c r="Y62" s="323"/>
      <c r="Z62" s="323"/>
      <c r="AA62" s="324"/>
      <c r="AB62" s="318"/>
      <c r="AC62" s="318"/>
      <c r="AD62" s="318"/>
    </row>
    <row r="63" s="48" customFormat="1" ht="12.75" spans="1:30">
      <c r="A63" s="177" t="s">
        <v>1061</v>
      </c>
      <c r="B63" s="178" t="s">
        <v>1062</v>
      </c>
      <c r="C63" s="329">
        <v>240323000011</v>
      </c>
      <c r="D63" s="84">
        <v>45385</v>
      </c>
      <c r="E63" s="178" t="s">
        <v>53</v>
      </c>
      <c r="F63" s="178" t="s">
        <v>408</v>
      </c>
      <c r="G63" s="178">
        <v>9</v>
      </c>
      <c r="H63" s="180">
        <v>486</v>
      </c>
      <c r="I63" s="291"/>
      <c r="J63" s="67"/>
      <c r="K63" s="291"/>
      <c r="L63" s="182"/>
      <c r="M63" s="200"/>
      <c r="N63" s="184">
        <v>486</v>
      </c>
      <c r="O63" s="316">
        <v>104117.1254</v>
      </c>
      <c r="P63" s="316" t="s">
        <v>487</v>
      </c>
      <c r="Q63" s="316">
        <v>74030.4</v>
      </c>
      <c r="R63" s="316"/>
      <c r="S63" s="316">
        <v>130</v>
      </c>
      <c r="T63" s="316"/>
      <c r="U63" s="316"/>
      <c r="V63" s="316">
        <v>74323.4</v>
      </c>
      <c r="W63" s="319">
        <v>1394.91</v>
      </c>
      <c r="X63" s="210"/>
      <c r="Y63" s="319"/>
      <c r="Z63" s="319">
        <v>1405.98</v>
      </c>
      <c r="AA63" s="320">
        <v>7.23</v>
      </c>
      <c r="AB63" s="316">
        <v>10165.2354</v>
      </c>
      <c r="AC63" s="316">
        <v>84488.6354</v>
      </c>
      <c r="AD63" s="316">
        <v>19628.49</v>
      </c>
    </row>
    <row r="64" s="48" customFormat="1" ht="12.75" spans="1:30">
      <c r="A64" s="177"/>
      <c r="B64" s="178"/>
      <c r="C64" s="329">
        <v>240325000018</v>
      </c>
      <c r="D64" s="84">
        <v>45385</v>
      </c>
      <c r="E64" s="178" t="s">
        <v>45</v>
      </c>
      <c r="F64" s="178" t="s">
        <v>302</v>
      </c>
      <c r="G64" s="178">
        <v>4.5</v>
      </c>
      <c r="H64" s="180">
        <v>325.55</v>
      </c>
      <c r="I64" s="291"/>
      <c r="J64" s="67"/>
      <c r="K64" s="291"/>
      <c r="L64" s="182"/>
      <c r="M64" s="200"/>
      <c r="N64" s="184">
        <v>325.55</v>
      </c>
      <c r="O64" s="317"/>
      <c r="P64" s="317"/>
      <c r="Q64" s="317"/>
      <c r="R64" s="317"/>
      <c r="S64" s="317"/>
      <c r="T64" s="317"/>
      <c r="U64" s="317"/>
      <c r="V64" s="317"/>
      <c r="W64" s="321"/>
      <c r="X64" s="210">
        <v>6.9</v>
      </c>
      <c r="Y64" s="321"/>
      <c r="Z64" s="321"/>
      <c r="AA64" s="322"/>
      <c r="AB64" s="317"/>
      <c r="AC64" s="317"/>
      <c r="AD64" s="317"/>
    </row>
    <row r="65" s="48" customFormat="1" ht="12.75" spans="1:30">
      <c r="A65" s="177"/>
      <c r="B65" s="178"/>
      <c r="C65" s="329">
        <v>240325000021</v>
      </c>
      <c r="D65" s="84">
        <v>45385</v>
      </c>
      <c r="E65" s="178" t="s">
        <v>45</v>
      </c>
      <c r="F65" s="178" t="s">
        <v>48</v>
      </c>
      <c r="G65" s="178">
        <v>4</v>
      </c>
      <c r="H65" s="184"/>
      <c r="I65" s="191">
        <v>42228.6</v>
      </c>
      <c r="J65" s="300"/>
      <c r="K65" s="191">
        <v>1244.94693396226</v>
      </c>
      <c r="L65" s="192">
        <v>33.92</v>
      </c>
      <c r="M65" s="200">
        <v>7.23</v>
      </c>
      <c r="N65" s="184">
        <v>245.2416</v>
      </c>
      <c r="O65" s="317"/>
      <c r="P65" s="317"/>
      <c r="Q65" s="317"/>
      <c r="R65" s="317"/>
      <c r="S65" s="317"/>
      <c r="T65" s="317"/>
      <c r="U65" s="317"/>
      <c r="V65" s="317"/>
      <c r="W65" s="321"/>
      <c r="X65" s="319"/>
      <c r="Y65" s="321"/>
      <c r="Z65" s="321"/>
      <c r="AA65" s="322"/>
      <c r="AB65" s="317"/>
      <c r="AC65" s="317"/>
      <c r="AD65" s="317"/>
    </row>
    <row r="66" s="48" customFormat="1" ht="12.75" spans="1:30">
      <c r="A66" s="177"/>
      <c r="B66" s="178"/>
      <c r="C66" s="329">
        <v>240325000041</v>
      </c>
      <c r="D66" s="84">
        <v>45385</v>
      </c>
      <c r="E66" s="178" t="s">
        <v>36</v>
      </c>
      <c r="F66" s="178" t="s">
        <v>1063</v>
      </c>
      <c r="G66" s="178">
        <v>4.5</v>
      </c>
      <c r="H66" s="180">
        <v>305.25</v>
      </c>
      <c r="I66" s="291"/>
      <c r="J66" s="67"/>
      <c r="K66" s="291"/>
      <c r="L66" s="182"/>
      <c r="M66" s="200"/>
      <c r="N66" s="184">
        <v>305.25</v>
      </c>
      <c r="O66" s="317"/>
      <c r="P66" s="317"/>
      <c r="Q66" s="317"/>
      <c r="R66" s="317"/>
      <c r="S66" s="317"/>
      <c r="T66" s="317"/>
      <c r="U66" s="317"/>
      <c r="V66" s="317"/>
      <c r="W66" s="321"/>
      <c r="X66" s="321"/>
      <c r="Y66" s="321"/>
      <c r="Z66" s="321"/>
      <c r="AA66" s="322"/>
      <c r="AB66" s="317"/>
      <c r="AC66" s="317"/>
      <c r="AD66" s="317"/>
    </row>
    <row r="67" s="48" customFormat="1" ht="12.75" spans="1:30">
      <c r="A67" s="177"/>
      <c r="B67" s="178"/>
      <c r="C67" s="329">
        <v>240325000042</v>
      </c>
      <c r="D67" s="84">
        <v>45385</v>
      </c>
      <c r="E67" s="178" t="s">
        <v>36</v>
      </c>
      <c r="F67" s="178" t="s">
        <v>1064</v>
      </c>
      <c r="G67" s="178">
        <v>3.5</v>
      </c>
      <c r="H67" s="180">
        <v>215.05</v>
      </c>
      <c r="I67" s="291"/>
      <c r="J67" s="67"/>
      <c r="K67" s="291"/>
      <c r="L67" s="182"/>
      <c r="M67" s="200"/>
      <c r="N67" s="184">
        <v>215.05</v>
      </c>
      <c r="O67" s="317"/>
      <c r="P67" s="317"/>
      <c r="Q67" s="317"/>
      <c r="R67" s="317"/>
      <c r="S67" s="317"/>
      <c r="T67" s="317"/>
      <c r="U67" s="317"/>
      <c r="V67" s="317"/>
      <c r="W67" s="321"/>
      <c r="X67" s="321"/>
      <c r="Y67" s="321"/>
      <c r="Z67" s="321"/>
      <c r="AA67" s="322"/>
      <c r="AB67" s="317"/>
      <c r="AC67" s="317"/>
      <c r="AD67" s="317"/>
    </row>
    <row r="68" s="48" customFormat="1" ht="12.75" spans="1:30">
      <c r="A68" s="177"/>
      <c r="B68" s="178"/>
      <c r="C68" s="329">
        <v>240326000005</v>
      </c>
      <c r="D68" s="84">
        <v>45385</v>
      </c>
      <c r="E68" s="178" t="s">
        <v>53</v>
      </c>
      <c r="F68" s="178" t="s">
        <v>730</v>
      </c>
      <c r="G68" s="178">
        <v>34.5</v>
      </c>
      <c r="H68" s="180">
        <v>2097.5</v>
      </c>
      <c r="I68" s="291"/>
      <c r="J68" s="67"/>
      <c r="K68" s="291"/>
      <c r="L68" s="182"/>
      <c r="M68" s="200"/>
      <c r="N68" s="184">
        <v>2097.5</v>
      </c>
      <c r="O68" s="317"/>
      <c r="P68" s="317"/>
      <c r="Q68" s="317"/>
      <c r="R68" s="317"/>
      <c r="S68" s="317"/>
      <c r="T68" s="317"/>
      <c r="U68" s="317"/>
      <c r="V68" s="317"/>
      <c r="W68" s="321"/>
      <c r="X68" s="321"/>
      <c r="Y68" s="321"/>
      <c r="Z68" s="321"/>
      <c r="AA68" s="322"/>
      <c r="AB68" s="317"/>
      <c r="AC68" s="317"/>
      <c r="AD68" s="317"/>
    </row>
    <row r="69" s="48" customFormat="1" ht="12.75" spans="1:30">
      <c r="A69" s="177"/>
      <c r="B69" s="178"/>
      <c r="C69" s="329">
        <v>240326000006</v>
      </c>
      <c r="D69" s="84">
        <v>45385</v>
      </c>
      <c r="E69" s="178" t="s">
        <v>45</v>
      </c>
      <c r="F69" s="178" t="s">
        <v>81</v>
      </c>
      <c r="G69" s="178">
        <v>18.5</v>
      </c>
      <c r="H69" s="180">
        <v>1073</v>
      </c>
      <c r="I69" s="291"/>
      <c r="J69" s="67"/>
      <c r="K69" s="291"/>
      <c r="L69" s="182"/>
      <c r="M69" s="200"/>
      <c r="N69" s="184">
        <v>1073</v>
      </c>
      <c r="O69" s="317"/>
      <c r="P69" s="317"/>
      <c r="Q69" s="317"/>
      <c r="R69" s="317"/>
      <c r="S69" s="317"/>
      <c r="T69" s="317"/>
      <c r="U69" s="317"/>
      <c r="V69" s="317"/>
      <c r="W69" s="321"/>
      <c r="X69" s="321"/>
      <c r="Y69" s="321"/>
      <c r="Z69" s="321"/>
      <c r="AA69" s="322"/>
      <c r="AB69" s="317"/>
      <c r="AC69" s="317"/>
      <c r="AD69" s="317"/>
    </row>
    <row r="70" s="48" customFormat="1" ht="12.75" spans="1:30">
      <c r="A70" s="177"/>
      <c r="B70" s="178"/>
      <c r="C70" s="329">
        <v>240326000027</v>
      </c>
      <c r="D70" s="84">
        <v>45385</v>
      </c>
      <c r="E70" s="178" t="s">
        <v>184</v>
      </c>
      <c r="F70" s="178" t="s">
        <v>185</v>
      </c>
      <c r="G70" s="178">
        <v>2.5</v>
      </c>
      <c r="H70" s="180">
        <v>171.05</v>
      </c>
      <c r="I70" s="291"/>
      <c r="J70" s="67"/>
      <c r="K70" s="291"/>
      <c r="L70" s="182"/>
      <c r="M70" s="200"/>
      <c r="N70" s="184">
        <v>171.05</v>
      </c>
      <c r="O70" s="317"/>
      <c r="P70" s="317"/>
      <c r="Q70" s="317"/>
      <c r="R70" s="317"/>
      <c r="S70" s="317"/>
      <c r="T70" s="318"/>
      <c r="U70" s="317"/>
      <c r="V70" s="317"/>
      <c r="W70" s="321"/>
      <c r="X70" s="321"/>
      <c r="Y70" s="321"/>
      <c r="Z70" s="321"/>
      <c r="AA70" s="322"/>
      <c r="AB70" s="317"/>
      <c r="AC70" s="317"/>
      <c r="AD70" s="317"/>
    </row>
    <row r="71" s="48" customFormat="1" ht="12.75" spans="1:30">
      <c r="A71" s="177"/>
      <c r="B71" s="178"/>
      <c r="C71" s="329">
        <v>240326000031</v>
      </c>
      <c r="D71" s="84">
        <v>45385</v>
      </c>
      <c r="E71" s="178" t="s">
        <v>53</v>
      </c>
      <c r="F71" s="178" t="s">
        <v>89</v>
      </c>
      <c r="G71" s="178">
        <v>50.5</v>
      </c>
      <c r="H71" s="184"/>
      <c r="I71" s="191">
        <v>633360</v>
      </c>
      <c r="J71" s="67"/>
      <c r="K71" s="191">
        <v>1467.70792297175</v>
      </c>
      <c r="L71" s="192">
        <v>431.53</v>
      </c>
      <c r="M71" s="200">
        <v>7.23</v>
      </c>
      <c r="N71" s="184">
        <v>3119.9619</v>
      </c>
      <c r="O71" s="317"/>
      <c r="P71" s="317"/>
      <c r="Q71" s="317"/>
      <c r="R71" s="317"/>
      <c r="S71" s="317"/>
      <c r="T71" s="214">
        <v>70</v>
      </c>
      <c r="U71" s="317"/>
      <c r="V71" s="317"/>
      <c r="W71" s="321"/>
      <c r="X71" s="321"/>
      <c r="Y71" s="321"/>
      <c r="Z71" s="321"/>
      <c r="AA71" s="322"/>
      <c r="AB71" s="317"/>
      <c r="AC71" s="317"/>
      <c r="AD71" s="317"/>
    </row>
    <row r="72" s="48" customFormat="1" ht="12.75" spans="1:30">
      <c r="A72" s="177"/>
      <c r="B72" s="178"/>
      <c r="C72" s="329">
        <v>240326000033</v>
      </c>
      <c r="D72" s="84">
        <v>45385</v>
      </c>
      <c r="E72" s="178" t="s">
        <v>45</v>
      </c>
      <c r="F72" s="178" t="s">
        <v>808</v>
      </c>
      <c r="G72" s="178">
        <v>5.5</v>
      </c>
      <c r="H72" s="180">
        <v>302.5</v>
      </c>
      <c r="I72" s="291"/>
      <c r="J72" s="67"/>
      <c r="K72" s="291"/>
      <c r="L72" s="182"/>
      <c r="M72" s="200"/>
      <c r="N72" s="184">
        <v>302.5</v>
      </c>
      <c r="O72" s="317"/>
      <c r="P72" s="317"/>
      <c r="Q72" s="317"/>
      <c r="R72" s="317"/>
      <c r="S72" s="317"/>
      <c r="T72" s="316"/>
      <c r="U72" s="317"/>
      <c r="V72" s="317"/>
      <c r="W72" s="321"/>
      <c r="X72" s="321"/>
      <c r="Y72" s="321"/>
      <c r="Z72" s="321"/>
      <c r="AA72" s="322"/>
      <c r="AB72" s="317"/>
      <c r="AC72" s="317"/>
      <c r="AD72" s="317"/>
    </row>
    <row r="73" s="48" customFormat="1" ht="12.75" spans="1:30">
      <c r="A73" s="177"/>
      <c r="B73" s="178"/>
      <c r="C73" s="329">
        <v>240327000002</v>
      </c>
      <c r="D73" s="84">
        <v>45385</v>
      </c>
      <c r="E73" s="178" t="s">
        <v>45</v>
      </c>
      <c r="F73" s="178" t="s">
        <v>170</v>
      </c>
      <c r="G73" s="178">
        <v>3</v>
      </c>
      <c r="H73" s="180">
        <v>180</v>
      </c>
      <c r="I73" s="291"/>
      <c r="J73" s="67"/>
      <c r="K73" s="291"/>
      <c r="L73" s="182"/>
      <c r="M73" s="200"/>
      <c r="N73" s="184">
        <v>180</v>
      </c>
      <c r="O73" s="317"/>
      <c r="P73" s="317"/>
      <c r="Q73" s="317"/>
      <c r="R73" s="317"/>
      <c r="S73" s="317"/>
      <c r="T73" s="318"/>
      <c r="U73" s="317"/>
      <c r="V73" s="317"/>
      <c r="W73" s="321"/>
      <c r="X73" s="321"/>
      <c r="Y73" s="321"/>
      <c r="Z73" s="321"/>
      <c r="AA73" s="322"/>
      <c r="AB73" s="317"/>
      <c r="AC73" s="317"/>
      <c r="AD73" s="317"/>
    </row>
    <row r="74" s="48" customFormat="1" ht="12.75" spans="1:30">
      <c r="A74" s="177"/>
      <c r="B74" s="178"/>
      <c r="C74" s="329">
        <v>240327000008</v>
      </c>
      <c r="D74" s="84">
        <v>45385</v>
      </c>
      <c r="E74" s="178" t="s">
        <v>340</v>
      </c>
      <c r="F74" s="178" t="s">
        <v>828</v>
      </c>
      <c r="G74" s="178">
        <v>7.5</v>
      </c>
      <c r="H74" s="180">
        <v>488</v>
      </c>
      <c r="I74" s="291"/>
      <c r="J74" s="67"/>
      <c r="K74" s="291"/>
      <c r="L74" s="182"/>
      <c r="M74" s="200"/>
      <c r="N74" s="184">
        <v>488</v>
      </c>
      <c r="O74" s="317"/>
      <c r="P74" s="317"/>
      <c r="Q74" s="317"/>
      <c r="R74" s="317"/>
      <c r="S74" s="317"/>
      <c r="T74" s="214">
        <v>40</v>
      </c>
      <c r="U74" s="317"/>
      <c r="V74" s="317"/>
      <c r="W74" s="321"/>
      <c r="X74" s="321"/>
      <c r="Y74" s="321"/>
      <c r="Z74" s="321"/>
      <c r="AA74" s="322"/>
      <c r="AB74" s="317"/>
      <c r="AC74" s="317"/>
      <c r="AD74" s="317"/>
    </row>
    <row r="75" s="48" customFormat="1" ht="12.75" spans="1:30">
      <c r="A75" s="177"/>
      <c r="B75" s="178"/>
      <c r="C75" s="329">
        <v>240327000012</v>
      </c>
      <c r="D75" s="84">
        <v>45385</v>
      </c>
      <c r="E75" s="178" t="s">
        <v>583</v>
      </c>
      <c r="F75" s="178" t="s">
        <v>584</v>
      </c>
      <c r="G75" s="178">
        <v>8.5</v>
      </c>
      <c r="H75" s="180">
        <v>627.2</v>
      </c>
      <c r="I75" s="291"/>
      <c r="J75" s="67"/>
      <c r="K75" s="291"/>
      <c r="L75" s="182"/>
      <c r="M75" s="200"/>
      <c r="N75" s="184">
        <v>627.2</v>
      </c>
      <c r="O75" s="317"/>
      <c r="P75" s="317"/>
      <c r="Q75" s="317"/>
      <c r="R75" s="317"/>
      <c r="S75" s="317"/>
      <c r="T75" s="316"/>
      <c r="U75" s="317"/>
      <c r="V75" s="317"/>
      <c r="W75" s="321"/>
      <c r="X75" s="321"/>
      <c r="Y75" s="321"/>
      <c r="Z75" s="321"/>
      <c r="AA75" s="322"/>
      <c r="AB75" s="317"/>
      <c r="AC75" s="317"/>
      <c r="AD75" s="317"/>
    </row>
    <row r="76" s="48" customFormat="1" ht="12.75" spans="1:30">
      <c r="A76" s="177"/>
      <c r="B76" s="178"/>
      <c r="C76" s="329">
        <v>240327000013</v>
      </c>
      <c r="D76" s="84">
        <v>45385</v>
      </c>
      <c r="E76" s="178" t="s">
        <v>53</v>
      </c>
      <c r="F76" s="178" t="s">
        <v>966</v>
      </c>
      <c r="G76" s="178">
        <v>0.75</v>
      </c>
      <c r="H76" s="180">
        <v>70.4</v>
      </c>
      <c r="I76" s="291"/>
      <c r="J76" s="67"/>
      <c r="K76" s="291"/>
      <c r="L76" s="182"/>
      <c r="M76" s="200"/>
      <c r="N76" s="184">
        <v>70.4</v>
      </c>
      <c r="O76" s="317"/>
      <c r="P76" s="317"/>
      <c r="Q76" s="317"/>
      <c r="R76" s="317"/>
      <c r="S76" s="317"/>
      <c r="T76" s="318"/>
      <c r="U76" s="317"/>
      <c r="V76" s="317"/>
      <c r="W76" s="321"/>
      <c r="X76" s="321"/>
      <c r="Y76" s="321"/>
      <c r="Z76" s="321"/>
      <c r="AA76" s="322"/>
      <c r="AB76" s="317"/>
      <c r="AC76" s="317"/>
      <c r="AD76" s="317"/>
    </row>
    <row r="77" s="48" customFormat="1" ht="12.75" spans="1:30">
      <c r="A77" s="177"/>
      <c r="B77" s="178"/>
      <c r="C77" s="329">
        <v>240327000025</v>
      </c>
      <c r="D77" s="84">
        <v>45385</v>
      </c>
      <c r="E77" s="178" t="s">
        <v>36</v>
      </c>
      <c r="F77" s="178" t="s">
        <v>1065</v>
      </c>
      <c r="G77" s="178">
        <v>17</v>
      </c>
      <c r="H77" s="180">
        <v>1382.4</v>
      </c>
      <c r="I77" s="291"/>
      <c r="J77" s="67"/>
      <c r="K77" s="291"/>
      <c r="L77" s="182"/>
      <c r="M77" s="200"/>
      <c r="N77" s="184">
        <v>1382.4</v>
      </c>
      <c r="O77" s="317"/>
      <c r="P77" s="317"/>
      <c r="Q77" s="317"/>
      <c r="R77" s="317"/>
      <c r="S77" s="317"/>
      <c r="T77" s="214">
        <v>40</v>
      </c>
      <c r="U77" s="317"/>
      <c r="V77" s="317"/>
      <c r="W77" s="321"/>
      <c r="X77" s="321"/>
      <c r="Y77" s="321"/>
      <c r="Z77" s="321"/>
      <c r="AA77" s="322"/>
      <c r="AB77" s="317"/>
      <c r="AC77" s="317"/>
      <c r="AD77" s="317"/>
    </row>
    <row r="78" s="48" customFormat="1" ht="12.75" spans="1:30">
      <c r="A78" s="177"/>
      <c r="B78" s="178"/>
      <c r="C78" s="329">
        <v>240327000030</v>
      </c>
      <c r="D78" s="84">
        <v>45385</v>
      </c>
      <c r="E78" s="178" t="s">
        <v>36</v>
      </c>
      <c r="F78" s="178" t="s">
        <v>75</v>
      </c>
      <c r="G78" s="178">
        <v>10</v>
      </c>
      <c r="H78" s="184"/>
      <c r="I78" s="191">
        <v>99520</v>
      </c>
      <c r="J78" s="330"/>
      <c r="K78" s="191">
        <v>1243.68907773057</v>
      </c>
      <c r="L78" s="192">
        <v>80.02</v>
      </c>
      <c r="M78" s="200">
        <v>7.23</v>
      </c>
      <c r="N78" s="184">
        <v>578.5446</v>
      </c>
      <c r="O78" s="317"/>
      <c r="P78" s="317"/>
      <c r="Q78" s="317"/>
      <c r="R78" s="317"/>
      <c r="S78" s="317"/>
      <c r="T78" s="316"/>
      <c r="U78" s="317"/>
      <c r="V78" s="317"/>
      <c r="W78" s="321"/>
      <c r="X78" s="321"/>
      <c r="Y78" s="321"/>
      <c r="Z78" s="321"/>
      <c r="AA78" s="322"/>
      <c r="AB78" s="317"/>
      <c r="AC78" s="317"/>
      <c r="AD78" s="317"/>
    </row>
    <row r="79" s="48" customFormat="1" ht="12.75" spans="1:30">
      <c r="A79" s="177"/>
      <c r="B79" s="178"/>
      <c r="C79" s="329">
        <v>240327000033</v>
      </c>
      <c r="D79" s="84">
        <v>45385</v>
      </c>
      <c r="E79" s="178" t="s">
        <v>36</v>
      </c>
      <c r="F79" s="178" t="s">
        <v>49</v>
      </c>
      <c r="G79" s="178">
        <v>15.5</v>
      </c>
      <c r="H79" s="180">
        <v>899</v>
      </c>
      <c r="I79" s="291"/>
      <c r="J79" s="67"/>
      <c r="K79" s="291"/>
      <c r="L79" s="182"/>
      <c r="M79" s="200"/>
      <c r="N79" s="184">
        <v>899</v>
      </c>
      <c r="O79" s="317"/>
      <c r="P79" s="317"/>
      <c r="Q79" s="317"/>
      <c r="R79" s="317"/>
      <c r="S79" s="317"/>
      <c r="T79" s="317"/>
      <c r="U79" s="317"/>
      <c r="V79" s="317"/>
      <c r="W79" s="321"/>
      <c r="X79" s="321"/>
      <c r="Y79" s="321"/>
      <c r="Z79" s="321"/>
      <c r="AA79" s="322"/>
      <c r="AB79" s="317"/>
      <c r="AC79" s="317"/>
      <c r="AD79" s="317"/>
    </row>
    <row r="80" s="48" customFormat="1" ht="12.75" spans="1:30">
      <c r="A80" s="177"/>
      <c r="B80" s="178"/>
      <c r="C80" s="329">
        <v>240327000034</v>
      </c>
      <c r="D80" s="84">
        <v>45385</v>
      </c>
      <c r="E80" s="178" t="s">
        <v>36</v>
      </c>
      <c r="F80" s="178" t="s">
        <v>1066</v>
      </c>
      <c r="G80" s="178">
        <v>2</v>
      </c>
      <c r="H80" s="180">
        <v>180.8</v>
      </c>
      <c r="I80" s="291"/>
      <c r="J80" s="67"/>
      <c r="K80" s="291"/>
      <c r="L80" s="182"/>
      <c r="M80" s="200"/>
      <c r="N80" s="184">
        <v>180.8</v>
      </c>
      <c r="O80" s="317"/>
      <c r="P80" s="317"/>
      <c r="Q80" s="317"/>
      <c r="R80" s="317"/>
      <c r="S80" s="317"/>
      <c r="T80" s="317"/>
      <c r="U80" s="317"/>
      <c r="V80" s="317"/>
      <c r="W80" s="321"/>
      <c r="X80" s="321"/>
      <c r="Y80" s="321"/>
      <c r="Z80" s="321"/>
      <c r="AA80" s="322"/>
      <c r="AB80" s="317"/>
      <c r="AC80" s="317"/>
      <c r="AD80" s="317"/>
    </row>
    <row r="81" s="48" customFormat="1" ht="12.75" spans="1:30">
      <c r="A81" s="177"/>
      <c r="B81" s="178"/>
      <c r="C81" s="329">
        <v>240327000035</v>
      </c>
      <c r="D81" s="84">
        <v>45385</v>
      </c>
      <c r="E81" s="178" t="s">
        <v>36</v>
      </c>
      <c r="F81" s="178" t="s">
        <v>994</v>
      </c>
      <c r="G81" s="178">
        <v>0.1</v>
      </c>
      <c r="H81" s="180">
        <v>63.8</v>
      </c>
      <c r="I81" s="291"/>
      <c r="J81" s="67"/>
      <c r="K81" s="291"/>
      <c r="L81" s="182"/>
      <c r="M81" s="200"/>
      <c r="N81" s="184">
        <v>63.8</v>
      </c>
      <c r="O81" s="317"/>
      <c r="P81" s="317"/>
      <c r="Q81" s="317"/>
      <c r="R81" s="317"/>
      <c r="S81" s="317"/>
      <c r="T81" s="317"/>
      <c r="U81" s="317"/>
      <c r="V81" s="317"/>
      <c r="W81" s="321"/>
      <c r="X81" s="321"/>
      <c r="Y81" s="321"/>
      <c r="Z81" s="321"/>
      <c r="AA81" s="322"/>
      <c r="AB81" s="317"/>
      <c r="AC81" s="317"/>
      <c r="AD81" s="317"/>
    </row>
    <row r="82" s="48" customFormat="1" ht="12.75" spans="1:30">
      <c r="A82" s="177"/>
      <c r="B82" s="178"/>
      <c r="C82" s="329">
        <v>240328000001</v>
      </c>
      <c r="D82" s="84">
        <v>45385</v>
      </c>
      <c r="E82" s="178" t="s">
        <v>731</v>
      </c>
      <c r="F82" s="178" t="s">
        <v>732</v>
      </c>
      <c r="G82" s="178">
        <v>18</v>
      </c>
      <c r="H82" s="180">
        <v>1470</v>
      </c>
      <c r="I82" s="291"/>
      <c r="J82" s="67"/>
      <c r="K82" s="291"/>
      <c r="L82" s="182"/>
      <c r="M82" s="200"/>
      <c r="N82" s="184">
        <v>1470</v>
      </c>
      <c r="O82" s="317"/>
      <c r="P82" s="317"/>
      <c r="Q82" s="317"/>
      <c r="R82" s="317"/>
      <c r="S82" s="317"/>
      <c r="T82" s="317"/>
      <c r="U82" s="317"/>
      <c r="V82" s="317"/>
      <c r="W82" s="321"/>
      <c r="X82" s="321"/>
      <c r="Y82" s="321"/>
      <c r="Z82" s="321"/>
      <c r="AA82" s="322"/>
      <c r="AB82" s="317"/>
      <c r="AC82" s="317"/>
      <c r="AD82" s="317"/>
    </row>
    <row r="83" s="48" customFormat="1" ht="12.75" spans="1:30">
      <c r="A83" s="177"/>
      <c r="B83" s="178"/>
      <c r="C83" s="329">
        <v>240328000003</v>
      </c>
      <c r="D83" s="84">
        <v>45385</v>
      </c>
      <c r="E83" s="178" t="s">
        <v>731</v>
      </c>
      <c r="F83" s="178" t="s">
        <v>732</v>
      </c>
      <c r="G83" s="178">
        <v>20</v>
      </c>
      <c r="H83" s="180">
        <v>1632.4</v>
      </c>
      <c r="I83" s="291"/>
      <c r="J83" s="67"/>
      <c r="K83" s="291"/>
      <c r="L83" s="182"/>
      <c r="M83" s="200"/>
      <c r="N83" s="184">
        <v>1632.4</v>
      </c>
      <c r="O83" s="317"/>
      <c r="P83" s="317"/>
      <c r="Q83" s="317"/>
      <c r="R83" s="317"/>
      <c r="S83" s="317"/>
      <c r="T83" s="317"/>
      <c r="U83" s="317"/>
      <c r="V83" s="317"/>
      <c r="W83" s="321"/>
      <c r="X83" s="321"/>
      <c r="Y83" s="321"/>
      <c r="Z83" s="321"/>
      <c r="AA83" s="322"/>
      <c r="AB83" s="317"/>
      <c r="AC83" s="317"/>
      <c r="AD83" s="317"/>
    </row>
    <row r="84" s="48" customFormat="1" ht="12.75" spans="1:30">
      <c r="A84" s="177"/>
      <c r="B84" s="178"/>
      <c r="C84" s="329">
        <v>240328000006</v>
      </c>
      <c r="D84" s="84">
        <v>45385</v>
      </c>
      <c r="E84" s="178" t="s">
        <v>45</v>
      </c>
      <c r="F84" s="178" t="s">
        <v>58</v>
      </c>
      <c r="G84" s="178">
        <v>1</v>
      </c>
      <c r="H84" s="184"/>
      <c r="I84" s="191">
        <v>12180</v>
      </c>
      <c r="J84" s="67"/>
      <c r="K84" s="191">
        <v>1469.2400482509</v>
      </c>
      <c r="L84" s="192">
        <v>8.29</v>
      </c>
      <c r="M84" s="200">
        <v>7.23</v>
      </c>
      <c r="N84" s="184">
        <v>59.9367</v>
      </c>
      <c r="O84" s="317"/>
      <c r="P84" s="317"/>
      <c r="Q84" s="317"/>
      <c r="R84" s="317"/>
      <c r="S84" s="317"/>
      <c r="T84" s="317"/>
      <c r="U84" s="317"/>
      <c r="V84" s="317"/>
      <c r="W84" s="321"/>
      <c r="X84" s="321"/>
      <c r="Y84" s="321"/>
      <c r="Z84" s="321"/>
      <c r="AA84" s="322"/>
      <c r="AB84" s="317"/>
      <c r="AC84" s="317"/>
      <c r="AD84" s="317"/>
    </row>
    <row r="85" s="48" customFormat="1" ht="12.75" spans="1:30">
      <c r="A85" s="177"/>
      <c r="B85" s="178"/>
      <c r="C85" s="329">
        <v>240328000007</v>
      </c>
      <c r="D85" s="84">
        <v>45385</v>
      </c>
      <c r="E85" s="178" t="s">
        <v>41</v>
      </c>
      <c r="F85" s="178" t="s">
        <v>489</v>
      </c>
      <c r="G85" s="178">
        <v>24</v>
      </c>
      <c r="H85" s="184"/>
      <c r="I85" s="191">
        <v>298164.24</v>
      </c>
      <c r="J85" s="300"/>
      <c r="K85" s="191">
        <v>1602</v>
      </c>
      <c r="L85" s="192">
        <v>186.12</v>
      </c>
      <c r="M85" s="200">
        <v>7.23</v>
      </c>
      <c r="N85" s="184">
        <v>1345.6476</v>
      </c>
      <c r="O85" s="317"/>
      <c r="P85" s="317"/>
      <c r="Q85" s="317"/>
      <c r="R85" s="317"/>
      <c r="S85" s="317"/>
      <c r="T85" s="317"/>
      <c r="U85" s="317"/>
      <c r="V85" s="317"/>
      <c r="W85" s="321"/>
      <c r="X85" s="323"/>
      <c r="Y85" s="321"/>
      <c r="Z85" s="321"/>
      <c r="AA85" s="322"/>
      <c r="AB85" s="317"/>
      <c r="AC85" s="317"/>
      <c r="AD85" s="317"/>
    </row>
    <row r="86" s="48" customFormat="1" ht="12.75" spans="1:30">
      <c r="A86" s="177"/>
      <c r="B86" s="178"/>
      <c r="C86" s="329">
        <v>240328000016</v>
      </c>
      <c r="D86" s="84">
        <v>45385</v>
      </c>
      <c r="E86" s="178" t="s">
        <v>36</v>
      </c>
      <c r="F86" s="178" t="s">
        <v>1067</v>
      </c>
      <c r="G86" s="178">
        <v>5.5</v>
      </c>
      <c r="H86" s="180">
        <v>503.9</v>
      </c>
      <c r="I86" s="291"/>
      <c r="J86" s="67"/>
      <c r="K86" s="291"/>
      <c r="L86" s="182"/>
      <c r="M86" s="200"/>
      <c r="N86" s="184">
        <v>503.9</v>
      </c>
      <c r="O86" s="317"/>
      <c r="P86" s="317"/>
      <c r="Q86" s="317"/>
      <c r="R86" s="317"/>
      <c r="S86" s="317"/>
      <c r="T86" s="317"/>
      <c r="U86" s="317"/>
      <c r="V86" s="317"/>
      <c r="W86" s="321"/>
      <c r="X86" s="210">
        <v>4.17</v>
      </c>
      <c r="Y86" s="321"/>
      <c r="Z86" s="321"/>
      <c r="AA86" s="322"/>
      <c r="AB86" s="317"/>
      <c r="AC86" s="317"/>
      <c r="AD86" s="317"/>
    </row>
    <row r="87" s="48" customFormat="1" ht="12.75" spans="1:30">
      <c r="A87" s="177"/>
      <c r="B87" s="178"/>
      <c r="C87" s="329">
        <v>240328000019</v>
      </c>
      <c r="D87" s="84">
        <v>45385</v>
      </c>
      <c r="E87" s="178" t="s">
        <v>53</v>
      </c>
      <c r="F87" s="178" t="s">
        <v>312</v>
      </c>
      <c r="G87" s="178">
        <v>71</v>
      </c>
      <c r="H87" s="184"/>
      <c r="I87" s="191">
        <v>906724</v>
      </c>
      <c r="J87" s="67"/>
      <c r="K87" s="191">
        <v>1300</v>
      </c>
      <c r="L87" s="192">
        <v>697.48</v>
      </c>
      <c r="M87" s="200">
        <v>7.23</v>
      </c>
      <c r="N87" s="184">
        <v>5042.7804</v>
      </c>
      <c r="O87" s="317"/>
      <c r="P87" s="317"/>
      <c r="Q87" s="317"/>
      <c r="R87" s="317"/>
      <c r="S87" s="317"/>
      <c r="T87" s="317"/>
      <c r="U87" s="317"/>
      <c r="V87" s="317"/>
      <c r="W87" s="321"/>
      <c r="X87" s="319"/>
      <c r="Y87" s="321"/>
      <c r="Z87" s="321"/>
      <c r="AA87" s="322"/>
      <c r="AB87" s="317"/>
      <c r="AC87" s="317"/>
      <c r="AD87" s="317"/>
    </row>
    <row r="88" s="48" customFormat="1" ht="12.75" spans="1:30">
      <c r="A88" s="177"/>
      <c r="B88" s="178"/>
      <c r="C88" s="329">
        <v>240328000020</v>
      </c>
      <c r="D88" s="84">
        <v>45385</v>
      </c>
      <c r="E88" s="178" t="s">
        <v>36</v>
      </c>
      <c r="F88" s="178" t="s">
        <v>888</v>
      </c>
      <c r="G88" s="178">
        <v>4</v>
      </c>
      <c r="H88" s="180">
        <v>271.7</v>
      </c>
      <c r="I88" s="291"/>
      <c r="J88" s="67"/>
      <c r="K88" s="291"/>
      <c r="L88" s="182"/>
      <c r="M88" s="200"/>
      <c r="N88" s="184">
        <v>271.7</v>
      </c>
      <c r="O88" s="317"/>
      <c r="P88" s="317"/>
      <c r="Q88" s="317"/>
      <c r="R88" s="317"/>
      <c r="S88" s="317"/>
      <c r="T88" s="317"/>
      <c r="U88" s="317"/>
      <c r="V88" s="317"/>
      <c r="W88" s="321"/>
      <c r="X88" s="321"/>
      <c r="Y88" s="321"/>
      <c r="Z88" s="321"/>
      <c r="AA88" s="322"/>
      <c r="AB88" s="317"/>
      <c r="AC88" s="317"/>
      <c r="AD88" s="317"/>
    </row>
    <row r="89" s="48" customFormat="1" ht="12.75" spans="1:30">
      <c r="A89" s="177"/>
      <c r="B89" s="178"/>
      <c r="C89" s="329">
        <v>240328000021</v>
      </c>
      <c r="D89" s="84">
        <v>45385</v>
      </c>
      <c r="E89" s="178" t="s">
        <v>53</v>
      </c>
      <c r="F89" s="178" t="s">
        <v>1042</v>
      </c>
      <c r="G89" s="178">
        <v>4</v>
      </c>
      <c r="H89" s="180">
        <v>345.8</v>
      </c>
      <c r="I89" s="291"/>
      <c r="J89" s="67"/>
      <c r="K89" s="291"/>
      <c r="L89" s="182"/>
      <c r="M89" s="200"/>
      <c r="N89" s="184">
        <v>345.8</v>
      </c>
      <c r="O89" s="317"/>
      <c r="P89" s="317"/>
      <c r="Q89" s="317"/>
      <c r="R89" s="317"/>
      <c r="S89" s="317"/>
      <c r="T89" s="317"/>
      <c r="U89" s="317"/>
      <c r="V89" s="317"/>
      <c r="W89" s="321"/>
      <c r="X89" s="321"/>
      <c r="Y89" s="321"/>
      <c r="Z89" s="321"/>
      <c r="AA89" s="322"/>
      <c r="AB89" s="317"/>
      <c r="AC89" s="317"/>
      <c r="AD89" s="317"/>
    </row>
    <row r="90" s="48" customFormat="1" ht="12.75" spans="1:30">
      <c r="A90" s="177"/>
      <c r="B90" s="178"/>
      <c r="C90" s="329">
        <v>240328000028</v>
      </c>
      <c r="D90" s="84">
        <v>45385</v>
      </c>
      <c r="E90" s="178" t="s">
        <v>53</v>
      </c>
      <c r="F90" s="178" t="s">
        <v>394</v>
      </c>
      <c r="G90" s="178">
        <v>12.5</v>
      </c>
      <c r="H90" s="180">
        <v>721.6</v>
      </c>
      <c r="I90" s="291"/>
      <c r="J90" s="67"/>
      <c r="K90" s="291"/>
      <c r="L90" s="182"/>
      <c r="M90" s="200"/>
      <c r="N90" s="184">
        <v>721.6</v>
      </c>
      <c r="O90" s="317"/>
      <c r="P90" s="317"/>
      <c r="Q90" s="317"/>
      <c r="R90" s="317"/>
      <c r="S90" s="317"/>
      <c r="T90" s="317"/>
      <c r="U90" s="317"/>
      <c r="V90" s="317"/>
      <c r="W90" s="321"/>
      <c r="X90" s="321"/>
      <c r="Y90" s="321"/>
      <c r="Z90" s="321"/>
      <c r="AA90" s="322"/>
      <c r="AB90" s="317"/>
      <c r="AC90" s="317"/>
      <c r="AD90" s="317"/>
    </row>
    <row r="91" s="48" customFormat="1" ht="12.75" spans="1:30">
      <c r="A91" s="177"/>
      <c r="B91" s="178"/>
      <c r="C91" s="329">
        <v>240328000033</v>
      </c>
      <c r="D91" s="84">
        <v>45385</v>
      </c>
      <c r="E91" s="178" t="s">
        <v>53</v>
      </c>
      <c r="F91" s="178" t="s">
        <v>500</v>
      </c>
      <c r="G91" s="178">
        <v>50.5</v>
      </c>
      <c r="H91" s="184"/>
      <c r="I91" s="191">
        <v>586791.2</v>
      </c>
      <c r="J91" s="67"/>
      <c r="K91" s="191">
        <v>1503.93725811826</v>
      </c>
      <c r="L91" s="192">
        <v>390.17</v>
      </c>
      <c r="M91" s="200">
        <v>7.23</v>
      </c>
      <c r="N91" s="184">
        <v>2820.9291</v>
      </c>
      <c r="O91" s="317"/>
      <c r="P91" s="317"/>
      <c r="Q91" s="317"/>
      <c r="R91" s="317"/>
      <c r="S91" s="317"/>
      <c r="T91" s="317"/>
      <c r="U91" s="317"/>
      <c r="V91" s="317"/>
      <c r="W91" s="321"/>
      <c r="X91" s="321"/>
      <c r="Y91" s="321"/>
      <c r="Z91" s="321"/>
      <c r="AA91" s="322"/>
      <c r="AB91" s="317"/>
      <c r="AC91" s="317"/>
      <c r="AD91" s="317"/>
    </row>
    <row r="92" s="48" customFormat="1" ht="12.75" spans="1:30">
      <c r="A92" s="177"/>
      <c r="B92" s="178"/>
      <c r="C92" s="329">
        <v>240329000005</v>
      </c>
      <c r="D92" s="84">
        <v>45385</v>
      </c>
      <c r="E92" s="178" t="s">
        <v>41</v>
      </c>
      <c r="F92" s="178" t="s">
        <v>203</v>
      </c>
      <c r="G92" s="178">
        <v>12</v>
      </c>
      <c r="H92" s="180">
        <v>772</v>
      </c>
      <c r="I92" s="291"/>
      <c r="J92" s="67"/>
      <c r="K92" s="291"/>
      <c r="L92" s="182"/>
      <c r="M92" s="200"/>
      <c r="N92" s="184">
        <v>772</v>
      </c>
      <c r="O92" s="317"/>
      <c r="P92" s="317"/>
      <c r="Q92" s="317"/>
      <c r="R92" s="317"/>
      <c r="S92" s="317"/>
      <c r="T92" s="317"/>
      <c r="U92" s="317"/>
      <c r="V92" s="317"/>
      <c r="W92" s="321"/>
      <c r="X92" s="321"/>
      <c r="Y92" s="321"/>
      <c r="Z92" s="321"/>
      <c r="AA92" s="322"/>
      <c r="AB92" s="317"/>
      <c r="AC92" s="317"/>
      <c r="AD92" s="317"/>
    </row>
    <row r="93" s="48" customFormat="1" ht="12.75" spans="1:30">
      <c r="A93" s="177"/>
      <c r="B93" s="178"/>
      <c r="C93" s="329">
        <v>240329000006</v>
      </c>
      <c r="D93" s="84">
        <v>45385</v>
      </c>
      <c r="E93" s="178" t="s">
        <v>41</v>
      </c>
      <c r="F93" s="178" t="s">
        <v>387</v>
      </c>
      <c r="G93" s="178">
        <v>4.5</v>
      </c>
      <c r="H93" s="180">
        <v>305</v>
      </c>
      <c r="I93" s="291"/>
      <c r="J93" s="67"/>
      <c r="K93" s="291"/>
      <c r="L93" s="182"/>
      <c r="M93" s="200"/>
      <c r="N93" s="184">
        <v>305</v>
      </c>
      <c r="O93" s="317"/>
      <c r="P93" s="317"/>
      <c r="Q93" s="317"/>
      <c r="R93" s="317"/>
      <c r="S93" s="317"/>
      <c r="T93" s="317"/>
      <c r="U93" s="317"/>
      <c r="V93" s="317"/>
      <c r="W93" s="321"/>
      <c r="X93" s="321"/>
      <c r="Y93" s="321"/>
      <c r="Z93" s="321"/>
      <c r="AA93" s="322"/>
      <c r="AB93" s="317"/>
      <c r="AC93" s="317"/>
      <c r="AD93" s="317"/>
    </row>
    <row r="94" s="48" customFormat="1" ht="12.75" spans="1:30">
      <c r="A94" s="177"/>
      <c r="B94" s="178"/>
      <c r="C94" s="329">
        <v>240329000008</v>
      </c>
      <c r="D94" s="84">
        <v>45385</v>
      </c>
      <c r="E94" s="178" t="s">
        <v>41</v>
      </c>
      <c r="F94" s="178" t="s">
        <v>158</v>
      </c>
      <c r="G94" s="178">
        <v>96.5</v>
      </c>
      <c r="H94" s="184"/>
      <c r="I94" s="191">
        <v>1220975</v>
      </c>
      <c r="J94" s="67"/>
      <c r="K94" s="191">
        <v>1265.25906735751</v>
      </c>
      <c r="L94" s="192">
        <v>965</v>
      </c>
      <c r="M94" s="200">
        <v>7.23</v>
      </c>
      <c r="N94" s="184">
        <v>6976.95</v>
      </c>
      <c r="O94" s="317"/>
      <c r="P94" s="317"/>
      <c r="Q94" s="317"/>
      <c r="R94" s="317"/>
      <c r="S94" s="317"/>
      <c r="T94" s="317"/>
      <c r="U94" s="317"/>
      <c r="V94" s="317"/>
      <c r="W94" s="321"/>
      <c r="X94" s="321"/>
      <c r="Y94" s="321"/>
      <c r="Z94" s="321"/>
      <c r="AA94" s="322"/>
      <c r="AB94" s="317"/>
      <c r="AC94" s="317"/>
      <c r="AD94" s="317"/>
    </row>
    <row r="95" s="48" customFormat="1" ht="12.75" spans="1:30">
      <c r="A95" s="177"/>
      <c r="B95" s="178"/>
      <c r="C95" s="329">
        <v>240329000009</v>
      </c>
      <c r="D95" s="84">
        <v>45385</v>
      </c>
      <c r="E95" s="178" t="s">
        <v>41</v>
      </c>
      <c r="F95" s="178" t="s">
        <v>158</v>
      </c>
      <c r="G95" s="178">
        <v>101.5</v>
      </c>
      <c r="H95" s="184"/>
      <c r="I95" s="191">
        <v>1268274</v>
      </c>
      <c r="J95" s="67"/>
      <c r="K95" s="191">
        <v>1249.53103448276</v>
      </c>
      <c r="L95" s="192">
        <v>1015</v>
      </c>
      <c r="M95" s="200">
        <v>7.23</v>
      </c>
      <c r="N95" s="184">
        <v>7338.45</v>
      </c>
      <c r="O95" s="317"/>
      <c r="P95" s="317"/>
      <c r="Q95" s="317"/>
      <c r="R95" s="317"/>
      <c r="S95" s="317"/>
      <c r="T95" s="317"/>
      <c r="U95" s="317"/>
      <c r="V95" s="317"/>
      <c r="W95" s="321"/>
      <c r="X95" s="321"/>
      <c r="Y95" s="321"/>
      <c r="Z95" s="321"/>
      <c r="AA95" s="322"/>
      <c r="AB95" s="317"/>
      <c r="AC95" s="317"/>
      <c r="AD95" s="317"/>
    </row>
    <row r="96" s="48" customFormat="1" ht="12.75" spans="1:30">
      <c r="A96" s="177"/>
      <c r="B96" s="178"/>
      <c r="C96" s="329">
        <v>240329000013</v>
      </c>
      <c r="D96" s="84">
        <v>45385</v>
      </c>
      <c r="E96" s="178" t="s">
        <v>41</v>
      </c>
      <c r="F96" s="178" t="s">
        <v>51</v>
      </c>
      <c r="G96" s="178">
        <v>37</v>
      </c>
      <c r="H96" s="184"/>
      <c r="I96" s="191">
        <v>360399.9</v>
      </c>
      <c r="J96" s="300"/>
      <c r="K96" s="191">
        <v>1259.17091747607</v>
      </c>
      <c r="L96" s="192">
        <v>286.22</v>
      </c>
      <c r="M96" s="200">
        <v>7.23</v>
      </c>
      <c r="N96" s="184">
        <v>2069.3706</v>
      </c>
      <c r="O96" s="317"/>
      <c r="P96" s="317"/>
      <c r="Q96" s="317"/>
      <c r="R96" s="317"/>
      <c r="S96" s="317"/>
      <c r="T96" s="317"/>
      <c r="U96" s="317"/>
      <c r="V96" s="317"/>
      <c r="W96" s="321"/>
      <c r="X96" s="321"/>
      <c r="Y96" s="321"/>
      <c r="Z96" s="321"/>
      <c r="AA96" s="322"/>
      <c r="AB96" s="317"/>
      <c r="AC96" s="317"/>
      <c r="AD96" s="317"/>
    </row>
    <row r="97" s="48" customFormat="1" ht="12.75" spans="1:30">
      <c r="A97" s="177"/>
      <c r="B97" s="178"/>
      <c r="C97" s="329">
        <v>240329000015</v>
      </c>
      <c r="D97" s="84">
        <v>45385</v>
      </c>
      <c r="E97" s="178" t="s">
        <v>45</v>
      </c>
      <c r="F97" s="178" t="s">
        <v>73</v>
      </c>
      <c r="G97" s="178">
        <v>69</v>
      </c>
      <c r="H97" s="184"/>
      <c r="I97" s="191">
        <v>574149</v>
      </c>
      <c r="J97" s="67"/>
      <c r="K97" s="191">
        <v>1135.13048635824</v>
      </c>
      <c r="L97" s="192">
        <v>505.8</v>
      </c>
      <c r="M97" s="200">
        <v>7.23</v>
      </c>
      <c r="N97" s="184">
        <v>3656.934</v>
      </c>
      <c r="O97" s="317"/>
      <c r="P97" s="317"/>
      <c r="Q97" s="317"/>
      <c r="R97" s="317"/>
      <c r="S97" s="317"/>
      <c r="T97" s="317"/>
      <c r="U97" s="317"/>
      <c r="V97" s="317"/>
      <c r="W97" s="321"/>
      <c r="X97" s="321"/>
      <c r="Y97" s="321"/>
      <c r="Z97" s="321"/>
      <c r="AA97" s="322"/>
      <c r="AB97" s="317"/>
      <c r="AC97" s="317"/>
      <c r="AD97" s="317"/>
    </row>
    <row r="98" s="48" customFormat="1" ht="12.75" spans="1:30">
      <c r="A98" s="177"/>
      <c r="B98" s="178"/>
      <c r="C98" s="329">
        <v>240329000021</v>
      </c>
      <c r="D98" s="84">
        <v>45385</v>
      </c>
      <c r="E98" s="178" t="s">
        <v>583</v>
      </c>
      <c r="F98" s="178" t="s">
        <v>246</v>
      </c>
      <c r="G98" s="178">
        <v>3.5</v>
      </c>
      <c r="H98" s="180">
        <v>215</v>
      </c>
      <c r="I98" s="291"/>
      <c r="J98" s="67"/>
      <c r="K98" s="291"/>
      <c r="L98" s="182"/>
      <c r="M98" s="200"/>
      <c r="N98" s="184">
        <v>215</v>
      </c>
      <c r="O98" s="317"/>
      <c r="P98" s="317"/>
      <c r="Q98" s="317"/>
      <c r="R98" s="317"/>
      <c r="S98" s="317"/>
      <c r="T98" s="317"/>
      <c r="U98" s="317"/>
      <c r="V98" s="317"/>
      <c r="W98" s="321"/>
      <c r="X98" s="321"/>
      <c r="Y98" s="321"/>
      <c r="Z98" s="321"/>
      <c r="AA98" s="322"/>
      <c r="AB98" s="317"/>
      <c r="AC98" s="317"/>
      <c r="AD98" s="317"/>
    </row>
    <row r="99" s="48" customFormat="1" ht="12.75" spans="1:30">
      <c r="A99" s="177"/>
      <c r="B99" s="178"/>
      <c r="C99" s="329">
        <v>240329000025</v>
      </c>
      <c r="D99" s="84">
        <v>45385</v>
      </c>
      <c r="E99" s="178" t="s">
        <v>63</v>
      </c>
      <c r="F99" s="178" t="s">
        <v>122</v>
      </c>
      <c r="G99" s="178">
        <v>383</v>
      </c>
      <c r="H99" s="180">
        <v>18324.5</v>
      </c>
      <c r="I99" s="291"/>
      <c r="J99" s="67"/>
      <c r="K99" s="291"/>
      <c r="L99" s="182"/>
      <c r="M99" s="200"/>
      <c r="N99" s="184">
        <v>18324.5</v>
      </c>
      <c r="O99" s="317"/>
      <c r="P99" s="317"/>
      <c r="Q99" s="317"/>
      <c r="R99" s="317"/>
      <c r="S99" s="317"/>
      <c r="T99" s="317"/>
      <c r="U99" s="318"/>
      <c r="V99" s="317"/>
      <c r="W99" s="321"/>
      <c r="X99" s="321"/>
      <c r="Y99" s="321"/>
      <c r="Z99" s="321"/>
      <c r="AA99" s="322"/>
      <c r="AB99" s="317"/>
      <c r="AC99" s="317"/>
      <c r="AD99" s="317"/>
    </row>
    <row r="100" s="48" customFormat="1" ht="12.75" spans="1:30">
      <c r="A100" s="177"/>
      <c r="B100" s="178"/>
      <c r="C100" s="329">
        <v>240329000032</v>
      </c>
      <c r="D100" s="84">
        <v>45385</v>
      </c>
      <c r="E100" s="178" t="s">
        <v>53</v>
      </c>
      <c r="F100" s="178" t="s">
        <v>191</v>
      </c>
      <c r="G100" s="178">
        <v>2</v>
      </c>
      <c r="H100" s="184"/>
      <c r="I100" s="191">
        <v>24318</v>
      </c>
      <c r="J100" s="67"/>
      <c r="K100" s="191">
        <v>1260</v>
      </c>
      <c r="L100" s="192">
        <v>19.3</v>
      </c>
      <c r="M100" s="200">
        <v>7.23</v>
      </c>
      <c r="N100" s="184">
        <v>139.539</v>
      </c>
      <c r="O100" s="317"/>
      <c r="P100" s="317"/>
      <c r="Q100" s="317"/>
      <c r="R100" s="317"/>
      <c r="S100" s="317"/>
      <c r="T100" s="317"/>
      <c r="U100" s="214">
        <v>13</v>
      </c>
      <c r="V100" s="317"/>
      <c r="W100" s="321"/>
      <c r="X100" s="321"/>
      <c r="Y100" s="321"/>
      <c r="Z100" s="321"/>
      <c r="AA100" s="322"/>
      <c r="AB100" s="317"/>
      <c r="AC100" s="317"/>
      <c r="AD100" s="317"/>
    </row>
    <row r="101" s="48" customFormat="1" ht="12.75" spans="1:30">
      <c r="A101" s="177"/>
      <c r="B101" s="178"/>
      <c r="C101" s="329">
        <v>240330000004</v>
      </c>
      <c r="D101" s="84">
        <v>45385</v>
      </c>
      <c r="E101" s="178" t="s">
        <v>63</v>
      </c>
      <c r="F101" s="178" t="s">
        <v>167</v>
      </c>
      <c r="G101" s="178">
        <v>488.5</v>
      </c>
      <c r="H101" s="180">
        <v>22471</v>
      </c>
      <c r="I101" s="291"/>
      <c r="J101" s="67"/>
      <c r="K101" s="291"/>
      <c r="L101" s="182"/>
      <c r="M101" s="200"/>
      <c r="N101" s="184">
        <v>22471</v>
      </c>
      <c r="O101" s="317"/>
      <c r="P101" s="317"/>
      <c r="Q101" s="317"/>
      <c r="R101" s="317"/>
      <c r="S101" s="317"/>
      <c r="T101" s="317"/>
      <c r="U101" s="316"/>
      <c r="V101" s="317"/>
      <c r="W101" s="321"/>
      <c r="X101" s="321"/>
      <c r="Y101" s="321"/>
      <c r="Z101" s="321"/>
      <c r="AA101" s="322"/>
      <c r="AB101" s="317"/>
      <c r="AC101" s="317"/>
      <c r="AD101" s="317"/>
    </row>
    <row r="102" s="48" customFormat="1" ht="12.75" spans="1:30">
      <c r="A102" s="177"/>
      <c r="B102" s="178"/>
      <c r="C102" s="329">
        <v>240331000002</v>
      </c>
      <c r="D102" s="84">
        <v>45385</v>
      </c>
      <c r="E102" s="178" t="s">
        <v>63</v>
      </c>
      <c r="F102" s="178" t="s">
        <v>86</v>
      </c>
      <c r="G102" s="178">
        <v>269.5</v>
      </c>
      <c r="H102" s="184"/>
      <c r="I102" s="191">
        <v>2297487.5</v>
      </c>
      <c r="J102" s="300"/>
      <c r="K102" s="191">
        <v>1120.65454385819</v>
      </c>
      <c r="L102" s="192">
        <v>2050.13</v>
      </c>
      <c r="M102" s="200">
        <v>7.23</v>
      </c>
      <c r="N102" s="184">
        <v>14822.4399</v>
      </c>
      <c r="O102" s="318"/>
      <c r="P102" s="318"/>
      <c r="Q102" s="318"/>
      <c r="R102" s="318"/>
      <c r="S102" s="318"/>
      <c r="T102" s="318"/>
      <c r="U102" s="318"/>
      <c r="V102" s="318"/>
      <c r="W102" s="323"/>
      <c r="X102" s="323"/>
      <c r="Y102" s="323"/>
      <c r="Z102" s="323"/>
      <c r="AA102" s="324"/>
      <c r="AB102" s="318"/>
      <c r="AC102" s="318"/>
      <c r="AD102" s="318"/>
    </row>
    <row r="103" s="48" customFormat="1" ht="12.75" spans="1:30">
      <c r="A103" s="177" t="s">
        <v>1068</v>
      </c>
      <c r="B103" s="178" t="s">
        <v>1069</v>
      </c>
      <c r="C103" s="329">
        <v>240329000004</v>
      </c>
      <c r="D103" s="84">
        <v>45387</v>
      </c>
      <c r="E103" s="178" t="s">
        <v>41</v>
      </c>
      <c r="F103" s="178" t="s">
        <v>203</v>
      </c>
      <c r="G103" s="178">
        <v>1.5</v>
      </c>
      <c r="H103" s="180">
        <v>225</v>
      </c>
      <c r="I103" s="291"/>
      <c r="J103" s="67"/>
      <c r="K103" s="291"/>
      <c r="L103" s="182"/>
      <c r="M103" s="200"/>
      <c r="N103" s="184">
        <v>225</v>
      </c>
      <c r="O103" s="316">
        <v>5613.4374</v>
      </c>
      <c r="P103" s="316" t="s">
        <v>138</v>
      </c>
      <c r="Q103" s="316">
        <v>2200</v>
      </c>
      <c r="R103" s="316"/>
      <c r="S103" s="316">
        <v>83.21</v>
      </c>
      <c r="T103" s="316"/>
      <c r="U103" s="316"/>
      <c r="V103" s="316">
        <v>2283.21</v>
      </c>
      <c r="W103" s="319">
        <v>150.99</v>
      </c>
      <c r="X103" s="319"/>
      <c r="Y103" s="319"/>
      <c r="Z103" s="319">
        <v>150.99</v>
      </c>
      <c r="AA103" s="320">
        <v>7.23</v>
      </c>
      <c r="AB103" s="316">
        <v>1091.6577</v>
      </c>
      <c r="AC103" s="316">
        <v>3374.8677</v>
      </c>
      <c r="AD103" s="316">
        <v>2238.5697</v>
      </c>
    </row>
    <row r="104" s="48" customFormat="1" ht="12.75" spans="1:30">
      <c r="A104" s="177"/>
      <c r="B104" s="178"/>
      <c r="C104" s="329">
        <v>240330000003</v>
      </c>
      <c r="D104" s="84">
        <v>45387</v>
      </c>
      <c r="E104" s="178" t="s">
        <v>36</v>
      </c>
      <c r="F104" s="178" t="s">
        <v>624</v>
      </c>
      <c r="G104" s="178">
        <v>6.5</v>
      </c>
      <c r="H104" s="184"/>
      <c r="I104" s="191">
        <v>136792.5</v>
      </c>
      <c r="J104" s="300"/>
      <c r="K104" s="191">
        <v>1323.20081253627</v>
      </c>
      <c r="L104" s="192">
        <v>103.38</v>
      </c>
      <c r="M104" s="200">
        <v>7.23</v>
      </c>
      <c r="N104" s="184">
        <v>747.4374</v>
      </c>
      <c r="O104" s="317"/>
      <c r="P104" s="317"/>
      <c r="Q104" s="317"/>
      <c r="R104" s="317"/>
      <c r="S104" s="317"/>
      <c r="T104" s="317"/>
      <c r="U104" s="317"/>
      <c r="V104" s="317"/>
      <c r="W104" s="321"/>
      <c r="X104" s="321"/>
      <c r="Y104" s="321"/>
      <c r="Z104" s="321"/>
      <c r="AA104" s="322"/>
      <c r="AB104" s="317"/>
      <c r="AC104" s="317"/>
      <c r="AD104" s="317"/>
    </row>
    <row r="105" s="48" customFormat="1" ht="12.75" spans="1:30">
      <c r="A105" s="177"/>
      <c r="B105" s="178"/>
      <c r="C105" s="329">
        <v>240401000005</v>
      </c>
      <c r="D105" s="84">
        <v>45387</v>
      </c>
      <c r="E105" s="178" t="s">
        <v>41</v>
      </c>
      <c r="F105" s="178" t="s">
        <v>387</v>
      </c>
      <c r="G105" s="178">
        <v>4.5</v>
      </c>
      <c r="H105" s="180">
        <v>540</v>
      </c>
      <c r="I105" s="291"/>
      <c r="J105" s="67"/>
      <c r="K105" s="291"/>
      <c r="L105" s="182"/>
      <c r="M105" s="200"/>
      <c r="N105" s="184">
        <v>540</v>
      </c>
      <c r="O105" s="317"/>
      <c r="P105" s="317"/>
      <c r="Q105" s="317"/>
      <c r="R105" s="317"/>
      <c r="S105" s="317"/>
      <c r="T105" s="317"/>
      <c r="U105" s="317"/>
      <c r="V105" s="317"/>
      <c r="W105" s="321"/>
      <c r="X105" s="321"/>
      <c r="Y105" s="321"/>
      <c r="Z105" s="321"/>
      <c r="AA105" s="322"/>
      <c r="AB105" s="317"/>
      <c r="AC105" s="317"/>
      <c r="AD105" s="317"/>
    </row>
    <row r="106" s="48" customFormat="1" ht="12.75" spans="1:30">
      <c r="A106" s="177"/>
      <c r="B106" s="178"/>
      <c r="C106" s="329">
        <v>240401000006</v>
      </c>
      <c r="D106" s="84">
        <v>45387</v>
      </c>
      <c r="E106" s="178" t="s">
        <v>41</v>
      </c>
      <c r="F106" s="178" t="s">
        <v>387</v>
      </c>
      <c r="G106" s="178">
        <v>3</v>
      </c>
      <c r="H106" s="180">
        <v>360</v>
      </c>
      <c r="I106" s="291"/>
      <c r="J106" s="67"/>
      <c r="K106" s="291"/>
      <c r="L106" s="182"/>
      <c r="M106" s="200"/>
      <c r="N106" s="184">
        <v>360</v>
      </c>
      <c r="O106" s="317"/>
      <c r="P106" s="317"/>
      <c r="Q106" s="317"/>
      <c r="R106" s="317"/>
      <c r="S106" s="317"/>
      <c r="T106" s="317"/>
      <c r="U106" s="317"/>
      <c r="V106" s="317"/>
      <c r="W106" s="321"/>
      <c r="X106" s="321"/>
      <c r="Y106" s="321"/>
      <c r="Z106" s="321"/>
      <c r="AA106" s="322"/>
      <c r="AB106" s="317"/>
      <c r="AC106" s="317"/>
      <c r="AD106" s="317"/>
    </row>
    <row r="107" s="48" customFormat="1" ht="12.75" spans="1:30">
      <c r="A107" s="177"/>
      <c r="B107" s="178"/>
      <c r="C107" s="329">
        <v>240401000026</v>
      </c>
      <c r="D107" s="84">
        <v>45387</v>
      </c>
      <c r="E107" s="178" t="s">
        <v>36</v>
      </c>
      <c r="F107" s="178" t="s">
        <v>815</v>
      </c>
      <c r="G107" s="178">
        <v>5.5</v>
      </c>
      <c r="H107" s="180">
        <v>660</v>
      </c>
      <c r="I107" s="291"/>
      <c r="J107" s="67"/>
      <c r="K107" s="291"/>
      <c r="L107" s="182"/>
      <c r="M107" s="200"/>
      <c r="N107" s="184">
        <v>660</v>
      </c>
      <c r="O107" s="317"/>
      <c r="P107" s="317"/>
      <c r="Q107" s="317"/>
      <c r="R107" s="317"/>
      <c r="S107" s="317"/>
      <c r="T107" s="317"/>
      <c r="U107" s="317"/>
      <c r="V107" s="317"/>
      <c r="W107" s="321"/>
      <c r="X107" s="321"/>
      <c r="Y107" s="321"/>
      <c r="Z107" s="321"/>
      <c r="AA107" s="322"/>
      <c r="AB107" s="317"/>
      <c r="AC107" s="317"/>
      <c r="AD107" s="317"/>
    </row>
    <row r="108" s="48" customFormat="1" ht="12.75" spans="1:30">
      <c r="A108" s="177"/>
      <c r="B108" s="178"/>
      <c r="C108" s="329">
        <v>240401000052</v>
      </c>
      <c r="D108" s="84">
        <v>45387</v>
      </c>
      <c r="E108" s="178" t="s">
        <v>63</v>
      </c>
      <c r="F108" s="178" t="s">
        <v>811</v>
      </c>
      <c r="G108" s="178">
        <v>0.98</v>
      </c>
      <c r="H108" s="180">
        <v>120</v>
      </c>
      <c r="I108" s="291"/>
      <c r="J108" s="67"/>
      <c r="K108" s="291"/>
      <c r="L108" s="182"/>
      <c r="M108" s="200"/>
      <c r="N108" s="184">
        <v>120</v>
      </c>
      <c r="O108" s="317"/>
      <c r="P108" s="317"/>
      <c r="Q108" s="317"/>
      <c r="R108" s="317"/>
      <c r="S108" s="317"/>
      <c r="T108" s="317"/>
      <c r="U108" s="317"/>
      <c r="V108" s="317"/>
      <c r="W108" s="321"/>
      <c r="X108" s="321"/>
      <c r="Y108" s="321"/>
      <c r="Z108" s="321"/>
      <c r="AA108" s="322"/>
      <c r="AB108" s="317"/>
      <c r="AC108" s="317"/>
      <c r="AD108" s="317"/>
    </row>
    <row r="109" s="48" customFormat="1" ht="12.75" spans="1:30">
      <c r="A109" s="177"/>
      <c r="B109" s="178"/>
      <c r="C109" s="329">
        <v>240401000056</v>
      </c>
      <c r="D109" s="84">
        <v>45387</v>
      </c>
      <c r="E109" s="178" t="s">
        <v>184</v>
      </c>
      <c r="F109" s="178" t="s">
        <v>185</v>
      </c>
      <c r="G109" s="178">
        <v>2</v>
      </c>
      <c r="H109" s="180">
        <v>240</v>
      </c>
      <c r="I109" s="291"/>
      <c r="J109" s="67"/>
      <c r="K109" s="291"/>
      <c r="L109" s="182"/>
      <c r="M109" s="200"/>
      <c r="N109" s="184">
        <v>240</v>
      </c>
      <c r="O109" s="317"/>
      <c r="P109" s="317"/>
      <c r="Q109" s="317"/>
      <c r="R109" s="317"/>
      <c r="S109" s="317"/>
      <c r="T109" s="317"/>
      <c r="U109" s="317"/>
      <c r="V109" s="317"/>
      <c r="W109" s="321"/>
      <c r="X109" s="321"/>
      <c r="Y109" s="321"/>
      <c r="Z109" s="321"/>
      <c r="AA109" s="322"/>
      <c r="AB109" s="317"/>
      <c r="AC109" s="317"/>
      <c r="AD109" s="317"/>
    </row>
    <row r="110" s="48" customFormat="1" ht="12.75" spans="1:30">
      <c r="A110" s="177"/>
      <c r="B110" s="178"/>
      <c r="C110" s="329">
        <v>240402000001</v>
      </c>
      <c r="D110" s="84">
        <v>45387</v>
      </c>
      <c r="E110" s="178" t="s">
        <v>53</v>
      </c>
      <c r="F110" s="178" t="s">
        <v>966</v>
      </c>
      <c r="G110" s="178">
        <v>2</v>
      </c>
      <c r="H110" s="180">
        <v>236</v>
      </c>
      <c r="I110" s="291"/>
      <c r="J110" s="67"/>
      <c r="K110" s="291"/>
      <c r="L110" s="182"/>
      <c r="M110" s="200"/>
      <c r="N110" s="184">
        <v>236</v>
      </c>
      <c r="O110" s="317"/>
      <c r="P110" s="317"/>
      <c r="Q110" s="317"/>
      <c r="R110" s="317"/>
      <c r="S110" s="317"/>
      <c r="T110" s="317"/>
      <c r="U110" s="317"/>
      <c r="V110" s="317"/>
      <c r="W110" s="321"/>
      <c r="X110" s="321"/>
      <c r="Y110" s="321"/>
      <c r="Z110" s="321"/>
      <c r="AA110" s="322"/>
      <c r="AB110" s="317"/>
      <c r="AC110" s="317"/>
      <c r="AD110" s="317"/>
    </row>
    <row r="111" s="48" customFormat="1" ht="12.75" spans="1:30">
      <c r="A111" s="177"/>
      <c r="B111" s="178"/>
      <c r="C111" s="329">
        <v>240402000027</v>
      </c>
      <c r="D111" s="84">
        <v>45387</v>
      </c>
      <c r="E111" s="178" t="s">
        <v>36</v>
      </c>
      <c r="F111" s="178" t="s">
        <v>1070</v>
      </c>
      <c r="G111" s="178">
        <v>4.5</v>
      </c>
      <c r="H111" s="180">
        <v>780</v>
      </c>
      <c r="I111" s="291"/>
      <c r="J111" s="67"/>
      <c r="K111" s="291"/>
      <c r="L111" s="182"/>
      <c r="M111" s="200"/>
      <c r="N111" s="184">
        <v>780</v>
      </c>
      <c r="O111" s="317"/>
      <c r="P111" s="317"/>
      <c r="Q111" s="317"/>
      <c r="R111" s="317"/>
      <c r="S111" s="317"/>
      <c r="T111" s="317"/>
      <c r="U111" s="317"/>
      <c r="V111" s="317"/>
      <c r="W111" s="321"/>
      <c r="X111" s="321"/>
      <c r="Y111" s="321"/>
      <c r="Z111" s="321"/>
      <c r="AA111" s="322"/>
      <c r="AB111" s="317"/>
      <c r="AC111" s="317"/>
      <c r="AD111" s="317"/>
    </row>
    <row r="112" s="48" customFormat="1" ht="12.75" spans="1:30">
      <c r="A112" s="177"/>
      <c r="B112" s="178"/>
      <c r="C112" s="329">
        <v>240403000006</v>
      </c>
      <c r="D112" s="84">
        <v>45387</v>
      </c>
      <c r="E112" s="178" t="s">
        <v>53</v>
      </c>
      <c r="F112" s="178" t="s">
        <v>325</v>
      </c>
      <c r="G112" s="178">
        <v>3.5</v>
      </c>
      <c r="H112" s="180">
        <v>900</v>
      </c>
      <c r="I112" s="291"/>
      <c r="J112" s="67"/>
      <c r="K112" s="291"/>
      <c r="L112" s="182"/>
      <c r="M112" s="200"/>
      <c r="N112" s="184">
        <v>900</v>
      </c>
      <c r="O112" s="317"/>
      <c r="P112" s="317"/>
      <c r="Q112" s="317"/>
      <c r="R112" s="317"/>
      <c r="S112" s="317"/>
      <c r="T112" s="317"/>
      <c r="U112" s="317"/>
      <c r="V112" s="317"/>
      <c r="W112" s="321"/>
      <c r="X112" s="321"/>
      <c r="Y112" s="321"/>
      <c r="Z112" s="321"/>
      <c r="AA112" s="322"/>
      <c r="AB112" s="317"/>
      <c r="AC112" s="317"/>
      <c r="AD112" s="317"/>
    </row>
    <row r="113" s="48" customFormat="1" ht="12.75" spans="1:30">
      <c r="A113" s="177"/>
      <c r="B113" s="178"/>
      <c r="C113" s="329">
        <v>240403000010</v>
      </c>
      <c r="D113" s="84">
        <v>45387</v>
      </c>
      <c r="E113" s="178" t="s">
        <v>45</v>
      </c>
      <c r="F113" s="178" t="s">
        <v>207</v>
      </c>
      <c r="G113" s="178">
        <v>7</v>
      </c>
      <c r="H113" s="180">
        <v>805</v>
      </c>
      <c r="I113" s="291"/>
      <c r="J113" s="67"/>
      <c r="K113" s="291"/>
      <c r="L113" s="182"/>
      <c r="M113" s="200"/>
      <c r="N113" s="184">
        <v>805</v>
      </c>
      <c r="O113" s="318"/>
      <c r="P113" s="318"/>
      <c r="Q113" s="318"/>
      <c r="R113" s="318"/>
      <c r="S113" s="318"/>
      <c r="T113" s="318"/>
      <c r="U113" s="318"/>
      <c r="V113" s="318"/>
      <c r="W113" s="323"/>
      <c r="X113" s="323"/>
      <c r="Y113" s="323"/>
      <c r="Z113" s="323"/>
      <c r="AA113" s="324"/>
      <c r="AB113" s="318"/>
      <c r="AC113" s="318"/>
      <c r="AD113" s="318"/>
    </row>
    <row r="114" s="48" customFormat="1" ht="12.75" spans="1:30">
      <c r="A114" s="177" t="s">
        <v>1071</v>
      </c>
      <c r="B114" s="178" t="s">
        <v>1072</v>
      </c>
      <c r="C114" s="329">
        <v>240325000004</v>
      </c>
      <c r="D114" s="84">
        <v>45388</v>
      </c>
      <c r="E114" s="178" t="s">
        <v>53</v>
      </c>
      <c r="F114" s="178" t="s">
        <v>458</v>
      </c>
      <c r="G114" s="178">
        <v>9.5</v>
      </c>
      <c r="H114" s="180">
        <v>526</v>
      </c>
      <c r="I114" s="291"/>
      <c r="J114" s="67"/>
      <c r="K114" s="291"/>
      <c r="L114" s="182"/>
      <c r="M114" s="200"/>
      <c r="N114" s="184">
        <v>526</v>
      </c>
      <c r="O114" s="316">
        <v>130287.6693</v>
      </c>
      <c r="P114" s="316" t="s">
        <v>487</v>
      </c>
      <c r="Q114" s="316">
        <v>97191</v>
      </c>
      <c r="R114" s="316"/>
      <c r="S114" s="316">
        <v>130</v>
      </c>
      <c r="T114" s="316"/>
      <c r="U114" s="316"/>
      <c r="V114" s="316">
        <v>97546</v>
      </c>
      <c r="W114" s="319">
        <v>1913.31</v>
      </c>
      <c r="X114" s="319"/>
      <c r="Y114" s="319"/>
      <c r="Z114" s="319">
        <v>1913.31</v>
      </c>
      <c r="AA114" s="320">
        <v>7.23</v>
      </c>
      <c r="AB114" s="316">
        <v>13833.2313</v>
      </c>
      <c r="AC114" s="316">
        <v>111379.2313</v>
      </c>
      <c r="AD114" s="316">
        <v>18908.438</v>
      </c>
    </row>
    <row r="115" s="48" customFormat="1" ht="12.75" spans="1:30">
      <c r="A115" s="177"/>
      <c r="B115" s="178"/>
      <c r="C115" s="329">
        <v>240327000005</v>
      </c>
      <c r="D115" s="84">
        <v>45388</v>
      </c>
      <c r="E115" s="178" t="s">
        <v>340</v>
      </c>
      <c r="F115" s="178" t="s">
        <v>325</v>
      </c>
      <c r="G115" s="178">
        <v>33</v>
      </c>
      <c r="H115" s="180">
        <v>1824</v>
      </c>
      <c r="I115" s="291"/>
      <c r="J115" s="67"/>
      <c r="K115" s="291"/>
      <c r="L115" s="182"/>
      <c r="M115" s="200"/>
      <c r="N115" s="184">
        <v>1824</v>
      </c>
      <c r="O115" s="317"/>
      <c r="P115" s="317"/>
      <c r="Q115" s="317"/>
      <c r="R115" s="317"/>
      <c r="S115" s="317"/>
      <c r="T115" s="317"/>
      <c r="U115" s="317"/>
      <c r="V115" s="317"/>
      <c r="W115" s="321"/>
      <c r="X115" s="321"/>
      <c r="Y115" s="321"/>
      <c r="Z115" s="321"/>
      <c r="AA115" s="322"/>
      <c r="AB115" s="317"/>
      <c r="AC115" s="317"/>
      <c r="AD115" s="317"/>
    </row>
    <row r="116" s="48" customFormat="1" ht="12.75" spans="1:30">
      <c r="A116" s="177"/>
      <c r="B116" s="178"/>
      <c r="C116" s="329">
        <v>240327000031</v>
      </c>
      <c r="D116" s="84">
        <v>45388</v>
      </c>
      <c r="E116" s="178" t="s">
        <v>45</v>
      </c>
      <c r="F116" s="178" t="s">
        <v>843</v>
      </c>
      <c r="G116" s="178">
        <v>18</v>
      </c>
      <c r="H116" s="184"/>
      <c r="I116" s="191">
        <v>139500</v>
      </c>
      <c r="J116" s="330"/>
      <c r="K116" s="191">
        <v>1120.66195372751</v>
      </c>
      <c r="L116" s="192">
        <v>124.48</v>
      </c>
      <c r="M116" s="200">
        <v>7.23</v>
      </c>
      <c r="N116" s="184">
        <v>899.9904</v>
      </c>
      <c r="O116" s="317"/>
      <c r="P116" s="317"/>
      <c r="Q116" s="317"/>
      <c r="R116" s="317"/>
      <c r="S116" s="317"/>
      <c r="T116" s="317"/>
      <c r="U116" s="317"/>
      <c r="V116" s="317"/>
      <c r="W116" s="321"/>
      <c r="X116" s="321"/>
      <c r="Y116" s="321"/>
      <c r="Z116" s="321"/>
      <c r="AA116" s="322"/>
      <c r="AB116" s="317"/>
      <c r="AC116" s="317"/>
      <c r="AD116" s="317"/>
    </row>
    <row r="117" s="48" customFormat="1" ht="12.75" spans="1:30">
      <c r="A117" s="177"/>
      <c r="B117" s="178"/>
      <c r="C117" s="329">
        <v>240328000034</v>
      </c>
      <c r="D117" s="84">
        <v>45388</v>
      </c>
      <c r="E117" s="178" t="s">
        <v>53</v>
      </c>
      <c r="F117" s="178" t="s">
        <v>394</v>
      </c>
      <c r="G117" s="178">
        <v>27</v>
      </c>
      <c r="H117" s="180">
        <v>1323</v>
      </c>
      <c r="I117" s="291"/>
      <c r="J117" s="67"/>
      <c r="K117" s="291"/>
      <c r="L117" s="182"/>
      <c r="M117" s="200"/>
      <c r="N117" s="184">
        <v>1323</v>
      </c>
      <c r="O117" s="317"/>
      <c r="P117" s="317"/>
      <c r="Q117" s="317"/>
      <c r="R117" s="317"/>
      <c r="S117" s="317"/>
      <c r="T117" s="317"/>
      <c r="U117" s="317"/>
      <c r="V117" s="317"/>
      <c r="W117" s="321"/>
      <c r="X117" s="321"/>
      <c r="Y117" s="321"/>
      <c r="Z117" s="321"/>
      <c r="AA117" s="322"/>
      <c r="AB117" s="317"/>
      <c r="AC117" s="317"/>
      <c r="AD117" s="317"/>
    </row>
    <row r="118" s="48" customFormat="1" ht="12.75" spans="1:30">
      <c r="A118" s="177"/>
      <c r="B118" s="178"/>
      <c r="C118" s="329">
        <v>240328000037</v>
      </c>
      <c r="D118" s="84">
        <v>45388</v>
      </c>
      <c r="E118" s="178" t="s">
        <v>45</v>
      </c>
      <c r="F118" s="178" t="s">
        <v>58</v>
      </c>
      <c r="G118" s="178">
        <v>20.5</v>
      </c>
      <c r="H118" s="184"/>
      <c r="I118" s="191">
        <v>228882.5</v>
      </c>
      <c r="J118" s="67"/>
      <c r="K118" s="191">
        <v>1467.76003591125</v>
      </c>
      <c r="L118" s="192">
        <v>155.94</v>
      </c>
      <c r="M118" s="200">
        <v>7.23</v>
      </c>
      <c r="N118" s="184">
        <v>1127.4462</v>
      </c>
      <c r="O118" s="317"/>
      <c r="P118" s="317"/>
      <c r="Q118" s="317"/>
      <c r="R118" s="317"/>
      <c r="S118" s="317"/>
      <c r="T118" s="317"/>
      <c r="U118" s="317"/>
      <c r="V118" s="317"/>
      <c r="W118" s="321"/>
      <c r="X118" s="321"/>
      <c r="Y118" s="321"/>
      <c r="Z118" s="321"/>
      <c r="AA118" s="322"/>
      <c r="AB118" s="317"/>
      <c r="AC118" s="317"/>
      <c r="AD118" s="317"/>
    </row>
    <row r="119" s="48" customFormat="1" ht="12.75" spans="1:30">
      <c r="A119" s="177"/>
      <c r="B119" s="178"/>
      <c r="C119" s="329">
        <v>240329000001</v>
      </c>
      <c r="D119" s="84">
        <v>45388</v>
      </c>
      <c r="E119" s="178" t="s">
        <v>53</v>
      </c>
      <c r="F119" s="178" t="s">
        <v>290</v>
      </c>
      <c r="G119" s="178">
        <v>14</v>
      </c>
      <c r="H119" s="180">
        <v>728</v>
      </c>
      <c r="I119" s="291"/>
      <c r="J119" s="67"/>
      <c r="K119" s="291"/>
      <c r="L119" s="182"/>
      <c r="M119" s="200"/>
      <c r="N119" s="184">
        <v>728</v>
      </c>
      <c r="O119" s="317"/>
      <c r="P119" s="317"/>
      <c r="Q119" s="317"/>
      <c r="R119" s="317"/>
      <c r="S119" s="317"/>
      <c r="T119" s="317"/>
      <c r="U119" s="317"/>
      <c r="V119" s="317"/>
      <c r="W119" s="321"/>
      <c r="X119" s="321"/>
      <c r="Y119" s="321"/>
      <c r="Z119" s="321"/>
      <c r="AA119" s="322"/>
      <c r="AB119" s="317"/>
      <c r="AC119" s="317"/>
      <c r="AD119" s="317"/>
    </row>
    <row r="120" s="48" customFormat="1" ht="12.75" spans="1:30">
      <c r="A120" s="177"/>
      <c r="B120" s="178"/>
      <c r="C120" s="329">
        <v>240329000010</v>
      </c>
      <c r="D120" s="84">
        <v>45388</v>
      </c>
      <c r="E120" s="178" t="s">
        <v>36</v>
      </c>
      <c r="F120" s="178" t="s">
        <v>624</v>
      </c>
      <c r="G120" s="178">
        <v>7.5</v>
      </c>
      <c r="H120" s="180">
        <v>396</v>
      </c>
      <c r="I120" s="291"/>
      <c r="J120" s="67"/>
      <c r="K120" s="291"/>
      <c r="L120" s="182"/>
      <c r="M120" s="200"/>
      <c r="N120" s="184">
        <v>396</v>
      </c>
      <c r="O120" s="317"/>
      <c r="P120" s="317"/>
      <c r="Q120" s="317"/>
      <c r="R120" s="317"/>
      <c r="S120" s="317"/>
      <c r="T120" s="317"/>
      <c r="U120" s="317"/>
      <c r="V120" s="317"/>
      <c r="W120" s="321"/>
      <c r="X120" s="321"/>
      <c r="Y120" s="321"/>
      <c r="Z120" s="321"/>
      <c r="AA120" s="322"/>
      <c r="AB120" s="317"/>
      <c r="AC120" s="317"/>
      <c r="AD120" s="317"/>
    </row>
    <row r="121" s="48" customFormat="1" ht="12.75" spans="1:30">
      <c r="A121" s="177"/>
      <c r="B121" s="178"/>
      <c r="C121" s="329">
        <v>240329000011</v>
      </c>
      <c r="D121" s="84">
        <v>45388</v>
      </c>
      <c r="E121" s="178" t="s">
        <v>45</v>
      </c>
      <c r="F121" s="178" t="s">
        <v>181</v>
      </c>
      <c r="G121" s="178">
        <v>3</v>
      </c>
      <c r="H121" s="180">
        <v>165</v>
      </c>
      <c r="I121" s="291"/>
      <c r="J121" s="67"/>
      <c r="K121" s="291"/>
      <c r="L121" s="182"/>
      <c r="M121" s="200"/>
      <c r="N121" s="184">
        <v>165</v>
      </c>
      <c r="O121" s="317"/>
      <c r="P121" s="317"/>
      <c r="Q121" s="317"/>
      <c r="R121" s="317"/>
      <c r="S121" s="317"/>
      <c r="T121" s="317"/>
      <c r="U121" s="317"/>
      <c r="V121" s="317"/>
      <c r="W121" s="321"/>
      <c r="X121" s="321"/>
      <c r="Y121" s="321"/>
      <c r="Z121" s="321"/>
      <c r="AA121" s="322"/>
      <c r="AB121" s="317"/>
      <c r="AC121" s="317"/>
      <c r="AD121" s="317"/>
    </row>
    <row r="122" s="48" customFormat="1" ht="12.75" spans="1:30">
      <c r="A122" s="177"/>
      <c r="B122" s="178"/>
      <c r="C122" s="329">
        <v>240329000028</v>
      </c>
      <c r="D122" s="84">
        <v>45388</v>
      </c>
      <c r="E122" s="178" t="s">
        <v>41</v>
      </c>
      <c r="F122" s="178" t="s">
        <v>489</v>
      </c>
      <c r="G122" s="178">
        <v>3</v>
      </c>
      <c r="H122" s="184"/>
      <c r="I122" s="191">
        <v>37751.76</v>
      </c>
      <c r="J122" s="300"/>
      <c r="K122" s="191">
        <v>1600.32895294616</v>
      </c>
      <c r="L122" s="192">
        <v>23.59</v>
      </c>
      <c r="M122" s="200">
        <v>7.23</v>
      </c>
      <c r="N122" s="184">
        <v>170.5557</v>
      </c>
      <c r="O122" s="317"/>
      <c r="P122" s="317"/>
      <c r="Q122" s="317"/>
      <c r="R122" s="317"/>
      <c r="S122" s="317"/>
      <c r="T122" s="317"/>
      <c r="U122" s="317"/>
      <c r="V122" s="317"/>
      <c r="W122" s="321"/>
      <c r="X122" s="321"/>
      <c r="Y122" s="321"/>
      <c r="Z122" s="321"/>
      <c r="AA122" s="322"/>
      <c r="AB122" s="317"/>
      <c r="AC122" s="317"/>
      <c r="AD122" s="317"/>
    </row>
    <row r="123" s="48" customFormat="1" ht="12.75" spans="1:30">
      <c r="A123" s="177"/>
      <c r="B123" s="178"/>
      <c r="C123" s="329">
        <v>240329000030</v>
      </c>
      <c r="D123" s="84">
        <v>45388</v>
      </c>
      <c r="E123" s="178" t="s">
        <v>45</v>
      </c>
      <c r="F123" s="178" t="s">
        <v>181</v>
      </c>
      <c r="G123" s="178">
        <v>126</v>
      </c>
      <c r="H123" s="180">
        <v>6930</v>
      </c>
      <c r="I123" s="291"/>
      <c r="J123" s="67"/>
      <c r="K123" s="291"/>
      <c r="L123" s="182"/>
      <c r="M123" s="200"/>
      <c r="N123" s="184">
        <v>6930</v>
      </c>
      <c r="O123" s="317"/>
      <c r="P123" s="317"/>
      <c r="Q123" s="317"/>
      <c r="R123" s="317"/>
      <c r="S123" s="317"/>
      <c r="T123" s="317"/>
      <c r="U123" s="317"/>
      <c r="V123" s="317"/>
      <c r="W123" s="321"/>
      <c r="X123" s="321"/>
      <c r="Y123" s="321"/>
      <c r="Z123" s="321"/>
      <c r="AA123" s="322"/>
      <c r="AB123" s="317"/>
      <c r="AC123" s="317"/>
      <c r="AD123" s="317"/>
    </row>
    <row r="124" s="48" customFormat="1" ht="12.75" spans="1:30">
      <c r="A124" s="177"/>
      <c r="B124" s="178"/>
      <c r="C124" s="329">
        <v>240330000001</v>
      </c>
      <c r="D124" s="84">
        <v>45388</v>
      </c>
      <c r="E124" s="178" t="s">
        <v>1059</v>
      </c>
      <c r="F124" s="178" t="s">
        <v>106</v>
      </c>
      <c r="G124" s="178">
        <v>14.5</v>
      </c>
      <c r="H124" s="180">
        <v>931.7</v>
      </c>
      <c r="I124" s="291"/>
      <c r="J124" s="67"/>
      <c r="K124" s="291"/>
      <c r="L124" s="182"/>
      <c r="M124" s="200"/>
      <c r="N124" s="184">
        <v>931.7</v>
      </c>
      <c r="O124" s="317"/>
      <c r="P124" s="317"/>
      <c r="Q124" s="317"/>
      <c r="R124" s="317"/>
      <c r="S124" s="317"/>
      <c r="T124" s="317"/>
      <c r="U124" s="317"/>
      <c r="V124" s="317"/>
      <c r="W124" s="321"/>
      <c r="X124" s="321"/>
      <c r="Y124" s="321"/>
      <c r="Z124" s="321"/>
      <c r="AA124" s="322"/>
      <c r="AB124" s="317"/>
      <c r="AC124" s="317"/>
      <c r="AD124" s="317"/>
    </row>
    <row r="125" s="48" customFormat="1" ht="12.75" spans="1:30">
      <c r="A125" s="177"/>
      <c r="B125" s="178"/>
      <c r="C125" s="329">
        <v>240331000004</v>
      </c>
      <c r="D125" s="84">
        <v>45388</v>
      </c>
      <c r="E125" s="178" t="s">
        <v>731</v>
      </c>
      <c r="F125" s="178" t="s">
        <v>732</v>
      </c>
      <c r="G125" s="178">
        <v>28</v>
      </c>
      <c r="H125" s="180">
        <v>1549</v>
      </c>
      <c r="I125" s="291"/>
      <c r="J125" s="67"/>
      <c r="K125" s="291"/>
      <c r="L125" s="182"/>
      <c r="M125" s="200"/>
      <c r="N125" s="184">
        <v>1549</v>
      </c>
      <c r="O125" s="317"/>
      <c r="P125" s="317"/>
      <c r="Q125" s="317"/>
      <c r="R125" s="317"/>
      <c r="S125" s="317"/>
      <c r="T125" s="317"/>
      <c r="U125" s="317"/>
      <c r="V125" s="317"/>
      <c r="W125" s="321"/>
      <c r="X125" s="321"/>
      <c r="Y125" s="321"/>
      <c r="Z125" s="321"/>
      <c r="AA125" s="322"/>
      <c r="AB125" s="317"/>
      <c r="AC125" s="317"/>
      <c r="AD125" s="317"/>
    </row>
    <row r="126" s="48" customFormat="1" ht="12.75" spans="1:30">
      <c r="A126" s="177"/>
      <c r="B126" s="178"/>
      <c r="C126" s="329">
        <v>240401000003</v>
      </c>
      <c r="D126" s="84">
        <v>45388</v>
      </c>
      <c r="E126" s="178" t="s">
        <v>53</v>
      </c>
      <c r="F126" s="178" t="s">
        <v>325</v>
      </c>
      <c r="G126" s="178">
        <v>32</v>
      </c>
      <c r="H126" s="180">
        <v>1769</v>
      </c>
      <c r="I126" s="291"/>
      <c r="J126" s="67"/>
      <c r="K126" s="291"/>
      <c r="L126" s="182"/>
      <c r="M126" s="200"/>
      <c r="N126" s="184">
        <v>1769</v>
      </c>
      <c r="O126" s="317"/>
      <c r="P126" s="317"/>
      <c r="Q126" s="317"/>
      <c r="R126" s="317"/>
      <c r="S126" s="317"/>
      <c r="T126" s="317"/>
      <c r="U126" s="317"/>
      <c r="V126" s="317"/>
      <c r="W126" s="321"/>
      <c r="X126" s="321"/>
      <c r="Y126" s="321"/>
      <c r="Z126" s="321"/>
      <c r="AA126" s="322"/>
      <c r="AB126" s="317"/>
      <c r="AC126" s="317"/>
      <c r="AD126" s="317"/>
    </row>
    <row r="127" s="48" customFormat="1" ht="12.75" spans="1:30">
      <c r="A127" s="177"/>
      <c r="B127" s="178"/>
      <c r="C127" s="329">
        <v>240401000004</v>
      </c>
      <c r="D127" s="84">
        <v>45388</v>
      </c>
      <c r="E127" s="178" t="s">
        <v>45</v>
      </c>
      <c r="F127" s="178" t="s">
        <v>808</v>
      </c>
      <c r="G127" s="178">
        <v>87.5</v>
      </c>
      <c r="H127" s="180">
        <v>4787.5</v>
      </c>
      <c r="I127" s="291"/>
      <c r="J127" s="67"/>
      <c r="K127" s="291"/>
      <c r="L127" s="182"/>
      <c r="M127" s="200"/>
      <c r="N127" s="184">
        <v>4787.5</v>
      </c>
      <c r="O127" s="317"/>
      <c r="P127" s="317"/>
      <c r="Q127" s="317"/>
      <c r="R127" s="317"/>
      <c r="S127" s="317"/>
      <c r="T127" s="317"/>
      <c r="U127" s="317"/>
      <c r="V127" s="317"/>
      <c r="W127" s="321"/>
      <c r="X127" s="321"/>
      <c r="Y127" s="321"/>
      <c r="Z127" s="321"/>
      <c r="AA127" s="322"/>
      <c r="AB127" s="317"/>
      <c r="AC127" s="317"/>
      <c r="AD127" s="317"/>
    </row>
    <row r="128" s="48" customFormat="1" ht="12.75" spans="1:30">
      <c r="A128" s="177"/>
      <c r="B128" s="178"/>
      <c r="C128" s="329">
        <v>240401000007</v>
      </c>
      <c r="D128" s="84">
        <v>45388</v>
      </c>
      <c r="E128" s="178" t="s">
        <v>53</v>
      </c>
      <c r="F128" s="178" t="s">
        <v>500</v>
      </c>
      <c r="G128" s="178">
        <v>123</v>
      </c>
      <c r="H128" s="184"/>
      <c r="I128" s="191">
        <v>1161712</v>
      </c>
      <c r="J128" s="67"/>
      <c r="K128" s="191">
        <v>1360</v>
      </c>
      <c r="L128" s="192">
        <v>854.2</v>
      </c>
      <c r="M128" s="200">
        <v>7.23</v>
      </c>
      <c r="N128" s="184">
        <v>6175.866</v>
      </c>
      <c r="O128" s="317"/>
      <c r="P128" s="317"/>
      <c r="Q128" s="317"/>
      <c r="R128" s="317"/>
      <c r="S128" s="317"/>
      <c r="T128" s="317"/>
      <c r="U128" s="317"/>
      <c r="V128" s="317"/>
      <c r="W128" s="321"/>
      <c r="X128" s="321"/>
      <c r="Y128" s="321"/>
      <c r="Z128" s="321"/>
      <c r="AA128" s="322"/>
      <c r="AB128" s="317"/>
      <c r="AC128" s="317"/>
      <c r="AD128" s="317"/>
    </row>
    <row r="129" s="48" customFormat="1" ht="12.75" spans="1:30">
      <c r="A129" s="177"/>
      <c r="B129" s="178"/>
      <c r="C129" s="329">
        <v>240401000008</v>
      </c>
      <c r="D129" s="84">
        <v>45388</v>
      </c>
      <c r="E129" s="178" t="s">
        <v>45</v>
      </c>
      <c r="F129" s="178" t="s">
        <v>630</v>
      </c>
      <c r="G129" s="178">
        <v>3.5</v>
      </c>
      <c r="H129" s="184"/>
      <c r="I129" s="191">
        <v>33124</v>
      </c>
      <c r="J129" s="67"/>
      <c r="K129" s="191">
        <v>1106.3460253841</v>
      </c>
      <c r="L129" s="192">
        <v>29.94</v>
      </c>
      <c r="M129" s="200">
        <v>7.23</v>
      </c>
      <c r="N129" s="184">
        <v>216.4662</v>
      </c>
      <c r="O129" s="317"/>
      <c r="P129" s="317"/>
      <c r="Q129" s="317"/>
      <c r="R129" s="317"/>
      <c r="S129" s="317"/>
      <c r="T129" s="317"/>
      <c r="U129" s="317"/>
      <c r="V129" s="317"/>
      <c r="W129" s="321"/>
      <c r="X129" s="321"/>
      <c r="Y129" s="321"/>
      <c r="Z129" s="321"/>
      <c r="AA129" s="322"/>
      <c r="AB129" s="317"/>
      <c r="AC129" s="317"/>
      <c r="AD129" s="317"/>
    </row>
    <row r="130" s="48" customFormat="1" ht="12.75" spans="1:30">
      <c r="A130" s="177"/>
      <c r="B130" s="178"/>
      <c r="C130" s="329">
        <v>240401000010</v>
      </c>
      <c r="D130" s="84">
        <v>45388</v>
      </c>
      <c r="E130" s="178" t="s">
        <v>53</v>
      </c>
      <c r="F130" s="178" t="s">
        <v>588</v>
      </c>
      <c r="G130" s="178">
        <v>0.42</v>
      </c>
      <c r="H130" s="184"/>
      <c r="I130" s="191">
        <v>11340</v>
      </c>
      <c r="J130" s="67"/>
      <c r="K130" s="191">
        <v>1260</v>
      </c>
      <c r="L130" s="192">
        <v>9</v>
      </c>
      <c r="M130" s="200">
        <v>7.23</v>
      </c>
      <c r="N130" s="184">
        <v>65.07</v>
      </c>
      <c r="O130" s="317"/>
      <c r="P130" s="317"/>
      <c r="Q130" s="317"/>
      <c r="R130" s="317"/>
      <c r="S130" s="317"/>
      <c r="T130" s="317"/>
      <c r="U130" s="317"/>
      <c r="V130" s="317"/>
      <c r="W130" s="321"/>
      <c r="X130" s="321"/>
      <c r="Y130" s="321"/>
      <c r="Z130" s="321"/>
      <c r="AA130" s="322"/>
      <c r="AB130" s="317"/>
      <c r="AC130" s="317"/>
      <c r="AD130" s="317"/>
    </row>
    <row r="131" s="48" customFormat="1" ht="12.75" spans="1:30">
      <c r="A131" s="177"/>
      <c r="B131" s="178"/>
      <c r="C131" s="329">
        <v>240401000012</v>
      </c>
      <c r="D131" s="84">
        <v>45388</v>
      </c>
      <c r="E131" s="178" t="s">
        <v>36</v>
      </c>
      <c r="F131" s="178" t="s">
        <v>397</v>
      </c>
      <c r="G131" s="178">
        <v>1.5</v>
      </c>
      <c r="H131" s="180">
        <v>85.5</v>
      </c>
      <c r="I131" s="291"/>
      <c r="J131" s="67"/>
      <c r="K131" s="291"/>
      <c r="L131" s="182"/>
      <c r="M131" s="200"/>
      <c r="N131" s="184">
        <v>85.5</v>
      </c>
      <c r="O131" s="317"/>
      <c r="P131" s="317"/>
      <c r="Q131" s="317"/>
      <c r="R131" s="317"/>
      <c r="S131" s="317"/>
      <c r="T131" s="317"/>
      <c r="U131" s="317"/>
      <c r="V131" s="317"/>
      <c r="W131" s="321"/>
      <c r="X131" s="321"/>
      <c r="Y131" s="321"/>
      <c r="Z131" s="321"/>
      <c r="AA131" s="322"/>
      <c r="AB131" s="317"/>
      <c r="AC131" s="317"/>
      <c r="AD131" s="317"/>
    </row>
    <row r="132" s="48" customFormat="1" ht="12.75" spans="1:30">
      <c r="A132" s="177"/>
      <c r="B132" s="178"/>
      <c r="C132" s="329">
        <v>240401000013</v>
      </c>
      <c r="D132" s="84">
        <v>45388</v>
      </c>
      <c r="E132" s="178" t="s">
        <v>36</v>
      </c>
      <c r="F132" s="178" t="s">
        <v>1073</v>
      </c>
      <c r="G132" s="178">
        <v>0.88</v>
      </c>
      <c r="H132" s="180">
        <v>58</v>
      </c>
      <c r="I132" s="291"/>
      <c r="J132" s="67"/>
      <c r="K132" s="291"/>
      <c r="L132" s="182"/>
      <c r="M132" s="200"/>
      <c r="N132" s="184">
        <v>58</v>
      </c>
      <c r="O132" s="317"/>
      <c r="P132" s="317"/>
      <c r="Q132" s="317"/>
      <c r="R132" s="317"/>
      <c r="S132" s="317"/>
      <c r="T132" s="317"/>
      <c r="U132" s="317"/>
      <c r="V132" s="317"/>
      <c r="W132" s="321"/>
      <c r="X132" s="321"/>
      <c r="Y132" s="321"/>
      <c r="Z132" s="321"/>
      <c r="AA132" s="322"/>
      <c r="AB132" s="317"/>
      <c r="AC132" s="317"/>
      <c r="AD132" s="317"/>
    </row>
    <row r="133" s="48" customFormat="1" ht="12.75" spans="1:30">
      <c r="A133" s="177"/>
      <c r="B133" s="178"/>
      <c r="C133" s="329">
        <v>240401000014</v>
      </c>
      <c r="D133" s="84">
        <v>45388</v>
      </c>
      <c r="E133" s="178" t="s">
        <v>45</v>
      </c>
      <c r="F133" s="178" t="s">
        <v>331</v>
      </c>
      <c r="G133" s="178">
        <v>5.5</v>
      </c>
      <c r="H133" s="184"/>
      <c r="I133" s="191">
        <v>42625</v>
      </c>
      <c r="J133" s="300"/>
      <c r="K133" s="191">
        <v>1120.82566394951</v>
      </c>
      <c r="L133" s="192">
        <v>38.03</v>
      </c>
      <c r="M133" s="200">
        <v>7.23</v>
      </c>
      <c r="N133" s="184">
        <v>274.9569</v>
      </c>
      <c r="O133" s="317"/>
      <c r="P133" s="317"/>
      <c r="Q133" s="317"/>
      <c r="R133" s="317"/>
      <c r="S133" s="317"/>
      <c r="T133" s="317"/>
      <c r="U133" s="317"/>
      <c r="V133" s="317"/>
      <c r="W133" s="321"/>
      <c r="X133" s="321"/>
      <c r="Y133" s="321"/>
      <c r="Z133" s="321"/>
      <c r="AA133" s="322"/>
      <c r="AB133" s="317"/>
      <c r="AC133" s="317"/>
      <c r="AD133" s="317"/>
    </row>
    <row r="134" s="48" customFormat="1" ht="12.75" spans="1:30">
      <c r="A134" s="177"/>
      <c r="B134" s="178"/>
      <c r="C134" s="329">
        <v>240401000016</v>
      </c>
      <c r="D134" s="84">
        <v>45388</v>
      </c>
      <c r="E134" s="178" t="s">
        <v>45</v>
      </c>
      <c r="F134" s="178" t="s">
        <v>648</v>
      </c>
      <c r="G134" s="178">
        <v>2.5</v>
      </c>
      <c r="H134" s="180">
        <v>137.5</v>
      </c>
      <c r="I134" s="291"/>
      <c r="J134" s="67"/>
      <c r="K134" s="291"/>
      <c r="L134" s="182"/>
      <c r="M134" s="200"/>
      <c r="N134" s="184">
        <v>137.5</v>
      </c>
      <c r="O134" s="317"/>
      <c r="P134" s="317"/>
      <c r="Q134" s="317"/>
      <c r="R134" s="317"/>
      <c r="S134" s="317"/>
      <c r="T134" s="317"/>
      <c r="U134" s="317"/>
      <c r="V134" s="317"/>
      <c r="W134" s="321"/>
      <c r="X134" s="321"/>
      <c r="Y134" s="321"/>
      <c r="Z134" s="321"/>
      <c r="AA134" s="322"/>
      <c r="AB134" s="317"/>
      <c r="AC134" s="317"/>
      <c r="AD134" s="317"/>
    </row>
    <row r="135" s="48" customFormat="1" ht="12.75" spans="1:30">
      <c r="A135" s="177"/>
      <c r="B135" s="178"/>
      <c r="C135" s="329">
        <v>240401000020</v>
      </c>
      <c r="D135" s="84">
        <v>45388</v>
      </c>
      <c r="E135" s="178" t="s">
        <v>45</v>
      </c>
      <c r="F135" s="178" t="s">
        <v>916</v>
      </c>
      <c r="G135" s="178">
        <v>9.5</v>
      </c>
      <c r="H135" s="180">
        <v>551</v>
      </c>
      <c r="I135" s="291"/>
      <c r="J135" s="67"/>
      <c r="K135" s="291"/>
      <c r="L135" s="182"/>
      <c r="M135" s="200"/>
      <c r="N135" s="184">
        <v>551</v>
      </c>
      <c r="O135" s="317"/>
      <c r="P135" s="317"/>
      <c r="Q135" s="317"/>
      <c r="R135" s="317"/>
      <c r="S135" s="317"/>
      <c r="T135" s="317"/>
      <c r="U135" s="317"/>
      <c r="V135" s="317"/>
      <c r="W135" s="321"/>
      <c r="X135" s="321"/>
      <c r="Y135" s="321"/>
      <c r="Z135" s="321"/>
      <c r="AA135" s="322"/>
      <c r="AB135" s="317"/>
      <c r="AC135" s="317"/>
      <c r="AD135" s="317"/>
    </row>
    <row r="136" s="48" customFormat="1" ht="12.75" spans="1:30">
      <c r="A136" s="177"/>
      <c r="B136" s="178"/>
      <c r="C136" s="329">
        <v>240401000023</v>
      </c>
      <c r="D136" s="84">
        <v>45388</v>
      </c>
      <c r="E136" s="178" t="s">
        <v>36</v>
      </c>
      <c r="F136" s="178" t="s">
        <v>1074</v>
      </c>
      <c r="G136" s="178">
        <v>16.5</v>
      </c>
      <c r="H136" s="180">
        <v>963</v>
      </c>
      <c r="I136" s="291"/>
      <c r="J136" s="67"/>
      <c r="K136" s="291"/>
      <c r="L136" s="182"/>
      <c r="M136" s="200"/>
      <c r="N136" s="184">
        <v>963</v>
      </c>
      <c r="O136" s="317"/>
      <c r="P136" s="317"/>
      <c r="Q136" s="317"/>
      <c r="R136" s="317"/>
      <c r="S136" s="317"/>
      <c r="T136" s="317"/>
      <c r="U136" s="317"/>
      <c r="V136" s="317"/>
      <c r="W136" s="321"/>
      <c r="X136" s="321"/>
      <c r="Y136" s="321"/>
      <c r="Z136" s="321"/>
      <c r="AA136" s="322"/>
      <c r="AB136" s="317"/>
      <c r="AC136" s="317"/>
      <c r="AD136" s="317"/>
    </row>
    <row r="137" s="48" customFormat="1" ht="12.75" spans="1:30">
      <c r="A137" s="177"/>
      <c r="B137" s="178"/>
      <c r="C137" s="329">
        <v>240401000024</v>
      </c>
      <c r="D137" s="84">
        <v>45388</v>
      </c>
      <c r="E137" s="178" t="s">
        <v>45</v>
      </c>
      <c r="F137" s="178" t="s">
        <v>1054</v>
      </c>
      <c r="G137" s="178">
        <v>61</v>
      </c>
      <c r="H137" s="180">
        <v>4371</v>
      </c>
      <c r="I137" s="291"/>
      <c r="J137" s="67"/>
      <c r="K137" s="291"/>
      <c r="L137" s="182"/>
      <c r="M137" s="200"/>
      <c r="N137" s="184">
        <v>4371</v>
      </c>
      <c r="O137" s="317"/>
      <c r="P137" s="317"/>
      <c r="Q137" s="317"/>
      <c r="R137" s="317"/>
      <c r="S137" s="317"/>
      <c r="T137" s="317"/>
      <c r="U137" s="317"/>
      <c r="V137" s="317"/>
      <c r="W137" s="321"/>
      <c r="X137" s="321"/>
      <c r="Y137" s="321"/>
      <c r="Z137" s="321"/>
      <c r="AA137" s="322"/>
      <c r="AB137" s="317"/>
      <c r="AC137" s="317"/>
      <c r="AD137" s="317"/>
    </row>
    <row r="138" s="48" customFormat="1" ht="12.75" spans="1:30">
      <c r="A138" s="177"/>
      <c r="B138" s="178"/>
      <c r="C138" s="329">
        <v>240401000025</v>
      </c>
      <c r="D138" s="84">
        <v>45388</v>
      </c>
      <c r="E138" s="178" t="s">
        <v>36</v>
      </c>
      <c r="F138" s="178" t="s">
        <v>112</v>
      </c>
      <c r="G138" s="178">
        <v>8</v>
      </c>
      <c r="H138" s="184"/>
      <c r="I138" s="191">
        <v>64400</v>
      </c>
      <c r="J138" s="330"/>
      <c r="K138" s="191">
        <v>1164.13593637021</v>
      </c>
      <c r="L138" s="192">
        <v>55.32</v>
      </c>
      <c r="M138" s="200">
        <v>7.23</v>
      </c>
      <c r="N138" s="184">
        <v>399.9636</v>
      </c>
      <c r="O138" s="317"/>
      <c r="P138" s="317"/>
      <c r="Q138" s="317"/>
      <c r="R138" s="317"/>
      <c r="S138" s="317"/>
      <c r="T138" s="317"/>
      <c r="U138" s="317"/>
      <c r="V138" s="317"/>
      <c r="W138" s="321"/>
      <c r="X138" s="321"/>
      <c r="Y138" s="321"/>
      <c r="Z138" s="321"/>
      <c r="AA138" s="322"/>
      <c r="AB138" s="317"/>
      <c r="AC138" s="317"/>
      <c r="AD138" s="317"/>
    </row>
    <row r="139" s="48" customFormat="1" ht="12.75" spans="1:30">
      <c r="A139" s="177"/>
      <c r="B139" s="178"/>
      <c r="C139" s="329">
        <v>240401000028</v>
      </c>
      <c r="D139" s="84">
        <v>45388</v>
      </c>
      <c r="E139" s="178" t="s">
        <v>583</v>
      </c>
      <c r="F139" s="178" t="s">
        <v>104</v>
      </c>
      <c r="G139" s="178">
        <v>8</v>
      </c>
      <c r="H139" s="180">
        <v>464.2</v>
      </c>
      <c r="I139" s="291"/>
      <c r="J139" s="67"/>
      <c r="K139" s="291"/>
      <c r="L139" s="182"/>
      <c r="M139" s="200"/>
      <c r="N139" s="184">
        <v>464.2</v>
      </c>
      <c r="O139" s="317"/>
      <c r="P139" s="317"/>
      <c r="Q139" s="317"/>
      <c r="R139" s="317"/>
      <c r="S139" s="317"/>
      <c r="T139" s="317"/>
      <c r="U139" s="317"/>
      <c r="V139" s="317"/>
      <c r="W139" s="321"/>
      <c r="X139" s="321"/>
      <c r="Y139" s="321"/>
      <c r="Z139" s="321"/>
      <c r="AA139" s="322"/>
      <c r="AB139" s="317"/>
      <c r="AC139" s="317"/>
      <c r="AD139" s="317"/>
    </row>
    <row r="140" s="48" customFormat="1" ht="12.75" spans="1:30">
      <c r="A140" s="177"/>
      <c r="B140" s="178"/>
      <c r="C140" s="329">
        <v>240401000031</v>
      </c>
      <c r="D140" s="84">
        <v>45388</v>
      </c>
      <c r="E140" s="178" t="s">
        <v>36</v>
      </c>
      <c r="F140" s="178" t="s">
        <v>1075</v>
      </c>
      <c r="G140" s="178">
        <v>145.5</v>
      </c>
      <c r="H140" s="184"/>
      <c r="I140" s="191">
        <v>1464197</v>
      </c>
      <c r="J140" s="300"/>
      <c r="K140" s="191">
        <v>1260.00120475707</v>
      </c>
      <c r="L140" s="192">
        <v>1162.06</v>
      </c>
      <c r="M140" s="200">
        <v>7.23</v>
      </c>
      <c r="N140" s="184">
        <v>8401.6938</v>
      </c>
      <c r="O140" s="317"/>
      <c r="P140" s="317"/>
      <c r="Q140" s="317"/>
      <c r="R140" s="317"/>
      <c r="S140" s="317"/>
      <c r="T140" s="317"/>
      <c r="U140" s="317"/>
      <c r="V140" s="317"/>
      <c r="W140" s="321"/>
      <c r="X140" s="321"/>
      <c r="Y140" s="321"/>
      <c r="Z140" s="321"/>
      <c r="AA140" s="322"/>
      <c r="AB140" s="317"/>
      <c r="AC140" s="317"/>
      <c r="AD140" s="317"/>
    </row>
    <row r="141" s="48" customFormat="1" ht="12.75" spans="1:30">
      <c r="A141" s="177"/>
      <c r="B141" s="178"/>
      <c r="C141" s="329">
        <v>240401000032</v>
      </c>
      <c r="D141" s="84">
        <v>45388</v>
      </c>
      <c r="E141" s="178" t="s">
        <v>36</v>
      </c>
      <c r="F141" s="178" t="s">
        <v>1050</v>
      </c>
      <c r="G141" s="178">
        <v>4</v>
      </c>
      <c r="H141" s="184"/>
      <c r="I141" s="191">
        <v>34565</v>
      </c>
      <c r="J141" s="300"/>
      <c r="K141" s="191">
        <v>1117.88486416559</v>
      </c>
      <c r="L141" s="192">
        <v>30.92</v>
      </c>
      <c r="M141" s="200">
        <v>7.23</v>
      </c>
      <c r="N141" s="184">
        <v>223.5516</v>
      </c>
      <c r="O141" s="317"/>
      <c r="P141" s="317"/>
      <c r="Q141" s="317"/>
      <c r="R141" s="317"/>
      <c r="S141" s="317"/>
      <c r="T141" s="317"/>
      <c r="U141" s="317"/>
      <c r="V141" s="317"/>
      <c r="W141" s="321"/>
      <c r="X141" s="321"/>
      <c r="Y141" s="321"/>
      <c r="Z141" s="321"/>
      <c r="AA141" s="322"/>
      <c r="AB141" s="317"/>
      <c r="AC141" s="317"/>
      <c r="AD141" s="317"/>
    </row>
    <row r="142" s="48" customFormat="1" ht="12.75" spans="1:30">
      <c r="A142" s="177"/>
      <c r="B142" s="178"/>
      <c r="C142" s="329">
        <v>240401000033</v>
      </c>
      <c r="D142" s="84">
        <v>45388</v>
      </c>
      <c r="E142" s="178" t="s">
        <v>45</v>
      </c>
      <c r="F142" s="178" t="s">
        <v>73</v>
      </c>
      <c r="G142" s="178">
        <v>24.5</v>
      </c>
      <c r="H142" s="184"/>
      <c r="I142" s="191">
        <v>188478.5</v>
      </c>
      <c r="J142" s="67"/>
      <c r="K142" s="191">
        <v>1135.13912310287</v>
      </c>
      <c r="L142" s="192">
        <v>166.04</v>
      </c>
      <c r="M142" s="200">
        <v>7.23</v>
      </c>
      <c r="N142" s="184">
        <v>1200.4692</v>
      </c>
      <c r="O142" s="317"/>
      <c r="P142" s="317"/>
      <c r="Q142" s="317"/>
      <c r="R142" s="317"/>
      <c r="S142" s="317"/>
      <c r="T142" s="317"/>
      <c r="U142" s="317"/>
      <c r="V142" s="317"/>
      <c r="W142" s="321"/>
      <c r="X142" s="321"/>
      <c r="Y142" s="321"/>
      <c r="Z142" s="321"/>
      <c r="AA142" s="322"/>
      <c r="AB142" s="317"/>
      <c r="AC142" s="317"/>
      <c r="AD142" s="317"/>
    </row>
    <row r="143" s="48" customFormat="1" ht="12.75" spans="1:30">
      <c r="A143" s="177"/>
      <c r="B143" s="178"/>
      <c r="C143" s="329">
        <v>240401000034</v>
      </c>
      <c r="D143" s="84">
        <v>45388</v>
      </c>
      <c r="E143" s="178" t="s">
        <v>53</v>
      </c>
      <c r="F143" s="178" t="s">
        <v>315</v>
      </c>
      <c r="G143" s="178">
        <v>210.5</v>
      </c>
      <c r="H143" s="180">
        <v>10492</v>
      </c>
      <c r="I143" s="291"/>
      <c r="J143" s="67"/>
      <c r="K143" s="291"/>
      <c r="L143" s="182"/>
      <c r="M143" s="200"/>
      <c r="N143" s="184">
        <v>10492</v>
      </c>
      <c r="O143" s="317"/>
      <c r="P143" s="317"/>
      <c r="Q143" s="317"/>
      <c r="R143" s="317"/>
      <c r="S143" s="317"/>
      <c r="T143" s="317"/>
      <c r="U143" s="317"/>
      <c r="V143" s="317"/>
      <c r="W143" s="321"/>
      <c r="X143" s="321"/>
      <c r="Y143" s="321"/>
      <c r="Z143" s="321"/>
      <c r="AA143" s="322"/>
      <c r="AB143" s="317"/>
      <c r="AC143" s="317"/>
      <c r="AD143" s="317"/>
    </row>
    <row r="144" s="48" customFormat="1" ht="12.75" spans="1:30">
      <c r="A144" s="177"/>
      <c r="B144" s="178"/>
      <c r="C144" s="329">
        <v>240401000037</v>
      </c>
      <c r="D144" s="84">
        <v>45388</v>
      </c>
      <c r="E144" s="178" t="s">
        <v>45</v>
      </c>
      <c r="F144" s="178" t="s">
        <v>153</v>
      </c>
      <c r="G144" s="178">
        <v>5</v>
      </c>
      <c r="H144" s="180">
        <v>315</v>
      </c>
      <c r="I144" s="291"/>
      <c r="J144" s="67"/>
      <c r="K144" s="291"/>
      <c r="L144" s="182"/>
      <c r="M144" s="200"/>
      <c r="N144" s="184">
        <v>315</v>
      </c>
      <c r="O144" s="317"/>
      <c r="P144" s="317"/>
      <c r="Q144" s="317"/>
      <c r="R144" s="317"/>
      <c r="S144" s="317"/>
      <c r="T144" s="317"/>
      <c r="U144" s="317"/>
      <c r="V144" s="317"/>
      <c r="W144" s="321"/>
      <c r="X144" s="321"/>
      <c r="Y144" s="321"/>
      <c r="Z144" s="321"/>
      <c r="AA144" s="322"/>
      <c r="AB144" s="317"/>
      <c r="AC144" s="317"/>
      <c r="AD144" s="317"/>
    </row>
    <row r="145" s="48" customFormat="1" ht="12.75" spans="1:30">
      <c r="A145" s="177"/>
      <c r="B145" s="178"/>
      <c r="C145" s="329">
        <v>240401000042</v>
      </c>
      <c r="D145" s="84">
        <v>45388</v>
      </c>
      <c r="E145" s="178" t="s">
        <v>63</v>
      </c>
      <c r="F145" s="178" t="s">
        <v>1076</v>
      </c>
      <c r="G145" s="178">
        <v>58</v>
      </c>
      <c r="H145" s="180">
        <v>3284</v>
      </c>
      <c r="I145" s="291"/>
      <c r="J145" s="67"/>
      <c r="K145" s="291"/>
      <c r="L145" s="182"/>
      <c r="M145" s="200"/>
      <c r="N145" s="184">
        <v>3284</v>
      </c>
      <c r="O145" s="317"/>
      <c r="P145" s="317"/>
      <c r="Q145" s="317"/>
      <c r="R145" s="317"/>
      <c r="S145" s="317"/>
      <c r="T145" s="317"/>
      <c r="U145" s="317"/>
      <c r="V145" s="317"/>
      <c r="W145" s="321"/>
      <c r="X145" s="321"/>
      <c r="Y145" s="321"/>
      <c r="Z145" s="321"/>
      <c r="AA145" s="322"/>
      <c r="AB145" s="317"/>
      <c r="AC145" s="317"/>
      <c r="AD145" s="317"/>
    </row>
    <row r="146" s="48" customFormat="1" ht="12.75" spans="1:30">
      <c r="A146" s="177"/>
      <c r="B146" s="178"/>
      <c r="C146" s="329">
        <v>240401000044</v>
      </c>
      <c r="D146" s="84">
        <v>45388</v>
      </c>
      <c r="E146" s="178" t="s">
        <v>36</v>
      </c>
      <c r="F146" s="178" t="s">
        <v>1077</v>
      </c>
      <c r="G146" s="178">
        <v>6</v>
      </c>
      <c r="H146" s="180">
        <v>318</v>
      </c>
      <c r="I146" s="291"/>
      <c r="J146" s="67"/>
      <c r="K146" s="291"/>
      <c r="L146" s="182"/>
      <c r="M146" s="200"/>
      <c r="N146" s="184">
        <v>318</v>
      </c>
      <c r="O146" s="317"/>
      <c r="P146" s="317"/>
      <c r="Q146" s="317"/>
      <c r="R146" s="317"/>
      <c r="S146" s="317"/>
      <c r="T146" s="317"/>
      <c r="U146" s="317"/>
      <c r="V146" s="317"/>
      <c r="W146" s="321"/>
      <c r="X146" s="321"/>
      <c r="Y146" s="321"/>
      <c r="Z146" s="321"/>
      <c r="AA146" s="322"/>
      <c r="AB146" s="317"/>
      <c r="AC146" s="317"/>
      <c r="AD146" s="317"/>
    </row>
    <row r="147" s="48" customFormat="1" ht="12.75" spans="1:30">
      <c r="A147" s="177"/>
      <c r="B147" s="178"/>
      <c r="C147" s="329">
        <v>240401000050</v>
      </c>
      <c r="D147" s="84">
        <v>45388</v>
      </c>
      <c r="E147" s="178" t="s">
        <v>36</v>
      </c>
      <c r="F147" s="178" t="s">
        <v>361</v>
      </c>
      <c r="G147" s="178">
        <v>6</v>
      </c>
      <c r="H147" s="180">
        <v>318</v>
      </c>
      <c r="I147" s="291"/>
      <c r="J147" s="67"/>
      <c r="K147" s="291"/>
      <c r="L147" s="182"/>
      <c r="M147" s="200"/>
      <c r="N147" s="184">
        <v>318</v>
      </c>
      <c r="O147" s="317"/>
      <c r="P147" s="317"/>
      <c r="Q147" s="317"/>
      <c r="R147" s="317"/>
      <c r="S147" s="317"/>
      <c r="T147" s="317"/>
      <c r="U147" s="317"/>
      <c r="V147" s="317"/>
      <c r="W147" s="321"/>
      <c r="X147" s="321"/>
      <c r="Y147" s="321"/>
      <c r="Z147" s="321"/>
      <c r="AA147" s="322"/>
      <c r="AB147" s="317"/>
      <c r="AC147" s="317"/>
      <c r="AD147" s="317"/>
    </row>
    <row r="148" s="48" customFormat="1" ht="12.75" spans="1:30">
      <c r="A148" s="177"/>
      <c r="B148" s="178"/>
      <c r="C148" s="329">
        <v>240401000054</v>
      </c>
      <c r="D148" s="84">
        <v>45388</v>
      </c>
      <c r="E148" s="178" t="s">
        <v>63</v>
      </c>
      <c r="F148" s="178" t="s">
        <v>212</v>
      </c>
      <c r="G148" s="178">
        <v>102</v>
      </c>
      <c r="H148" s="180">
        <v>5108</v>
      </c>
      <c r="I148" s="291"/>
      <c r="J148" s="67"/>
      <c r="K148" s="291"/>
      <c r="L148" s="182"/>
      <c r="M148" s="200"/>
      <c r="N148" s="184">
        <v>5108</v>
      </c>
      <c r="O148" s="317"/>
      <c r="P148" s="317"/>
      <c r="Q148" s="317"/>
      <c r="R148" s="317"/>
      <c r="S148" s="317"/>
      <c r="T148" s="317"/>
      <c r="U148" s="317"/>
      <c r="V148" s="317"/>
      <c r="W148" s="321"/>
      <c r="X148" s="321"/>
      <c r="Y148" s="321"/>
      <c r="Z148" s="321"/>
      <c r="AA148" s="322"/>
      <c r="AB148" s="317"/>
      <c r="AC148" s="317"/>
      <c r="AD148" s="317"/>
    </row>
    <row r="149" s="48" customFormat="1" ht="12.75" spans="1:30">
      <c r="A149" s="177"/>
      <c r="B149" s="178"/>
      <c r="C149" s="329">
        <v>240401000058</v>
      </c>
      <c r="D149" s="84">
        <v>45388</v>
      </c>
      <c r="E149" s="178" t="s">
        <v>321</v>
      </c>
      <c r="F149" s="178" t="s">
        <v>322</v>
      </c>
      <c r="G149" s="178">
        <v>4</v>
      </c>
      <c r="H149" s="180">
        <v>223</v>
      </c>
      <c r="I149" s="291"/>
      <c r="J149" s="67"/>
      <c r="K149" s="291"/>
      <c r="L149" s="182"/>
      <c r="M149" s="200"/>
      <c r="N149" s="184">
        <v>223</v>
      </c>
      <c r="O149" s="317"/>
      <c r="P149" s="317"/>
      <c r="Q149" s="317"/>
      <c r="R149" s="317"/>
      <c r="S149" s="317"/>
      <c r="T149" s="317"/>
      <c r="U149" s="317"/>
      <c r="V149" s="317"/>
      <c r="W149" s="321"/>
      <c r="X149" s="321"/>
      <c r="Y149" s="321"/>
      <c r="Z149" s="321"/>
      <c r="AA149" s="322"/>
      <c r="AB149" s="317"/>
      <c r="AC149" s="317"/>
      <c r="AD149" s="317"/>
    </row>
    <row r="150" s="48" customFormat="1" ht="12.75" spans="1:30">
      <c r="A150" s="177"/>
      <c r="B150" s="178"/>
      <c r="C150" s="329">
        <v>240402000003</v>
      </c>
      <c r="D150" s="84">
        <v>45388</v>
      </c>
      <c r="E150" s="178" t="s">
        <v>41</v>
      </c>
      <c r="F150" s="178" t="s">
        <v>196</v>
      </c>
      <c r="G150" s="178">
        <v>11.5</v>
      </c>
      <c r="H150" s="184"/>
      <c r="I150" s="191">
        <v>106911</v>
      </c>
      <c r="J150" s="300"/>
      <c r="K150" s="191">
        <v>1260</v>
      </c>
      <c r="L150" s="192">
        <v>84.85</v>
      </c>
      <c r="M150" s="200">
        <v>7.23</v>
      </c>
      <c r="N150" s="184">
        <v>613.4655</v>
      </c>
      <c r="O150" s="317"/>
      <c r="P150" s="317"/>
      <c r="Q150" s="317"/>
      <c r="R150" s="317"/>
      <c r="S150" s="317"/>
      <c r="T150" s="317"/>
      <c r="U150" s="317"/>
      <c r="V150" s="317"/>
      <c r="W150" s="321"/>
      <c r="X150" s="321"/>
      <c r="Y150" s="321"/>
      <c r="Z150" s="321"/>
      <c r="AA150" s="322"/>
      <c r="AB150" s="317"/>
      <c r="AC150" s="317"/>
      <c r="AD150" s="317"/>
    </row>
    <row r="151" s="48" customFormat="1" ht="12.75" spans="1:30">
      <c r="A151" s="177"/>
      <c r="B151" s="178"/>
      <c r="C151" s="329">
        <v>240402000022</v>
      </c>
      <c r="D151" s="84">
        <v>45388</v>
      </c>
      <c r="E151" s="178" t="s">
        <v>583</v>
      </c>
      <c r="F151" s="178" t="s">
        <v>587</v>
      </c>
      <c r="G151" s="178">
        <v>4</v>
      </c>
      <c r="H151" s="180">
        <v>247</v>
      </c>
      <c r="I151" s="291"/>
      <c r="J151" s="67"/>
      <c r="K151" s="291"/>
      <c r="L151" s="182"/>
      <c r="M151" s="200"/>
      <c r="N151" s="184">
        <v>247</v>
      </c>
      <c r="O151" s="317"/>
      <c r="P151" s="317"/>
      <c r="Q151" s="317"/>
      <c r="R151" s="317"/>
      <c r="S151" s="317"/>
      <c r="T151" s="317"/>
      <c r="U151" s="317"/>
      <c r="V151" s="317"/>
      <c r="W151" s="321"/>
      <c r="X151" s="321"/>
      <c r="Y151" s="321"/>
      <c r="Z151" s="321"/>
      <c r="AA151" s="322"/>
      <c r="AB151" s="317"/>
      <c r="AC151" s="317"/>
      <c r="AD151" s="317"/>
    </row>
    <row r="152" s="48" customFormat="1" ht="12.75" spans="1:30">
      <c r="A152" s="177"/>
      <c r="B152" s="178"/>
      <c r="C152" s="329">
        <v>240402000026</v>
      </c>
      <c r="D152" s="84">
        <v>45388</v>
      </c>
      <c r="E152" s="178" t="s">
        <v>63</v>
      </c>
      <c r="F152" s="178" t="s">
        <v>77</v>
      </c>
      <c r="G152" s="178">
        <v>93.5</v>
      </c>
      <c r="H152" s="184"/>
      <c r="I152" s="191">
        <v>700969.5</v>
      </c>
      <c r="J152" s="300"/>
      <c r="K152" s="191">
        <v>1101.59903821976</v>
      </c>
      <c r="L152" s="192">
        <v>636.32</v>
      </c>
      <c r="M152" s="200">
        <v>7.23</v>
      </c>
      <c r="N152" s="184">
        <v>4600.5936</v>
      </c>
      <c r="O152" s="317"/>
      <c r="P152" s="317"/>
      <c r="Q152" s="317"/>
      <c r="R152" s="317"/>
      <c r="S152" s="317"/>
      <c r="T152" s="317"/>
      <c r="U152" s="317"/>
      <c r="V152" s="317"/>
      <c r="W152" s="321"/>
      <c r="X152" s="321"/>
      <c r="Y152" s="321"/>
      <c r="Z152" s="321"/>
      <c r="AA152" s="322"/>
      <c r="AB152" s="317"/>
      <c r="AC152" s="317"/>
      <c r="AD152" s="317"/>
    </row>
    <row r="153" s="48" customFormat="1" ht="12.75" spans="1:30">
      <c r="A153" s="177"/>
      <c r="B153" s="178"/>
      <c r="C153" s="329">
        <v>240402000030</v>
      </c>
      <c r="D153" s="84">
        <v>45388</v>
      </c>
      <c r="E153" s="178" t="s">
        <v>53</v>
      </c>
      <c r="F153" s="178" t="s">
        <v>191</v>
      </c>
      <c r="G153" s="178">
        <v>155.5</v>
      </c>
      <c r="H153" s="184"/>
      <c r="I153" s="191">
        <v>1333017</v>
      </c>
      <c r="J153" s="67"/>
      <c r="K153" s="191">
        <v>1467.69246014269</v>
      </c>
      <c r="L153" s="192">
        <v>908.24</v>
      </c>
      <c r="M153" s="200">
        <v>7.23</v>
      </c>
      <c r="N153" s="184">
        <v>6566.5752</v>
      </c>
      <c r="O153" s="317"/>
      <c r="P153" s="317"/>
      <c r="Q153" s="317"/>
      <c r="R153" s="317"/>
      <c r="S153" s="317"/>
      <c r="T153" s="318"/>
      <c r="U153" s="318"/>
      <c r="V153" s="317"/>
      <c r="W153" s="321"/>
      <c r="X153" s="321"/>
      <c r="Y153" s="321"/>
      <c r="Z153" s="321"/>
      <c r="AA153" s="322"/>
      <c r="AB153" s="317"/>
      <c r="AC153" s="317"/>
      <c r="AD153" s="317"/>
    </row>
    <row r="154" s="48" customFormat="1" ht="12.75" spans="1:30">
      <c r="A154" s="177"/>
      <c r="B154" s="178"/>
      <c r="C154" s="329">
        <v>240402000032</v>
      </c>
      <c r="D154" s="84">
        <v>45388</v>
      </c>
      <c r="E154" s="178" t="s">
        <v>45</v>
      </c>
      <c r="F154" s="178" t="s">
        <v>279</v>
      </c>
      <c r="G154" s="178">
        <v>24.5</v>
      </c>
      <c r="H154" s="184"/>
      <c r="I154" s="191">
        <v>256500</v>
      </c>
      <c r="J154" s="67"/>
      <c r="K154" s="191">
        <v>1301.43589223198</v>
      </c>
      <c r="L154" s="192">
        <v>197.09</v>
      </c>
      <c r="M154" s="200">
        <v>7.23</v>
      </c>
      <c r="N154" s="184">
        <v>1424.9607</v>
      </c>
      <c r="O154" s="317"/>
      <c r="P154" s="317"/>
      <c r="Q154" s="317"/>
      <c r="R154" s="317"/>
      <c r="S154" s="317"/>
      <c r="T154" s="214">
        <v>60</v>
      </c>
      <c r="U154" s="214">
        <v>165</v>
      </c>
      <c r="V154" s="317"/>
      <c r="W154" s="321"/>
      <c r="X154" s="321"/>
      <c r="Y154" s="321"/>
      <c r="Z154" s="321"/>
      <c r="AA154" s="322"/>
      <c r="AB154" s="317"/>
      <c r="AC154" s="317"/>
      <c r="AD154" s="317"/>
    </row>
    <row r="155" s="48" customFormat="1" ht="12.75" spans="1:30">
      <c r="A155" s="177"/>
      <c r="B155" s="178"/>
      <c r="C155" s="329">
        <v>240402000034</v>
      </c>
      <c r="D155" s="84">
        <v>45388</v>
      </c>
      <c r="E155" s="178" t="s">
        <v>45</v>
      </c>
      <c r="F155" s="178" t="s">
        <v>630</v>
      </c>
      <c r="G155" s="178">
        <v>22</v>
      </c>
      <c r="H155" s="184"/>
      <c r="I155" s="191">
        <v>185130</v>
      </c>
      <c r="J155" s="67"/>
      <c r="K155" s="191">
        <v>1106.24439796833</v>
      </c>
      <c r="L155" s="192">
        <v>167.35</v>
      </c>
      <c r="M155" s="200">
        <v>7.23</v>
      </c>
      <c r="N155" s="184">
        <v>1209.9405</v>
      </c>
      <c r="O155" s="317"/>
      <c r="P155" s="317"/>
      <c r="Q155" s="317"/>
      <c r="R155" s="317"/>
      <c r="S155" s="317"/>
      <c r="T155" s="316"/>
      <c r="U155" s="316"/>
      <c r="V155" s="317"/>
      <c r="W155" s="321"/>
      <c r="X155" s="321"/>
      <c r="Y155" s="321"/>
      <c r="Z155" s="321"/>
      <c r="AA155" s="322"/>
      <c r="AB155" s="317"/>
      <c r="AC155" s="317"/>
      <c r="AD155" s="317"/>
    </row>
    <row r="156" s="48" customFormat="1" ht="12.75" spans="1:30">
      <c r="A156" s="177"/>
      <c r="B156" s="178"/>
      <c r="C156" s="329">
        <v>240402000035</v>
      </c>
      <c r="D156" s="84">
        <v>45388</v>
      </c>
      <c r="E156" s="178" t="s">
        <v>41</v>
      </c>
      <c r="F156" s="178" t="s">
        <v>79</v>
      </c>
      <c r="G156" s="178">
        <v>20</v>
      </c>
      <c r="H156" s="180">
        <v>1300</v>
      </c>
      <c r="I156" s="291"/>
      <c r="J156" s="67"/>
      <c r="K156" s="291"/>
      <c r="L156" s="182"/>
      <c r="M156" s="200"/>
      <c r="N156" s="184">
        <v>1300</v>
      </c>
      <c r="O156" s="317"/>
      <c r="P156" s="317"/>
      <c r="Q156" s="317"/>
      <c r="R156" s="317"/>
      <c r="S156" s="317"/>
      <c r="T156" s="317"/>
      <c r="U156" s="317"/>
      <c r="V156" s="317"/>
      <c r="W156" s="321"/>
      <c r="X156" s="321"/>
      <c r="Y156" s="321"/>
      <c r="Z156" s="321"/>
      <c r="AA156" s="322"/>
      <c r="AB156" s="317"/>
      <c r="AC156" s="317"/>
      <c r="AD156" s="317"/>
    </row>
    <row r="157" s="48" customFormat="1" ht="12.75" spans="1:30">
      <c r="A157" s="177"/>
      <c r="B157" s="178"/>
      <c r="C157" s="329">
        <v>240402000036</v>
      </c>
      <c r="D157" s="84">
        <v>45388</v>
      </c>
      <c r="E157" s="178" t="s">
        <v>41</v>
      </c>
      <c r="F157" s="178" t="s">
        <v>85</v>
      </c>
      <c r="G157" s="178">
        <v>1.5</v>
      </c>
      <c r="H157" s="180">
        <v>86</v>
      </c>
      <c r="I157" s="291"/>
      <c r="J157" s="67"/>
      <c r="K157" s="291"/>
      <c r="L157" s="182"/>
      <c r="M157" s="200"/>
      <c r="N157" s="184">
        <v>86</v>
      </c>
      <c r="O157" s="317"/>
      <c r="P157" s="317"/>
      <c r="Q157" s="317"/>
      <c r="R157" s="317"/>
      <c r="S157" s="317"/>
      <c r="T157" s="317"/>
      <c r="U157" s="317"/>
      <c r="V157" s="317"/>
      <c r="W157" s="321"/>
      <c r="X157" s="321"/>
      <c r="Y157" s="321"/>
      <c r="Z157" s="321"/>
      <c r="AA157" s="322"/>
      <c r="AB157" s="317"/>
      <c r="AC157" s="317"/>
      <c r="AD157" s="317"/>
    </row>
    <row r="158" s="48" customFormat="1" ht="12.75" spans="1:30">
      <c r="A158" s="177"/>
      <c r="B158" s="178"/>
      <c r="C158" s="329">
        <v>240402000037</v>
      </c>
      <c r="D158" s="84">
        <v>45388</v>
      </c>
      <c r="E158" s="178" t="s">
        <v>583</v>
      </c>
      <c r="F158" s="178" t="s">
        <v>928</v>
      </c>
      <c r="G158" s="178">
        <v>22</v>
      </c>
      <c r="H158" s="184"/>
      <c r="I158" s="191">
        <v>204372</v>
      </c>
      <c r="J158" s="300"/>
      <c r="K158" s="191">
        <v>1260</v>
      </c>
      <c r="L158" s="192">
        <v>162.2</v>
      </c>
      <c r="M158" s="200">
        <v>7.23</v>
      </c>
      <c r="N158" s="184">
        <v>1172.706</v>
      </c>
      <c r="O158" s="317"/>
      <c r="P158" s="317"/>
      <c r="Q158" s="317"/>
      <c r="R158" s="317"/>
      <c r="S158" s="317"/>
      <c r="T158" s="317"/>
      <c r="U158" s="317"/>
      <c r="V158" s="317"/>
      <c r="W158" s="321"/>
      <c r="X158" s="321"/>
      <c r="Y158" s="321"/>
      <c r="Z158" s="321"/>
      <c r="AA158" s="322"/>
      <c r="AB158" s="317"/>
      <c r="AC158" s="317"/>
      <c r="AD158" s="317"/>
    </row>
    <row r="159" s="48" customFormat="1" ht="12.75" spans="1:30">
      <c r="A159" s="177"/>
      <c r="B159" s="178"/>
      <c r="C159" s="329">
        <v>240402000038</v>
      </c>
      <c r="D159" s="84">
        <v>45388</v>
      </c>
      <c r="E159" s="178" t="s">
        <v>63</v>
      </c>
      <c r="F159" s="178" t="s">
        <v>1078</v>
      </c>
      <c r="G159" s="178">
        <v>789.5</v>
      </c>
      <c r="H159" s="180">
        <v>40614.5</v>
      </c>
      <c r="I159" s="291"/>
      <c r="J159" s="67"/>
      <c r="K159" s="291"/>
      <c r="L159" s="182"/>
      <c r="M159" s="200"/>
      <c r="N159" s="184">
        <v>40614.5</v>
      </c>
      <c r="O159" s="317"/>
      <c r="P159" s="317"/>
      <c r="Q159" s="317"/>
      <c r="R159" s="317"/>
      <c r="S159" s="317"/>
      <c r="T159" s="317"/>
      <c r="U159" s="317"/>
      <c r="V159" s="317"/>
      <c r="W159" s="321"/>
      <c r="X159" s="321"/>
      <c r="Y159" s="321"/>
      <c r="Z159" s="321"/>
      <c r="AA159" s="322"/>
      <c r="AB159" s="317"/>
      <c r="AC159" s="317"/>
      <c r="AD159" s="317"/>
    </row>
    <row r="160" s="48" customFormat="1" ht="12.75" spans="1:30">
      <c r="A160" s="177"/>
      <c r="B160" s="178"/>
      <c r="C160" s="329">
        <v>240402000039</v>
      </c>
      <c r="D160" s="84">
        <v>45388</v>
      </c>
      <c r="E160" s="178" t="s">
        <v>45</v>
      </c>
      <c r="F160" s="178" t="s">
        <v>58</v>
      </c>
      <c r="G160" s="178">
        <v>19.5</v>
      </c>
      <c r="H160" s="184"/>
      <c r="I160" s="191">
        <v>217717.5</v>
      </c>
      <c r="J160" s="67"/>
      <c r="K160" s="191">
        <v>1467.69246326008</v>
      </c>
      <c r="L160" s="192">
        <v>148.34</v>
      </c>
      <c r="M160" s="200">
        <v>7.23</v>
      </c>
      <c r="N160" s="184">
        <v>1072.4982</v>
      </c>
      <c r="O160" s="317"/>
      <c r="P160" s="317"/>
      <c r="Q160" s="317"/>
      <c r="R160" s="317"/>
      <c r="S160" s="317"/>
      <c r="T160" s="317"/>
      <c r="U160" s="317"/>
      <c r="V160" s="317"/>
      <c r="W160" s="321"/>
      <c r="X160" s="321"/>
      <c r="Y160" s="321"/>
      <c r="Z160" s="321"/>
      <c r="AA160" s="322"/>
      <c r="AB160" s="317"/>
      <c r="AC160" s="317"/>
      <c r="AD160" s="317"/>
    </row>
    <row r="161" s="48" customFormat="1" ht="12.75" spans="1:30">
      <c r="A161" s="177"/>
      <c r="B161" s="178"/>
      <c r="C161" s="329">
        <v>240402000040</v>
      </c>
      <c r="D161" s="84">
        <v>45388</v>
      </c>
      <c r="E161" s="178" t="s">
        <v>63</v>
      </c>
      <c r="F161" s="178" t="s">
        <v>537</v>
      </c>
      <c r="G161" s="178">
        <v>98</v>
      </c>
      <c r="H161" s="184">
        <v>4606</v>
      </c>
      <c r="I161" s="291"/>
      <c r="J161" s="67"/>
      <c r="K161" s="291"/>
      <c r="L161" s="182"/>
      <c r="M161" s="200"/>
      <c r="N161" s="184">
        <v>4606</v>
      </c>
      <c r="O161" s="318"/>
      <c r="P161" s="318"/>
      <c r="Q161" s="318"/>
      <c r="R161" s="318"/>
      <c r="S161" s="318"/>
      <c r="T161" s="318"/>
      <c r="U161" s="318"/>
      <c r="V161" s="318"/>
      <c r="W161" s="323"/>
      <c r="X161" s="323"/>
      <c r="Y161" s="323"/>
      <c r="Z161" s="323"/>
      <c r="AA161" s="324"/>
      <c r="AB161" s="318"/>
      <c r="AC161" s="318"/>
      <c r="AD161" s="318"/>
    </row>
    <row r="162" s="48" customFormat="1" ht="12.75" spans="1:30">
      <c r="A162" s="177" t="s">
        <v>1079</v>
      </c>
      <c r="B162" s="178" t="s">
        <v>1080</v>
      </c>
      <c r="C162" s="329">
        <v>240327000019</v>
      </c>
      <c r="D162" s="84">
        <v>45389</v>
      </c>
      <c r="E162" s="178" t="s">
        <v>36</v>
      </c>
      <c r="F162" s="178" t="s">
        <v>171</v>
      </c>
      <c r="G162" s="178">
        <v>1.5</v>
      </c>
      <c r="H162" s="180">
        <v>132.3</v>
      </c>
      <c r="I162" s="291"/>
      <c r="J162" s="67"/>
      <c r="K162" s="291"/>
      <c r="L162" s="182"/>
      <c r="M162" s="200"/>
      <c r="N162" s="184">
        <v>132.3</v>
      </c>
      <c r="O162" s="316">
        <v>66985.2474</v>
      </c>
      <c r="P162" s="316" t="s">
        <v>487</v>
      </c>
      <c r="Q162" s="316">
        <v>53630.7</v>
      </c>
      <c r="R162" s="316"/>
      <c r="S162" s="316">
        <v>130</v>
      </c>
      <c r="T162" s="316"/>
      <c r="U162" s="316"/>
      <c r="V162" s="316">
        <v>53760.7</v>
      </c>
      <c r="W162" s="319">
        <v>1111.65</v>
      </c>
      <c r="X162" s="319"/>
      <c r="Y162" s="319"/>
      <c r="Z162" s="319">
        <v>1111.65</v>
      </c>
      <c r="AA162" s="320">
        <v>7.23</v>
      </c>
      <c r="AB162" s="316">
        <v>8037.2295</v>
      </c>
      <c r="AC162" s="316">
        <v>61797.9295</v>
      </c>
      <c r="AD162" s="316">
        <v>5187.31789999999</v>
      </c>
    </row>
    <row r="163" s="48" customFormat="1" ht="12.75" spans="1:30">
      <c r="A163" s="177"/>
      <c r="B163" s="178"/>
      <c r="C163" s="329">
        <v>240329000033</v>
      </c>
      <c r="D163" s="84">
        <v>45389</v>
      </c>
      <c r="E163" s="178" t="s">
        <v>41</v>
      </c>
      <c r="F163" s="178" t="s">
        <v>695</v>
      </c>
      <c r="G163" s="178">
        <v>7.5</v>
      </c>
      <c r="H163" s="180">
        <v>441</v>
      </c>
      <c r="I163" s="291"/>
      <c r="J163" s="67"/>
      <c r="K163" s="291"/>
      <c r="L163" s="182"/>
      <c r="M163" s="200"/>
      <c r="N163" s="184">
        <v>441</v>
      </c>
      <c r="O163" s="317"/>
      <c r="P163" s="317"/>
      <c r="Q163" s="317"/>
      <c r="R163" s="317"/>
      <c r="S163" s="317"/>
      <c r="T163" s="317"/>
      <c r="U163" s="317"/>
      <c r="V163" s="317"/>
      <c r="W163" s="321"/>
      <c r="X163" s="321"/>
      <c r="Y163" s="321"/>
      <c r="Z163" s="321"/>
      <c r="AA163" s="322"/>
      <c r="AB163" s="317"/>
      <c r="AC163" s="317"/>
      <c r="AD163" s="317"/>
    </row>
    <row r="164" s="48" customFormat="1" ht="12.75" spans="1:30">
      <c r="A164" s="177"/>
      <c r="B164" s="178"/>
      <c r="C164" s="329">
        <v>240330000005</v>
      </c>
      <c r="D164" s="84">
        <v>45389</v>
      </c>
      <c r="E164" s="178" t="s">
        <v>93</v>
      </c>
      <c r="F164" s="178" t="s">
        <v>679</v>
      </c>
      <c r="G164" s="178">
        <v>0.54</v>
      </c>
      <c r="H164" s="184"/>
      <c r="I164" s="191">
        <v>21420</v>
      </c>
      <c r="J164" s="300"/>
      <c r="K164" s="191">
        <v>1632.62195121951</v>
      </c>
      <c r="L164" s="192">
        <v>13.12</v>
      </c>
      <c r="M164" s="200">
        <v>7.23</v>
      </c>
      <c r="N164" s="184">
        <v>94.8576</v>
      </c>
      <c r="O164" s="317"/>
      <c r="P164" s="317"/>
      <c r="Q164" s="317"/>
      <c r="R164" s="317"/>
      <c r="S164" s="317"/>
      <c r="T164" s="317"/>
      <c r="U164" s="317"/>
      <c r="V164" s="317"/>
      <c r="W164" s="321"/>
      <c r="X164" s="321"/>
      <c r="Y164" s="321"/>
      <c r="Z164" s="321"/>
      <c r="AA164" s="322"/>
      <c r="AB164" s="317"/>
      <c r="AC164" s="317"/>
      <c r="AD164" s="317"/>
    </row>
    <row r="165" s="48" customFormat="1" ht="12.75" spans="1:30">
      <c r="A165" s="177"/>
      <c r="B165" s="178"/>
      <c r="C165" s="329">
        <v>240330000007</v>
      </c>
      <c r="D165" s="84">
        <v>45389</v>
      </c>
      <c r="E165" s="178" t="s">
        <v>41</v>
      </c>
      <c r="F165" s="178" t="s">
        <v>422</v>
      </c>
      <c r="G165" s="178">
        <v>4</v>
      </c>
      <c r="H165" s="180">
        <v>272</v>
      </c>
      <c r="I165" s="291"/>
      <c r="J165" s="67"/>
      <c r="K165" s="291"/>
      <c r="L165" s="182"/>
      <c r="M165" s="200"/>
      <c r="N165" s="184">
        <v>272</v>
      </c>
      <c r="O165" s="317"/>
      <c r="P165" s="317"/>
      <c r="Q165" s="317"/>
      <c r="R165" s="317"/>
      <c r="S165" s="317"/>
      <c r="T165" s="317"/>
      <c r="U165" s="317"/>
      <c r="V165" s="317"/>
      <c r="W165" s="321"/>
      <c r="X165" s="321"/>
      <c r="Y165" s="321"/>
      <c r="Z165" s="321"/>
      <c r="AA165" s="322"/>
      <c r="AB165" s="317"/>
      <c r="AC165" s="317"/>
      <c r="AD165" s="317"/>
    </row>
    <row r="166" s="48" customFormat="1" ht="12.75" spans="1:30">
      <c r="A166" s="177"/>
      <c r="B166" s="178"/>
      <c r="C166" s="329">
        <v>240331000003</v>
      </c>
      <c r="D166" s="84">
        <v>45389</v>
      </c>
      <c r="E166" s="178" t="s">
        <v>731</v>
      </c>
      <c r="F166" s="178" t="s">
        <v>732</v>
      </c>
      <c r="G166" s="178">
        <v>21.5</v>
      </c>
      <c r="H166" s="180">
        <v>1668.1</v>
      </c>
      <c r="I166" s="291"/>
      <c r="J166" s="67"/>
      <c r="K166" s="291"/>
      <c r="L166" s="182"/>
      <c r="M166" s="200"/>
      <c r="N166" s="184">
        <v>1668.1</v>
      </c>
      <c r="O166" s="317"/>
      <c r="P166" s="317"/>
      <c r="Q166" s="317"/>
      <c r="R166" s="317"/>
      <c r="S166" s="317"/>
      <c r="T166" s="317"/>
      <c r="U166" s="317"/>
      <c r="V166" s="317"/>
      <c r="W166" s="321"/>
      <c r="X166" s="321"/>
      <c r="Y166" s="321"/>
      <c r="Z166" s="321"/>
      <c r="AA166" s="322"/>
      <c r="AB166" s="317"/>
      <c r="AC166" s="317"/>
      <c r="AD166" s="317"/>
    </row>
    <row r="167" s="48" customFormat="1" ht="12.75" spans="1:30">
      <c r="A167" s="177"/>
      <c r="B167" s="178"/>
      <c r="C167" s="329">
        <v>240401000001</v>
      </c>
      <c r="D167" s="84">
        <v>45389</v>
      </c>
      <c r="E167" s="178" t="s">
        <v>53</v>
      </c>
      <c r="F167" s="178" t="s">
        <v>271</v>
      </c>
      <c r="G167" s="178">
        <v>5.5</v>
      </c>
      <c r="H167" s="180">
        <v>718.7</v>
      </c>
      <c r="I167" s="291"/>
      <c r="J167" s="67"/>
      <c r="K167" s="291"/>
      <c r="L167" s="182"/>
      <c r="M167" s="200"/>
      <c r="N167" s="184">
        <v>718.7</v>
      </c>
      <c r="O167" s="317"/>
      <c r="P167" s="317"/>
      <c r="Q167" s="317"/>
      <c r="R167" s="317"/>
      <c r="S167" s="317"/>
      <c r="T167" s="317"/>
      <c r="U167" s="317"/>
      <c r="V167" s="317"/>
      <c r="W167" s="321"/>
      <c r="X167" s="321"/>
      <c r="Y167" s="321"/>
      <c r="Z167" s="321"/>
      <c r="AA167" s="322"/>
      <c r="AB167" s="317"/>
      <c r="AC167" s="317"/>
      <c r="AD167" s="317"/>
    </row>
    <row r="168" s="48" customFormat="1" ht="12.75" spans="1:30">
      <c r="A168" s="177"/>
      <c r="B168" s="178"/>
      <c r="C168" s="329">
        <v>240401000002</v>
      </c>
      <c r="D168" s="84">
        <v>45389</v>
      </c>
      <c r="E168" s="178" t="s">
        <v>45</v>
      </c>
      <c r="F168" s="178" t="s">
        <v>808</v>
      </c>
      <c r="G168" s="178">
        <v>5.5</v>
      </c>
      <c r="H168" s="180">
        <v>302.5</v>
      </c>
      <c r="I168" s="291"/>
      <c r="J168" s="67"/>
      <c r="K168" s="291"/>
      <c r="L168" s="182"/>
      <c r="M168" s="200"/>
      <c r="N168" s="184">
        <v>302.5</v>
      </c>
      <c r="O168" s="317"/>
      <c r="P168" s="317"/>
      <c r="Q168" s="317"/>
      <c r="R168" s="317"/>
      <c r="S168" s="317"/>
      <c r="T168" s="317"/>
      <c r="U168" s="317"/>
      <c r="V168" s="317"/>
      <c r="W168" s="321"/>
      <c r="X168" s="321"/>
      <c r="Y168" s="321"/>
      <c r="Z168" s="321"/>
      <c r="AA168" s="322"/>
      <c r="AB168" s="317"/>
      <c r="AC168" s="317"/>
      <c r="AD168" s="317"/>
    </row>
    <row r="169" s="48" customFormat="1" ht="12.75" spans="1:30">
      <c r="A169" s="177"/>
      <c r="B169" s="178"/>
      <c r="C169" s="329">
        <v>240401000019</v>
      </c>
      <c r="D169" s="84">
        <v>45389</v>
      </c>
      <c r="E169" s="178" t="s">
        <v>195</v>
      </c>
      <c r="F169" s="178" t="s">
        <v>114</v>
      </c>
      <c r="G169" s="178">
        <v>5</v>
      </c>
      <c r="H169" s="180">
        <v>305.8</v>
      </c>
      <c r="I169" s="291"/>
      <c r="J169" s="67"/>
      <c r="K169" s="291"/>
      <c r="L169" s="182"/>
      <c r="M169" s="200"/>
      <c r="N169" s="184">
        <v>305.8</v>
      </c>
      <c r="O169" s="317"/>
      <c r="P169" s="317"/>
      <c r="Q169" s="317"/>
      <c r="R169" s="317"/>
      <c r="S169" s="317"/>
      <c r="T169" s="317"/>
      <c r="U169" s="317"/>
      <c r="V169" s="317"/>
      <c r="W169" s="321"/>
      <c r="X169" s="321"/>
      <c r="Y169" s="321"/>
      <c r="Z169" s="321"/>
      <c r="AA169" s="322"/>
      <c r="AB169" s="317"/>
      <c r="AC169" s="317"/>
      <c r="AD169" s="317"/>
    </row>
    <row r="170" s="48" customFormat="1" ht="12.75" spans="1:30">
      <c r="A170" s="177"/>
      <c r="B170" s="178"/>
      <c r="C170" s="329">
        <v>240401000029</v>
      </c>
      <c r="D170" s="84">
        <v>45389</v>
      </c>
      <c r="E170" s="178" t="s">
        <v>36</v>
      </c>
      <c r="F170" s="178" t="s">
        <v>1066</v>
      </c>
      <c r="G170" s="178">
        <v>0.78</v>
      </c>
      <c r="H170" s="180">
        <v>93</v>
      </c>
      <c r="I170" s="291"/>
      <c r="J170" s="67"/>
      <c r="K170" s="291"/>
      <c r="L170" s="182"/>
      <c r="M170" s="200"/>
      <c r="N170" s="184">
        <v>93</v>
      </c>
      <c r="O170" s="317"/>
      <c r="P170" s="317"/>
      <c r="Q170" s="317"/>
      <c r="R170" s="317"/>
      <c r="S170" s="317"/>
      <c r="T170" s="317"/>
      <c r="U170" s="317"/>
      <c r="V170" s="317"/>
      <c r="W170" s="321"/>
      <c r="X170" s="321"/>
      <c r="Y170" s="321"/>
      <c r="Z170" s="321"/>
      <c r="AA170" s="322"/>
      <c r="AB170" s="317"/>
      <c r="AC170" s="317"/>
      <c r="AD170" s="317"/>
    </row>
    <row r="171" s="48" customFormat="1" ht="12.75" spans="1:30">
      <c r="A171" s="177"/>
      <c r="B171" s="178"/>
      <c r="C171" s="329">
        <v>240401000030</v>
      </c>
      <c r="D171" s="84">
        <v>45389</v>
      </c>
      <c r="E171" s="178" t="s">
        <v>583</v>
      </c>
      <c r="F171" s="178" t="s">
        <v>371</v>
      </c>
      <c r="G171" s="178">
        <v>10</v>
      </c>
      <c r="H171" s="180">
        <v>644.6</v>
      </c>
      <c r="I171" s="291"/>
      <c r="J171" s="67"/>
      <c r="K171" s="291"/>
      <c r="L171" s="182"/>
      <c r="M171" s="200"/>
      <c r="N171" s="184">
        <v>644.6</v>
      </c>
      <c r="O171" s="317"/>
      <c r="P171" s="317"/>
      <c r="Q171" s="317"/>
      <c r="R171" s="317"/>
      <c r="S171" s="317"/>
      <c r="T171" s="317"/>
      <c r="U171" s="317"/>
      <c r="V171" s="317"/>
      <c r="W171" s="321"/>
      <c r="X171" s="321"/>
      <c r="Y171" s="321"/>
      <c r="Z171" s="321"/>
      <c r="AA171" s="322"/>
      <c r="AB171" s="317"/>
      <c r="AC171" s="317"/>
      <c r="AD171" s="317"/>
    </row>
    <row r="172" s="48" customFormat="1" ht="12.75" spans="1:30">
      <c r="A172" s="177"/>
      <c r="B172" s="178"/>
      <c r="C172" s="329">
        <v>240401000035</v>
      </c>
      <c r="D172" s="84">
        <v>45389</v>
      </c>
      <c r="E172" s="178" t="s">
        <v>63</v>
      </c>
      <c r="F172" s="178" t="s">
        <v>388</v>
      </c>
      <c r="G172" s="178">
        <v>154</v>
      </c>
      <c r="H172" s="180">
        <v>12782</v>
      </c>
      <c r="I172" s="291"/>
      <c r="J172" s="67"/>
      <c r="K172" s="291"/>
      <c r="L172" s="182"/>
      <c r="M172" s="200"/>
      <c r="N172" s="184">
        <v>12782</v>
      </c>
      <c r="O172" s="317"/>
      <c r="P172" s="317"/>
      <c r="Q172" s="317"/>
      <c r="R172" s="317"/>
      <c r="S172" s="317"/>
      <c r="T172" s="317"/>
      <c r="U172" s="317"/>
      <c r="V172" s="317"/>
      <c r="W172" s="321"/>
      <c r="X172" s="321"/>
      <c r="Y172" s="321"/>
      <c r="Z172" s="321"/>
      <c r="AA172" s="322"/>
      <c r="AB172" s="317"/>
      <c r="AC172" s="317"/>
      <c r="AD172" s="317"/>
    </row>
    <row r="173" s="48" customFormat="1" ht="12.75" spans="1:30">
      <c r="A173" s="177"/>
      <c r="B173" s="178"/>
      <c r="C173" s="329">
        <v>240401000039</v>
      </c>
      <c r="D173" s="84">
        <v>45389</v>
      </c>
      <c r="E173" s="178" t="s">
        <v>45</v>
      </c>
      <c r="F173" s="178" t="s">
        <v>596</v>
      </c>
      <c r="G173" s="178">
        <v>6</v>
      </c>
      <c r="H173" s="180">
        <v>389.4</v>
      </c>
      <c r="I173" s="291"/>
      <c r="J173" s="67"/>
      <c r="K173" s="291"/>
      <c r="L173" s="182"/>
      <c r="M173" s="200"/>
      <c r="N173" s="184">
        <v>389.4</v>
      </c>
      <c r="O173" s="317"/>
      <c r="P173" s="317"/>
      <c r="Q173" s="317"/>
      <c r="R173" s="317"/>
      <c r="S173" s="317"/>
      <c r="T173" s="317"/>
      <c r="U173" s="317"/>
      <c r="V173" s="317"/>
      <c r="W173" s="321"/>
      <c r="X173" s="321"/>
      <c r="Y173" s="321"/>
      <c r="Z173" s="321"/>
      <c r="AA173" s="322"/>
      <c r="AB173" s="317"/>
      <c r="AC173" s="317"/>
      <c r="AD173" s="317"/>
    </row>
    <row r="174" s="48" customFormat="1" ht="12.75" spans="1:30">
      <c r="A174" s="177"/>
      <c r="B174" s="178"/>
      <c r="C174" s="329">
        <v>240401000045</v>
      </c>
      <c r="D174" s="84">
        <v>45389</v>
      </c>
      <c r="E174" s="178" t="s">
        <v>583</v>
      </c>
      <c r="F174" s="178" t="s">
        <v>246</v>
      </c>
      <c r="G174" s="178">
        <v>0.4</v>
      </c>
      <c r="H174" s="180">
        <v>63</v>
      </c>
      <c r="I174" s="291"/>
      <c r="J174" s="67"/>
      <c r="K174" s="291"/>
      <c r="L174" s="182"/>
      <c r="M174" s="200"/>
      <c r="N174" s="184">
        <v>63</v>
      </c>
      <c r="O174" s="317"/>
      <c r="P174" s="317"/>
      <c r="Q174" s="317"/>
      <c r="R174" s="317"/>
      <c r="S174" s="317"/>
      <c r="T174" s="317"/>
      <c r="U174" s="317"/>
      <c r="V174" s="317"/>
      <c r="W174" s="321"/>
      <c r="X174" s="321"/>
      <c r="Y174" s="321"/>
      <c r="Z174" s="321"/>
      <c r="AA174" s="322"/>
      <c r="AB174" s="317"/>
      <c r="AC174" s="317"/>
      <c r="AD174" s="317"/>
    </row>
    <row r="175" s="48" customFormat="1" ht="12.75" spans="1:30">
      <c r="A175" s="177"/>
      <c r="B175" s="178"/>
      <c r="C175" s="329">
        <v>240402000011</v>
      </c>
      <c r="D175" s="84">
        <v>45389</v>
      </c>
      <c r="E175" s="178" t="s">
        <v>45</v>
      </c>
      <c r="F175" s="178" t="s">
        <v>843</v>
      </c>
      <c r="G175" s="178">
        <v>9.5</v>
      </c>
      <c r="H175" s="184"/>
      <c r="I175" s="191">
        <v>80987.5</v>
      </c>
      <c r="J175" s="300"/>
      <c r="K175" s="191">
        <v>1120.77913091614</v>
      </c>
      <c r="L175" s="192">
        <v>72.26</v>
      </c>
      <c r="M175" s="200">
        <v>7.23</v>
      </c>
      <c r="N175" s="184">
        <v>522.4398</v>
      </c>
      <c r="O175" s="317"/>
      <c r="P175" s="317"/>
      <c r="Q175" s="317"/>
      <c r="R175" s="317"/>
      <c r="S175" s="317"/>
      <c r="T175" s="317"/>
      <c r="U175" s="317"/>
      <c r="V175" s="317"/>
      <c r="W175" s="321"/>
      <c r="X175" s="321"/>
      <c r="Y175" s="321"/>
      <c r="Z175" s="321"/>
      <c r="AA175" s="322"/>
      <c r="AB175" s="317"/>
      <c r="AC175" s="317"/>
      <c r="AD175" s="317"/>
    </row>
    <row r="176" s="48" customFormat="1" ht="12.75" spans="1:30">
      <c r="A176" s="177"/>
      <c r="B176" s="178"/>
      <c r="C176" s="329">
        <v>240402000014</v>
      </c>
      <c r="D176" s="84">
        <v>45389</v>
      </c>
      <c r="E176" s="178" t="s">
        <v>63</v>
      </c>
      <c r="F176" s="178" t="s">
        <v>122</v>
      </c>
      <c r="G176" s="178">
        <v>281</v>
      </c>
      <c r="H176" s="180">
        <v>14201.5</v>
      </c>
      <c r="I176" s="291"/>
      <c r="J176" s="67"/>
      <c r="K176" s="291"/>
      <c r="L176" s="182"/>
      <c r="M176" s="200"/>
      <c r="N176" s="184">
        <v>14201.5</v>
      </c>
      <c r="O176" s="317"/>
      <c r="P176" s="317"/>
      <c r="Q176" s="317"/>
      <c r="R176" s="317"/>
      <c r="S176" s="317"/>
      <c r="T176" s="317"/>
      <c r="U176" s="317"/>
      <c r="V176" s="317"/>
      <c r="W176" s="321"/>
      <c r="X176" s="321"/>
      <c r="Y176" s="321"/>
      <c r="Z176" s="321"/>
      <c r="AA176" s="322"/>
      <c r="AB176" s="317"/>
      <c r="AC176" s="317"/>
      <c r="AD176" s="317"/>
    </row>
    <row r="177" s="48" customFormat="1" ht="12.75" spans="1:30">
      <c r="A177" s="177"/>
      <c r="B177" s="178"/>
      <c r="C177" s="329">
        <v>240402000018</v>
      </c>
      <c r="D177" s="84">
        <v>45389</v>
      </c>
      <c r="E177" s="178" t="s">
        <v>53</v>
      </c>
      <c r="F177" s="178" t="s">
        <v>966</v>
      </c>
      <c r="G177" s="178">
        <v>2.5</v>
      </c>
      <c r="H177" s="180">
        <v>171.05</v>
      </c>
      <c r="I177" s="291"/>
      <c r="J177" s="67"/>
      <c r="K177" s="291"/>
      <c r="L177" s="182"/>
      <c r="M177" s="200"/>
      <c r="N177" s="184">
        <v>171.05</v>
      </c>
      <c r="O177" s="317"/>
      <c r="P177" s="317"/>
      <c r="Q177" s="317"/>
      <c r="R177" s="317"/>
      <c r="S177" s="317"/>
      <c r="T177" s="317"/>
      <c r="U177" s="317"/>
      <c r="V177" s="317"/>
      <c r="W177" s="321"/>
      <c r="X177" s="321"/>
      <c r="Y177" s="321"/>
      <c r="Z177" s="321"/>
      <c r="AA177" s="322"/>
      <c r="AB177" s="317"/>
      <c r="AC177" s="317"/>
      <c r="AD177" s="317"/>
    </row>
    <row r="178" s="48" customFormat="1" ht="12.75" spans="1:30">
      <c r="A178" s="177"/>
      <c r="B178" s="178"/>
      <c r="C178" s="329">
        <v>240402000025</v>
      </c>
      <c r="D178" s="84">
        <v>45389</v>
      </c>
      <c r="E178" s="178" t="s">
        <v>1059</v>
      </c>
      <c r="F178" s="178" t="s">
        <v>1081</v>
      </c>
      <c r="G178" s="178">
        <v>5.5</v>
      </c>
      <c r="H178" s="184">
        <v>0</v>
      </c>
      <c r="I178" s="291"/>
      <c r="J178" s="67"/>
      <c r="K178" s="291"/>
      <c r="L178" s="182"/>
      <c r="M178" s="200"/>
      <c r="N178" s="184">
        <v>0</v>
      </c>
      <c r="O178" s="317"/>
      <c r="P178" s="317"/>
      <c r="Q178" s="317"/>
      <c r="R178" s="317"/>
      <c r="S178" s="317"/>
      <c r="T178" s="317"/>
      <c r="U178" s="317"/>
      <c r="V178" s="317"/>
      <c r="W178" s="321"/>
      <c r="X178" s="321"/>
      <c r="Y178" s="321"/>
      <c r="Z178" s="321"/>
      <c r="AA178" s="322"/>
      <c r="AB178" s="317"/>
      <c r="AC178" s="317"/>
      <c r="AD178" s="317"/>
    </row>
    <row r="179" s="48" customFormat="1" ht="12.75" spans="1:30">
      <c r="A179" s="177"/>
      <c r="B179" s="178"/>
      <c r="C179" s="329">
        <v>240402000028</v>
      </c>
      <c r="D179" s="84">
        <v>45389</v>
      </c>
      <c r="E179" s="178" t="s">
        <v>36</v>
      </c>
      <c r="F179" s="178" t="s">
        <v>1070</v>
      </c>
      <c r="G179" s="178">
        <v>0.9</v>
      </c>
      <c r="H179" s="180">
        <v>120</v>
      </c>
      <c r="I179" s="291"/>
      <c r="J179" s="67"/>
      <c r="K179" s="291"/>
      <c r="L179" s="182"/>
      <c r="M179" s="200"/>
      <c r="N179" s="184">
        <v>120</v>
      </c>
      <c r="O179" s="317"/>
      <c r="P179" s="317"/>
      <c r="Q179" s="317"/>
      <c r="R179" s="317"/>
      <c r="S179" s="317"/>
      <c r="T179" s="317"/>
      <c r="U179" s="317"/>
      <c r="V179" s="317"/>
      <c r="W179" s="321"/>
      <c r="X179" s="321"/>
      <c r="Y179" s="321"/>
      <c r="Z179" s="321"/>
      <c r="AA179" s="322"/>
      <c r="AB179" s="317"/>
      <c r="AC179" s="317"/>
      <c r="AD179" s="317"/>
    </row>
    <row r="180" s="48" customFormat="1" ht="12.75" spans="1:30">
      <c r="A180" s="177"/>
      <c r="B180" s="178"/>
      <c r="C180" s="329">
        <v>240404000014</v>
      </c>
      <c r="D180" s="84">
        <v>45389</v>
      </c>
      <c r="E180" s="178" t="s">
        <v>63</v>
      </c>
      <c r="F180" s="178" t="s">
        <v>167</v>
      </c>
      <c r="G180" s="178">
        <v>740.5</v>
      </c>
      <c r="H180" s="180">
        <v>34063</v>
      </c>
      <c r="I180" s="291"/>
      <c r="J180" s="67"/>
      <c r="K180" s="291"/>
      <c r="L180" s="182"/>
      <c r="M180" s="200"/>
      <c r="N180" s="184">
        <v>34063</v>
      </c>
      <c r="O180" s="318"/>
      <c r="P180" s="318"/>
      <c r="Q180" s="318"/>
      <c r="R180" s="318"/>
      <c r="S180" s="318"/>
      <c r="T180" s="318"/>
      <c r="U180" s="318"/>
      <c r="V180" s="318"/>
      <c r="W180" s="323"/>
      <c r="X180" s="323"/>
      <c r="Y180" s="323"/>
      <c r="Z180" s="323"/>
      <c r="AA180" s="324"/>
      <c r="AB180" s="318"/>
      <c r="AC180" s="318"/>
      <c r="AD180" s="318"/>
    </row>
    <row r="181" s="48" customFormat="1" ht="12.75" spans="1:30">
      <c r="A181" s="177" t="s">
        <v>1082</v>
      </c>
      <c r="B181" s="178" t="s">
        <v>1083</v>
      </c>
      <c r="C181" s="329">
        <v>240401000018</v>
      </c>
      <c r="D181" s="84">
        <v>45391</v>
      </c>
      <c r="E181" s="178" t="s">
        <v>45</v>
      </c>
      <c r="F181" s="178" t="s">
        <v>99</v>
      </c>
      <c r="G181" s="178">
        <v>3</v>
      </c>
      <c r="H181" s="184"/>
      <c r="I181" s="191">
        <v>56575</v>
      </c>
      <c r="J181" s="199"/>
      <c r="K181" s="191">
        <v>1099.61127308066</v>
      </c>
      <c r="L181" s="192">
        <v>51.45</v>
      </c>
      <c r="M181" s="200">
        <v>7.23</v>
      </c>
      <c r="N181" s="184">
        <v>371.9835</v>
      </c>
      <c r="O181" s="316">
        <v>9490.2953446</v>
      </c>
      <c r="P181" s="316" t="s">
        <v>138</v>
      </c>
      <c r="Q181" s="316">
        <v>4400</v>
      </c>
      <c r="R181" s="316"/>
      <c r="S181" s="316">
        <v>147.62</v>
      </c>
      <c r="T181" s="316"/>
      <c r="U181" s="214">
        <v>27</v>
      </c>
      <c r="V181" s="316">
        <v>4574.62</v>
      </c>
      <c r="W181" s="319">
        <v>108.72</v>
      </c>
      <c r="X181" s="319"/>
      <c r="Y181" s="319"/>
      <c r="Z181" s="319">
        <v>108.72</v>
      </c>
      <c r="AA181" s="320">
        <v>7.23</v>
      </c>
      <c r="AB181" s="316">
        <v>786.0456</v>
      </c>
      <c r="AC181" s="316">
        <v>5360.6656</v>
      </c>
      <c r="AD181" s="316">
        <v>4129.6297446</v>
      </c>
    </row>
    <row r="182" s="48" customFormat="1" ht="12.75" spans="1:30">
      <c r="A182" s="177"/>
      <c r="B182" s="178"/>
      <c r="C182" s="329">
        <v>240401000047</v>
      </c>
      <c r="D182" s="84">
        <v>45391</v>
      </c>
      <c r="E182" s="178" t="s">
        <v>45</v>
      </c>
      <c r="F182" s="178" t="s">
        <v>1084</v>
      </c>
      <c r="G182" s="178">
        <v>1.5</v>
      </c>
      <c r="H182" s="184"/>
      <c r="I182" s="191">
        <v>30187.5</v>
      </c>
      <c r="J182" s="300"/>
      <c r="K182" s="191">
        <v>1265.72327044025</v>
      </c>
      <c r="L182" s="192">
        <v>23.85</v>
      </c>
      <c r="M182" s="200">
        <v>7.23</v>
      </c>
      <c r="N182" s="184">
        <v>172.4355</v>
      </c>
      <c r="O182" s="317"/>
      <c r="P182" s="317"/>
      <c r="Q182" s="317"/>
      <c r="R182" s="317"/>
      <c r="S182" s="317"/>
      <c r="T182" s="317"/>
      <c r="U182" s="316"/>
      <c r="V182" s="317"/>
      <c r="W182" s="321"/>
      <c r="X182" s="321"/>
      <c r="Y182" s="321"/>
      <c r="Z182" s="321"/>
      <c r="AA182" s="322"/>
      <c r="AB182" s="317"/>
      <c r="AC182" s="317"/>
      <c r="AD182" s="317"/>
    </row>
    <row r="183" s="48" customFormat="1" ht="12.75" spans="1:30">
      <c r="A183" s="177"/>
      <c r="B183" s="178"/>
      <c r="C183" s="329">
        <v>240401000049</v>
      </c>
      <c r="D183" s="84">
        <v>45391</v>
      </c>
      <c r="E183" s="178" t="s">
        <v>45</v>
      </c>
      <c r="F183" s="178" t="s">
        <v>256</v>
      </c>
      <c r="G183" s="178">
        <v>3</v>
      </c>
      <c r="H183" s="180">
        <v>345</v>
      </c>
      <c r="I183" s="291"/>
      <c r="J183" s="67"/>
      <c r="K183" s="291"/>
      <c r="L183" s="182"/>
      <c r="M183" s="200"/>
      <c r="N183" s="184">
        <v>345</v>
      </c>
      <c r="O183" s="317"/>
      <c r="P183" s="317"/>
      <c r="Q183" s="317"/>
      <c r="R183" s="317"/>
      <c r="S183" s="317"/>
      <c r="T183" s="317"/>
      <c r="U183" s="317"/>
      <c r="V183" s="317"/>
      <c r="W183" s="321"/>
      <c r="X183" s="321"/>
      <c r="Y183" s="321"/>
      <c r="Z183" s="321"/>
      <c r="AA183" s="322"/>
      <c r="AB183" s="317"/>
      <c r="AC183" s="317"/>
      <c r="AD183" s="317"/>
    </row>
    <row r="184" s="48" customFormat="1" ht="12.75" spans="1:30">
      <c r="A184" s="177"/>
      <c r="B184" s="178"/>
      <c r="C184" s="329">
        <v>240402000010</v>
      </c>
      <c r="D184" s="84">
        <v>45391</v>
      </c>
      <c r="E184" s="178" t="s">
        <v>36</v>
      </c>
      <c r="F184" s="178" t="s">
        <v>140</v>
      </c>
      <c r="G184" s="178">
        <v>10.5</v>
      </c>
      <c r="H184" s="180">
        <v>1207.5</v>
      </c>
      <c r="I184" s="291"/>
      <c r="J184" s="67"/>
      <c r="K184" s="291"/>
      <c r="L184" s="182"/>
      <c r="M184" s="200"/>
      <c r="N184" s="184">
        <v>1207.5</v>
      </c>
      <c r="O184" s="317"/>
      <c r="P184" s="317"/>
      <c r="Q184" s="317"/>
      <c r="R184" s="317"/>
      <c r="S184" s="317"/>
      <c r="T184" s="317"/>
      <c r="U184" s="317"/>
      <c r="V184" s="317"/>
      <c r="W184" s="321"/>
      <c r="X184" s="321"/>
      <c r="Y184" s="321"/>
      <c r="Z184" s="321"/>
      <c r="AA184" s="322"/>
      <c r="AB184" s="317"/>
      <c r="AC184" s="317"/>
      <c r="AD184" s="317"/>
    </row>
    <row r="185" s="48" customFormat="1" ht="12.75" spans="1:30">
      <c r="A185" s="177"/>
      <c r="B185" s="178"/>
      <c r="C185" s="329">
        <v>240402000041</v>
      </c>
      <c r="D185" s="84">
        <v>45391</v>
      </c>
      <c r="E185" s="178" t="s">
        <v>184</v>
      </c>
      <c r="F185" s="178" t="s">
        <v>185</v>
      </c>
      <c r="G185" s="178">
        <v>0.58</v>
      </c>
      <c r="H185" s="180">
        <v>120</v>
      </c>
      <c r="I185" s="291"/>
      <c r="J185" s="67"/>
      <c r="K185" s="291"/>
      <c r="L185" s="182"/>
      <c r="M185" s="200"/>
      <c r="N185" s="184">
        <v>120</v>
      </c>
      <c r="O185" s="317"/>
      <c r="P185" s="317"/>
      <c r="Q185" s="317"/>
      <c r="R185" s="317"/>
      <c r="S185" s="317"/>
      <c r="T185" s="317"/>
      <c r="U185" s="317"/>
      <c r="V185" s="317"/>
      <c r="W185" s="321"/>
      <c r="X185" s="321"/>
      <c r="Y185" s="321"/>
      <c r="Z185" s="321"/>
      <c r="AA185" s="322"/>
      <c r="AB185" s="317"/>
      <c r="AC185" s="317"/>
      <c r="AD185" s="317"/>
    </row>
    <row r="186" s="48" customFormat="1" ht="12.75" spans="1:30">
      <c r="A186" s="177"/>
      <c r="B186" s="178"/>
      <c r="C186" s="329">
        <v>240402000042</v>
      </c>
      <c r="D186" s="84">
        <v>45391</v>
      </c>
      <c r="E186" s="178" t="s">
        <v>184</v>
      </c>
      <c r="F186" s="178" t="s">
        <v>185</v>
      </c>
      <c r="G186" s="178">
        <v>2.5</v>
      </c>
      <c r="H186" s="180">
        <v>300</v>
      </c>
      <c r="I186" s="291"/>
      <c r="J186" s="67"/>
      <c r="K186" s="291"/>
      <c r="L186" s="182"/>
      <c r="M186" s="200"/>
      <c r="N186" s="184">
        <v>300</v>
      </c>
      <c r="O186" s="317"/>
      <c r="P186" s="317"/>
      <c r="Q186" s="317"/>
      <c r="R186" s="317"/>
      <c r="S186" s="317"/>
      <c r="T186" s="317"/>
      <c r="U186" s="317"/>
      <c r="V186" s="317"/>
      <c r="W186" s="321"/>
      <c r="X186" s="321"/>
      <c r="Y186" s="321"/>
      <c r="Z186" s="321"/>
      <c r="AA186" s="322"/>
      <c r="AB186" s="317"/>
      <c r="AC186" s="317"/>
      <c r="AD186" s="317"/>
    </row>
    <row r="187" s="48" customFormat="1" ht="12.75" spans="1:30">
      <c r="A187" s="177"/>
      <c r="B187" s="178"/>
      <c r="C187" s="329">
        <v>240402000043</v>
      </c>
      <c r="D187" s="84">
        <v>45391</v>
      </c>
      <c r="E187" s="178" t="s">
        <v>184</v>
      </c>
      <c r="F187" s="178" t="s">
        <v>185</v>
      </c>
      <c r="G187" s="178">
        <v>0.44</v>
      </c>
      <c r="H187" s="180">
        <v>120</v>
      </c>
      <c r="I187" s="291"/>
      <c r="J187" s="67"/>
      <c r="K187" s="291"/>
      <c r="L187" s="182"/>
      <c r="M187" s="200"/>
      <c r="N187" s="184">
        <v>120</v>
      </c>
      <c r="O187" s="317"/>
      <c r="P187" s="317"/>
      <c r="Q187" s="317"/>
      <c r="R187" s="317"/>
      <c r="S187" s="317"/>
      <c r="T187" s="317"/>
      <c r="U187" s="317"/>
      <c r="V187" s="317"/>
      <c r="W187" s="321"/>
      <c r="X187" s="321"/>
      <c r="Y187" s="321"/>
      <c r="Z187" s="321"/>
      <c r="AA187" s="322"/>
      <c r="AB187" s="317"/>
      <c r="AC187" s="317"/>
      <c r="AD187" s="317"/>
    </row>
    <row r="188" s="48" customFormat="1" ht="12.75" spans="1:30">
      <c r="A188" s="177"/>
      <c r="B188" s="178"/>
      <c r="C188" s="329">
        <v>240403000007</v>
      </c>
      <c r="D188" s="84">
        <v>45391</v>
      </c>
      <c r="E188" s="178" t="s">
        <v>36</v>
      </c>
      <c r="F188" s="178" t="s">
        <v>624</v>
      </c>
      <c r="G188" s="178">
        <v>0.56</v>
      </c>
      <c r="H188" s="180">
        <v>115</v>
      </c>
      <c r="I188" s="291"/>
      <c r="J188" s="67"/>
      <c r="K188" s="291"/>
      <c r="L188" s="182"/>
      <c r="M188" s="200"/>
      <c r="N188" s="184">
        <v>115</v>
      </c>
      <c r="O188" s="317"/>
      <c r="P188" s="317"/>
      <c r="Q188" s="317"/>
      <c r="R188" s="317"/>
      <c r="S188" s="317"/>
      <c r="T188" s="317"/>
      <c r="U188" s="317"/>
      <c r="V188" s="317"/>
      <c r="W188" s="321"/>
      <c r="X188" s="321"/>
      <c r="Y188" s="321"/>
      <c r="Z188" s="321"/>
      <c r="AA188" s="322"/>
      <c r="AB188" s="317"/>
      <c r="AC188" s="317"/>
      <c r="AD188" s="317"/>
    </row>
    <row r="189" s="48" customFormat="1" ht="12.75" spans="1:30">
      <c r="A189" s="177"/>
      <c r="B189" s="178"/>
      <c r="C189" s="329">
        <v>240403000018</v>
      </c>
      <c r="D189" s="84">
        <v>45391</v>
      </c>
      <c r="E189" s="178" t="s">
        <v>63</v>
      </c>
      <c r="F189" s="178" t="s">
        <v>116</v>
      </c>
      <c r="G189" s="178">
        <v>0.57</v>
      </c>
      <c r="H189" s="180">
        <v>145</v>
      </c>
      <c r="I189" s="291"/>
      <c r="J189" s="67"/>
      <c r="K189" s="291"/>
      <c r="L189" s="182"/>
      <c r="M189" s="200"/>
      <c r="N189" s="184">
        <v>145</v>
      </c>
      <c r="O189" s="317"/>
      <c r="P189" s="317"/>
      <c r="Q189" s="317"/>
      <c r="R189" s="317"/>
      <c r="S189" s="317"/>
      <c r="T189" s="317"/>
      <c r="U189" s="317"/>
      <c r="V189" s="317"/>
      <c r="W189" s="321"/>
      <c r="X189" s="321"/>
      <c r="Y189" s="321"/>
      <c r="Z189" s="321"/>
      <c r="AA189" s="322"/>
      <c r="AB189" s="317"/>
      <c r="AC189" s="317"/>
      <c r="AD189" s="317"/>
    </row>
    <row r="190" s="48" customFormat="1" ht="12.75" spans="1:30">
      <c r="A190" s="177"/>
      <c r="B190" s="178"/>
      <c r="C190" s="329">
        <v>240403000034</v>
      </c>
      <c r="D190" s="84">
        <v>45391</v>
      </c>
      <c r="E190" s="178" t="s">
        <v>36</v>
      </c>
      <c r="F190" s="178" t="s">
        <v>1085</v>
      </c>
      <c r="G190" s="178">
        <v>12</v>
      </c>
      <c r="H190" s="184"/>
      <c r="I190" s="191">
        <v>310845</v>
      </c>
      <c r="J190" s="300"/>
      <c r="K190" s="191">
        <v>1149.57470414201</v>
      </c>
      <c r="L190" s="192">
        <v>270.4</v>
      </c>
      <c r="M190" s="200">
        <v>7.23</v>
      </c>
      <c r="N190" s="184">
        <v>1954.992</v>
      </c>
      <c r="O190" s="317"/>
      <c r="P190" s="317"/>
      <c r="Q190" s="317"/>
      <c r="R190" s="317"/>
      <c r="S190" s="317"/>
      <c r="T190" s="317"/>
      <c r="U190" s="317"/>
      <c r="V190" s="317"/>
      <c r="W190" s="321"/>
      <c r="X190" s="321"/>
      <c r="Y190" s="321"/>
      <c r="Z190" s="321"/>
      <c r="AA190" s="322"/>
      <c r="AB190" s="317"/>
      <c r="AC190" s="317"/>
      <c r="AD190" s="317"/>
    </row>
    <row r="191" s="48" customFormat="1" ht="12.75" spans="1:30">
      <c r="A191" s="177"/>
      <c r="B191" s="178"/>
      <c r="C191" s="329">
        <v>240403000035</v>
      </c>
      <c r="D191" s="84">
        <v>45391</v>
      </c>
      <c r="E191" s="178" t="s">
        <v>53</v>
      </c>
      <c r="F191" s="178" t="s">
        <v>186</v>
      </c>
      <c r="G191" s="178">
        <v>0.74</v>
      </c>
      <c r="H191" s="180">
        <v>115</v>
      </c>
      <c r="I191" s="291"/>
      <c r="J191" s="67"/>
      <c r="K191" s="291"/>
      <c r="L191" s="182"/>
      <c r="M191" s="200"/>
      <c r="N191" s="184">
        <v>115</v>
      </c>
      <c r="O191" s="317"/>
      <c r="P191" s="317"/>
      <c r="Q191" s="317"/>
      <c r="R191" s="317"/>
      <c r="S191" s="317"/>
      <c r="T191" s="317"/>
      <c r="U191" s="317"/>
      <c r="V191" s="317"/>
      <c r="W191" s="321"/>
      <c r="X191" s="321"/>
      <c r="Y191" s="321"/>
      <c r="Z191" s="321"/>
      <c r="AA191" s="322"/>
      <c r="AB191" s="317"/>
      <c r="AC191" s="317"/>
      <c r="AD191" s="317"/>
    </row>
    <row r="192" s="48" customFormat="1" ht="12.75" spans="1:30">
      <c r="A192" s="177"/>
      <c r="B192" s="178"/>
      <c r="C192" s="329">
        <v>240404000011</v>
      </c>
      <c r="D192" s="84">
        <v>45391</v>
      </c>
      <c r="E192" s="178" t="s">
        <v>36</v>
      </c>
      <c r="F192" s="178" t="s">
        <v>1086</v>
      </c>
      <c r="G192" s="178">
        <v>2.5</v>
      </c>
      <c r="H192" s="180">
        <v>287.5</v>
      </c>
      <c r="I192" s="291"/>
      <c r="J192" s="67"/>
      <c r="K192" s="291"/>
      <c r="L192" s="182"/>
      <c r="M192" s="200"/>
      <c r="N192" s="184">
        <v>287.5</v>
      </c>
      <c r="O192" s="317"/>
      <c r="P192" s="317"/>
      <c r="Q192" s="317"/>
      <c r="R192" s="317"/>
      <c r="S192" s="317"/>
      <c r="T192" s="317"/>
      <c r="U192" s="317"/>
      <c r="V192" s="317"/>
      <c r="W192" s="321"/>
      <c r="X192" s="321"/>
      <c r="Y192" s="321"/>
      <c r="Z192" s="321"/>
      <c r="AA192" s="322"/>
      <c r="AB192" s="317"/>
      <c r="AC192" s="317"/>
      <c r="AD192" s="317"/>
    </row>
    <row r="193" s="48" customFormat="1" ht="12.75" spans="1:30">
      <c r="A193" s="177"/>
      <c r="B193" s="178"/>
      <c r="C193" s="329">
        <v>240405000001</v>
      </c>
      <c r="D193" s="84">
        <v>45391</v>
      </c>
      <c r="E193" s="178" t="s">
        <v>41</v>
      </c>
      <c r="F193" s="178" t="s">
        <v>387</v>
      </c>
      <c r="G193" s="178">
        <v>0.5</v>
      </c>
      <c r="H193" s="180">
        <v>120</v>
      </c>
      <c r="I193" s="291"/>
      <c r="J193" s="67"/>
      <c r="K193" s="291"/>
      <c r="L193" s="182"/>
      <c r="M193" s="200"/>
      <c r="N193" s="184">
        <v>120</v>
      </c>
      <c r="O193" s="317"/>
      <c r="P193" s="317"/>
      <c r="Q193" s="317"/>
      <c r="R193" s="317"/>
      <c r="S193" s="317"/>
      <c r="T193" s="317"/>
      <c r="U193" s="317"/>
      <c r="V193" s="317"/>
      <c r="W193" s="321"/>
      <c r="X193" s="321"/>
      <c r="Y193" s="321"/>
      <c r="Z193" s="321"/>
      <c r="AA193" s="322"/>
      <c r="AB193" s="317"/>
      <c r="AC193" s="317"/>
      <c r="AD193" s="317"/>
    </row>
    <row r="194" s="48" customFormat="1" ht="12.75" spans="1:30">
      <c r="A194" s="177"/>
      <c r="B194" s="178"/>
      <c r="C194" s="329">
        <v>240405000007</v>
      </c>
      <c r="D194" s="84">
        <v>45391</v>
      </c>
      <c r="E194" s="178" t="s">
        <v>45</v>
      </c>
      <c r="F194" s="178" t="s">
        <v>673</v>
      </c>
      <c r="G194" s="178">
        <v>0.34</v>
      </c>
      <c r="H194" s="184"/>
      <c r="I194" s="191">
        <v>17825</v>
      </c>
      <c r="J194" s="300"/>
      <c r="K194" s="191">
        <v>1121.06918238994</v>
      </c>
      <c r="L194" s="192">
        <v>15.9</v>
      </c>
      <c r="M194" s="200">
        <v>7.23</v>
      </c>
      <c r="N194" s="184">
        <v>114.957</v>
      </c>
      <c r="O194" s="317"/>
      <c r="P194" s="317"/>
      <c r="Q194" s="317"/>
      <c r="R194" s="317"/>
      <c r="S194" s="317"/>
      <c r="T194" s="317"/>
      <c r="U194" s="317"/>
      <c r="V194" s="317"/>
      <c r="W194" s="321"/>
      <c r="X194" s="321"/>
      <c r="Y194" s="321"/>
      <c r="Z194" s="321"/>
      <c r="AA194" s="322"/>
      <c r="AB194" s="317"/>
      <c r="AC194" s="317"/>
      <c r="AD194" s="317"/>
    </row>
    <row r="195" s="48" customFormat="1" ht="12.75" spans="1:30">
      <c r="A195" s="177"/>
      <c r="B195" s="178"/>
      <c r="C195" s="329">
        <v>240405000015</v>
      </c>
      <c r="D195" s="84">
        <v>45391</v>
      </c>
      <c r="E195" s="178" t="s">
        <v>63</v>
      </c>
      <c r="F195" s="178" t="s">
        <v>123</v>
      </c>
      <c r="G195" s="178">
        <v>1.5</v>
      </c>
      <c r="H195" s="180">
        <v>575</v>
      </c>
      <c r="I195" s="291"/>
      <c r="J195" s="67"/>
      <c r="K195" s="291"/>
      <c r="L195" s="182"/>
      <c r="M195" s="200"/>
      <c r="N195" s="184">
        <v>575</v>
      </c>
      <c r="O195" s="317"/>
      <c r="P195" s="317"/>
      <c r="Q195" s="317"/>
      <c r="R195" s="317"/>
      <c r="S195" s="317"/>
      <c r="T195" s="317"/>
      <c r="U195" s="317"/>
      <c r="V195" s="317"/>
      <c r="W195" s="321"/>
      <c r="X195" s="321"/>
      <c r="Y195" s="321"/>
      <c r="Z195" s="321"/>
      <c r="AA195" s="322"/>
      <c r="AB195" s="317"/>
      <c r="AC195" s="317"/>
      <c r="AD195" s="317"/>
    </row>
    <row r="196" s="48" customFormat="1" ht="12.75" spans="1:30">
      <c r="A196" s="177"/>
      <c r="B196" s="178"/>
      <c r="C196" s="329">
        <v>240405000017</v>
      </c>
      <c r="D196" s="84">
        <v>45391</v>
      </c>
      <c r="E196" s="178" t="s">
        <v>63</v>
      </c>
      <c r="F196" s="178" t="s">
        <v>123</v>
      </c>
      <c r="G196" s="178">
        <v>1.5</v>
      </c>
      <c r="H196" s="180">
        <v>160</v>
      </c>
      <c r="I196" s="291"/>
      <c r="J196" s="67"/>
      <c r="K196" s="291"/>
      <c r="L196" s="182"/>
      <c r="M196" s="200"/>
      <c r="N196" s="184">
        <v>160</v>
      </c>
      <c r="O196" s="317"/>
      <c r="P196" s="317"/>
      <c r="Q196" s="317"/>
      <c r="R196" s="317"/>
      <c r="S196" s="317"/>
      <c r="T196" s="317"/>
      <c r="U196" s="317"/>
      <c r="V196" s="317"/>
      <c r="W196" s="321"/>
      <c r="X196" s="321"/>
      <c r="Y196" s="321"/>
      <c r="Z196" s="321"/>
      <c r="AA196" s="322"/>
      <c r="AB196" s="317"/>
      <c r="AC196" s="317"/>
      <c r="AD196" s="317"/>
    </row>
    <row r="197" s="48" customFormat="1" ht="12.75" spans="1:30">
      <c r="A197" s="177"/>
      <c r="B197" s="178"/>
      <c r="C197" s="329">
        <v>240406000003</v>
      </c>
      <c r="D197" s="84">
        <v>45391</v>
      </c>
      <c r="E197" s="178" t="s">
        <v>63</v>
      </c>
      <c r="F197" s="178" t="s">
        <v>343</v>
      </c>
      <c r="G197" s="178">
        <v>5.5</v>
      </c>
      <c r="H197" s="180">
        <v>660</v>
      </c>
      <c r="I197" s="291"/>
      <c r="J197" s="67"/>
      <c r="K197" s="291"/>
      <c r="L197" s="182"/>
      <c r="M197" s="200"/>
      <c r="N197" s="184">
        <v>660</v>
      </c>
      <c r="O197" s="317"/>
      <c r="P197" s="317"/>
      <c r="Q197" s="317"/>
      <c r="R197" s="317"/>
      <c r="S197" s="317"/>
      <c r="T197" s="317"/>
      <c r="U197" s="317"/>
      <c r="V197" s="317"/>
      <c r="W197" s="321"/>
      <c r="X197" s="321"/>
      <c r="Y197" s="321"/>
      <c r="Z197" s="321"/>
      <c r="AA197" s="322"/>
      <c r="AB197" s="317"/>
      <c r="AC197" s="317"/>
      <c r="AD197" s="317"/>
    </row>
    <row r="198" s="48" customFormat="1" ht="12.75" spans="1:30">
      <c r="A198" s="177"/>
      <c r="B198" s="178"/>
      <c r="C198" s="329">
        <v>240407000001</v>
      </c>
      <c r="D198" s="84">
        <v>45391</v>
      </c>
      <c r="E198" s="178" t="s">
        <v>63</v>
      </c>
      <c r="F198" s="178" t="s">
        <v>882</v>
      </c>
      <c r="G198" s="178">
        <v>1.5</v>
      </c>
      <c r="H198" s="180"/>
      <c r="I198" s="191">
        <v>40685</v>
      </c>
      <c r="J198" s="67"/>
      <c r="K198" s="291"/>
      <c r="L198" s="192">
        <v>27.31</v>
      </c>
      <c r="M198" s="200">
        <v>7.23</v>
      </c>
      <c r="N198" s="184">
        <v>197.4513</v>
      </c>
      <c r="O198" s="317"/>
      <c r="P198" s="317"/>
      <c r="Q198" s="317"/>
      <c r="R198" s="317"/>
      <c r="S198" s="317"/>
      <c r="T198" s="317"/>
      <c r="U198" s="317"/>
      <c r="V198" s="317"/>
      <c r="W198" s="321"/>
      <c r="X198" s="321"/>
      <c r="Y198" s="321"/>
      <c r="Z198" s="321"/>
      <c r="AA198" s="322"/>
      <c r="AB198" s="317"/>
      <c r="AC198" s="317"/>
      <c r="AD198" s="317"/>
    </row>
    <row r="199" s="48" customFormat="1" ht="12.75" spans="1:30">
      <c r="A199" s="177"/>
      <c r="B199" s="178"/>
      <c r="C199" s="329">
        <v>240407000003</v>
      </c>
      <c r="D199" s="84">
        <v>45391</v>
      </c>
      <c r="E199" s="178" t="s">
        <v>41</v>
      </c>
      <c r="F199" s="178" t="s">
        <v>387</v>
      </c>
      <c r="G199" s="178">
        <v>2</v>
      </c>
      <c r="H199" s="180">
        <v>240</v>
      </c>
      <c r="I199" s="291"/>
      <c r="J199" s="67"/>
      <c r="K199" s="291"/>
      <c r="L199" s="182"/>
      <c r="M199" s="200"/>
      <c r="N199" s="184">
        <v>240</v>
      </c>
      <c r="O199" s="317"/>
      <c r="P199" s="317"/>
      <c r="Q199" s="317"/>
      <c r="R199" s="317"/>
      <c r="S199" s="317"/>
      <c r="T199" s="317"/>
      <c r="U199" s="317"/>
      <c r="V199" s="317"/>
      <c r="W199" s="321"/>
      <c r="X199" s="321"/>
      <c r="Y199" s="321"/>
      <c r="Z199" s="321"/>
      <c r="AA199" s="322"/>
      <c r="AB199" s="317"/>
      <c r="AC199" s="317"/>
      <c r="AD199" s="317"/>
    </row>
    <row r="200" s="48" customFormat="1" ht="12.75" spans="1:30">
      <c r="A200" s="177"/>
      <c r="B200" s="178"/>
      <c r="C200" s="329">
        <v>240408000013</v>
      </c>
      <c r="D200" s="84">
        <v>45391</v>
      </c>
      <c r="E200" s="178" t="s">
        <v>45</v>
      </c>
      <c r="F200" s="178" t="s">
        <v>181</v>
      </c>
      <c r="G200" s="178">
        <v>0.46</v>
      </c>
      <c r="H200" s="180">
        <v>120</v>
      </c>
      <c r="I200" s="291"/>
      <c r="J200" s="67"/>
      <c r="K200" s="291"/>
      <c r="L200" s="182"/>
      <c r="M200" s="200"/>
      <c r="N200" s="184">
        <v>120</v>
      </c>
      <c r="O200" s="317"/>
      <c r="P200" s="317"/>
      <c r="Q200" s="317"/>
      <c r="R200" s="317"/>
      <c r="S200" s="317"/>
      <c r="T200" s="317"/>
      <c r="U200" s="317"/>
      <c r="V200" s="317"/>
      <c r="W200" s="321"/>
      <c r="X200" s="321"/>
      <c r="Y200" s="321"/>
      <c r="Z200" s="321"/>
      <c r="AA200" s="322"/>
      <c r="AB200" s="317"/>
      <c r="AC200" s="317"/>
      <c r="AD200" s="317"/>
    </row>
    <row r="201" s="48" customFormat="1" ht="12.75" spans="1:30">
      <c r="A201" s="177"/>
      <c r="B201" s="178"/>
      <c r="C201" s="329">
        <v>240408000014</v>
      </c>
      <c r="D201" s="84">
        <v>45391</v>
      </c>
      <c r="E201" s="178" t="s">
        <v>53</v>
      </c>
      <c r="F201" s="178" t="s">
        <v>1087</v>
      </c>
      <c r="G201" s="178">
        <v>17</v>
      </c>
      <c r="H201" s="184"/>
      <c r="I201" s="191">
        <v>356996</v>
      </c>
      <c r="J201" s="300"/>
      <c r="K201" s="191">
        <v>1260.00061694839</v>
      </c>
      <c r="L201" s="192">
        <v>283.33002</v>
      </c>
      <c r="M201" s="200">
        <v>7.23</v>
      </c>
      <c r="N201" s="184">
        <v>2048.4760446</v>
      </c>
      <c r="O201" s="318"/>
      <c r="P201" s="318"/>
      <c r="Q201" s="318"/>
      <c r="R201" s="318"/>
      <c r="S201" s="318"/>
      <c r="T201" s="318"/>
      <c r="U201" s="318"/>
      <c r="V201" s="318"/>
      <c r="W201" s="323"/>
      <c r="X201" s="323"/>
      <c r="Y201" s="323"/>
      <c r="Z201" s="323"/>
      <c r="AA201" s="324"/>
      <c r="AB201" s="318"/>
      <c r="AC201" s="318"/>
      <c r="AD201" s="318"/>
    </row>
    <row r="202" s="48" customFormat="1" ht="12.75" spans="1:30">
      <c r="A202" s="177" t="s">
        <v>1088</v>
      </c>
      <c r="B202" s="178" t="s">
        <v>1089</v>
      </c>
      <c r="C202" s="293">
        <v>240401000015</v>
      </c>
      <c r="D202" s="84">
        <v>45393</v>
      </c>
      <c r="E202" s="178" t="s">
        <v>45</v>
      </c>
      <c r="F202" s="178" t="s">
        <v>843</v>
      </c>
      <c r="G202" s="178">
        <v>8</v>
      </c>
      <c r="H202" s="184"/>
      <c r="I202" s="191">
        <v>62000</v>
      </c>
      <c r="J202" s="300"/>
      <c r="K202" s="191">
        <v>1120.75198843095</v>
      </c>
      <c r="L202" s="192">
        <v>55.32</v>
      </c>
      <c r="M202" s="181">
        <v>7.23</v>
      </c>
      <c r="N202" s="184">
        <v>399.9636</v>
      </c>
      <c r="O202" s="316">
        <v>142212.5307</v>
      </c>
      <c r="P202" s="316" t="s">
        <v>487</v>
      </c>
      <c r="Q202" s="316">
        <v>105614</v>
      </c>
      <c r="R202" s="316"/>
      <c r="S202" s="316">
        <v>130</v>
      </c>
      <c r="T202" s="316"/>
      <c r="U202" s="316"/>
      <c r="V202" s="316">
        <v>106297</v>
      </c>
      <c r="W202" s="319">
        <v>2010.22</v>
      </c>
      <c r="X202" s="319"/>
      <c r="Y202" s="319"/>
      <c r="Z202" s="319">
        <v>2021.97</v>
      </c>
      <c r="AA202" s="320">
        <v>7.23</v>
      </c>
      <c r="AB202" s="316">
        <v>14618.8431</v>
      </c>
      <c r="AC202" s="316">
        <v>120915.8431</v>
      </c>
      <c r="AD202" s="316">
        <v>21296.6876</v>
      </c>
    </row>
    <row r="203" s="48" customFormat="1" ht="12.75" spans="1:30">
      <c r="A203" s="177"/>
      <c r="B203" s="178"/>
      <c r="C203" s="293">
        <v>240401000021</v>
      </c>
      <c r="D203" s="84">
        <v>45393</v>
      </c>
      <c r="E203" s="178" t="s">
        <v>45</v>
      </c>
      <c r="F203" s="178" t="s">
        <v>997</v>
      </c>
      <c r="G203" s="178">
        <v>12</v>
      </c>
      <c r="H203" s="184"/>
      <c r="I203" s="191">
        <v>112640</v>
      </c>
      <c r="J203" s="199"/>
      <c r="K203" s="191">
        <v>1482.10526315789</v>
      </c>
      <c r="L203" s="192">
        <v>76</v>
      </c>
      <c r="M203" s="181">
        <v>7.23</v>
      </c>
      <c r="N203" s="184">
        <v>549.48</v>
      </c>
      <c r="O203" s="317"/>
      <c r="P203" s="317"/>
      <c r="Q203" s="317"/>
      <c r="R203" s="317"/>
      <c r="S203" s="317"/>
      <c r="T203" s="317"/>
      <c r="U203" s="317"/>
      <c r="V203" s="317"/>
      <c r="W203" s="321"/>
      <c r="X203" s="321"/>
      <c r="Y203" s="321"/>
      <c r="Z203" s="321"/>
      <c r="AA203" s="322"/>
      <c r="AB203" s="317"/>
      <c r="AC203" s="317"/>
      <c r="AD203" s="317"/>
    </row>
    <row r="204" s="48" customFormat="1" ht="12.75" spans="1:30">
      <c r="A204" s="177"/>
      <c r="B204" s="178"/>
      <c r="C204" s="293">
        <v>240401000027</v>
      </c>
      <c r="D204" s="84">
        <v>45393</v>
      </c>
      <c r="E204" s="178" t="s">
        <v>36</v>
      </c>
      <c r="F204" s="178" t="s">
        <v>49</v>
      </c>
      <c r="G204" s="178">
        <v>10</v>
      </c>
      <c r="H204" s="180">
        <v>520</v>
      </c>
      <c r="I204" s="291"/>
      <c r="J204" s="67"/>
      <c r="K204" s="291"/>
      <c r="L204" s="182"/>
      <c r="M204" s="181"/>
      <c r="N204" s="184">
        <v>520</v>
      </c>
      <c r="O204" s="317"/>
      <c r="P204" s="317"/>
      <c r="Q204" s="317"/>
      <c r="R204" s="317"/>
      <c r="S204" s="317"/>
      <c r="T204" s="317"/>
      <c r="U204" s="317"/>
      <c r="V204" s="317"/>
      <c r="W204" s="321"/>
      <c r="X204" s="321"/>
      <c r="Y204" s="321"/>
      <c r="Z204" s="321"/>
      <c r="AA204" s="322"/>
      <c r="AB204" s="317"/>
      <c r="AC204" s="317"/>
      <c r="AD204" s="317"/>
    </row>
    <row r="205" s="48" customFormat="1" ht="12.75" spans="1:30">
      <c r="A205" s="177"/>
      <c r="B205" s="178"/>
      <c r="C205" s="293">
        <v>240401000051</v>
      </c>
      <c r="D205" s="84">
        <v>45393</v>
      </c>
      <c r="E205" s="178" t="s">
        <v>53</v>
      </c>
      <c r="F205" s="178" t="s">
        <v>1090</v>
      </c>
      <c r="G205" s="178">
        <v>6</v>
      </c>
      <c r="H205" s="184"/>
      <c r="I205" s="191">
        <v>106911</v>
      </c>
      <c r="J205" s="67"/>
      <c r="K205" s="191">
        <v>2090.14662756598</v>
      </c>
      <c r="L205" s="192">
        <v>51.15</v>
      </c>
      <c r="M205" s="181">
        <v>7.23</v>
      </c>
      <c r="N205" s="184">
        <v>369.8145</v>
      </c>
      <c r="O205" s="317"/>
      <c r="P205" s="317"/>
      <c r="Q205" s="317"/>
      <c r="R205" s="317"/>
      <c r="S205" s="317"/>
      <c r="T205" s="317"/>
      <c r="U205" s="317"/>
      <c r="V205" s="317"/>
      <c r="W205" s="321"/>
      <c r="X205" s="321"/>
      <c r="Y205" s="321"/>
      <c r="Z205" s="321"/>
      <c r="AA205" s="322"/>
      <c r="AB205" s="317"/>
      <c r="AC205" s="317"/>
      <c r="AD205" s="317"/>
    </row>
    <row r="206" s="48" customFormat="1" ht="12.75" spans="1:30">
      <c r="A206" s="177"/>
      <c r="B206" s="178"/>
      <c r="C206" s="293">
        <v>240401000057</v>
      </c>
      <c r="D206" s="84">
        <v>45393</v>
      </c>
      <c r="E206" s="178" t="s">
        <v>53</v>
      </c>
      <c r="F206" s="178" t="s">
        <v>325</v>
      </c>
      <c r="G206" s="178">
        <v>8.5</v>
      </c>
      <c r="H206" s="180">
        <v>499</v>
      </c>
      <c r="I206" s="291"/>
      <c r="J206" s="67"/>
      <c r="K206" s="291"/>
      <c r="L206" s="182"/>
      <c r="M206" s="181"/>
      <c r="N206" s="184">
        <v>499</v>
      </c>
      <c r="O206" s="317"/>
      <c r="P206" s="317"/>
      <c r="Q206" s="317"/>
      <c r="R206" s="317"/>
      <c r="S206" s="317"/>
      <c r="T206" s="317"/>
      <c r="U206" s="317"/>
      <c r="V206" s="317"/>
      <c r="W206" s="321"/>
      <c r="X206" s="321"/>
      <c r="Y206" s="321"/>
      <c r="Z206" s="321"/>
      <c r="AA206" s="322"/>
      <c r="AB206" s="317"/>
      <c r="AC206" s="317"/>
      <c r="AD206" s="317"/>
    </row>
    <row r="207" s="48" customFormat="1" ht="12.75" spans="1:30">
      <c r="A207" s="177"/>
      <c r="B207" s="178"/>
      <c r="C207" s="293">
        <v>240402000002</v>
      </c>
      <c r="D207" s="84">
        <v>45393</v>
      </c>
      <c r="E207" s="178" t="s">
        <v>41</v>
      </c>
      <c r="F207" s="178" t="s">
        <v>695</v>
      </c>
      <c r="G207" s="178">
        <v>3.5</v>
      </c>
      <c r="H207" s="180">
        <v>217</v>
      </c>
      <c r="I207" s="291"/>
      <c r="J207" s="67"/>
      <c r="K207" s="291"/>
      <c r="L207" s="182"/>
      <c r="M207" s="181"/>
      <c r="N207" s="184">
        <v>217</v>
      </c>
      <c r="O207" s="317"/>
      <c r="P207" s="317"/>
      <c r="Q207" s="317"/>
      <c r="R207" s="317"/>
      <c r="S207" s="317"/>
      <c r="T207" s="317"/>
      <c r="U207" s="317"/>
      <c r="V207" s="317"/>
      <c r="W207" s="321"/>
      <c r="X207" s="321"/>
      <c r="Y207" s="321"/>
      <c r="Z207" s="321"/>
      <c r="AA207" s="322"/>
      <c r="AB207" s="317"/>
      <c r="AC207" s="317"/>
      <c r="AD207" s="317"/>
    </row>
    <row r="208" s="48" customFormat="1" ht="12.75" spans="1:30">
      <c r="A208" s="177"/>
      <c r="B208" s="178"/>
      <c r="C208" s="293">
        <v>240402000004</v>
      </c>
      <c r="D208" s="84">
        <v>45393</v>
      </c>
      <c r="E208" s="178" t="s">
        <v>45</v>
      </c>
      <c r="F208" s="178" t="s">
        <v>843</v>
      </c>
      <c r="G208" s="178">
        <v>5</v>
      </c>
      <c r="H208" s="184"/>
      <c r="I208" s="191">
        <v>38595</v>
      </c>
      <c r="J208" s="300"/>
      <c r="K208" s="191">
        <v>1120.97008422887</v>
      </c>
      <c r="L208" s="192">
        <v>34.43</v>
      </c>
      <c r="M208" s="181">
        <v>7.23</v>
      </c>
      <c r="N208" s="184">
        <v>248.9289</v>
      </c>
      <c r="O208" s="317"/>
      <c r="P208" s="317"/>
      <c r="Q208" s="317"/>
      <c r="R208" s="317"/>
      <c r="S208" s="317"/>
      <c r="T208" s="317"/>
      <c r="U208" s="317"/>
      <c r="V208" s="317"/>
      <c r="W208" s="321"/>
      <c r="X208" s="321"/>
      <c r="Y208" s="321"/>
      <c r="Z208" s="321"/>
      <c r="AA208" s="322"/>
      <c r="AB208" s="317"/>
      <c r="AC208" s="317"/>
      <c r="AD208" s="317"/>
    </row>
    <row r="209" s="48" customFormat="1" ht="12.75" spans="1:30">
      <c r="A209" s="177"/>
      <c r="B209" s="178"/>
      <c r="C209" s="293">
        <v>240402000006</v>
      </c>
      <c r="D209" s="84">
        <v>45393</v>
      </c>
      <c r="E209" s="178" t="s">
        <v>1059</v>
      </c>
      <c r="F209" s="178" t="s">
        <v>106</v>
      </c>
      <c r="G209" s="178">
        <v>6.5</v>
      </c>
      <c r="H209" s="180">
        <v>383</v>
      </c>
      <c r="I209" s="291"/>
      <c r="J209" s="67"/>
      <c r="K209" s="291"/>
      <c r="L209" s="182"/>
      <c r="M209" s="181"/>
      <c r="N209" s="184">
        <v>383</v>
      </c>
      <c r="O209" s="317"/>
      <c r="P209" s="317"/>
      <c r="Q209" s="317"/>
      <c r="R209" s="317"/>
      <c r="S209" s="317"/>
      <c r="T209" s="318"/>
      <c r="U209" s="317"/>
      <c r="V209" s="317"/>
      <c r="W209" s="321"/>
      <c r="X209" s="321"/>
      <c r="Y209" s="321"/>
      <c r="Z209" s="321"/>
      <c r="AA209" s="322"/>
      <c r="AB209" s="317"/>
      <c r="AC209" s="317"/>
      <c r="AD209" s="317"/>
    </row>
    <row r="210" s="48" customFormat="1" ht="12.75" spans="1:30">
      <c r="A210" s="177"/>
      <c r="B210" s="178"/>
      <c r="C210" s="293">
        <v>240402000007</v>
      </c>
      <c r="D210" s="84">
        <v>45393</v>
      </c>
      <c r="E210" s="178" t="s">
        <v>36</v>
      </c>
      <c r="F210" s="178" t="s">
        <v>1091</v>
      </c>
      <c r="G210" s="178">
        <v>7.5</v>
      </c>
      <c r="H210" s="180">
        <v>481</v>
      </c>
      <c r="I210" s="291"/>
      <c r="J210" s="67"/>
      <c r="K210" s="291"/>
      <c r="L210" s="182"/>
      <c r="M210" s="181"/>
      <c r="N210" s="184">
        <v>481</v>
      </c>
      <c r="O210" s="317"/>
      <c r="P210" s="317"/>
      <c r="Q210" s="317"/>
      <c r="R210" s="317"/>
      <c r="S210" s="317"/>
      <c r="T210" s="214">
        <v>40</v>
      </c>
      <c r="U210" s="317"/>
      <c r="V210" s="317"/>
      <c r="W210" s="321"/>
      <c r="X210" s="321"/>
      <c r="Y210" s="321"/>
      <c r="Z210" s="321"/>
      <c r="AA210" s="322"/>
      <c r="AB210" s="317"/>
      <c r="AC210" s="317"/>
      <c r="AD210" s="317"/>
    </row>
    <row r="211" s="48" customFormat="1" ht="12.75" spans="1:30">
      <c r="A211" s="177"/>
      <c r="B211" s="178"/>
      <c r="C211" s="293">
        <v>240402000008</v>
      </c>
      <c r="D211" s="84">
        <v>45393</v>
      </c>
      <c r="E211" s="178" t="s">
        <v>36</v>
      </c>
      <c r="F211" s="178" t="s">
        <v>1074</v>
      </c>
      <c r="G211" s="178">
        <v>30</v>
      </c>
      <c r="H211" s="184"/>
      <c r="I211" s="191">
        <v>252450</v>
      </c>
      <c r="J211" s="300"/>
      <c r="K211" s="191">
        <v>1100.19175455417</v>
      </c>
      <c r="L211" s="192">
        <v>229.46</v>
      </c>
      <c r="M211" s="181">
        <v>7.23</v>
      </c>
      <c r="N211" s="184">
        <v>1658.9958</v>
      </c>
      <c r="O211" s="317"/>
      <c r="P211" s="317"/>
      <c r="Q211" s="317"/>
      <c r="R211" s="317"/>
      <c r="S211" s="317"/>
      <c r="T211" s="316"/>
      <c r="U211" s="317"/>
      <c r="V211" s="317"/>
      <c r="W211" s="321"/>
      <c r="X211" s="321"/>
      <c r="Y211" s="321"/>
      <c r="Z211" s="321"/>
      <c r="AA211" s="322"/>
      <c r="AB211" s="317"/>
      <c r="AC211" s="317"/>
      <c r="AD211" s="317"/>
    </row>
    <row r="212" s="48" customFormat="1" ht="12.75" spans="1:30">
      <c r="A212" s="177"/>
      <c r="B212" s="178"/>
      <c r="C212" s="293">
        <v>240402000009</v>
      </c>
      <c r="D212" s="84">
        <v>45393</v>
      </c>
      <c r="E212" s="178" t="s">
        <v>36</v>
      </c>
      <c r="F212" s="178" t="s">
        <v>1092</v>
      </c>
      <c r="G212" s="178">
        <v>2.5</v>
      </c>
      <c r="H212" s="180">
        <v>140.5</v>
      </c>
      <c r="I212" s="291"/>
      <c r="J212" s="67"/>
      <c r="K212" s="291"/>
      <c r="L212" s="182"/>
      <c r="M212" s="181"/>
      <c r="N212" s="184">
        <v>140.5</v>
      </c>
      <c r="O212" s="317"/>
      <c r="P212" s="317"/>
      <c r="Q212" s="317"/>
      <c r="R212" s="317"/>
      <c r="S212" s="317"/>
      <c r="T212" s="317"/>
      <c r="U212" s="317"/>
      <c r="V212" s="317"/>
      <c r="W212" s="321"/>
      <c r="X212" s="321"/>
      <c r="Y212" s="321"/>
      <c r="Z212" s="321"/>
      <c r="AA212" s="322"/>
      <c r="AB212" s="317"/>
      <c r="AC212" s="317"/>
      <c r="AD212" s="317"/>
    </row>
    <row r="213" s="48" customFormat="1" ht="12.75" spans="1:30">
      <c r="A213" s="177"/>
      <c r="B213" s="178"/>
      <c r="C213" s="293">
        <v>240402000012</v>
      </c>
      <c r="D213" s="84">
        <v>45393</v>
      </c>
      <c r="E213" s="178" t="s">
        <v>53</v>
      </c>
      <c r="F213" s="178" t="s">
        <v>500</v>
      </c>
      <c r="G213" s="178">
        <v>117.5</v>
      </c>
      <c r="H213" s="184"/>
      <c r="I213" s="191">
        <v>1085280</v>
      </c>
      <c r="J213" s="67"/>
      <c r="K213" s="191">
        <v>1360</v>
      </c>
      <c r="L213" s="192">
        <v>798</v>
      </c>
      <c r="M213" s="181">
        <v>7.23</v>
      </c>
      <c r="N213" s="184">
        <v>5769.54</v>
      </c>
      <c r="O213" s="317"/>
      <c r="P213" s="317"/>
      <c r="Q213" s="317"/>
      <c r="R213" s="317"/>
      <c r="S213" s="317"/>
      <c r="T213" s="317"/>
      <c r="U213" s="317"/>
      <c r="V213" s="317"/>
      <c r="W213" s="321"/>
      <c r="X213" s="321"/>
      <c r="Y213" s="321"/>
      <c r="Z213" s="321"/>
      <c r="AA213" s="322"/>
      <c r="AB213" s="317"/>
      <c r="AC213" s="317"/>
      <c r="AD213" s="317"/>
    </row>
    <row r="214" s="48" customFormat="1" ht="12.75" spans="1:30">
      <c r="A214" s="177"/>
      <c r="B214" s="178"/>
      <c r="C214" s="293">
        <v>240402000013</v>
      </c>
      <c r="D214" s="84">
        <v>45393</v>
      </c>
      <c r="E214" s="178" t="s">
        <v>45</v>
      </c>
      <c r="F214" s="178" t="s">
        <v>48</v>
      </c>
      <c r="G214" s="178">
        <v>1.5</v>
      </c>
      <c r="H214" s="184"/>
      <c r="I214" s="191">
        <v>13252.5</v>
      </c>
      <c r="J214" s="300"/>
      <c r="K214" s="191">
        <v>1121.19289340102</v>
      </c>
      <c r="L214" s="192">
        <v>11.82</v>
      </c>
      <c r="M214" s="181">
        <v>7.23</v>
      </c>
      <c r="N214" s="184">
        <v>85.4586</v>
      </c>
      <c r="O214" s="317"/>
      <c r="P214" s="317"/>
      <c r="Q214" s="317"/>
      <c r="R214" s="317"/>
      <c r="S214" s="317"/>
      <c r="T214" s="317"/>
      <c r="U214" s="317"/>
      <c r="V214" s="317"/>
      <c r="W214" s="321"/>
      <c r="X214" s="321"/>
      <c r="Y214" s="321"/>
      <c r="Z214" s="321"/>
      <c r="AA214" s="322"/>
      <c r="AB214" s="317"/>
      <c r="AC214" s="317"/>
      <c r="AD214" s="317"/>
    </row>
    <row r="215" s="48" customFormat="1" ht="12.75" spans="1:30">
      <c r="A215" s="177"/>
      <c r="B215" s="178"/>
      <c r="C215" s="293">
        <v>240402000017</v>
      </c>
      <c r="D215" s="84">
        <v>45393</v>
      </c>
      <c r="E215" s="178" t="s">
        <v>53</v>
      </c>
      <c r="F215" s="178" t="s">
        <v>65</v>
      </c>
      <c r="G215" s="178">
        <v>2</v>
      </c>
      <c r="H215" s="180">
        <v>113</v>
      </c>
      <c r="I215" s="291"/>
      <c r="J215" s="67"/>
      <c r="K215" s="291"/>
      <c r="L215" s="182"/>
      <c r="M215" s="181"/>
      <c r="N215" s="184">
        <v>113</v>
      </c>
      <c r="O215" s="317"/>
      <c r="P215" s="317"/>
      <c r="Q215" s="317"/>
      <c r="R215" s="317"/>
      <c r="S215" s="317"/>
      <c r="T215" s="317"/>
      <c r="U215" s="317"/>
      <c r="V215" s="317"/>
      <c r="W215" s="321"/>
      <c r="X215" s="321"/>
      <c r="Y215" s="321"/>
      <c r="Z215" s="321"/>
      <c r="AA215" s="322"/>
      <c r="AB215" s="317"/>
      <c r="AC215" s="317"/>
      <c r="AD215" s="317"/>
    </row>
    <row r="216" s="48" customFormat="1" ht="12.75" spans="1:30">
      <c r="A216" s="177"/>
      <c r="B216" s="178"/>
      <c r="C216" s="293">
        <v>240402000019</v>
      </c>
      <c r="D216" s="84">
        <v>45393</v>
      </c>
      <c r="E216" s="178" t="s">
        <v>41</v>
      </c>
      <c r="F216" s="178" t="s">
        <v>92</v>
      </c>
      <c r="G216" s="178">
        <v>6</v>
      </c>
      <c r="H216" s="180">
        <v>354</v>
      </c>
      <c r="I216" s="291"/>
      <c r="J216" s="67"/>
      <c r="K216" s="291"/>
      <c r="L216" s="182"/>
      <c r="M216" s="181"/>
      <c r="N216" s="184">
        <v>354</v>
      </c>
      <c r="O216" s="317"/>
      <c r="P216" s="317"/>
      <c r="Q216" s="317"/>
      <c r="R216" s="317"/>
      <c r="S216" s="317"/>
      <c r="T216" s="317"/>
      <c r="U216" s="318"/>
      <c r="V216" s="317"/>
      <c r="W216" s="321"/>
      <c r="X216" s="321"/>
      <c r="Y216" s="321"/>
      <c r="Z216" s="321"/>
      <c r="AA216" s="322"/>
      <c r="AB216" s="317"/>
      <c r="AC216" s="317"/>
      <c r="AD216" s="317"/>
    </row>
    <row r="217" s="48" customFormat="1" ht="12.75" spans="1:30">
      <c r="A217" s="177"/>
      <c r="B217" s="178"/>
      <c r="C217" s="293">
        <v>240402000024</v>
      </c>
      <c r="D217" s="84">
        <v>45393</v>
      </c>
      <c r="E217" s="178" t="s">
        <v>45</v>
      </c>
      <c r="F217" s="178" t="s">
        <v>1093</v>
      </c>
      <c r="G217" s="178">
        <v>19</v>
      </c>
      <c r="H217" s="184"/>
      <c r="I217" s="191">
        <v>175925</v>
      </c>
      <c r="J217" s="67"/>
      <c r="K217" s="191">
        <v>1120.68416358772</v>
      </c>
      <c r="L217" s="192">
        <v>156.98</v>
      </c>
      <c r="M217" s="200">
        <v>7.23</v>
      </c>
      <c r="N217" s="184">
        <v>1134.9654</v>
      </c>
      <c r="O217" s="317"/>
      <c r="P217" s="317"/>
      <c r="Q217" s="317"/>
      <c r="R217" s="317"/>
      <c r="S217" s="317"/>
      <c r="T217" s="317"/>
      <c r="U217" s="214">
        <v>185</v>
      </c>
      <c r="V217" s="317"/>
      <c r="W217" s="321"/>
      <c r="X217" s="321"/>
      <c r="Y217" s="321"/>
      <c r="Z217" s="321"/>
      <c r="AA217" s="322"/>
      <c r="AB217" s="317"/>
      <c r="AC217" s="317"/>
      <c r="AD217" s="317"/>
    </row>
    <row r="218" s="48" customFormat="1" ht="12.75" spans="1:30">
      <c r="A218" s="177"/>
      <c r="B218" s="178"/>
      <c r="C218" s="293">
        <v>240402000031</v>
      </c>
      <c r="D218" s="84">
        <v>45393</v>
      </c>
      <c r="E218" s="178" t="s">
        <v>36</v>
      </c>
      <c r="F218" s="178" t="s">
        <v>1094</v>
      </c>
      <c r="G218" s="178">
        <v>32.5</v>
      </c>
      <c r="H218" s="180">
        <v>1633</v>
      </c>
      <c r="I218" s="291"/>
      <c r="J218" s="67"/>
      <c r="K218" s="291"/>
      <c r="L218" s="182"/>
      <c r="M218" s="181"/>
      <c r="N218" s="184">
        <v>1633</v>
      </c>
      <c r="O218" s="317"/>
      <c r="P218" s="317"/>
      <c r="Q218" s="317"/>
      <c r="R218" s="317"/>
      <c r="S218" s="317"/>
      <c r="T218" s="317"/>
      <c r="U218" s="316"/>
      <c r="V218" s="317"/>
      <c r="W218" s="321"/>
      <c r="X218" s="321"/>
      <c r="Y218" s="321"/>
      <c r="Z218" s="321"/>
      <c r="AA218" s="322"/>
      <c r="AB218" s="317"/>
      <c r="AC218" s="317"/>
      <c r="AD218" s="317"/>
    </row>
    <row r="219" s="48" customFormat="1" ht="12.75" spans="1:30">
      <c r="A219" s="177"/>
      <c r="B219" s="178"/>
      <c r="C219" s="293">
        <v>240402000033</v>
      </c>
      <c r="D219" s="84">
        <v>45393</v>
      </c>
      <c r="E219" s="178" t="s">
        <v>53</v>
      </c>
      <c r="F219" s="178" t="s">
        <v>500</v>
      </c>
      <c r="G219" s="178">
        <v>76</v>
      </c>
      <c r="H219" s="184"/>
      <c r="I219" s="191">
        <v>717780.8</v>
      </c>
      <c r="J219" s="67"/>
      <c r="K219" s="191">
        <v>1360</v>
      </c>
      <c r="L219" s="192">
        <v>527.78</v>
      </c>
      <c r="M219" s="181">
        <v>7.23</v>
      </c>
      <c r="N219" s="184">
        <v>3815.8494</v>
      </c>
      <c r="O219" s="317"/>
      <c r="P219" s="317"/>
      <c r="Q219" s="317"/>
      <c r="R219" s="317"/>
      <c r="S219" s="317"/>
      <c r="T219" s="317"/>
      <c r="U219" s="317"/>
      <c r="V219" s="317"/>
      <c r="W219" s="321"/>
      <c r="X219" s="321"/>
      <c r="Y219" s="321"/>
      <c r="Z219" s="321"/>
      <c r="AA219" s="322"/>
      <c r="AB219" s="317"/>
      <c r="AC219" s="317"/>
      <c r="AD219" s="317"/>
    </row>
    <row r="220" s="48" customFormat="1" ht="12.75" spans="1:30">
      <c r="A220" s="177"/>
      <c r="B220" s="178"/>
      <c r="C220" s="293">
        <v>240403000001</v>
      </c>
      <c r="D220" s="84">
        <v>45393</v>
      </c>
      <c r="E220" s="178" t="s">
        <v>661</v>
      </c>
      <c r="F220" s="178" t="s">
        <v>661</v>
      </c>
      <c r="G220" s="178">
        <v>2</v>
      </c>
      <c r="H220" s="180">
        <v>113</v>
      </c>
      <c r="I220" s="291"/>
      <c r="J220" s="67"/>
      <c r="K220" s="291"/>
      <c r="L220" s="182"/>
      <c r="M220" s="181"/>
      <c r="N220" s="184">
        <v>113</v>
      </c>
      <c r="O220" s="317"/>
      <c r="P220" s="317"/>
      <c r="Q220" s="317"/>
      <c r="R220" s="317"/>
      <c r="S220" s="317"/>
      <c r="T220" s="317"/>
      <c r="U220" s="317"/>
      <c r="V220" s="317"/>
      <c r="W220" s="321"/>
      <c r="X220" s="321"/>
      <c r="Y220" s="321"/>
      <c r="Z220" s="321"/>
      <c r="AA220" s="322"/>
      <c r="AB220" s="317"/>
      <c r="AC220" s="317"/>
      <c r="AD220" s="317"/>
    </row>
    <row r="221" s="48" customFormat="1" ht="12.75" spans="1:30">
      <c r="A221" s="177"/>
      <c r="B221" s="178"/>
      <c r="C221" s="293">
        <v>240403000002</v>
      </c>
      <c r="D221" s="84">
        <v>45393</v>
      </c>
      <c r="E221" s="178" t="s">
        <v>41</v>
      </c>
      <c r="F221" s="178" t="s">
        <v>92</v>
      </c>
      <c r="G221" s="178">
        <v>0.44</v>
      </c>
      <c r="H221" s="180">
        <v>64</v>
      </c>
      <c r="I221" s="291"/>
      <c r="J221" s="67"/>
      <c r="K221" s="291"/>
      <c r="L221" s="182"/>
      <c r="M221" s="181"/>
      <c r="N221" s="184">
        <v>64</v>
      </c>
      <c r="O221" s="317"/>
      <c r="P221" s="317"/>
      <c r="Q221" s="317"/>
      <c r="R221" s="317"/>
      <c r="S221" s="317"/>
      <c r="T221" s="317"/>
      <c r="U221" s="317"/>
      <c r="V221" s="317"/>
      <c r="W221" s="321"/>
      <c r="X221" s="321"/>
      <c r="Y221" s="321"/>
      <c r="Z221" s="321"/>
      <c r="AA221" s="322"/>
      <c r="AB221" s="317"/>
      <c r="AC221" s="317"/>
      <c r="AD221" s="317"/>
    </row>
    <row r="222" s="48" customFormat="1" ht="12.75" spans="1:30">
      <c r="A222" s="177"/>
      <c r="B222" s="178"/>
      <c r="C222" s="293">
        <v>240403000003</v>
      </c>
      <c r="D222" s="84">
        <v>45393</v>
      </c>
      <c r="E222" s="178" t="s">
        <v>53</v>
      </c>
      <c r="F222" s="178" t="s">
        <v>65</v>
      </c>
      <c r="G222" s="178">
        <v>5.5</v>
      </c>
      <c r="H222" s="180">
        <v>305.5</v>
      </c>
      <c r="I222" s="291"/>
      <c r="J222" s="67"/>
      <c r="K222" s="291"/>
      <c r="L222" s="182"/>
      <c r="M222" s="181"/>
      <c r="N222" s="184">
        <v>305.5</v>
      </c>
      <c r="O222" s="317"/>
      <c r="P222" s="317"/>
      <c r="Q222" s="317"/>
      <c r="R222" s="317"/>
      <c r="S222" s="317"/>
      <c r="T222" s="317"/>
      <c r="U222" s="317"/>
      <c r="V222" s="317"/>
      <c r="W222" s="321"/>
      <c r="X222" s="321"/>
      <c r="Y222" s="321"/>
      <c r="Z222" s="321"/>
      <c r="AA222" s="322"/>
      <c r="AB222" s="317"/>
      <c r="AC222" s="317"/>
      <c r="AD222" s="317"/>
    </row>
    <row r="223" s="48" customFormat="1" ht="12.75" spans="1:30">
      <c r="A223" s="177"/>
      <c r="B223" s="178"/>
      <c r="C223" s="293">
        <v>240403000004</v>
      </c>
      <c r="D223" s="84">
        <v>45393</v>
      </c>
      <c r="E223" s="178" t="s">
        <v>1059</v>
      </c>
      <c r="F223" s="178" t="s">
        <v>106</v>
      </c>
      <c r="G223" s="178">
        <v>16.5</v>
      </c>
      <c r="H223" s="180">
        <v>963</v>
      </c>
      <c r="I223" s="291"/>
      <c r="J223" s="67"/>
      <c r="K223" s="291"/>
      <c r="L223" s="182"/>
      <c r="M223" s="181"/>
      <c r="N223" s="184">
        <v>963</v>
      </c>
      <c r="O223" s="317"/>
      <c r="P223" s="317"/>
      <c r="Q223" s="317"/>
      <c r="R223" s="317"/>
      <c r="S223" s="317"/>
      <c r="T223" s="317"/>
      <c r="U223" s="317"/>
      <c r="V223" s="317"/>
      <c r="W223" s="321"/>
      <c r="X223" s="321"/>
      <c r="Y223" s="321"/>
      <c r="Z223" s="321"/>
      <c r="AA223" s="322"/>
      <c r="AB223" s="317"/>
      <c r="AC223" s="317"/>
      <c r="AD223" s="317"/>
    </row>
    <row r="224" s="48" customFormat="1" ht="12.75" spans="1:30">
      <c r="A224" s="177"/>
      <c r="B224" s="178"/>
      <c r="C224" s="293">
        <v>240403000008</v>
      </c>
      <c r="D224" s="84">
        <v>45393</v>
      </c>
      <c r="E224" s="178" t="s">
        <v>36</v>
      </c>
      <c r="F224" s="178" t="s">
        <v>605</v>
      </c>
      <c r="G224" s="178">
        <v>9</v>
      </c>
      <c r="H224" s="184"/>
      <c r="I224" s="191">
        <v>83916</v>
      </c>
      <c r="J224" s="300"/>
      <c r="K224" s="191">
        <v>1260</v>
      </c>
      <c r="L224" s="192">
        <v>66.6</v>
      </c>
      <c r="M224" s="181">
        <v>7.23</v>
      </c>
      <c r="N224" s="184">
        <v>481.518</v>
      </c>
      <c r="O224" s="317"/>
      <c r="P224" s="317"/>
      <c r="Q224" s="317"/>
      <c r="R224" s="317"/>
      <c r="S224" s="317"/>
      <c r="T224" s="317"/>
      <c r="U224" s="317"/>
      <c r="V224" s="317"/>
      <c r="W224" s="321"/>
      <c r="X224" s="321"/>
      <c r="Y224" s="321"/>
      <c r="Z224" s="321"/>
      <c r="AA224" s="322"/>
      <c r="AB224" s="317"/>
      <c r="AC224" s="317"/>
      <c r="AD224" s="317"/>
    </row>
    <row r="225" s="48" customFormat="1" ht="12.75" spans="1:30">
      <c r="A225" s="177"/>
      <c r="B225" s="178"/>
      <c r="C225" s="293">
        <v>240403000011</v>
      </c>
      <c r="D225" s="84">
        <v>45393</v>
      </c>
      <c r="E225" s="178" t="s">
        <v>45</v>
      </c>
      <c r="F225" s="178" t="s">
        <v>279</v>
      </c>
      <c r="G225" s="178">
        <v>25</v>
      </c>
      <c r="H225" s="184"/>
      <c r="I225" s="191">
        <v>225000</v>
      </c>
      <c r="J225" s="67"/>
      <c r="K225" s="191">
        <v>1301.4055179594</v>
      </c>
      <c r="L225" s="192">
        <v>172.89</v>
      </c>
      <c r="M225" s="181">
        <v>7.23</v>
      </c>
      <c r="N225" s="184">
        <v>1249.9947</v>
      </c>
      <c r="O225" s="317"/>
      <c r="P225" s="317"/>
      <c r="Q225" s="317"/>
      <c r="R225" s="317"/>
      <c r="S225" s="317"/>
      <c r="T225" s="317"/>
      <c r="U225" s="317"/>
      <c r="V225" s="317"/>
      <c r="W225" s="321"/>
      <c r="X225" s="321"/>
      <c r="Y225" s="321"/>
      <c r="Z225" s="321"/>
      <c r="AA225" s="322"/>
      <c r="AB225" s="317"/>
      <c r="AC225" s="317"/>
      <c r="AD225" s="317"/>
    </row>
    <row r="226" s="48" customFormat="1" ht="12.75" spans="1:30">
      <c r="A226" s="177"/>
      <c r="B226" s="178"/>
      <c r="C226" s="293">
        <v>240403000012</v>
      </c>
      <c r="D226" s="84">
        <v>45393</v>
      </c>
      <c r="E226" s="178" t="s">
        <v>45</v>
      </c>
      <c r="F226" s="178" t="s">
        <v>672</v>
      </c>
      <c r="G226" s="178">
        <v>2.5</v>
      </c>
      <c r="H226" s="180">
        <v>140.5</v>
      </c>
      <c r="I226" s="181"/>
      <c r="J226" s="199"/>
      <c r="K226" s="181"/>
      <c r="L226" s="182"/>
      <c r="M226" s="181"/>
      <c r="N226" s="184">
        <v>140.5</v>
      </c>
      <c r="O226" s="317"/>
      <c r="P226" s="317"/>
      <c r="Q226" s="317"/>
      <c r="R226" s="317"/>
      <c r="S226" s="317"/>
      <c r="T226" s="317"/>
      <c r="U226" s="317"/>
      <c r="V226" s="317"/>
      <c r="W226" s="321"/>
      <c r="X226" s="321"/>
      <c r="Y226" s="321"/>
      <c r="Z226" s="321"/>
      <c r="AA226" s="322"/>
      <c r="AB226" s="317"/>
      <c r="AC226" s="317"/>
      <c r="AD226" s="317"/>
    </row>
    <row r="227" s="48" customFormat="1" ht="12.75" spans="1:30">
      <c r="A227" s="177"/>
      <c r="B227" s="178"/>
      <c r="C227" s="293">
        <v>240403000013</v>
      </c>
      <c r="D227" s="84">
        <v>45393</v>
      </c>
      <c r="E227" s="178" t="s">
        <v>45</v>
      </c>
      <c r="F227" s="178" t="s">
        <v>58</v>
      </c>
      <c r="G227" s="178">
        <v>48</v>
      </c>
      <c r="H227" s="184"/>
      <c r="I227" s="191">
        <v>535920</v>
      </c>
      <c r="J227" s="67"/>
      <c r="K227" s="191">
        <v>1467.71101495317</v>
      </c>
      <c r="L227" s="192">
        <v>365.14</v>
      </c>
      <c r="M227" s="181">
        <v>7.23</v>
      </c>
      <c r="N227" s="184">
        <v>2639.9622</v>
      </c>
      <c r="O227" s="317"/>
      <c r="P227" s="317"/>
      <c r="Q227" s="317"/>
      <c r="R227" s="317"/>
      <c r="S227" s="317"/>
      <c r="T227" s="317"/>
      <c r="U227" s="317"/>
      <c r="V227" s="317"/>
      <c r="W227" s="321"/>
      <c r="X227" s="321"/>
      <c r="Y227" s="321"/>
      <c r="Z227" s="321"/>
      <c r="AA227" s="322"/>
      <c r="AB227" s="317"/>
      <c r="AC227" s="317"/>
      <c r="AD227" s="317"/>
    </row>
    <row r="228" s="48" customFormat="1" ht="12.75" spans="1:30">
      <c r="A228" s="177"/>
      <c r="B228" s="178"/>
      <c r="C228" s="293">
        <v>240403000014</v>
      </c>
      <c r="D228" s="84">
        <v>45393</v>
      </c>
      <c r="E228" s="178" t="s">
        <v>45</v>
      </c>
      <c r="F228" s="178" t="s">
        <v>73</v>
      </c>
      <c r="G228" s="178">
        <v>146.5</v>
      </c>
      <c r="H228" s="184"/>
      <c r="I228" s="191">
        <v>1717312.5</v>
      </c>
      <c r="J228" s="67"/>
      <c r="K228" s="191">
        <v>1554.45251047729</v>
      </c>
      <c r="L228" s="192">
        <v>1104.77</v>
      </c>
      <c r="M228" s="181">
        <v>7.23</v>
      </c>
      <c r="N228" s="184">
        <v>7987.4871</v>
      </c>
      <c r="O228" s="317"/>
      <c r="P228" s="317"/>
      <c r="Q228" s="317"/>
      <c r="R228" s="317"/>
      <c r="S228" s="317"/>
      <c r="T228" s="317"/>
      <c r="U228" s="317"/>
      <c r="V228" s="317"/>
      <c r="W228" s="321"/>
      <c r="X228" s="321"/>
      <c r="Y228" s="321"/>
      <c r="Z228" s="321"/>
      <c r="AA228" s="322"/>
      <c r="AB228" s="317"/>
      <c r="AC228" s="317"/>
      <c r="AD228" s="317"/>
    </row>
    <row r="229" s="48" customFormat="1" ht="12.75" spans="1:30">
      <c r="A229" s="177"/>
      <c r="B229" s="178"/>
      <c r="C229" s="293">
        <v>240403000015</v>
      </c>
      <c r="D229" s="84">
        <v>45393</v>
      </c>
      <c r="E229" s="178" t="s">
        <v>36</v>
      </c>
      <c r="F229" s="178" t="s">
        <v>1050</v>
      </c>
      <c r="G229" s="178">
        <v>5.5</v>
      </c>
      <c r="H229" s="184"/>
      <c r="I229" s="191">
        <v>60794.5</v>
      </c>
      <c r="J229" s="67"/>
      <c r="K229" s="191">
        <v>1438.92307692308</v>
      </c>
      <c r="L229" s="192">
        <v>42.25</v>
      </c>
      <c r="M229" s="181">
        <v>7.23</v>
      </c>
      <c r="N229" s="184">
        <v>305.4675</v>
      </c>
      <c r="O229" s="317"/>
      <c r="P229" s="317"/>
      <c r="Q229" s="317"/>
      <c r="R229" s="317"/>
      <c r="S229" s="317"/>
      <c r="T229" s="317"/>
      <c r="U229" s="317"/>
      <c r="V229" s="317"/>
      <c r="W229" s="321"/>
      <c r="X229" s="321"/>
      <c r="Y229" s="321"/>
      <c r="Z229" s="321"/>
      <c r="AA229" s="322"/>
      <c r="AB229" s="317"/>
      <c r="AC229" s="317"/>
      <c r="AD229" s="317"/>
    </row>
    <row r="230" s="48" customFormat="1" ht="12.75" spans="1:30">
      <c r="A230" s="177"/>
      <c r="B230" s="178"/>
      <c r="C230" s="293">
        <v>240403000016</v>
      </c>
      <c r="D230" s="84">
        <v>45393</v>
      </c>
      <c r="E230" s="178" t="s">
        <v>53</v>
      </c>
      <c r="F230" s="178" t="s">
        <v>500</v>
      </c>
      <c r="G230" s="178">
        <v>99</v>
      </c>
      <c r="H230" s="184"/>
      <c r="I230" s="191">
        <v>882912</v>
      </c>
      <c r="J230" s="67"/>
      <c r="K230" s="191">
        <v>1360</v>
      </c>
      <c r="L230" s="192">
        <v>649.2</v>
      </c>
      <c r="M230" s="200">
        <v>7.23</v>
      </c>
      <c r="N230" s="184">
        <v>4693.716</v>
      </c>
      <c r="O230" s="317"/>
      <c r="P230" s="317"/>
      <c r="Q230" s="317"/>
      <c r="R230" s="317"/>
      <c r="S230" s="317"/>
      <c r="T230" s="317"/>
      <c r="U230" s="317"/>
      <c r="V230" s="317"/>
      <c r="W230" s="321"/>
      <c r="X230" s="321"/>
      <c r="Y230" s="321"/>
      <c r="Z230" s="321"/>
      <c r="AA230" s="322"/>
      <c r="AB230" s="317"/>
      <c r="AC230" s="317"/>
      <c r="AD230" s="317"/>
    </row>
    <row r="231" s="48" customFormat="1" ht="12.75" spans="1:30">
      <c r="A231" s="177"/>
      <c r="B231" s="178"/>
      <c r="C231" s="293">
        <v>240403000017</v>
      </c>
      <c r="D231" s="84">
        <v>45393</v>
      </c>
      <c r="E231" s="178" t="s">
        <v>45</v>
      </c>
      <c r="F231" s="178" t="s">
        <v>99</v>
      </c>
      <c r="G231" s="178">
        <v>15.5</v>
      </c>
      <c r="H231" s="184"/>
      <c r="I231" s="191">
        <v>117025</v>
      </c>
      <c r="J231" s="199"/>
      <c r="K231" s="191">
        <v>1091.75296203004</v>
      </c>
      <c r="L231" s="192">
        <v>107.19</v>
      </c>
      <c r="M231" s="200">
        <v>7.23</v>
      </c>
      <c r="N231" s="184">
        <v>774.9837</v>
      </c>
      <c r="O231" s="317"/>
      <c r="P231" s="317"/>
      <c r="Q231" s="317"/>
      <c r="R231" s="317"/>
      <c r="S231" s="317"/>
      <c r="T231" s="317"/>
      <c r="U231" s="317"/>
      <c r="V231" s="317"/>
      <c r="W231" s="321"/>
      <c r="X231" s="321"/>
      <c r="Y231" s="321"/>
      <c r="Z231" s="321"/>
      <c r="AA231" s="322"/>
      <c r="AB231" s="317"/>
      <c r="AC231" s="317"/>
      <c r="AD231" s="317"/>
    </row>
    <row r="232" s="48" customFormat="1" ht="12.75" spans="1:30">
      <c r="A232" s="177"/>
      <c r="B232" s="178"/>
      <c r="C232" s="293">
        <v>240403000019</v>
      </c>
      <c r="D232" s="84">
        <v>45393</v>
      </c>
      <c r="E232" s="178" t="s">
        <v>53</v>
      </c>
      <c r="F232" s="178" t="s">
        <v>65</v>
      </c>
      <c r="G232" s="178">
        <v>15</v>
      </c>
      <c r="H232" s="180">
        <v>786</v>
      </c>
      <c r="I232" s="291"/>
      <c r="J232" s="67"/>
      <c r="K232" s="291"/>
      <c r="L232" s="182"/>
      <c r="M232" s="181"/>
      <c r="N232" s="184">
        <v>786</v>
      </c>
      <c r="O232" s="317"/>
      <c r="P232" s="317"/>
      <c r="Q232" s="317"/>
      <c r="R232" s="317"/>
      <c r="S232" s="317"/>
      <c r="T232" s="317"/>
      <c r="U232" s="317"/>
      <c r="V232" s="317"/>
      <c r="W232" s="321"/>
      <c r="X232" s="321"/>
      <c r="Y232" s="321"/>
      <c r="Z232" s="321"/>
      <c r="AA232" s="322"/>
      <c r="AB232" s="317"/>
      <c r="AC232" s="317"/>
      <c r="AD232" s="317"/>
    </row>
    <row r="233" s="48" customFormat="1" ht="12.75" spans="1:30">
      <c r="A233" s="177"/>
      <c r="B233" s="178"/>
      <c r="C233" s="293">
        <v>240403000020</v>
      </c>
      <c r="D233" s="84">
        <v>45393</v>
      </c>
      <c r="E233" s="178" t="s">
        <v>53</v>
      </c>
      <c r="F233" s="178" t="s">
        <v>325</v>
      </c>
      <c r="G233" s="178">
        <v>0.98</v>
      </c>
      <c r="H233" s="180">
        <v>58</v>
      </c>
      <c r="I233" s="291"/>
      <c r="J233" s="67"/>
      <c r="K233" s="291"/>
      <c r="L233" s="182"/>
      <c r="M233" s="181"/>
      <c r="N233" s="184">
        <v>58</v>
      </c>
      <c r="O233" s="317"/>
      <c r="P233" s="317"/>
      <c r="Q233" s="317"/>
      <c r="R233" s="317"/>
      <c r="S233" s="317"/>
      <c r="T233" s="317"/>
      <c r="U233" s="317"/>
      <c r="V233" s="317"/>
      <c r="W233" s="321"/>
      <c r="X233" s="321"/>
      <c r="Y233" s="321"/>
      <c r="Z233" s="321"/>
      <c r="AA233" s="322"/>
      <c r="AB233" s="317"/>
      <c r="AC233" s="317"/>
      <c r="AD233" s="317"/>
    </row>
    <row r="234" s="48" customFormat="1" ht="12.75" spans="1:30">
      <c r="A234" s="177"/>
      <c r="B234" s="178"/>
      <c r="C234" s="293">
        <v>240403000022</v>
      </c>
      <c r="D234" s="84">
        <v>45393</v>
      </c>
      <c r="E234" s="178" t="s">
        <v>41</v>
      </c>
      <c r="F234" s="178" t="s">
        <v>1095</v>
      </c>
      <c r="G234" s="178">
        <v>6</v>
      </c>
      <c r="H234" s="180">
        <v>350</v>
      </c>
      <c r="I234" s="291"/>
      <c r="J234" s="67"/>
      <c r="K234" s="291"/>
      <c r="L234" s="182"/>
      <c r="M234" s="181"/>
      <c r="N234" s="184">
        <v>350</v>
      </c>
      <c r="O234" s="317"/>
      <c r="P234" s="317"/>
      <c r="Q234" s="317"/>
      <c r="R234" s="317"/>
      <c r="S234" s="317"/>
      <c r="T234" s="317"/>
      <c r="U234" s="317"/>
      <c r="V234" s="317"/>
      <c r="W234" s="321"/>
      <c r="X234" s="321"/>
      <c r="Y234" s="321"/>
      <c r="Z234" s="321"/>
      <c r="AA234" s="322"/>
      <c r="AB234" s="317"/>
      <c r="AC234" s="317"/>
      <c r="AD234" s="317"/>
    </row>
    <row r="235" s="48" customFormat="1" ht="12.75" spans="1:30">
      <c r="A235" s="177"/>
      <c r="B235" s="178"/>
      <c r="C235" s="293">
        <v>240403000025</v>
      </c>
      <c r="D235" s="84">
        <v>45393</v>
      </c>
      <c r="E235" s="178" t="s">
        <v>195</v>
      </c>
      <c r="F235" s="178" t="s">
        <v>114</v>
      </c>
      <c r="G235" s="178">
        <v>2</v>
      </c>
      <c r="H235" s="180">
        <v>100</v>
      </c>
      <c r="I235" s="291"/>
      <c r="J235" s="67"/>
      <c r="K235" s="291"/>
      <c r="L235" s="182"/>
      <c r="M235" s="181"/>
      <c r="N235" s="184">
        <v>100</v>
      </c>
      <c r="O235" s="317"/>
      <c r="P235" s="317"/>
      <c r="Q235" s="317"/>
      <c r="R235" s="317"/>
      <c r="S235" s="317"/>
      <c r="T235" s="317"/>
      <c r="U235" s="317"/>
      <c r="V235" s="317"/>
      <c r="W235" s="321"/>
      <c r="X235" s="321"/>
      <c r="Y235" s="321"/>
      <c r="Z235" s="321"/>
      <c r="AA235" s="322"/>
      <c r="AB235" s="317"/>
      <c r="AC235" s="317"/>
      <c r="AD235" s="317"/>
    </row>
    <row r="236" s="48" customFormat="1" ht="12.75" spans="1:30">
      <c r="A236" s="177"/>
      <c r="B236" s="178"/>
      <c r="C236" s="293">
        <v>240403000027</v>
      </c>
      <c r="D236" s="84">
        <v>45393</v>
      </c>
      <c r="E236" s="178" t="s">
        <v>53</v>
      </c>
      <c r="F236" s="178" t="s">
        <v>1096</v>
      </c>
      <c r="G236" s="178">
        <v>28.5</v>
      </c>
      <c r="H236" s="180">
        <v>1425</v>
      </c>
      <c r="I236" s="291"/>
      <c r="J236" s="67"/>
      <c r="K236" s="291"/>
      <c r="L236" s="182"/>
      <c r="M236" s="181"/>
      <c r="N236" s="184">
        <v>1425</v>
      </c>
      <c r="O236" s="317"/>
      <c r="P236" s="317"/>
      <c r="Q236" s="317"/>
      <c r="R236" s="317"/>
      <c r="S236" s="317"/>
      <c r="T236" s="317"/>
      <c r="U236" s="317"/>
      <c r="V236" s="317"/>
      <c r="W236" s="321"/>
      <c r="X236" s="321"/>
      <c r="Y236" s="321"/>
      <c r="Z236" s="321"/>
      <c r="AA236" s="322"/>
      <c r="AB236" s="317"/>
      <c r="AC236" s="317"/>
      <c r="AD236" s="317"/>
    </row>
    <row r="237" s="48" customFormat="1" ht="12.75" spans="1:30">
      <c r="A237" s="177"/>
      <c r="B237" s="178"/>
      <c r="C237" s="293">
        <v>240403000028</v>
      </c>
      <c r="D237" s="84">
        <v>45393</v>
      </c>
      <c r="E237" s="178" t="s">
        <v>93</v>
      </c>
      <c r="F237" s="178" t="s">
        <v>359</v>
      </c>
      <c r="G237" s="178">
        <v>4.5</v>
      </c>
      <c r="H237" s="184"/>
      <c r="I237" s="191">
        <v>45112.4</v>
      </c>
      <c r="J237" s="300"/>
      <c r="K237" s="191">
        <v>1283.7905520774</v>
      </c>
      <c r="L237" s="192">
        <v>35.14</v>
      </c>
      <c r="M237" s="290">
        <v>7.23</v>
      </c>
      <c r="N237" s="184">
        <v>254.0622</v>
      </c>
      <c r="O237" s="317"/>
      <c r="P237" s="317"/>
      <c r="Q237" s="317"/>
      <c r="R237" s="317"/>
      <c r="S237" s="317"/>
      <c r="T237" s="317"/>
      <c r="U237" s="317"/>
      <c r="V237" s="317"/>
      <c r="W237" s="321"/>
      <c r="X237" s="321"/>
      <c r="Y237" s="321"/>
      <c r="Z237" s="321"/>
      <c r="AA237" s="322"/>
      <c r="AB237" s="317"/>
      <c r="AC237" s="317"/>
      <c r="AD237" s="317"/>
    </row>
    <row r="238" s="48" customFormat="1" ht="12.75" spans="1:30">
      <c r="A238" s="177"/>
      <c r="B238" s="178"/>
      <c r="C238" s="293">
        <v>240403000030</v>
      </c>
      <c r="D238" s="84">
        <v>45393</v>
      </c>
      <c r="E238" s="178" t="s">
        <v>53</v>
      </c>
      <c r="F238" s="178" t="s">
        <v>293</v>
      </c>
      <c r="G238" s="178">
        <v>15</v>
      </c>
      <c r="H238" s="184"/>
      <c r="I238" s="191">
        <v>121830</v>
      </c>
      <c r="J238" s="67"/>
      <c r="K238" s="191">
        <v>1120.68806917487</v>
      </c>
      <c r="L238" s="192">
        <v>108.71</v>
      </c>
      <c r="M238" s="181">
        <v>7.23</v>
      </c>
      <c r="N238" s="184">
        <v>785.9733</v>
      </c>
      <c r="O238" s="317"/>
      <c r="P238" s="317"/>
      <c r="Q238" s="317"/>
      <c r="R238" s="317"/>
      <c r="S238" s="317"/>
      <c r="T238" s="317"/>
      <c r="U238" s="317"/>
      <c r="V238" s="317"/>
      <c r="W238" s="321"/>
      <c r="X238" s="321"/>
      <c r="Y238" s="321"/>
      <c r="Z238" s="321"/>
      <c r="AA238" s="322"/>
      <c r="AB238" s="317"/>
      <c r="AC238" s="317"/>
      <c r="AD238" s="317"/>
    </row>
    <row r="239" s="48" customFormat="1" ht="12.75" spans="1:30">
      <c r="A239" s="177"/>
      <c r="B239" s="178"/>
      <c r="C239" s="293">
        <v>240403000031</v>
      </c>
      <c r="D239" s="84">
        <v>45393</v>
      </c>
      <c r="E239" s="178" t="s">
        <v>45</v>
      </c>
      <c r="F239" s="178" t="s">
        <v>181</v>
      </c>
      <c r="G239" s="178">
        <v>211.5</v>
      </c>
      <c r="H239" s="184"/>
      <c r="I239" s="191">
        <v>2152012</v>
      </c>
      <c r="J239" s="199"/>
      <c r="K239" s="191">
        <v>1337.55065509783</v>
      </c>
      <c r="L239" s="192">
        <v>1608.92</v>
      </c>
      <c r="M239" s="181">
        <v>7.23</v>
      </c>
      <c r="N239" s="184">
        <v>11632.4916</v>
      </c>
      <c r="O239" s="317"/>
      <c r="P239" s="317"/>
      <c r="Q239" s="317"/>
      <c r="R239" s="317"/>
      <c r="S239" s="317"/>
      <c r="T239" s="317"/>
      <c r="U239" s="317"/>
      <c r="V239" s="317"/>
      <c r="W239" s="321"/>
      <c r="X239" s="321"/>
      <c r="Y239" s="321"/>
      <c r="Z239" s="321"/>
      <c r="AA239" s="322"/>
      <c r="AB239" s="317"/>
      <c r="AC239" s="317"/>
      <c r="AD239" s="317"/>
    </row>
    <row r="240" s="48" customFormat="1" ht="12.75" spans="1:30">
      <c r="A240" s="177"/>
      <c r="B240" s="178"/>
      <c r="C240" s="293">
        <v>240403000033</v>
      </c>
      <c r="D240" s="84">
        <v>45393</v>
      </c>
      <c r="E240" s="178" t="s">
        <v>53</v>
      </c>
      <c r="F240" s="178" t="s">
        <v>293</v>
      </c>
      <c r="G240" s="178">
        <v>0.76</v>
      </c>
      <c r="H240" s="184"/>
      <c r="I240" s="191">
        <v>8990</v>
      </c>
      <c r="J240" s="67"/>
      <c r="K240" s="191">
        <v>1120.94763092269</v>
      </c>
      <c r="L240" s="192">
        <v>8.02</v>
      </c>
      <c r="M240" s="181">
        <v>7.23</v>
      </c>
      <c r="N240" s="184">
        <v>57.9846</v>
      </c>
      <c r="O240" s="317"/>
      <c r="P240" s="317"/>
      <c r="Q240" s="317"/>
      <c r="R240" s="317"/>
      <c r="S240" s="317"/>
      <c r="T240" s="317"/>
      <c r="U240" s="318"/>
      <c r="V240" s="317"/>
      <c r="W240" s="321"/>
      <c r="X240" s="321"/>
      <c r="Y240" s="321"/>
      <c r="Z240" s="321"/>
      <c r="AA240" s="322"/>
      <c r="AB240" s="317"/>
      <c r="AC240" s="317"/>
      <c r="AD240" s="317"/>
    </row>
    <row r="241" s="48" customFormat="1" ht="12.75" spans="1:30">
      <c r="A241" s="177"/>
      <c r="B241" s="178"/>
      <c r="C241" s="293">
        <v>240403000037</v>
      </c>
      <c r="D241" s="84">
        <v>45393</v>
      </c>
      <c r="E241" s="178" t="s">
        <v>41</v>
      </c>
      <c r="F241" s="178" t="s">
        <v>176</v>
      </c>
      <c r="G241" s="178">
        <v>2.5</v>
      </c>
      <c r="H241" s="180">
        <v>195</v>
      </c>
      <c r="I241" s="291"/>
      <c r="J241" s="67"/>
      <c r="K241" s="291"/>
      <c r="L241" s="182"/>
      <c r="M241" s="181"/>
      <c r="N241" s="184">
        <v>195</v>
      </c>
      <c r="O241" s="317"/>
      <c r="P241" s="317"/>
      <c r="Q241" s="317"/>
      <c r="R241" s="317"/>
      <c r="S241" s="317"/>
      <c r="T241" s="317"/>
      <c r="U241" s="214">
        <v>51</v>
      </c>
      <c r="V241" s="317"/>
      <c r="W241" s="321"/>
      <c r="X241" s="321"/>
      <c r="Y241" s="321"/>
      <c r="Z241" s="321"/>
      <c r="AA241" s="322"/>
      <c r="AB241" s="317"/>
      <c r="AC241" s="317"/>
      <c r="AD241" s="317"/>
    </row>
    <row r="242" s="48" customFormat="1" ht="12.75" spans="1:30">
      <c r="A242" s="177"/>
      <c r="B242" s="178"/>
      <c r="C242" s="293">
        <v>240404000009</v>
      </c>
      <c r="D242" s="84">
        <v>45393</v>
      </c>
      <c r="E242" s="178" t="s">
        <v>36</v>
      </c>
      <c r="F242" s="178" t="s">
        <v>671</v>
      </c>
      <c r="G242" s="178">
        <v>38.5</v>
      </c>
      <c r="H242" s="184"/>
      <c r="I242" s="191">
        <v>429680</v>
      </c>
      <c r="J242" s="67"/>
      <c r="K242" s="191">
        <v>1476.56357388316</v>
      </c>
      <c r="L242" s="192">
        <v>291</v>
      </c>
      <c r="M242" s="181">
        <v>7.23</v>
      </c>
      <c r="N242" s="184">
        <v>2103.93</v>
      </c>
      <c r="O242" s="317"/>
      <c r="P242" s="317"/>
      <c r="Q242" s="317"/>
      <c r="R242" s="317"/>
      <c r="S242" s="317"/>
      <c r="T242" s="317"/>
      <c r="U242" s="214">
        <v>171</v>
      </c>
      <c r="V242" s="317"/>
      <c r="W242" s="321"/>
      <c r="X242" s="321"/>
      <c r="Y242" s="321"/>
      <c r="Z242" s="321"/>
      <c r="AA242" s="322"/>
      <c r="AB242" s="317"/>
      <c r="AC242" s="317"/>
      <c r="AD242" s="317"/>
    </row>
    <row r="243" s="48" customFormat="1" ht="12.75" spans="1:30">
      <c r="A243" s="177"/>
      <c r="B243" s="178"/>
      <c r="C243" s="293">
        <v>240404000013</v>
      </c>
      <c r="D243" s="84">
        <v>45393</v>
      </c>
      <c r="E243" s="178" t="s">
        <v>41</v>
      </c>
      <c r="F243" s="178" t="s">
        <v>176</v>
      </c>
      <c r="G243" s="178">
        <v>1.5</v>
      </c>
      <c r="H243" s="180">
        <v>96</v>
      </c>
      <c r="I243" s="291"/>
      <c r="J243" s="67"/>
      <c r="K243" s="291"/>
      <c r="L243" s="182"/>
      <c r="M243" s="181"/>
      <c r="N243" s="184">
        <v>96</v>
      </c>
      <c r="O243" s="317"/>
      <c r="P243" s="317"/>
      <c r="Q243" s="317"/>
      <c r="R243" s="317"/>
      <c r="S243" s="317"/>
      <c r="T243" s="317"/>
      <c r="U243" s="214">
        <v>36</v>
      </c>
      <c r="V243" s="317"/>
      <c r="W243" s="321"/>
      <c r="X243" s="321"/>
      <c r="Y243" s="321"/>
      <c r="Z243" s="321"/>
      <c r="AA243" s="322"/>
      <c r="AB243" s="317"/>
      <c r="AC243" s="317"/>
      <c r="AD243" s="317"/>
    </row>
    <row r="244" s="48" customFormat="1" ht="12.75" spans="1:30">
      <c r="A244" s="177"/>
      <c r="B244" s="178"/>
      <c r="C244" s="293">
        <v>240404000016</v>
      </c>
      <c r="D244" s="84">
        <v>45393</v>
      </c>
      <c r="E244" s="178" t="s">
        <v>36</v>
      </c>
      <c r="F244" s="178" t="s">
        <v>114</v>
      </c>
      <c r="G244" s="178">
        <v>34</v>
      </c>
      <c r="H244" s="180">
        <v>1768</v>
      </c>
      <c r="I244" s="291"/>
      <c r="J244" s="67"/>
      <c r="K244" s="291"/>
      <c r="L244" s="182"/>
      <c r="M244" s="181"/>
      <c r="N244" s="184">
        <v>1768</v>
      </c>
      <c r="O244" s="317"/>
      <c r="P244" s="317"/>
      <c r="Q244" s="317"/>
      <c r="R244" s="317"/>
      <c r="S244" s="317"/>
      <c r="T244" s="317"/>
      <c r="U244" s="316"/>
      <c r="V244" s="317"/>
      <c r="W244" s="321"/>
      <c r="X244" s="321"/>
      <c r="Y244" s="321"/>
      <c r="Z244" s="321"/>
      <c r="AA244" s="322"/>
      <c r="AB244" s="317"/>
      <c r="AC244" s="317"/>
      <c r="AD244" s="317"/>
    </row>
    <row r="245" s="48" customFormat="1" ht="12.75" spans="1:30">
      <c r="A245" s="177"/>
      <c r="B245" s="178"/>
      <c r="C245" s="293">
        <v>240404000018</v>
      </c>
      <c r="D245" s="84">
        <v>45393</v>
      </c>
      <c r="E245" s="178" t="s">
        <v>36</v>
      </c>
      <c r="F245" s="178" t="s">
        <v>960</v>
      </c>
      <c r="G245" s="178">
        <v>33</v>
      </c>
      <c r="H245" s="180">
        <v>1650</v>
      </c>
      <c r="I245" s="291"/>
      <c r="J245" s="67"/>
      <c r="K245" s="291"/>
      <c r="L245" s="182"/>
      <c r="M245" s="181"/>
      <c r="N245" s="184">
        <v>1650</v>
      </c>
      <c r="O245" s="317"/>
      <c r="P245" s="317"/>
      <c r="Q245" s="317"/>
      <c r="R245" s="317"/>
      <c r="S245" s="317"/>
      <c r="T245" s="317"/>
      <c r="U245" s="317"/>
      <c r="V245" s="317"/>
      <c r="W245" s="321"/>
      <c r="X245" s="321"/>
      <c r="Y245" s="321"/>
      <c r="Z245" s="321"/>
      <c r="AA245" s="322"/>
      <c r="AB245" s="317"/>
      <c r="AC245" s="317"/>
      <c r="AD245" s="317"/>
    </row>
    <row r="246" s="48" customFormat="1" ht="12.75" spans="1:30">
      <c r="A246" s="177"/>
      <c r="B246" s="178"/>
      <c r="C246" s="293">
        <v>240404000021</v>
      </c>
      <c r="D246" s="84">
        <v>45393</v>
      </c>
      <c r="E246" s="178" t="s">
        <v>36</v>
      </c>
      <c r="F246" s="178" t="s">
        <v>399</v>
      </c>
      <c r="G246" s="178">
        <v>6</v>
      </c>
      <c r="H246" s="180">
        <v>318</v>
      </c>
      <c r="I246" s="291"/>
      <c r="J246" s="67"/>
      <c r="K246" s="291"/>
      <c r="L246" s="182"/>
      <c r="M246" s="181"/>
      <c r="N246" s="184">
        <v>318</v>
      </c>
      <c r="O246" s="317"/>
      <c r="P246" s="317"/>
      <c r="Q246" s="317"/>
      <c r="R246" s="317"/>
      <c r="S246" s="317"/>
      <c r="T246" s="317"/>
      <c r="U246" s="317"/>
      <c r="V246" s="317"/>
      <c r="W246" s="321"/>
      <c r="X246" s="321"/>
      <c r="Y246" s="321"/>
      <c r="Z246" s="321"/>
      <c r="AA246" s="322"/>
      <c r="AB246" s="317"/>
      <c r="AC246" s="317"/>
      <c r="AD246" s="317"/>
    </row>
    <row r="247" s="48" customFormat="1" ht="12.75" spans="1:30">
      <c r="A247" s="177"/>
      <c r="B247" s="178"/>
      <c r="C247" s="293">
        <v>240405000002</v>
      </c>
      <c r="D247" s="84">
        <v>45393</v>
      </c>
      <c r="E247" s="178" t="s">
        <v>41</v>
      </c>
      <c r="F247" s="178" t="s">
        <v>1095</v>
      </c>
      <c r="G247" s="178">
        <v>4.5</v>
      </c>
      <c r="H247" s="180">
        <v>250.5</v>
      </c>
      <c r="I247" s="291"/>
      <c r="J247" s="67"/>
      <c r="K247" s="291"/>
      <c r="L247" s="182"/>
      <c r="M247" s="181"/>
      <c r="N247" s="184">
        <v>250.5</v>
      </c>
      <c r="O247" s="317"/>
      <c r="P247" s="317"/>
      <c r="Q247" s="317"/>
      <c r="R247" s="317"/>
      <c r="S247" s="317"/>
      <c r="T247" s="317"/>
      <c r="U247" s="317"/>
      <c r="V247" s="317"/>
      <c r="W247" s="321"/>
      <c r="X247" s="321"/>
      <c r="Y247" s="321"/>
      <c r="Z247" s="321"/>
      <c r="AA247" s="322"/>
      <c r="AB247" s="317"/>
      <c r="AC247" s="317"/>
      <c r="AD247" s="317"/>
    </row>
    <row r="248" s="48" customFormat="1" ht="12.75" spans="1:30">
      <c r="A248" s="177"/>
      <c r="B248" s="178"/>
      <c r="C248" s="293">
        <v>240405000003</v>
      </c>
      <c r="D248" s="84">
        <v>45393</v>
      </c>
      <c r="E248" s="178" t="s">
        <v>41</v>
      </c>
      <c r="F248" s="178" t="s">
        <v>85</v>
      </c>
      <c r="G248" s="178">
        <v>0.79</v>
      </c>
      <c r="H248" s="180">
        <v>58</v>
      </c>
      <c r="I248" s="291"/>
      <c r="J248" s="67"/>
      <c r="K248" s="291"/>
      <c r="L248" s="182"/>
      <c r="M248" s="181"/>
      <c r="N248" s="184">
        <v>58</v>
      </c>
      <c r="O248" s="317"/>
      <c r="P248" s="317"/>
      <c r="Q248" s="317"/>
      <c r="R248" s="317"/>
      <c r="S248" s="317"/>
      <c r="T248" s="317"/>
      <c r="U248" s="317"/>
      <c r="V248" s="317"/>
      <c r="W248" s="321"/>
      <c r="X248" s="321"/>
      <c r="Y248" s="321"/>
      <c r="Z248" s="321"/>
      <c r="AA248" s="322"/>
      <c r="AB248" s="317"/>
      <c r="AC248" s="317"/>
      <c r="AD248" s="317"/>
    </row>
    <row r="249" s="48" customFormat="1" ht="12.75" spans="1:30">
      <c r="A249" s="177"/>
      <c r="B249" s="178"/>
      <c r="C249" s="293">
        <v>240405000004</v>
      </c>
      <c r="D249" s="84">
        <v>45393</v>
      </c>
      <c r="E249" s="178" t="s">
        <v>36</v>
      </c>
      <c r="F249" s="178" t="s">
        <v>579</v>
      </c>
      <c r="G249" s="178">
        <v>1.5</v>
      </c>
      <c r="H249" s="180">
        <v>94.5</v>
      </c>
      <c r="I249" s="291"/>
      <c r="J249" s="67"/>
      <c r="K249" s="291"/>
      <c r="L249" s="182"/>
      <c r="M249" s="181"/>
      <c r="N249" s="184">
        <v>94.5</v>
      </c>
      <c r="O249" s="317"/>
      <c r="P249" s="317"/>
      <c r="Q249" s="317"/>
      <c r="R249" s="317"/>
      <c r="S249" s="317"/>
      <c r="T249" s="317"/>
      <c r="U249" s="317"/>
      <c r="V249" s="317"/>
      <c r="W249" s="321"/>
      <c r="X249" s="321"/>
      <c r="Y249" s="321"/>
      <c r="Z249" s="321"/>
      <c r="AA249" s="322"/>
      <c r="AB249" s="317"/>
      <c r="AC249" s="317"/>
      <c r="AD249" s="317"/>
    </row>
    <row r="250" s="48" customFormat="1" ht="12.75" spans="1:30">
      <c r="A250" s="177"/>
      <c r="B250" s="178"/>
      <c r="C250" s="293">
        <v>240405000005</v>
      </c>
      <c r="D250" s="84">
        <v>45393</v>
      </c>
      <c r="E250" s="178" t="s">
        <v>36</v>
      </c>
      <c r="F250" s="178" t="s">
        <v>624</v>
      </c>
      <c r="G250" s="178">
        <v>0.68</v>
      </c>
      <c r="H250" s="180">
        <v>58</v>
      </c>
      <c r="I250" s="291"/>
      <c r="J250" s="67"/>
      <c r="K250" s="291"/>
      <c r="L250" s="182"/>
      <c r="M250" s="181"/>
      <c r="N250" s="184">
        <v>58</v>
      </c>
      <c r="O250" s="317"/>
      <c r="P250" s="317"/>
      <c r="Q250" s="317"/>
      <c r="R250" s="317"/>
      <c r="S250" s="317"/>
      <c r="T250" s="317"/>
      <c r="U250" s="317"/>
      <c r="V250" s="317"/>
      <c r="W250" s="321"/>
      <c r="X250" s="321"/>
      <c r="Y250" s="321"/>
      <c r="Z250" s="321"/>
      <c r="AA250" s="322"/>
      <c r="AB250" s="317"/>
      <c r="AC250" s="317"/>
      <c r="AD250" s="317"/>
    </row>
    <row r="251" s="48" customFormat="1" ht="12.75" spans="1:30">
      <c r="A251" s="177"/>
      <c r="B251" s="178"/>
      <c r="C251" s="293">
        <v>240405000006</v>
      </c>
      <c r="D251" s="84">
        <v>45393</v>
      </c>
      <c r="E251" s="178" t="s">
        <v>36</v>
      </c>
      <c r="F251" s="178" t="s">
        <v>1097</v>
      </c>
      <c r="G251" s="178">
        <v>16.5</v>
      </c>
      <c r="H251" s="180">
        <v>963</v>
      </c>
      <c r="I251" s="291"/>
      <c r="J251" s="67"/>
      <c r="K251" s="291"/>
      <c r="L251" s="182"/>
      <c r="M251" s="181"/>
      <c r="N251" s="184">
        <v>963</v>
      </c>
      <c r="O251" s="317"/>
      <c r="P251" s="317"/>
      <c r="Q251" s="317"/>
      <c r="R251" s="317"/>
      <c r="S251" s="317"/>
      <c r="T251" s="317"/>
      <c r="U251" s="317"/>
      <c r="V251" s="317"/>
      <c r="W251" s="321"/>
      <c r="X251" s="321"/>
      <c r="Y251" s="321"/>
      <c r="Z251" s="321"/>
      <c r="AA251" s="322"/>
      <c r="AB251" s="317"/>
      <c r="AC251" s="317"/>
      <c r="AD251" s="317"/>
    </row>
    <row r="252" s="48" customFormat="1" ht="12.75" spans="1:30">
      <c r="A252" s="177"/>
      <c r="B252" s="178"/>
      <c r="C252" s="293">
        <v>240405000010</v>
      </c>
      <c r="D252" s="84">
        <v>45393</v>
      </c>
      <c r="E252" s="178" t="s">
        <v>45</v>
      </c>
      <c r="F252" s="178" t="s">
        <v>773</v>
      </c>
      <c r="G252" s="178">
        <v>3.5</v>
      </c>
      <c r="H252" s="180">
        <v>195.5</v>
      </c>
      <c r="I252" s="291"/>
      <c r="J252" s="67"/>
      <c r="K252" s="291"/>
      <c r="L252" s="182"/>
      <c r="M252" s="181"/>
      <c r="N252" s="184">
        <v>195.5</v>
      </c>
      <c r="O252" s="317"/>
      <c r="P252" s="317"/>
      <c r="Q252" s="317"/>
      <c r="R252" s="317"/>
      <c r="S252" s="317"/>
      <c r="T252" s="317"/>
      <c r="U252" s="317"/>
      <c r="V252" s="317"/>
      <c r="W252" s="321"/>
      <c r="X252" s="321"/>
      <c r="Y252" s="321"/>
      <c r="Z252" s="321"/>
      <c r="AA252" s="322"/>
      <c r="AB252" s="317"/>
      <c r="AC252" s="317"/>
      <c r="AD252" s="317"/>
    </row>
    <row r="253" s="48" customFormat="1" ht="12.75" spans="1:30">
      <c r="A253" s="177"/>
      <c r="B253" s="178"/>
      <c r="C253" s="293">
        <v>240405000012</v>
      </c>
      <c r="D253" s="84">
        <v>45393</v>
      </c>
      <c r="E253" s="178" t="s">
        <v>53</v>
      </c>
      <c r="F253" s="178" t="s">
        <v>174</v>
      </c>
      <c r="G253" s="178">
        <v>9</v>
      </c>
      <c r="H253" s="180">
        <v>528</v>
      </c>
      <c r="I253" s="291"/>
      <c r="J253" s="67"/>
      <c r="K253" s="291"/>
      <c r="L253" s="182"/>
      <c r="M253" s="181"/>
      <c r="N253" s="184">
        <v>528</v>
      </c>
      <c r="O253" s="317"/>
      <c r="P253" s="317"/>
      <c r="Q253" s="317"/>
      <c r="R253" s="317"/>
      <c r="S253" s="317"/>
      <c r="T253" s="317"/>
      <c r="U253" s="317"/>
      <c r="V253" s="317"/>
      <c r="W253" s="321"/>
      <c r="X253" s="321"/>
      <c r="Y253" s="321"/>
      <c r="Z253" s="321"/>
      <c r="AA253" s="322"/>
      <c r="AB253" s="317"/>
      <c r="AC253" s="317"/>
      <c r="AD253" s="317"/>
    </row>
    <row r="254" s="48" customFormat="1" ht="12.75" spans="1:30">
      <c r="A254" s="177"/>
      <c r="B254" s="178"/>
      <c r="C254" s="293">
        <v>240405000013</v>
      </c>
      <c r="D254" s="84">
        <v>45393</v>
      </c>
      <c r="E254" s="178" t="s">
        <v>583</v>
      </c>
      <c r="F254" s="178" t="s">
        <v>928</v>
      </c>
      <c r="G254" s="178">
        <v>6.5</v>
      </c>
      <c r="H254" s="184"/>
      <c r="I254" s="191">
        <v>60921</v>
      </c>
      <c r="J254" s="300"/>
      <c r="K254" s="191">
        <v>1260</v>
      </c>
      <c r="L254" s="192">
        <v>48.35</v>
      </c>
      <c r="M254" s="200">
        <v>7.23</v>
      </c>
      <c r="N254" s="184">
        <v>349.5705</v>
      </c>
      <c r="O254" s="317"/>
      <c r="P254" s="317"/>
      <c r="Q254" s="317"/>
      <c r="R254" s="317"/>
      <c r="S254" s="317"/>
      <c r="T254" s="317"/>
      <c r="U254" s="317"/>
      <c r="V254" s="317"/>
      <c r="W254" s="321"/>
      <c r="X254" s="321"/>
      <c r="Y254" s="321"/>
      <c r="Z254" s="321"/>
      <c r="AA254" s="322"/>
      <c r="AB254" s="317"/>
      <c r="AC254" s="317"/>
      <c r="AD254" s="317"/>
    </row>
    <row r="255" s="48" customFormat="1" ht="12.75" spans="1:30">
      <c r="A255" s="177"/>
      <c r="B255" s="178"/>
      <c r="C255" s="293">
        <v>240405000016</v>
      </c>
      <c r="D255" s="84">
        <v>45393</v>
      </c>
      <c r="E255" s="178" t="s">
        <v>63</v>
      </c>
      <c r="F255" s="178" t="s">
        <v>123</v>
      </c>
      <c r="G255" s="178">
        <v>0.46</v>
      </c>
      <c r="H255" s="180">
        <v>58</v>
      </c>
      <c r="I255" s="291"/>
      <c r="J255" s="67"/>
      <c r="K255" s="291"/>
      <c r="L255" s="182"/>
      <c r="M255" s="181"/>
      <c r="N255" s="184">
        <v>58</v>
      </c>
      <c r="O255" s="317"/>
      <c r="P255" s="317"/>
      <c r="Q255" s="317"/>
      <c r="R255" s="317"/>
      <c r="S255" s="317"/>
      <c r="T255" s="317"/>
      <c r="U255" s="317"/>
      <c r="V255" s="317"/>
      <c r="W255" s="321"/>
      <c r="X255" s="321"/>
      <c r="Y255" s="321"/>
      <c r="Z255" s="321"/>
      <c r="AA255" s="322"/>
      <c r="AB255" s="317"/>
      <c r="AC255" s="317"/>
      <c r="AD255" s="317"/>
    </row>
    <row r="256" s="48" customFormat="1" ht="12.75" spans="1:30">
      <c r="A256" s="177"/>
      <c r="B256" s="178"/>
      <c r="C256" s="293">
        <v>240406000001</v>
      </c>
      <c r="D256" s="84">
        <v>45393</v>
      </c>
      <c r="E256" s="178" t="s">
        <v>45</v>
      </c>
      <c r="F256" s="178" t="s">
        <v>916</v>
      </c>
      <c r="G256" s="178">
        <v>6.5</v>
      </c>
      <c r="H256" s="180">
        <v>377</v>
      </c>
      <c r="I256" s="291"/>
      <c r="J256" s="67"/>
      <c r="K256" s="291"/>
      <c r="L256" s="182"/>
      <c r="M256" s="181"/>
      <c r="N256" s="184">
        <v>377</v>
      </c>
      <c r="O256" s="317"/>
      <c r="P256" s="317"/>
      <c r="Q256" s="317"/>
      <c r="R256" s="317"/>
      <c r="S256" s="317"/>
      <c r="T256" s="317"/>
      <c r="U256" s="317"/>
      <c r="V256" s="317"/>
      <c r="W256" s="321"/>
      <c r="X256" s="321"/>
      <c r="Y256" s="321"/>
      <c r="Z256" s="321"/>
      <c r="AA256" s="322"/>
      <c r="AB256" s="317"/>
      <c r="AC256" s="317"/>
      <c r="AD256" s="317"/>
    </row>
    <row r="257" s="48" customFormat="1" ht="12.75" spans="1:30">
      <c r="A257" s="177"/>
      <c r="B257" s="178"/>
      <c r="C257" s="293">
        <v>240406000002</v>
      </c>
      <c r="D257" s="84">
        <v>45393</v>
      </c>
      <c r="E257" s="178" t="s">
        <v>63</v>
      </c>
      <c r="F257" s="178" t="s">
        <v>266</v>
      </c>
      <c r="G257" s="178">
        <v>67.5</v>
      </c>
      <c r="H257" s="180">
        <v>3383</v>
      </c>
      <c r="I257" s="291"/>
      <c r="J257" s="67"/>
      <c r="K257" s="291"/>
      <c r="L257" s="182"/>
      <c r="M257" s="181"/>
      <c r="N257" s="184">
        <v>3383</v>
      </c>
      <c r="O257" s="317"/>
      <c r="P257" s="317"/>
      <c r="Q257" s="317"/>
      <c r="R257" s="317"/>
      <c r="S257" s="317"/>
      <c r="T257" s="317"/>
      <c r="U257" s="317"/>
      <c r="V257" s="317"/>
      <c r="W257" s="321"/>
      <c r="X257" s="321"/>
      <c r="Y257" s="321"/>
      <c r="Z257" s="321"/>
      <c r="AA257" s="322"/>
      <c r="AB257" s="317"/>
      <c r="AC257" s="317"/>
      <c r="AD257" s="317"/>
    </row>
    <row r="258" s="48" customFormat="1" ht="12.75" spans="1:30">
      <c r="A258" s="177"/>
      <c r="B258" s="178"/>
      <c r="C258" s="293">
        <v>240406000004</v>
      </c>
      <c r="D258" s="84">
        <v>45393</v>
      </c>
      <c r="E258" s="178">
        <v>13635229849</v>
      </c>
      <c r="F258" s="178" t="s">
        <v>149</v>
      </c>
      <c r="G258" s="178">
        <v>2.5</v>
      </c>
      <c r="H258" s="184"/>
      <c r="I258" s="191">
        <v>27594</v>
      </c>
      <c r="J258" s="67"/>
      <c r="K258" s="191">
        <v>1260</v>
      </c>
      <c r="L258" s="192">
        <v>21.9</v>
      </c>
      <c r="M258" s="181">
        <v>7.23</v>
      </c>
      <c r="N258" s="184">
        <v>158.337</v>
      </c>
      <c r="O258" s="317"/>
      <c r="P258" s="317"/>
      <c r="Q258" s="317"/>
      <c r="R258" s="317"/>
      <c r="S258" s="317"/>
      <c r="T258" s="317"/>
      <c r="U258" s="317"/>
      <c r="V258" s="317"/>
      <c r="W258" s="321"/>
      <c r="X258" s="321"/>
      <c r="Y258" s="321"/>
      <c r="Z258" s="321"/>
      <c r="AA258" s="322"/>
      <c r="AB258" s="317"/>
      <c r="AC258" s="317"/>
      <c r="AD258" s="317"/>
    </row>
    <row r="259" s="48" customFormat="1" ht="12.75" spans="1:30">
      <c r="A259" s="177"/>
      <c r="B259" s="178"/>
      <c r="C259" s="293">
        <v>240406000005</v>
      </c>
      <c r="D259" s="84">
        <v>45393</v>
      </c>
      <c r="E259" s="178" t="s">
        <v>36</v>
      </c>
      <c r="F259" s="178" t="s">
        <v>120</v>
      </c>
      <c r="G259" s="178">
        <v>45.5</v>
      </c>
      <c r="H259" s="180">
        <v>2275</v>
      </c>
      <c r="I259" s="291"/>
      <c r="J259" s="67"/>
      <c r="K259" s="291"/>
      <c r="L259" s="182"/>
      <c r="M259" s="181"/>
      <c r="N259" s="184">
        <v>2275</v>
      </c>
      <c r="O259" s="317"/>
      <c r="P259" s="317"/>
      <c r="Q259" s="317"/>
      <c r="R259" s="317"/>
      <c r="S259" s="317"/>
      <c r="T259" s="318"/>
      <c r="U259" s="317"/>
      <c r="V259" s="317"/>
      <c r="W259" s="321"/>
      <c r="X259" s="323"/>
      <c r="Y259" s="321"/>
      <c r="Z259" s="321"/>
      <c r="AA259" s="322"/>
      <c r="AB259" s="317"/>
      <c r="AC259" s="317"/>
      <c r="AD259" s="317"/>
    </row>
    <row r="260" s="48" customFormat="1" ht="12.75" spans="1:30">
      <c r="A260" s="177"/>
      <c r="B260" s="178"/>
      <c r="C260" s="293">
        <v>240406000007</v>
      </c>
      <c r="D260" s="84">
        <v>45393</v>
      </c>
      <c r="E260" s="178" t="s">
        <v>36</v>
      </c>
      <c r="F260" s="178" t="s">
        <v>1098</v>
      </c>
      <c r="G260" s="178">
        <v>8.5</v>
      </c>
      <c r="H260" s="180">
        <v>563</v>
      </c>
      <c r="I260" s="291"/>
      <c r="J260" s="67"/>
      <c r="K260" s="291"/>
      <c r="L260" s="182"/>
      <c r="M260" s="181"/>
      <c r="N260" s="184">
        <v>563</v>
      </c>
      <c r="O260" s="317"/>
      <c r="P260" s="317"/>
      <c r="Q260" s="317"/>
      <c r="R260" s="317"/>
      <c r="S260" s="317"/>
      <c r="T260" s="214">
        <v>30</v>
      </c>
      <c r="U260" s="317"/>
      <c r="V260" s="317"/>
      <c r="W260" s="321"/>
      <c r="X260" s="210">
        <v>11.75</v>
      </c>
      <c r="Y260" s="321"/>
      <c r="Z260" s="321"/>
      <c r="AA260" s="322"/>
      <c r="AB260" s="317"/>
      <c r="AC260" s="317"/>
      <c r="AD260" s="317"/>
    </row>
    <row r="261" s="48" customFormat="1" ht="12.75" spans="1:30">
      <c r="A261" s="177"/>
      <c r="B261" s="178"/>
      <c r="C261" s="293">
        <v>240406000009</v>
      </c>
      <c r="D261" s="84">
        <v>45393</v>
      </c>
      <c r="E261" s="178" t="s">
        <v>45</v>
      </c>
      <c r="F261" s="178" t="s">
        <v>808</v>
      </c>
      <c r="G261" s="178">
        <v>1</v>
      </c>
      <c r="H261" s="180">
        <v>49</v>
      </c>
      <c r="I261" s="291"/>
      <c r="J261" s="67"/>
      <c r="K261" s="291"/>
      <c r="L261" s="182"/>
      <c r="M261" s="181"/>
      <c r="N261" s="184">
        <v>49</v>
      </c>
      <c r="O261" s="317"/>
      <c r="P261" s="317"/>
      <c r="Q261" s="317"/>
      <c r="R261" s="317"/>
      <c r="S261" s="317"/>
      <c r="T261" s="316"/>
      <c r="U261" s="317"/>
      <c r="V261" s="317"/>
      <c r="W261" s="321"/>
      <c r="X261" s="319"/>
      <c r="Y261" s="321"/>
      <c r="Z261" s="321"/>
      <c r="AA261" s="322"/>
      <c r="AB261" s="317"/>
      <c r="AC261" s="317"/>
      <c r="AD261" s="317"/>
    </row>
    <row r="262" s="48" customFormat="1" ht="12.75" spans="1:30">
      <c r="A262" s="177"/>
      <c r="B262" s="178"/>
      <c r="C262" s="293">
        <v>240406000010</v>
      </c>
      <c r="D262" s="84">
        <v>45393</v>
      </c>
      <c r="E262" s="178" t="s">
        <v>45</v>
      </c>
      <c r="F262" s="178" t="s">
        <v>801</v>
      </c>
      <c r="G262" s="178">
        <v>13</v>
      </c>
      <c r="H262" s="184"/>
      <c r="I262" s="191">
        <v>101680</v>
      </c>
      <c r="J262" s="67"/>
      <c r="K262" s="191">
        <v>1120.68775487711</v>
      </c>
      <c r="L262" s="192">
        <v>90.73</v>
      </c>
      <c r="M262" s="181">
        <v>7.23</v>
      </c>
      <c r="N262" s="184">
        <v>655.9779</v>
      </c>
      <c r="O262" s="317"/>
      <c r="P262" s="317"/>
      <c r="Q262" s="317"/>
      <c r="R262" s="317"/>
      <c r="S262" s="317"/>
      <c r="T262" s="317"/>
      <c r="U262" s="317"/>
      <c r="V262" s="317"/>
      <c r="W262" s="321"/>
      <c r="X262" s="321"/>
      <c r="Y262" s="321"/>
      <c r="Z262" s="321"/>
      <c r="AA262" s="322"/>
      <c r="AB262" s="317"/>
      <c r="AC262" s="317"/>
      <c r="AD262" s="317"/>
    </row>
    <row r="263" s="48" customFormat="1" ht="12.75" spans="1:30">
      <c r="A263" s="177"/>
      <c r="B263" s="178"/>
      <c r="C263" s="293">
        <v>240406000013</v>
      </c>
      <c r="D263" s="84">
        <v>45393</v>
      </c>
      <c r="E263" s="178" t="s">
        <v>45</v>
      </c>
      <c r="F263" s="178" t="s">
        <v>181</v>
      </c>
      <c r="G263" s="178">
        <v>8</v>
      </c>
      <c r="H263" s="180">
        <v>440</v>
      </c>
      <c r="I263" s="291"/>
      <c r="J263" s="67"/>
      <c r="K263" s="291"/>
      <c r="L263" s="182"/>
      <c r="M263" s="181"/>
      <c r="N263" s="184">
        <v>440</v>
      </c>
      <c r="O263" s="317"/>
      <c r="P263" s="317"/>
      <c r="Q263" s="317"/>
      <c r="R263" s="317"/>
      <c r="S263" s="317"/>
      <c r="T263" s="317"/>
      <c r="U263" s="317"/>
      <c r="V263" s="317"/>
      <c r="W263" s="321"/>
      <c r="X263" s="321"/>
      <c r="Y263" s="321"/>
      <c r="Z263" s="321"/>
      <c r="AA263" s="322"/>
      <c r="AB263" s="317"/>
      <c r="AC263" s="317"/>
      <c r="AD263" s="317"/>
    </row>
    <row r="264" s="48" customFormat="1" ht="12.75" spans="1:30">
      <c r="A264" s="177"/>
      <c r="B264" s="178"/>
      <c r="C264" s="293">
        <v>240406000014</v>
      </c>
      <c r="D264" s="84">
        <v>45393</v>
      </c>
      <c r="E264" s="178" t="s">
        <v>45</v>
      </c>
      <c r="F264" s="178" t="s">
        <v>279</v>
      </c>
      <c r="G264" s="178">
        <v>171</v>
      </c>
      <c r="H264" s="184"/>
      <c r="I264" s="191">
        <v>1539000</v>
      </c>
      <c r="J264" s="67"/>
      <c r="K264" s="191">
        <v>1301.40287678531</v>
      </c>
      <c r="L264" s="192">
        <v>1182.57</v>
      </c>
      <c r="M264" s="181">
        <v>7.23</v>
      </c>
      <c r="N264" s="184">
        <v>8549.9811</v>
      </c>
      <c r="O264" s="317"/>
      <c r="P264" s="317"/>
      <c r="Q264" s="317"/>
      <c r="R264" s="317"/>
      <c r="S264" s="317"/>
      <c r="T264" s="317"/>
      <c r="U264" s="317"/>
      <c r="V264" s="317"/>
      <c r="W264" s="321"/>
      <c r="X264" s="321"/>
      <c r="Y264" s="321"/>
      <c r="Z264" s="321"/>
      <c r="AA264" s="322"/>
      <c r="AB264" s="317"/>
      <c r="AC264" s="317"/>
      <c r="AD264" s="317"/>
    </row>
    <row r="265" s="48" customFormat="1" ht="12.75" spans="1:30">
      <c r="A265" s="177"/>
      <c r="B265" s="178"/>
      <c r="C265" s="293">
        <v>240406000019</v>
      </c>
      <c r="D265" s="84">
        <v>45393</v>
      </c>
      <c r="E265" s="178" t="s">
        <v>45</v>
      </c>
      <c r="F265" s="178" t="s">
        <v>1099</v>
      </c>
      <c r="G265" s="178">
        <v>6.5</v>
      </c>
      <c r="H265" s="180">
        <v>383</v>
      </c>
      <c r="I265" s="291"/>
      <c r="J265" s="67"/>
      <c r="K265" s="291"/>
      <c r="L265" s="182"/>
      <c r="M265" s="181"/>
      <c r="N265" s="184">
        <v>383</v>
      </c>
      <c r="O265" s="317"/>
      <c r="P265" s="317"/>
      <c r="Q265" s="317"/>
      <c r="R265" s="317"/>
      <c r="S265" s="317"/>
      <c r="T265" s="317"/>
      <c r="U265" s="317"/>
      <c r="V265" s="317"/>
      <c r="W265" s="321"/>
      <c r="X265" s="321"/>
      <c r="Y265" s="321"/>
      <c r="Z265" s="321"/>
      <c r="AA265" s="322"/>
      <c r="AB265" s="317"/>
      <c r="AC265" s="317"/>
      <c r="AD265" s="317"/>
    </row>
    <row r="266" s="48" customFormat="1" ht="12.75" spans="1:30">
      <c r="A266" s="177"/>
      <c r="B266" s="178"/>
      <c r="C266" s="293">
        <v>240407000002</v>
      </c>
      <c r="D266" s="84">
        <v>45393</v>
      </c>
      <c r="E266" s="178" t="s">
        <v>53</v>
      </c>
      <c r="F266" s="178" t="s">
        <v>65</v>
      </c>
      <c r="G266" s="178">
        <v>4</v>
      </c>
      <c r="H266" s="180">
        <v>223</v>
      </c>
      <c r="I266" s="291"/>
      <c r="J266" s="67"/>
      <c r="K266" s="291"/>
      <c r="L266" s="182"/>
      <c r="M266" s="181"/>
      <c r="N266" s="184">
        <v>223</v>
      </c>
      <c r="O266" s="317"/>
      <c r="P266" s="317"/>
      <c r="Q266" s="317"/>
      <c r="R266" s="317"/>
      <c r="S266" s="317"/>
      <c r="T266" s="317"/>
      <c r="U266" s="317"/>
      <c r="V266" s="317"/>
      <c r="W266" s="321"/>
      <c r="X266" s="321"/>
      <c r="Y266" s="321"/>
      <c r="Z266" s="321"/>
      <c r="AA266" s="322"/>
      <c r="AB266" s="317"/>
      <c r="AC266" s="317"/>
      <c r="AD266" s="317"/>
    </row>
    <row r="267" s="48" customFormat="1" ht="12.75" spans="1:30">
      <c r="A267" s="177"/>
      <c r="B267" s="178"/>
      <c r="C267" s="293">
        <v>240407000005</v>
      </c>
      <c r="D267" s="84">
        <v>45393</v>
      </c>
      <c r="E267" s="178" t="s">
        <v>53</v>
      </c>
      <c r="F267" s="178" t="s">
        <v>293</v>
      </c>
      <c r="G267" s="178">
        <v>0.66</v>
      </c>
      <c r="H267" s="184"/>
      <c r="I267" s="191">
        <v>8990</v>
      </c>
      <c r="J267" s="67"/>
      <c r="K267" s="191">
        <v>1120.94763092269</v>
      </c>
      <c r="L267" s="192">
        <v>8.02</v>
      </c>
      <c r="M267" s="181">
        <v>7.23</v>
      </c>
      <c r="N267" s="184">
        <v>57.9846</v>
      </c>
      <c r="O267" s="317"/>
      <c r="P267" s="317"/>
      <c r="Q267" s="317"/>
      <c r="R267" s="317"/>
      <c r="S267" s="317"/>
      <c r="T267" s="317"/>
      <c r="U267" s="317"/>
      <c r="V267" s="317"/>
      <c r="W267" s="321"/>
      <c r="X267" s="321"/>
      <c r="Y267" s="321"/>
      <c r="Z267" s="321"/>
      <c r="AA267" s="322"/>
      <c r="AB267" s="317"/>
      <c r="AC267" s="317"/>
      <c r="AD267" s="317"/>
    </row>
    <row r="268" s="48" customFormat="1" ht="12.75" spans="1:30">
      <c r="A268" s="177"/>
      <c r="B268" s="178"/>
      <c r="C268" s="293">
        <v>240407000006</v>
      </c>
      <c r="D268" s="84">
        <v>45393</v>
      </c>
      <c r="E268" s="178" t="s">
        <v>41</v>
      </c>
      <c r="F268" s="178" t="s">
        <v>85</v>
      </c>
      <c r="G268" s="178">
        <v>4</v>
      </c>
      <c r="H268" s="180">
        <v>223</v>
      </c>
      <c r="I268" s="291"/>
      <c r="J268" s="67"/>
      <c r="K268" s="291"/>
      <c r="L268" s="182"/>
      <c r="M268" s="181"/>
      <c r="N268" s="184">
        <v>223</v>
      </c>
      <c r="O268" s="317"/>
      <c r="P268" s="317"/>
      <c r="Q268" s="317"/>
      <c r="R268" s="317"/>
      <c r="S268" s="317"/>
      <c r="T268" s="317"/>
      <c r="U268" s="317"/>
      <c r="V268" s="317"/>
      <c r="W268" s="321"/>
      <c r="X268" s="321"/>
      <c r="Y268" s="321"/>
      <c r="Z268" s="321"/>
      <c r="AA268" s="322"/>
      <c r="AB268" s="317"/>
      <c r="AC268" s="317"/>
      <c r="AD268" s="317"/>
    </row>
    <row r="269" s="48" customFormat="1" ht="12.75" spans="1:30">
      <c r="A269" s="177"/>
      <c r="B269" s="178"/>
      <c r="C269" s="293">
        <v>240407000007</v>
      </c>
      <c r="D269" s="84">
        <v>45393</v>
      </c>
      <c r="E269" s="178" t="s">
        <v>53</v>
      </c>
      <c r="F269" s="178" t="s">
        <v>325</v>
      </c>
      <c r="G269" s="178">
        <v>15</v>
      </c>
      <c r="H269" s="180">
        <v>876</v>
      </c>
      <c r="I269" s="291"/>
      <c r="J269" s="67"/>
      <c r="K269" s="291"/>
      <c r="L269" s="182"/>
      <c r="M269" s="181"/>
      <c r="N269" s="184">
        <v>876</v>
      </c>
      <c r="O269" s="317"/>
      <c r="P269" s="317"/>
      <c r="Q269" s="317"/>
      <c r="R269" s="317"/>
      <c r="S269" s="317"/>
      <c r="T269" s="317"/>
      <c r="U269" s="317"/>
      <c r="V269" s="317"/>
      <c r="W269" s="321"/>
      <c r="X269" s="321"/>
      <c r="Y269" s="321"/>
      <c r="Z269" s="321"/>
      <c r="AA269" s="322"/>
      <c r="AB269" s="317"/>
      <c r="AC269" s="317"/>
      <c r="AD269" s="317"/>
    </row>
    <row r="270" s="48" customFormat="1" ht="12.75" spans="1:30">
      <c r="A270" s="177"/>
      <c r="B270" s="178"/>
      <c r="C270" s="293">
        <v>240407000011</v>
      </c>
      <c r="D270" s="84">
        <v>45393</v>
      </c>
      <c r="E270" s="178" t="s">
        <v>1059</v>
      </c>
      <c r="F270" s="178" t="s">
        <v>305</v>
      </c>
      <c r="G270" s="178">
        <v>2</v>
      </c>
      <c r="H270" s="180">
        <v>113</v>
      </c>
      <c r="I270" s="291"/>
      <c r="J270" s="67"/>
      <c r="K270" s="291"/>
      <c r="L270" s="182"/>
      <c r="M270" s="181"/>
      <c r="N270" s="184">
        <v>113</v>
      </c>
      <c r="O270" s="317"/>
      <c r="P270" s="317"/>
      <c r="Q270" s="317"/>
      <c r="R270" s="317"/>
      <c r="S270" s="317"/>
      <c r="T270" s="317"/>
      <c r="U270" s="317"/>
      <c r="V270" s="317"/>
      <c r="W270" s="321"/>
      <c r="X270" s="321"/>
      <c r="Y270" s="321"/>
      <c r="Z270" s="321"/>
      <c r="AA270" s="322"/>
      <c r="AB270" s="317"/>
      <c r="AC270" s="317"/>
      <c r="AD270" s="317"/>
    </row>
    <row r="271" s="48" customFormat="1" ht="12.75" spans="1:30">
      <c r="A271" s="177"/>
      <c r="B271" s="178"/>
      <c r="C271" s="293">
        <v>240407000013</v>
      </c>
      <c r="D271" s="84">
        <v>45393</v>
      </c>
      <c r="E271" s="178" t="s">
        <v>41</v>
      </c>
      <c r="F271" s="178" t="s">
        <v>1095</v>
      </c>
      <c r="G271" s="178">
        <v>3</v>
      </c>
      <c r="H271" s="180">
        <v>168</v>
      </c>
      <c r="I271" s="291"/>
      <c r="J271" s="67"/>
      <c r="K271" s="291"/>
      <c r="L271" s="182"/>
      <c r="M271" s="181"/>
      <c r="N271" s="184">
        <v>168</v>
      </c>
      <c r="O271" s="317"/>
      <c r="P271" s="317"/>
      <c r="Q271" s="317"/>
      <c r="R271" s="317"/>
      <c r="S271" s="317"/>
      <c r="T271" s="317"/>
      <c r="U271" s="317"/>
      <c r="V271" s="317"/>
      <c r="W271" s="321"/>
      <c r="X271" s="321"/>
      <c r="Y271" s="321"/>
      <c r="Z271" s="321"/>
      <c r="AA271" s="322"/>
      <c r="AB271" s="317"/>
      <c r="AC271" s="317"/>
      <c r="AD271" s="317"/>
    </row>
    <row r="272" s="48" customFormat="1" ht="12.75" spans="1:30">
      <c r="A272" s="177"/>
      <c r="B272" s="178"/>
      <c r="C272" s="293">
        <v>240407000014</v>
      </c>
      <c r="D272" s="84">
        <v>45393</v>
      </c>
      <c r="E272" s="178" t="s">
        <v>41</v>
      </c>
      <c r="F272" s="178" t="s">
        <v>51</v>
      </c>
      <c r="G272" s="178">
        <v>7</v>
      </c>
      <c r="H272" s="184"/>
      <c r="I272" s="191">
        <v>65520</v>
      </c>
      <c r="J272" s="300"/>
      <c r="K272" s="191">
        <v>1260</v>
      </c>
      <c r="L272" s="192">
        <v>52</v>
      </c>
      <c r="M272" s="200">
        <v>7.23</v>
      </c>
      <c r="N272" s="184">
        <v>375.96</v>
      </c>
      <c r="O272" s="317"/>
      <c r="P272" s="317"/>
      <c r="Q272" s="317"/>
      <c r="R272" s="317"/>
      <c r="S272" s="317"/>
      <c r="T272" s="317"/>
      <c r="U272" s="317"/>
      <c r="V272" s="317"/>
      <c r="W272" s="321"/>
      <c r="X272" s="321"/>
      <c r="Y272" s="321"/>
      <c r="Z272" s="321"/>
      <c r="AA272" s="322"/>
      <c r="AB272" s="317"/>
      <c r="AC272" s="317"/>
      <c r="AD272" s="317"/>
    </row>
    <row r="273" s="48" customFormat="1" ht="12.75" spans="1:30">
      <c r="A273" s="177"/>
      <c r="B273" s="178"/>
      <c r="C273" s="293">
        <v>240407000017</v>
      </c>
      <c r="D273" s="84">
        <v>45393</v>
      </c>
      <c r="E273" s="178" t="s">
        <v>41</v>
      </c>
      <c r="F273" s="178" t="s">
        <v>51</v>
      </c>
      <c r="G273" s="178">
        <v>0.9</v>
      </c>
      <c r="H273" s="184"/>
      <c r="I273" s="191">
        <v>10332</v>
      </c>
      <c r="J273" s="300"/>
      <c r="K273" s="191">
        <v>1260</v>
      </c>
      <c r="L273" s="192">
        <v>8.2</v>
      </c>
      <c r="M273" s="181">
        <v>7.23</v>
      </c>
      <c r="N273" s="184">
        <v>59.286</v>
      </c>
      <c r="O273" s="317"/>
      <c r="P273" s="317"/>
      <c r="Q273" s="317"/>
      <c r="R273" s="317"/>
      <c r="S273" s="317"/>
      <c r="T273" s="317"/>
      <c r="U273" s="317"/>
      <c r="V273" s="317"/>
      <c r="W273" s="321"/>
      <c r="X273" s="321"/>
      <c r="Y273" s="321"/>
      <c r="Z273" s="321"/>
      <c r="AA273" s="322"/>
      <c r="AB273" s="317"/>
      <c r="AC273" s="317"/>
      <c r="AD273" s="317"/>
    </row>
    <row r="274" s="48" customFormat="1" ht="12.75" spans="1:30">
      <c r="A274" s="177"/>
      <c r="B274" s="178"/>
      <c r="C274" s="293">
        <v>240407000019</v>
      </c>
      <c r="D274" s="84">
        <v>45393</v>
      </c>
      <c r="E274" s="178" t="s">
        <v>53</v>
      </c>
      <c r="F274" s="178" t="s">
        <v>191</v>
      </c>
      <c r="G274" s="178">
        <v>12</v>
      </c>
      <c r="H274" s="184"/>
      <c r="I274" s="291"/>
      <c r="J274" s="300">
        <v>80.3</v>
      </c>
      <c r="K274" s="191">
        <v>0</v>
      </c>
      <c r="L274" s="192">
        <v>80.3</v>
      </c>
      <c r="M274" s="181">
        <v>7.23</v>
      </c>
      <c r="N274" s="184">
        <v>580.569</v>
      </c>
      <c r="O274" s="317"/>
      <c r="P274" s="317"/>
      <c r="Q274" s="317"/>
      <c r="R274" s="317"/>
      <c r="S274" s="317"/>
      <c r="T274" s="317"/>
      <c r="U274" s="317"/>
      <c r="V274" s="317"/>
      <c r="W274" s="321"/>
      <c r="X274" s="321"/>
      <c r="Y274" s="321"/>
      <c r="Z274" s="321"/>
      <c r="AA274" s="322"/>
      <c r="AB274" s="317"/>
      <c r="AC274" s="317"/>
      <c r="AD274" s="317"/>
    </row>
    <row r="275" s="48" customFormat="1" ht="12.75" spans="1:30">
      <c r="A275" s="177"/>
      <c r="B275" s="178"/>
      <c r="C275" s="293">
        <v>240408000003</v>
      </c>
      <c r="D275" s="84">
        <v>45393</v>
      </c>
      <c r="E275" s="178" t="s">
        <v>36</v>
      </c>
      <c r="F275" s="178" t="s">
        <v>112</v>
      </c>
      <c r="G275" s="178">
        <v>15.5</v>
      </c>
      <c r="H275" s="180">
        <v>770</v>
      </c>
      <c r="I275" s="291"/>
      <c r="J275" s="67"/>
      <c r="K275" s="291"/>
      <c r="L275" s="182"/>
      <c r="M275" s="181"/>
      <c r="N275" s="184">
        <v>770</v>
      </c>
      <c r="O275" s="317"/>
      <c r="P275" s="317"/>
      <c r="Q275" s="317"/>
      <c r="R275" s="317"/>
      <c r="S275" s="317"/>
      <c r="T275" s="318"/>
      <c r="U275" s="317"/>
      <c r="V275" s="317"/>
      <c r="W275" s="321"/>
      <c r="X275" s="321"/>
      <c r="Y275" s="321"/>
      <c r="Z275" s="321"/>
      <c r="AA275" s="322"/>
      <c r="AB275" s="317"/>
      <c r="AC275" s="317"/>
      <c r="AD275" s="317"/>
    </row>
    <row r="276" s="48" customFormat="1" ht="12.75" spans="1:30">
      <c r="A276" s="177"/>
      <c r="B276" s="178"/>
      <c r="C276" s="293">
        <v>240408000006</v>
      </c>
      <c r="D276" s="84">
        <v>45393</v>
      </c>
      <c r="E276" s="178" t="s">
        <v>45</v>
      </c>
      <c r="F276" s="178" t="s">
        <v>662</v>
      </c>
      <c r="G276" s="178">
        <v>13.5</v>
      </c>
      <c r="H276" s="180">
        <v>782.5</v>
      </c>
      <c r="I276" s="291"/>
      <c r="J276" s="67"/>
      <c r="K276" s="291"/>
      <c r="L276" s="182"/>
      <c r="M276" s="181"/>
      <c r="N276" s="184">
        <v>782.5</v>
      </c>
      <c r="O276" s="317"/>
      <c r="P276" s="317"/>
      <c r="Q276" s="317"/>
      <c r="R276" s="317"/>
      <c r="S276" s="317"/>
      <c r="T276" s="214">
        <v>40</v>
      </c>
      <c r="U276" s="317"/>
      <c r="V276" s="317"/>
      <c r="W276" s="321"/>
      <c r="X276" s="321"/>
      <c r="Y276" s="321"/>
      <c r="Z276" s="321"/>
      <c r="AA276" s="322"/>
      <c r="AB276" s="317"/>
      <c r="AC276" s="317"/>
      <c r="AD276" s="317"/>
    </row>
    <row r="277" s="48" customFormat="1" ht="12.75" spans="1:30">
      <c r="A277" s="177"/>
      <c r="B277" s="178"/>
      <c r="C277" s="293">
        <v>240408000009</v>
      </c>
      <c r="D277" s="84">
        <v>45393</v>
      </c>
      <c r="E277" s="178" t="s">
        <v>45</v>
      </c>
      <c r="F277" s="178" t="s">
        <v>808</v>
      </c>
      <c r="G277" s="178">
        <v>2</v>
      </c>
      <c r="H277" s="180">
        <v>98</v>
      </c>
      <c r="I277" s="291"/>
      <c r="J277" s="67"/>
      <c r="K277" s="291"/>
      <c r="L277" s="182"/>
      <c r="M277" s="181"/>
      <c r="N277" s="184">
        <v>98</v>
      </c>
      <c r="O277" s="317"/>
      <c r="P277" s="317"/>
      <c r="Q277" s="317"/>
      <c r="R277" s="317"/>
      <c r="S277" s="317"/>
      <c r="T277" s="316"/>
      <c r="U277" s="317"/>
      <c r="V277" s="317"/>
      <c r="W277" s="321"/>
      <c r="X277" s="321"/>
      <c r="Y277" s="321"/>
      <c r="Z277" s="321"/>
      <c r="AA277" s="322"/>
      <c r="AB277" s="317"/>
      <c r="AC277" s="317"/>
      <c r="AD277" s="317"/>
    </row>
    <row r="278" s="48" customFormat="1" ht="12.75" spans="1:30">
      <c r="A278" s="177"/>
      <c r="B278" s="178"/>
      <c r="C278" s="293">
        <v>240408000019</v>
      </c>
      <c r="D278" s="84">
        <v>45393</v>
      </c>
      <c r="E278" s="178" t="s">
        <v>36</v>
      </c>
      <c r="F278" s="178" t="s">
        <v>1100</v>
      </c>
      <c r="G278" s="178">
        <v>20.5</v>
      </c>
      <c r="H278" s="180">
        <v>1497</v>
      </c>
      <c r="I278" s="291"/>
      <c r="J278" s="67"/>
      <c r="K278" s="291"/>
      <c r="L278" s="182"/>
      <c r="M278" s="181"/>
      <c r="N278" s="184">
        <v>1497</v>
      </c>
      <c r="O278" s="317"/>
      <c r="P278" s="317"/>
      <c r="Q278" s="317"/>
      <c r="R278" s="317"/>
      <c r="S278" s="317"/>
      <c r="T278" s="317"/>
      <c r="U278" s="317"/>
      <c r="V278" s="317"/>
      <c r="W278" s="321"/>
      <c r="X278" s="321"/>
      <c r="Y278" s="321"/>
      <c r="Z278" s="321"/>
      <c r="AA278" s="322"/>
      <c r="AB278" s="317"/>
      <c r="AC278" s="317"/>
      <c r="AD278" s="317"/>
    </row>
    <row r="279" s="48" customFormat="1" ht="12.75" spans="1:30">
      <c r="A279" s="177"/>
      <c r="B279" s="178"/>
      <c r="C279" s="293">
        <v>240408000023</v>
      </c>
      <c r="D279" s="84">
        <v>45393</v>
      </c>
      <c r="E279" s="178" t="s">
        <v>53</v>
      </c>
      <c r="F279" s="178" t="s">
        <v>315</v>
      </c>
      <c r="G279" s="178">
        <v>53</v>
      </c>
      <c r="H279" s="180">
        <v>2658</v>
      </c>
      <c r="I279" s="291"/>
      <c r="J279" s="67"/>
      <c r="K279" s="291"/>
      <c r="L279" s="182"/>
      <c r="M279" s="181"/>
      <c r="N279" s="184">
        <v>2658</v>
      </c>
      <c r="O279" s="317"/>
      <c r="P279" s="317"/>
      <c r="Q279" s="317"/>
      <c r="R279" s="317"/>
      <c r="S279" s="317"/>
      <c r="T279" s="317"/>
      <c r="U279" s="317"/>
      <c r="V279" s="317"/>
      <c r="W279" s="321"/>
      <c r="X279" s="321"/>
      <c r="Y279" s="321"/>
      <c r="Z279" s="321"/>
      <c r="AA279" s="322"/>
      <c r="AB279" s="317"/>
      <c r="AC279" s="317"/>
      <c r="AD279" s="317"/>
    </row>
    <row r="280" s="48" customFormat="1" ht="12.75" spans="1:30">
      <c r="A280" s="177"/>
      <c r="B280" s="178"/>
      <c r="C280" s="293">
        <v>240408000024</v>
      </c>
      <c r="D280" s="84">
        <v>45393</v>
      </c>
      <c r="E280" s="178" t="s">
        <v>53</v>
      </c>
      <c r="F280" s="178" t="s">
        <v>315</v>
      </c>
      <c r="G280" s="178">
        <v>80</v>
      </c>
      <c r="H280" s="180">
        <v>4160</v>
      </c>
      <c r="I280" s="291"/>
      <c r="J280" s="67"/>
      <c r="K280" s="291"/>
      <c r="L280" s="182"/>
      <c r="M280" s="181"/>
      <c r="N280" s="184">
        <v>4160</v>
      </c>
      <c r="O280" s="317"/>
      <c r="P280" s="317"/>
      <c r="Q280" s="317"/>
      <c r="R280" s="317"/>
      <c r="S280" s="317"/>
      <c r="T280" s="317"/>
      <c r="U280" s="317"/>
      <c r="V280" s="317"/>
      <c r="W280" s="321"/>
      <c r="X280" s="321"/>
      <c r="Y280" s="321"/>
      <c r="Z280" s="321"/>
      <c r="AA280" s="322"/>
      <c r="AB280" s="317"/>
      <c r="AC280" s="317"/>
      <c r="AD280" s="317"/>
    </row>
    <row r="281" s="48" customFormat="1" ht="12.75" spans="1:30">
      <c r="A281" s="177"/>
      <c r="B281" s="178"/>
      <c r="C281" s="293">
        <v>240408000031</v>
      </c>
      <c r="D281" s="84">
        <v>45393</v>
      </c>
      <c r="E281" s="178" t="s">
        <v>41</v>
      </c>
      <c r="F281" s="178" t="s">
        <v>85</v>
      </c>
      <c r="G281" s="178">
        <v>0.96</v>
      </c>
      <c r="H281" s="180">
        <v>58</v>
      </c>
      <c r="I281" s="291"/>
      <c r="J281" s="67"/>
      <c r="K281" s="291"/>
      <c r="L281" s="182"/>
      <c r="M281" s="181"/>
      <c r="N281" s="184">
        <v>58</v>
      </c>
      <c r="O281" s="317"/>
      <c r="P281" s="317"/>
      <c r="Q281" s="317"/>
      <c r="R281" s="317"/>
      <c r="S281" s="317"/>
      <c r="T281" s="317"/>
      <c r="U281" s="317"/>
      <c r="V281" s="317"/>
      <c r="W281" s="321"/>
      <c r="X281" s="321"/>
      <c r="Y281" s="321"/>
      <c r="Z281" s="321"/>
      <c r="AA281" s="322"/>
      <c r="AB281" s="317"/>
      <c r="AC281" s="317"/>
      <c r="AD281" s="317"/>
    </row>
    <row r="282" s="48" customFormat="1" ht="12.75" spans="1:30">
      <c r="A282" s="177"/>
      <c r="B282" s="178"/>
      <c r="C282" s="293">
        <v>240408000032</v>
      </c>
      <c r="D282" s="84">
        <v>45393</v>
      </c>
      <c r="E282" s="178" t="s">
        <v>45</v>
      </c>
      <c r="F282" s="178" t="s">
        <v>279</v>
      </c>
      <c r="G282" s="178">
        <v>62.5</v>
      </c>
      <c r="H282" s="184"/>
      <c r="I282" s="191">
        <v>562500</v>
      </c>
      <c r="J282" s="67"/>
      <c r="K282" s="191">
        <v>1301.42057285642</v>
      </c>
      <c r="L282" s="192">
        <v>432.22</v>
      </c>
      <c r="M282" s="181">
        <v>7.23</v>
      </c>
      <c r="N282" s="184">
        <v>3124.9506</v>
      </c>
      <c r="O282" s="317"/>
      <c r="P282" s="317"/>
      <c r="Q282" s="317"/>
      <c r="R282" s="317"/>
      <c r="S282" s="317"/>
      <c r="T282" s="317"/>
      <c r="U282" s="317"/>
      <c r="V282" s="317"/>
      <c r="W282" s="321"/>
      <c r="X282" s="321"/>
      <c r="Y282" s="321"/>
      <c r="Z282" s="321"/>
      <c r="AA282" s="322"/>
      <c r="AB282" s="317"/>
      <c r="AC282" s="317"/>
      <c r="AD282" s="317"/>
    </row>
    <row r="283" s="48" customFormat="1" ht="12.75" spans="1:30">
      <c r="A283" s="177"/>
      <c r="B283" s="178"/>
      <c r="C283" s="293">
        <v>240408000036</v>
      </c>
      <c r="D283" s="84">
        <v>45393</v>
      </c>
      <c r="E283" s="178" t="s">
        <v>45</v>
      </c>
      <c r="F283" s="178" t="s">
        <v>58</v>
      </c>
      <c r="G283" s="178">
        <v>4.5</v>
      </c>
      <c r="H283" s="184"/>
      <c r="I283" s="191">
        <v>50242.5</v>
      </c>
      <c r="J283" s="67"/>
      <c r="K283" s="191">
        <v>1467.79141104294</v>
      </c>
      <c r="L283" s="192">
        <v>34.23</v>
      </c>
      <c r="M283" s="181">
        <v>7.23</v>
      </c>
      <c r="N283" s="184">
        <v>247.4829</v>
      </c>
      <c r="O283" s="317"/>
      <c r="P283" s="317"/>
      <c r="Q283" s="317"/>
      <c r="R283" s="317"/>
      <c r="S283" s="317"/>
      <c r="T283" s="317"/>
      <c r="U283" s="317"/>
      <c r="V283" s="317"/>
      <c r="W283" s="321"/>
      <c r="X283" s="321"/>
      <c r="Y283" s="321"/>
      <c r="Z283" s="321"/>
      <c r="AA283" s="322"/>
      <c r="AB283" s="317"/>
      <c r="AC283" s="317"/>
      <c r="AD283" s="317"/>
    </row>
    <row r="284" s="48" customFormat="1" ht="12.75" spans="1:30">
      <c r="A284" s="177"/>
      <c r="B284" s="178"/>
      <c r="C284" s="293">
        <v>240408000037</v>
      </c>
      <c r="D284" s="84">
        <v>45393</v>
      </c>
      <c r="E284" s="178" t="s">
        <v>1059</v>
      </c>
      <c r="F284" s="178" t="s">
        <v>597</v>
      </c>
      <c r="G284" s="178">
        <v>11.5</v>
      </c>
      <c r="H284" s="184"/>
      <c r="I284" s="191">
        <v>119826</v>
      </c>
      <c r="J284" s="300"/>
      <c r="K284" s="191">
        <v>1260</v>
      </c>
      <c r="L284" s="192">
        <v>95.1</v>
      </c>
      <c r="M284" s="200">
        <v>7.23</v>
      </c>
      <c r="N284" s="184">
        <v>687.573</v>
      </c>
      <c r="O284" s="317"/>
      <c r="P284" s="317"/>
      <c r="Q284" s="317"/>
      <c r="R284" s="317"/>
      <c r="S284" s="317"/>
      <c r="T284" s="317"/>
      <c r="U284" s="317"/>
      <c r="V284" s="317"/>
      <c r="W284" s="321"/>
      <c r="X284" s="321"/>
      <c r="Y284" s="321"/>
      <c r="Z284" s="321"/>
      <c r="AA284" s="322"/>
      <c r="AB284" s="317"/>
      <c r="AC284" s="317"/>
      <c r="AD284" s="317"/>
    </row>
    <row r="285" s="48" customFormat="1" ht="12.75" spans="1:30">
      <c r="A285" s="177"/>
      <c r="B285" s="178"/>
      <c r="C285" s="293">
        <v>240408000041</v>
      </c>
      <c r="D285" s="84">
        <v>45393</v>
      </c>
      <c r="E285" s="178" t="s">
        <v>117</v>
      </c>
      <c r="F285" s="178" t="s">
        <v>118</v>
      </c>
      <c r="G285" s="178">
        <v>121.5</v>
      </c>
      <c r="H285" s="184"/>
      <c r="I285" s="191">
        <v>1073142</v>
      </c>
      <c r="J285" s="300"/>
      <c r="K285" s="191">
        <v>1260</v>
      </c>
      <c r="L285" s="192">
        <v>851.7</v>
      </c>
      <c r="M285" s="181">
        <v>7.23</v>
      </c>
      <c r="N285" s="184">
        <v>6157.791</v>
      </c>
      <c r="O285" s="317"/>
      <c r="P285" s="317"/>
      <c r="Q285" s="317"/>
      <c r="R285" s="317"/>
      <c r="S285" s="317"/>
      <c r="T285" s="317"/>
      <c r="U285" s="317"/>
      <c r="V285" s="317"/>
      <c r="W285" s="321"/>
      <c r="X285" s="321"/>
      <c r="Y285" s="321"/>
      <c r="Z285" s="321"/>
      <c r="AA285" s="322"/>
      <c r="AB285" s="317"/>
      <c r="AC285" s="317"/>
      <c r="AD285" s="317"/>
    </row>
    <row r="286" s="48" customFormat="1" ht="12.75" spans="1:30">
      <c r="A286" s="177"/>
      <c r="B286" s="178"/>
      <c r="C286" s="293">
        <v>240408000042</v>
      </c>
      <c r="D286" s="84">
        <v>45393</v>
      </c>
      <c r="E286" s="178" t="s">
        <v>63</v>
      </c>
      <c r="F286" s="178" t="s">
        <v>266</v>
      </c>
      <c r="G286" s="178">
        <v>818</v>
      </c>
      <c r="H286" s="180">
        <v>40232</v>
      </c>
      <c r="I286" s="291"/>
      <c r="J286" s="67"/>
      <c r="K286" s="291"/>
      <c r="L286" s="182"/>
      <c r="M286" s="181"/>
      <c r="N286" s="184">
        <v>40232</v>
      </c>
      <c r="O286" s="318"/>
      <c r="P286" s="318"/>
      <c r="Q286" s="318"/>
      <c r="R286" s="318"/>
      <c r="S286" s="318"/>
      <c r="T286" s="318"/>
      <c r="U286" s="318"/>
      <c r="V286" s="318"/>
      <c r="W286" s="323"/>
      <c r="X286" s="323"/>
      <c r="Y286" s="323"/>
      <c r="Z286" s="323"/>
      <c r="AA286" s="324"/>
      <c r="AB286" s="318"/>
      <c r="AC286" s="318"/>
      <c r="AD286" s="318"/>
    </row>
    <row r="287" s="48" customFormat="1" ht="12.75" spans="1:30">
      <c r="A287" s="177" t="s">
        <v>1101</v>
      </c>
      <c r="B287" s="178" t="s">
        <v>1102</v>
      </c>
      <c r="C287" s="293">
        <v>240406000006</v>
      </c>
      <c r="D287" s="84">
        <v>45394</v>
      </c>
      <c r="E287" s="178" t="s">
        <v>36</v>
      </c>
      <c r="F287" s="178" t="s">
        <v>668</v>
      </c>
      <c r="G287" s="178">
        <v>3</v>
      </c>
      <c r="H287" s="180">
        <v>345</v>
      </c>
      <c r="I287" s="291"/>
      <c r="J287" s="67"/>
      <c r="K287" s="291"/>
      <c r="L287" s="182"/>
      <c r="M287" s="181"/>
      <c r="N287" s="184">
        <v>345</v>
      </c>
      <c r="O287" s="316">
        <v>4227.3174</v>
      </c>
      <c r="P287" s="316" t="s">
        <v>138</v>
      </c>
      <c r="Q287" s="316">
        <v>1600</v>
      </c>
      <c r="R287" s="316"/>
      <c r="S287" s="316">
        <v>58.81</v>
      </c>
      <c r="T287" s="316"/>
      <c r="U287" s="316"/>
      <c r="V287" s="316">
        <v>1658.81</v>
      </c>
      <c r="W287" s="319">
        <v>38.41</v>
      </c>
      <c r="X287" s="319"/>
      <c r="Y287" s="319"/>
      <c r="Z287" s="319">
        <v>38.41</v>
      </c>
      <c r="AA287" s="320">
        <v>7.23</v>
      </c>
      <c r="AB287" s="316">
        <v>277.7043</v>
      </c>
      <c r="AC287" s="316">
        <v>1936.5143</v>
      </c>
      <c r="AD287" s="316">
        <v>2290.8031</v>
      </c>
    </row>
    <row r="288" s="48" customFormat="1" ht="12.75" spans="1:30">
      <c r="A288" s="177"/>
      <c r="B288" s="178"/>
      <c r="C288" s="293">
        <v>240407000004</v>
      </c>
      <c r="D288" s="84">
        <v>45394</v>
      </c>
      <c r="E288" s="178" t="s">
        <v>53</v>
      </c>
      <c r="F288" s="178" t="s">
        <v>966</v>
      </c>
      <c r="G288" s="178">
        <v>5.5</v>
      </c>
      <c r="H288" s="180">
        <v>649</v>
      </c>
      <c r="I288" s="291"/>
      <c r="J288" s="67"/>
      <c r="K288" s="291"/>
      <c r="L288" s="182"/>
      <c r="M288" s="181"/>
      <c r="N288" s="184">
        <v>649</v>
      </c>
      <c r="O288" s="317"/>
      <c r="P288" s="317"/>
      <c r="Q288" s="317"/>
      <c r="R288" s="317"/>
      <c r="S288" s="317"/>
      <c r="T288" s="317"/>
      <c r="U288" s="317"/>
      <c r="V288" s="317"/>
      <c r="W288" s="321"/>
      <c r="X288" s="321"/>
      <c r="Y288" s="321"/>
      <c r="Z288" s="321"/>
      <c r="AA288" s="322"/>
      <c r="AB288" s="317"/>
      <c r="AC288" s="317"/>
      <c r="AD288" s="317"/>
    </row>
    <row r="289" s="48" customFormat="1" ht="12.75" spans="1:30">
      <c r="A289" s="177"/>
      <c r="B289" s="178"/>
      <c r="C289" s="293">
        <v>240408000012</v>
      </c>
      <c r="D289" s="84">
        <v>45394</v>
      </c>
      <c r="E289" s="178" t="s">
        <v>36</v>
      </c>
      <c r="F289" s="178" t="s">
        <v>379</v>
      </c>
      <c r="G289" s="178">
        <v>3</v>
      </c>
      <c r="H289" s="180">
        <v>345</v>
      </c>
      <c r="I289" s="291"/>
      <c r="J289" s="67"/>
      <c r="K289" s="291"/>
      <c r="L289" s="182"/>
      <c r="M289" s="181"/>
      <c r="N289" s="184">
        <v>345</v>
      </c>
      <c r="O289" s="317"/>
      <c r="P289" s="317"/>
      <c r="Q289" s="317"/>
      <c r="R289" s="317"/>
      <c r="S289" s="317"/>
      <c r="T289" s="317"/>
      <c r="U289" s="317"/>
      <c r="V289" s="317"/>
      <c r="W289" s="321"/>
      <c r="X289" s="321"/>
      <c r="Y289" s="321"/>
      <c r="Z289" s="321"/>
      <c r="AA289" s="322"/>
      <c r="AB289" s="317"/>
      <c r="AC289" s="317"/>
      <c r="AD289" s="317"/>
    </row>
    <row r="290" s="48" customFormat="1" ht="12.75" spans="1:30">
      <c r="A290" s="177"/>
      <c r="B290" s="178"/>
      <c r="C290" s="293">
        <v>240408000040</v>
      </c>
      <c r="D290" s="84">
        <v>45394</v>
      </c>
      <c r="E290" s="178" t="s">
        <v>53</v>
      </c>
      <c r="F290" s="178" t="s">
        <v>430</v>
      </c>
      <c r="G290" s="178">
        <v>22.5</v>
      </c>
      <c r="H290" s="184"/>
      <c r="I290" s="191">
        <v>452819</v>
      </c>
      <c r="J290" s="300"/>
      <c r="K290" s="191">
        <v>1260.000556514</v>
      </c>
      <c r="L290" s="192">
        <v>359.38</v>
      </c>
      <c r="M290" s="181">
        <v>7.23</v>
      </c>
      <c r="N290" s="184">
        <v>2598.3174</v>
      </c>
      <c r="O290" s="317"/>
      <c r="P290" s="317"/>
      <c r="Q290" s="317"/>
      <c r="R290" s="317"/>
      <c r="S290" s="317"/>
      <c r="T290" s="317"/>
      <c r="U290" s="317"/>
      <c r="V290" s="317"/>
      <c r="W290" s="321"/>
      <c r="X290" s="321"/>
      <c r="Y290" s="321"/>
      <c r="Z290" s="321"/>
      <c r="AA290" s="322"/>
      <c r="AB290" s="317"/>
      <c r="AC290" s="317"/>
      <c r="AD290" s="317"/>
    </row>
    <row r="291" s="48" customFormat="1" ht="12.75" spans="1:30">
      <c r="A291" s="177"/>
      <c r="B291" s="178"/>
      <c r="C291" s="293">
        <v>240409000043</v>
      </c>
      <c r="D291" s="84">
        <v>45394</v>
      </c>
      <c r="E291" s="178" t="s">
        <v>1059</v>
      </c>
      <c r="F291" s="178" t="s">
        <v>462</v>
      </c>
      <c r="G291" s="178">
        <v>2</v>
      </c>
      <c r="H291" s="180">
        <v>290</v>
      </c>
      <c r="I291" s="291"/>
      <c r="J291" s="67"/>
      <c r="K291" s="291"/>
      <c r="L291" s="182"/>
      <c r="M291" s="181"/>
      <c r="N291" s="184">
        <v>290</v>
      </c>
      <c r="O291" s="318"/>
      <c r="P291" s="318"/>
      <c r="Q291" s="318"/>
      <c r="R291" s="318"/>
      <c r="S291" s="318"/>
      <c r="T291" s="318"/>
      <c r="U291" s="318"/>
      <c r="V291" s="318"/>
      <c r="W291" s="323"/>
      <c r="X291" s="323"/>
      <c r="Y291" s="323"/>
      <c r="Z291" s="323"/>
      <c r="AA291" s="324"/>
      <c r="AB291" s="318"/>
      <c r="AC291" s="318"/>
      <c r="AD291" s="318"/>
    </row>
    <row r="292" s="48" customFormat="1" ht="12.75" spans="1:30">
      <c r="A292" s="177" t="s">
        <v>1103</v>
      </c>
      <c r="B292" s="178" t="s">
        <v>1104</v>
      </c>
      <c r="C292" s="293">
        <v>240328000027</v>
      </c>
      <c r="D292" s="84">
        <v>45395</v>
      </c>
      <c r="E292" s="178" t="s">
        <v>53</v>
      </c>
      <c r="F292" s="178" t="s">
        <v>191</v>
      </c>
      <c r="G292" s="178">
        <v>3.5</v>
      </c>
      <c r="H292" s="184"/>
      <c r="I292" s="191">
        <v>38039.4</v>
      </c>
      <c r="J292" s="67"/>
      <c r="K292" s="191">
        <v>1260</v>
      </c>
      <c r="L292" s="192">
        <v>30.19</v>
      </c>
      <c r="M292" s="200">
        <v>7.23</v>
      </c>
      <c r="N292" s="184">
        <v>218.2737</v>
      </c>
      <c r="O292" s="316">
        <v>120246.50766385</v>
      </c>
      <c r="P292" s="316" t="s">
        <v>487</v>
      </c>
      <c r="Q292" s="316">
        <v>93414</v>
      </c>
      <c r="R292" s="316"/>
      <c r="S292" s="316">
        <v>130</v>
      </c>
      <c r="T292" s="316"/>
      <c r="U292" s="316"/>
      <c r="V292" s="316">
        <v>93945</v>
      </c>
      <c r="W292" s="319">
        <v>1840.69</v>
      </c>
      <c r="X292" s="210"/>
      <c r="Y292" s="319"/>
      <c r="Z292" s="319">
        <v>1880.26</v>
      </c>
      <c r="AA292" s="320">
        <v>7.23</v>
      </c>
      <c r="AB292" s="316">
        <v>13594.2798</v>
      </c>
      <c r="AC292" s="316">
        <v>107539.2798</v>
      </c>
      <c r="AD292" s="316">
        <v>12707.22786385</v>
      </c>
    </row>
    <row r="293" s="48" customFormat="1" ht="12.75" spans="1:30">
      <c r="A293" s="177"/>
      <c r="B293" s="178"/>
      <c r="C293" s="293">
        <v>240401000009</v>
      </c>
      <c r="D293" s="84">
        <v>45395</v>
      </c>
      <c r="E293" s="178" t="s">
        <v>36</v>
      </c>
      <c r="F293" s="178" t="s">
        <v>151</v>
      </c>
      <c r="G293" s="178">
        <v>3.5</v>
      </c>
      <c r="H293" s="180">
        <v>438</v>
      </c>
      <c r="I293" s="291"/>
      <c r="J293" s="67"/>
      <c r="K293" s="291"/>
      <c r="L293" s="182"/>
      <c r="M293" s="200"/>
      <c r="N293" s="184">
        <v>438</v>
      </c>
      <c r="O293" s="317"/>
      <c r="P293" s="317"/>
      <c r="Q293" s="317"/>
      <c r="R293" s="317"/>
      <c r="S293" s="317"/>
      <c r="T293" s="317"/>
      <c r="U293" s="317"/>
      <c r="V293" s="317"/>
      <c r="W293" s="321"/>
      <c r="X293" s="210">
        <v>18.77</v>
      </c>
      <c r="Y293" s="321"/>
      <c r="Z293" s="321"/>
      <c r="AA293" s="322"/>
      <c r="AB293" s="317"/>
      <c r="AC293" s="317"/>
      <c r="AD293" s="317"/>
    </row>
    <row r="294" s="48" customFormat="1" ht="12.75" spans="1:30">
      <c r="A294" s="177"/>
      <c r="B294" s="178"/>
      <c r="C294" s="293">
        <v>240401000011</v>
      </c>
      <c r="D294" s="84">
        <v>45395</v>
      </c>
      <c r="E294" s="178" t="s">
        <v>36</v>
      </c>
      <c r="F294" s="178" t="s">
        <v>960</v>
      </c>
      <c r="G294" s="178">
        <v>34</v>
      </c>
      <c r="H294" s="180">
        <v>1815.8</v>
      </c>
      <c r="I294" s="291"/>
      <c r="J294" s="67"/>
      <c r="K294" s="291"/>
      <c r="L294" s="182"/>
      <c r="M294" s="200"/>
      <c r="N294" s="184">
        <v>1815.8</v>
      </c>
      <c r="O294" s="317"/>
      <c r="P294" s="317"/>
      <c r="Q294" s="317"/>
      <c r="R294" s="317"/>
      <c r="S294" s="317"/>
      <c r="T294" s="317"/>
      <c r="U294" s="317"/>
      <c r="V294" s="317"/>
      <c r="W294" s="321"/>
      <c r="X294" s="319"/>
      <c r="Y294" s="321"/>
      <c r="Z294" s="321"/>
      <c r="AA294" s="322"/>
      <c r="AB294" s="317"/>
      <c r="AC294" s="317"/>
      <c r="AD294" s="317"/>
    </row>
    <row r="295" s="48" customFormat="1" ht="12.75" spans="1:30">
      <c r="A295" s="177"/>
      <c r="B295" s="178"/>
      <c r="C295" s="293">
        <v>240401000022</v>
      </c>
      <c r="D295" s="84">
        <v>45395</v>
      </c>
      <c r="E295" s="178" t="s">
        <v>45</v>
      </c>
      <c r="F295" s="178" t="s">
        <v>72</v>
      </c>
      <c r="G295" s="178">
        <v>2</v>
      </c>
      <c r="H295" s="180">
        <v>137.5</v>
      </c>
      <c r="I295" s="291"/>
      <c r="J295" s="67"/>
      <c r="K295" s="291"/>
      <c r="L295" s="182"/>
      <c r="M295" s="200"/>
      <c r="N295" s="184">
        <v>137.5</v>
      </c>
      <c r="O295" s="317"/>
      <c r="P295" s="317"/>
      <c r="Q295" s="317"/>
      <c r="R295" s="317"/>
      <c r="S295" s="317"/>
      <c r="T295" s="317"/>
      <c r="U295" s="317"/>
      <c r="V295" s="317"/>
      <c r="W295" s="321"/>
      <c r="X295" s="321"/>
      <c r="Y295" s="321"/>
      <c r="Z295" s="321"/>
      <c r="AA295" s="322"/>
      <c r="AB295" s="317"/>
      <c r="AC295" s="317"/>
      <c r="AD295" s="317"/>
    </row>
    <row r="296" s="48" customFormat="1" ht="12.75" spans="1:30">
      <c r="A296" s="177"/>
      <c r="B296" s="178"/>
      <c r="C296" s="293">
        <v>240401000038</v>
      </c>
      <c r="D296" s="84">
        <v>45395</v>
      </c>
      <c r="E296" s="178" t="s">
        <v>36</v>
      </c>
      <c r="F296" s="178" t="s">
        <v>151</v>
      </c>
      <c r="G296" s="178">
        <v>12</v>
      </c>
      <c r="H296" s="180">
        <v>772.2</v>
      </c>
      <c r="I296" s="291"/>
      <c r="J296" s="67"/>
      <c r="K296" s="291"/>
      <c r="L296" s="182"/>
      <c r="M296" s="200"/>
      <c r="N296" s="184">
        <v>772.2</v>
      </c>
      <c r="O296" s="317"/>
      <c r="P296" s="317"/>
      <c r="Q296" s="317"/>
      <c r="R296" s="317"/>
      <c r="S296" s="317"/>
      <c r="T296" s="317"/>
      <c r="U296" s="317"/>
      <c r="V296" s="317"/>
      <c r="W296" s="321"/>
      <c r="X296" s="321"/>
      <c r="Y296" s="321"/>
      <c r="Z296" s="321"/>
      <c r="AA296" s="322"/>
      <c r="AB296" s="317"/>
      <c r="AC296" s="317"/>
      <c r="AD296" s="317"/>
    </row>
    <row r="297" s="48" customFormat="1" ht="12.75" spans="1:30">
      <c r="A297" s="177"/>
      <c r="B297" s="178"/>
      <c r="C297" s="293">
        <v>240401000041</v>
      </c>
      <c r="D297" s="84">
        <v>45395</v>
      </c>
      <c r="E297" s="178" t="s">
        <v>63</v>
      </c>
      <c r="F297" s="178" t="s">
        <v>1105</v>
      </c>
      <c r="G297" s="178">
        <v>17.5</v>
      </c>
      <c r="H297" s="180">
        <v>1123.1</v>
      </c>
      <c r="I297" s="291"/>
      <c r="J297" s="67"/>
      <c r="K297" s="291"/>
      <c r="L297" s="182"/>
      <c r="M297" s="200"/>
      <c r="N297" s="184">
        <v>1123.1</v>
      </c>
      <c r="O297" s="317"/>
      <c r="P297" s="317"/>
      <c r="Q297" s="317"/>
      <c r="R297" s="317"/>
      <c r="S297" s="317"/>
      <c r="T297" s="317"/>
      <c r="U297" s="317"/>
      <c r="V297" s="317"/>
      <c r="W297" s="321"/>
      <c r="X297" s="321"/>
      <c r="Y297" s="321"/>
      <c r="Z297" s="321"/>
      <c r="AA297" s="322"/>
      <c r="AB297" s="317"/>
      <c r="AC297" s="317"/>
      <c r="AD297" s="317"/>
    </row>
    <row r="298" s="48" customFormat="1" ht="12.75" spans="1:30">
      <c r="A298" s="177"/>
      <c r="B298" s="178"/>
      <c r="C298" s="293">
        <v>240401000048</v>
      </c>
      <c r="D298" s="84">
        <v>45395</v>
      </c>
      <c r="E298" s="178" t="s">
        <v>53</v>
      </c>
      <c r="F298" s="178" t="s">
        <v>271</v>
      </c>
      <c r="G298" s="178">
        <v>5.5</v>
      </c>
      <c r="H298" s="180">
        <v>667.55</v>
      </c>
      <c r="I298" s="291"/>
      <c r="J298" s="67"/>
      <c r="K298" s="291"/>
      <c r="L298" s="182"/>
      <c r="M298" s="200"/>
      <c r="N298" s="184">
        <v>667.55</v>
      </c>
      <c r="O298" s="317"/>
      <c r="P298" s="317"/>
      <c r="Q298" s="317"/>
      <c r="R298" s="317"/>
      <c r="S298" s="317"/>
      <c r="T298" s="317"/>
      <c r="U298" s="317"/>
      <c r="V298" s="317"/>
      <c r="W298" s="321"/>
      <c r="X298" s="321"/>
      <c r="Y298" s="321"/>
      <c r="Z298" s="321"/>
      <c r="AA298" s="322"/>
      <c r="AB298" s="317"/>
      <c r="AC298" s="317"/>
      <c r="AD298" s="317"/>
    </row>
    <row r="299" s="48" customFormat="1" ht="12.75" spans="1:30">
      <c r="A299" s="177"/>
      <c r="B299" s="178"/>
      <c r="C299" s="293">
        <v>240401000055</v>
      </c>
      <c r="D299" s="84">
        <v>45395</v>
      </c>
      <c r="E299" s="178" t="s">
        <v>36</v>
      </c>
      <c r="F299" s="178" t="s">
        <v>151</v>
      </c>
      <c r="G299" s="178">
        <v>1.5</v>
      </c>
      <c r="H299" s="180">
        <v>96</v>
      </c>
      <c r="I299" s="291"/>
      <c r="J299" s="67"/>
      <c r="K299" s="291"/>
      <c r="L299" s="182"/>
      <c r="M299" s="200"/>
      <c r="N299" s="184">
        <v>96</v>
      </c>
      <c r="O299" s="317"/>
      <c r="P299" s="317"/>
      <c r="Q299" s="317"/>
      <c r="R299" s="317"/>
      <c r="S299" s="317"/>
      <c r="T299" s="317"/>
      <c r="U299" s="317"/>
      <c r="V299" s="317"/>
      <c r="W299" s="321"/>
      <c r="X299" s="321"/>
      <c r="Y299" s="321"/>
      <c r="Z299" s="321"/>
      <c r="AA299" s="322"/>
      <c r="AB299" s="317"/>
      <c r="AC299" s="317"/>
      <c r="AD299" s="317"/>
    </row>
    <row r="300" s="48" customFormat="1" ht="12.75" spans="1:30">
      <c r="A300" s="177"/>
      <c r="B300" s="178"/>
      <c r="C300" s="293">
        <v>240401000059</v>
      </c>
      <c r="D300" s="84">
        <v>45395</v>
      </c>
      <c r="E300" s="178" t="s">
        <v>784</v>
      </c>
      <c r="F300" s="178" t="s">
        <v>230</v>
      </c>
      <c r="G300" s="178">
        <v>24.5</v>
      </c>
      <c r="H300" s="180">
        <v>1726.2</v>
      </c>
      <c r="I300" s="291"/>
      <c r="J300" s="67"/>
      <c r="K300" s="291"/>
      <c r="L300" s="182"/>
      <c r="M300" s="200"/>
      <c r="N300" s="184">
        <v>1726.2</v>
      </c>
      <c r="O300" s="317"/>
      <c r="P300" s="317"/>
      <c r="Q300" s="317"/>
      <c r="R300" s="317"/>
      <c r="S300" s="317"/>
      <c r="T300" s="317"/>
      <c r="U300" s="317"/>
      <c r="V300" s="317"/>
      <c r="W300" s="321"/>
      <c r="X300" s="321"/>
      <c r="Y300" s="321"/>
      <c r="Z300" s="321"/>
      <c r="AA300" s="322"/>
      <c r="AB300" s="317"/>
      <c r="AC300" s="317"/>
      <c r="AD300" s="317"/>
    </row>
    <row r="301" s="48" customFormat="1" ht="12.75" spans="1:30">
      <c r="A301" s="177"/>
      <c r="B301" s="178"/>
      <c r="C301" s="293">
        <v>240402000005</v>
      </c>
      <c r="D301" s="84">
        <v>45395</v>
      </c>
      <c r="E301" s="178" t="s">
        <v>45</v>
      </c>
      <c r="F301" s="178" t="s">
        <v>808</v>
      </c>
      <c r="G301" s="178">
        <v>34.5</v>
      </c>
      <c r="H301" s="180">
        <v>1828.5</v>
      </c>
      <c r="I301" s="291"/>
      <c r="J301" s="67"/>
      <c r="K301" s="291"/>
      <c r="L301" s="182"/>
      <c r="M301" s="200"/>
      <c r="N301" s="184">
        <v>1828.5</v>
      </c>
      <c r="O301" s="317"/>
      <c r="P301" s="317"/>
      <c r="Q301" s="317"/>
      <c r="R301" s="317"/>
      <c r="S301" s="317"/>
      <c r="T301" s="317"/>
      <c r="U301" s="317"/>
      <c r="V301" s="317"/>
      <c r="W301" s="321"/>
      <c r="X301" s="321"/>
      <c r="Y301" s="321"/>
      <c r="Z301" s="321"/>
      <c r="AA301" s="322"/>
      <c r="AB301" s="317"/>
      <c r="AC301" s="317"/>
      <c r="AD301" s="317"/>
    </row>
    <row r="302" s="48" customFormat="1" ht="12.75" spans="1:30">
      <c r="A302" s="177"/>
      <c r="B302" s="178"/>
      <c r="C302" s="293">
        <v>240402000016</v>
      </c>
      <c r="D302" s="84">
        <v>45395</v>
      </c>
      <c r="E302" s="178" t="s">
        <v>36</v>
      </c>
      <c r="F302" s="178" t="s">
        <v>110</v>
      </c>
      <c r="G302" s="178">
        <v>4</v>
      </c>
      <c r="H302" s="180">
        <v>271.7</v>
      </c>
      <c r="I302" s="291"/>
      <c r="J302" s="67"/>
      <c r="K302" s="291"/>
      <c r="L302" s="182"/>
      <c r="M302" s="200"/>
      <c r="N302" s="184">
        <v>271.7</v>
      </c>
      <c r="O302" s="317"/>
      <c r="P302" s="317"/>
      <c r="Q302" s="317"/>
      <c r="R302" s="317"/>
      <c r="S302" s="317"/>
      <c r="T302" s="317"/>
      <c r="U302" s="317"/>
      <c r="V302" s="317"/>
      <c r="W302" s="321"/>
      <c r="X302" s="321"/>
      <c r="Y302" s="321"/>
      <c r="Z302" s="321"/>
      <c r="AA302" s="322"/>
      <c r="AB302" s="317"/>
      <c r="AC302" s="317"/>
      <c r="AD302" s="317"/>
    </row>
    <row r="303" s="48" customFormat="1" ht="12.75" spans="1:30">
      <c r="A303" s="177"/>
      <c r="B303" s="178"/>
      <c r="C303" s="293">
        <v>240402000021</v>
      </c>
      <c r="D303" s="84">
        <v>45395</v>
      </c>
      <c r="E303" s="178" t="s">
        <v>63</v>
      </c>
      <c r="F303" s="178" t="s">
        <v>1106</v>
      </c>
      <c r="G303" s="178">
        <v>4.5</v>
      </c>
      <c r="H303" s="180">
        <v>225</v>
      </c>
      <c r="I303" s="291"/>
      <c r="J303" s="67"/>
      <c r="K303" s="291"/>
      <c r="L303" s="182"/>
      <c r="M303" s="200"/>
      <c r="N303" s="184">
        <v>225</v>
      </c>
      <c r="O303" s="317"/>
      <c r="P303" s="317"/>
      <c r="Q303" s="317"/>
      <c r="R303" s="317"/>
      <c r="S303" s="317"/>
      <c r="T303" s="317"/>
      <c r="U303" s="317"/>
      <c r="V303" s="317"/>
      <c r="W303" s="321"/>
      <c r="X303" s="321"/>
      <c r="Y303" s="321"/>
      <c r="Z303" s="321"/>
      <c r="AA303" s="322"/>
      <c r="AB303" s="317"/>
      <c r="AC303" s="317"/>
      <c r="AD303" s="317"/>
    </row>
    <row r="304" s="48" customFormat="1" ht="12.75" spans="1:30">
      <c r="A304" s="177"/>
      <c r="B304" s="178"/>
      <c r="C304" s="293">
        <v>240403000005</v>
      </c>
      <c r="D304" s="84">
        <v>45395</v>
      </c>
      <c r="E304" s="178" t="s">
        <v>53</v>
      </c>
      <c r="F304" s="178" t="s">
        <v>293</v>
      </c>
      <c r="G304" s="178">
        <v>25</v>
      </c>
      <c r="H304" s="184"/>
      <c r="I304" s="191">
        <v>214489</v>
      </c>
      <c r="J304" s="67"/>
      <c r="K304" s="191">
        <v>1120.69073619311</v>
      </c>
      <c r="L304" s="192">
        <v>191.39</v>
      </c>
      <c r="M304" s="200">
        <v>7.23</v>
      </c>
      <c r="N304" s="184">
        <v>1383.7497</v>
      </c>
      <c r="O304" s="317"/>
      <c r="P304" s="317"/>
      <c r="Q304" s="317"/>
      <c r="R304" s="317"/>
      <c r="S304" s="317"/>
      <c r="T304" s="317"/>
      <c r="U304" s="317"/>
      <c r="V304" s="317"/>
      <c r="W304" s="321"/>
      <c r="X304" s="321"/>
      <c r="Y304" s="321"/>
      <c r="Z304" s="321"/>
      <c r="AA304" s="322"/>
      <c r="AB304" s="317"/>
      <c r="AC304" s="317"/>
      <c r="AD304" s="317"/>
    </row>
    <row r="305" s="48" customFormat="1" ht="12.75" spans="1:30">
      <c r="A305" s="177"/>
      <c r="B305" s="178"/>
      <c r="C305" s="293">
        <v>240403000021</v>
      </c>
      <c r="D305" s="84">
        <v>45395</v>
      </c>
      <c r="E305" s="178" t="s">
        <v>41</v>
      </c>
      <c r="F305" s="178" t="s">
        <v>1095</v>
      </c>
      <c r="G305" s="178">
        <v>1.5</v>
      </c>
      <c r="H305" s="180">
        <v>136</v>
      </c>
      <c r="I305" s="291"/>
      <c r="J305" s="67"/>
      <c r="K305" s="291"/>
      <c r="L305" s="182"/>
      <c r="M305" s="200"/>
      <c r="N305" s="184">
        <v>136</v>
      </c>
      <c r="O305" s="317"/>
      <c r="P305" s="317"/>
      <c r="Q305" s="317"/>
      <c r="R305" s="317"/>
      <c r="S305" s="317"/>
      <c r="T305" s="317"/>
      <c r="U305" s="317"/>
      <c r="V305" s="317"/>
      <c r="W305" s="321"/>
      <c r="X305" s="321"/>
      <c r="Y305" s="321"/>
      <c r="Z305" s="321"/>
      <c r="AA305" s="322"/>
      <c r="AB305" s="317"/>
      <c r="AC305" s="317"/>
      <c r="AD305" s="317"/>
    </row>
    <row r="306" s="48" customFormat="1" ht="12.75" spans="1:30">
      <c r="A306" s="177"/>
      <c r="B306" s="178"/>
      <c r="C306" s="293">
        <v>240403000023</v>
      </c>
      <c r="D306" s="84">
        <v>45395</v>
      </c>
      <c r="E306" s="178" t="s">
        <v>36</v>
      </c>
      <c r="F306" s="178" t="s">
        <v>146</v>
      </c>
      <c r="G306" s="178">
        <v>0.22</v>
      </c>
      <c r="H306" s="180">
        <v>70.4</v>
      </c>
      <c r="I306" s="291"/>
      <c r="J306" s="67"/>
      <c r="K306" s="291"/>
      <c r="L306" s="182"/>
      <c r="M306" s="200"/>
      <c r="N306" s="184">
        <v>70.4</v>
      </c>
      <c r="O306" s="317"/>
      <c r="P306" s="317"/>
      <c r="Q306" s="317"/>
      <c r="R306" s="317"/>
      <c r="S306" s="317"/>
      <c r="T306" s="317"/>
      <c r="U306" s="317"/>
      <c r="V306" s="317"/>
      <c r="W306" s="321"/>
      <c r="X306" s="321"/>
      <c r="Y306" s="321"/>
      <c r="Z306" s="321"/>
      <c r="AA306" s="322"/>
      <c r="AB306" s="317"/>
      <c r="AC306" s="317"/>
      <c r="AD306" s="317"/>
    </row>
    <row r="307" s="48" customFormat="1" ht="12.75" spans="1:30">
      <c r="A307" s="177"/>
      <c r="B307" s="178"/>
      <c r="C307" s="293">
        <v>240403000026</v>
      </c>
      <c r="D307" s="84">
        <v>45395</v>
      </c>
      <c r="E307" s="178" t="s">
        <v>36</v>
      </c>
      <c r="F307" s="178" t="s">
        <v>49</v>
      </c>
      <c r="G307" s="178">
        <v>7.5</v>
      </c>
      <c r="H307" s="180">
        <v>435</v>
      </c>
      <c r="I307" s="291"/>
      <c r="J307" s="67"/>
      <c r="K307" s="291"/>
      <c r="L307" s="182"/>
      <c r="M307" s="200"/>
      <c r="N307" s="184">
        <v>435</v>
      </c>
      <c r="O307" s="317"/>
      <c r="P307" s="317"/>
      <c r="Q307" s="317"/>
      <c r="R307" s="317"/>
      <c r="S307" s="317"/>
      <c r="T307" s="318"/>
      <c r="U307" s="317"/>
      <c r="V307" s="317"/>
      <c r="W307" s="321"/>
      <c r="X307" s="321"/>
      <c r="Y307" s="321"/>
      <c r="Z307" s="321"/>
      <c r="AA307" s="322"/>
      <c r="AB307" s="317"/>
      <c r="AC307" s="317"/>
      <c r="AD307" s="317"/>
    </row>
    <row r="308" s="48" customFormat="1" ht="12.75" spans="1:30">
      <c r="A308" s="177"/>
      <c r="B308" s="178"/>
      <c r="C308" s="293">
        <v>240403000029</v>
      </c>
      <c r="D308" s="84">
        <v>45395</v>
      </c>
      <c r="E308" s="178" t="s">
        <v>53</v>
      </c>
      <c r="F308" s="178" t="s">
        <v>1107</v>
      </c>
      <c r="G308" s="178">
        <v>32.5</v>
      </c>
      <c r="H308" s="184"/>
      <c r="I308" s="191">
        <v>412050</v>
      </c>
      <c r="J308" s="67"/>
      <c r="K308" s="191">
        <v>1482.19424460432</v>
      </c>
      <c r="L308" s="192">
        <v>278</v>
      </c>
      <c r="M308" s="200">
        <v>7.23</v>
      </c>
      <c r="N308" s="184">
        <v>2009.94</v>
      </c>
      <c r="O308" s="317"/>
      <c r="P308" s="317"/>
      <c r="Q308" s="317"/>
      <c r="R308" s="317"/>
      <c r="S308" s="317"/>
      <c r="T308" s="214">
        <v>60</v>
      </c>
      <c r="U308" s="317"/>
      <c r="V308" s="317"/>
      <c r="W308" s="321"/>
      <c r="X308" s="323"/>
      <c r="Y308" s="321"/>
      <c r="Z308" s="321"/>
      <c r="AA308" s="322"/>
      <c r="AB308" s="317"/>
      <c r="AC308" s="317"/>
      <c r="AD308" s="317"/>
    </row>
    <row r="309" s="48" customFormat="1" ht="12.75" spans="1:30">
      <c r="A309" s="177"/>
      <c r="B309" s="178"/>
      <c r="C309" s="293">
        <v>240403000036</v>
      </c>
      <c r="D309" s="84">
        <v>45395</v>
      </c>
      <c r="E309" s="178" t="s">
        <v>36</v>
      </c>
      <c r="F309" s="178" t="s">
        <v>1108</v>
      </c>
      <c r="G309" s="178">
        <v>3</v>
      </c>
      <c r="H309" s="180">
        <v>295.2</v>
      </c>
      <c r="I309" s="291"/>
      <c r="J309" s="67"/>
      <c r="K309" s="291"/>
      <c r="L309" s="182"/>
      <c r="M309" s="200"/>
      <c r="N309" s="184">
        <v>295.2</v>
      </c>
      <c r="O309" s="317"/>
      <c r="P309" s="317"/>
      <c r="Q309" s="317"/>
      <c r="R309" s="317"/>
      <c r="S309" s="317"/>
      <c r="T309" s="316"/>
      <c r="U309" s="317"/>
      <c r="V309" s="317"/>
      <c r="W309" s="321"/>
      <c r="X309" s="210">
        <v>8.29</v>
      </c>
      <c r="Y309" s="321"/>
      <c r="Z309" s="321"/>
      <c r="AA309" s="322"/>
      <c r="AB309" s="317"/>
      <c r="AC309" s="317"/>
      <c r="AD309" s="317"/>
    </row>
    <row r="310" s="48" customFormat="1" ht="12.75" spans="1:30">
      <c r="A310" s="177"/>
      <c r="B310" s="178"/>
      <c r="C310" s="293">
        <v>240404000002</v>
      </c>
      <c r="D310" s="84">
        <v>45395</v>
      </c>
      <c r="E310" s="178" t="s">
        <v>661</v>
      </c>
      <c r="F310" s="178" t="s">
        <v>661</v>
      </c>
      <c r="G310" s="178">
        <v>10</v>
      </c>
      <c r="H310" s="180">
        <v>578.6</v>
      </c>
      <c r="I310" s="291"/>
      <c r="J310" s="67"/>
      <c r="K310" s="291"/>
      <c r="L310" s="182"/>
      <c r="M310" s="200"/>
      <c r="N310" s="184">
        <v>578.6</v>
      </c>
      <c r="O310" s="317"/>
      <c r="P310" s="317"/>
      <c r="Q310" s="317"/>
      <c r="R310" s="317"/>
      <c r="S310" s="317"/>
      <c r="T310" s="317"/>
      <c r="U310" s="317"/>
      <c r="V310" s="317"/>
      <c r="W310" s="331"/>
      <c r="X310" s="199"/>
      <c r="Y310" s="332"/>
      <c r="Z310" s="321"/>
      <c r="AA310" s="322"/>
      <c r="AB310" s="317"/>
      <c r="AC310" s="317"/>
      <c r="AD310" s="317"/>
    </row>
    <row r="311" s="48" customFormat="1" ht="12.75" spans="1:30">
      <c r="A311" s="177"/>
      <c r="B311" s="178"/>
      <c r="C311" s="293">
        <v>240404000005</v>
      </c>
      <c r="D311" s="84">
        <v>45395</v>
      </c>
      <c r="E311" s="178" t="s">
        <v>36</v>
      </c>
      <c r="F311" s="178" t="s">
        <v>1094</v>
      </c>
      <c r="G311" s="178">
        <v>25.5</v>
      </c>
      <c r="H311" s="180">
        <v>1657.5</v>
      </c>
      <c r="I311" s="291"/>
      <c r="J311" s="67"/>
      <c r="K311" s="291"/>
      <c r="L311" s="182"/>
      <c r="M311" s="200"/>
      <c r="N311" s="184">
        <v>1657.5</v>
      </c>
      <c r="O311" s="317"/>
      <c r="P311" s="317"/>
      <c r="Q311" s="317"/>
      <c r="R311" s="317"/>
      <c r="S311" s="317"/>
      <c r="T311" s="317"/>
      <c r="U311" s="317"/>
      <c r="V311" s="317"/>
      <c r="W311" s="331"/>
      <c r="X311" s="199"/>
      <c r="Y311" s="332"/>
      <c r="Z311" s="321"/>
      <c r="AA311" s="322"/>
      <c r="AB311" s="317"/>
      <c r="AC311" s="317"/>
      <c r="AD311" s="317"/>
    </row>
    <row r="312" s="48" customFormat="1" ht="12.75" spans="1:30">
      <c r="A312" s="177"/>
      <c r="B312" s="178"/>
      <c r="C312" s="293">
        <v>240404000006</v>
      </c>
      <c r="D312" s="84">
        <v>45395</v>
      </c>
      <c r="E312" s="178" t="s">
        <v>36</v>
      </c>
      <c r="F312" s="178" t="s">
        <v>1109</v>
      </c>
      <c r="G312" s="178">
        <v>7</v>
      </c>
      <c r="H312" s="184"/>
      <c r="I312" s="191">
        <v>84500</v>
      </c>
      <c r="J312" s="67"/>
      <c r="K312" s="191">
        <v>1179.50865438303</v>
      </c>
      <c r="L312" s="192">
        <v>71.64</v>
      </c>
      <c r="M312" s="200">
        <v>7.23</v>
      </c>
      <c r="N312" s="184">
        <v>517.9572</v>
      </c>
      <c r="O312" s="317"/>
      <c r="P312" s="317"/>
      <c r="Q312" s="317"/>
      <c r="R312" s="317"/>
      <c r="S312" s="317"/>
      <c r="T312" s="317"/>
      <c r="U312" s="317"/>
      <c r="V312" s="317"/>
      <c r="W312" s="331"/>
      <c r="X312" s="199"/>
      <c r="Y312" s="332"/>
      <c r="Z312" s="321"/>
      <c r="AA312" s="322"/>
      <c r="AB312" s="317"/>
      <c r="AC312" s="317"/>
      <c r="AD312" s="317"/>
    </row>
    <row r="313" s="48" customFormat="1" ht="12.75" spans="1:30">
      <c r="A313" s="177"/>
      <c r="B313" s="178"/>
      <c r="C313" s="293">
        <v>240404000008</v>
      </c>
      <c r="D313" s="84">
        <v>45395</v>
      </c>
      <c r="E313" s="178" t="s">
        <v>36</v>
      </c>
      <c r="F313" s="178" t="s">
        <v>1063</v>
      </c>
      <c r="G313" s="178">
        <v>2</v>
      </c>
      <c r="H313" s="180">
        <v>137.5</v>
      </c>
      <c r="I313" s="291"/>
      <c r="J313" s="67"/>
      <c r="K313" s="291"/>
      <c r="L313" s="182"/>
      <c r="M313" s="200"/>
      <c r="N313" s="184">
        <v>137.5</v>
      </c>
      <c r="O313" s="317"/>
      <c r="P313" s="317"/>
      <c r="Q313" s="317"/>
      <c r="R313" s="317"/>
      <c r="S313" s="317"/>
      <c r="T313" s="317"/>
      <c r="U313" s="317"/>
      <c r="V313" s="317"/>
      <c r="W313" s="331"/>
      <c r="X313" s="199"/>
      <c r="Y313" s="332"/>
      <c r="Z313" s="321"/>
      <c r="AA313" s="322"/>
      <c r="AB313" s="317"/>
      <c r="AC313" s="317"/>
      <c r="AD313" s="317"/>
    </row>
    <row r="314" s="48" customFormat="1" ht="12.75" spans="1:30">
      <c r="A314" s="177"/>
      <c r="B314" s="178"/>
      <c r="C314" s="293">
        <v>240404000012</v>
      </c>
      <c r="D314" s="84">
        <v>45395</v>
      </c>
      <c r="E314" s="178" t="s">
        <v>36</v>
      </c>
      <c r="F314" s="178" t="s">
        <v>1110</v>
      </c>
      <c r="G314" s="178">
        <v>3</v>
      </c>
      <c r="H314" s="180">
        <v>184.8</v>
      </c>
      <c r="I314" s="291"/>
      <c r="J314" s="67"/>
      <c r="K314" s="291"/>
      <c r="L314" s="182"/>
      <c r="M314" s="200"/>
      <c r="N314" s="184">
        <v>184.8</v>
      </c>
      <c r="O314" s="317"/>
      <c r="P314" s="317"/>
      <c r="Q314" s="317"/>
      <c r="R314" s="317"/>
      <c r="S314" s="317"/>
      <c r="T314" s="318"/>
      <c r="U314" s="317"/>
      <c r="V314" s="317"/>
      <c r="W314" s="331"/>
      <c r="X314" s="199"/>
      <c r="Y314" s="332"/>
      <c r="Z314" s="321"/>
      <c r="AA314" s="322"/>
      <c r="AB314" s="317"/>
      <c r="AC314" s="317"/>
      <c r="AD314" s="317"/>
    </row>
    <row r="315" s="48" customFormat="1" ht="12.75" spans="1:30">
      <c r="A315" s="177"/>
      <c r="B315" s="178"/>
      <c r="C315" s="293">
        <v>240404000015</v>
      </c>
      <c r="D315" s="84">
        <v>45395</v>
      </c>
      <c r="E315" s="178" t="s">
        <v>36</v>
      </c>
      <c r="F315" s="178" t="s">
        <v>1111</v>
      </c>
      <c r="G315" s="178">
        <v>29.5</v>
      </c>
      <c r="H315" s="180">
        <v>1701.3</v>
      </c>
      <c r="I315" s="291"/>
      <c r="J315" s="67"/>
      <c r="K315" s="291"/>
      <c r="L315" s="182"/>
      <c r="M315" s="200"/>
      <c r="N315" s="184">
        <v>1701.3</v>
      </c>
      <c r="O315" s="317"/>
      <c r="P315" s="317"/>
      <c r="Q315" s="317"/>
      <c r="R315" s="317"/>
      <c r="S315" s="317"/>
      <c r="T315" s="214">
        <v>70</v>
      </c>
      <c r="U315" s="317"/>
      <c r="V315" s="317"/>
      <c r="W315" s="331"/>
      <c r="X315" s="199"/>
      <c r="Y315" s="332"/>
      <c r="Z315" s="321"/>
      <c r="AA315" s="322"/>
      <c r="AB315" s="317"/>
      <c r="AC315" s="317"/>
      <c r="AD315" s="317"/>
    </row>
    <row r="316" s="48" customFormat="1" ht="12.75" spans="1:30">
      <c r="A316" s="177"/>
      <c r="B316" s="178"/>
      <c r="C316" s="293">
        <v>240404000017</v>
      </c>
      <c r="D316" s="84">
        <v>45395</v>
      </c>
      <c r="E316" s="178" t="s">
        <v>36</v>
      </c>
      <c r="F316" s="178" t="s">
        <v>994</v>
      </c>
      <c r="G316" s="178">
        <v>0.1</v>
      </c>
      <c r="H316" s="180">
        <v>63.8</v>
      </c>
      <c r="I316" s="291"/>
      <c r="J316" s="67"/>
      <c r="K316" s="291"/>
      <c r="L316" s="182"/>
      <c r="M316" s="200"/>
      <c r="N316" s="184">
        <v>63.8</v>
      </c>
      <c r="O316" s="317"/>
      <c r="P316" s="317"/>
      <c r="Q316" s="317"/>
      <c r="R316" s="317"/>
      <c r="S316" s="317"/>
      <c r="T316" s="316"/>
      <c r="U316" s="317"/>
      <c r="V316" s="317"/>
      <c r="W316" s="331"/>
      <c r="X316" s="199"/>
      <c r="Y316" s="332"/>
      <c r="Z316" s="321"/>
      <c r="AA316" s="322"/>
      <c r="AB316" s="317"/>
      <c r="AC316" s="317"/>
      <c r="AD316" s="317"/>
    </row>
    <row r="317" s="48" customFormat="1" ht="12.75" spans="1:30">
      <c r="A317" s="177"/>
      <c r="B317" s="178"/>
      <c r="C317" s="293">
        <v>240404000019</v>
      </c>
      <c r="D317" s="84">
        <v>45395</v>
      </c>
      <c r="E317" s="178" t="s">
        <v>36</v>
      </c>
      <c r="F317" s="178" t="s">
        <v>863</v>
      </c>
      <c r="G317" s="178">
        <v>0.25</v>
      </c>
      <c r="H317" s="180">
        <v>81.2</v>
      </c>
      <c r="I317" s="291"/>
      <c r="J317" s="67"/>
      <c r="K317" s="291"/>
      <c r="L317" s="182"/>
      <c r="M317" s="200"/>
      <c r="N317" s="184">
        <v>81.2</v>
      </c>
      <c r="O317" s="317"/>
      <c r="P317" s="317"/>
      <c r="Q317" s="317"/>
      <c r="R317" s="317"/>
      <c r="S317" s="317"/>
      <c r="T317" s="317"/>
      <c r="U317" s="317"/>
      <c r="V317" s="317"/>
      <c r="W317" s="331"/>
      <c r="X317" s="199"/>
      <c r="Y317" s="332"/>
      <c r="Z317" s="321"/>
      <c r="AA317" s="322"/>
      <c r="AB317" s="317"/>
      <c r="AC317" s="317"/>
      <c r="AD317" s="317"/>
    </row>
    <row r="318" s="48" customFormat="1" ht="12.75" spans="1:30">
      <c r="A318" s="177"/>
      <c r="B318" s="178"/>
      <c r="C318" s="293">
        <v>240404000020</v>
      </c>
      <c r="D318" s="84">
        <v>45395</v>
      </c>
      <c r="E318" s="178" t="s">
        <v>36</v>
      </c>
      <c r="F318" s="178" t="s">
        <v>1112</v>
      </c>
      <c r="G318" s="178">
        <v>0.15</v>
      </c>
      <c r="H318" s="180">
        <v>176.2</v>
      </c>
      <c r="I318" s="291"/>
      <c r="J318" s="67"/>
      <c r="K318" s="291"/>
      <c r="L318" s="182"/>
      <c r="M318" s="200"/>
      <c r="N318" s="184">
        <v>176.2</v>
      </c>
      <c r="O318" s="317"/>
      <c r="P318" s="317"/>
      <c r="Q318" s="317"/>
      <c r="R318" s="317"/>
      <c r="S318" s="317"/>
      <c r="T318" s="317"/>
      <c r="U318" s="317"/>
      <c r="V318" s="317"/>
      <c r="W318" s="321"/>
      <c r="X318" s="210">
        <v>12.51</v>
      </c>
      <c r="Y318" s="321"/>
      <c r="Z318" s="321"/>
      <c r="AA318" s="322"/>
      <c r="AB318" s="317"/>
      <c r="AC318" s="317"/>
      <c r="AD318" s="317"/>
    </row>
    <row r="319" s="48" customFormat="1" ht="12.75" spans="1:30">
      <c r="A319" s="177"/>
      <c r="B319" s="178"/>
      <c r="C319" s="293">
        <v>240405000008</v>
      </c>
      <c r="D319" s="84">
        <v>45395</v>
      </c>
      <c r="E319" s="178" t="s">
        <v>45</v>
      </c>
      <c r="F319" s="178" t="s">
        <v>948</v>
      </c>
      <c r="G319" s="178">
        <v>7</v>
      </c>
      <c r="H319" s="180">
        <v>407</v>
      </c>
      <c r="I319" s="291"/>
      <c r="J319" s="67"/>
      <c r="K319" s="291"/>
      <c r="L319" s="182"/>
      <c r="M319" s="200"/>
      <c r="N319" s="184">
        <v>407</v>
      </c>
      <c r="O319" s="317"/>
      <c r="P319" s="317"/>
      <c r="Q319" s="317"/>
      <c r="R319" s="317"/>
      <c r="S319" s="317"/>
      <c r="T319" s="317"/>
      <c r="U319" s="317"/>
      <c r="V319" s="317"/>
      <c r="W319" s="321"/>
      <c r="X319" s="319"/>
      <c r="Y319" s="321"/>
      <c r="Z319" s="321"/>
      <c r="AA319" s="322"/>
      <c r="AB319" s="317"/>
      <c r="AC319" s="317"/>
      <c r="AD319" s="317"/>
    </row>
    <row r="320" s="48" customFormat="1" ht="12.75" spans="1:30">
      <c r="A320" s="177"/>
      <c r="B320" s="178"/>
      <c r="C320" s="293">
        <v>240405000009</v>
      </c>
      <c r="D320" s="84">
        <v>45395</v>
      </c>
      <c r="E320" s="178" t="s">
        <v>45</v>
      </c>
      <c r="F320" s="178" t="s">
        <v>1084</v>
      </c>
      <c r="G320" s="178">
        <v>32</v>
      </c>
      <c r="H320" s="184"/>
      <c r="I320" s="191">
        <v>272800</v>
      </c>
      <c r="J320" s="67"/>
      <c r="K320" s="191">
        <v>1120.65070040669</v>
      </c>
      <c r="L320" s="192">
        <v>243.43</v>
      </c>
      <c r="M320" s="200">
        <v>7.23</v>
      </c>
      <c r="N320" s="184">
        <v>1759.9989</v>
      </c>
      <c r="O320" s="317"/>
      <c r="P320" s="317"/>
      <c r="Q320" s="317"/>
      <c r="R320" s="317"/>
      <c r="S320" s="317"/>
      <c r="T320" s="317"/>
      <c r="U320" s="317"/>
      <c r="V320" s="317"/>
      <c r="W320" s="321"/>
      <c r="X320" s="321"/>
      <c r="Y320" s="321"/>
      <c r="Z320" s="321"/>
      <c r="AA320" s="322"/>
      <c r="AB320" s="317"/>
      <c r="AC320" s="317"/>
      <c r="AD320" s="317"/>
    </row>
    <row r="321" s="48" customFormat="1" ht="12.75" spans="1:30">
      <c r="A321" s="177"/>
      <c r="B321" s="178"/>
      <c r="C321" s="293">
        <v>240405000014</v>
      </c>
      <c r="D321" s="84">
        <v>45395</v>
      </c>
      <c r="E321" s="178" t="s">
        <v>93</v>
      </c>
      <c r="F321" s="178" t="s">
        <v>359</v>
      </c>
      <c r="G321" s="178">
        <v>8.5</v>
      </c>
      <c r="H321" s="184"/>
      <c r="I321" s="191">
        <v>87255</v>
      </c>
      <c r="J321" s="67"/>
      <c r="K321" s="191">
        <v>1260</v>
      </c>
      <c r="L321" s="192">
        <v>69.25</v>
      </c>
      <c r="M321" s="200">
        <v>7.23</v>
      </c>
      <c r="N321" s="184">
        <v>500.6775</v>
      </c>
      <c r="O321" s="317"/>
      <c r="P321" s="317"/>
      <c r="Q321" s="317"/>
      <c r="R321" s="317"/>
      <c r="S321" s="317"/>
      <c r="T321" s="317"/>
      <c r="U321" s="317"/>
      <c r="V321" s="317"/>
      <c r="W321" s="321"/>
      <c r="X321" s="321"/>
      <c r="Y321" s="321"/>
      <c r="Z321" s="321"/>
      <c r="AA321" s="322"/>
      <c r="AB321" s="317"/>
      <c r="AC321" s="317"/>
      <c r="AD321" s="317"/>
    </row>
    <row r="322" s="48" customFormat="1" ht="12.75" spans="1:30">
      <c r="A322" s="177"/>
      <c r="B322" s="178"/>
      <c r="C322" s="293">
        <v>240405000018</v>
      </c>
      <c r="D322" s="84">
        <v>45395</v>
      </c>
      <c r="E322" s="178" t="s">
        <v>36</v>
      </c>
      <c r="F322" s="178" t="s">
        <v>171</v>
      </c>
      <c r="G322" s="178">
        <v>1.5</v>
      </c>
      <c r="H322" s="180">
        <v>103.95</v>
      </c>
      <c r="I322" s="291"/>
      <c r="J322" s="67"/>
      <c r="K322" s="291"/>
      <c r="L322" s="182"/>
      <c r="M322" s="200"/>
      <c r="N322" s="184">
        <v>103.95</v>
      </c>
      <c r="O322" s="317"/>
      <c r="P322" s="317"/>
      <c r="Q322" s="317"/>
      <c r="R322" s="317"/>
      <c r="S322" s="317"/>
      <c r="T322" s="317"/>
      <c r="U322" s="317"/>
      <c r="V322" s="317"/>
      <c r="W322" s="321"/>
      <c r="X322" s="321"/>
      <c r="Y322" s="321"/>
      <c r="Z322" s="321"/>
      <c r="AA322" s="322"/>
      <c r="AB322" s="317"/>
      <c r="AC322" s="317"/>
      <c r="AD322" s="317"/>
    </row>
    <row r="323" s="48" customFormat="1" ht="12.75" spans="1:30">
      <c r="A323" s="177"/>
      <c r="B323" s="178"/>
      <c r="C323" s="293">
        <v>240405000019</v>
      </c>
      <c r="D323" s="84">
        <v>45395</v>
      </c>
      <c r="E323" s="178" t="s">
        <v>36</v>
      </c>
      <c r="F323" s="178" t="s">
        <v>1092</v>
      </c>
      <c r="G323" s="178">
        <v>5</v>
      </c>
      <c r="H323" s="180">
        <v>389.2</v>
      </c>
      <c r="I323" s="291"/>
      <c r="J323" s="67"/>
      <c r="K323" s="291"/>
      <c r="L323" s="182"/>
      <c r="M323" s="200"/>
      <c r="N323" s="184">
        <v>389.2</v>
      </c>
      <c r="O323" s="317"/>
      <c r="P323" s="317"/>
      <c r="Q323" s="317"/>
      <c r="R323" s="317"/>
      <c r="S323" s="317"/>
      <c r="T323" s="317"/>
      <c r="U323" s="317"/>
      <c r="V323" s="317"/>
      <c r="W323" s="321"/>
      <c r="X323" s="321"/>
      <c r="Y323" s="321"/>
      <c r="Z323" s="321"/>
      <c r="AA323" s="322"/>
      <c r="AB323" s="317"/>
      <c r="AC323" s="317"/>
      <c r="AD323" s="317"/>
    </row>
    <row r="324" s="48" customFormat="1" ht="12.75" spans="1:30">
      <c r="A324" s="177"/>
      <c r="B324" s="178"/>
      <c r="C324" s="293">
        <v>240406000008</v>
      </c>
      <c r="D324" s="84">
        <v>45395</v>
      </c>
      <c r="E324" s="178" t="s">
        <v>198</v>
      </c>
      <c r="F324" s="178" t="s">
        <v>199</v>
      </c>
      <c r="G324" s="178">
        <v>14</v>
      </c>
      <c r="H324" s="184"/>
      <c r="I324" s="191">
        <v>140216</v>
      </c>
      <c r="J324" s="67"/>
      <c r="K324" s="191">
        <v>1360</v>
      </c>
      <c r="L324" s="192">
        <v>103.1</v>
      </c>
      <c r="M324" s="200">
        <v>7.23</v>
      </c>
      <c r="N324" s="184">
        <v>745.413</v>
      </c>
      <c r="O324" s="317"/>
      <c r="P324" s="317"/>
      <c r="Q324" s="317"/>
      <c r="R324" s="317"/>
      <c r="S324" s="317"/>
      <c r="T324" s="317"/>
      <c r="U324" s="317"/>
      <c r="V324" s="317"/>
      <c r="W324" s="321"/>
      <c r="X324" s="321"/>
      <c r="Y324" s="321"/>
      <c r="Z324" s="321"/>
      <c r="AA324" s="322"/>
      <c r="AB324" s="317"/>
      <c r="AC324" s="317"/>
      <c r="AD324" s="317"/>
    </row>
    <row r="325" s="48" customFormat="1" ht="12.75" spans="1:30">
      <c r="A325" s="177"/>
      <c r="B325" s="178"/>
      <c r="C325" s="293">
        <v>240406000018</v>
      </c>
      <c r="D325" s="84">
        <v>45395</v>
      </c>
      <c r="E325" s="178" t="s">
        <v>45</v>
      </c>
      <c r="F325" s="178" t="s">
        <v>1113</v>
      </c>
      <c r="G325" s="178">
        <v>0.78</v>
      </c>
      <c r="H325" s="180">
        <v>92.8</v>
      </c>
      <c r="I325" s="291"/>
      <c r="J325" s="67"/>
      <c r="K325" s="291"/>
      <c r="L325" s="182"/>
      <c r="M325" s="200"/>
      <c r="N325" s="184">
        <v>92.8</v>
      </c>
      <c r="O325" s="317"/>
      <c r="P325" s="317"/>
      <c r="Q325" s="317"/>
      <c r="R325" s="317"/>
      <c r="S325" s="317"/>
      <c r="T325" s="317"/>
      <c r="U325" s="317"/>
      <c r="V325" s="317"/>
      <c r="W325" s="321"/>
      <c r="X325" s="321"/>
      <c r="Y325" s="321"/>
      <c r="Z325" s="321"/>
      <c r="AA325" s="322"/>
      <c r="AB325" s="317"/>
      <c r="AC325" s="317"/>
      <c r="AD325" s="317"/>
    </row>
    <row r="326" s="48" customFormat="1" ht="12.75" spans="1:30">
      <c r="A326" s="177"/>
      <c r="B326" s="178"/>
      <c r="C326" s="293">
        <v>240407000008</v>
      </c>
      <c r="D326" s="84">
        <v>45395</v>
      </c>
      <c r="E326" s="178" t="s">
        <v>583</v>
      </c>
      <c r="F326" s="178" t="s">
        <v>1114</v>
      </c>
      <c r="G326" s="178">
        <v>0.92</v>
      </c>
      <c r="H326" s="180">
        <v>102.4</v>
      </c>
      <c r="I326" s="291"/>
      <c r="J326" s="67"/>
      <c r="K326" s="291"/>
      <c r="L326" s="182"/>
      <c r="M326" s="200"/>
      <c r="N326" s="184">
        <v>102.4</v>
      </c>
      <c r="O326" s="317"/>
      <c r="P326" s="317"/>
      <c r="Q326" s="317"/>
      <c r="R326" s="317"/>
      <c r="S326" s="317"/>
      <c r="T326" s="317"/>
      <c r="U326" s="317"/>
      <c r="V326" s="317"/>
      <c r="W326" s="321"/>
      <c r="X326" s="321"/>
      <c r="Y326" s="321"/>
      <c r="Z326" s="321"/>
      <c r="AA326" s="322"/>
      <c r="AB326" s="317"/>
      <c r="AC326" s="317"/>
      <c r="AD326" s="317"/>
    </row>
    <row r="327" s="48" customFormat="1" ht="12.75" spans="1:30">
      <c r="A327" s="177"/>
      <c r="B327" s="178"/>
      <c r="C327" s="293">
        <v>240407000009</v>
      </c>
      <c r="D327" s="84">
        <v>45395</v>
      </c>
      <c r="E327" s="178" t="s">
        <v>583</v>
      </c>
      <c r="F327" s="178" t="s">
        <v>108</v>
      </c>
      <c r="G327" s="178">
        <v>6.5</v>
      </c>
      <c r="H327" s="180">
        <v>421.3</v>
      </c>
      <c r="I327" s="291"/>
      <c r="J327" s="67"/>
      <c r="K327" s="291"/>
      <c r="L327" s="182"/>
      <c r="M327" s="200"/>
      <c r="N327" s="184">
        <v>421.3</v>
      </c>
      <c r="O327" s="317"/>
      <c r="P327" s="317"/>
      <c r="Q327" s="317"/>
      <c r="R327" s="317"/>
      <c r="S327" s="317"/>
      <c r="T327" s="317"/>
      <c r="U327" s="317"/>
      <c r="V327" s="317"/>
      <c r="W327" s="321"/>
      <c r="X327" s="321"/>
      <c r="Y327" s="321"/>
      <c r="Z327" s="321"/>
      <c r="AA327" s="322"/>
      <c r="AB327" s="317"/>
      <c r="AC327" s="317"/>
      <c r="AD327" s="317"/>
    </row>
    <row r="328" s="48" customFormat="1" ht="12.75" spans="1:30">
      <c r="A328" s="177"/>
      <c r="B328" s="178"/>
      <c r="C328" s="293">
        <v>240407000010</v>
      </c>
      <c r="D328" s="84">
        <v>45395</v>
      </c>
      <c r="E328" s="178" t="s">
        <v>41</v>
      </c>
      <c r="F328" s="178" t="s">
        <v>455</v>
      </c>
      <c r="G328" s="178">
        <v>6</v>
      </c>
      <c r="H328" s="180">
        <v>360</v>
      </c>
      <c r="I328" s="291"/>
      <c r="J328" s="67"/>
      <c r="K328" s="291"/>
      <c r="L328" s="182"/>
      <c r="M328" s="200"/>
      <c r="N328" s="184">
        <v>360</v>
      </c>
      <c r="O328" s="317"/>
      <c r="P328" s="317"/>
      <c r="Q328" s="317"/>
      <c r="R328" s="317"/>
      <c r="S328" s="317"/>
      <c r="T328" s="317"/>
      <c r="U328" s="317"/>
      <c r="V328" s="317"/>
      <c r="W328" s="321"/>
      <c r="X328" s="321"/>
      <c r="Y328" s="321"/>
      <c r="Z328" s="321"/>
      <c r="AA328" s="322"/>
      <c r="AB328" s="317"/>
      <c r="AC328" s="317"/>
      <c r="AD328" s="317"/>
    </row>
    <row r="329" s="48" customFormat="1" ht="12.75" spans="1:30">
      <c r="A329" s="177"/>
      <c r="B329" s="178"/>
      <c r="C329" s="293">
        <v>240407000016</v>
      </c>
      <c r="D329" s="84">
        <v>45395</v>
      </c>
      <c r="E329" s="178" t="s">
        <v>36</v>
      </c>
      <c r="F329" s="178" t="s">
        <v>114</v>
      </c>
      <c r="G329" s="178">
        <v>15.5</v>
      </c>
      <c r="H329" s="180">
        <v>1007.5</v>
      </c>
      <c r="I329" s="291"/>
      <c r="J329" s="67"/>
      <c r="K329" s="291"/>
      <c r="L329" s="182"/>
      <c r="M329" s="200"/>
      <c r="N329" s="184">
        <v>1007.5</v>
      </c>
      <c r="O329" s="317"/>
      <c r="P329" s="317"/>
      <c r="Q329" s="317"/>
      <c r="R329" s="317"/>
      <c r="S329" s="317"/>
      <c r="T329" s="317"/>
      <c r="U329" s="317"/>
      <c r="V329" s="317"/>
      <c r="W329" s="321"/>
      <c r="X329" s="321"/>
      <c r="Y329" s="321"/>
      <c r="Z329" s="321"/>
      <c r="AA329" s="322"/>
      <c r="AB329" s="317"/>
      <c r="AC329" s="317"/>
      <c r="AD329" s="317"/>
    </row>
    <row r="330" s="48" customFormat="1" ht="12.75" spans="1:30">
      <c r="A330" s="177"/>
      <c r="B330" s="178"/>
      <c r="C330" s="293">
        <v>240407000021</v>
      </c>
      <c r="D330" s="84">
        <v>45395</v>
      </c>
      <c r="E330" s="178" t="s">
        <v>45</v>
      </c>
      <c r="F330" s="178" t="s">
        <v>438</v>
      </c>
      <c r="G330" s="178">
        <v>0.46</v>
      </c>
      <c r="H330" s="180">
        <v>53</v>
      </c>
      <c r="I330" s="291"/>
      <c r="J330" s="67"/>
      <c r="K330" s="291"/>
      <c r="L330" s="182"/>
      <c r="M330" s="200"/>
      <c r="N330" s="184">
        <v>53</v>
      </c>
      <c r="O330" s="317"/>
      <c r="P330" s="317"/>
      <c r="Q330" s="317"/>
      <c r="R330" s="317"/>
      <c r="S330" s="317"/>
      <c r="T330" s="317"/>
      <c r="U330" s="317"/>
      <c r="V330" s="317"/>
      <c r="W330" s="321"/>
      <c r="X330" s="321"/>
      <c r="Y330" s="321"/>
      <c r="Z330" s="321"/>
      <c r="AA330" s="322"/>
      <c r="AB330" s="317"/>
      <c r="AC330" s="317"/>
      <c r="AD330" s="317"/>
    </row>
    <row r="331" s="48" customFormat="1" ht="12.75" spans="1:30">
      <c r="A331" s="177"/>
      <c r="B331" s="178"/>
      <c r="C331" s="293">
        <v>240407000022</v>
      </c>
      <c r="D331" s="84">
        <v>45395</v>
      </c>
      <c r="E331" s="178" t="s">
        <v>53</v>
      </c>
      <c r="F331" s="178" t="s">
        <v>293</v>
      </c>
      <c r="G331" s="178">
        <v>3</v>
      </c>
      <c r="H331" s="184"/>
      <c r="I331" s="191">
        <v>28597.5</v>
      </c>
      <c r="J331" s="67"/>
      <c r="K331" s="191">
        <v>1121.03096824775</v>
      </c>
      <c r="L331" s="192">
        <v>25.51</v>
      </c>
      <c r="M331" s="200">
        <v>7.23</v>
      </c>
      <c r="N331" s="184">
        <v>184.4373</v>
      </c>
      <c r="O331" s="317"/>
      <c r="P331" s="317"/>
      <c r="Q331" s="317"/>
      <c r="R331" s="317"/>
      <c r="S331" s="317"/>
      <c r="T331" s="317"/>
      <c r="U331" s="317"/>
      <c r="V331" s="317"/>
      <c r="W331" s="321"/>
      <c r="X331" s="321"/>
      <c r="Y331" s="321"/>
      <c r="Z331" s="321"/>
      <c r="AA331" s="322"/>
      <c r="AB331" s="317"/>
      <c r="AC331" s="317"/>
      <c r="AD331" s="317"/>
    </row>
    <row r="332" s="48" customFormat="1" ht="12.75" spans="1:30">
      <c r="A332" s="177"/>
      <c r="B332" s="178"/>
      <c r="C332" s="293">
        <v>240407000023</v>
      </c>
      <c r="D332" s="84">
        <v>45395</v>
      </c>
      <c r="E332" s="178" t="s">
        <v>36</v>
      </c>
      <c r="F332" s="178" t="s">
        <v>1097</v>
      </c>
      <c r="G332" s="178">
        <v>0.3</v>
      </c>
      <c r="H332" s="180">
        <v>70.4</v>
      </c>
      <c r="I332" s="291"/>
      <c r="J332" s="67"/>
      <c r="K332" s="291"/>
      <c r="L332" s="182"/>
      <c r="M332" s="200"/>
      <c r="N332" s="184">
        <v>70.4</v>
      </c>
      <c r="O332" s="317"/>
      <c r="P332" s="317"/>
      <c r="Q332" s="317"/>
      <c r="R332" s="317"/>
      <c r="S332" s="317"/>
      <c r="T332" s="317"/>
      <c r="U332" s="317"/>
      <c r="V332" s="317"/>
      <c r="W332" s="321"/>
      <c r="X332" s="321"/>
      <c r="Y332" s="321"/>
      <c r="Z332" s="321"/>
      <c r="AA332" s="322"/>
      <c r="AB332" s="317"/>
      <c r="AC332" s="317"/>
      <c r="AD332" s="317"/>
    </row>
    <row r="333" s="48" customFormat="1" ht="12.75" spans="1:30">
      <c r="A333" s="177"/>
      <c r="B333" s="178"/>
      <c r="C333" s="293">
        <v>240407000024</v>
      </c>
      <c r="D333" s="84">
        <v>45395</v>
      </c>
      <c r="E333" s="178" t="s">
        <v>141</v>
      </c>
      <c r="F333" s="178" t="s">
        <v>142</v>
      </c>
      <c r="G333" s="178">
        <v>3</v>
      </c>
      <c r="H333" s="180">
        <v>204.6</v>
      </c>
      <c r="I333" s="291"/>
      <c r="J333" s="67"/>
      <c r="K333" s="291"/>
      <c r="L333" s="182"/>
      <c r="M333" s="200"/>
      <c r="N333" s="184">
        <v>204.6</v>
      </c>
      <c r="O333" s="317"/>
      <c r="P333" s="317"/>
      <c r="Q333" s="317"/>
      <c r="R333" s="317"/>
      <c r="S333" s="317"/>
      <c r="T333" s="317"/>
      <c r="U333" s="317"/>
      <c r="V333" s="317"/>
      <c r="W333" s="321"/>
      <c r="X333" s="321"/>
      <c r="Y333" s="321"/>
      <c r="Z333" s="321"/>
      <c r="AA333" s="322"/>
      <c r="AB333" s="317"/>
      <c r="AC333" s="317"/>
      <c r="AD333" s="317"/>
    </row>
    <row r="334" s="48" customFormat="1" ht="12.75" spans="1:30">
      <c r="A334" s="177"/>
      <c r="B334" s="178"/>
      <c r="C334" s="293">
        <v>240407000026</v>
      </c>
      <c r="D334" s="84">
        <v>45395</v>
      </c>
      <c r="E334" s="178" t="s">
        <v>1059</v>
      </c>
      <c r="F334" s="178" t="s">
        <v>156</v>
      </c>
      <c r="G334" s="178">
        <v>7</v>
      </c>
      <c r="H334" s="180">
        <v>447</v>
      </c>
      <c r="I334" s="291"/>
      <c r="J334" s="67"/>
      <c r="K334" s="291"/>
      <c r="L334" s="182"/>
      <c r="M334" s="200"/>
      <c r="N334" s="184">
        <v>447</v>
      </c>
      <c r="O334" s="317"/>
      <c r="P334" s="317"/>
      <c r="Q334" s="317"/>
      <c r="R334" s="317"/>
      <c r="S334" s="317"/>
      <c r="T334" s="317"/>
      <c r="U334" s="317"/>
      <c r="V334" s="317"/>
      <c r="W334" s="321"/>
      <c r="X334" s="321"/>
      <c r="Y334" s="321"/>
      <c r="Z334" s="321"/>
      <c r="AA334" s="322"/>
      <c r="AB334" s="317"/>
      <c r="AC334" s="317"/>
      <c r="AD334" s="317"/>
    </row>
    <row r="335" s="48" customFormat="1" ht="12.75" spans="1:30">
      <c r="A335" s="177"/>
      <c r="B335" s="178"/>
      <c r="C335" s="293">
        <v>240407000027</v>
      </c>
      <c r="D335" s="84">
        <v>45395</v>
      </c>
      <c r="E335" s="178" t="s">
        <v>53</v>
      </c>
      <c r="F335" s="178" t="s">
        <v>1115</v>
      </c>
      <c r="G335" s="178">
        <v>3.5</v>
      </c>
      <c r="H335" s="180">
        <v>215</v>
      </c>
      <c r="I335" s="291"/>
      <c r="J335" s="67"/>
      <c r="K335" s="291"/>
      <c r="L335" s="182"/>
      <c r="M335" s="200"/>
      <c r="N335" s="184">
        <v>215</v>
      </c>
      <c r="O335" s="317"/>
      <c r="P335" s="317"/>
      <c r="Q335" s="317"/>
      <c r="R335" s="317"/>
      <c r="S335" s="317"/>
      <c r="T335" s="317"/>
      <c r="U335" s="317"/>
      <c r="V335" s="317"/>
      <c r="W335" s="321"/>
      <c r="X335" s="321"/>
      <c r="Y335" s="321"/>
      <c r="Z335" s="321"/>
      <c r="AA335" s="322"/>
      <c r="AB335" s="317"/>
      <c r="AC335" s="317"/>
      <c r="AD335" s="317"/>
    </row>
    <row r="336" s="48" customFormat="1" ht="12.75" spans="1:30">
      <c r="A336" s="177"/>
      <c r="B336" s="178"/>
      <c r="C336" s="293">
        <v>240408000005</v>
      </c>
      <c r="D336" s="84">
        <v>45395</v>
      </c>
      <c r="E336" s="178" t="s">
        <v>45</v>
      </c>
      <c r="F336" s="178" t="s">
        <v>1116</v>
      </c>
      <c r="G336" s="178">
        <v>5</v>
      </c>
      <c r="H336" s="184"/>
      <c r="I336" s="191">
        <v>47124</v>
      </c>
      <c r="J336" s="67"/>
      <c r="K336" s="191">
        <v>1106.19718309859</v>
      </c>
      <c r="L336" s="192">
        <v>42.6</v>
      </c>
      <c r="M336" s="200">
        <v>7.23</v>
      </c>
      <c r="N336" s="184">
        <v>307.998</v>
      </c>
      <c r="O336" s="317"/>
      <c r="P336" s="317"/>
      <c r="Q336" s="317"/>
      <c r="R336" s="317"/>
      <c r="S336" s="317"/>
      <c r="T336" s="317"/>
      <c r="U336" s="317"/>
      <c r="V336" s="317"/>
      <c r="W336" s="321"/>
      <c r="X336" s="321"/>
      <c r="Y336" s="321"/>
      <c r="Z336" s="321"/>
      <c r="AA336" s="322"/>
      <c r="AB336" s="317"/>
      <c r="AC336" s="317"/>
      <c r="AD336" s="317"/>
    </row>
    <row r="337" s="48" customFormat="1" ht="12.75" spans="1:30">
      <c r="A337" s="177"/>
      <c r="B337" s="178"/>
      <c r="C337" s="293">
        <v>240408000008</v>
      </c>
      <c r="D337" s="84">
        <v>45395</v>
      </c>
      <c r="E337" s="178" t="s">
        <v>45</v>
      </c>
      <c r="F337" s="178" t="s">
        <v>207</v>
      </c>
      <c r="G337" s="178">
        <v>3.5</v>
      </c>
      <c r="H337" s="180">
        <v>192.5</v>
      </c>
      <c r="I337" s="291"/>
      <c r="J337" s="67"/>
      <c r="K337" s="291"/>
      <c r="L337" s="182"/>
      <c r="M337" s="200"/>
      <c r="N337" s="184">
        <v>192.5</v>
      </c>
      <c r="O337" s="317"/>
      <c r="P337" s="317"/>
      <c r="Q337" s="317"/>
      <c r="R337" s="317"/>
      <c r="S337" s="317"/>
      <c r="T337" s="317"/>
      <c r="U337" s="318"/>
      <c r="V337" s="317"/>
      <c r="W337" s="321"/>
      <c r="X337" s="321"/>
      <c r="Y337" s="321"/>
      <c r="Z337" s="321"/>
      <c r="AA337" s="322"/>
      <c r="AB337" s="317"/>
      <c r="AC337" s="317"/>
      <c r="AD337" s="317"/>
    </row>
    <row r="338" s="48" customFormat="1" ht="12.75" spans="1:30">
      <c r="A338" s="177"/>
      <c r="B338" s="178"/>
      <c r="C338" s="293">
        <v>240408000010</v>
      </c>
      <c r="D338" s="84">
        <v>45395</v>
      </c>
      <c r="E338" s="178" t="s">
        <v>45</v>
      </c>
      <c r="F338" s="178" t="s">
        <v>1117</v>
      </c>
      <c r="G338" s="178">
        <v>3</v>
      </c>
      <c r="H338" s="184"/>
      <c r="I338" s="191">
        <v>54009</v>
      </c>
      <c r="J338" s="67"/>
      <c r="K338" s="191">
        <v>1106.28840639082</v>
      </c>
      <c r="L338" s="192">
        <v>48.82</v>
      </c>
      <c r="M338" s="200">
        <v>7.23</v>
      </c>
      <c r="N338" s="184">
        <v>352.9686</v>
      </c>
      <c r="O338" s="317"/>
      <c r="P338" s="317"/>
      <c r="Q338" s="317"/>
      <c r="R338" s="317"/>
      <c r="S338" s="317"/>
      <c r="T338" s="317"/>
      <c r="U338" s="214">
        <v>83</v>
      </c>
      <c r="V338" s="317"/>
      <c r="W338" s="321"/>
      <c r="X338" s="321"/>
      <c r="Y338" s="321"/>
      <c r="Z338" s="321"/>
      <c r="AA338" s="322"/>
      <c r="AB338" s="317"/>
      <c r="AC338" s="317"/>
      <c r="AD338" s="317"/>
    </row>
    <row r="339" s="48" customFormat="1" ht="12.75" spans="1:30">
      <c r="A339" s="177"/>
      <c r="B339" s="178"/>
      <c r="C339" s="293">
        <v>240408000015</v>
      </c>
      <c r="D339" s="84">
        <v>45395</v>
      </c>
      <c r="E339" s="178" t="s">
        <v>53</v>
      </c>
      <c r="F339" s="178" t="s">
        <v>484</v>
      </c>
      <c r="G339" s="178">
        <v>7.5</v>
      </c>
      <c r="H339" s="180">
        <v>435.6</v>
      </c>
      <c r="I339" s="291"/>
      <c r="J339" s="67"/>
      <c r="K339" s="291"/>
      <c r="L339" s="182"/>
      <c r="M339" s="200"/>
      <c r="N339" s="184">
        <v>435.6</v>
      </c>
      <c r="O339" s="317"/>
      <c r="P339" s="317"/>
      <c r="Q339" s="317"/>
      <c r="R339" s="317"/>
      <c r="S339" s="317"/>
      <c r="T339" s="317"/>
      <c r="U339" s="214"/>
      <c r="V339" s="317"/>
      <c r="W339" s="321"/>
      <c r="X339" s="321"/>
      <c r="Y339" s="321"/>
      <c r="Z339" s="321"/>
      <c r="AA339" s="322"/>
      <c r="AB339" s="317"/>
      <c r="AC339" s="317"/>
      <c r="AD339" s="317"/>
    </row>
    <row r="340" s="48" customFormat="1" ht="12.75" spans="1:30">
      <c r="A340" s="177"/>
      <c r="B340" s="178"/>
      <c r="C340" s="293">
        <v>240408000018</v>
      </c>
      <c r="D340" s="84">
        <v>45395</v>
      </c>
      <c r="E340" s="178" t="s">
        <v>53</v>
      </c>
      <c r="F340" s="178" t="s">
        <v>576</v>
      </c>
      <c r="G340" s="178">
        <v>18</v>
      </c>
      <c r="H340" s="180">
        <v>1971</v>
      </c>
      <c r="I340" s="291"/>
      <c r="J340" s="67"/>
      <c r="K340" s="291"/>
      <c r="L340" s="182"/>
      <c r="M340" s="200"/>
      <c r="N340" s="184">
        <v>1971</v>
      </c>
      <c r="O340" s="317"/>
      <c r="P340" s="317"/>
      <c r="Q340" s="317"/>
      <c r="R340" s="317"/>
      <c r="S340" s="317"/>
      <c r="T340" s="317"/>
      <c r="U340" s="214">
        <v>171</v>
      </c>
      <c r="V340" s="317"/>
      <c r="W340" s="321"/>
      <c r="X340" s="321"/>
      <c r="Y340" s="321"/>
      <c r="Z340" s="321"/>
      <c r="AA340" s="322"/>
      <c r="AB340" s="317"/>
      <c r="AC340" s="317"/>
      <c r="AD340" s="317"/>
    </row>
    <row r="341" s="48" customFormat="1" ht="12.75" spans="1:30">
      <c r="A341" s="177"/>
      <c r="B341" s="178"/>
      <c r="C341" s="293">
        <v>240408000022</v>
      </c>
      <c r="D341" s="84">
        <v>45395</v>
      </c>
      <c r="E341" s="178" t="s">
        <v>36</v>
      </c>
      <c r="F341" s="178" t="s">
        <v>1118</v>
      </c>
      <c r="G341" s="178">
        <v>2</v>
      </c>
      <c r="H341" s="180">
        <v>124.3</v>
      </c>
      <c r="I341" s="291"/>
      <c r="J341" s="67"/>
      <c r="K341" s="291"/>
      <c r="L341" s="182"/>
      <c r="M341" s="200"/>
      <c r="N341" s="184">
        <v>124.3</v>
      </c>
      <c r="O341" s="317"/>
      <c r="P341" s="317"/>
      <c r="Q341" s="317"/>
      <c r="R341" s="317"/>
      <c r="S341" s="317"/>
      <c r="T341" s="317"/>
      <c r="U341" s="316"/>
      <c r="V341" s="317"/>
      <c r="W341" s="321"/>
      <c r="X341" s="321"/>
      <c r="Y341" s="321"/>
      <c r="Z341" s="321"/>
      <c r="AA341" s="322"/>
      <c r="AB341" s="317"/>
      <c r="AC341" s="317"/>
      <c r="AD341" s="317"/>
    </row>
    <row r="342" s="48" customFormat="1" ht="12.75" spans="1:30">
      <c r="A342" s="177"/>
      <c r="B342" s="178"/>
      <c r="C342" s="293">
        <v>240408000026</v>
      </c>
      <c r="D342" s="84">
        <v>45395</v>
      </c>
      <c r="E342" s="178" t="s">
        <v>63</v>
      </c>
      <c r="F342" s="178" t="s">
        <v>419</v>
      </c>
      <c r="G342" s="178">
        <v>8.5</v>
      </c>
      <c r="H342" s="180">
        <v>548.9</v>
      </c>
      <c r="I342" s="291"/>
      <c r="J342" s="67"/>
      <c r="K342" s="291"/>
      <c r="L342" s="182"/>
      <c r="M342" s="200"/>
      <c r="N342" s="184">
        <v>548.9</v>
      </c>
      <c r="O342" s="317"/>
      <c r="P342" s="317"/>
      <c r="Q342" s="317"/>
      <c r="R342" s="317"/>
      <c r="S342" s="317"/>
      <c r="T342" s="317"/>
      <c r="U342" s="317"/>
      <c r="V342" s="317"/>
      <c r="W342" s="321"/>
      <c r="X342" s="321"/>
      <c r="Y342" s="321"/>
      <c r="Z342" s="321"/>
      <c r="AA342" s="322"/>
      <c r="AB342" s="317"/>
      <c r="AC342" s="317"/>
      <c r="AD342" s="317"/>
    </row>
    <row r="343" s="48" customFormat="1" ht="12.75" spans="1:30">
      <c r="A343" s="177"/>
      <c r="B343" s="178"/>
      <c r="C343" s="293">
        <v>240408000029</v>
      </c>
      <c r="D343" s="84">
        <v>45395</v>
      </c>
      <c r="E343" s="178" t="s">
        <v>63</v>
      </c>
      <c r="F343" s="178" t="s">
        <v>388</v>
      </c>
      <c r="G343" s="178">
        <v>206</v>
      </c>
      <c r="H343" s="180">
        <v>18448</v>
      </c>
      <c r="I343" s="291"/>
      <c r="J343" s="67"/>
      <c r="K343" s="291"/>
      <c r="L343" s="182"/>
      <c r="M343" s="200"/>
      <c r="N343" s="184">
        <v>18448</v>
      </c>
      <c r="O343" s="317"/>
      <c r="P343" s="317"/>
      <c r="Q343" s="317"/>
      <c r="R343" s="317"/>
      <c r="S343" s="317"/>
      <c r="T343" s="317"/>
      <c r="U343" s="317"/>
      <c r="V343" s="317"/>
      <c r="W343" s="321"/>
      <c r="X343" s="321"/>
      <c r="Y343" s="321"/>
      <c r="Z343" s="321"/>
      <c r="AA343" s="322"/>
      <c r="AB343" s="317"/>
      <c r="AC343" s="317"/>
      <c r="AD343" s="317"/>
    </row>
    <row r="344" s="48" customFormat="1" ht="12.75" spans="1:30">
      <c r="A344" s="177"/>
      <c r="B344" s="178"/>
      <c r="C344" s="293">
        <v>240408000030</v>
      </c>
      <c r="D344" s="84">
        <v>45395</v>
      </c>
      <c r="E344" s="178" t="s">
        <v>45</v>
      </c>
      <c r="F344" s="178" t="s">
        <v>48</v>
      </c>
      <c r="G344" s="178">
        <v>0.73</v>
      </c>
      <c r="H344" s="184"/>
      <c r="I344" s="191">
        <v>9899</v>
      </c>
      <c r="J344" s="67"/>
      <c r="K344" s="191">
        <v>1122.33560090703</v>
      </c>
      <c r="L344" s="192">
        <v>8.82</v>
      </c>
      <c r="M344" s="200">
        <v>7.23</v>
      </c>
      <c r="N344" s="184">
        <v>63.7686</v>
      </c>
      <c r="O344" s="317"/>
      <c r="P344" s="317"/>
      <c r="Q344" s="317"/>
      <c r="R344" s="317"/>
      <c r="S344" s="317"/>
      <c r="T344" s="317"/>
      <c r="U344" s="317"/>
      <c r="V344" s="317"/>
      <c r="W344" s="321"/>
      <c r="X344" s="321"/>
      <c r="Y344" s="321"/>
      <c r="Z344" s="321"/>
      <c r="AA344" s="322"/>
      <c r="AB344" s="317"/>
      <c r="AC344" s="317"/>
      <c r="AD344" s="317"/>
    </row>
    <row r="345" s="48" customFormat="1" ht="12.75" spans="1:30">
      <c r="A345" s="177"/>
      <c r="B345" s="178"/>
      <c r="C345" s="293">
        <v>240408000035</v>
      </c>
      <c r="D345" s="84">
        <v>45395</v>
      </c>
      <c r="E345" s="178" t="s">
        <v>41</v>
      </c>
      <c r="F345" s="178" t="s">
        <v>85</v>
      </c>
      <c r="G345" s="178">
        <v>0.82</v>
      </c>
      <c r="H345" s="180">
        <v>65</v>
      </c>
      <c r="I345" s="291"/>
      <c r="J345" s="67"/>
      <c r="K345" s="291"/>
      <c r="L345" s="182"/>
      <c r="M345" s="200"/>
      <c r="N345" s="184">
        <v>65</v>
      </c>
      <c r="O345" s="317"/>
      <c r="P345" s="317"/>
      <c r="Q345" s="317"/>
      <c r="R345" s="317"/>
      <c r="S345" s="317"/>
      <c r="T345" s="317"/>
      <c r="U345" s="317"/>
      <c r="V345" s="317"/>
      <c r="W345" s="321"/>
      <c r="X345" s="321"/>
      <c r="Y345" s="321"/>
      <c r="Z345" s="321"/>
      <c r="AA345" s="322"/>
      <c r="AB345" s="317"/>
      <c r="AC345" s="317"/>
      <c r="AD345" s="317"/>
    </row>
    <row r="346" s="48" customFormat="1" ht="12.75" spans="1:30">
      <c r="A346" s="177"/>
      <c r="B346" s="178"/>
      <c r="C346" s="293">
        <v>240408000039</v>
      </c>
      <c r="D346" s="84">
        <v>45395</v>
      </c>
      <c r="E346" s="178" t="s">
        <v>1059</v>
      </c>
      <c r="F346" s="178" t="s">
        <v>597</v>
      </c>
      <c r="G346" s="178">
        <v>2.5</v>
      </c>
      <c r="H346" s="184"/>
      <c r="I346" s="191">
        <v>38632</v>
      </c>
      <c r="J346" s="67"/>
      <c r="K346" s="191">
        <v>1260.01304631442</v>
      </c>
      <c r="L346" s="192">
        <v>30.66</v>
      </c>
      <c r="M346" s="200">
        <v>7.23</v>
      </c>
      <c r="N346" s="184">
        <v>221.6718</v>
      </c>
      <c r="O346" s="317"/>
      <c r="P346" s="317"/>
      <c r="Q346" s="317"/>
      <c r="R346" s="317"/>
      <c r="S346" s="317"/>
      <c r="T346" s="317"/>
      <c r="U346" s="317"/>
      <c r="V346" s="317"/>
      <c r="W346" s="321"/>
      <c r="X346" s="321"/>
      <c r="Y346" s="321"/>
      <c r="Z346" s="321"/>
      <c r="AA346" s="322"/>
      <c r="AB346" s="317"/>
      <c r="AC346" s="317"/>
      <c r="AD346" s="317"/>
    </row>
    <row r="347" s="48" customFormat="1" ht="12.75" spans="1:30">
      <c r="A347" s="177"/>
      <c r="B347" s="178"/>
      <c r="C347" s="293">
        <v>240409000004</v>
      </c>
      <c r="D347" s="84">
        <v>45395</v>
      </c>
      <c r="E347" s="178" t="s">
        <v>1059</v>
      </c>
      <c r="F347" s="178" t="s">
        <v>90</v>
      </c>
      <c r="G347" s="178">
        <v>45</v>
      </c>
      <c r="H347" s="180">
        <v>2755</v>
      </c>
      <c r="I347" s="291"/>
      <c r="J347" s="67"/>
      <c r="K347" s="291"/>
      <c r="L347" s="182"/>
      <c r="M347" s="200"/>
      <c r="N347" s="184">
        <v>2755</v>
      </c>
      <c r="O347" s="317"/>
      <c r="P347" s="317"/>
      <c r="Q347" s="317"/>
      <c r="R347" s="317"/>
      <c r="S347" s="317"/>
      <c r="T347" s="317"/>
      <c r="U347" s="318"/>
      <c r="V347" s="317"/>
      <c r="W347" s="321"/>
      <c r="X347" s="321"/>
      <c r="Y347" s="321"/>
      <c r="Z347" s="321"/>
      <c r="AA347" s="322"/>
      <c r="AB347" s="317"/>
      <c r="AC347" s="317"/>
      <c r="AD347" s="317"/>
    </row>
    <row r="348" s="48" customFormat="1" ht="12.75" spans="1:30">
      <c r="A348" s="177"/>
      <c r="B348" s="178"/>
      <c r="C348" s="293">
        <v>240409000009</v>
      </c>
      <c r="D348" s="84">
        <v>45395</v>
      </c>
      <c r="E348" s="178" t="s">
        <v>117</v>
      </c>
      <c r="F348" s="178" t="s">
        <v>636</v>
      </c>
      <c r="G348" s="178">
        <v>11.5</v>
      </c>
      <c r="H348" s="184"/>
      <c r="I348" s="191">
        <v>120569.4</v>
      </c>
      <c r="J348" s="67"/>
      <c r="K348" s="191">
        <v>1260.0000658376</v>
      </c>
      <c r="L348" s="192">
        <v>95.689995</v>
      </c>
      <c r="M348" s="200">
        <v>7.23</v>
      </c>
      <c r="N348" s="184">
        <v>691.83866385</v>
      </c>
      <c r="O348" s="317"/>
      <c r="P348" s="317"/>
      <c r="Q348" s="317"/>
      <c r="R348" s="317"/>
      <c r="S348" s="317"/>
      <c r="T348" s="317"/>
      <c r="U348" s="214">
        <v>17</v>
      </c>
      <c r="V348" s="317"/>
      <c r="W348" s="321"/>
      <c r="X348" s="321"/>
      <c r="Y348" s="321"/>
      <c r="Z348" s="321"/>
      <c r="AA348" s="322"/>
      <c r="AB348" s="317"/>
      <c r="AC348" s="317"/>
      <c r="AD348" s="317"/>
    </row>
    <row r="349" s="48" customFormat="1" ht="12.75" spans="1:30">
      <c r="A349" s="177"/>
      <c r="B349" s="178"/>
      <c r="C349" s="293">
        <v>240409000016</v>
      </c>
      <c r="D349" s="84">
        <v>45395</v>
      </c>
      <c r="E349" s="178" t="s">
        <v>63</v>
      </c>
      <c r="F349" s="178" t="s">
        <v>592</v>
      </c>
      <c r="G349" s="178">
        <v>4</v>
      </c>
      <c r="H349" s="180">
        <v>245.3</v>
      </c>
      <c r="I349" s="291"/>
      <c r="J349" s="67"/>
      <c r="K349" s="291"/>
      <c r="L349" s="182"/>
      <c r="M349" s="200"/>
      <c r="N349" s="184">
        <v>245.3</v>
      </c>
      <c r="O349" s="317"/>
      <c r="P349" s="317"/>
      <c r="Q349" s="317"/>
      <c r="R349" s="317"/>
      <c r="S349" s="317"/>
      <c r="T349" s="317"/>
      <c r="U349" s="316"/>
      <c r="V349" s="317"/>
      <c r="W349" s="321"/>
      <c r="X349" s="321"/>
      <c r="Y349" s="321"/>
      <c r="Z349" s="321"/>
      <c r="AA349" s="322"/>
      <c r="AB349" s="317"/>
      <c r="AC349" s="317"/>
      <c r="AD349" s="317"/>
    </row>
    <row r="350" s="48" customFormat="1" ht="12.75" spans="1:30">
      <c r="A350" s="177"/>
      <c r="B350" s="178"/>
      <c r="C350" s="293">
        <v>240409000020</v>
      </c>
      <c r="D350" s="84">
        <v>45395</v>
      </c>
      <c r="E350" s="178" t="s">
        <v>63</v>
      </c>
      <c r="F350" s="178" t="s">
        <v>122</v>
      </c>
      <c r="G350" s="178">
        <v>283.5</v>
      </c>
      <c r="H350" s="180">
        <v>14894.5</v>
      </c>
      <c r="I350" s="291"/>
      <c r="J350" s="67"/>
      <c r="K350" s="291"/>
      <c r="L350" s="182"/>
      <c r="M350" s="200"/>
      <c r="N350" s="184">
        <v>14894.5</v>
      </c>
      <c r="O350" s="317"/>
      <c r="P350" s="317"/>
      <c r="Q350" s="317"/>
      <c r="R350" s="317"/>
      <c r="S350" s="317"/>
      <c r="T350" s="317"/>
      <c r="U350" s="317"/>
      <c r="V350" s="317"/>
      <c r="W350" s="321"/>
      <c r="X350" s="321"/>
      <c r="Y350" s="321"/>
      <c r="Z350" s="321"/>
      <c r="AA350" s="322"/>
      <c r="AB350" s="317"/>
      <c r="AC350" s="317"/>
      <c r="AD350" s="317"/>
    </row>
    <row r="351" s="48" customFormat="1" ht="12.75" spans="1:30">
      <c r="A351" s="177"/>
      <c r="B351" s="178"/>
      <c r="C351" s="293">
        <v>240409000032</v>
      </c>
      <c r="D351" s="84">
        <v>45395</v>
      </c>
      <c r="E351" s="178" t="s">
        <v>36</v>
      </c>
      <c r="F351" s="178" t="s">
        <v>424</v>
      </c>
      <c r="G351" s="178">
        <v>9.5</v>
      </c>
      <c r="H351" s="184"/>
      <c r="I351" s="191">
        <v>141624</v>
      </c>
      <c r="J351" s="300"/>
      <c r="K351" s="191">
        <v>1260</v>
      </c>
      <c r="L351" s="192">
        <v>112.4</v>
      </c>
      <c r="M351" s="200">
        <v>7.23</v>
      </c>
      <c r="N351" s="184">
        <v>812.652</v>
      </c>
      <c r="O351" s="317"/>
      <c r="P351" s="317"/>
      <c r="Q351" s="317"/>
      <c r="R351" s="317"/>
      <c r="S351" s="317"/>
      <c r="T351" s="317"/>
      <c r="U351" s="317"/>
      <c r="V351" s="317"/>
      <c r="W351" s="321"/>
      <c r="X351" s="321"/>
      <c r="Y351" s="321"/>
      <c r="Z351" s="321"/>
      <c r="AA351" s="322"/>
      <c r="AB351" s="317"/>
      <c r="AC351" s="317"/>
      <c r="AD351" s="317"/>
    </row>
    <row r="352" s="48" customFormat="1" ht="12.75" spans="1:30">
      <c r="A352" s="177"/>
      <c r="B352" s="178"/>
      <c r="C352" s="293">
        <v>240409000038</v>
      </c>
      <c r="D352" s="84">
        <v>45395</v>
      </c>
      <c r="E352" s="178" t="s">
        <v>53</v>
      </c>
      <c r="F352" s="178" t="s">
        <v>408</v>
      </c>
      <c r="G352" s="178">
        <v>0.39</v>
      </c>
      <c r="H352" s="180">
        <v>60</v>
      </c>
      <c r="I352" s="291"/>
      <c r="J352" s="67"/>
      <c r="K352" s="291"/>
      <c r="L352" s="182"/>
      <c r="M352" s="200"/>
      <c r="N352" s="184">
        <v>60</v>
      </c>
      <c r="O352" s="317"/>
      <c r="P352" s="317"/>
      <c r="Q352" s="317"/>
      <c r="R352" s="317"/>
      <c r="S352" s="317"/>
      <c r="T352" s="317"/>
      <c r="U352" s="317"/>
      <c r="V352" s="317"/>
      <c r="W352" s="321"/>
      <c r="X352" s="321"/>
      <c r="Y352" s="321"/>
      <c r="Z352" s="321"/>
      <c r="AA352" s="322"/>
      <c r="AB352" s="317"/>
      <c r="AC352" s="317"/>
      <c r="AD352" s="317"/>
    </row>
    <row r="353" s="48" customFormat="1" ht="12.75" spans="1:30">
      <c r="A353" s="177"/>
      <c r="B353" s="178"/>
      <c r="C353" s="293">
        <v>240409000039</v>
      </c>
      <c r="D353" s="84">
        <v>45395</v>
      </c>
      <c r="E353" s="178" t="s">
        <v>45</v>
      </c>
      <c r="F353" s="178" t="s">
        <v>948</v>
      </c>
      <c r="G353" s="178">
        <v>4.5</v>
      </c>
      <c r="H353" s="180">
        <v>257.4</v>
      </c>
      <c r="I353" s="291"/>
      <c r="J353" s="67"/>
      <c r="K353" s="291"/>
      <c r="L353" s="182"/>
      <c r="M353" s="200"/>
      <c r="N353" s="184">
        <v>257.4</v>
      </c>
      <c r="O353" s="317"/>
      <c r="P353" s="317"/>
      <c r="Q353" s="317"/>
      <c r="R353" s="317"/>
      <c r="S353" s="317"/>
      <c r="T353" s="317"/>
      <c r="U353" s="317"/>
      <c r="V353" s="317"/>
      <c r="W353" s="321"/>
      <c r="X353" s="321"/>
      <c r="Y353" s="321"/>
      <c r="Z353" s="321"/>
      <c r="AA353" s="322"/>
      <c r="AB353" s="317"/>
      <c r="AC353" s="317"/>
      <c r="AD353" s="317"/>
    </row>
    <row r="354" s="48" customFormat="1" ht="12.75" spans="1:30">
      <c r="A354" s="177"/>
      <c r="B354" s="178"/>
      <c r="C354" s="293">
        <v>240409000041</v>
      </c>
      <c r="D354" s="84">
        <v>45395</v>
      </c>
      <c r="E354" s="178" t="s">
        <v>41</v>
      </c>
      <c r="F354" s="178" t="s">
        <v>85</v>
      </c>
      <c r="G354" s="178">
        <v>7.5</v>
      </c>
      <c r="H354" s="180">
        <v>436</v>
      </c>
      <c r="I354" s="291"/>
      <c r="J354" s="67"/>
      <c r="K354" s="291"/>
      <c r="L354" s="182"/>
      <c r="M354" s="200"/>
      <c r="N354" s="184">
        <v>436</v>
      </c>
      <c r="O354" s="317"/>
      <c r="P354" s="317"/>
      <c r="Q354" s="317"/>
      <c r="R354" s="317"/>
      <c r="S354" s="317"/>
      <c r="T354" s="317"/>
      <c r="U354" s="317"/>
      <c r="V354" s="317"/>
      <c r="W354" s="321"/>
      <c r="X354" s="321"/>
      <c r="Y354" s="321"/>
      <c r="Z354" s="321"/>
      <c r="AA354" s="322"/>
      <c r="AB354" s="317"/>
      <c r="AC354" s="317"/>
      <c r="AD354" s="317"/>
    </row>
    <row r="355" s="48" customFormat="1" ht="12.75" spans="1:30">
      <c r="A355" s="177"/>
      <c r="B355" s="178"/>
      <c r="C355" s="293">
        <v>240410000001</v>
      </c>
      <c r="D355" s="84">
        <v>45395</v>
      </c>
      <c r="E355" s="178" t="s">
        <v>63</v>
      </c>
      <c r="F355" s="178" t="s">
        <v>167</v>
      </c>
      <c r="G355" s="178">
        <v>975</v>
      </c>
      <c r="H355" s="180">
        <v>48262.5</v>
      </c>
      <c r="I355" s="291"/>
      <c r="J355" s="67"/>
      <c r="K355" s="291"/>
      <c r="L355" s="182"/>
      <c r="M355" s="200"/>
      <c r="N355" s="184">
        <v>48262.5</v>
      </c>
      <c r="O355" s="317"/>
      <c r="P355" s="317"/>
      <c r="Q355" s="317"/>
      <c r="R355" s="317"/>
      <c r="S355" s="317"/>
      <c r="T355" s="317"/>
      <c r="U355" s="317"/>
      <c r="V355" s="317"/>
      <c r="W355" s="321"/>
      <c r="X355" s="321"/>
      <c r="Y355" s="321"/>
      <c r="Z355" s="321"/>
      <c r="AA355" s="322"/>
      <c r="AB355" s="317"/>
      <c r="AC355" s="317"/>
      <c r="AD355" s="317"/>
    </row>
    <row r="356" s="48" customFormat="1" ht="12.75" spans="1:30">
      <c r="A356" s="177"/>
      <c r="B356" s="178"/>
      <c r="C356" s="293">
        <v>240410000009</v>
      </c>
      <c r="D356" s="84">
        <v>45395</v>
      </c>
      <c r="E356" s="178" t="s">
        <v>63</v>
      </c>
      <c r="F356" s="178" t="s">
        <v>86</v>
      </c>
      <c r="G356" s="178">
        <v>62</v>
      </c>
      <c r="H356" s="184"/>
      <c r="I356" s="291">
        <v>798498</v>
      </c>
      <c r="J356" s="67"/>
      <c r="K356" s="291">
        <v>1756.90994301305</v>
      </c>
      <c r="L356" s="182">
        <v>454.49</v>
      </c>
      <c r="M356" s="200">
        <v>7.23</v>
      </c>
      <c r="N356" s="184">
        <v>3285.9627</v>
      </c>
      <c r="O356" s="318"/>
      <c r="P356" s="318"/>
      <c r="Q356" s="318"/>
      <c r="R356" s="318"/>
      <c r="S356" s="318"/>
      <c r="T356" s="318"/>
      <c r="U356" s="318"/>
      <c r="V356" s="318"/>
      <c r="W356" s="323"/>
      <c r="X356" s="323"/>
      <c r="Y356" s="323"/>
      <c r="Z356" s="323"/>
      <c r="AA356" s="324"/>
      <c r="AB356" s="318"/>
      <c r="AC356" s="318"/>
      <c r="AD356" s="318"/>
    </row>
    <row r="357" s="48" customFormat="1" ht="12.75" spans="1:30">
      <c r="A357" s="177" t="s">
        <v>1119</v>
      </c>
      <c r="B357" s="178" t="s">
        <v>1120</v>
      </c>
      <c r="C357" s="293">
        <v>240401000046</v>
      </c>
      <c r="D357" s="84">
        <v>45397</v>
      </c>
      <c r="E357" s="178" t="s">
        <v>53</v>
      </c>
      <c r="F357" s="178" t="s">
        <v>325</v>
      </c>
      <c r="G357" s="178">
        <v>4</v>
      </c>
      <c r="H357" s="180">
        <v>247</v>
      </c>
      <c r="I357" s="291"/>
      <c r="J357" s="67"/>
      <c r="K357" s="291"/>
      <c r="L357" s="182"/>
      <c r="M357" s="200"/>
      <c r="N357" s="184">
        <v>247</v>
      </c>
      <c r="O357" s="316">
        <v>122177.0489</v>
      </c>
      <c r="P357" s="316" t="s">
        <v>487</v>
      </c>
      <c r="Q357" s="316">
        <v>95926</v>
      </c>
      <c r="R357" s="316"/>
      <c r="S357" s="316">
        <v>130</v>
      </c>
      <c r="T357" s="316"/>
      <c r="U357" s="316"/>
      <c r="V357" s="316">
        <v>96478</v>
      </c>
      <c r="W357" s="319">
        <v>1640.61</v>
      </c>
      <c r="X357" s="319"/>
      <c r="Y357" s="319"/>
      <c r="Z357" s="319">
        <v>1640.61</v>
      </c>
      <c r="AA357" s="320">
        <v>7.23</v>
      </c>
      <c r="AB357" s="316">
        <v>11.03</v>
      </c>
      <c r="AC357" s="316">
        <v>96489.03</v>
      </c>
      <c r="AD357" s="316">
        <v>25688.0189</v>
      </c>
    </row>
    <row r="358" s="48" customFormat="1" ht="12.75" spans="1:30">
      <c r="A358" s="177"/>
      <c r="B358" s="178"/>
      <c r="C358" s="293">
        <v>240404000010</v>
      </c>
      <c r="D358" s="84">
        <v>45397</v>
      </c>
      <c r="E358" s="178" t="s">
        <v>36</v>
      </c>
      <c r="F358" s="178" t="s">
        <v>1050</v>
      </c>
      <c r="G358" s="178">
        <v>6</v>
      </c>
      <c r="H358" s="184"/>
      <c r="I358" s="191">
        <v>51384</v>
      </c>
      <c r="J358" s="67"/>
      <c r="K358" s="191">
        <v>1168.34924965894</v>
      </c>
      <c r="L358" s="192">
        <v>43.98</v>
      </c>
      <c r="M358" s="200">
        <v>7.23</v>
      </c>
      <c r="N358" s="184">
        <v>317.9754</v>
      </c>
      <c r="O358" s="317"/>
      <c r="P358" s="317"/>
      <c r="Q358" s="317"/>
      <c r="R358" s="317"/>
      <c r="S358" s="317"/>
      <c r="T358" s="317"/>
      <c r="U358" s="317"/>
      <c r="V358" s="317"/>
      <c r="W358" s="321"/>
      <c r="X358" s="321"/>
      <c r="Y358" s="321"/>
      <c r="Z358" s="321"/>
      <c r="AA358" s="322"/>
      <c r="AB358" s="317"/>
      <c r="AC358" s="317"/>
      <c r="AD358" s="317"/>
    </row>
    <row r="359" s="48" customFormat="1" ht="12.75" spans="1:30">
      <c r="A359" s="177"/>
      <c r="B359" s="178"/>
      <c r="C359" s="293">
        <v>240406000011</v>
      </c>
      <c r="D359" s="84">
        <v>45397</v>
      </c>
      <c r="E359" s="178" t="s">
        <v>45</v>
      </c>
      <c r="F359" s="178" t="s">
        <v>58</v>
      </c>
      <c r="G359" s="178">
        <v>16</v>
      </c>
      <c r="H359" s="184"/>
      <c r="I359" s="191">
        <v>178640</v>
      </c>
      <c r="J359" s="67"/>
      <c r="K359" s="191">
        <v>1467.75121189713</v>
      </c>
      <c r="L359" s="192">
        <v>121.71</v>
      </c>
      <c r="M359" s="200">
        <v>7.23</v>
      </c>
      <c r="N359" s="184">
        <v>879.9633</v>
      </c>
      <c r="O359" s="317"/>
      <c r="P359" s="317"/>
      <c r="Q359" s="317"/>
      <c r="R359" s="317"/>
      <c r="S359" s="317"/>
      <c r="T359" s="317"/>
      <c r="U359" s="317"/>
      <c r="V359" s="317"/>
      <c r="W359" s="321"/>
      <c r="X359" s="321"/>
      <c r="Y359" s="321"/>
      <c r="Z359" s="321"/>
      <c r="AA359" s="322"/>
      <c r="AB359" s="317"/>
      <c r="AC359" s="317"/>
      <c r="AD359" s="317"/>
    </row>
    <row r="360" s="48" customFormat="1" ht="12.75" spans="1:30">
      <c r="A360" s="177"/>
      <c r="B360" s="178"/>
      <c r="C360" s="293">
        <v>240406000012</v>
      </c>
      <c r="D360" s="84">
        <v>45397</v>
      </c>
      <c r="E360" s="178" t="s">
        <v>45</v>
      </c>
      <c r="F360" s="178" t="s">
        <v>648</v>
      </c>
      <c r="G360" s="178">
        <v>5.5</v>
      </c>
      <c r="H360" s="180">
        <v>302.5</v>
      </c>
      <c r="I360" s="291"/>
      <c r="J360" s="67"/>
      <c r="K360" s="291"/>
      <c r="L360" s="182"/>
      <c r="M360" s="200"/>
      <c r="N360" s="184">
        <v>302.5</v>
      </c>
      <c r="O360" s="317"/>
      <c r="P360" s="317"/>
      <c r="Q360" s="317"/>
      <c r="R360" s="317"/>
      <c r="S360" s="317"/>
      <c r="T360" s="317"/>
      <c r="U360" s="317"/>
      <c r="V360" s="317"/>
      <c r="W360" s="321"/>
      <c r="X360" s="321"/>
      <c r="Y360" s="321"/>
      <c r="Z360" s="321"/>
      <c r="AA360" s="322"/>
      <c r="AB360" s="317"/>
      <c r="AC360" s="317"/>
      <c r="AD360" s="317"/>
    </row>
    <row r="361" s="48" customFormat="1" ht="12.75" spans="1:30">
      <c r="A361" s="177"/>
      <c r="B361" s="178"/>
      <c r="C361" s="293">
        <v>240406000015</v>
      </c>
      <c r="D361" s="84">
        <v>45397</v>
      </c>
      <c r="E361" s="178" t="s">
        <v>45</v>
      </c>
      <c r="F361" s="178" t="s">
        <v>767</v>
      </c>
      <c r="G361" s="178">
        <v>3.5</v>
      </c>
      <c r="H361" s="184"/>
      <c r="I361" s="191">
        <v>30302.5</v>
      </c>
      <c r="J361" s="67"/>
      <c r="K361" s="191">
        <v>1120.65458579882</v>
      </c>
      <c r="L361" s="192">
        <v>27.04</v>
      </c>
      <c r="M361" s="200">
        <v>7.23</v>
      </c>
      <c r="N361" s="184">
        <v>195.4992</v>
      </c>
      <c r="O361" s="317"/>
      <c r="P361" s="317"/>
      <c r="Q361" s="317"/>
      <c r="R361" s="317"/>
      <c r="S361" s="317"/>
      <c r="T361" s="317"/>
      <c r="U361" s="317"/>
      <c r="V361" s="317"/>
      <c r="W361" s="321"/>
      <c r="X361" s="321"/>
      <c r="Y361" s="321"/>
      <c r="Z361" s="321"/>
      <c r="AA361" s="322"/>
      <c r="AB361" s="317"/>
      <c r="AC361" s="317"/>
      <c r="AD361" s="317"/>
    </row>
    <row r="362" s="48" customFormat="1" ht="12.75" spans="1:30">
      <c r="A362" s="177"/>
      <c r="B362" s="178"/>
      <c r="C362" s="293">
        <v>240406000017</v>
      </c>
      <c r="D362" s="84">
        <v>45397</v>
      </c>
      <c r="E362" s="178" t="s">
        <v>45</v>
      </c>
      <c r="F362" s="178" t="s">
        <v>1121</v>
      </c>
      <c r="G362" s="178">
        <v>13.5</v>
      </c>
      <c r="H362" s="180">
        <v>789</v>
      </c>
      <c r="I362" s="291"/>
      <c r="J362" s="67"/>
      <c r="K362" s="291"/>
      <c r="L362" s="182"/>
      <c r="M362" s="200"/>
      <c r="N362" s="184">
        <v>789</v>
      </c>
      <c r="O362" s="317"/>
      <c r="P362" s="317"/>
      <c r="Q362" s="317"/>
      <c r="R362" s="317"/>
      <c r="S362" s="317"/>
      <c r="T362" s="317"/>
      <c r="U362" s="317"/>
      <c r="V362" s="317"/>
      <c r="W362" s="321"/>
      <c r="X362" s="321"/>
      <c r="Y362" s="321"/>
      <c r="Z362" s="321"/>
      <c r="AA362" s="322"/>
      <c r="AB362" s="317"/>
      <c r="AC362" s="317"/>
      <c r="AD362" s="317"/>
    </row>
    <row r="363" s="48" customFormat="1" ht="12.75" spans="1:30">
      <c r="A363" s="177"/>
      <c r="B363" s="178"/>
      <c r="C363" s="293">
        <v>240407000012</v>
      </c>
      <c r="D363" s="84">
        <v>45397</v>
      </c>
      <c r="E363" s="178" t="s">
        <v>53</v>
      </c>
      <c r="F363" s="178" t="s">
        <v>65</v>
      </c>
      <c r="G363" s="178">
        <v>9</v>
      </c>
      <c r="H363" s="180">
        <v>474</v>
      </c>
      <c r="I363" s="291"/>
      <c r="J363" s="67"/>
      <c r="K363" s="291"/>
      <c r="L363" s="182"/>
      <c r="M363" s="200"/>
      <c r="N363" s="184">
        <v>474</v>
      </c>
      <c r="O363" s="317"/>
      <c r="P363" s="317"/>
      <c r="Q363" s="317"/>
      <c r="R363" s="317"/>
      <c r="S363" s="317"/>
      <c r="T363" s="317"/>
      <c r="U363" s="317"/>
      <c r="V363" s="317"/>
      <c r="W363" s="321"/>
      <c r="X363" s="321"/>
      <c r="Y363" s="321"/>
      <c r="Z363" s="321"/>
      <c r="AA363" s="322"/>
      <c r="AB363" s="317"/>
      <c r="AC363" s="317"/>
      <c r="AD363" s="317"/>
    </row>
    <row r="364" s="48" customFormat="1" ht="12.75" spans="1:30">
      <c r="A364" s="177"/>
      <c r="B364" s="178"/>
      <c r="C364" s="293">
        <v>240408000001</v>
      </c>
      <c r="D364" s="84">
        <v>45397</v>
      </c>
      <c r="E364" s="178" t="s">
        <v>198</v>
      </c>
      <c r="F364" s="178" t="s">
        <v>199</v>
      </c>
      <c r="G364" s="178">
        <v>15.5</v>
      </c>
      <c r="H364" s="184"/>
      <c r="I364" s="191">
        <v>143703</v>
      </c>
      <c r="J364" s="67"/>
      <c r="K364" s="191">
        <v>1260</v>
      </c>
      <c r="L364" s="192">
        <v>114.05</v>
      </c>
      <c r="M364" s="200">
        <v>7.23</v>
      </c>
      <c r="N364" s="184">
        <v>824.5815</v>
      </c>
      <c r="O364" s="317"/>
      <c r="P364" s="317"/>
      <c r="Q364" s="317"/>
      <c r="R364" s="317"/>
      <c r="S364" s="317"/>
      <c r="T364" s="317"/>
      <c r="U364" s="317"/>
      <c r="V364" s="317"/>
      <c r="W364" s="321"/>
      <c r="X364" s="321"/>
      <c r="Y364" s="321"/>
      <c r="Z364" s="321"/>
      <c r="AA364" s="322"/>
      <c r="AB364" s="317"/>
      <c r="AC364" s="317"/>
      <c r="AD364" s="317"/>
    </row>
    <row r="365" s="48" customFormat="1" ht="12.75" spans="1:30">
      <c r="A365" s="177"/>
      <c r="B365" s="178"/>
      <c r="C365" s="293">
        <v>240408000002</v>
      </c>
      <c r="D365" s="84">
        <v>45397</v>
      </c>
      <c r="E365" s="178" t="s">
        <v>198</v>
      </c>
      <c r="F365" s="178" t="s">
        <v>199</v>
      </c>
      <c r="G365" s="178">
        <v>8.5</v>
      </c>
      <c r="H365" s="184"/>
      <c r="I365" s="191">
        <v>79297</v>
      </c>
      <c r="J365" s="67"/>
      <c r="K365" s="191">
        <v>1259.68228752979</v>
      </c>
      <c r="L365" s="192">
        <v>62.95</v>
      </c>
      <c r="M365" s="200">
        <v>7.23</v>
      </c>
      <c r="N365" s="184">
        <v>455.1285</v>
      </c>
      <c r="O365" s="317"/>
      <c r="P365" s="317"/>
      <c r="Q365" s="317"/>
      <c r="R365" s="317"/>
      <c r="S365" s="317"/>
      <c r="T365" s="317"/>
      <c r="U365" s="317"/>
      <c r="V365" s="317"/>
      <c r="W365" s="321"/>
      <c r="X365" s="321"/>
      <c r="Y365" s="321"/>
      <c r="Z365" s="321"/>
      <c r="AA365" s="322"/>
      <c r="AB365" s="317"/>
      <c r="AC365" s="317"/>
      <c r="AD365" s="317"/>
    </row>
    <row r="366" s="48" customFormat="1" ht="12.75" spans="1:30">
      <c r="A366" s="177"/>
      <c r="B366" s="178"/>
      <c r="C366" s="293">
        <v>240408000016</v>
      </c>
      <c r="D366" s="84">
        <v>45397</v>
      </c>
      <c r="E366" s="178" t="s">
        <v>36</v>
      </c>
      <c r="F366" s="178" t="s">
        <v>1122</v>
      </c>
      <c r="G366" s="178">
        <v>13.5</v>
      </c>
      <c r="H366" s="184"/>
      <c r="I366" s="191">
        <v>109740</v>
      </c>
      <c r="J366" s="67"/>
      <c r="K366" s="191">
        <v>1120.71078431373</v>
      </c>
      <c r="L366" s="192">
        <v>97.92</v>
      </c>
      <c r="M366" s="200">
        <v>7.23</v>
      </c>
      <c r="N366" s="184">
        <v>707.9616</v>
      </c>
      <c r="O366" s="317"/>
      <c r="P366" s="317"/>
      <c r="Q366" s="317"/>
      <c r="R366" s="317"/>
      <c r="S366" s="317"/>
      <c r="T366" s="317"/>
      <c r="U366" s="317"/>
      <c r="V366" s="317"/>
      <c r="W366" s="321"/>
      <c r="X366" s="321"/>
      <c r="Y366" s="321"/>
      <c r="Z366" s="321"/>
      <c r="AA366" s="322"/>
      <c r="AB366" s="317"/>
      <c r="AC366" s="317"/>
      <c r="AD366" s="317"/>
    </row>
    <row r="367" s="48" customFormat="1" ht="12.75" spans="1:30">
      <c r="A367" s="177"/>
      <c r="B367" s="178"/>
      <c r="C367" s="293">
        <v>240408000020</v>
      </c>
      <c r="D367" s="84">
        <v>45397</v>
      </c>
      <c r="E367" s="178" t="s">
        <v>53</v>
      </c>
      <c r="F367" s="178" t="s">
        <v>747</v>
      </c>
      <c r="G367" s="178">
        <v>0.3</v>
      </c>
      <c r="H367" s="180">
        <v>64</v>
      </c>
      <c r="I367" s="291"/>
      <c r="J367" s="67"/>
      <c r="K367" s="291"/>
      <c r="L367" s="182"/>
      <c r="M367" s="200"/>
      <c r="N367" s="184">
        <v>64</v>
      </c>
      <c r="O367" s="317"/>
      <c r="P367" s="317"/>
      <c r="Q367" s="317"/>
      <c r="R367" s="317"/>
      <c r="S367" s="317"/>
      <c r="T367" s="317"/>
      <c r="U367" s="317"/>
      <c r="V367" s="317"/>
      <c r="W367" s="321"/>
      <c r="X367" s="321"/>
      <c r="Y367" s="321"/>
      <c r="Z367" s="321"/>
      <c r="AA367" s="322"/>
      <c r="AB367" s="317"/>
      <c r="AC367" s="317"/>
      <c r="AD367" s="317"/>
    </row>
    <row r="368" s="48" customFormat="1" ht="12.75" spans="1:30">
      <c r="A368" s="177"/>
      <c r="B368" s="178"/>
      <c r="C368" s="293">
        <v>240408000021</v>
      </c>
      <c r="D368" s="84">
        <v>45397</v>
      </c>
      <c r="E368" s="178" t="s">
        <v>53</v>
      </c>
      <c r="F368" s="178" t="s">
        <v>191</v>
      </c>
      <c r="G368" s="178">
        <v>20.5</v>
      </c>
      <c r="H368" s="184"/>
      <c r="I368" s="291"/>
      <c r="J368" s="300">
        <v>141.45</v>
      </c>
      <c r="K368" s="191">
        <v>0</v>
      </c>
      <c r="L368" s="192">
        <v>141.45</v>
      </c>
      <c r="M368" s="200">
        <v>7.23</v>
      </c>
      <c r="N368" s="184">
        <v>1022.6835</v>
      </c>
      <c r="O368" s="317"/>
      <c r="P368" s="317"/>
      <c r="Q368" s="317"/>
      <c r="R368" s="317"/>
      <c r="S368" s="317"/>
      <c r="T368" s="317"/>
      <c r="U368" s="318"/>
      <c r="V368" s="317"/>
      <c r="W368" s="321"/>
      <c r="X368" s="321"/>
      <c r="Y368" s="321"/>
      <c r="Z368" s="321"/>
      <c r="AA368" s="322"/>
      <c r="AB368" s="317"/>
      <c r="AC368" s="317"/>
      <c r="AD368" s="317"/>
    </row>
    <row r="369" s="48" customFormat="1" ht="12.75" spans="1:30">
      <c r="A369" s="177"/>
      <c r="B369" s="178"/>
      <c r="C369" s="293">
        <v>240408000025</v>
      </c>
      <c r="D369" s="84">
        <v>45397</v>
      </c>
      <c r="E369" s="178" t="s">
        <v>583</v>
      </c>
      <c r="F369" s="178" t="s">
        <v>1123</v>
      </c>
      <c r="G369" s="178">
        <v>6.5</v>
      </c>
      <c r="H369" s="180">
        <v>420</v>
      </c>
      <c r="I369" s="291"/>
      <c r="J369" s="67"/>
      <c r="K369" s="291"/>
      <c r="L369" s="182"/>
      <c r="M369" s="200"/>
      <c r="N369" s="184">
        <v>420</v>
      </c>
      <c r="O369" s="317"/>
      <c r="P369" s="317"/>
      <c r="Q369" s="317"/>
      <c r="R369" s="317"/>
      <c r="S369" s="317"/>
      <c r="T369" s="317"/>
      <c r="U369" s="214">
        <v>37</v>
      </c>
      <c r="V369" s="317"/>
      <c r="W369" s="321"/>
      <c r="X369" s="321"/>
      <c r="Y369" s="321"/>
      <c r="Z369" s="321"/>
      <c r="AA369" s="322"/>
      <c r="AB369" s="317"/>
      <c r="AC369" s="317"/>
      <c r="AD369" s="317"/>
    </row>
    <row r="370" s="48" customFormat="1" ht="12.75" spans="1:30">
      <c r="A370" s="177"/>
      <c r="B370" s="178"/>
      <c r="C370" s="293">
        <v>240408000033</v>
      </c>
      <c r="D370" s="84">
        <v>45397</v>
      </c>
      <c r="E370" s="178" t="s">
        <v>45</v>
      </c>
      <c r="F370" s="178" t="s">
        <v>279</v>
      </c>
      <c r="G370" s="178">
        <v>17</v>
      </c>
      <c r="H370" s="184"/>
      <c r="I370" s="191">
        <v>153000</v>
      </c>
      <c r="J370" s="67"/>
      <c r="K370" s="191">
        <v>1301.46308268118</v>
      </c>
      <c r="L370" s="192">
        <v>117.56</v>
      </c>
      <c r="M370" s="200">
        <v>7.23</v>
      </c>
      <c r="N370" s="184">
        <v>849.9588</v>
      </c>
      <c r="O370" s="317"/>
      <c r="P370" s="317"/>
      <c r="Q370" s="317"/>
      <c r="R370" s="317"/>
      <c r="S370" s="317"/>
      <c r="T370" s="317"/>
      <c r="U370" s="316"/>
      <c r="V370" s="317"/>
      <c r="W370" s="321"/>
      <c r="X370" s="321"/>
      <c r="Y370" s="321"/>
      <c r="Z370" s="321"/>
      <c r="AA370" s="322"/>
      <c r="AB370" s="317"/>
      <c r="AC370" s="317"/>
      <c r="AD370" s="317"/>
    </row>
    <row r="371" s="48" customFormat="1" ht="12.75" spans="1:30">
      <c r="A371" s="177"/>
      <c r="B371" s="178"/>
      <c r="C371" s="293">
        <v>240408000034</v>
      </c>
      <c r="D371" s="84">
        <v>45397</v>
      </c>
      <c r="E371" s="178" t="s">
        <v>63</v>
      </c>
      <c r="F371" s="178" t="s">
        <v>71</v>
      </c>
      <c r="G371" s="178">
        <v>8</v>
      </c>
      <c r="H371" s="184"/>
      <c r="I371" s="191">
        <v>83651</v>
      </c>
      <c r="J371" s="67"/>
      <c r="K371" s="191">
        <v>1259.99397499623</v>
      </c>
      <c r="L371" s="192">
        <v>66.39</v>
      </c>
      <c r="M371" s="200">
        <v>7.23</v>
      </c>
      <c r="N371" s="184">
        <v>479.9997</v>
      </c>
      <c r="O371" s="317"/>
      <c r="P371" s="317"/>
      <c r="Q371" s="317"/>
      <c r="R371" s="317"/>
      <c r="S371" s="317"/>
      <c r="T371" s="317"/>
      <c r="U371" s="317"/>
      <c r="V371" s="317"/>
      <c r="W371" s="321"/>
      <c r="X371" s="321"/>
      <c r="Y371" s="321"/>
      <c r="Z371" s="321"/>
      <c r="AA371" s="322"/>
      <c r="AB371" s="317"/>
      <c r="AC371" s="317"/>
      <c r="AD371" s="317"/>
    </row>
    <row r="372" s="48" customFormat="1" ht="12.75" spans="1:30">
      <c r="A372" s="177"/>
      <c r="B372" s="178"/>
      <c r="C372" s="293">
        <v>240408000038</v>
      </c>
      <c r="D372" s="84">
        <v>45397</v>
      </c>
      <c r="E372" s="178" t="s">
        <v>36</v>
      </c>
      <c r="F372" s="178" t="s">
        <v>1124</v>
      </c>
      <c r="G372" s="178">
        <v>77</v>
      </c>
      <c r="H372" s="180">
        <v>4000</v>
      </c>
      <c r="I372" s="291"/>
      <c r="J372" s="67"/>
      <c r="K372" s="291"/>
      <c r="L372" s="182"/>
      <c r="M372" s="200"/>
      <c r="N372" s="184">
        <v>4000</v>
      </c>
      <c r="O372" s="317"/>
      <c r="P372" s="317"/>
      <c r="Q372" s="317"/>
      <c r="R372" s="317"/>
      <c r="S372" s="317"/>
      <c r="T372" s="317"/>
      <c r="U372" s="317"/>
      <c r="V372" s="317"/>
      <c r="W372" s="321"/>
      <c r="X372" s="321"/>
      <c r="Y372" s="321"/>
      <c r="Z372" s="321"/>
      <c r="AA372" s="322"/>
      <c r="AB372" s="317"/>
      <c r="AC372" s="317"/>
      <c r="AD372" s="317"/>
    </row>
    <row r="373" s="48" customFormat="1" ht="12.75" spans="1:30">
      <c r="A373" s="177"/>
      <c r="B373" s="178"/>
      <c r="C373" s="293">
        <v>240408000045</v>
      </c>
      <c r="D373" s="84">
        <v>45397</v>
      </c>
      <c r="E373" s="178" t="s">
        <v>45</v>
      </c>
      <c r="F373" s="178" t="s">
        <v>58</v>
      </c>
      <c r="G373" s="178">
        <v>19.5</v>
      </c>
      <c r="H373" s="184"/>
      <c r="I373" s="191">
        <v>217717.5</v>
      </c>
      <c r="J373" s="67"/>
      <c r="K373" s="191">
        <v>1467.69246326008</v>
      </c>
      <c r="L373" s="192">
        <v>148.34</v>
      </c>
      <c r="M373" s="200">
        <v>7.23</v>
      </c>
      <c r="N373" s="184">
        <v>1072.4982</v>
      </c>
      <c r="O373" s="317"/>
      <c r="P373" s="317"/>
      <c r="Q373" s="317"/>
      <c r="R373" s="317"/>
      <c r="S373" s="317"/>
      <c r="T373" s="318"/>
      <c r="U373" s="317"/>
      <c r="V373" s="317"/>
      <c r="W373" s="321"/>
      <c r="X373" s="321"/>
      <c r="Y373" s="321"/>
      <c r="Z373" s="321"/>
      <c r="AA373" s="322"/>
      <c r="AB373" s="317"/>
      <c r="AC373" s="317"/>
      <c r="AD373" s="317"/>
    </row>
    <row r="374" s="48" customFormat="1" ht="12.75" spans="1:30">
      <c r="A374" s="177"/>
      <c r="B374" s="178"/>
      <c r="C374" s="293">
        <v>240409000006</v>
      </c>
      <c r="D374" s="84">
        <v>45397</v>
      </c>
      <c r="E374" s="178" t="s">
        <v>53</v>
      </c>
      <c r="F374" s="178" t="s">
        <v>500</v>
      </c>
      <c r="G374" s="178">
        <v>742.5</v>
      </c>
      <c r="H374" s="180">
        <v>37275</v>
      </c>
      <c r="I374" s="291"/>
      <c r="J374" s="67"/>
      <c r="K374" s="291"/>
      <c r="L374" s="182"/>
      <c r="M374" s="200"/>
      <c r="N374" s="184">
        <v>37275</v>
      </c>
      <c r="O374" s="317"/>
      <c r="P374" s="317"/>
      <c r="Q374" s="317"/>
      <c r="R374" s="317"/>
      <c r="S374" s="317"/>
      <c r="T374" s="214">
        <v>150</v>
      </c>
      <c r="U374" s="317"/>
      <c r="V374" s="317"/>
      <c r="W374" s="321"/>
      <c r="X374" s="321"/>
      <c r="Y374" s="321"/>
      <c r="Z374" s="321"/>
      <c r="AA374" s="322"/>
      <c r="AB374" s="317"/>
      <c r="AC374" s="317"/>
      <c r="AD374" s="317"/>
    </row>
    <row r="375" s="48" customFormat="1" ht="12.75" spans="1:30">
      <c r="A375" s="177"/>
      <c r="B375" s="178"/>
      <c r="C375" s="293">
        <v>240409000007</v>
      </c>
      <c r="D375" s="84">
        <v>45397</v>
      </c>
      <c r="E375" s="178" t="s">
        <v>45</v>
      </c>
      <c r="F375" s="178" t="s">
        <v>1125</v>
      </c>
      <c r="G375" s="178">
        <v>3</v>
      </c>
      <c r="H375" s="180">
        <v>195.5</v>
      </c>
      <c r="I375" s="291"/>
      <c r="J375" s="67"/>
      <c r="K375" s="291"/>
      <c r="L375" s="182"/>
      <c r="M375" s="200"/>
      <c r="N375" s="184">
        <v>195.5</v>
      </c>
      <c r="O375" s="317"/>
      <c r="P375" s="317"/>
      <c r="Q375" s="317"/>
      <c r="R375" s="317"/>
      <c r="S375" s="317"/>
      <c r="T375" s="316"/>
      <c r="U375" s="317"/>
      <c r="V375" s="317"/>
      <c r="W375" s="321"/>
      <c r="X375" s="321"/>
      <c r="Y375" s="321"/>
      <c r="Z375" s="321"/>
      <c r="AA375" s="322"/>
      <c r="AB375" s="317"/>
      <c r="AC375" s="317"/>
      <c r="AD375" s="317"/>
    </row>
    <row r="376" s="48" customFormat="1" ht="12.75" spans="1:30">
      <c r="A376" s="177"/>
      <c r="B376" s="178"/>
      <c r="C376" s="293">
        <v>240409000008</v>
      </c>
      <c r="D376" s="84">
        <v>45397</v>
      </c>
      <c r="E376" s="178" t="s">
        <v>53</v>
      </c>
      <c r="F376" s="178" t="s">
        <v>722</v>
      </c>
      <c r="G376" s="178">
        <v>2.5</v>
      </c>
      <c r="H376" s="184"/>
      <c r="I376" s="191">
        <v>24885</v>
      </c>
      <c r="J376" s="67"/>
      <c r="K376" s="191">
        <v>1260</v>
      </c>
      <c r="L376" s="192">
        <v>19.75</v>
      </c>
      <c r="M376" s="200">
        <v>7.23</v>
      </c>
      <c r="N376" s="184">
        <v>142.7925</v>
      </c>
      <c r="O376" s="317"/>
      <c r="P376" s="317"/>
      <c r="Q376" s="317"/>
      <c r="R376" s="317"/>
      <c r="S376" s="317"/>
      <c r="T376" s="317"/>
      <c r="U376" s="317"/>
      <c r="V376" s="317"/>
      <c r="W376" s="321"/>
      <c r="X376" s="321"/>
      <c r="Y376" s="321"/>
      <c r="Z376" s="321"/>
      <c r="AA376" s="322"/>
      <c r="AB376" s="317"/>
      <c r="AC376" s="317"/>
      <c r="AD376" s="317"/>
    </row>
    <row r="377" s="48" customFormat="1" ht="12.75" spans="1:30">
      <c r="A377" s="177"/>
      <c r="B377" s="178"/>
      <c r="C377" s="293">
        <v>240409000010</v>
      </c>
      <c r="D377" s="84">
        <v>45397</v>
      </c>
      <c r="E377" s="178" t="s">
        <v>45</v>
      </c>
      <c r="F377" s="178" t="s">
        <v>73</v>
      </c>
      <c r="G377" s="178">
        <v>2.5</v>
      </c>
      <c r="H377" s="184"/>
      <c r="I377" s="191">
        <v>26875</v>
      </c>
      <c r="J377" s="67"/>
      <c r="K377" s="191">
        <v>1555.2662037037</v>
      </c>
      <c r="L377" s="192">
        <v>17.28</v>
      </c>
      <c r="M377" s="200">
        <v>7.23</v>
      </c>
      <c r="N377" s="184">
        <v>124.9344</v>
      </c>
      <c r="O377" s="317"/>
      <c r="P377" s="317"/>
      <c r="Q377" s="317"/>
      <c r="R377" s="317"/>
      <c r="S377" s="317"/>
      <c r="T377" s="317"/>
      <c r="U377" s="317"/>
      <c r="V377" s="317"/>
      <c r="W377" s="321"/>
      <c r="X377" s="321"/>
      <c r="Y377" s="321"/>
      <c r="Z377" s="321"/>
      <c r="AA377" s="322"/>
      <c r="AB377" s="317"/>
      <c r="AC377" s="317"/>
      <c r="AD377" s="317"/>
    </row>
    <row r="378" s="48" customFormat="1" ht="12.75" spans="1:30">
      <c r="A378" s="177"/>
      <c r="B378" s="178"/>
      <c r="C378" s="293">
        <v>240409000011</v>
      </c>
      <c r="D378" s="84">
        <v>45397</v>
      </c>
      <c r="E378" s="178" t="s">
        <v>45</v>
      </c>
      <c r="F378" s="178" t="s">
        <v>648</v>
      </c>
      <c r="G378" s="178">
        <v>5.5</v>
      </c>
      <c r="H378" s="180">
        <v>302.5</v>
      </c>
      <c r="I378" s="291"/>
      <c r="J378" s="67"/>
      <c r="K378" s="291"/>
      <c r="L378" s="182"/>
      <c r="M378" s="200"/>
      <c r="N378" s="184">
        <v>302.5</v>
      </c>
      <c r="O378" s="317"/>
      <c r="P378" s="317"/>
      <c r="Q378" s="317"/>
      <c r="R378" s="317"/>
      <c r="S378" s="317"/>
      <c r="T378" s="317"/>
      <c r="U378" s="317"/>
      <c r="V378" s="317"/>
      <c r="W378" s="321"/>
      <c r="X378" s="321"/>
      <c r="Y378" s="321"/>
      <c r="Z378" s="321"/>
      <c r="AA378" s="322"/>
      <c r="AB378" s="317"/>
      <c r="AC378" s="317"/>
      <c r="AD378" s="317"/>
    </row>
    <row r="379" s="48" customFormat="1" ht="12.75" spans="1:30">
      <c r="A379" s="177"/>
      <c r="B379" s="178"/>
      <c r="C379" s="293">
        <v>240409000012</v>
      </c>
      <c r="D379" s="84">
        <v>45397</v>
      </c>
      <c r="E379" s="178" t="s">
        <v>45</v>
      </c>
      <c r="F379" s="178" t="s">
        <v>1126</v>
      </c>
      <c r="G379" s="178">
        <v>16</v>
      </c>
      <c r="H379" s="180">
        <v>934</v>
      </c>
      <c r="I379" s="291"/>
      <c r="J379" s="67"/>
      <c r="K379" s="291"/>
      <c r="L379" s="182"/>
      <c r="M379" s="200"/>
      <c r="N379" s="184">
        <v>934</v>
      </c>
      <c r="O379" s="317"/>
      <c r="P379" s="317"/>
      <c r="Q379" s="317"/>
      <c r="R379" s="317"/>
      <c r="S379" s="317"/>
      <c r="T379" s="317"/>
      <c r="U379" s="317"/>
      <c r="V379" s="317"/>
      <c r="W379" s="321"/>
      <c r="X379" s="321"/>
      <c r="Y379" s="321"/>
      <c r="Z379" s="321"/>
      <c r="AA379" s="322"/>
      <c r="AB379" s="317"/>
      <c r="AC379" s="317"/>
      <c r="AD379" s="317"/>
    </row>
    <row r="380" s="48" customFormat="1" ht="12.75" spans="1:30">
      <c r="A380" s="177"/>
      <c r="B380" s="178"/>
      <c r="C380" s="293">
        <v>240409000013</v>
      </c>
      <c r="D380" s="84">
        <v>45397</v>
      </c>
      <c r="E380" s="178" t="s">
        <v>45</v>
      </c>
      <c r="F380" s="178" t="s">
        <v>181</v>
      </c>
      <c r="G380" s="178">
        <v>3</v>
      </c>
      <c r="H380" s="180">
        <v>165</v>
      </c>
      <c r="I380" s="291"/>
      <c r="J380" s="67"/>
      <c r="K380" s="291"/>
      <c r="L380" s="182"/>
      <c r="M380" s="200"/>
      <c r="N380" s="184">
        <v>165</v>
      </c>
      <c r="O380" s="317"/>
      <c r="P380" s="317"/>
      <c r="Q380" s="317"/>
      <c r="R380" s="317"/>
      <c r="S380" s="317"/>
      <c r="T380" s="317"/>
      <c r="U380" s="317"/>
      <c r="V380" s="317"/>
      <c r="W380" s="321"/>
      <c r="X380" s="321"/>
      <c r="Y380" s="321"/>
      <c r="Z380" s="321"/>
      <c r="AA380" s="322"/>
      <c r="AB380" s="317"/>
      <c r="AC380" s="317"/>
      <c r="AD380" s="317"/>
    </row>
    <row r="381" s="48" customFormat="1" ht="12.75" spans="1:30">
      <c r="A381" s="177"/>
      <c r="B381" s="178"/>
      <c r="C381" s="293">
        <v>240409000017</v>
      </c>
      <c r="D381" s="84">
        <v>45397</v>
      </c>
      <c r="E381" s="178" t="s">
        <v>36</v>
      </c>
      <c r="F381" s="178" t="s">
        <v>1127</v>
      </c>
      <c r="G381" s="178">
        <v>2.5</v>
      </c>
      <c r="H381" s="180">
        <v>140.5</v>
      </c>
      <c r="I381" s="291"/>
      <c r="J381" s="67"/>
      <c r="K381" s="291"/>
      <c r="L381" s="182"/>
      <c r="M381" s="200"/>
      <c r="N381" s="184">
        <v>140.5</v>
      </c>
      <c r="O381" s="317"/>
      <c r="P381" s="317"/>
      <c r="Q381" s="317"/>
      <c r="R381" s="317"/>
      <c r="S381" s="317"/>
      <c r="T381" s="317"/>
      <c r="U381" s="317"/>
      <c r="V381" s="317"/>
      <c r="W381" s="321"/>
      <c r="X381" s="321"/>
      <c r="Y381" s="321"/>
      <c r="Z381" s="321"/>
      <c r="AA381" s="322"/>
      <c r="AB381" s="317"/>
      <c r="AC381" s="317"/>
      <c r="AD381" s="317"/>
    </row>
    <row r="382" s="48" customFormat="1" ht="12.75" spans="1:30">
      <c r="A382" s="177"/>
      <c r="B382" s="178"/>
      <c r="C382" s="293">
        <v>240409000019</v>
      </c>
      <c r="D382" s="84">
        <v>45397</v>
      </c>
      <c r="E382" s="178" t="s">
        <v>117</v>
      </c>
      <c r="F382" s="178" t="s">
        <v>118</v>
      </c>
      <c r="G382" s="178">
        <v>8</v>
      </c>
      <c r="H382" s="184"/>
      <c r="I382" s="191">
        <v>74718</v>
      </c>
      <c r="J382" s="67"/>
      <c r="K382" s="291"/>
      <c r="L382" s="192">
        <v>59.3</v>
      </c>
      <c r="M382" s="200">
        <v>7.23</v>
      </c>
      <c r="N382" s="184">
        <v>428.739</v>
      </c>
      <c r="O382" s="317"/>
      <c r="P382" s="317"/>
      <c r="Q382" s="317"/>
      <c r="R382" s="317"/>
      <c r="S382" s="317"/>
      <c r="T382" s="317"/>
      <c r="U382" s="317"/>
      <c r="V382" s="317"/>
      <c r="W382" s="321"/>
      <c r="X382" s="321"/>
      <c r="Y382" s="321"/>
      <c r="Z382" s="321"/>
      <c r="AA382" s="322"/>
      <c r="AB382" s="317"/>
      <c r="AC382" s="317"/>
      <c r="AD382" s="317"/>
    </row>
    <row r="383" s="48" customFormat="1" ht="12.75" spans="1:30">
      <c r="A383" s="177"/>
      <c r="B383" s="178"/>
      <c r="C383" s="293">
        <v>240409000030</v>
      </c>
      <c r="D383" s="84">
        <v>45397</v>
      </c>
      <c r="E383" s="178" t="s">
        <v>53</v>
      </c>
      <c r="F383" s="178" t="s">
        <v>1087</v>
      </c>
      <c r="G383" s="178">
        <v>16</v>
      </c>
      <c r="H383" s="184"/>
      <c r="I383" s="191">
        <v>158820</v>
      </c>
      <c r="J383" s="67"/>
      <c r="K383" s="191">
        <v>1309.53166226913</v>
      </c>
      <c r="L383" s="192">
        <v>121.28</v>
      </c>
      <c r="M383" s="200">
        <v>7.23</v>
      </c>
      <c r="N383" s="184">
        <v>876.8544</v>
      </c>
      <c r="O383" s="317"/>
      <c r="P383" s="317"/>
      <c r="Q383" s="317"/>
      <c r="R383" s="317"/>
      <c r="S383" s="317"/>
      <c r="T383" s="317"/>
      <c r="U383" s="317"/>
      <c r="V383" s="317"/>
      <c r="W383" s="321"/>
      <c r="X383" s="321"/>
      <c r="Y383" s="321"/>
      <c r="Z383" s="321"/>
      <c r="AA383" s="322"/>
      <c r="AB383" s="317"/>
      <c r="AC383" s="317"/>
      <c r="AD383" s="317"/>
    </row>
    <row r="384" s="48" customFormat="1" ht="12.75" spans="1:30">
      <c r="A384" s="177"/>
      <c r="B384" s="178"/>
      <c r="C384" s="293">
        <v>240409000035</v>
      </c>
      <c r="D384" s="84">
        <v>45397</v>
      </c>
      <c r="E384" s="178" t="s">
        <v>195</v>
      </c>
      <c r="F384" s="178" t="s">
        <v>114</v>
      </c>
      <c r="G384" s="178">
        <v>11</v>
      </c>
      <c r="H384" s="180">
        <v>900</v>
      </c>
      <c r="I384" s="291"/>
      <c r="J384" s="67"/>
      <c r="K384" s="291"/>
      <c r="L384" s="182"/>
      <c r="M384" s="200"/>
      <c r="N384" s="184">
        <v>900</v>
      </c>
      <c r="O384" s="317"/>
      <c r="P384" s="317"/>
      <c r="Q384" s="317"/>
      <c r="R384" s="317"/>
      <c r="S384" s="317"/>
      <c r="T384" s="317"/>
      <c r="U384" s="317"/>
      <c r="V384" s="317"/>
      <c r="W384" s="321"/>
      <c r="X384" s="321"/>
      <c r="Y384" s="321"/>
      <c r="Z384" s="321"/>
      <c r="AA384" s="322"/>
      <c r="AB384" s="317"/>
      <c r="AC384" s="317"/>
      <c r="AD384" s="317"/>
    </row>
    <row r="385" s="48" customFormat="1" ht="12.75" spans="1:30">
      <c r="A385" s="177"/>
      <c r="B385" s="178"/>
      <c r="C385" s="293">
        <v>240409000036</v>
      </c>
      <c r="D385" s="84">
        <v>45397</v>
      </c>
      <c r="E385" s="178" t="s">
        <v>195</v>
      </c>
      <c r="F385" s="178" t="s">
        <v>114</v>
      </c>
      <c r="G385" s="178">
        <v>0.24</v>
      </c>
      <c r="H385" s="180">
        <v>50</v>
      </c>
      <c r="I385" s="291"/>
      <c r="J385" s="67"/>
      <c r="K385" s="291"/>
      <c r="L385" s="182"/>
      <c r="M385" s="200"/>
      <c r="N385" s="184">
        <v>50</v>
      </c>
      <c r="O385" s="317"/>
      <c r="P385" s="317"/>
      <c r="Q385" s="317"/>
      <c r="R385" s="317"/>
      <c r="S385" s="317"/>
      <c r="T385" s="317"/>
      <c r="U385" s="317"/>
      <c r="V385" s="317"/>
      <c r="W385" s="321"/>
      <c r="X385" s="321"/>
      <c r="Y385" s="321"/>
      <c r="Z385" s="321"/>
      <c r="AA385" s="322"/>
      <c r="AB385" s="317"/>
      <c r="AC385" s="317"/>
      <c r="AD385" s="317"/>
    </row>
    <row r="386" s="48" customFormat="1" ht="12.75" spans="1:30">
      <c r="A386" s="177"/>
      <c r="B386" s="178"/>
      <c r="C386" s="293">
        <v>240410000008</v>
      </c>
      <c r="D386" s="84">
        <v>45397</v>
      </c>
      <c r="E386" s="178" t="s">
        <v>45</v>
      </c>
      <c r="F386" s="178" t="s">
        <v>73</v>
      </c>
      <c r="G386" s="178">
        <v>21</v>
      </c>
      <c r="H386" s="184"/>
      <c r="I386" s="191">
        <v>220375</v>
      </c>
      <c r="J386" s="67"/>
      <c r="K386" s="191">
        <v>1554.45439796854</v>
      </c>
      <c r="L386" s="192">
        <v>141.77</v>
      </c>
      <c r="M386" s="200">
        <v>7.23</v>
      </c>
      <c r="N386" s="184">
        <v>1024.9971</v>
      </c>
      <c r="O386" s="317"/>
      <c r="P386" s="317"/>
      <c r="Q386" s="317"/>
      <c r="R386" s="317"/>
      <c r="S386" s="317"/>
      <c r="T386" s="317"/>
      <c r="U386" s="317"/>
      <c r="V386" s="317"/>
      <c r="W386" s="321"/>
      <c r="X386" s="321"/>
      <c r="Y386" s="321"/>
      <c r="Z386" s="321"/>
      <c r="AA386" s="322"/>
      <c r="AB386" s="317"/>
      <c r="AC386" s="317"/>
      <c r="AD386" s="317"/>
    </row>
    <row r="387" s="48" customFormat="1" ht="12.75" spans="1:30">
      <c r="A387" s="177"/>
      <c r="B387" s="178"/>
      <c r="C387" s="293">
        <v>240410000010</v>
      </c>
      <c r="D387" s="84">
        <v>45397</v>
      </c>
      <c r="E387" s="178" t="s">
        <v>36</v>
      </c>
      <c r="F387" s="178" t="s">
        <v>1056</v>
      </c>
      <c r="G387" s="178">
        <v>71</v>
      </c>
      <c r="H387" s="180">
        <v>3550</v>
      </c>
      <c r="I387" s="291"/>
      <c r="J387" s="67"/>
      <c r="K387" s="291"/>
      <c r="L387" s="182"/>
      <c r="M387" s="200"/>
      <c r="N387" s="184">
        <v>3550</v>
      </c>
      <c r="O387" s="317"/>
      <c r="P387" s="317"/>
      <c r="Q387" s="317"/>
      <c r="R387" s="317"/>
      <c r="S387" s="317"/>
      <c r="T387" s="317"/>
      <c r="U387" s="318"/>
      <c r="V387" s="317"/>
      <c r="W387" s="321"/>
      <c r="X387" s="321"/>
      <c r="Y387" s="321"/>
      <c r="Z387" s="321"/>
      <c r="AA387" s="322"/>
      <c r="AB387" s="317"/>
      <c r="AC387" s="317"/>
      <c r="AD387" s="317"/>
    </row>
    <row r="388" s="48" customFormat="1" ht="12.75" spans="1:30">
      <c r="A388" s="177"/>
      <c r="B388" s="178"/>
      <c r="C388" s="293">
        <v>240410000017</v>
      </c>
      <c r="D388" s="84">
        <v>45397</v>
      </c>
      <c r="E388" s="178" t="s">
        <v>45</v>
      </c>
      <c r="F388" s="178" t="s">
        <v>73</v>
      </c>
      <c r="G388" s="178">
        <v>3</v>
      </c>
      <c r="H388" s="184"/>
      <c r="I388" s="191">
        <v>43000</v>
      </c>
      <c r="J388" s="67"/>
      <c r="K388" s="191">
        <v>1554.59146782357</v>
      </c>
      <c r="L388" s="192">
        <v>27.66</v>
      </c>
      <c r="M388" s="200">
        <v>7.23</v>
      </c>
      <c r="N388" s="184">
        <v>199.9818</v>
      </c>
      <c r="O388" s="317"/>
      <c r="P388" s="317"/>
      <c r="Q388" s="317"/>
      <c r="R388" s="317"/>
      <c r="S388" s="317"/>
      <c r="T388" s="317"/>
      <c r="U388" s="214">
        <v>35</v>
      </c>
      <c r="V388" s="317"/>
      <c r="W388" s="321"/>
      <c r="X388" s="321"/>
      <c r="Y388" s="321"/>
      <c r="Z388" s="321"/>
      <c r="AA388" s="322"/>
      <c r="AB388" s="317"/>
      <c r="AC388" s="317"/>
      <c r="AD388" s="317"/>
    </row>
    <row r="389" s="48" customFormat="1" ht="12.75" spans="1:30">
      <c r="A389" s="177"/>
      <c r="B389" s="178"/>
      <c r="C389" s="293">
        <v>240410000018</v>
      </c>
      <c r="D389" s="84">
        <v>45397</v>
      </c>
      <c r="E389" s="178" t="s">
        <v>53</v>
      </c>
      <c r="F389" s="178" t="s">
        <v>205</v>
      </c>
      <c r="G389" s="178">
        <v>81</v>
      </c>
      <c r="H389" s="180">
        <v>4131</v>
      </c>
      <c r="I389" s="291"/>
      <c r="J389" s="67"/>
      <c r="K389" s="291"/>
      <c r="L389" s="182"/>
      <c r="M389" s="200"/>
      <c r="N389" s="184">
        <v>4131</v>
      </c>
      <c r="O389" s="317"/>
      <c r="P389" s="317"/>
      <c r="Q389" s="317"/>
      <c r="R389" s="317"/>
      <c r="S389" s="317"/>
      <c r="T389" s="318"/>
      <c r="U389" s="316"/>
      <c r="V389" s="317"/>
      <c r="W389" s="321"/>
      <c r="X389" s="321"/>
      <c r="Y389" s="321"/>
      <c r="Z389" s="321"/>
      <c r="AA389" s="322"/>
      <c r="AB389" s="317"/>
      <c r="AC389" s="317"/>
      <c r="AD389" s="317"/>
    </row>
    <row r="390" s="48" customFormat="1" ht="12.75" spans="1:30">
      <c r="A390" s="177"/>
      <c r="B390" s="178"/>
      <c r="C390" s="293">
        <v>240410000027</v>
      </c>
      <c r="D390" s="84">
        <v>45397</v>
      </c>
      <c r="E390" s="178" t="s">
        <v>63</v>
      </c>
      <c r="F390" s="178" t="s">
        <v>266</v>
      </c>
      <c r="G390" s="178">
        <v>1192.5</v>
      </c>
      <c r="H390" s="180">
        <v>58632.5</v>
      </c>
      <c r="I390" s="291"/>
      <c r="J390" s="67"/>
      <c r="K390" s="291"/>
      <c r="L390" s="182"/>
      <c r="M390" s="200"/>
      <c r="N390" s="184">
        <v>58632.5</v>
      </c>
      <c r="O390" s="318"/>
      <c r="P390" s="318"/>
      <c r="Q390" s="318"/>
      <c r="R390" s="318"/>
      <c r="S390" s="318"/>
      <c r="T390" s="214">
        <v>200</v>
      </c>
      <c r="U390" s="318"/>
      <c r="V390" s="318"/>
      <c r="W390" s="323"/>
      <c r="X390" s="323"/>
      <c r="Y390" s="323"/>
      <c r="Z390" s="323"/>
      <c r="AA390" s="324"/>
      <c r="AB390" s="318"/>
      <c r="AC390" s="318"/>
      <c r="AD390" s="318"/>
    </row>
    <row r="391" s="48" customFormat="1" ht="12.75" spans="1:30">
      <c r="A391" s="177" t="s">
        <v>1128</v>
      </c>
      <c r="B391" s="178" t="s">
        <v>1129</v>
      </c>
      <c r="C391" s="293">
        <v>240131000038</v>
      </c>
      <c r="D391" s="84">
        <v>45397</v>
      </c>
      <c r="E391" s="178" t="s">
        <v>257</v>
      </c>
      <c r="F391" s="178" t="s">
        <v>341</v>
      </c>
      <c r="G391" s="178">
        <v>1.024</v>
      </c>
      <c r="H391" s="184"/>
      <c r="I391" s="291"/>
      <c r="J391" s="300">
        <v>286.72</v>
      </c>
      <c r="K391" s="191">
        <v>0</v>
      </c>
      <c r="L391" s="192">
        <v>286.71997</v>
      </c>
      <c r="M391" s="200">
        <v>7.23</v>
      </c>
      <c r="N391" s="184">
        <v>2072.9853831</v>
      </c>
      <c r="O391" s="184">
        <v>2072.9853831</v>
      </c>
      <c r="P391" s="305" t="s">
        <v>127</v>
      </c>
      <c r="Q391" s="198">
        <v>1649</v>
      </c>
      <c r="R391" s="198"/>
      <c r="S391" s="197"/>
      <c r="T391" s="198"/>
      <c r="U391" s="198"/>
      <c r="V391" s="197">
        <v>1649</v>
      </c>
      <c r="W391" s="199"/>
      <c r="X391" s="199"/>
      <c r="Y391" s="199"/>
      <c r="Z391" s="199">
        <v>0</v>
      </c>
      <c r="AA391" s="181"/>
      <c r="AB391" s="197">
        <v>0</v>
      </c>
      <c r="AC391" s="197">
        <v>1649</v>
      </c>
      <c r="AD391" s="197">
        <v>423.9853831</v>
      </c>
    </row>
    <row r="392" s="48" customFormat="1" ht="12.75" spans="1:30">
      <c r="A392" s="177"/>
      <c r="B392" s="178"/>
      <c r="C392" s="293">
        <v>240226000038</v>
      </c>
      <c r="D392" s="84">
        <v>45397</v>
      </c>
      <c r="E392" s="178" t="s">
        <v>41</v>
      </c>
      <c r="F392" s="178" t="s">
        <v>79</v>
      </c>
      <c r="G392" s="178">
        <v>0.3772</v>
      </c>
      <c r="H392" s="180">
        <v>725</v>
      </c>
      <c r="I392" s="291"/>
      <c r="J392" s="67"/>
      <c r="K392" s="291"/>
      <c r="L392" s="182"/>
      <c r="M392" s="200"/>
      <c r="N392" s="184">
        <v>725</v>
      </c>
      <c r="O392" s="184">
        <v>725</v>
      </c>
      <c r="P392" s="305" t="s">
        <v>127</v>
      </c>
      <c r="Q392" s="198">
        <v>607.4</v>
      </c>
      <c r="R392" s="198"/>
      <c r="S392" s="197"/>
      <c r="T392" s="198"/>
      <c r="U392" s="198"/>
      <c r="V392" s="197">
        <v>607.4</v>
      </c>
      <c r="W392" s="199"/>
      <c r="X392" s="199"/>
      <c r="Y392" s="199"/>
      <c r="Z392" s="199">
        <v>0</v>
      </c>
      <c r="AA392" s="181"/>
      <c r="AB392" s="197">
        <v>0</v>
      </c>
      <c r="AC392" s="197">
        <v>607.4</v>
      </c>
      <c r="AD392" s="197">
        <v>117.6</v>
      </c>
    </row>
    <row r="393" s="48" customFormat="1" ht="12.75" spans="1:30">
      <c r="A393" s="177"/>
      <c r="B393" s="178"/>
      <c r="C393" s="293">
        <v>240318000050</v>
      </c>
      <c r="D393" s="84">
        <v>45397</v>
      </c>
      <c r="E393" s="178" t="s">
        <v>36</v>
      </c>
      <c r="F393" s="178" t="s">
        <v>425</v>
      </c>
      <c r="G393" s="178">
        <v>0.9832</v>
      </c>
      <c r="H393" s="180">
        <v>3073</v>
      </c>
      <c r="I393" s="291"/>
      <c r="J393" s="67"/>
      <c r="K393" s="291"/>
      <c r="L393" s="182"/>
      <c r="M393" s="200"/>
      <c r="N393" s="184">
        <v>3073</v>
      </c>
      <c r="O393" s="184">
        <v>3073</v>
      </c>
      <c r="P393" s="305" t="s">
        <v>127</v>
      </c>
      <c r="Q393" s="198">
        <v>1871</v>
      </c>
      <c r="R393" s="198"/>
      <c r="S393" s="197"/>
      <c r="T393" s="198"/>
      <c r="U393" s="198"/>
      <c r="V393" s="197">
        <v>1871</v>
      </c>
      <c r="W393" s="199"/>
      <c r="X393" s="199"/>
      <c r="Y393" s="199"/>
      <c r="Z393" s="199">
        <v>0</v>
      </c>
      <c r="AA393" s="181"/>
      <c r="AB393" s="197">
        <v>0</v>
      </c>
      <c r="AC393" s="197">
        <v>1871</v>
      </c>
      <c r="AD393" s="197">
        <v>1202</v>
      </c>
    </row>
    <row r="394" s="48" customFormat="1" ht="12.75" spans="1:30">
      <c r="A394" s="177"/>
      <c r="B394" s="178"/>
      <c r="C394" s="293">
        <v>240408000044</v>
      </c>
      <c r="D394" s="84">
        <v>45397</v>
      </c>
      <c r="E394" s="178" t="s">
        <v>45</v>
      </c>
      <c r="F394" s="178" t="s">
        <v>99</v>
      </c>
      <c r="G394" s="178">
        <v>15.2829</v>
      </c>
      <c r="H394" s="184"/>
      <c r="I394" s="191">
        <v>4760000</v>
      </c>
      <c r="J394" s="300"/>
      <c r="K394" s="191">
        <v>1120.46664140124</v>
      </c>
      <c r="L394" s="192">
        <v>4248.23</v>
      </c>
      <c r="M394" s="200">
        <v>7.23</v>
      </c>
      <c r="N394" s="184">
        <v>30714.7029</v>
      </c>
      <c r="O394" s="184">
        <v>30714.7029</v>
      </c>
      <c r="P394" s="305" t="s">
        <v>127</v>
      </c>
      <c r="Q394" s="198">
        <v>29086</v>
      </c>
      <c r="R394" s="198"/>
      <c r="S394" s="197"/>
      <c r="T394" s="198"/>
      <c r="U394" s="198"/>
      <c r="V394" s="197">
        <v>29086</v>
      </c>
      <c r="W394" s="199"/>
      <c r="X394" s="199">
        <v>11.03</v>
      </c>
      <c r="Y394" s="199"/>
      <c r="Z394" s="199">
        <v>11.03</v>
      </c>
      <c r="AA394" s="181">
        <v>7.23</v>
      </c>
      <c r="AB394" s="197">
        <v>79.7469</v>
      </c>
      <c r="AC394" s="197">
        <v>29165.7469</v>
      </c>
      <c r="AD394" s="197">
        <v>1548.956</v>
      </c>
    </row>
    <row r="395" s="48" customFormat="1" ht="12.75" spans="1:30">
      <c r="A395" s="177" t="s">
        <v>1130</v>
      </c>
      <c r="B395" s="178" t="s">
        <v>1131</v>
      </c>
      <c r="C395" s="293">
        <v>240412000035</v>
      </c>
      <c r="D395" s="84">
        <v>45398</v>
      </c>
      <c r="E395" s="178" t="s">
        <v>41</v>
      </c>
      <c r="F395" s="178" t="s">
        <v>1132</v>
      </c>
      <c r="G395" s="178">
        <v>3200</v>
      </c>
      <c r="H395" s="180">
        <v>157602</v>
      </c>
      <c r="I395" s="291"/>
      <c r="J395" s="67"/>
      <c r="K395" s="291"/>
      <c r="L395" s="182"/>
      <c r="M395" s="200"/>
      <c r="N395" s="184">
        <v>157602</v>
      </c>
      <c r="O395" s="197">
        <v>157602</v>
      </c>
      <c r="P395" s="197" t="s">
        <v>487</v>
      </c>
      <c r="Q395" s="197">
        <v>116560</v>
      </c>
      <c r="R395" s="197"/>
      <c r="S395" s="197"/>
      <c r="T395" s="197"/>
      <c r="U395" s="197"/>
      <c r="V395" s="197">
        <v>116560</v>
      </c>
      <c r="W395" s="199">
        <v>3438.46</v>
      </c>
      <c r="X395" s="199"/>
      <c r="Y395" s="199"/>
      <c r="Z395" s="199">
        <v>3438.46</v>
      </c>
      <c r="AA395" s="181">
        <v>7.23</v>
      </c>
      <c r="AB395" s="197">
        <v>24860.0658</v>
      </c>
      <c r="AC395" s="197">
        <v>141420.0658</v>
      </c>
      <c r="AD395" s="197">
        <v>16181.9342</v>
      </c>
    </row>
    <row r="396" s="48" customFormat="1" ht="12.75" spans="1:30">
      <c r="A396" s="177" t="s">
        <v>1133</v>
      </c>
      <c r="B396" s="178" t="s">
        <v>1134</v>
      </c>
      <c r="C396" s="293">
        <v>240408000017</v>
      </c>
      <c r="D396" s="84">
        <v>45397</v>
      </c>
      <c r="E396" s="178" t="s">
        <v>53</v>
      </c>
      <c r="F396" s="178" t="s">
        <v>738</v>
      </c>
      <c r="G396" s="178">
        <v>7</v>
      </c>
      <c r="H396" s="184"/>
      <c r="I396" s="191">
        <v>89000</v>
      </c>
      <c r="J396" s="67"/>
      <c r="K396" s="191">
        <v>1276.90100430416</v>
      </c>
      <c r="L396" s="192">
        <v>69.7</v>
      </c>
      <c r="M396" s="200">
        <v>7.23</v>
      </c>
      <c r="N396" s="184">
        <v>503.931</v>
      </c>
      <c r="O396" s="316">
        <v>244957.7771878</v>
      </c>
      <c r="P396" s="316" t="s">
        <v>487</v>
      </c>
      <c r="Q396" s="316">
        <v>186943</v>
      </c>
      <c r="R396" s="316"/>
      <c r="S396" s="316">
        <v>260</v>
      </c>
      <c r="T396" s="316"/>
      <c r="U396" s="316"/>
      <c r="V396" s="316">
        <v>190417</v>
      </c>
      <c r="W396" s="319">
        <v>3426.54</v>
      </c>
      <c r="X396" s="319"/>
      <c r="Y396" s="319"/>
      <c r="Z396" s="319">
        <v>3439.71</v>
      </c>
      <c r="AA396" s="320">
        <v>7.23</v>
      </c>
      <c r="AB396" s="316">
        <v>24869.1033</v>
      </c>
      <c r="AC396" s="316">
        <v>215286.1033</v>
      </c>
      <c r="AD396" s="316">
        <v>29671.6738878</v>
      </c>
    </row>
    <row r="397" s="48" customFormat="1" ht="12.75" spans="1:30">
      <c r="A397" s="177"/>
      <c r="B397" s="178"/>
      <c r="C397" s="293">
        <v>240409000002</v>
      </c>
      <c r="D397" s="84">
        <v>45397</v>
      </c>
      <c r="E397" s="178" t="s">
        <v>41</v>
      </c>
      <c r="F397" s="178" t="s">
        <v>1135</v>
      </c>
      <c r="G397" s="178">
        <v>121.5</v>
      </c>
      <c r="H397" s="180">
        <v>6575</v>
      </c>
      <c r="I397" s="291"/>
      <c r="J397" s="67"/>
      <c r="K397" s="291"/>
      <c r="L397" s="182"/>
      <c r="M397" s="200"/>
      <c r="N397" s="184">
        <v>6575</v>
      </c>
      <c r="O397" s="317"/>
      <c r="P397" s="317"/>
      <c r="Q397" s="317"/>
      <c r="R397" s="317"/>
      <c r="S397" s="317"/>
      <c r="T397" s="317"/>
      <c r="U397" s="317"/>
      <c r="V397" s="317"/>
      <c r="W397" s="321"/>
      <c r="X397" s="321"/>
      <c r="Y397" s="321"/>
      <c r="Z397" s="321"/>
      <c r="AA397" s="322"/>
      <c r="AB397" s="317"/>
      <c r="AC397" s="317"/>
      <c r="AD397" s="317"/>
    </row>
    <row r="398" s="48" customFormat="1" ht="12.75" spans="1:30">
      <c r="A398" s="177"/>
      <c r="B398" s="178"/>
      <c r="C398" s="293">
        <v>240409000003</v>
      </c>
      <c r="D398" s="84">
        <v>45397</v>
      </c>
      <c r="E398" s="178" t="s">
        <v>41</v>
      </c>
      <c r="F398" s="178" t="s">
        <v>1135</v>
      </c>
      <c r="G398" s="178">
        <v>132.5</v>
      </c>
      <c r="H398" s="180">
        <v>6625</v>
      </c>
      <c r="I398" s="291"/>
      <c r="J398" s="67"/>
      <c r="K398" s="291"/>
      <c r="L398" s="182"/>
      <c r="M398" s="200"/>
      <c r="N398" s="184">
        <v>6625</v>
      </c>
      <c r="O398" s="317"/>
      <c r="P398" s="317"/>
      <c r="Q398" s="317"/>
      <c r="R398" s="317"/>
      <c r="S398" s="317"/>
      <c r="T398" s="317"/>
      <c r="U398" s="317"/>
      <c r="V398" s="317"/>
      <c r="W398" s="321"/>
      <c r="X398" s="321"/>
      <c r="Y398" s="321"/>
      <c r="Z398" s="321"/>
      <c r="AA398" s="322"/>
      <c r="AB398" s="317"/>
      <c r="AC398" s="317"/>
      <c r="AD398" s="317"/>
    </row>
    <row r="399" s="48" customFormat="1" ht="12.75" spans="1:30">
      <c r="A399" s="177"/>
      <c r="B399" s="178"/>
      <c r="C399" s="293">
        <v>240409000005</v>
      </c>
      <c r="D399" s="84">
        <v>45397</v>
      </c>
      <c r="E399" s="178" t="s">
        <v>195</v>
      </c>
      <c r="F399" s="178" t="s">
        <v>114</v>
      </c>
      <c r="G399" s="178">
        <v>3.5</v>
      </c>
      <c r="H399" s="180">
        <v>525</v>
      </c>
      <c r="I399" s="291"/>
      <c r="J399" s="67"/>
      <c r="K399" s="291"/>
      <c r="L399" s="182"/>
      <c r="M399" s="200"/>
      <c r="N399" s="184">
        <v>525</v>
      </c>
      <c r="O399" s="317"/>
      <c r="P399" s="317"/>
      <c r="Q399" s="317"/>
      <c r="R399" s="317"/>
      <c r="S399" s="317"/>
      <c r="T399" s="317"/>
      <c r="U399" s="317"/>
      <c r="V399" s="317"/>
      <c r="W399" s="321"/>
      <c r="X399" s="321"/>
      <c r="Y399" s="321"/>
      <c r="Z399" s="321"/>
      <c r="AA399" s="322"/>
      <c r="AB399" s="317"/>
      <c r="AC399" s="317"/>
      <c r="AD399" s="317"/>
    </row>
    <row r="400" s="48" customFormat="1" ht="12.75" spans="1:30">
      <c r="A400" s="177"/>
      <c r="B400" s="178"/>
      <c r="C400" s="293">
        <v>240409000014</v>
      </c>
      <c r="D400" s="84">
        <v>45397</v>
      </c>
      <c r="E400" s="178" t="s">
        <v>45</v>
      </c>
      <c r="F400" s="178" t="s">
        <v>72</v>
      </c>
      <c r="G400" s="178">
        <v>6.5</v>
      </c>
      <c r="H400" s="180">
        <v>402.5</v>
      </c>
      <c r="I400" s="291"/>
      <c r="J400" s="67"/>
      <c r="K400" s="291"/>
      <c r="L400" s="182"/>
      <c r="M400" s="200"/>
      <c r="N400" s="184">
        <v>402.5</v>
      </c>
      <c r="O400" s="317"/>
      <c r="P400" s="317"/>
      <c r="Q400" s="317"/>
      <c r="R400" s="317"/>
      <c r="S400" s="317"/>
      <c r="T400" s="317"/>
      <c r="U400" s="317"/>
      <c r="V400" s="317"/>
      <c r="W400" s="321"/>
      <c r="X400" s="321"/>
      <c r="Y400" s="321"/>
      <c r="Z400" s="321"/>
      <c r="AA400" s="322"/>
      <c r="AB400" s="317"/>
      <c r="AC400" s="317"/>
      <c r="AD400" s="317"/>
    </row>
    <row r="401" s="48" customFormat="1" ht="12.75" spans="1:30">
      <c r="A401" s="177"/>
      <c r="B401" s="178"/>
      <c r="C401" s="293">
        <v>240409000015</v>
      </c>
      <c r="D401" s="84">
        <v>45397</v>
      </c>
      <c r="E401" s="178" t="s">
        <v>41</v>
      </c>
      <c r="F401" s="178" t="s">
        <v>497</v>
      </c>
      <c r="G401" s="178">
        <v>1.5</v>
      </c>
      <c r="H401" s="184"/>
      <c r="I401" s="191">
        <v>20000</v>
      </c>
      <c r="J401" s="67"/>
      <c r="K401" s="191">
        <v>1280.40973111396</v>
      </c>
      <c r="L401" s="192">
        <v>15.62</v>
      </c>
      <c r="M401" s="200">
        <v>7.23</v>
      </c>
      <c r="N401" s="184">
        <v>112.9326</v>
      </c>
      <c r="O401" s="317"/>
      <c r="P401" s="317"/>
      <c r="Q401" s="317"/>
      <c r="R401" s="317"/>
      <c r="S401" s="317"/>
      <c r="T401" s="317"/>
      <c r="U401" s="317"/>
      <c r="V401" s="317"/>
      <c r="W401" s="321"/>
      <c r="X401" s="321"/>
      <c r="Y401" s="321"/>
      <c r="Z401" s="321"/>
      <c r="AA401" s="322"/>
      <c r="AB401" s="317"/>
      <c r="AC401" s="317"/>
      <c r="AD401" s="317"/>
    </row>
    <row r="402" s="48" customFormat="1" ht="12.75" spans="1:30">
      <c r="A402" s="177"/>
      <c r="B402" s="178"/>
      <c r="C402" s="293">
        <v>240409000022</v>
      </c>
      <c r="D402" s="84">
        <v>45397</v>
      </c>
      <c r="E402" s="178" t="s">
        <v>63</v>
      </c>
      <c r="F402" s="178" t="s">
        <v>811</v>
      </c>
      <c r="G402" s="178">
        <v>5</v>
      </c>
      <c r="H402" s="180">
        <v>308</v>
      </c>
      <c r="I402" s="291"/>
      <c r="J402" s="67"/>
      <c r="K402" s="291"/>
      <c r="L402" s="182"/>
      <c r="M402" s="200"/>
      <c r="N402" s="184">
        <v>308</v>
      </c>
      <c r="O402" s="317"/>
      <c r="P402" s="317"/>
      <c r="Q402" s="317"/>
      <c r="R402" s="317"/>
      <c r="S402" s="317"/>
      <c r="T402" s="317"/>
      <c r="U402" s="317"/>
      <c r="V402" s="317"/>
      <c r="W402" s="321"/>
      <c r="X402" s="321"/>
      <c r="Y402" s="321"/>
      <c r="Z402" s="321"/>
      <c r="AA402" s="322"/>
      <c r="AB402" s="317"/>
      <c r="AC402" s="317"/>
      <c r="AD402" s="317"/>
    </row>
    <row r="403" s="48" customFormat="1" ht="12.75" spans="1:30">
      <c r="A403" s="177"/>
      <c r="B403" s="178"/>
      <c r="C403" s="293">
        <v>240410000011</v>
      </c>
      <c r="D403" s="84">
        <v>45397</v>
      </c>
      <c r="E403" s="178" t="s">
        <v>45</v>
      </c>
      <c r="F403" s="178" t="s">
        <v>773</v>
      </c>
      <c r="G403" s="178">
        <v>2.5</v>
      </c>
      <c r="H403" s="180">
        <v>140.5</v>
      </c>
      <c r="I403" s="291"/>
      <c r="J403" s="67"/>
      <c r="K403" s="291"/>
      <c r="L403" s="182"/>
      <c r="M403" s="200"/>
      <c r="N403" s="184">
        <v>140.5</v>
      </c>
      <c r="O403" s="317"/>
      <c r="P403" s="317"/>
      <c r="Q403" s="317"/>
      <c r="R403" s="317"/>
      <c r="S403" s="317"/>
      <c r="T403" s="317"/>
      <c r="U403" s="317"/>
      <c r="V403" s="317"/>
      <c r="W403" s="321"/>
      <c r="X403" s="321"/>
      <c r="Y403" s="321"/>
      <c r="Z403" s="321"/>
      <c r="AA403" s="322"/>
      <c r="AB403" s="317"/>
      <c r="AC403" s="317"/>
      <c r="AD403" s="317"/>
    </row>
    <row r="404" s="48" customFormat="1" ht="12.75" spans="1:30">
      <c r="A404" s="177"/>
      <c r="B404" s="178"/>
      <c r="C404" s="293">
        <v>240410000012</v>
      </c>
      <c r="D404" s="84">
        <v>45397</v>
      </c>
      <c r="E404" s="178" t="s">
        <v>41</v>
      </c>
      <c r="F404" s="178" t="s">
        <v>176</v>
      </c>
      <c r="G404" s="178">
        <v>50.5</v>
      </c>
      <c r="H404" s="184"/>
      <c r="I404" s="191">
        <v>452951.9</v>
      </c>
      <c r="J404" s="67"/>
      <c r="K404" s="191">
        <v>1277</v>
      </c>
      <c r="L404" s="192">
        <v>354.7</v>
      </c>
      <c r="M404" s="200">
        <v>7.23</v>
      </c>
      <c r="N404" s="184">
        <v>2564.481</v>
      </c>
      <c r="O404" s="317"/>
      <c r="P404" s="317"/>
      <c r="Q404" s="317"/>
      <c r="R404" s="317"/>
      <c r="S404" s="317"/>
      <c r="T404" s="317"/>
      <c r="U404" s="317"/>
      <c r="V404" s="317"/>
      <c r="W404" s="321"/>
      <c r="X404" s="321"/>
      <c r="Y404" s="321"/>
      <c r="Z404" s="321"/>
      <c r="AA404" s="322"/>
      <c r="AB404" s="317"/>
      <c r="AC404" s="317"/>
      <c r="AD404" s="317"/>
    </row>
    <row r="405" s="48" customFormat="1" ht="12.75" spans="1:30">
      <c r="A405" s="177"/>
      <c r="B405" s="178"/>
      <c r="C405" s="293">
        <v>240410000014</v>
      </c>
      <c r="D405" s="84">
        <v>45397</v>
      </c>
      <c r="E405" s="178" t="s">
        <v>583</v>
      </c>
      <c r="F405" s="178" t="s">
        <v>104</v>
      </c>
      <c r="G405" s="178">
        <v>16.5</v>
      </c>
      <c r="H405" s="184"/>
      <c r="I405" s="191">
        <v>151200</v>
      </c>
      <c r="J405" s="67"/>
      <c r="K405" s="191">
        <v>1265.2719665272</v>
      </c>
      <c r="L405" s="192">
        <v>119.5</v>
      </c>
      <c r="M405" s="200">
        <v>7.23</v>
      </c>
      <c r="N405" s="184">
        <v>863.985</v>
      </c>
      <c r="O405" s="317"/>
      <c r="P405" s="317"/>
      <c r="Q405" s="317"/>
      <c r="R405" s="317"/>
      <c r="S405" s="317"/>
      <c r="T405" s="317"/>
      <c r="U405" s="317"/>
      <c r="V405" s="317"/>
      <c r="W405" s="321"/>
      <c r="X405" s="321"/>
      <c r="Y405" s="321"/>
      <c r="Z405" s="321"/>
      <c r="AA405" s="322"/>
      <c r="AB405" s="317"/>
      <c r="AC405" s="317"/>
      <c r="AD405" s="317"/>
    </row>
    <row r="406" s="48" customFormat="1" ht="12.75" spans="1:30">
      <c r="A406" s="177"/>
      <c r="B406" s="178"/>
      <c r="C406" s="293">
        <v>240410000016</v>
      </c>
      <c r="D406" s="84">
        <v>45397</v>
      </c>
      <c r="E406" s="178" t="s">
        <v>53</v>
      </c>
      <c r="F406" s="178" t="s">
        <v>65</v>
      </c>
      <c r="G406" s="178">
        <v>3.5</v>
      </c>
      <c r="H406" s="180">
        <v>195.5</v>
      </c>
      <c r="I406" s="291"/>
      <c r="J406" s="67"/>
      <c r="K406" s="291"/>
      <c r="L406" s="182"/>
      <c r="M406" s="200"/>
      <c r="N406" s="184">
        <v>195.5</v>
      </c>
      <c r="O406" s="317"/>
      <c r="P406" s="317"/>
      <c r="Q406" s="317"/>
      <c r="R406" s="317"/>
      <c r="S406" s="317"/>
      <c r="T406" s="317"/>
      <c r="U406" s="317"/>
      <c r="V406" s="317"/>
      <c r="W406" s="321"/>
      <c r="X406" s="321"/>
      <c r="Y406" s="321"/>
      <c r="Z406" s="321"/>
      <c r="AA406" s="322"/>
      <c r="AB406" s="317"/>
      <c r="AC406" s="317"/>
      <c r="AD406" s="317"/>
    </row>
    <row r="407" s="48" customFormat="1" ht="12.75" spans="1:30">
      <c r="A407" s="177"/>
      <c r="B407" s="178"/>
      <c r="C407" s="293">
        <v>240410000020</v>
      </c>
      <c r="D407" s="84">
        <v>45397</v>
      </c>
      <c r="E407" s="178" t="s">
        <v>53</v>
      </c>
      <c r="F407" s="178" t="s">
        <v>149</v>
      </c>
      <c r="G407" s="178">
        <v>86.5</v>
      </c>
      <c r="H407" s="184"/>
      <c r="I407" s="191">
        <v>833168</v>
      </c>
      <c r="J407" s="67"/>
      <c r="K407" s="191">
        <v>1238.41439055929</v>
      </c>
      <c r="L407" s="192">
        <v>672.76996</v>
      </c>
      <c r="M407" s="200">
        <v>7.23</v>
      </c>
      <c r="N407" s="184">
        <v>4864.1268108</v>
      </c>
      <c r="O407" s="317"/>
      <c r="P407" s="317"/>
      <c r="Q407" s="317"/>
      <c r="R407" s="317"/>
      <c r="S407" s="317"/>
      <c r="T407" s="317"/>
      <c r="U407" s="317"/>
      <c r="V407" s="317"/>
      <c r="W407" s="321"/>
      <c r="X407" s="321"/>
      <c r="Y407" s="321"/>
      <c r="Z407" s="321"/>
      <c r="AA407" s="322"/>
      <c r="AB407" s="317"/>
      <c r="AC407" s="317"/>
      <c r="AD407" s="317"/>
    </row>
    <row r="408" s="48" customFormat="1" ht="12.75" spans="1:30">
      <c r="A408" s="177"/>
      <c r="B408" s="178"/>
      <c r="C408" s="293">
        <v>240410000021</v>
      </c>
      <c r="D408" s="84">
        <v>45397</v>
      </c>
      <c r="E408" s="178" t="s">
        <v>1059</v>
      </c>
      <c r="F408" s="178" t="s">
        <v>1136</v>
      </c>
      <c r="G408" s="178">
        <v>0.88</v>
      </c>
      <c r="H408" s="180">
        <v>93</v>
      </c>
      <c r="I408" s="291"/>
      <c r="J408" s="67"/>
      <c r="K408" s="291"/>
      <c r="L408" s="182"/>
      <c r="M408" s="200"/>
      <c r="N408" s="184">
        <v>93</v>
      </c>
      <c r="O408" s="317"/>
      <c r="P408" s="317"/>
      <c r="Q408" s="317"/>
      <c r="R408" s="317"/>
      <c r="S408" s="317"/>
      <c r="T408" s="317"/>
      <c r="U408" s="317"/>
      <c r="V408" s="317"/>
      <c r="W408" s="321"/>
      <c r="X408" s="321"/>
      <c r="Y408" s="321"/>
      <c r="Z408" s="321"/>
      <c r="AA408" s="322"/>
      <c r="AB408" s="317"/>
      <c r="AC408" s="317"/>
      <c r="AD408" s="317"/>
    </row>
    <row r="409" s="48" customFormat="1" ht="12.75" spans="1:30">
      <c r="A409" s="177"/>
      <c r="B409" s="178"/>
      <c r="C409" s="293">
        <v>240410000025</v>
      </c>
      <c r="D409" s="84">
        <v>45397</v>
      </c>
      <c r="E409" s="178" t="s">
        <v>36</v>
      </c>
      <c r="F409" s="178" t="s">
        <v>982</v>
      </c>
      <c r="G409" s="178">
        <v>32</v>
      </c>
      <c r="H409" s="180">
        <v>1824</v>
      </c>
      <c r="I409" s="291"/>
      <c r="J409" s="67"/>
      <c r="K409" s="291"/>
      <c r="L409" s="182"/>
      <c r="M409" s="200"/>
      <c r="N409" s="184">
        <v>1824</v>
      </c>
      <c r="O409" s="317"/>
      <c r="P409" s="317"/>
      <c r="Q409" s="317"/>
      <c r="R409" s="317"/>
      <c r="S409" s="317"/>
      <c r="T409" s="317"/>
      <c r="U409" s="317"/>
      <c r="V409" s="317"/>
      <c r="W409" s="321"/>
      <c r="X409" s="321"/>
      <c r="Y409" s="321"/>
      <c r="Z409" s="321"/>
      <c r="AA409" s="322"/>
      <c r="AB409" s="317"/>
      <c r="AC409" s="317"/>
      <c r="AD409" s="317"/>
    </row>
    <row r="410" s="48" customFormat="1" ht="12.75" spans="1:30">
      <c r="A410" s="177"/>
      <c r="B410" s="178"/>
      <c r="C410" s="293">
        <v>240410000028</v>
      </c>
      <c r="D410" s="84">
        <v>45397</v>
      </c>
      <c r="E410" s="178" t="s">
        <v>53</v>
      </c>
      <c r="F410" s="178" t="s">
        <v>1137</v>
      </c>
      <c r="G410" s="178">
        <v>1.5</v>
      </c>
      <c r="H410" s="180">
        <v>82.5</v>
      </c>
      <c r="I410" s="291"/>
      <c r="J410" s="67"/>
      <c r="K410" s="291"/>
      <c r="L410" s="182"/>
      <c r="M410" s="200"/>
      <c r="N410" s="184">
        <v>82.5</v>
      </c>
      <c r="O410" s="317"/>
      <c r="P410" s="317"/>
      <c r="Q410" s="317"/>
      <c r="R410" s="317"/>
      <c r="S410" s="317"/>
      <c r="T410" s="317"/>
      <c r="U410" s="317"/>
      <c r="V410" s="317"/>
      <c r="W410" s="321"/>
      <c r="X410" s="321"/>
      <c r="Y410" s="321"/>
      <c r="Z410" s="321"/>
      <c r="AA410" s="322"/>
      <c r="AB410" s="317"/>
      <c r="AC410" s="317"/>
      <c r="AD410" s="317"/>
    </row>
    <row r="411" s="48" customFormat="1" ht="12.75" spans="1:30">
      <c r="A411" s="177"/>
      <c r="B411" s="178"/>
      <c r="C411" s="293">
        <v>240410000032</v>
      </c>
      <c r="D411" s="84">
        <v>45397</v>
      </c>
      <c r="E411" s="178" t="s">
        <v>53</v>
      </c>
      <c r="F411" s="178" t="s">
        <v>576</v>
      </c>
      <c r="G411" s="178">
        <v>32.5</v>
      </c>
      <c r="H411" s="180">
        <v>1625</v>
      </c>
      <c r="I411" s="291"/>
      <c r="J411" s="67"/>
      <c r="K411" s="291"/>
      <c r="L411" s="182"/>
      <c r="M411" s="200"/>
      <c r="N411" s="184">
        <v>1625</v>
      </c>
      <c r="O411" s="317"/>
      <c r="P411" s="317"/>
      <c r="Q411" s="317"/>
      <c r="R411" s="317"/>
      <c r="S411" s="317"/>
      <c r="T411" s="317"/>
      <c r="U411" s="317"/>
      <c r="V411" s="317"/>
      <c r="W411" s="321"/>
      <c r="X411" s="321"/>
      <c r="Y411" s="321"/>
      <c r="Z411" s="321"/>
      <c r="AA411" s="322"/>
      <c r="AB411" s="317"/>
      <c r="AC411" s="317"/>
      <c r="AD411" s="317"/>
    </row>
    <row r="412" s="48" customFormat="1" ht="12.75" spans="1:30">
      <c r="A412" s="177"/>
      <c r="B412" s="178"/>
      <c r="C412" s="293">
        <v>240410000034</v>
      </c>
      <c r="D412" s="84">
        <v>45397</v>
      </c>
      <c r="E412" s="178" t="s">
        <v>36</v>
      </c>
      <c r="F412" s="178" t="s">
        <v>1058</v>
      </c>
      <c r="G412" s="178">
        <v>3.5</v>
      </c>
      <c r="H412" s="180">
        <v>216.5</v>
      </c>
      <c r="I412" s="291"/>
      <c r="J412" s="67"/>
      <c r="K412" s="291"/>
      <c r="L412" s="182"/>
      <c r="M412" s="200"/>
      <c r="N412" s="184">
        <v>216.5</v>
      </c>
      <c r="O412" s="317"/>
      <c r="P412" s="317"/>
      <c r="Q412" s="317"/>
      <c r="R412" s="317"/>
      <c r="S412" s="317"/>
      <c r="T412" s="317"/>
      <c r="U412" s="317"/>
      <c r="V412" s="317"/>
      <c r="W412" s="321"/>
      <c r="X412" s="321"/>
      <c r="Y412" s="321"/>
      <c r="Z412" s="321"/>
      <c r="AA412" s="322"/>
      <c r="AB412" s="317"/>
      <c r="AC412" s="317"/>
      <c r="AD412" s="317"/>
    </row>
    <row r="413" s="48" customFormat="1" ht="12.75" spans="1:30">
      <c r="A413" s="177"/>
      <c r="B413" s="178"/>
      <c r="C413" s="293">
        <v>240411000002</v>
      </c>
      <c r="D413" s="84">
        <v>45397</v>
      </c>
      <c r="E413" s="178" t="s">
        <v>53</v>
      </c>
      <c r="F413" s="178" t="s">
        <v>1138</v>
      </c>
      <c r="G413" s="178">
        <v>7.5</v>
      </c>
      <c r="H413" s="184"/>
      <c r="I413" s="191">
        <v>69300</v>
      </c>
      <c r="J413" s="67"/>
      <c r="K413" s="191">
        <v>1265.29121781997</v>
      </c>
      <c r="L413" s="192">
        <v>54.77</v>
      </c>
      <c r="M413" s="200">
        <v>7.23</v>
      </c>
      <c r="N413" s="184">
        <v>395.9871</v>
      </c>
      <c r="O413" s="317"/>
      <c r="P413" s="317"/>
      <c r="Q413" s="317"/>
      <c r="R413" s="317"/>
      <c r="S413" s="317"/>
      <c r="T413" s="317"/>
      <c r="U413" s="317"/>
      <c r="V413" s="317"/>
      <c r="W413" s="321"/>
      <c r="X413" s="321"/>
      <c r="Y413" s="321"/>
      <c r="Z413" s="321"/>
      <c r="AA413" s="322"/>
      <c r="AB413" s="317"/>
      <c r="AC413" s="317"/>
      <c r="AD413" s="317"/>
    </row>
    <row r="414" s="48" customFormat="1" ht="12.75" spans="1:30">
      <c r="A414" s="177"/>
      <c r="B414" s="178"/>
      <c r="C414" s="293">
        <v>240411000004</v>
      </c>
      <c r="D414" s="84">
        <v>45397</v>
      </c>
      <c r="E414" s="178" t="s">
        <v>36</v>
      </c>
      <c r="F414" s="178" t="s">
        <v>140</v>
      </c>
      <c r="G414" s="178">
        <v>2</v>
      </c>
      <c r="H414" s="180">
        <v>113</v>
      </c>
      <c r="I414" s="291"/>
      <c r="J414" s="67"/>
      <c r="K414" s="291"/>
      <c r="L414" s="182"/>
      <c r="M414" s="200"/>
      <c r="N414" s="184">
        <v>113</v>
      </c>
      <c r="O414" s="317"/>
      <c r="P414" s="317"/>
      <c r="Q414" s="317"/>
      <c r="R414" s="317"/>
      <c r="S414" s="317"/>
      <c r="T414" s="317"/>
      <c r="U414" s="317"/>
      <c r="V414" s="317"/>
      <c r="W414" s="321"/>
      <c r="X414" s="323"/>
      <c r="Y414" s="321"/>
      <c r="Z414" s="321"/>
      <c r="AA414" s="322"/>
      <c r="AB414" s="317"/>
      <c r="AC414" s="317"/>
      <c r="AD414" s="317"/>
    </row>
    <row r="415" s="48" customFormat="1" ht="12.75" spans="1:30">
      <c r="A415" s="177"/>
      <c r="B415" s="178"/>
      <c r="C415" s="293">
        <v>240411000006</v>
      </c>
      <c r="D415" s="84">
        <v>45397</v>
      </c>
      <c r="E415" s="178" t="s">
        <v>36</v>
      </c>
      <c r="F415" s="178" t="s">
        <v>1139</v>
      </c>
      <c r="G415" s="178">
        <v>4</v>
      </c>
      <c r="H415" s="180">
        <v>318</v>
      </c>
      <c r="I415" s="291"/>
      <c r="J415" s="67"/>
      <c r="K415" s="291"/>
      <c r="L415" s="182"/>
      <c r="M415" s="200"/>
      <c r="N415" s="184">
        <v>318</v>
      </c>
      <c r="O415" s="317"/>
      <c r="P415" s="317"/>
      <c r="Q415" s="317"/>
      <c r="R415" s="317"/>
      <c r="S415" s="317"/>
      <c r="T415" s="317"/>
      <c r="U415" s="317"/>
      <c r="V415" s="317"/>
      <c r="W415" s="321"/>
      <c r="X415" s="210">
        <v>13.17</v>
      </c>
      <c r="Y415" s="321"/>
      <c r="Z415" s="321"/>
      <c r="AA415" s="322"/>
      <c r="AB415" s="317"/>
      <c r="AC415" s="317"/>
      <c r="AD415" s="317"/>
    </row>
    <row r="416" s="48" customFormat="1" ht="12.75" spans="1:30">
      <c r="A416" s="177"/>
      <c r="B416" s="178"/>
      <c r="C416" s="293">
        <v>240411000007</v>
      </c>
      <c r="D416" s="84">
        <v>45397</v>
      </c>
      <c r="E416" s="178" t="s">
        <v>45</v>
      </c>
      <c r="F416" s="178" t="s">
        <v>73</v>
      </c>
      <c r="G416" s="178">
        <v>62</v>
      </c>
      <c r="H416" s="184"/>
      <c r="I416" s="191">
        <v>666500</v>
      </c>
      <c r="J416" s="67"/>
      <c r="K416" s="191">
        <v>1554.48269428118</v>
      </c>
      <c r="L416" s="192">
        <v>428.76</v>
      </c>
      <c r="M416" s="200">
        <v>7.23</v>
      </c>
      <c r="N416" s="184">
        <v>3099.9348</v>
      </c>
      <c r="O416" s="317"/>
      <c r="P416" s="317"/>
      <c r="Q416" s="317"/>
      <c r="R416" s="317"/>
      <c r="S416" s="317"/>
      <c r="T416" s="317"/>
      <c r="U416" s="317"/>
      <c r="V416" s="317"/>
      <c r="W416" s="321"/>
      <c r="X416" s="319"/>
      <c r="Y416" s="321"/>
      <c r="Z416" s="321"/>
      <c r="AA416" s="322"/>
      <c r="AB416" s="317"/>
      <c r="AC416" s="317"/>
      <c r="AD416" s="317"/>
    </row>
    <row r="417" s="48" customFormat="1" ht="12.75" spans="1:30">
      <c r="A417" s="177"/>
      <c r="B417" s="178"/>
      <c r="C417" s="293">
        <v>240411000009</v>
      </c>
      <c r="D417" s="84">
        <v>45397</v>
      </c>
      <c r="E417" s="178" t="s">
        <v>45</v>
      </c>
      <c r="F417" s="178" t="s">
        <v>73</v>
      </c>
      <c r="G417" s="178">
        <v>25.5</v>
      </c>
      <c r="H417" s="184"/>
      <c r="I417" s="191">
        <v>274125</v>
      </c>
      <c r="J417" s="67"/>
      <c r="K417" s="191">
        <v>1554.52534875808</v>
      </c>
      <c r="L417" s="192">
        <v>176.34</v>
      </c>
      <c r="M417" s="200">
        <v>7.23</v>
      </c>
      <c r="N417" s="184">
        <v>1274.9382</v>
      </c>
      <c r="O417" s="317"/>
      <c r="P417" s="317"/>
      <c r="Q417" s="317"/>
      <c r="R417" s="317"/>
      <c r="S417" s="317"/>
      <c r="T417" s="317"/>
      <c r="U417" s="317"/>
      <c r="V417" s="317"/>
      <c r="W417" s="321"/>
      <c r="X417" s="321"/>
      <c r="Y417" s="321"/>
      <c r="Z417" s="321"/>
      <c r="AA417" s="322"/>
      <c r="AB417" s="317"/>
      <c r="AC417" s="317"/>
      <c r="AD417" s="317"/>
    </row>
    <row r="418" s="48" customFormat="1" ht="12.75" spans="1:30">
      <c r="A418" s="177"/>
      <c r="B418" s="178"/>
      <c r="C418" s="293">
        <v>240411000012</v>
      </c>
      <c r="D418" s="84">
        <v>45397</v>
      </c>
      <c r="E418" s="178" t="s">
        <v>36</v>
      </c>
      <c r="F418" s="178" t="s">
        <v>1077</v>
      </c>
      <c r="G418" s="178">
        <v>0.46</v>
      </c>
      <c r="H418" s="180">
        <v>58</v>
      </c>
      <c r="I418" s="291"/>
      <c r="J418" s="67"/>
      <c r="K418" s="291"/>
      <c r="L418" s="182"/>
      <c r="M418" s="200"/>
      <c r="N418" s="184">
        <v>58</v>
      </c>
      <c r="O418" s="317"/>
      <c r="P418" s="317"/>
      <c r="Q418" s="317"/>
      <c r="R418" s="317"/>
      <c r="S418" s="317"/>
      <c r="T418" s="317"/>
      <c r="U418" s="317"/>
      <c r="V418" s="317"/>
      <c r="W418" s="321"/>
      <c r="X418" s="321"/>
      <c r="Y418" s="321"/>
      <c r="Z418" s="321"/>
      <c r="AA418" s="322"/>
      <c r="AB418" s="317"/>
      <c r="AC418" s="317"/>
      <c r="AD418" s="317"/>
    </row>
    <row r="419" s="48" customFormat="1" ht="12.75" spans="1:30">
      <c r="A419" s="177"/>
      <c r="B419" s="178"/>
      <c r="C419" s="293">
        <v>240411000014</v>
      </c>
      <c r="D419" s="84">
        <v>45397</v>
      </c>
      <c r="E419" s="178" t="s">
        <v>45</v>
      </c>
      <c r="F419" s="178" t="s">
        <v>202</v>
      </c>
      <c r="G419" s="178">
        <v>1.5</v>
      </c>
      <c r="H419" s="180">
        <v>94.5</v>
      </c>
      <c r="I419" s="291"/>
      <c r="J419" s="67"/>
      <c r="K419" s="291"/>
      <c r="L419" s="182"/>
      <c r="M419" s="200"/>
      <c r="N419" s="184">
        <v>94.5</v>
      </c>
      <c r="O419" s="317"/>
      <c r="P419" s="317"/>
      <c r="Q419" s="317"/>
      <c r="R419" s="317"/>
      <c r="S419" s="317"/>
      <c r="T419" s="317"/>
      <c r="U419" s="317"/>
      <c r="V419" s="317"/>
      <c r="W419" s="321"/>
      <c r="X419" s="321"/>
      <c r="Y419" s="321"/>
      <c r="Z419" s="321"/>
      <c r="AA419" s="322"/>
      <c r="AB419" s="317"/>
      <c r="AC419" s="317"/>
      <c r="AD419" s="317"/>
    </row>
    <row r="420" s="48" customFormat="1" ht="12.75" spans="1:30">
      <c r="A420" s="177"/>
      <c r="B420" s="178"/>
      <c r="C420" s="293">
        <v>240411000015</v>
      </c>
      <c r="D420" s="84">
        <v>45397</v>
      </c>
      <c r="E420" s="178" t="s">
        <v>45</v>
      </c>
      <c r="F420" s="178" t="s">
        <v>170</v>
      </c>
      <c r="G420" s="178">
        <v>27.5</v>
      </c>
      <c r="H420" s="180">
        <v>1326</v>
      </c>
      <c r="I420" s="291"/>
      <c r="J420" s="67"/>
      <c r="K420" s="291"/>
      <c r="L420" s="182"/>
      <c r="M420" s="200"/>
      <c r="N420" s="184">
        <v>1326</v>
      </c>
      <c r="O420" s="317"/>
      <c r="P420" s="317"/>
      <c r="Q420" s="317"/>
      <c r="R420" s="317"/>
      <c r="S420" s="317"/>
      <c r="T420" s="317"/>
      <c r="U420" s="317"/>
      <c r="V420" s="317"/>
      <c r="W420" s="321"/>
      <c r="X420" s="321"/>
      <c r="Y420" s="321"/>
      <c r="Z420" s="321"/>
      <c r="AA420" s="322"/>
      <c r="AB420" s="317"/>
      <c r="AC420" s="317"/>
      <c r="AD420" s="317"/>
    </row>
    <row r="421" s="48" customFormat="1" ht="12.75" spans="1:30">
      <c r="A421" s="177"/>
      <c r="B421" s="178"/>
      <c r="C421" s="293">
        <v>240411000017</v>
      </c>
      <c r="D421" s="84">
        <v>45397</v>
      </c>
      <c r="E421" s="178" t="s">
        <v>36</v>
      </c>
      <c r="F421" s="178" t="s">
        <v>600</v>
      </c>
      <c r="G421" s="178">
        <v>16.5</v>
      </c>
      <c r="H421" s="180">
        <v>950.4</v>
      </c>
      <c r="I421" s="291"/>
      <c r="J421" s="67"/>
      <c r="K421" s="291"/>
      <c r="L421" s="182"/>
      <c r="M421" s="200"/>
      <c r="N421" s="184">
        <v>950.4</v>
      </c>
      <c r="O421" s="317"/>
      <c r="P421" s="317"/>
      <c r="Q421" s="317"/>
      <c r="R421" s="317"/>
      <c r="S421" s="317"/>
      <c r="T421" s="318"/>
      <c r="U421" s="317"/>
      <c r="V421" s="317"/>
      <c r="W421" s="321"/>
      <c r="X421" s="321"/>
      <c r="Y421" s="321"/>
      <c r="Z421" s="321"/>
      <c r="AA421" s="322"/>
      <c r="AB421" s="317"/>
      <c r="AC421" s="317"/>
      <c r="AD421" s="317"/>
    </row>
    <row r="422" s="48" customFormat="1" ht="12.75" spans="1:30">
      <c r="A422" s="177"/>
      <c r="B422" s="178"/>
      <c r="C422" s="293">
        <v>240411000018</v>
      </c>
      <c r="D422" s="84">
        <v>45397</v>
      </c>
      <c r="E422" s="178" t="s">
        <v>53</v>
      </c>
      <c r="F422" s="178" t="s">
        <v>500</v>
      </c>
      <c r="G422" s="178">
        <v>159</v>
      </c>
      <c r="H422" s="184"/>
      <c r="I422" s="191">
        <v>1613150.4</v>
      </c>
      <c r="J422" s="67"/>
      <c r="K422" s="191">
        <v>1360.00011465764</v>
      </c>
      <c r="L422" s="192">
        <v>1186.1399</v>
      </c>
      <c r="M422" s="200">
        <v>7.23</v>
      </c>
      <c r="N422" s="184">
        <v>8575.791477</v>
      </c>
      <c r="O422" s="317"/>
      <c r="P422" s="317"/>
      <c r="Q422" s="317"/>
      <c r="R422" s="317"/>
      <c r="S422" s="317"/>
      <c r="T422" s="214">
        <v>200</v>
      </c>
      <c r="U422" s="317"/>
      <c r="V422" s="317"/>
      <c r="W422" s="321"/>
      <c r="X422" s="321"/>
      <c r="Y422" s="321"/>
      <c r="Z422" s="321"/>
      <c r="AA422" s="322"/>
      <c r="AB422" s="317"/>
      <c r="AC422" s="317"/>
      <c r="AD422" s="317"/>
    </row>
    <row r="423" s="48" customFormat="1" ht="12.75" spans="1:30">
      <c r="A423" s="177"/>
      <c r="B423" s="178"/>
      <c r="C423" s="293">
        <v>240411000019</v>
      </c>
      <c r="D423" s="84">
        <v>45397</v>
      </c>
      <c r="E423" s="178" t="s">
        <v>45</v>
      </c>
      <c r="F423" s="178" t="s">
        <v>178</v>
      </c>
      <c r="G423" s="178">
        <v>11.5</v>
      </c>
      <c r="H423" s="180">
        <v>651</v>
      </c>
      <c r="I423" s="291"/>
      <c r="J423" s="67"/>
      <c r="K423" s="291"/>
      <c r="L423" s="182"/>
      <c r="M423" s="200"/>
      <c r="N423" s="184">
        <v>651</v>
      </c>
      <c r="O423" s="317"/>
      <c r="P423" s="317"/>
      <c r="Q423" s="317"/>
      <c r="R423" s="317"/>
      <c r="S423" s="317"/>
      <c r="T423" s="214">
        <v>30</v>
      </c>
      <c r="U423" s="317"/>
      <c r="V423" s="317"/>
      <c r="W423" s="321"/>
      <c r="X423" s="321"/>
      <c r="Y423" s="321"/>
      <c r="Z423" s="321"/>
      <c r="AA423" s="322"/>
      <c r="AB423" s="317"/>
      <c r="AC423" s="317"/>
      <c r="AD423" s="317"/>
    </row>
    <row r="424" s="48" customFormat="1" ht="12.75" spans="1:30">
      <c r="A424" s="177"/>
      <c r="B424" s="178"/>
      <c r="C424" s="293">
        <v>240411000020</v>
      </c>
      <c r="D424" s="84">
        <v>45397</v>
      </c>
      <c r="E424" s="178" t="s">
        <v>53</v>
      </c>
      <c r="F424" s="178" t="s">
        <v>296</v>
      </c>
      <c r="G424" s="178">
        <v>254</v>
      </c>
      <c r="H424" s="180">
        <v>12700</v>
      </c>
      <c r="I424" s="291"/>
      <c r="J424" s="67"/>
      <c r="K424" s="291"/>
      <c r="L424" s="182"/>
      <c r="M424" s="200"/>
      <c r="N424" s="184">
        <v>12700</v>
      </c>
      <c r="O424" s="317"/>
      <c r="P424" s="317"/>
      <c r="Q424" s="317"/>
      <c r="R424" s="317"/>
      <c r="S424" s="317"/>
      <c r="T424" s="214"/>
      <c r="U424" s="317"/>
      <c r="V424" s="317"/>
      <c r="W424" s="321"/>
      <c r="X424" s="321"/>
      <c r="Y424" s="321"/>
      <c r="Z424" s="321"/>
      <c r="AA424" s="322"/>
      <c r="AB424" s="317"/>
      <c r="AC424" s="317"/>
      <c r="AD424" s="317"/>
    </row>
    <row r="425" s="48" customFormat="1" ht="12.75" spans="1:30">
      <c r="A425" s="177"/>
      <c r="B425" s="178"/>
      <c r="C425" s="293">
        <v>240411000022</v>
      </c>
      <c r="D425" s="84">
        <v>45397</v>
      </c>
      <c r="E425" s="178" t="s">
        <v>41</v>
      </c>
      <c r="F425" s="178" t="s">
        <v>1140</v>
      </c>
      <c r="G425" s="178">
        <v>52</v>
      </c>
      <c r="H425" s="180">
        <v>2630</v>
      </c>
      <c r="I425" s="291"/>
      <c r="J425" s="67"/>
      <c r="K425" s="291"/>
      <c r="L425" s="182"/>
      <c r="M425" s="200"/>
      <c r="N425" s="184">
        <v>2630</v>
      </c>
      <c r="O425" s="317"/>
      <c r="P425" s="317"/>
      <c r="Q425" s="317"/>
      <c r="R425" s="317"/>
      <c r="S425" s="317"/>
      <c r="T425" s="214">
        <v>40</v>
      </c>
      <c r="U425" s="317"/>
      <c r="V425" s="317"/>
      <c r="W425" s="321"/>
      <c r="X425" s="321"/>
      <c r="Y425" s="321"/>
      <c r="Z425" s="321"/>
      <c r="AA425" s="322"/>
      <c r="AB425" s="317"/>
      <c r="AC425" s="317"/>
      <c r="AD425" s="317"/>
    </row>
    <row r="426" s="48" customFormat="1" ht="12.75" spans="1:30">
      <c r="A426" s="177"/>
      <c r="B426" s="178"/>
      <c r="C426" s="293">
        <v>240411000023</v>
      </c>
      <c r="D426" s="84">
        <v>45397</v>
      </c>
      <c r="E426" s="178" t="s">
        <v>195</v>
      </c>
      <c r="F426" s="178" t="s">
        <v>114</v>
      </c>
      <c r="G426" s="178">
        <v>7.5</v>
      </c>
      <c r="H426" s="180">
        <v>375</v>
      </c>
      <c r="I426" s="291"/>
      <c r="J426" s="67"/>
      <c r="K426" s="291"/>
      <c r="L426" s="182"/>
      <c r="M426" s="200"/>
      <c r="N426" s="184">
        <v>375</v>
      </c>
      <c r="O426" s="317"/>
      <c r="P426" s="317"/>
      <c r="Q426" s="317"/>
      <c r="R426" s="317"/>
      <c r="S426" s="317"/>
      <c r="T426" s="214"/>
      <c r="U426" s="317"/>
      <c r="V426" s="317"/>
      <c r="W426" s="321"/>
      <c r="X426" s="321"/>
      <c r="Y426" s="321"/>
      <c r="Z426" s="321"/>
      <c r="AA426" s="322"/>
      <c r="AB426" s="317"/>
      <c r="AC426" s="317"/>
      <c r="AD426" s="317"/>
    </row>
    <row r="427" s="48" customFormat="1" ht="12.75" spans="1:30">
      <c r="A427" s="177"/>
      <c r="B427" s="178"/>
      <c r="C427" s="293">
        <v>240411000026</v>
      </c>
      <c r="D427" s="84">
        <v>45397</v>
      </c>
      <c r="E427" s="178" t="s">
        <v>53</v>
      </c>
      <c r="F427" s="178" t="s">
        <v>1141</v>
      </c>
      <c r="G427" s="178">
        <v>131.5</v>
      </c>
      <c r="H427" s="180">
        <v>7319.5</v>
      </c>
      <c r="I427" s="291"/>
      <c r="J427" s="67"/>
      <c r="K427" s="291"/>
      <c r="L427" s="182"/>
      <c r="M427" s="200"/>
      <c r="N427" s="184">
        <v>7319.5</v>
      </c>
      <c r="O427" s="317"/>
      <c r="P427" s="317"/>
      <c r="Q427" s="317"/>
      <c r="R427" s="317"/>
      <c r="S427" s="317"/>
      <c r="T427" s="214">
        <v>380</v>
      </c>
      <c r="U427" s="317"/>
      <c r="V427" s="317"/>
      <c r="W427" s="321"/>
      <c r="X427" s="321"/>
      <c r="Y427" s="321"/>
      <c r="Z427" s="321"/>
      <c r="AA427" s="322"/>
      <c r="AB427" s="317"/>
      <c r="AC427" s="317"/>
      <c r="AD427" s="317"/>
    </row>
    <row r="428" s="48" customFormat="1" ht="12.75" spans="1:30">
      <c r="A428" s="177"/>
      <c r="B428" s="178"/>
      <c r="C428" s="293">
        <v>240411000034</v>
      </c>
      <c r="D428" s="84">
        <v>45397</v>
      </c>
      <c r="E428" s="178" t="s">
        <v>141</v>
      </c>
      <c r="F428" s="178" t="s">
        <v>142</v>
      </c>
      <c r="G428" s="178">
        <v>1.5</v>
      </c>
      <c r="H428" s="180">
        <v>94.5</v>
      </c>
      <c r="I428" s="291"/>
      <c r="J428" s="67"/>
      <c r="K428" s="291"/>
      <c r="L428" s="182"/>
      <c r="M428" s="200"/>
      <c r="N428" s="184">
        <v>94.5</v>
      </c>
      <c r="O428" s="317"/>
      <c r="P428" s="317"/>
      <c r="Q428" s="317"/>
      <c r="R428" s="317"/>
      <c r="S428" s="317"/>
      <c r="T428" s="316"/>
      <c r="U428" s="317"/>
      <c r="V428" s="317"/>
      <c r="W428" s="321"/>
      <c r="X428" s="321"/>
      <c r="Y428" s="321"/>
      <c r="Z428" s="321"/>
      <c r="AA428" s="322"/>
      <c r="AB428" s="317"/>
      <c r="AC428" s="317"/>
      <c r="AD428" s="317"/>
    </row>
    <row r="429" s="48" customFormat="1" ht="12.75" spans="1:30">
      <c r="A429" s="177"/>
      <c r="B429" s="178"/>
      <c r="C429" s="293">
        <v>240412000001</v>
      </c>
      <c r="D429" s="84">
        <v>45397</v>
      </c>
      <c r="E429" s="178" t="s">
        <v>198</v>
      </c>
      <c r="F429" s="178" t="s">
        <v>199</v>
      </c>
      <c r="G429" s="178">
        <v>4</v>
      </c>
      <c r="H429" s="184"/>
      <c r="I429" s="191">
        <v>39828.8</v>
      </c>
      <c r="J429" s="67"/>
      <c r="K429" s="191">
        <v>1272.48562300319</v>
      </c>
      <c r="L429" s="192">
        <v>31.3</v>
      </c>
      <c r="M429" s="200">
        <v>7.23</v>
      </c>
      <c r="N429" s="184">
        <v>226.299</v>
      </c>
      <c r="O429" s="317"/>
      <c r="P429" s="317"/>
      <c r="Q429" s="317"/>
      <c r="R429" s="317"/>
      <c r="S429" s="317"/>
      <c r="T429" s="317"/>
      <c r="U429" s="317"/>
      <c r="V429" s="317"/>
      <c r="W429" s="321"/>
      <c r="X429" s="321"/>
      <c r="Y429" s="321"/>
      <c r="Z429" s="321"/>
      <c r="AA429" s="322"/>
      <c r="AB429" s="317"/>
      <c r="AC429" s="317"/>
      <c r="AD429" s="317"/>
    </row>
    <row r="430" s="48" customFormat="1" ht="12.75" spans="1:30">
      <c r="A430" s="177"/>
      <c r="B430" s="178"/>
      <c r="C430" s="293">
        <v>240412000002</v>
      </c>
      <c r="D430" s="84">
        <v>45397</v>
      </c>
      <c r="E430" s="178" t="s">
        <v>198</v>
      </c>
      <c r="F430" s="178" t="s">
        <v>199</v>
      </c>
      <c r="G430" s="178">
        <v>6.5</v>
      </c>
      <c r="H430" s="184"/>
      <c r="I430" s="191">
        <v>61884.2</v>
      </c>
      <c r="J430" s="67"/>
      <c r="K430" s="191">
        <v>1279.92140641158</v>
      </c>
      <c r="L430" s="192">
        <v>48.35</v>
      </c>
      <c r="M430" s="200">
        <v>7.23</v>
      </c>
      <c r="N430" s="184">
        <v>349.5705</v>
      </c>
      <c r="O430" s="317"/>
      <c r="P430" s="317"/>
      <c r="Q430" s="317"/>
      <c r="R430" s="317"/>
      <c r="S430" s="317"/>
      <c r="T430" s="317"/>
      <c r="U430" s="317"/>
      <c r="V430" s="317"/>
      <c r="W430" s="321"/>
      <c r="X430" s="321"/>
      <c r="Y430" s="321"/>
      <c r="Z430" s="321"/>
      <c r="AA430" s="322"/>
      <c r="AB430" s="317"/>
      <c r="AC430" s="317"/>
      <c r="AD430" s="317"/>
    </row>
    <row r="431" s="48" customFormat="1" ht="12.75" spans="1:30">
      <c r="A431" s="177"/>
      <c r="B431" s="178"/>
      <c r="C431" s="293">
        <v>240412000006</v>
      </c>
      <c r="D431" s="84">
        <v>45397</v>
      </c>
      <c r="E431" s="178" t="s">
        <v>53</v>
      </c>
      <c r="F431" s="178" t="s">
        <v>191</v>
      </c>
      <c r="G431" s="178">
        <v>16</v>
      </c>
      <c r="H431" s="184"/>
      <c r="I431" s="191">
        <v>141120</v>
      </c>
      <c r="J431" s="67"/>
      <c r="K431" s="191">
        <v>1411.2</v>
      </c>
      <c r="L431" s="192">
        <v>100</v>
      </c>
      <c r="M431" s="200">
        <v>7.23</v>
      </c>
      <c r="N431" s="184">
        <v>723</v>
      </c>
      <c r="O431" s="317"/>
      <c r="P431" s="317"/>
      <c r="Q431" s="317"/>
      <c r="R431" s="317"/>
      <c r="S431" s="317"/>
      <c r="T431" s="317"/>
      <c r="U431" s="317"/>
      <c r="V431" s="317"/>
      <c r="W431" s="321"/>
      <c r="X431" s="321"/>
      <c r="Y431" s="321"/>
      <c r="Z431" s="321"/>
      <c r="AA431" s="322"/>
      <c r="AB431" s="317"/>
      <c r="AC431" s="317"/>
      <c r="AD431" s="317"/>
    </row>
    <row r="432" s="48" customFormat="1" ht="12.75" spans="1:30">
      <c r="A432" s="177"/>
      <c r="B432" s="178"/>
      <c r="C432" s="293">
        <v>240412000007</v>
      </c>
      <c r="D432" s="84">
        <v>45397</v>
      </c>
      <c r="E432" s="178" t="s">
        <v>53</v>
      </c>
      <c r="F432" s="178" t="s">
        <v>325</v>
      </c>
      <c r="G432" s="178">
        <v>16</v>
      </c>
      <c r="H432" s="180">
        <v>880</v>
      </c>
      <c r="I432" s="291"/>
      <c r="J432" s="67"/>
      <c r="K432" s="291"/>
      <c r="L432" s="182"/>
      <c r="M432" s="200"/>
      <c r="N432" s="184">
        <v>880</v>
      </c>
      <c r="O432" s="317"/>
      <c r="P432" s="317"/>
      <c r="Q432" s="317"/>
      <c r="R432" s="317"/>
      <c r="S432" s="317"/>
      <c r="T432" s="317"/>
      <c r="U432" s="317"/>
      <c r="V432" s="317"/>
      <c r="W432" s="321"/>
      <c r="X432" s="321"/>
      <c r="Y432" s="321"/>
      <c r="Z432" s="321"/>
      <c r="AA432" s="322"/>
      <c r="AB432" s="317"/>
      <c r="AC432" s="317"/>
      <c r="AD432" s="317"/>
    </row>
    <row r="433" s="48" customFormat="1" ht="12.75" spans="1:30">
      <c r="A433" s="177"/>
      <c r="B433" s="178"/>
      <c r="C433" s="293">
        <v>240412000010</v>
      </c>
      <c r="D433" s="84">
        <v>45397</v>
      </c>
      <c r="E433" s="178" t="s">
        <v>45</v>
      </c>
      <c r="F433" s="178" t="s">
        <v>48</v>
      </c>
      <c r="G433" s="178">
        <v>1.5</v>
      </c>
      <c r="H433" s="184"/>
      <c r="I433" s="191">
        <v>13936.5</v>
      </c>
      <c r="J433" s="67"/>
      <c r="K433" s="191">
        <v>1179.06091370558</v>
      </c>
      <c r="L433" s="192">
        <v>11.82</v>
      </c>
      <c r="M433" s="200">
        <v>7.23</v>
      </c>
      <c r="N433" s="184">
        <v>85.4586</v>
      </c>
      <c r="O433" s="317"/>
      <c r="P433" s="317"/>
      <c r="Q433" s="317"/>
      <c r="R433" s="317"/>
      <c r="S433" s="317"/>
      <c r="T433" s="317"/>
      <c r="U433" s="317"/>
      <c r="V433" s="317"/>
      <c r="W433" s="321"/>
      <c r="X433" s="321"/>
      <c r="Y433" s="321"/>
      <c r="Z433" s="321"/>
      <c r="AA433" s="322"/>
      <c r="AB433" s="317"/>
      <c r="AC433" s="317"/>
      <c r="AD433" s="317"/>
    </row>
    <row r="434" s="48" customFormat="1" ht="12.75" spans="1:30">
      <c r="A434" s="177"/>
      <c r="B434" s="178"/>
      <c r="C434" s="293">
        <v>240412000011</v>
      </c>
      <c r="D434" s="84">
        <v>45397</v>
      </c>
      <c r="E434" s="178" t="s">
        <v>36</v>
      </c>
      <c r="F434" s="178" t="s">
        <v>361</v>
      </c>
      <c r="G434" s="178">
        <v>3</v>
      </c>
      <c r="H434" s="180">
        <v>168</v>
      </c>
      <c r="I434" s="291"/>
      <c r="J434" s="67"/>
      <c r="K434" s="291"/>
      <c r="L434" s="182"/>
      <c r="M434" s="200"/>
      <c r="N434" s="184">
        <v>168</v>
      </c>
      <c r="O434" s="317"/>
      <c r="P434" s="317"/>
      <c r="Q434" s="317"/>
      <c r="R434" s="317"/>
      <c r="S434" s="317"/>
      <c r="T434" s="317"/>
      <c r="U434" s="318"/>
      <c r="V434" s="317"/>
      <c r="W434" s="321"/>
      <c r="X434" s="321"/>
      <c r="Y434" s="321"/>
      <c r="Z434" s="321"/>
      <c r="AA434" s="322"/>
      <c r="AB434" s="317"/>
      <c r="AC434" s="317"/>
      <c r="AD434" s="317"/>
    </row>
    <row r="435" s="48" customFormat="1" ht="12.75" spans="1:30">
      <c r="A435" s="177"/>
      <c r="B435" s="178"/>
      <c r="C435" s="293">
        <v>240412000012</v>
      </c>
      <c r="D435" s="84">
        <v>45397</v>
      </c>
      <c r="E435" s="178" t="s">
        <v>36</v>
      </c>
      <c r="F435" s="178" t="s">
        <v>1142</v>
      </c>
      <c r="G435" s="178">
        <v>154</v>
      </c>
      <c r="H435" s="180">
        <v>7984</v>
      </c>
      <c r="I435" s="291"/>
      <c r="J435" s="67"/>
      <c r="K435" s="291"/>
      <c r="L435" s="182"/>
      <c r="M435" s="200"/>
      <c r="N435" s="184">
        <v>7984</v>
      </c>
      <c r="O435" s="317"/>
      <c r="P435" s="317"/>
      <c r="Q435" s="317"/>
      <c r="R435" s="317"/>
      <c r="S435" s="317"/>
      <c r="T435" s="317"/>
      <c r="U435" s="214">
        <v>284</v>
      </c>
      <c r="V435" s="317"/>
      <c r="W435" s="321"/>
      <c r="X435" s="321"/>
      <c r="Y435" s="321"/>
      <c r="Z435" s="321"/>
      <c r="AA435" s="322"/>
      <c r="AB435" s="317"/>
      <c r="AC435" s="317"/>
      <c r="AD435" s="317"/>
    </row>
    <row r="436" s="48" customFormat="1" ht="12.75" spans="1:30">
      <c r="A436" s="177"/>
      <c r="B436" s="178"/>
      <c r="C436" s="293">
        <v>240412000015</v>
      </c>
      <c r="D436" s="84">
        <v>45397</v>
      </c>
      <c r="E436" s="178" t="s">
        <v>45</v>
      </c>
      <c r="F436" s="178" t="s">
        <v>606</v>
      </c>
      <c r="G436" s="178">
        <v>317</v>
      </c>
      <c r="H436" s="180">
        <v>15216</v>
      </c>
      <c r="I436" s="291"/>
      <c r="J436" s="67"/>
      <c r="K436" s="291"/>
      <c r="L436" s="182"/>
      <c r="M436" s="200"/>
      <c r="N436" s="184">
        <v>15216</v>
      </c>
      <c r="O436" s="317"/>
      <c r="P436" s="317"/>
      <c r="Q436" s="317"/>
      <c r="R436" s="317"/>
      <c r="S436" s="317"/>
      <c r="T436" s="317"/>
      <c r="U436" s="316"/>
      <c r="V436" s="317"/>
      <c r="W436" s="321"/>
      <c r="X436" s="321"/>
      <c r="Y436" s="321"/>
      <c r="Z436" s="321"/>
      <c r="AA436" s="322"/>
      <c r="AB436" s="317"/>
      <c r="AC436" s="317"/>
      <c r="AD436" s="317"/>
    </row>
    <row r="437" s="48" customFormat="1" ht="12.75" spans="1:30">
      <c r="A437" s="177"/>
      <c r="B437" s="178"/>
      <c r="C437" s="293">
        <v>240412000016</v>
      </c>
      <c r="D437" s="84">
        <v>45397</v>
      </c>
      <c r="E437" s="178" t="s">
        <v>36</v>
      </c>
      <c r="F437" s="178" t="s">
        <v>397</v>
      </c>
      <c r="G437" s="178">
        <v>0.34</v>
      </c>
      <c r="H437" s="180">
        <v>58</v>
      </c>
      <c r="I437" s="291"/>
      <c r="J437" s="67"/>
      <c r="K437" s="291"/>
      <c r="L437" s="182"/>
      <c r="M437" s="200"/>
      <c r="N437" s="184">
        <v>58</v>
      </c>
      <c r="O437" s="317"/>
      <c r="P437" s="317"/>
      <c r="Q437" s="317"/>
      <c r="R437" s="317"/>
      <c r="S437" s="317"/>
      <c r="T437" s="317"/>
      <c r="U437" s="317"/>
      <c r="V437" s="317"/>
      <c r="W437" s="321"/>
      <c r="X437" s="321"/>
      <c r="Y437" s="321"/>
      <c r="Z437" s="321"/>
      <c r="AA437" s="322"/>
      <c r="AB437" s="317"/>
      <c r="AC437" s="317"/>
      <c r="AD437" s="317"/>
    </row>
    <row r="438" s="48" customFormat="1" ht="12.75" spans="1:30">
      <c r="A438" s="177"/>
      <c r="B438" s="178"/>
      <c r="C438" s="293">
        <v>240412000018</v>
      </c>
      <c r="D438" s="84">
        <v>45397</v>
      </c>
      <c r="E438" s="178" t="s">
        <v>63</v>
      </c>
      <c r="F438" s="178" t="s">
        <v>314</v>
      </c>
      <c r="G438" s="178">
        <v>71.5</v>
      </c>
      <c r="H438" s="180">
        <v>3223</v>
      </c>
      <c r="I438" s="291"/>
      <c r="J438" s="67"/>
      <c r="K438" s="291"/>
      <c r="L438" s="182"/>
      <c r="M438" s="200"/>
      <c r="N438" s="184">
        <v>3223</v>
      </c>
      <c r="O438" s="317"/>
      <c r="P438" s="317"/>
      <c r="Q438" s="317"/>
      <c r="R438" s="317"/>
      <c r="S438" s="317"/>
      <c r="T438" s="317"/>
      <c r="U438" s="317"/>
      <c r="V438" s="317"/>
      <c r="W438" s="321"/>
      <c r="X438" s="321"/>
      <c r="Y438" s="321"/>
      <c r="Z438" s="321"/>
      <c r="AA438" s="322"/>
      <c r="AB438" s="317"/>
      <c r="AC438" s="317"/>
      <c r="AD438" s="317"/>
    </row>
    <row r="439" s="48" customFormat="1" ht="12.75" spans="1:30">
      <c r="A439" s="177"/>
      <c r="B439" s="178"/>
      <c r="C439" s="293">
        <v>240412000019</v>
      </c>
      <c r="D439" s="84">
        <v>45397</v>
      </c>
      <c r="E439" s="178" t="s">
        <v>41</v>
      </c>
      <c r="F439" s="178" t="s">
        <v>778</v>
      </c>
      <c r="G439" s="178">
        <v>1.5</v>
      </c>
      <c r="H439" s="180">
        <v>86</v>
      </c>
      <c r="I439" s="291"/>
      <c r="J439" s="67"/>
      <c r="K439" s="291"/>
      <c r="L439" s="182"/>
      <c r="M439" s="200"/>
      <c r="N439" s="184">
        <v>86</v>
      </c>
      <c r="O439" s="317"/>
      <c r="P439" s="317"/>
      <c r="Q439" s="317"/>
      <c r="R439" s="317"/>
      <c r="S439" s="317"/>
      <c r="T439" s="317"/>
      <c r="U439" s="317"/>
      <c r="V439" s="317"/>
      <c r="W439" s="321"/>
      <c r="X439" s="321"/>
      <c r="Y439" s="321"/>
      <c r="Z439" s="321"/>
      <c r="AA439" s="322"/>
      <c r="AB439" s="317"/>
      <c r="AC439" s="317"/>
      <c r="AD439" s="317"/>
    </row>
    <row r="440" s="48" customFormat="1" ht="12.75" spans="1:30">
      <c r="A440" s="177"/>
      <c r="B440" s="178"/>
      <c r="C440" s="293">
        <v>240412000021</v>
      </c>
      <c r="D440" s="84">
        <v>45397</v>
      </c>
      <c r="E440" s="178" t="s">
        <v>41</v>
      </c>
      <c r="F440" s="178" t="s">
        <v>51</v>
      </c>
      <c r="G440" s="178">
        <v>0.96</v>
      </c>
      <c r="H440" s="184"/>
      <c r="I440" s="191">
        <v>9840</v>
      </c>
      <c r="J440" s="67"/>
      <c r="K440" s="191">
        <v>1200</v>
      </c>
      <c r="L440" s="192">
        <v>8.2</v>
      </c>
      <c r="M440" s="200">
        <v>7.23</v>
      </c>
      <c r="N440" s="184">
        <v>59.286</v>
      </c>
      <c r="O440" s="317"/>
      <c r="P440" s="317"/>
      <c r="Q440" s="317"/>
      <c r="R440" s="317"/>
      <c r="S440" s="317"/>
      <c r="T440" s="317"/>
      <c r="U440" s="317"/>
      <c r="V440" s="317"/>
      <c r="W440" s="321"/>
      <c r="X440" s="321"/>
      <c r="Y440" s="321"/>
      <c r="Z440" s="321"/>
      <c r="AA440" s="322"/>
      <c r="AB440" s="317"/>
      <c r="AC440" s="317"/>
      <c r="AD440" s="317"/>
    </row>
    <row r="441" s="48" customFormat="1" ht="12.75" spans="1:30">
      <c r="A441" s="177"/>
      <c r="B441" s="178"/>
      <c r="C441" s="293">
        <v>240412000024</v>
      </c>
      <c r="D441" s="84">
        <v>45397</v>
      </c>
      <c r="E441" s="178" t="s">
        <v>45</v>
      </c>
      <c r="F441" s="178" t="s">
        <v>180</v>
      </c>
      <c r="G441" s="178">
        <v>1.5</v>
      </c>
      <c r="H441" s="180">
        <v>87</v>
      </c>
      <c r="I441" s="291"/>
      <c r="J441" s="67"/>
      <c r="K441" s="291"/>
      <c r="L441" s="182"/>
      <c r="M441" s="200"/>
      <c r="N441" s="184">
        <v>87</v>
      </c>
      <c r="O441" s="317"/>
      <c r="P441" s="317"/>
      <c r="Q441" s="317"/>
      <c r="R441" s="317"/>
      <c r="S441" s="317"/>
      <c r="T441" s="317"/>
      <c r="U441" s="317"/>
      <c r="V441" s="317"/>
      <c r="W441" s="321"/>
      <c r="X441" s="321"/>
      <c r="Y441" s="321"/>
      <c r="Z441" s="321"/>
      <c r="AA441" s="322"/>
      <c r="AB441" s="317"/>
      <c r="AC441" s="317"/>
      <c r="AD441" s="317"/>
    </row>
    <row r="442" s="48" customFormat="1" ht="12.75" spans="1:30">
      <c r="A442" s="177"/>
      <c r="B442" s="178"/>
      <c r="C442" s="293">
        <v>240412000029</v>
      </c>
      <c r="D442" s="84">
        <v>45397</v>
      </c>
      <c r="E442" s="178" t="s">
        <v>45</v>
      </c>
      <c r="F442" s="178" t="s">
        <v>280</v>
      </c>
      <c r="G442" s="178">
        <v>31.5</v>
      </c>
      <c r="H442" s="184"/>
      <c r="I442" s="191">
        <v>460687.5</v>
      </c>
      <c r="J442" s="199"/>
      <c r="K442" s="191">
        <v>1626.77884106077</v>
      </c>
      <c r="L442" s="192">
        <v>283.19</v>
      </c>
      <c r="M442" s="200">
        <v>7.23</v>
      </c>
      <c r="N442" s="184">
        <v>2047.4637</v>
      </c>
      <c r="O442" s="317"/>
      <c r="P442" s="317"/>
      <c r="Q442" s="317"/>
      <c r="R442" s="317"/>
      <c r="S442" s="317"/>
      <c r="T442" s="317"/>
      <c r="U442" s="317"/>
      <c r="V442" s="317"/>
      <c r="W442" s="321"/>
      <c r="X442" s="321"/>
      <c r="Y442" s="321"/>
      <c r="Z442" s="321"/>
      <c r="AA442" s="322"/>
      <c r="AB442" s="317"/>
      <c r="AC442" s="317"/>
      <c r="AD442" s="317"/>
    </row>
    <row r="443" s="48" customFormat="1" ht="12.75" spans="1:30">
      <c r="A443" s="177"/>
      <c r="B443" s="178"/>
      <c r="C443" s="293">
        <v>240412000030</v>
      </c>
      <c r="D443" s="84">
        <v>45397</v>
      </c>
      <c r="E443" s="178" t="s">
        <v>36</v>
      </c>
      <c r="F443" s="178" t="s">
        <v>1143</v>
      </c>
      <c r="G443" s="178">
        <v>11</v>
      </c>
      <c r="H443" s="180">
        <v>572</v>
      </c>
      <c r="I443" s="291"/>
      <c r="J443" s="67"/>
      <c r="K443" s="291"/>
      <c r="L443" s="182"/>
      <c r="M443" s="200"/>
      <c r="N443" s="184">
        <v>572</v>
      </c>
      <c r="O443" s="317"/>
      <c r="P443" s="317"/>
      <c r="Q443" s="317"/>
      <c r="R443" s="317"/>
      <c r="S443" s="317"/>
      <c r="T443" s="317"/>
      <c r="U443" s="317"/>
      <c r="V443" s="317"/>
      <c r="W443" s="321"/>
      <c r="X443" s="321"/>
      <c r="Y443" s="321"/>
      <c r="Z443" s="321"/>
      <c r="AA443" s="322"/>
      <c r="AB443" s="317"/>
      <c r="AC443" s="317"/>
      <c r="AD443" s="317"/>
    </row>
    <row r="444" s="48" customFormat="1" ht="12.75" spans="1:30">
      <c r="A444" s="177"/>
      <c r="B444" s="178"/>
      <c r="C444" s="293">
        <v>240412000033</v>
      </c>
      <c r="D444" s="84">
        <v>45397</v>
      </c>
      <c r="E444" s="178" t="s">
        <v>53</v>
      </c>
      <c r="F444" s="178" t="s">
        <v>174</v>
      </c>
      <c r="G444" s="178">
        <v>4.5</v>
      </c>
      <c r="H444" s="180">
        <v>277.5</v>
      </c>
      <c r="I444" s="291"/>
      <c r="J444" s="67"/>
      <c r="K444" s="291"/>
      <c r="L444" s="182"/>
      <c r="M444" s="200"/>
      <c r="N444" s="184">
        <v>277.5</v>
      </c>
      <c r="O444" s="317"/>
      <c r="P444" s="317"/>
      <c r="Q444" s="317"/>
      <c r="R444" s="317"/>
      <c r="S444" s="317"/>
      <c r="T444" s="317"/>
      <c r="U444" s="317"/>
      <c r="V444" s="317"/>
      <c r="W444" s="321"/>
      <c r="X444" s="321"/>
      <c r="Y444" s="321"/>
      <c r="Z444" s="321"/>
      <c r="AA444" s="322"/>
      <c r="AB444" s="317"/>
      <c r="AC444" s="317"/>
      <c r="AD444" s="317"/>
    </row>
    <row r="445" s="48" customFormat="1" ht="12.75" spans="1:30">
      <c r="A445" s="177"/>
      <c r="B445" s="178"/>
      <c r="C445" s="293">
        <v>240412000034</v>
      </c>
      <c r="D445" s="84">
        <v>45397</v>
      </c>
      <c r="E445" s="178" t="s">
        <v>41</v>
      </c>
      <c r="F445" s="178" t="s">
        <v>79</v>
      </c>
      <c r="G445" s="178">
        <v>9.5</v>
      </c>
      <c r="H445" s="180">
        <v>631.75</v>
      </c>
      <c r="I445" s="291"/>
      <c r="J445" s="67"/>
      <c r="K445" s="291"/>
      <c r="L445" s="182"/>
      <c r="M445" s="200"/>
      <c r="N445" s="184">
        <v>631.75</v>
      </c>
      <c r="O445" s="317"/>
      <c r="P445" s="317"/>
      <c r="Q445" s="317"/>
      <c r="R445" s="317"/>
      <c r="S445" s="317"/>
      <c r="T445" s="317"/>
      <c r="U445" s="317"/>
      <c r="V445" s="317"/>
      <c r="W445" s="321"/>
      <c r="X445" s="321"/>
      <c r="Y445" s="321"/>
      <c r="Z445" s="321"/>
      <c r="AA445" s="322"/>
      <c r="AB445" s="317"/>
      <c r="AC445" s="317"/>
      <c r="AD445" s="317"/>
    </row>
    <row r="446" s="48" customFormat="1" ht="12.75" spans="1:30">
      <c r="A446" s="177"/>
      <c r="B446" s="178"/>
      <c r="C446" s="293">
        <v>240412000037</v>
      </c>
      <c r="D446" s="84">
        <v>45397</v>
      </c>
      <c r="E446" s="178" t="s">
        <v>45</v>
      </c>
      <c r="F446" s="178" t="s">
        <v>808</v>
      </c>
      <c r="G446" s="178">
        <v>1.5</v>
      </c>
      <c r="H446" s="180">
        <v>82.5</v>
      </c>
      <c r="I446" s="291"/>
      <c r="J446" s="67"/>
      <c r="K446" s="291"/>
      <c r="L446" s="182"/>
      <c r="M446" s="200"/>
      <c r="N446" s="184">
        <v>82.5</v>
      </c>
      <c r="O446" s="317"/>
      <c r="P446" s="317"/>
      <c r="Q446" s="317"/>
      <c r="R446" s="317"/>
      <c r="S446" s="317"/>
      <c r="T446" s="317"/>
      <c r="U446" s="317"/>
      <c r="V446" s="317"/>
      <c r="W446" s="321"/>
      <c r="X446" s="321"/>
      <c r="Y446" s="321"/>
      <c r="Z446" s="321"/>
      <c r="AA446" s="322"/>
      <c r="AB446" s="317"/>
      <c r="AC446" s="317"/>
      <c r="AD446" s="317"/>
    </row>
    <row r="447" s="48" customFormat="1" ht="12.75" spans="1:30">
      <c r="A447" s="177"/>
      <c r="B447" s="178"/>
      <c r="C447" s="293">
        <v>240413000001</v>
      </c>
      <c r="D447" s="84">
        <v>45397</v>
      </c>
      <c r="E447" s="178" t="s">
        <v>36</v>
      </c>
      <c r="F447" s="178" t="s">
        <v>353</v>
      </c>
      <c r="G447" s="178">
        <v>22</v>
      </c>
      <c r="H447" s="180">
        <v>1166</v>
      </c>
      <c r="I447" s="291"/>
      <c r="J447" s="67"/>
      <c r="K447" s="291"/>
      <c r="L447" s="182"/>
      <c r="M447" s="200"/>
      <c r="N447" s="184">
        <v>1166</v>
      </c>
      <c r="O447" s="317"/>
      <c r="P447" s="317"/>
      <c r="Q447" s="317"/>
      <c r="R447" s="317"/>
      <c r="S447" s="317"/>
      <c r="T447" s="317"/>
      <c r="U447" s="317"/>
      <c r="V447" s="317"/>
      <c r="W447" s="321"/>
      <c r="X447" s="321"/>
      <c r="Y447" s="321"/>
      <c r="Z447" s="321"/>
      <c r="AA447" s="322"/>
      <c r="AB447" s="317"/>
      <c r="AC447" s="317"/>
      <c r="AD447" s="317"/>
    </row>
    <row r="448" s="48" customFormat="1" ht="12.75" spans="1:30">
      <c r="A448" s="177"/>
      <c r="B448" s="178"/>
      <c r="C448" s="293">
        <v>240413000003</v>
      </c>
      <c r="D448" s="84">
        <v>45397</v>
      </c>
      <c r="E448" s="178" t="s">
        <v>45</v>
      </c>
      <c r="F448" s="178" t="s">
        <v>81</v>
      </c>
      <c r="G448" s="178">
        <v>297.5</v>
      </c>
      <c r="H448" s="180">
        <v>14795</v>
      </c>
      <c r="I448" s="291"/>
      <c r="J448" s="67"/>
      <c r="K448" s="291"/>
      <c r="L448" s="182"/>
      <c r="M448" s="200"/>
      <c r="N448" s="184">
        <v>14795</v>
      </c>
      <c r="O448" s="317"/>
      <c r="P448" s="317"/>
      <c r="Q448" s="317"/>
      <c r="R448" s="317"/>
      <c r="S448" s="317"/>
      <c r="T448" s="318"/>
      <c r="U448" s="317"/>
      <c r="V448" s="317"/>
      <c r="W448" s="321"/>
      <c r="X448" s="321"/>
      <c r="Y448" s="321"/>
      <c r="Z448" s="321"/>
      <c r="AA448" s="322"/>
      <c r="AB448" s="317"/>
      <c r="AC448" s="317"/>
      <c r="AD448" s="317"/>
    </row>
    <row r="449" s="48" customFormat="1" ht="12.75" spans="1:30">
      <c r="A449" s="177"/>
      <c r="B449" s="178"/>
      <c r="C449" s="293">
        <v>240413000009</v>
      </c>
      <c r="D449" s="84">
        <v>45397</v>
      </c>
      <c r="E449" s="178" t="s">
        <v>53</v>
      </c>
      <c r="F449" s="178" t="s">
        <v>500</v>
      </c>
      <c r="G449" s="178">
        <v>1671</v>
      </c>
      <c r="H449" s="180">
        <v>87301</v>
      </c>
      <c r="I449" s="291"/>
      <c r="J449" s="67"/>
      <c r="K449" s="291"/>
      <c r="L449" s="182"/>
      <c r="M449" s="200"/>
      <c r="N449" s="184">
        <v>87301</v>
      </c>
      <c r="O449" s="317"/>
      <c r="P449" s="317"/>
      <c r="Q449" s="317"/>
      <c r="R449" s="317"/>
      <c r="S449" s="317"/>
      <c r="T449" s="214">
        <v>2080</v>
      </c>
      <c r="U449" s="317"/>
      <c r="V449" s="317"/>
      <c r="W449" s="321"/>
      <c r="X449" s="321"/>
      <c r="Y449" s="321"/>
      <c r="Z449" s="321"/>
      <c r="AA449" s="322"/>
      <c r="AB449" s="317"/>
      <c r="AC449" s="317"/>
      <c r="AD449" s="317"/>
    </row>
    <row r="450" s="48" customFormat="1" ht="12.75" spans="1:30">
      <c r="A450" s="177"/>
      <c r="B450" s="178"/>
      <c r="C450" s="293">
        <v>240413000010</v>
      </c>
      <c r="D450" s="84">
        <v>45397</v>
      </c>
      <c r="E450" s="178" t="s">
        <v>53</v>
      </c>
      <c r="F450" s="178" t="s">
        <v>205</v>
      </c>
      <c r="G450" s="178">
        <v>111</v>
      </c>
      <c r="H450" s="184"/>
      <c r="I450" s="191">
        <v>1205000</v>
      </c>
      <c r="J450" s="67"/>
      <c r="K450" s="191">
        <v>1244.60327625028</v>
      </c>
      <c r="L450" s="192">
        <v>968.18</v>
      </c>
      <c r="M450" s="200">
        <v>7.23</v>
      </c>
      <c r="N450" s="184">
        <v>6999.9414</v>
      </c>
      <c r="O450" s="317"/>
      <c r="P450" s="317"/>
      <c r="Q450" s="317"/>
      <c r="R450" s="317"/>
      <c r="S450" s="317"/>
      <c r="T450" s="316"/>
      <c r="U450" s="317"/>
      <c r="V450" s="317"/>
      <c r="W450" s="321"/>
      <c r="X450" s="321"/>
      <c r="Y450" s="321"/>
      <c r="Z450" s="321"/>
      <c r="AA450" s="322"/>
      <c r="AB450" s="317"/>
      <c r="AC450" s="317"/>
      <c r="AD450" s="317"/>
    </row>
    <row r="451" s="48" customFormat="1" ht="12.75" spans="1:30">
      <c r="A451" s="177"/>
      <c r="B451" s="178"/>
      <c r="C451" s="293">
        <v>240413000012</v>
      </c>
      <c r="D451" s="84">
        <v>45397</v>
      </c>
      <c r="E451" s="178" t="s">
        <v>63</v>
      </c>
      <c r="F451" s="178" t="s">
        <v>1144</v>
      </c>
      <c r="G451" s="178">
        <v>185</v>
      </c>
      <c r="H451" s="180">
        <v>8880</v>
      </c>
      <c r="I451" s="291"/>
      <c r="J451" s="67"/>
      <c r="K451" s="291"/>
      <c r="L451" s="182"/>
      <c r="M451" s="200"/>
      <c r="N451" s="184">
        <v>8880</v>
      </c>
      <c r="O451" s="317"/>
      <c r="P451" s="317"/>
      <c r="Q451" s="317"/>
      <c r="R451" s="317"/>
      <c r="S451" s="317"/>
      <c r="T451" s="318"/>
      <c r="U451" s="317"/>
      <c r="V451" s="317"/>
      <c r="W451" s="321"/>
      <c r="X451" s="321"/>
      <c r="Y451" s="321"/>
      <c r="Z451" s="321"/>
      <c r="AA451" s="322"/>
      <c r="AB451" s="317"/>
      <c r="AC451" s="317"/>
      <c r="AD451" s="317"/>
    </row>
    <row r="452" s="48" customFormat="1" ht="12.75" spans="1:30">
      <c r="A452" s="177"/>
      <c r="B452" s="178"/>
      <c r="C452" s="293">
        <v>240413000014</v>
      </c>
      <c r="D452" s="84">
        <v>45397</v>
      </c>
      <c r="E452" s="178" t="s">
        <v>63</v>
      </c>
      <c r="F452" s="178" t="s">
        <v>266</v>
      </c>
      <c r="G452" s="178">
        <v>514.5</v>
      </c>
      <c r="H452" s="180">
        <v>25560.5</v>
      </c>
      <c r="I452" s="291"/>
      <c r="J452" s="67"/>
      <c r="K452" s="291"/>
      <c r="L452" s="182"/>
      <c r="M452" s="200"/>
      <c r="N452" s="184">
        <v>25560.5</v>
      </c>
      <c r="O452" s="318"/>
      <c r="P452" s="318"/>
      <c r="Q452" s="318"/>
      <c r="R452" s="318"/>
      <c r="S452" s="318"/>
      <c r="T452" s="214">
        <v>200</v>
      </c>
      <c r="U452" s="318"/>
      <c r="V452" s="318"/>
      <c r="W452" s="323"/>
      <c r="X452" s="323"/>
      <c r="Y452" s="323"/>
      <c r="Z452" s="323"/>
      <c r="AA452" s="324"/>
      <c r="AB452" s="318"/>
      <c r="AC452" s="318"/>
      <c r="AD452" s="318"/>
    </row>
    <row r="453" s="48" customFormat="1" ht="12.75" spans="1:30">
      <c r="A453" s="177" t="s">
        <v>1145</v>
      </c>
      <c r="B453" s="178" t="s">
        <v>1146</v>
      </c>
      <c r="C453" s="293">
        <v>240325000024</v>
      </c>
      <c r="D453" s="84">
        <v>45399</v>
      </c>
      <c r="E453" s="178" t="s">
        <v>63</v>
      </c>
      <c r="F453" s="178" t="s">
        <v>1030</v>
      </c>
      <c r="G453" s="178">
        <v>5.5</v>
      </c>
      <c r="H453" s="184"/>
      <c r="I453" s="191">
        <v>99307</v>
      </c>
      <c r="J453" s="199"/>
      <c r="K453" s="191">
        <v>1300</v>
      </c>
      <c r="L453" s="192">
        <v>76.39</v>
      </c>
      <c r="M453" s="200">
        <v>7.23</v>
      </c>
      <c r="N453" s="184">
        <v>552.2997</v>
      </c>
      <c r="O453" s="316">
        <v>118755.0332</v>
      </c>
      <c r="P453" s="316" t="s">
        <v>487</v>
      </c>
      <c r="Q453" s="316">
        <v>93762.5</v>
      </c>
      <c r="R453" s="316"/>
      <c r="S453" s="316">
        <v>130</v>
      </c>
      <c r="T453" s="316"/>
      <c r="U453" s="316"/>
      <c r="V453" s="316">
        <v>94301.5</v>
      </c>
      <c r="W453" s="319">
        <v>1846.83</v>
      </c>
      <c r="X453" s="319"/>
      <c r="Y453" s="319"/>
      <c r="Z453" s="319">
        <v>1883.04</v>
      </c>
      <c r="AA453" s="320">
        <v>7.23</v>
      </c>
      <c r="AB453" s="316">
        <v>13614.3792</v>
      </c>
      <c r="AC453" s="316">
        <v>107915.8792</v>
      </c>
      <c r="AD453" s="316">
        <v>10839.154</v>
      </c>
    </row>
    <row r="454" s="48" customFormat="1" ht="12.75" spans="1:30">
      <c r="A454" s="177"/>
      <c r="B454" s="178"/>
      <c r="C454" s="293">
        <v>240404000001</v>
      </c>
      <c r="D454" s="84">
        <v>45399</v>
      </c>
      <c r="E454" s="178" t="s">
        <v>661</v>
      </c>
      <c r="F454" s="178" t="s">
        <v>661</v>
      </c>
      <c r="G454" s="178">
        <v>4</v>
      </c>
      <c r="H454" s="180">
        <v>245.3</v>
      </c>
      <c r="I454" s="181"/>
      <c r="J454" s="199"/>
      <c r="K454" s="181"/>
      <c r="L454" s="182"/>
      <c r="M454" s="200"/>
      <c r="N454" s="184">
        <v>245.3</v>
      </c>
      <c r="O454" s="317"/>
      <c r="P454" s="317"/>
      <c r="Q454" s="317"/>
      <c r="R454" s="317"/>
      <c r="S454" s="317"/>
      <c r="T454" s="317"/>
      <c r="U454" s="317"/>
      <c r="V454" s="317"/>
      <c r="W454" s="321"/>
      <c r="X454" s="321"/>
      <c r="Y454" s="321"/>
      <c r="Z454" s="321"/>
      <c r="AA454" s="322"/>
      <c r="AB454" s="317"/>
      <c r="AC454" s="317"/>
      <c r="AD454" s="317"/>
    </row>
    <row r="455" s="48" customFormat="1" ht="12.75" spans="1:30">
      <c r="A455" s="177"/>
      <c r="B455" s="178"/>
      <c r="C455" s="293">
        <v>240407000020</v>
      </c>
      <c r="D455" s="84">
        <v>45399</v>
      </c>
      <c r="E455" s="178" t="s">
        <v>53</v>
      </c>
      <c r="F455" s="178" t="s">
        <v>293</v>
      </c>
      <c r="G455" s="178">
        <v>6.5</v>
      </c>
      <c r="H455" s="180">
        <v>378</v>
      </c>
      <c r="I455" s="181"/>
      <c r="J455" s="199"/>
      <c r="K455" s="181"/>
      <c r="L455" s="182"/>
      <c r="M455" s="200"/>
      <c r="N455" s="184">
        <v>378</v>
      </c>
      <c r="O455" s="317"/>
      <c r="P455" s="317"/>
      <c r="Q455" s="317"/>
      <c r="R455" s="317"/>
      <c r="S455" s="317"/>
      <c r="T455" s="317"/>
      <c r="U455" s="317"/>
      <c r="V455" s="317"/>
      <c r="W455" s="321"/>
      <c r="X455" s="321"/>
      <c r="Y455" s="321"/>
      <c r="Z455" s="321"/>
      <c r="AA455" s="322"/>
      <c r="AB455" s="317"/>
      <c r="AC455" s="317"/>
      <c r="AD455" s="317"/>
    </row>
    <row r="456" s="48" customFormat="1" ht="12.75" spans="1:30">
      <c r="A456" s="177"/>
      <c r="B456" s="178"/>
      <c r="C456" s="293">
        <v>240408000028</v>
      </c>
      <c r="D456" s="84">
        <v>45399</v>
      </c>
      <c r="E456" s="178" t="s">
        <v>41</v>
      </c>
      <c r="F456" s="178" t="s">
        <v>1147</v>
      </c>
      <c r="G456" s="178">
        <v>21.5</v>
      </c>
      <c r="H456" s="180">
        <v>1562</v>
      </c>
      <c r="I456" s="181"/>
      <c r="J456" s="199"/>
      <c r="K456" s="181"/>
      <c r="L456" s="182"/>
      <c r="M456" s="200"/>
      <c r="N456" s="184">
        <v>1562</v>
      </c>
      <c r="O456" s="317"/>
      <c r="P456" s="317"/>
      <c r="Q456" s="317"/>
      <c r="R456" s="317"/>
      <c r="S456" s="317"/>
      <c r="T456" s="317"/>
      <c r="U456" s="317"/>
      <c r="V456" s="317"/>
      <c r="W456" s="321"/>
      <c r="X456" s="321"/>
      <c r="Y456" s="321"/>
      <c r="Z456" s="321"/>
      <c r="AA456" s="322"/>
      <c r="AB456" s="317"/>
      <c r="AC456" s="317"/>
      <c r="AD456" s="317"/>
    </row>
    <row r="457" s="48" customFormat="1" ht="12.75" spans="1:30">
      <c r="A457" s="177"/>
      <c r="B457" s="178"/>
      <c r="C457" s="293">
        <v>240409000018</v>
      </c>
      <c r="D457" s="84">
        <v>45399</v>
      </c>
      <c r="E457" s="178" t="s">
        <v>36</v>
      </c>
      <c r="F457" s="178" t="s">
        <v>309</v>
      </c>
      <c r="G457" s="178">
        <v>13.5</v>
      </c>
      <c r="H457" s="180">
        <v>867.9</v>
      </c>
      <c r="I457" s="181"/>
      <c r="J457" s="199"/>
      <c r="K457" s="181"/>
      <c r="L457" s="182"/>
      <c r="M457" s="200"/>
      <c r="N457" s="184">
        <v>867.9</v>
      </c>
      <c r="O457" s="317"/>
      <c r="P457" s="317"/>
      <c r="Q457" s="317"/>
      <c r="R457" s="317"/>
      <c r="S457" s="317"/>
      <c r="T457" s="317"/>
      <c r="U457" s="317"/>
      <c r="V457" s="317"/>
      <c r="W457" s="321"/>
      <c r="X457" s="321"/>
      <c r="Y457" s="321"/>
      <c r="Z457" s="321"/>
      <c r="AA457" s="322"/>
      <c r="AB457" s="317"/>
      <c r="AC457" s="317"/>
      <c r="AD457" s="317"/>
    </row>
    <row r="458" s="48" customFormat="1" ht="12.75" spans="1:30">
      <c r="A458" s="177"/>
      <c r="B458" s="178"/>
      <c r="C458" s="293">
        <v>240409000029</v>
      </c>
      <c r="D458" s="84">
        <v>45399</v>
      </c>
      <c r="E458" s="178" t="s">
        <v>45</v>
      </c>
      <c r="F458" s="178" t="s">
        <v>502</v>
      </c>
      <c r="G458" s="178">
        <v>6</v>
      </c>
      <c r="H458" s="180">
        <v>439.8</v>
      </c>
      <c r="I458" s="181"/>
      <c r="J458" s="199"/>
      <c r="K458" s="181"/>
      <c r="L458" s="182"/>
      <c r="M458" s="200"/>
      <c r="N458" s="184">
        <v>439.8</v>
      </c>
      <c r="O458" s="317"/>
      <c r="P458" s="317"/>
      <c r="Q458" s="317"/>
      <c r="R458" s="317"/>
      <c r="S458" s="317"/>
      <c r="T458" s="317"/>
      <c r="U458" s="317"/>
      <c r="V458" s="317"/>
      <c r="W458" s="321"/>
      <c r="X458" s="321"/>
      <c r="Y458" s="321"/>
      <c r="Z458" s="321"/>
      <c r="AA458" s="322"/>
      <c r="AB458" s="317"/>
      <c r="AC458" s="317"/>
      <c r="AD458" s="317"/>
    </row>
    <row r="459" s="48" customFormat="1" ht="12.75" spans="1:30">
      <c r="A459" s="177"/>
      <c r="B459" s="178"/>
      <c r="C459" s="293">
        <v>240409000031</v>
      </c>
      <c r="D459" s="84">
        <v>45399</v>
      </c>
      <c r="E459" s="178" t="s">
        <v>45</v>
      </c>
      <c r="F459" s="178" t="s">
        <v>202</v>
      </c>
      <c r="G459" s="178">
        <v>1.5</v>
      </c>
      <c r="H459" s="180">
        <v>103.95</v>
      </c>
      <c r="I459" s="181"/>
      <c r="J459" s="199"/>
      <c r="K459" s="181"/>
      <c r="L459" s="182"/>
      <c r="M459" s="200"/>
      <c r="N459" s="184">
        <v>103.95</v>
      </c>
      <c r="O459" s="317"/>
      <c r="P459" s="317"/>
      <c r="Q459" s="317"/>
      <c r="R459" s="317"/>
      <c r="S459" s="317"/>
      <c r="T459" s="317"/>
      <c r="U459" s="317"/>
      <c r="V459" s="317"/>
      <c r="W459" s="321"/>
      <c r="X459" s="321"/>
      <c r="Y459" s="321"/>
      <c r="Z459" s="321"/>
      <c r="AA459" s="322"/>
      <c r="AB459" s="317"/>
      <c r="AC459" s="317"/>
      <c r="AD459" s="317"/>
    </row>
    <row r="460" s="48" customFormat="1" ht="12.75" spans="1:30">
      <c r="A460" s="177"/>
      <c r="B460" s="178"/>
      <c r="C460" s="293">
        <v>240409000040</v>
      </c>
      <c r="D460" s="84">
        <v>45399</v>
      </c>
      <c r="E460" s="178" t="s">
        <v>198</v>
      </c>
      <c r="F460" s="178" t="s">
        <v>199</v>
      </c>
      <c r="G460" s="178">
        <v>12</v>
      </c>
      <c r="H460" s="184"/>
      <c r="I460" s="191">
        <v>201059</v>
      </c>
      <c r="J460" s="199"/>
      <c r="K460" s="191">
        <v>1386.99641280353</v>
      </c>
      <c r="L460" s="192">
        <v>144.96</v>
      </c>
      <c r="M460" s="200">
        <v>7.23</v>
      </c>
      <c r="N460" s="184">
        <v>1048.0608</v>
      </c>
      <c r="O460" s="317"/>
      <c r="P460" s="317"/>
      <c r="Q460" s="317"/>
      <c r="R460" s="317"/>
      <c r="S460" s="317"/>
      <c r="T460" s="318"/>
      <c r="U460" s="317"/>
      <c r="V460" s="317"/>
      <c r="W460" s="321"/>
      <c r="X460" s="321"/>
      <c r="Y460" s="321"/>
      <c r="Z460" s="321"/>
      <c r="AA460" s="322"/>
      <c r="AB460" s="317"/>
      <c r="AC460" s="317"/>
      <c r="AD460" s="317"/>
    </row>
    <row r="461" s="48" customFormat="1" ht="12.75" spans="1:30">
      <c r="A461" s="177"/>
      <c r="B461" s="178"/>
      <c r="C461" s="293">
        <v>240410000002</v>
      </c>
      <c r="D461" s="84">
        <v>45399</v>
      </c>
      <c r="E461" s="178" t="s">
        <v>41</v>
      </c>
      <c r="F461" s="178" t="s">
        <v>57</v>
      </c>
      <c r="G461" s="178">
        <v>37.5</v>
      </c>
      <c r="H461" s="180">
        <v>2660</v>
      </c>
      <c r="I461" s="181"/>
      <c r="J461" s="199"/>
      <c r="K461" s="181"/>
      <c r="L461" s="182"/>
      <c r="M461" s="200"/>
      <c r="N461" s="184">
        <v>2660</v>
      </c>
      <c r="O461" s="317"/>
      <c r="P461" s="317"/>
      <c r="Q461" s="317"/>
      <c r="R461" s="317"/>
      <c r="S461" s="317"/>
      <c r="T461" s="214">
        <v>40</v>
      </c>
      <c r="U461" s="317"/>
      <c r="V461" s="317"/>
      <c r="W461" s="321"/>
      <c r="X461" s="321"/>
      <c r="Y461" s="321"/>
      <c r="Z461" s="321"/>
      <c r="AA461" s="322"/>
      <c r="AB461" s="317"/>
      <c r="AC461" s="317"/>
      <c r="AD461" s="317"/>
    </row>
    <row r="462" s="48" customFormat="1" ht="12.75" spans="1:30">
      <c r="A462" s="177"/>
      <c r="B462" s="178"/>
      <c r="C462" s="293">
        <v>240410000003</v>
      </c>
      <c r="D462" s="84">
        <v>45399</v>
      </c>
      <c r="E462" s="178" t="s">
        <v>41</v>
      </c>
      <c r="F462" s="178" t="s">
        <v>85</v>
      </c>
      <c r="G462" s="178">
        <v>11.5</v>
      </c>
      <c r="H462" s="180">
        <v>665</v>
      </c>
      <c r="I462" s="181"/>
      <c r="J462" s="199"/>
      <c r="K462" s="181"/>
      <c r="L462" s="182"/>
      <c r="M462" s="200"/>
      <c r="N462" s="184">
        <v>665</v>
      </c>
      <c r="O462" s="317"/>
      <c r="P462" s="317"/>
      <c r="Q462" s="317"/>
      <c r="R462" s="317"/>
      <c r="S462" s="317"/>
      <c r="T462" s="316"/>
      <c r="U462" s="318"/>
      <c r="V462" s="317"/>
      <c r="W462" s="321"/>
      <c r="X462" s="321"/>
      <c r="Y462" s="321"/>
      <c r="Z462" s="321"/>
      <c r="AA462" s="322"/>
      <c r="AB462" s="317"/>
      <c r="AC462" s="317"/>
      <c r="AD462" s="317"/>
    </row>
    <row r="463" s="48" customFormat="1" ht="12.75" spans="1:30">
      <c r="A463" s="177"/>
      <c r="B463" s="178"/>
      <c r="C463" s="293">
        <v>240410000004</v>
      </c>
      <c r="D463" s="84">
        <v>45399</v>
      </c>
      <c r="E463" s="178" t="s">
        <v>45</v>
      </c>
      <c r="F463" s="178" t="s">
        <v>367</v>
      </c>
      <c r="G463" s="178">
        <v>7</v>
      </c>
      <c r="H463" s="184"/>
      <c r="I463" s="191">
        <v>171324</v>
      </c>
      <c r="J463" s="199"/>
      <c r="K463" s="191">
        <v>1301.45852324521</v>
      </c>
      <c r="L463" s="192">
        <v>131.64</v>
      </c>
      <c r="M463" s="200">
        <v>7.23</v>
      </c>
      <c r="N463" s="184">
        <v>951.7572</v>
      </c>
      <c r="O463" s="317"/>
      <c r="P463" s="317"/>
      <c r="Q463" s="317"/>
      <c r="R463" s="317"/>
      <c r="S463" s="317"/>
      <c r="T463" s="317"/>
      <c r="U463" s="214">
        <v>25</v>
      </c>
      <c r="V463" s="317"/>
      <c r="W463" s="321"/>
      <c r="X463" s="321"/>
      <c r="Y463" s="321"/>
      <c r="Z463" s="321"/>
      <c r="AA463" s="322"/>
      <c r="AB463" s="317"/>
      <c r="AC463" s="317"/>
      <c r="AD463" s="317"/>
    </row>
    <row r="464" s="48" customFormat="1" ht="12.75" spans="1:30">
      <c r="A464" s="177"/>
      <c r="B464" s="178"/>
      <c r="C464" s="293">
        <v>240410000007</v>
      </c>
      <c r="D464" s="84">
        <v>45399</v>
      </c>
      <c r="E464" s="178" t="s">
        <v>45</v>
      </c>
      <c r="F464" s="178" t="s">
        <v>170</v>
      </c>
      <c r="G464" s="178">
        <v>6</v>
      </c>
      <c r="H464" s="180">
        <v>318</v>
      </c>
      <c r="I464" s="181"/>
      <c r="J464" s="199"/>
      <c r="K464" s="181"/>
      <c r="L464" s="182"/>
      <c r="M464" s="200"/>
      <c r="N464" s="184">
        <v>318</v>
      </c>
      <c r="O464" s="317"/>
      <c r="P464" s="317"/>
      <c r="Q464" s="317"/>
      <c r="R464" s="317"/>
      <c r="S464" s="317"/>
      <c r="T464" s="318"/>
      <c r="U464" s="316"/>
      <c r="V464" s="317"/>
      <c r="W464" s="321"/>
      <c r="X464" s="321"/>
      <c r="Y464" s="321"/>
      <c r="Z464" s="321"/>
      <c r="AA464" s="322"/>
      <c r="AB464" s="317"/>
      <c r="AC464" s="317"/>
      <c r="AD464" s="317"/>
    </row>
    <row r="465" s="48" customFormat="1" ht="12.75" spans="1:30">
      <c r="A465" s="177"/>
      <c r="B465" s="178"/>
      <c r="C465" s="293">
        <v>240410000013</v>
      </c>
      <c r="D465" s="84">
        <v>45399</v>
      </c>
      <c r="E465" s="178" t="s">
        <v>36</v>
      </c>
      <c r="F465" s="178" t="s">
        <v>1148</v>
      </c>
      <c r="G465" s="178">
        <v>17</v>
      </c>
      <c r="H465" s="180">
        <v>1186</v>
      </c>
      <c r="I465" s="181"/>
      <c r="J465" s="199"/>
      <c r="K465" s="181"/>
      <c r="L465" s="182"/>
      <c r="M465" s="200"/>
      <c r="N465" s="184">
        <v>1186</v>
      </c>
      <c r="O465" s="317"/>
      <c r="P465" s="317"/>
      <c r="Q465" s="317"/>
      <c r="R465" s="317"/>
      <c r="S465" s="317"/>
      <c r="T465" s="214">
        <v>50</v>
      </c>
      <c r="U465" s="317"/>
      <c r="V465" s="317"/>
      <c r="W465" s="321"/>
      <c r="X465" s="321"/>
      <c r="Y465" s="321"/>
      <c r="Z465" s="321"/>
      <c r="AA465" s="322"/>
      <c r="AB465" s="317"/>
      <c r="AC465" s="317"/>
      <c r="AD465" s="317"/>
    </row>
    <row r="466" s="48" customFormat="1" ht="12.75" spans="1:30">
      <c r="A466" s="177"/>
      <c r="B466" s="178"/>
      <c r="C466" s="293">
        <v>240410000022</v>
      </c>
      <c r="D466" s="84">
        <v>45399</v>
      </c>
      <c r="E466" s="178" t="s">
        <v>45</v>
      </c>
      <c r="F466" s="178" t="s">
        <v>438</v>
      </c>
      <c r="G466" s="178">
        <v>3.5</v>
      </c>
      <c r="H466" s="180">
        <v>185.5</v>
      </c>
      <c r="I466" s="181"/>
      <c r="J466" s="199"/>
      <c r="K466" s="181"/>
      <c r="L466" s="182"/>
      <c r="M466" s="200"/>
      <c r="N466" s="184">
        <v>185.5</v>
      </c>
      <c r="O466" s="317"/>
      <c r="P466" s="317"/>
      <c r="Q466" s="317"/>
      <c r="R466" s="317"/>
      <c r="S466" s="317"/>
      <c r="T466" s="316"/>
      <c r="U466" s="317"/>
      <c r="V466" s="317"/>
      <c r="W466" s="321"/>
      <c r="X466" s="323"/>
      <c r="Y466" s="321"/>
      <c r="Z466" s="321"/>
      <c r="AA466" s="322"/>
      <c r="AB466" s="317"/>
      <c r="AC466" s="317"/>
      <c r="AD466" s="317"/>
    </row>
    <row r="467" s="48" customFormat="1" ht="12.75" spans="1:30">
      <c r="A467" s="177"/>
      <c r="B467" s="178"/>
      <c r="C467" s="293">
        <v>240410000023</v>
      </c>
      <c r="D467" s="84">
        <v>45399</v>
      </c>
      <c r="E467" s="178" t="s">
        <v>45</v>
      </c>
      <c r="F467" s="178" t="s">
        <v>438</v>
      </c>
      <c r="G467" s="178">
        <v>3</v>
      </c>
      <c r="H467" s="180">
        <v>240</v>
      </c>
      <c r="I467" s="181"/>
      <c r="J467" s="199"/>
      <c r="K467" s="181"/>
      <c r="L467" s="182"/>
      <c r="M467" s="200"/>
      <c r="N467" s="184">
        <v>240</v>
      </c>
      <c r="O467" s="317"/>
      <c r="P467" s="317"/>
      <c r="Q467" s="317"/>
      <c r="R467" s="317"/>
      <c r="S467" s="317"/>
      <c r="T467" s="318"/>
      <c r="U467" s="317"/>
      <c r="V467" s="317"/>
      <c r="W467" s="321"/>
      <c r="X467" s="210">
        <v>9.95</v>
      </c>
      <c r="Y467" s="321"/>
      <c r="Z467" s="321"/>
      <c r="AA467" s="322"/>
      <c r="AB467" s="317"/>
      <c r="AC467" s="317"/>
      <c r="AD467" s="317"/>
    </row>
    <row r="468" s="48" customFormat="1" ht="12.75" spans="1:30">
      <c r="A468" s="177"/>
      <c r="B468" s="178"/>
      <c r="C468" s="293">
        <v>240410000024</v>
      </c>
      <c r="D468" s="84">
        <v>45399</v>
      </c>
      <c r="E468" s="178" t="s">
        <v>45</v>
      </c>
      <c r="F468" s="178" t="s">
        <v>352</v>
      </c>
      <c r="G468" s="178">
        <v>22.5</v>
      </c>
      <c r="H468" s="184"/>
      <c r="I468" s="191">
        <v>299300</v>
      </c>
      <c r="J468" s="199"/>
      <c r="K468" s="191">
        <v>1482.19680087159</v>
      </c>
      <c r="L468" s="192">
        <v>201.93</v>
      </c>
      <c r="M468" s="200">
        <v>7.23</v>
      </c>
      <c r="N468" s="184">
        <v>1459.9539</v>
      </c>
      <c r="O468" s="317"/>
      <c r="P468" s="317"/>
      <c r="Q468" s="317"/>
      <c r="R468" s="317"/>
      <c r="S468" s="317"/>
      <c r="T468" s="214">
        <v>110</v>
      </c>
      <c r="U468" s="317"/>
      <c r="V468" s="317"/>
      <c r="W468" s="321"/>
      <c r="X468" s="319"/>
      <c r="Y468" s="321"/>
      <c r="Z468" s="321"/>
      <c r="AA468" s="322"/>
      <c r="AB468" s="317"/>
      <c r="AC468" s="317"/>
      <c r="AD468" s="317"/>
    </row>
    <row r="469" s="48" customFormat="1" ht="12.75" spans="1:30">
      <c r="A469" s="177"/>
      <c r="B469" s="178"/>
      <c r="C469" s="293">
        <v>240410000026</v>
      </c>
      <c r="D469" s="84">
        <v>45399</v>
      </c>
      <c r="E469" s="178" t="s">
        <v>45</v>
      </c>
      <c r="F469" s="178" t="s">
        <v>72</v>
      </c>
      <c r="G469" s="178">
        <v>1</v>
      </c>
      <c r="H469" s="180">
        <v>70</v>
      </c>
      <c r="I469" s="181"/>
      <c r="J469" s="199"/>
      <c r="K469" s="181"/>
      <c r="L469" s="182"/>
      <c r="M469" s="200"/>
      <c r="N469" s="184">
        <v>70</v>
      </c>
      <c r="O469" s="317"/>
      <c r="P469" s="317"/>
      <c r="Q469" s="317"/>
      <c r="R469" s="317"/>
      <c r="S469" s="317"/>
      <c r="T469" s="316"/>
      <c r="U469" s="317"/>
      <c r="V469" s="317"/>
      <c r="W469" s="321"/>
      <c r="X469" s="321"/>
      <c r="Y469" s="321"/>
      <c r="Z469" s="321"/>
      <c r="AA469" s="322"/>
      <c r="AB469" s="317"/>
      <c r="AC469" s="317"/>
      <c r="AD469" s="317"/>
    </row>
    <row r="470" s="48" customFormat="1" ht="12.75" spans="1:30">
      <c r="A470" s="177"/>
      <c r="B470" s="178"/>
      <c r="C470" s="293">
        <v>240410000033</v>
      </c>
      <c r="D470" s="84">
        <v>45399</v>
      </c>
      <c r="E470" s="178" t="s">
        <v>45</v>
      </c>
      <c r="F470" s="178" t="s">
        <v>159</v>
      </c>
      <c r="G470" s="178">
        <v>16</v>
      </c>
      <c r="H470" s="184"/>
      <c r="I470" s="191">
        <v>206100</v>
      </c>
      <c r="J470" s="199"/>
      <c r="K470" s="191">
        <v>1426.00152217533</v>
      </c>
      <c r="L470" s="192">
        <v>144.53</v>
      </c>
      <c r="M470" s="200">
        <v>7.23</v>
      </c>
      <c r="N470" s="184">
        <v>1044.9519</v>
      </c>
      <c r="O470" s="317"/>
      <c r="P470" s="317"/>
      <c r="Q470" s="317"/>
      <c r="R470" s="317"/>
      <c r="S470" s="317"/>
      <c r="T470" s="317"/>
      <c r="U470" s="317"/>
      <c r="V470" s="317"/>
      <c r="W470" s="321"/>
      <c r="X470" s="321"/>
      <c r="Y470" s="321"/>
      <c r="Z470" s="321"/>
      <c r="AA470" s="322"/>
      <c r="AB470" s="317"/>
      <c r="AC470" s="317"/>
      <c r="AD470" s="317"/>
    </row>
    <row r="471" s="48" customFormat="1" ht="12.75" spans="1:30">
      <c r="A471" s="177"/>
      <c r="B471" s="178"/>
      <c r="C471" s="293">
        <v>240411000005</v>
      </c>
      <c r="D471" s="84">
        <v>45399</v>
      </c>
      <c r="E471" s="178" t="s">
        <v>195</v>
      </c>
      <c r="F471" s="178" t="s">
        <v>114</v>
      </c>
      <c r="G471" s="178">
        <v>110.5</v>
      </c>
      <c r="H471" s="180">
        <v>7746.2</v>
      </c>
      <c r="I471" s="181"/>
      <c r="J471" s="199"/>
      <c r="K471" s="181"/>
      <c r="L471" s="182"/>
      <c r="M471" s="200"/>
      <c r="N471" s="184">
        <v>7746.2</v>
      </c>
      <c r="O471" s="317"/>
      <c r="P471" s="317"/>
      <c r="Q471" s="317"/>
      <c r="R471" s="317"/>
      <c r="S471" s="317"/>
      <c r="T471" s="317"/>
      <c r="U471" s="317"/>
      <c r="V471" s="317"/>
      <c r="W471" s="321"/>
      <c r="X471" s="321"/>
      <c r="Y471" s="321"/>
      <c r="Z471" s="321"/>
      <c r="AA471" s="322"/>
      <c r="AB471" s="317"/>
      <c r="AC471" s="317"/>
      <c r="AD471" s="317"/>
    </row>
    <row r="472" s="48" customFormat="1" ht="12.75" spans="1:30">
      <c r="A472" s="177"/>
      <c r="B472" s="178"/>
      <c r="C472" s="293">
        <v>240411000008</v>
      </c>
      <c r="D472" s="84">
        <v>45399</v>
      </c>
      <c r="E472" s="178" t="s">
        <v>36</v>
      </c>
      <c r="F472" s="178" t="s">
        <v>1149</v>
      </c>
      <c r="G472" s="178">
        <v>0.62</v>
      </c>
      <c r="H472" s="180">
        <v>92.8</v>
      </c>
      <c r="I472" s="181"/>
      <c r="J472" s="199"/>
      <c r="K472" s="181"/>
      <c r="L472" s="182"/>
      <c r="M472" s="200"/>
      <c r="N472" s="184">
        <v>92.8</v>
      </c>
      <c r="O472" s="317"/>
      <c r="P472" s="317"/>
      <c r="Q472" s="317"/>
      <c r="R472" s="317"/>
      <c r="S472" s="317"/>
      <c r="T472" s="317"/>
      <c r="U472" s="317"/>
      <c r="V472" s="317"/>
      <c r="W472" s="321"/>
      <c r="X472" s="323"/>
      <c r="Y472" s="321"/>
      <c r="Z472" s="321"/>
      <c r="AA472" s="322"/>
      <c r="AB472" s="317"/>
      <c r="AC472" s="317"/>
      <c r="AD472" s="317"/>
    </row>
    <row r="473" s="48" customFormat="1" ht="12.75" spans="1:30">
      <c r="A473" s="177"/>
      <c r="B473" s="178"/>
      <c r="C473" s="293">
        <v>240411000011</v>
      </c>
      <c r="D473" s="84">
        <v>45399</v>
      </c>
      <c r="E473" s="178" t="s">
        <v>36</v>
      </c>
      <c r="F473" s="178" t="s">
        <v>1150</v>
      </c>
      <c r="G473" s="178">
        <v>2.5</v>
      </c>
      <c r="H473" s="180">
        <v>319.8</v>
      </c>
      <c r="I473" s="181"/>
      <c r="J473" s="199"/>
      <c r="K473" s="181"/>
      <c r="L473" s="182"/>
      <c r="M473" s="200"/>
      <c r="N473" s="184">
        <v>319.8</v>
      </c>
      <c r="O473" s="317"/>
      <c r="P473" s="317"/>
      <c r="Q473" s="317"/>
      <c r="R473" s="317"/>
      <c r="S473" s="317"/>
      <c r="T473" s="317"/>
      <c r="U473" s="317"/>
      <c r="V473" s="317"/>
      <c r="W473" s="321"/>
      <c r="X473" s="210">
        <v>13.13</v>
      </c>
      <c r="Y473" s="321"/>
      <c r="Z473" s="321"/>
      <c r="AA473" s="322"/>
      <c r="AB473" s="317"/>
      <c r="AC473" s="317"/>
      <c r="AD473" s="317"/>
    </row>
    <row r="474" s="48" customFormat="1" ht="12.75" spans="1:30">
      <c r="A474" s="177"/>
      <c r="B474" s="178"/>
      <c r="C474" s="293">
        <v>240411000013</v>
      </c>
      <c r="D474" s="84">
        <v>45399</v>
      </c>
      <c r="E474" s="178" t="s">
        <v>45</v>
      </c>
      <c r="F474" s="178" t="s">
        <v>178</v>
      </c>
      <c r="G474" s="178">
        <v>42</v>
      </c>
      <c r="H474" s="180">
        <v>2436</v>
      </c>
      <c r="I474" s="181"/>
      <c r="J474" s="199"/>
      <c r="K474" s="181"/>
      <c r="L474" s="182"/>
      <c r="M474" s="200"/>
      <c r="N474" s="184">
        <v>2436</v>
      </c>
      <c r="O474" s="317"/>
      <c r="P474" s="317"/>
      <c r="Q474" s="317"/>
      <c r="R474" s="317"/>
      <c r="S474" s="317"/>
      <c r="T474" s="317"/>
      <c r="U474" s="317"/>
      <c r="V474" s="317"/>
      <c r="W474" s="321"/>
      <c r="X474" s="319"/>
      <c r="Y474" s="321"/>
      <c r="Z474" s="321"/>
      <c r="AA474" s="322"/>
      <c r="AB474" s="317"/>
      <c r="AC474" s="317"/>
      <c r="AD474" s="317"/>
    </row>
    <row r="475" s="48" customFormat="1" ht="12.75" spans="1:30">
      <c r="A475" s="177"/>
      <c r="B475" s="178"/>
      <c r="C475" s="293">
        <v>240411000027</v>
      </c>
      <c r="D475" s="84">
        <v>45399</v>
      </c>
      <c r="E475" s="178" t="s">
        <v>36</v>
      </c>
      <c r="F475" s="178" t="s">
        <v>421</v>
      </c>
      <c r="G475" s="178">
        <v>343</v>
      </c>
      <c r="H475" s="180">
        <v>18865</v>
      </c>
      <c r="I475" s="181"/>
      <c r="J475" s="199"/>
      <c r="K475" s="181"/>
      <c r="L475" s="182"/>
      <c r="M475" s="200"/>
      <c r="N475" s="184">
        <v>18865</v>
      </c>
      <c r="O475" s="317"/>
      <c r="P475" s="317"/>
      <c r="Q475" s="317"/>
      <c r="R475" s="317"/>
      <c r="S475" s="317"/>
      <c r="T475" s="317"/>
      <c r="U475" s="317"/>
      <c r="V475" s="317"/>
      <c r="W475" s="321"/>
      <c r="X475" s="321"/>
      <c r="Y475" s="321"/>
      <c r="Z475" s="321"/>
      <c r="AA475" s="322"/>
      <c r="AB475" s="317"/>
      <c r="AC475" s="317"/>
      <c r="AD475" s="317"/>
    </row>
    <row r="476" s="48" customFormat="1" ht="12.75" spans="1:30">
      <c r="A476" s="177"/>
      <c r="B476" s="178"/>
      <c r="C476" s="293">
        <v>240411000028</v>
      </c>
      <c r="D476" s="84">
        <v>45399</v>
      </c>
      <c r="E476" s="178" t="s">
        <v>45</v>
      </c>
      <c r="F476" s="178" t="s">
        <v>1151</v>
      </c>
      <c r="G476" s="178">
        <v>3</v>
      </c>
      <c r="H476" s="180">
        <v>184.8</v>
      </c>
      <c r="I476" s="181"/>
      <c r="J476" s="199"/>
      <c r="K476" s="181"/>
      <c r="L476" s="182"/>
      <c r="M476" s="200"/>
      <c r="N476" s="184">
        <v>184.8</v>
      </c>
      <c r="O476" s="317"/>
      <c r="P476" s="317"/>
      <c r="Q476" s="317"/>
      <c r="R476" s="317"/>
      <c r="S476" s="317"/>
      <c r="T476" s="317"/>
      <c r="U476" s="317"/>
      <c r="V476" s="317"/>
      <c r="W476" s="321"/>
      <c r="X476" s="321"/>
      <c r="Y476" s="321"/>
      <c r="Z476" s="321"/>
      <c r="AA476" s="322"/>
      <c r="AB476" s="317"/>
      <c r="AC476" s="317"/>
      <c r="AD476" s="317"/>
    </row>
    <row r="477" s="48" customFormat="1" ht="12.75" spans="1:30">
      <c r="A477" s="177"/>
      <c r="B477" s="178"/>
      <c r="C477" s="293">
        <v>240411000029</v>
      </c>
      <c r="D477" s="84">
        <v>45399</v>
      </c>
      <c r="E477" s="178" t="s">
        <v>36</v>
      </c>
      <c r="F477" s="178" t="s">
        <v>1100</v>
      </c>
      <c r="G477" s="178">
        <v>7.5</v>
      </c>
      <c r="H477" s="180">
        <v>435.6</v>
      </c>
      <c r="I477" s="181"/>
      <c r="J477" s="199"/>
      <c r="K477" s="181"/>
      <c r="L477" s="182"/>
      <c r="M477" s="200"/>
      <c r="N477" s="184">
        <v>435.6</v>
      </c>
      <c r="O477" s="317"/>
      <c r="P477" s="317"/>
      <c r="Q477" s="317"/>
      <c r="R477" s="317"/>
      <c r="S477" s="317"/>
      <c r="T477" s="317"/>
      <c r="U477" s="317"/>
      <c r="V477" s="317"/>
      <c r="W477" s="321"/>
      <c r="X477" s="321"/>
      <c r="Y477" s="321"/>
      <c r="Z477" s="321"/>
      <c r="AA477" s="322"/>
      <c r="AB477" s="317"/>
      <c r="AC477" s="317"/>
      <c r="AD477" s="317"/>
    </row>
    <row r="478" s="48" customFormat="1" ht="12.75" spans="1:30">
      <c r="A478" s="177"/>
      <c r="B478" s="178"/>
      <c r="C478" s="293">
        <v>240411000031</v>
      </c>
      <c r="D478" s="84">
        <v>45399</v>
      </c>
      <c r="E478" s="178" t="s">
        <v>45</v>
      </c>
      <c r="F478" s="178" t="s">
        <v>58</v>
      </c>
      <c r="G478" s="178">
        <v>7.5</v>
      </c>
      <c r="H478" s="184"/>
      <c r="I478" s="191">
        <v>91350</v>
      </c>
      <c r="J478" s="199"/>
      <c r="K478" s="191">
        <v>1467.70565552699</v>
      </c>
      <c r="L478" s="192">
        <v>62.24</v>
      </c>
      <c r="M478" s="200">
        <v>7.23</v>
      </c>
      <c r="N478" s="184">
        <v>449.9952</v>
      </c>
      <c r="O478" s="317"/>
      <c r="P478" s="317"/>
      <c r="Q478" s="317"/>
      <c r="R478" s="317"/>
      <c r="S478" s="317"/>
      <c r="T478" s="317"/>
      <c r="U478" s="317"/>
      <c r="V478" s="317"/>
      <c r="W478" s="321"/>
      <c r="X478" s="323"/>
      <c r="Y478" s="321"/>
      <c r="Z478" s="321"/>
      <c r="AA478" s="322"/>
      <c r="AB478" s="317"/>
      <c r="AC478" s="317"/>
      <c r="AD478" s="317"/>
    </row>
    <row r="479" s="48" customFormat="1" ht="12.75" spans="1:30">
      <c r="A479" s="177"/>
      <c r="B479" s="178"/>
      <c r="C479" s="293">
        <v>240411000032</v>
      </c>
      <c r="D479" s="84">
        <v>45399</v>
      </c>
      <c r="E479" s="178" t="s">
        <v>36</v>
      </c>
      <c r="F479" s="178" t="s">
        <v>1152</v>
      </c>
      <c r="G479" s="178">
        <v>15.5</v>
      </c>
      <c r="H479" s="180">
        <v>989</v>
      </c>
      <c r="I479" s="181"/>
      <c r="J479" s="199"/>
      <c r="K479" s="181"/>
      <c r="L479" s="182"/>
      <c r="M479" s="200"/>
      <c r="N479" s="184">
        <v>989</v>
      </c>
      <c r="O479" s="317"/>
      <c r="P479" s="317"/>
      <c r="Q479" s="317"/>
      <c r="R479" s="317"/>
      <c r="S479" s="317"/>
      <c r="T479" s="318"/>
      <c r="U479" s="317"/>
      <c r="V479" s="317"/>
      <c r="W479" s="321"/>
      <c r="X479" s="210">
        <v>13.13</v>
      </c>
      <c r="Y479" s="321"/>
      <c r="Z479" s="321"/>
      <c r="AA479" s="322"/>
      <c r="AB479" s="317"/>
      <c r="AC479" s="317"/>
      <c r="AD479" s="317"/>
    </row>
    <row r="480" s="48" customFormat="1" ht="12.75" spans="1:30">
      <c r="A480" s="177"/>
      <c r="B480" s="178"/>
      <c r="C480" s="293">
        <v>240411000033</v>
      </c>
      <c r="D480" s="84">
        <v>45399</v>
      </c>
      <c r="E480" s="178" t="s">
        <v>45</v>
      </c>
      <c r="F480" s="178" t="s">
        <v>81</v>
      </c>
      <c r="G480" s="178">
        <v>43.5</v>
      </c>
      <c r="H480" s="184"/>
      <c r="I480" s="191">
        <v>691600</v>
      </c>
      <c r="J480" s="199"/>
      <c r="K480" s="191">
        <v>1373.72132287218</v>
      </c>
      <c r="L480" s="192">
        <v>503.45</v>
      </c>
      <c r="M480" s="200">
        <v>7.23</v>
      </c>
      <c r="N480" s="184">
        <v>3639.9435</v>
      </c>
      <c r="O480" s="317"/>
      <c r="P480" s="317"/>
      <c r="Q480" s="317"/>
      <c r="R480" s="317"/>
      <c r="S480" s="317"/>
      <c r="T480" s="214">
        <v>160</v>
      </c>
      <c r="U480" s="317"/>
      <c r="V480" s="317"/>
      <c r="W480" s="321"/>
      <c r="X480" s="319"/>
      <c r="Y480" s="321"/>
      <c r="Z480" s="321"/>
      <c r="AA480" s="322"/>
      <c r="AB480" s="317"/>
      <c r="AC480" s="317"/>
      <c r="AD480" s="317"/>
    </row>
    <row r="481" s="48" customFormat="1" ht="12.75" spans="1:30">
      <c r="A481" s="177"/>
      <c r="B481" s="178"/>
      <c r="C481" s="293">
        <v>240411000035</v>
      </c>
      <c r="D481" s="84">
        <v>45399</v>
      </c>
      <c r="E481" s="178" t="s">
        <v>731</v>
      </c>
      <c r="F481" s="178" t="s">
        <v>732</v>
      </c>
      <c r="G481" s="178">
        <v>2.5</v>
      </c>
      <c r="H481" s="180">
        <v>171.05</v>
      </c>
      <c r="I481" s="181"/>
      <c r="J481" s="199"/>
      <c r="K481" s="181"/>
      <c r="L481" s="182"/>
      <c r="M481" s="200"/>
      <c r="N481" s="184">
        <v>171.05</v>
      </c>
      <c r="O481" s="317"/>
      <c r="P481" s="317"/>
      <c r="Q481" s="317"/>
      <c r="R481" s="317"/>
      <c r="S481" s="317"/>
      <c r="T481" s="316"/>
      <c r="U481" s="317"/>
      <c r="V481" s="317"/>
      <c r="W481" s="321"/>
      <c r="X481" s="321"/>
      <c r="Y481" s="321"/>
      <c r="Z481" s="321"/>
      <c r="AA481" s="322"/>
      <c r="AB481" s="317"/>
      <c r="AC481" s="317"/>
      <c r="AD481" s="317"/>
    </row>
    <row r="482" s="48" customFormat="1" ht="12.75" spans="1:30">
      <c r="A482" s="177"/>
      <c r="B482" s="178"/>
      <c r="C482" s="293">
        <v>240412000008</v>
      </c>
      <c r="D482" s="84">
        <v>45399</v>
      </c>
      <c r="E482" s="178" t="s">
        <v>36</v>
      </c>
      <c r="F482" s="178" t="s">
        <v>353</v>
      </c>
      <c r="G482" s="178">
        <v>23</v>
      </c>
      <c r="H482" s="180">
        <v>1610</v>
      </c>
      <c r="I482" s="181"/>
      <c r="J482" s="199"/>
      <c r="K482" s="181"/>
      <c r="L482" s="182"/>
      <c r="M482" s="200"/>
      <c r="N482" s="184">
        <v>1610</v>
      </c>
      <c r="O482" s="317"/>
      <c r="P482" s="317"/>
      <c r="Q482" s="317"/>
      <c r="R482" s="317"/>
      <c r="S482" s="317"/>
      <c r="T482" s="317"/>
      <c r="U482" s="317"/>
      <c r="V482" s="317"/>
      <c r="W482" s="321"/>
      <c r="X482" s="321"/>
      <c r="Y482" s="321"/>
      <c r="Z482" s="321"/>
      <c r="AA482" s="322"/>
      <c r="AB482" s="317"/>
      <c r="AC482" s="317"/>
      <c r="AD482" s="317"/>
    </row>
    <row r="483" s="48" customFormat="1" ht="12.75" spans="1:30">
      <c r="A483" s="177"/>
      <c r="B483" s="178"/>
      <c r="C483" s="293">
        <v>240412000009</v>
      </c>
      <c r="D483" s="84">
        <v>45399</v>
      </c>
      <c r="E483" s="178" t="s">
        <v>41</v>
      </c>
      <c r="F483" s="178" t="s">
        <v>422</v>
      </c>
      <c r="G483" s="178">
        <v>2.5</v>
      </c>
      <c r="H483" s="180">
        <v>171</v>
      </c>
      <c r="I483" s="181"/>
      <c r="J483" s="199"/>
      <c r="K483" s="181"/>
      <c r="L483" s="182"/>
      <c r="M483" s="200"/>
      <c r="N483" s="184">
        <v>171</v>
      </c>
      <c r="O483" s="317"/>
      <c r="P483" s="317"/>
      <c r="Q483" s="317"/>
      <c r="R483" s="317"/>
      <c r="S483" s="317"/>
      <c r="T483" s="317"/>
      <c r="U483" s="317"/>
      <c r="V483" s="317"/>
      <c r="W483" s="321"/>
      <c r="X483" s="321"/>
      <c r="Y483" s="321"/>
      <c r="Z483" s="321"/>
      <c r="AA483" s="322"/>
      <c r="AB483" s="317"/>
      <c r="AC483" s="317"/>
      <c r="AD483" s="317"/>
    </row>
    <row r="484" s="48" customFormat="1" ht="12.75" spans="1:30">
      <c r="A484" s="177"/>
      <c r="B484" s="178"/>
      <c r="C484" s="293">
        <v>240412000013</v>
      </c>
      <c r="D484" s="84">
        <v>45399</v>
      </c>
      <c r="E484" s="178" t="s">
        <v>36</v>
      </c>
      <c r="F484" s="178" t="s">
        <v>140</v>
      </c>
      <c r="G484" s="178">
        <v>1.5</v>
      </c>
      <c r="H484" s="180">
        <v>85.5</v>
      </c>
      <c r="I484" s="181"/>
      <c r="J484" s="199"/>
      <c r="K484" s="181"/>
      <c r="L484" s="182"/>
      <c r="M484" s="200"/>
      <c r="N484" s="184">
        <v>85.5</v>
      </c>
      <c r="O484" s="317"/>
      <c r="P484" s="317"/>
      <c r="Q484" s="317"/>
      <c r="R484" s="317"/>
      <c r="S484" s="317"/>
      <c r="T484" s="317"/>
      <c r="U484" s="317"/>
      <c r="V484" s="317"/>
      <c r="W484" s="321"/>
      <c r="X484" s="321"/>
      <c r="Y484" s="321"/>
      <c r="Z484" s="321"/>
      <c r="AA484" s="322"/>
      <c r="AB484" s="317"/>
      <c r="AC484" s="317"/>
      <c r="AD484" s="317"/>
    </row>
    <row r="485" s="48" customFormat="1" ht="12.75" spans="1:30">
      <c r="A485" s="177"/>
      <c r="B485" s="178"/>
      <c r="C485" s="293">
        <v>240412000020</v>
      </c>
      <c r="D485" s="84">
        <v>45399</v>
      </c>
      <c r="E485" s="178" t="s">
        <v>63</v>
      </c>
      <c r="F485" s="178" t="s">
        <v>122</v>
      </c>
      <c r="G485" s="178">
        <v>326.5</v>
      </c>
      <c r="H485" s="180">
        <v>17540.5</v>
      </c>
      <c r="I485" s="181"/>
      <c r="J485" s="199"/>
      <c r="K485" s="181"/>
      <c r="L485" s="182"/>
      <c r="M485" s="200"/>
      <c r="N485" s="184">
        <v>17540.5</v>
      </c>
      <c r="O485" s="317"/>
      <c r="P485" s="317"/>
      <c r="Q485" s="317"/>
      <c r="R485" s="317"/>
      <c r="S485" s="317"/>
      <c r="T485" s="317"/>
      <c r="U485" s="318"/>
      <c r="V485" s="317"/>
      <c r="W485" s="321"/>
      <c r="X485" s="321"/>
      <c r="Y485" s="321"/>
      <c r="Z485" s="321"/>
      <c r="AA485" s="322"/>
      <c r="AB485" s="317"/>
      <c r="AC485" s="317"/>
      <c r="AD485" s="317"/>
    </row>
    <row r="486" s="48" customFormat="1" ht="12.75" spans="1:30">
      <c r="A486" s="177"/>
      <c r="B486" s="178"/>
      <c r="C486" s="293">
        <v>240412000022</v>
      </c>
      <c r="D486" s="84">
        <v>45399</v>
      </c>
      <c r="E486" s="178" t="s">
        <v>45</v>
      </c>
      <c r="F486" s="178" t="s">
        <v>73</v>
      </c>
      <c r="G486" s="178">
        <v>1.5</v>
      </c>
      <c r="H486" s="184"/>
      <c r="I486" s="191">
        <v>23650</v>
      </c>
      <c r="J486" s="199"/>
      <c r="K486" s="191">
        <v>1554.89809335963</v>
      </c>
      <c r="L486" s="192">
        <v>15.21</v>
      </c>
      <c r="M486" s="200">
        <v>7.23</v>
      </c>
      <c r="N486" s="184">
        <v>109.9683</v>
      </c>
      <c r="O486" s="317"/>
      <c r="P486" s="317"/>
      <c r="Q486" s="317"/>
      <c r="R486" s="317"/>
      <c r="S486" s="317"/>
      <c r="T486" s="317"/>
      <c r="U486" s="214">
        <v>24</v>
      </c>
      <c r="V486" s="317"/>
      <c r="W486" s="321"/>
      <c r="X486" s="321"/>
      <c r="Y486" s="321"/>
      <c r="Z486" s="321"/>
      <c r="AA486" s="322"/>
      <c r="AB486" s="317"/>
      <c r="AC486" s="317"/>
      <c r="AD486" s="317"/>
    </row>
    <row r="487" s="48" customFormat="1" ht="12.75" spans="1:30">
      <c r="A487" s="177"/>
      <c r="B487" s="178"/>
      <c r="C487" s="293">
        <v>240412000023</v>
      </c>
      <c r="D487" s="84">
        <v>45399</v>
      </c>
      <c r="E487" s="178" t="s">
        <v>63</v>
      </c>
      <c r="F487" s="178" t="s">
        <v>123</v>
      </c>
      <c r="G487" s="178">
        <v>11.5</v>
      </c>
      <c r="H487" s="180">
        <v>664.4</v>
      </c>
      <c r="I487" s="181"/>
      <c r="J487" s="199"/>
      <c r="K487" s="181"/>
      <c r="L487" s="182"/>
      <c r="M487" s="200"/>
      <c r="N487" s="184">
        <v>664.4</v>
      </c>
      <c r="O487" s="317"/>
      <c r="P487" s="317"/>
      <c r="Q487" s="317"/>
      <c r="R487" s="317"/>
      <c r="S487" s="317"/>
      <c r="T487" s="317"/>
      <c r="U487" s="316"/>
      <c r="V487" s="317"/>
      <c r="W487" s="321"/>
      <c r="X487" s="321"/>
      <c r="Y487" s="321"/>
      <c r="Z487" s="321"/>
      <c r="AA487" s="322"/>
      <c r="AB487" s="317"/>
      <c r="AC487" s="317"/>
      <c r="AD487" s="317"/>
    </row>
    <row r="488" s="48" customFormat="1" ht="12.75" spans="1:30">
      <c r="A488" s="177"/>
      <c r="B488" s="178"/>
      <c r="C488" s="293">
        <v>240412000027</v>
      </c>
      <c r="D488" s="84">
        <v>45399</v>
      </c>
      <c r="E488" s="178" t="s">
        <v>45</v>
      </c>
      <c r="F488" s="178" t="s">
        <v>211</v>
      </c>
      <c r="G488" s="178">
        <v>2</v>
      </c>
      <c r="H488" s="184"/>
      <c r="I488" s="191">
        <v>22737</v>
      </c>
      <c r="J488" s="199"/>
      <c r="K488" s="191">
        <v>1300</v>
      </c>
      <c r="L488" s="192">
        <v>17.49</v>
      </c>
      <c r="M488" s="200">
        <v>7.23</v>
      </c>
      <c r="N488" s="184">
        <v>126.4527</v>
      </c>
      <c r="O488" s="317"/>
      <c r="P488" s="317"/>
      <c r="Q488" s="317"/>
      <c r="R488" s="317"/>
      <c r="S488" s="317"/>
      <c r="T488" s="317"/>
      <c r="U488" s="317"/>
      <c r="V488" s="317"/>
      <c r="W488" s="321"/>
      <c r="X488" s="321"/>
      <c r="Y488" s="321"/>
      <c r="Z488" s="321"/>
      <c r="AA488" s="322"/>
      <c r="AB488" s="317"/>
      <c r="AC488" s="317"/>
      <c r="AD488" s="317"/>
    </row>
    <row r="489" s="48" customFormat="1" ht="12.75" spans="1:30">
      <c r="A489" s="177"/>
      <c r="B489" s="178"/>
      <c r="C489" s="293">
        <v>240412000028</v>
      </c>
      <c r="D489" s="84">
        <v>45399</v>
      </c>
      <c r="E489" s="178" t="s">
        <v>41</v>
      </c>
      <c r="F489" s="178" t="s">
        <v>79</v>
      </c>
      <c r="G489" s="178">
        <v>19.5</v>
      </c>
      <c r="H489" s="180">
        <v>2018.25</v>
      </c>
      <c r="I489" s="181"/>
      <c r="J489" s="199"/>
      <c r="K489" s="181"/>
      <c r="L489" s="182"/>
      <c r="M489" s="200"/>
      <c r="N489" s="184">
        <v>2018.25</v>
      </c>
      <c r="O489" s="317"/>
      <c r="P489" s="317"/>
      <c r="Q489" s="317"/>
      <c r="R489" s="317"/>
      <c r="S489" s="317"/>
      <c r="T489" s="317"/>
      <c r="U489" s="317"/>
      <c r="V489" s="317"/>
      <c r="W489" s="321"/>
      <c r="X489" s="321"/>
      <c r="Y489" s="321"/>
      <c r="Z489" s="321"/>
      <c r="AA489" s="322"/>
      <c r="AB489" s="317"/>
      <c r="AC489" s="317"/>
      <c r="AD489" s="317"/>
    </row>
    <row r="490" s="48" customFormat="1" ht="12.75" spans="1:30">
      <c r="A490" s="177"/>
      <c r="B490" s="178"/>
      <c r="C490" s="293">
        <v>240412000040</v>
      </c>
      <c r="D490" s="84">
        <v>45399</v>
      </c>
      <c r="E490" s="178" t="s">
        <v>63</v>
      </c>
      <c r="F490" s="178" t="s">
        <v>167</v>
      </c>
      <c r="G490" s="178">
        <v>809</v>
      </c>
      <c r="H490" s="180">
        <v>40045.5</v>
      </c>
      <c r="I490" s="181"/>
      <c r="J490" s="199"/>
      <c r="K490" s="181"/>
      <c r="L490" s="182"/>
      <c r="M490" s="200"/>
      <c r="N490" s="184">
        <v>40045.5</v>
      </c>
      <c r="O490" s="317"/>
      <c r="P490" s="317"/>
      <c r="Q490" s="317"/>
      <c r="R490" s="317"/>
      <c r="S490" s="317"/>
      <c r="T490" s="317"/>
      <c r="U490" s="317"/>
      <c r="V490" s="317"/>
      <c r="W490" s="321"/>
      <c r="X490" s="321"/>
      <c r="Y490" s="321"/>
      <c r="Z490" s="321"/>
      <c r="AA490" s="322"/>
      <c r="AB490" s="317"/>
      <c r="AC490" s="317"/>
      <c r="AD490" s="317"/>
    </row>
    <row r="491" s="48" customFormat="1" ht="12.75" spans="1:30">
      <c r="A491" s="177"/>
      <c r="B491" s="178"/>
      <c r="C491" s="293">
        <v>240413000002</v>
      </c>
      <c r="D491" s="84">
        <v>45399</v>
      </c>
      <c r="E491" s="178" t="s">
        <v>36</v>
      </c>
      <c r="F491" s="178" t="s">
        <v>1153</v>
      </c>
      <c r="G491" s="178">
        <v>3</v>
      </c>
      <c r="H491" s="180">
        <v>184.8</v>
      </c>
      <c r="I491" s="181"/>
      <c r="J491" s="199"/>
      <c r="K491" s="181"/>
      <c r="L491" s="182"/>
      <c r="M491" s="200"/>
      <c r="N491" s="184">
        <v>184.8</v>
      </c>
      <c r="O491" s="317"/>
      <c r="P491" s="317"/>
      <c r="Q491" s="317"/>
      <c r="R491" s="317"/>
      <c r="S491" s="317"/>
      <c r="T491" s="317"/>
      <c r="U491" s="317"/>
      <c r="V491" s="317"/>
      <c r="W491" s="321"/>
      <c r="X491" s="321"/>
      <c r="Y491" s="321"/>
      <c r="Z491" s="321"/>
      <c r="AA491" s="322"/>
      <c r="AB491" s="317"/>
      <c r="AC491" s="317"/>
      <c r="AD491" s="317"/>
    </row>
    <row r="492" s="48" customFormat="1" ht="12.75" spans="1:30">
      <c r="A492" s="177"/>
      <c r="B492" s="178"/>
      <c r="C492" s="293">
        <v>240413000008</v>
      </c>
      <c r="D492" s="84">
        <v>45399</v>
      </c>
      <c r="E492" s="178" t="s">
        <v>63</v>
      </c>
      <c r="F492" s="178" t="s">
        <v>860</v>
      </c>
      <c r="G492" s="178">
        <v>106</v>
      </c>
      <c r="H492" s="180">
        <v>6890</v>
      </c>
      <c r="I492" s="181"/>
      <c r="J492" s="199"/>
      <c r="K492" s="181"/>
      <c r="L492" s="182"/>
      <c r="M492" s="200"/>
      <c r="N492" s="184">
        <v>6890</v>
      </c>
      <c r="O492" s="318"/>
      <c r="P492" s="318"/>
      <c r="Q492" s="318"/>
      <c r="R492" s="318"/>
      <c r="S492" s="318"/>
      <c r="T492" s="318"/>
      <c r="U492" s="318"/>
      <c r="V492" s="318"/>
      <c r="W492" s="323"/>
      <c r="X492" s="323"/>
      <c r="Y492" s="323"/>
      <c r="Z492" s="323"/>
      <c r="AA492" s="324"/>
      <c r="AB492" s="318"/>
      <c r="AC492" s="318"/>
      <c r="AD492" s="318"/>
    </row>
    <row r="493" s="48" customFormat="1" ht="12.75" spans="1:30">
      <c r="A493" s="177" t="s">
        <v>1154</v>
      </c>
      <c r="B493" s="178" t="s">
        <v>1155</v>
      </c>
      <c r="C493" s="293">
        <v>240408000007</v>
      </c>
      <c r="D493" s="84">
        <v>45399</v>
      </c>
      <c r="E493" s="178" t="s">
        <v>45</v>
      </c>
      <c r="F493" s="178" t="s">
        <v>1156</v>
      </c>
      <c r="G493" s="178">
        <v>2</v>
      </c>
      <c r="H493" s="180">
        <v>240</v>
      </c>
      <c r="I493" s="291"/>
      <c r="J493" s="67"/>
      <c r="K493" s="291"/>
      <c r="L493" s="182"/>
      <c r="M493" s="200"/>
      <c r="N493" s="184">
        <v>240</v>
      </c>
      <c r="O493" s="316">
        <v>3249.00539277</v>
      </c>
      <c r="P493" s="316" t="s">
        <v>138</v>
      </c>
      <c r="Q493" s="316">
        <v>1200</v>
      </c>
      <c r="R493" s="316"/>
      <c r="S493" s="316">
        <v>68.81</v>
      </c>
      <c r="T493" s="316"/>
      <c r="U493" s="316"/>
      <c r="V493" s="316">
        <v>1268.81</v>
      </c>
      <c r="W493" s="319">
        <v>113.49</v>
      </c>
      <c r="X493" s="319"/>
      <c r="Y493" s="319"/>
      <c r="Z493" s="319">
        <v>113.49</v>
      </c>
      <c r="AA493" s="320">
        <v>7.23</v>
      </c>
      <c r="AB493" s="316">
        <v>820.5327</v>
      </c>
      <c r="AC493" s="316">
        <v>2089.3427</v>
      </c>
      <c r="AD493" s="316">
        <v>1159.66269277</v>
      </c>
    </row>
    <row r="494" s="48" customFormat="1" ht="12.75" spans="1:30">
      <c r="A494" s="177"/>
      <c r="B494" s="178"/>
      <c r="C494" s="293">
        <v>240408000011</v>
      </c>
      <c r="D494" s="84">
        <v>45399</v>
      </c>
      <c r="E494" s="178" t="s">
        <v>41</v>
      </c>
      <c r="F494" s="178" t="s">
        <v>387</v>
      </c>
      <c r="G494" s="178">
        <v>2.5</v>
      </c>
      <c r="H494" s="180">
        <v>300</v>
      </c>
      <c r="I494" s="291"/>
      <c r="J494" s="67"/>
      <c r="K494" s="291"/>
      <c r="L494" s="182"/>
      <c r="M494" s="200"/>
      <c r="N494" s="184">
        <v>300</v>
      </c>
      <c r="O494" s="317"/>
      <c r="P494" s="317"/>
      <c r="Q494" s="317"/>
      <c r="R494" s="317"/>
      <c r="S494" s="317"/>
      <c r="T494" s="317"/>
      <c r="U494" s="317"/>
      <c r="V494" s="317"/>
      <c r="W494" s="321"/>
      <c r="X494" s="321"/>
      <c r="Y494" s="321"/>
      <c r="Z494" s="321"/>
      <c r="AA494" s="322"/>
      <c r="AB494" s="317"/>
      <c r="AC494" s="317"/>
      <c r="AD494" s="317"/>
    </row>
    <row r="495" s="48" customFormat="1" ht="12.75" spans="1:30">
      <c r="A495" s="177"/>
      <c r="B495" s="178"/>
      <c r="C495" s="293">
        <v>240409000001</v>
      </c>
      <c r="D495" s="84">
        <v>45399</v>
      </c>
      <c r="E495" s="178" t="s">
        <v>779</v>
      </c>
      <c r="F495" s="178" t="s">
        <v>137</v>
      </c>
      <c r="G495" s="178">
        <v>3</v>
      </c>
      <c r="H495" s="184"/>
      <c r="I495" s="191">
        <v>60380</v>
      </c>
      <c r="J495" s="67"/>
      <c r="K495" s="191">
        <v>1260.01669449082</v>
      </c>
      <c r="L495" s="192">
        <v>47.92</v>
      </c>
      <c r="M495" s="200">
        <v>7.23</v>
      </c>
      <c r="N495" s="184">
        <v>346.4616</v>
      </c>
      <c r="O495" s="317"/>
      <c r="P495" s="317"/>
      <c r="Q495" s="317"/>
      <c r="R495" s="317"/>
      <c r="S495" s="317"/>
      <c r="T495" s="317"/>
      <c r="U495" s="317"/>
      <c r="V495" s="317"/>
      <c r="W495" s="321"/>
      <c r="X495" s="321"/>
      <c r="Y495" s="321"/>
      <c r="Z495" s="321"/>
      <c r="AA495" s="322"/>
      <c r="AB495" s="317"/>
      <c r="AC495" s="317"/>
      <c r="AD495" s="317"/>
    </row>
    <row r="496" s="48" customFormat="1" ht="12.75" spans="1:30">
      <c r="A496" s="177"/>
      <c r="B496" s="178"/>
      <c r="C496" s="293">
        <v>240409000034</v>
      </c>
      <c r="D496" s="84">
        <v>45399</v>
      </c>
      <c r="E496" s="178" t="s">
        <v>63</v>
      </c>
      <c r="F496" s="178" t="s">
        <v>252</v>
      </c>
      <c r="G496" s="178">
        <v>3</v>
      </c>
      <c r="H496" s="180">
        <v>285</v>
      </c>
      <c r="I496" s="291"/>
      <c r="J496" s="67"/>
      <c r="K496" s="291"/>
      <c r="L496" s="182"/>
      <c r="M496" s="200"/>
      <c r="N496" s="184">
        <v>285</v>
      </c>
      <c r="O496" s="317"/>
      <c r="P496" s="317"/>
      <c r="Q496" s="317"/>
      <c r="R496" s="317"/>
      <c r="S496" s="317"/>
      <c r="T496" s="317"/>
      <c r="U496" s="317"/>
      <c r="V496" s="317"/>
      <c r="W496" s="321"/>
      <c r="X496" s="321"/>
      <c r="Y496" s="321"/>
      <c r="Z496" s="321"/>
      <c r="AA496" s="322"/>
      <c r="AB496" s="317"/>
      <c r="AC496" s="317"/>
      <c r="AD496" s="317"/>
    </row>
    <row r="497" s="48" customFormat="1" ht="12.75" spans="1:30">
      <c r="A497" s="177"/>
      <c r="B497" s="178"/>
      <c r="C497" s="293">
        <v>240409000042</v>
      </c>
      <c r="D497" s="84">
        <v>45399</v>
      </c>
      <c r="E497" s="178" t="s">
        <v>184</v>
      </c>
      <c r="F497" s="178" t="s">
        <v>185</v>
      </c>
      <c r="G497" s="178">
        <v>4</v>
      </c>
      <c r="H497" s="180">
        <v>480</v>
      </c>
      <c r="I497" s="291"/>
      <c r="J497" s="67"/>
      <c r="K497" s="291"/>
      <c r="L497" s="182"/>
      <c r="M497" s="200"/>
      <c r="N497" s="184">
        <v>480</v>
      </c>
      <c r="O497" s="317"/>
      <c r="P497" s="317"/>
      <c r="Q497" s="317"/>
      <c r="R497" s="317"/>
      <c r="S497" s="317"/>
      <c r="T497" s="317"/>
      <c r="U497" s="317"/>
      <c r="V497" s="317"/>
      <c r="W497" s="321"/>
      <c r="X497" s="321"/>
      <c r="Y497" s="321"/>
      <c r="Z497" s="321"/>
      <c r="AA497" s="322"/>
      <c r="AB497" s="317"/>
      <c r="AC497" s="317"/>
      <c r="AD497" s="317"/>
    </row>
    <row r="498" s="48" customFormat="1" ht="12.75" spans="1:30">
      <c r="A498" s="177"/>
      <c r="B498" s="178"/>
      <c r="C498" s="293">
        <v>240411000001</v>
      </c>
      <c r="D498" s="84">
        <v>45399</v>
      </c>
      <c r="E498" s="178" t="s">
        <v>53</v>
      </c>
      <c r="F498" s="178" t="s">
        <v>1157</v>
      </c>
      <c r="G498" s="178">
        <v>1.5</v>
      </c>
      <c r="H498" s="180">
        <v>185</v>
      </c>
      <c r="I498" s="291"/>
      <c r="J498" s="67"/>
      <c r="K498" s="291"/>
      <c r="L498" s="182"/>
      <c r="M498" s="200"/>
      <c r="N498" s="184">
        <v>185</v>
      </c>
      <c r="O498" s="317"/>
      <c r="P498" s="317"/>
      <c r="Q498" s="317"/>
      <c r="R498" s="317"/>
      <c r="S498" s="317"/>
      <c r="T498" s="317"/>
      <c r="U498" s="317"/>
      <c r="V498" s="317"/>
      <c r="W498" s="321"/>
      <c r="X498" s="321"/>
      <c r="Y498" s="321"/>
      <c r="Z498" s="321"/>
      <c r="AA498" s="322"/>
      <c r="AB498" s="317"/>
      <c r="AC498" s="317"/>
      <c r="AD498" s="317"/>
    </row>
    <row r="499" s="48" customFormat="1" ht="12.75" spans="1:30">
      <c r="A499" s="177"/>
      <c r="B499" s="178"/>
      <c r="C499" s="293">
        <v>240411000016</v>
      </c>
      <c r="D499" s="84">
        <v>45399</v>
      </c>
      <c r="E499" s="178" t="s">
        <v>1059</v>
      </c>
      <c r="F499" s="178" t="s">
        <v>930</v>
      </c>
      <c r="G499" s="178">
        <v>1.5</v>
      </c>
      <c r="H499" s="180">
        <v>500</v>
      </c>
      <c r="I499" s="291"/>
      <c r="J499" s="67"/>
      <c r="K499" s="291"/>
      <c r="L499" s="182"/>
      <c r="M499" s="200"/>
      <c r="N499" s="184">
        <v>500</v>
      </c>
      <c r="O499" s="317"/>
      <c r="P499" s="317"/>
      <c r="Q499" s="317"/>
      <c r="R499" s="317"/>
      <c r="S499" s="317"/>
      <c r="T499" s="317"/>
      <c r="U499" s="317"/>
      <c r="V499" s="317"/>
      <c r="W499" s="321"/>
      <c r="X499" s="321"/>
      <c r="Y499" s="321"/>
      <c r="Z499" s="321"/>
      <c r="AA499" s="322"/>
      <c r="AB499" s="317"/>
      <c r="AC499" s="317"/>
      <c r="AD499" s="317"/>
    </row>
    <row r="500" s="48" customFormat="1" ht="12.75" spans="1:30">
      <c r="A500" s="177"/>
      <c r="B500" s="178"/>
      <c r="C500" s="293">
        <v>240411000024</v>
      </c>
      <c r="D500" s="84">
        <v>45399</v>
      </c>
      <c r="E500" s="178" t="s">
        <v>45</v>
      </c>
      <c r="F500" s="178" t="s">
        <v>58</v>
      </c>
      <c r="G500" s="178">
        <v>1.5</v>
      </c>
      <c r="H500" s="184"/>
      <c r="I500" s="191">
        <v>36540</v>
      </c>
      <c r="J500" s="67"/>
      <c r="K500" s="191">
        <v>1468.05946163118</v>
      </c>
      <c r="L500" s="192">
        <v>24.89</v>
      </c>
      <c r="M500" s="200">
        <v>7.23</v>
      </c>
      <c r="N500" s="184">
        <v>179.9547</v>
      </c>
      <c r="O500" s="317"/>
      <c r="P500" s="317"/>
      <c r="Q500" s="317"/>
      <c r="R500" s="317"/>
      <c r="S500" s="317"/>
      <c r="T500" s="317"/>
      <c r="U500" s="317"/>
      <c r="V500" s="317"/>
      <c r="W500" s="321"/>
      <c r="X500" s="321"/>
      <c r="Y500" s="321"/>
      <c r="Z500" s="321"/>
      <c r="AA500" s="322"/>
      <c r="AB500" s="317"/>
      <c r="AC500" s="317"/>
      <c r="AD500" s="317"/>
    </row>
    <row r="501" s="48" customFormat="1" ht="12.75" spans="1:30">
      <c r="A501" s="177"/>
      <c r="B501" s="178"/>
      <c r="C501" s="293">
        <v>240412000004</v>
      </c>
      <c r="D501" s="84">
        <v>45399</v>
      </c>
      <c r="E501" s="178" t="s">
        <v>41</v>
      </c>
      <c r="F501" s="178" t="s">
        <v>387</v>
      </c>
      <c r="G501" s="178">
        <v>2</v>
      </c>
      <c r="H501" s="180">
        <v>240</v>
      </c>
      <c r="I501" s="291"/>
      <c r="J501" s="67"/>
      <c r="K501" s="291"/>
      <c r="L501" s="182"/>
      <c r="M501" s="200"/>
      <c r="N501" s="184">
        <v>240</v>
      </c>
      <c r="O501" s="317"/>
      <c r="P501" s="317"/>
      <c r="Q501" s="317"/>
      <c r="R501" s="317"/>
      <c r="S501" s="317"/>
      <c r="T501" s="317"/>
      <c r="U501" s="317"/>
      <c r="V501" s="317"/>
      <c r="W501" s="321"/>
      <c r="X501" s="321"/>
      <c r="Y501" s="321"/>
      <c r="Z501" s="321"/>
      <c r="AA501" s="322"/>
      <c r="AB501" s="317"/>
      <c r="AC501" s="317"/>
      <c r="AD501" s="317"/>
    </row>
    <row r="502" s="48" customFormat="1" ht="12.75" spans="1:30">
      <c r="A502" s="177"/>
      <c r="B502" s="178"/>
      <c r="C502" s="293">
        <v>240412000014</v>
      </c>
      <c r="D502" s="84">
        <v>45399</v>
      </c>
      <c r="E502" s="178" t="s">
        <v>36</v>
      </c>
      <c r="F502" s="178" t="s">
        <v>140</v>
      </c>
      <c r="G502" s="178">
        <v>0.66</v>
      </c>
      <c r="H502" s="180">
        <v>115</v>
      </c>
      <c r="I502" s="291"/>
      <c r="J502" s="67"/>
      <c r="K502" s="291"/>
      <c r="L502" s="182"/>
      <c r="M502" s="200"/>
      <c r="N502" s="184">
        <v>115</v>
      </c>
      <c r="O502" s="317"/>
      <c r="P502" s="317"/>
      <c r="Q502" s="317"/>
      <c r="R502" s="317"/>
      <c r="S502" s="317"/>
      <c r="T502" s="317"/>
      <c r="U502" s="317"/>
      <c r="V502" s="317"/>
      <c r="W502" s="321"/>
      <c r="X502" s="321"/>
      <c r="Y502" s="321"/>
      <c r="Z502" s="321"/>
      <c r="AA502" s="322"/>
      <c r="AB502" s="317"/>
      <c r="AC502" s="317"/>
      <c r="AD502" s="317"/>
    </row>
    <row r="503" s="48" customFormat="1" ht="12.75" spans="1:30">
      <c r="A503" s="177"/>
      <c r="B503" s="178"/>
      <c r="C503" s="293">
        <v>240412000038</v>
      </c>
      <c r="D503" s="84">
        <v>45399</v>
      </c>
      <c r="E503" s="178" t="s">
        <v>93</v>
      </c>
      <c r="F503" s="178" t="s">
        <v>359</v>
      </c>
      <c r="G503" s="178">
        <v>0.3</v>
      </c>
      <c r="H503" s="184"/>
      <c r="I503" s="291"/>
      <c r="J503" s="67"/>
      <c r="K503" s="291"/>
      <c r="L503" s="182">
        <v>15.969999</v>
      </c>
      <c r="M503" s="200">
        <v>7.23</v>
      </c>
      <c r="N503" s="184">
        <v>115.46309277</v>
      </c>
      <c r="O503" s="317"/>
      <c r="P503" s="317"/>
      <c r="Q503" s="317"/>
      <c r="R503" s="317"/>
      <c r="S503" s="317"/>
      <c r="T503" s="317"/>
      <c r="U503" s="317"/>
      <c r="V503" s="317"/>
      <c r="W503" s="321"/>
      <c r="X503" s="321"/>
      <c r="Y503" s="321"/>
      <c r="Z503" s="321"/>
      <c r="AA503" s="322"/>
      <c r="AB503" s="317"/>
      <c r="AC503" s="317"/>
      <c r="AD503" s="317"/>
    </row>
    <row r="504" s="48" customFormat="1" ht="12.75" spans="1:30">
      <c r="A504" s="177"/>
      <c r="B504" s="178"/>
      <c r="C504" s="293">
        <v>240415000032</v>
      </c>
      <c r="D504" s="84">
        <v>45399</v>
      </c>
      <c r="E504" s="178" t="s">
        <v>36</v>
      </c>
      <c r="F504" s="178" t="s">
        <v>140</v>
      </c>
      <c r="G504" s="178">
        <v>0.2</v>
      </c>
      <c r="H504" s="180">
        <v>145</v>
      </c>
      <c r="I504" s="291"/>
      <c r="J504" s="67"/>
      <c r="K504" s="291"/>
      <c r="L504" s="182"/>
      <c r="M504" s="200"/>
      <c r="N504" s="184">
        <v>145</v>
      </c>
      <c r="O504" s="317"/>
      <c r="P504" s="317"/>
      <c r="Q504" s="317"/>
      <c r="R504" s="317"/>
      <c r="S504" s="317"/>
      <c r="T504" s="317"/>
      <c r="U504" s="317"/>
      <c r="V504" s="317"/>
      <c r="W504" s="321"/>
      <c r="X504" s="321"/>
      <c r="Y504" s="321"/>
      <c r="Z504" s="321"/>
      <c r="AA504" s="322"/>
      <c r="AB504" s="317"/>
      <c r="AC504" s="317"/>
      <c r="AD504" s="317"/>
    </row>
    <row r="505" s="48" customFormat="1" ht="12.75" spans="1:30">
      <c r="A505" s="177"/>
      <c r="B505" s="178"/>
      <c r="C505" s="293">
        <v>240415000039</v>
      </c>
      <c r="D505" s="84">
        <v>45399</v>
      </c>
      <c r="E505" s="178" t="s">
        <v>41</v>
      </c>
      <c r="F505" s="178" t="s">
        <v>646</v>
      </c>
      <c r="G505" s="178">
        <v>1</v>
      </c>
      <c r="H505" s="184"/>
      <c r="I505" s="291"/>
      <c r="J505" s="330">
        <v>16.2</v>
      </c>
      <c r="K505" s="291"/>
      <c r="L505" s="192">
        <v>16.2</v>
      </c>
      <c r="M505" s="200">
        <v>7.23</v>
      </c>
      <c r="N505" s="184">
        <v>117.126</v>
      </c>
      <c r="O505" s="318"/>
      <c r="P505" s="318"/>
      <c r="Q505" s="318"/>
      <c r="R505" s="318"/>
      <c r="S505" s="318"/>
      <c r="T505" s="318"/>
      <c r="U505" s="318"/>
      <c r="V505" s="318"/>
      <c r="W505" s="323"/>
      <c r="X505" s="323"/>
      <c r="Y505" s="323"/>
      <c r="Z505" s="323"/>
      <c r="AA505" s="324"/>
      <c r="AB505" s="318"/>
      <c r="AC505" s="318"/>
      <c r="AD505" s="318"/>
    </row>
    <row r="506" s="48" customFormat="1" ht="12.75" spans="1:30">
      <c r="A506" s="177" t="s">
        <v>1158</v>
      </c>
      <c r="B506" s="178" t="s">
        <v>1159</v>
      </c>
      <c r="C506" s="293">
        <v>240412000025</v>
      </c>
      <c r="D506" s="84">
        <v>45401</v>
      </c>
      <c r="E506" s="178" t="s">
        <v>63</v>
      </c>
      <c r="F506" s="178" t="s">
        <v>123</v>
      </c>
      <c r="G506" s="178">
        <v>1.5</v>
      </c>
      <c r="H506" s="180">
        <v>94.05</v>
      </c>
      <c r="I506" s="181"/>
      <c r="J506" s="199"/>
      <c r="K506" s="181"/>
      <c r="L506" s="182"/>
      <c r="M506" s="200"/>
      <c r="N506" s="184">
        <v>94.05</v>
      </c>
      <c r="O506" s="316">
        <v>118270.5220615</v>
      </c>
      <c r="P506" s="316" t="s">
        <v>487</v>
      </c>
      <c r="Q506" s="316">
        <v>90756</v>
      </c>
      <c r="R506" s="316"/>
      <c r="S506" s="316">
        <v>130</v>
      </c>
      <c r="T506" s="316"/>
      <c r="U506" s="316"/>
      <c r="V506" s="316">
        <v>90937</v>
      </c>
      <c r="W506" s="319">
        <v>1730.21</v>
      </c>
      <c r="X506" s="319"/>
      <c r="Y506" s="319"/>
      <c r="Z506" s="319">
        <v>1730.21</v>
      </c>
      <c r="AA506" s="320">
        <v>7.23</v>
      </c>
      <c r="AB506" s="316">
        <v>12509.4183</v>
      </c>
      <c r="AC506" s="316">
        <v>103446.4183</v>
      </c>
      <c r="AD506" s="316">
        <v>14824.1037615</v>
      </c>
    </row>
    <row r="507" s="48" customFormat="1" ht="12.75" spans="1:30">
      <c r="A507" s="177"/>
      <c r="B507" s="178"/>
      <c r="C507" s="293">
        <v>240412000032</v>
      </c>
      <c r="D507" s="84">
        <v>45401</v>
      </c>
      <c r="E507" s="178" t="s">
        <v>41</v>
      </c>
      <c r="F507" s="178" t="s">
        <v>1160</v>
      </c>
      <c r="G507" s="178">
        <v>1.5</v>
      </c>
      <c r="H507" s="184"/>
      <c r="I507" s="191">
        <v>17400</v>
      </c>
      <c r="J507" s="199"/>
      <c r="K507" s="191">
        <v>1338.46153846154</v>
      </c>
      <c r="L507" s="192">
        <v>13</v>
      </c>
      <c r="M507" s="200">
        <v>7.23</v>
      </c>
      <c r="N507" s="184">
        <v>93.99</v>
      </c>
      <c r="O507" s="317"/>
      <c r="P507" s="317"/>
      <c r="Q507" s="317"/>
      <c r="R507" s="317"/>
      <c r="S507" s="317"/>
      <c r="T507" s="317"/>
      <c r="U507" s="317"/>
      <c r="V507" s="317"/>
      <c r="W507" s="321"/>
      <c r="X507" s="321"/>
      <c r="Y507" s="321"/>
      <c r="Z507" s="321"/>
      <c r="AA507" s="322"/>
      <c r="AB507" s="317"/>
      <c r="AC507" s="317"/>
      <c r="AD507" s="317"/>
    </row>
    <row r="508" s="48" customFormat="1" ht="12.75" spans="1:30">
      <c r="A508" s="177"/>
      <c r="B508" s="178"/>
      <c r="C508" s="293">
        <v>240413000006</v>
      </c>
      <c r="D508" s="84">
        <v>45401</v>
      </c>
      <c r="E508" s="178" t="s">
        <v>41</v>
      </c>
      <c r="F508" s="178" t="s">
        <v>497</v>
      </c>
      <c r="G508" s="178">
        <v>5.5</v>
      </c>
      <c r="H508" s="184"/>
      <c r="I508" s="191">
        <v>75684</v>
      </c>
      <c r="J508" s="199"/>
      <c r="K508" s="191">
        <v>1483.12757201646</v>
      </c>
      <c r="L508" s="192">
        <v>51.03</v>
      </c>
      <c r="M508" s="200">
        <v>7.23</v>
      </c>
      <c r="N508" s="184">
        <v>368.9469</v>
      </c>
      <c r="O508" s="317"/>
      <c r="P508" s="317"/>
      <c r="Q508" s="317"/>
      <c r="R508" s="317"/>
      <c r="S508" s="317"/>
      <c r="T508" s="317"/>
      <c r="U508" s="317"/>
      <c r="V508" s="317"/>
      <c r="W508" s="321"/>
      <c r="X508" s="321"/>
      <c r="Y508" s="321"/>
      <c r="Z508" s="321"/>
      <c r="AA508" s="322"/>
      <c r="AB508" s="317"/>
      <c r="AC508" s="317"/>
      <c r="AD508" s="317"/>
    </row>
    <row r="509" s="48" customFormat="1" ht="12.75" spans="1:30">
      <c r="A509" s="177"/>
      <c r="B509" s="178"/>
      <c r="C509" s="293">
        <v>240414000003</v>
      </c>
      <c r="D509" s="84">
        <v>45401</v>
      </c>
      <c r="E509" s="178" t="s">
        <v>63</v>
      </c>
      <c r="F509" s="178" t="s">
        <v>123</v>
      </c>
      <c r="G509" s="178">
        <v>2</v>
      </c>
      <c r="H509" s="180">
        <v>113</v>
      </c>
      <c r="I509" s="181"/>
      <c r="J509" s="199"/>
      <c r="K509" s="181"/>
      <c r="L509" s="182"/>
      <c r="M509" s="200"/>
      <c r="N509" s="184">
        <v>113</v>
      </c>
      <c r="O509" s="317"/>
      <c r="P509" s="317"/>
      <c r="Q509" s="317"/>
      <c r="R509" s="317"/>
      <c r="S509" s="317"/>
      <c r="T509" s="317"/>
      <c r="U509" s="317"/>
      <c r="V509" s="317"/>
      <c r="W509" s="321"/>
      <c r="X509" s="321"/>
      <c r="Y509" s="321"/>
      <c r="Z509" s="321"/>
      <c r="AA509" s="322"/>
      <c r="AB509" s="317"/>
      <c r="AC509" s="317"/>
      <c r="AD509" s="317"/>
    </row>
    <row r="510" s="48" customFormat="1" ht="12.75" spans="1:30">
      <c r="A510" s="177"/>
      <c r="B510" s="178"/>
      <c r="C510" s="293">
        <v>240414000006</v>
      </c>
      <c r="D510" s="84">
        <v>45401</v>
      </c>
      <c r="E510" s="178" t="s">
        <v>141</v>
      </c>
      <c r="F510" s="178" t="s">
        <v>142</v>
      </c>
      <c r="G510" s="178">
        <v>7.5</v>
      </c>
      <c r="H510" s="180">
        <v>485.1</v>
      </c>
      <c r="I510" s="181"/>
      <c r="J510" s="199"/>
      <c r="K510" s="181"/>
      <c r="L510" s="182"/>
      <c r="M510" s="200"/>
      <c r="N510" s="184">
        <v>485.1</v>
      </c>
      <c r="O510" s="317"/>
      <c r="P510" s="317"/>
      <c r="Q510" s="317"/>
      <c r="R510" s="317"/>
      <c r="S510" s="317"/>
      <c r="T510" s="317"/>
      <c r="U510" s="317"/>
      <c r="V510" s="317"/>
      <c r="W510" s="321"/>
      <c r="X510" s="321"/>
      <c r="Y510" s="321"/>
      <c r="Z510" s="321"/>
      <c r="AA510" s="322"/>
      <c r="AB510" s="317"/>
      <c r="AC510" s="317"/>
      <c r="AD510" s="317"/>
    </row>
    <row r="511" s="48" customFormat="1" ht="12.75" spans="1:30">
      <c r="A511" s="177"/>
      <c r="B511" s="178"/>
      <c r="C511" s="293">
        <v>240415000001</v>
      </c>
      <c r="D511" s="84">
        <v>45401</v>
      </c>
      <c r="E511" s="178" t="s">
        <v>41</v>
      </c>
      <c r="F511" s="178" t="s">
        <v>92</v>
      </c>
      <c r="G511" s="178">
        <v>9.5</v>
      </c>
      <c r="H511" s="180">
        <v>707</v>
      </c>
      <c r="I511" s="181"/>
      <c r="J511" s="199"/>
      <c r="K511" s="181"/>
      <c r="L511" s="182"/>
      <c r="M511" s="200"/>
      <c r="N511" s="184">
        <v>707</v>
      </c>
      <c r="O511" s="317"/>
      <c r="P511" s="317"/>
      <c r="Q511" s="317"/>
      <c r="R511" s="317"/>
      <c r="S511" s="317"/>
      <c r="T511" s="317"/>
      <c r="U511" s="317"/>
      <c r="V511" s="317"/>
      <c r="W511" s="321"/>
      <c r="X511" s="321"/>
      <c r="Y511" s="321"/>
      <c r="Z511" s="321"/>
      <c r="AA511" s="322"/>
      <c r="AB511" s="317"/>
      <c r="AC511" s="317"/>
      <c r="AD511" s="317"/>
    </row>
    <row r="512" s="48" customFormat="1" ht="12.75" spans="1:30">
      <c r="A512" s="177"/>
      <c r="B512" s="178"/>
      <c r="C512" s="293">
        <v>240415000003</v>
      </c>
      <c r="D512" s="84">
        <v>45401</v>
      </c>
      <c r="E512" s="178" t="s">
        <v>53</v>
      </c>
      <c r="F512" s="178" t="s">
        <v>963</v>
      </c>
      <c r="G512" s="178">
        <v>3</v>
      </c>
      <c r="H512" s="184"/>
      <c r="I512" s="191">
        <v>35593</v>
      </c>
      <c r="J512" s="199"/>
      <c r="K512" s="191">
        <v>1412.9813418023</v>
      </c>
      <c r="L512" s="192">
        <v>25.19</v>
      </c>
      <c r="M512" s="200">
        <v>7.23</v>
      </c>
      <c r="N512" s="184">
        <v>182.1237</v>
      </c>
      <c r="O512" s="317"/>
      <c r="P512" s="317"/>
      <c r="Q512" s="317"/>
      <c r="R512" s="317"/>
      <c r="S512" s="317"/>
      <c r="T512" s="317"/>
      <c r="U512" s="317"/>
      <c r="V512" s="317"/>
      <c r="W512" s="321"/>
      <c r="X512" s="321"/>
      <c r="Y512" s="321"/>
      <c r="Z512" s="321"/>
      <c r="AA512" s="322"/>
      <c r="AB512" s="317"/>
      <c r="AC512" s="317"/>
      <c r="AD512" s="317"/>
    </row>
    <row r="513" s="48" customFormat="1" ht="12.75" spans="1:30">
      <c r="A513" s="177"/>
      <c r="B513" s="178"/>
      <c r="C513" s="293">
        <v>240415000005</v>
      </c>
      <c r="D513" s="84">
        <v>45401</v>
      </c>
      <c r="E513" s="178" t="s">
        <v>53</v>
      </c>
      <c r="F513" s="178" t="s">
        <v>1161</v>
      </c>
      <c r="G513" s="178">
        <v>14</v>
      </c>
      <c r="H513" s="180">
        <v>899</v>
      </c>
      <c r="I513" s="181"/>
      <c r="J513" s="199"/>
      <c r="K513" s="181"/>
      <c r="L513" s="182"/>
      <c r="M513" s="200"/>
      <c r="N513" s="184">
        <v>899</v>
      </c>
      <c r="O513" s="317"/>
      <c r="P513" s="317"/>
      <c r="Q513" s="317"/>
      <c r="R513" s="317"/>
      <c r="S513" s="317"/>
      <c r="T513" s="317"/>
      <c r="U513" s="317"/>
      <c r="V513" s="317"/>
      <c r="W513" s="321"/>
      <c r="X513" s="321"/>
      <c r="Y513" s="321"/>
      <c r="Z513" s="321"/>
      <c r="AA513" s="322"/>
      <c r="AB513" s="317"/>
      <c r="AC513" s="317"/>
      <c r="AD513" s="317"/>
    </row>
    <row r="514" s="48" customFormat="1" ht="12.75" spans="1:30">
      <c r="A514" s="177"/>
      <c r="B514" s="178"/>
      <c r="C514" s="293">
        <v>240415000006</v>
      </c>
      <c r="D514" s="84">
        <v>45401</v>
      </c>
      <c r="E514" s="178" t="s">
        <v>45</v>
      </c>
      <c r="F514" s="178" t="s">
        <v>938</v>
      </c>
      <c r="G514" s="178">
        <v>0.97</v>
      </c>
      <c r="H514" s="180">
        <v>102.4</v>
      </c>
      <c r="I514" s="181"/>
      <c r="J514" s="199"/>
      <c r="K514" s="181"/>
      <c r="L514" s="182"/>
      <c r="M514" s="200"/>
      <c r="N514" s="184">
        <v>102.4</v>
      </c>
      <c r="O514" s="317"/>
      <c r="P514" s="317"/>
      <c r="Q514" s="317"/>
      <c r="R514" s="317"/>
      <c r="S514" s="317"/>
      <c r="T514" s="317"/>
      <c r="U514" s="317"/>
      <c r="V514" s="317"/>
      <c r="W514" s="321"/>
      <c r="X514" s="321"/>
      <c r="Y514" s="321"/>
      <c r="Z514" s="321"/>
      <c r="AA514" s="322"/>
      <c r="AB514" s="317"/>
      <c r="AC514" s="317"/>
      <c r="AD514" s="317"/>
    </row>
    <row r="515" s="48" customFormat="1" ht="12.75" spans="1:30">
      <c r="A515" s="177"/>
      <c r="B515" s="178"/>
      <c r="C515" s="293">
        <v>240415000010</v>
      </c>
      <c r="D515" s="84">
        <v>45401</v>
      </c>
      <c r="E515" s="178" t="s">
        <v>53</v>
      </c>
      <c r="F515" s="178" t="s">
        <v>271</v>
      </c>
      <c r="G515" s="178">
        <v>6</v>
      </c>
      <c r="H515" s="180">
        <v>695.5</v>
      </c>
      <c r="I515" s="181"/>
      <c r="J515" s="199"/>
      <c r="K515" s="181"/>
      <c r="L515" s="182"/>
      <c r="M515" s="200"/>
      <c r="N515" s="184">
        <v>695.5</v>
      </c>
      <c r="O515" s="317"/>
      <c r="P515" s="317"/>
      <c r="Q515" s="317"/>
      <c r="R515" s="317"/>
      <c r="S515" s="317"/>
      <c r="T515" s="317"/>
      <c r="U515" s="317"/>
      <c r="V515" s="317"/>
      <c r="W515" s="321"/>
      <c r="X515" s="321"/>
      <c r="Y515" s="321"/>
      <c r="Z515" s="321"/>
      <c r="AA515" s="322"/>
      <c r="AB515" s="317"/>
      <c r="AC515" s="317"/>
      <c r="AD515" s="317"/>
    </row>
    <row r="516" s="48" customFormat="1" ht="12.75" spans="1:30">
      <c r="A516" s="177"/>
      <c r="B516" s="178"/>
      <c r="C516" s="293">
        <v>240415000011</v>
      </c>
      <c r="D516" s="84">
        <v>45401</v>
      </c>
      <c r="E516" s="178" t="s">
        <v>41</v>
      </c>
      <c r="F516" s="178" t="s">
        <v>272</v>
      </c>
      <c r="G516" s="178">
        <v>0.76</v>
      </c>
      <c r="H516" s="180">
        <v>165</v>
      </c>
      <c r="I516" s="181"/>
      <c r="J516" s="199"/>
      <c r="K516" s="181"/>
      <c r="L516" s="182"/>
      <c r="M516" s="200"/>
      <c r="N516" s="184">
        <v>165</v>
      </c>
      <c r="O516" s="317"/>
      <c r="P516" s="317"/>
      <c r="Q516" s="317"/>
      <c r="R516" s="317"/>
      <c r="S516" s="317"/>
      <c r="T516" s="317"/>
      <c r="U516" s="317"/>
      <c r="V516" s="317"/>
      <c r="W516" s="321"/>
      <c r="X516" s="321"/>
      <c r="Y516" s="321"/>
      <c r="Z516" s="321"/>
      <c r="AA516" s="322"/>
      <c r="AB516" s="317"/>
      <c r="AC516" s="317"/>
      <c r="AD516" s="317"/>
    </row>
    <row r="517" s="48" customFormat="1" ht="12.75" spans="1:30">
      <c r="A517" s="177"/>
      <c r="B517" s="178"/>
      <c r="C517" s="293">
        <v>240415000017</v>
      </c>
      <c r="D517" s="84">
        <v>45401</v>
      </c>
      <c r="E517" s="178" t="s">
        <v>36</v>
      </c>
      <c r="F517" s="178" t="s">
        <v>114</v>
      </c>
      <c r="G517" s="178">
        <v>21</v>
      </c>
      <c r="H517" s="180">
        <v>1365</v>
      </c>
      <c r="I517" s="181"/>
      <c r="J517" s="199"/>
      <c r="K517" s="181"/>
      <c r="L517" s="182"/>
      <c r="M517" s="200"/>
      <c r="N517" s="184">
        <v>1365</v>
      </c>
      <c r="O517" s="317"/>
      <c r="P517" s="317"/>
      <c r="Q517" s="317"/>
      <c r="R517" s="317"/>
      <c r="S517" s="317"/>
      <c r="T517" s="317"/>
      <c r="U517" s="317"/>
      <c r="V517" s="317"/>
      <c r="W517" s="321"/>
      <c r="X517" s="321"/>
      <c r="Y517" s="321"/>
      <c r="Z517" s="321"/>
      <c r="AA517" s="322"/>
      <c r="AB517" s="317"/>
      <c r="AC517" s="317"/>
      <c r="AD517" s="317"/>
    </row>
    <row r="518" s="48" customFormat="1" ht="12.75" spans="1:30">
      <c r="A518" s="177"/>
      <c r="B518" s="178"/>
      <c r="C518" s="293">
        <v>240415000019</v>
      </c>
      <c r="D518" s="84">
        <v>45401</v>
      </c>
      <c r="E518" s="178" t="s">
        <v>45</v>
      </c>
      <c r="F518" s="178" t="s">
        <v>278</v>
      </c>
      <c r="G518" s="178">
        <v>5</v>
      </c>
      <c r="H518" s="180">
        <v>338.8</v>
      </c>
      <c r="I518" s="181"/>
      <c r="J518" s="199"/>
      <c r="K518" s="181"/>
      <c r="L518" s="182"/>
      <c r="M518" s="200"/>
      <c r="N518" s="184">
        <v>338.8</v>
      </c>
      <c r="O518" s="317"/>
      <c r="P518" s="317"/>
      <c r="Q518" s="317"/>
      <c r="R518" s="317"/>
      <c r="S518" s="317"/>
      <c r="T518" s="317"/>
      <c r="U518" s="317"/>
      <c r="V518" s="317"/>
      <c r="W518" s="321"/>
      <c r="X518" s="321"/>
      <c r="Y518" s="321"/>
      <c r="Z518" s="321"/>
      <c r="AA518" s="322"/>
      <c r="AB518" s="317"/>
      <c r="AC518" s="317"/>
      <c r="AD518" s="317"/>
    </row>
    <row r="519" s="48" customFormat="1" ht="12.75" spans="1:30">
      <c r="A519" s="177"/>
      <c r="B519" s="178"/>
      <c r="C519" s="293">
        <v>240415000021</v>
      </c>
      <c r="D519" s="84">
        <v>45401</v>
      </c>
      <c r="E519" s="178" t="s">
        <v>45</v>
      </c>
      <c r="F519" s="178" t="s">
        <v>808</v>
      </c>
      <c r="G519" s="178">
        <v>8</v>
      </c>
      <c r="H519" s="180">
        <v>440</v>
      </c>
      <c r="I519" s="181"/>
      <c r="J519" s="199"/>
      <c r="K519" s="181"/>
      <c r="L519" s="182"/>
      <c r="M519" s="200"/>
      <c r="N519" s="184">
        <v>440</v>
      </c>
      <c r="O519" s="317"/>
      <c r="P519" s="317"/>
      <c r="Q519" s="317"/>
      <c r="R519" s="317"/>
      <c r="S519" s="317"/>
      <c r="T519" s="317"/>
      <c r="U519" s="317"/>
      <c r="V519" s="317"/>
      <c r="W519" s="321"/>
      <c r="X519" s="321"/>
      <c r="Y519" s="321"/>
      <c r="Z519" s="321"/>
      <c r="AA519" s="322"/>
      <c r="AB519" s="317"/>
      <c r="AC519" s="317"/>
      <c r="AD519" s="317"/>
    </row>
    <row r="520" s="48" customFormat="1" ht="12.75" spans="1:30">
      <c r="A520" s="177"/>
      <c r="B520" s="178"/>
      <c r="C520" s="293">
        <v>240415000022</v>
      </c>
      <c r="D520" s="84">
        <v>45401</v>
      </c>
      <c r="E520" s="178" t="s">
        <v>45</v>
      </c>
      <c r="F520" s="178" t="s">
        <v>939</v>
      </c>
      <c r="G520" s="178">
        <v>8</v>
      </c>
      <c r="H520" s="180">
        <v>464.2</v>
      </c>
      <c r="I520" s="181"/>
      <c r="J520" s="199"/>
      <c r="K520" s="181"/>
      <c r="L520" s="182"/>
      <c r="M520" s="200"/>
      <c r="N520" s="184">
        <v>464.2</v>
      </c>
      <c r="O520" s="317"/>
      <c r="P520" s="317"/>
      <c r="Q520" s="317"/>
      <c r="R520" s="317"/>
      <c r="S520" s="317"/>
      <c r="T520" s="317"/>
      <c r="U520" s="317"/>
      <c r="V520" s="317"/>
      <c r="W520" s="321"/>
      <c r="X520" s="321"/>
      <c r="Y520" s="321"/>
      <c r="Z520" s="321"/>
      <c r="AA520" s="322"/>
      <c r="AB520" s="317"/>
      <c r="AC520" s="317"/>
      <c r="AD520" s="317"/>
    </row>
    <row r="521" s="48" customFormat="1" ht="12.75" spans="1:30">
      <c r="A521" s="177"/>
      <c r="B521" s="178"/>
      <c r="C521" s="293">
        <v>240415000023</v>
      </c>
      <c r="D521" s="84">
        <v>45401</v>
      </c>
      <c r="E521" s="178" t="s">
        <v>45</v>
      </c>
      <c r="F521" s="178" t="s">
        <v>234</v>
      </c>
      <c r="G521" s="178">
        <v>0.73</v>
      </c>
      <c r="H521" s="180">
        <v>63.8</v>
      </c>
      <c r="I521" s="181"/>
      <c r="J521" s="199"/>
      <c r="K521" s="181"/>
      <c r="L521" s="182"/>
      <c r="M521" s="200"/>
      <c r="N521" s="184">
        <v>63.8</v>
      </c>
      <c r="O521" s="317"/>
      <c r="P521" s="317"/>
      <c r="Q521" s="317"/>
      <c r="R521" s="317"/>
      <c r="S521" s="317"/>
      <c r="T521" s="317"/>
      <c r="U521" s="317"/>
      <c r="V521" s="317"/>
      <c r="W521" s="321"/>
      <c r="X521" s="321"/>
      <c r="Y521" s="321"/>
      <c r="Z521" s="321"/>
      <c r="AA521" s="322"/>
      <c r="AB521" s="317"/>
      <c r="AC521" s="317"/>
      <c r="AD521" s="317"/>
    </row>
    <row r="522" s="48" customFormat="1" ht="12.75" spans="1:30">
      <c r="A522" s="177"/>
      <c r="B522" s="178"/>
      <c r="C522" s="293">
        <v>240415000024</v>
      </c>
      <c r="D522" s="84">
        <v>45401</v>
      </c>
      <c r="E522" s="178" t="s">
        <v>45</v>
      </c>
      <c r="F522" s="178" t="s">
        <v>231</v>
      </c>
      <c r="G522" s="178">
        <v>3.5</v>
      </c>
      <c r="H522" s="184"/>
      <c r="I522" s="191">
        <v>39784.25</v>
      </c>
      <c r="J522" s="199"/>
      <c r="K522" s="191">
        <v>1337.7353732347</v>
      </c>
      <c r="L522" s="192">
        <v>29.74</v>
      </c>
      <c r="M522" s="200">
        <v>7.23</v>
      </c>
      <c r="N522" s="184">
        <v>215.0202</v>
      </c>
      <c r="O522" s="317"/>
      <c r="P522" s="317"/>
      <c r="Q522" s="317"/>
      <c r="R522" s="317"/>
      <c r="S522" s="317"/>
      <c r="T522" s="317"/>
      <c r="U522" s="317"/>
      <c r="V522" s="317"/>
      <c r="W522" s="321"/>
      <c r="X522" s="321"/>
      <c r="Y522" s="321"/>
      <c r="Z522" s="321"/>
      <c r="AA522" s="322"/>
      <c r="AB522" s="317"/>
      <c r="AC522" s="317"/>
      <c r="AD522" s="317"/>
    </row>
    <row r="523" s="48" customFormat="1" ht="12.75" spans="1:30">
      <c r="A523" s="177"/>
      <c r="B523" s="178"/>
      <c r="C523" s="293">
        <v>240415000026</v>
      </c>
      <c r="D523" s="84">
        <v>45401</v>
      </c>
      <c r="E523" s="178" t="s">
        <v>45</v>
      </c>
      <c r="F523" s="178" t="s">
        <v>48</v>
      </c>
      <c r="G523" s="178">
        <v>2.5</v>
      </c>
      <c r="H523" s="184"/>
      <c r="I523" s="191">
        <v>36389.5</v>
      </c>
      <c r="J523" s="199"/>
      <c r="K523" s="191">
        <v>1337.84926470588</v>
      </c>
      <c r="L523" s="192">
        <v>27.2</v>
      </c>
      <c r="M523" s="200">
        <v>7.23</v>
      </c>
      <c r="N523" s="184">
        <v>196.656</v>
      </c>
      <c r="O523" s="317"/>
      <c r="P523" s="317"/>
      <c r="Q523" s="317"/>
      <c r="R523" s="317"/>
      <c r="S523" s="317"/>
      <c r="T523" s="317"/>
      <c r="U523" s="317"/>
      <c r="V523" s="317"/>
      <c r="W523" s="321"/>
      <c r="X523" s="321"/>
      <c r="Y523" s="321"/>
      <c r="Z523" s="321"/>
      <c r="AA523" s="322"/>
      <c r="AB523" s="317"/>
      <c r="AC523" s="317"/>
      <c r="AD523" s="317"/>
    </row>
    <row r="524" s="48" customFormat="1" ht="12.75" spans="1:30">
      <c r="A524" s="177"/>
      <c r="B524" s="178"/>
      <c r="C524" s="293">
        <v>240415000029</v>
      </c>
      <c r="D524" s="84">
        <v>45401</v>
      </c>
      <c r="E524" s="178" t="s">
        <v>36</v>
      </c>
      <c r="F524" s="178" t="s">
        <v>1162</v>
      </c>
      <c r="G524" s="178">
        <v>0.5</v>
      </c>
      <c r="H524" s="180">
        <v>63.8</v>
      </c>
      <c r="I524" s="181"/>
      <c r="J524" s="199"/>
      <c r="K524" s="181"/>
      <c r="L524" s="182"/>
      <c r="M524" s="200"/>
      <c r="N524" s="184">
        <v>63.8</v>
      </c>
      <c r="O524" s="317"/>
      <c r="P524" s="317"/>
      <c r="Q524" s="317"/>
      <c r="R524" s="317"/>
      <c r="S524" s="317"/>
      <c r="T524" s="317"/>
      <c r="U524" s="317"/>
      <c r="V524" s="317"/>
      <c r="W524" s="321"/>
      <c r="X524" s="321"/>
      <c r="Y524" s="321"/>
      <c r="Z524" s="321"/>
      <c r="AA524" s="322"/>
      <c r="AB524" s="317"/>
      <c r="AC524" s="317"/>
      <c r="AD524" s="317"/>
    </row>
    <row r="525" s="48" customFormat="1" ht="12.75" spans="1:30">
      <c r="A525" s="177"/>
      <c r="B525" s="178"/>
      <c r="C525" s="293">
        <v>240415000030</v>
      </c>
      <c r="D525" s="84">
        <v>45401</v>
      </c>
      <c r="E525" s="178" t="s">
        <v>36</v>
      </c>
      <c r="F525" s="178" t="s">
        <v>1163</v>
      </c>
      <c r="G525" s="178">
        <v>0.94</v>
      </c>
      <c r="H525" s="180">
        <v>63.8</v>
      </c>
      <c r="I525" s="181"/>
      <c r="J525" s="199"/>
      <c r="K525" s="181"/>
      <c r="L525" s="182"/>
      <c r="M525" s="200"/>
      <c r="N525" s="184">
        <v>63.8</v>
      </c>
      <c r="O525" s="317"/>
      <c r="P525" s="317"/>
      <c r="Q525" s="317"/>
      <c r="R525" s="317"/>
      <c r="S525" s="317"/>
      <c r="T525" s="317"/>
      <c r="U525" s="317"/>
      <c r="V525" s="317"/>
      <c r="W525" s="321"/>
      <c r="X525" s="321"/>
      <c r="Y525" s="321"/>
      <c r="Z525" s="321"/>
      <c r="AA525" s="322"/>
      <c r="AB525" s="317"/>
      <c r="AC525" s="317"/>
      <c r="AD525" s="317"/>
    </row>
    <row r="526" s="48" customFormat="1" ht="12.75" spans="1:30">
      <c r="A526" s="177"/>
      <c r="B526" s="178"/>
      <c r="C526" s="293">
        <v>240415000035</v>
      </c>
      <c r="D526" s="84">
        <v>45401</v>
      </c>
      <c r="E526" s="178" t="s">
        <v>45</v>
      </c>
      <c r="F526" s="178" t="s">
        <v>1164</v>
      </c>
      <c r="G526" s="178">
        <v>9.5</v>
      </c>
      <c r="H526" s="180">
        <v>550</v>
      </c>
      <c r="I526" s="181"/>
      <c r="J526" s="199"/>
      <c r="K526" s="181"/>
      <c r="L526" s="182"/>
      <c r="M526" s="200"/>
      <c r="N526" s="184">
        <v>550</v>
      </c>
      <c r="O526" s="317"/>
      <c r="P526" s="317"/>
      <c r="Q526" s="317"/>
      <c r="R526" s="317"/>
      <c r="S526" s="317"/>
      <c r="T526" s="317"/>
      <c r="U526" s="317"/>
      <c r="V526" s="317"/>
      <c r="W526" s="321"/>
      <c r="X526" s="321"/>
      <c r="Y526" s="321"/>
      <c r="Z526" s="321"/>
      <c r="AA526" s="322"/>
      <c r="AB526" s="317"/>
      <c r="AC526" s="317"/>
      <c r="AD526" s="317"/>
    </row>
    <row r="527" s="48" customFormat="1" ht="12.75" spans="1:30">
      <c r="A527" s="177"/>
      <c r="B527" s="178"/>
      <c r="C527" s="293">
        <v>240415000041</v>
      </c>
      <c r="D527" s="84">
        <v>45401</v>
      </c>
      <c r="E527" s="178" t="s">
        <v>63</v>
      </c>
      <c r="F527" s="178" t="s">
        <v>388</v>
      </c>
      <c r="G527" s="178">
        <v>2</v>
      </c>
      <c r="H527" s="180">
        <v>124.3</v>
      </c>
      <c r="I527" s="181"/>
      <c r="J527" s="199"/>
      <c r="K527" s="181"/>
      <c r="L527" s="182"/>
      <c r="M527" s="200"/>
      <c r="N527" s="184">
        <v>124.3</v>
      </c>
      <c r="O527" s="317"/>
      <c r="P527" s="317"/>
      <c r="Q527" s="317"/>
      <c r="R527" s="317"/>
      <c r="S527" s="317"/>
      <c r="T527" s="317"/>
      <c r="U527" s="317"/>
      <c r="V527" s="317"/>
      <c r="W527" s="321"/>
      <c r="X527" s="321"/>
      <c r="Y527" s="321"/>
      <c r="Z527" s="321"/>
      <c r="AA527" s="322"/>
      <c r="AB527" s="317"/>
      <c r="AC527" s="317"/>
      <c r="AD527" s="317"/>
    </row>
    <row r="528" s="48" customFormat="1" ht="12.75" spans="1:30">
      <c r="A528" s="177"/>
      <c r="B528" s="178"/>
      <c r="C528" s="293">
        <v>240415000043</v>
      </c>
      <c r="D528" s="84">
        <v>45401</v>
      </c>
      <c r="E528" s="178" t="s">
        <v>583</v>
      </c>
      <c r="F528" s="178" t="s">
        <v>341</v>
      </c>
      <c r="G528" s="178">
        <v>79</v>
      </c>
      <c r="H528" s="184"/>
      <c r="I528" s="191">
        <v>903000</v>
      </c>
      <c r="J528" s="199"/>
      <c r="K528" s="191">
        <v>1554.45766125562</v>
      </c>
      <c r="L528" s="192">
        <v>580.91</v>
      </c>
      <c r="M528" s="200">
        <v>7.23</v>
      </c>
      <c r="N528" s="184">
        <v>4199.9793</v>
      </c>
      <c r="O528" s="317"/>
      <c r="P528" s="317"/>
      <c r="Q528" s="317"/>
      <c r="R528" s="317"/>
      <c r="S528" s="317"/>
      <c r="T528" s="317"/>
      <c r="U528" s="317"/>
      <c r="V528" s="317"/>
      <c r="W528" s="321"/>
      <c r="X528" s="321"/>
      <c r="Y528" s="321"/>
      <c r="Z528" s="321"/>
      <c r="AA528" s="322"/>
      <c r="AB528" s="317"/>
      <c r="AC528" s="317"/>
      <c r="AD528" s="317"/>
    </row>
    <row r="529" s="48" customFormat="1" ht="12.75" spans="1:30">
      <c r="A529" s="177"/>
      <c r="B529" s="178"/>
      <c r="C529" s="293">
        <v>240415000044</v>
      </c>
      <c r="D529" s="84">
        <v>45401</v>
      </c>
      <c r="E529" s="178" t="s">
        <v>45</v>
      </c>
      <c r="F529" s="178" t="s">
        <v>1165</v>
      </c>
      <c r="G529" s="178">
        <v>39.5</v>
      </c>
      <c r="H529" s="184"/>
      <c r="I529" s="191">
        <v>415857</v>
      </c>
      <c r="J529" s="199"/>
      <c r="K529" s="191">
        <v>1467.69605421049</v>
      </c>
      <c r="L529" s="192">
        <v>283.34</v>
      </c>
      <c r="M529" s="200">
        <v>7.23</v>
      </c>
      <c r="N529" s="184">
        <v>2048.5482</v>
      </c>
      <c r="O529" s="317"/>
      <c r="P529" s="317"/>
      <c r="Q529" s="317"/>
      <c r="R529" s="317"/>
      <c r="S529" s="317"/>
      <c r="T529" s="317"/>
      <c r="U529" s="317"/>
      <c r="V529" s="317"/>
      <c r="W529" s="321"/>
      <c r="X529" s="321"/>
      <c r="Y529" s="321"/>
      <c r="Z529" s="321"/>
      <c r="AA529" s="322"/>
      <c r="AB529" s="317"/>
      <c r="AC529" s="317"/>
      <c r="AD529" s="317"/>
    </row>
    <row r="530" s="48" customFormat="1" ht="12.75" spans="1:30">
      <c r="A530" s="177"/>
      <c r="B530" s="178"/>
      <c r="C530" s="293">
        <v>240415000047</v>
      </c>
      <c r="D530" s="84">
        <v>45401</v>
      </c>
      <c r="E530" s="178" t="s">
        <v>41</v>
      </c>
      <c r="F530" s="178" t="s">
        <v>1166</v>
      </c>
      <c r="G530" s="178">
        <v>6</v>
      </c>
      <c r="H530" s="184"/>
      <c r="I530" s="191">
        <v>69112</v>
      </c>
      <c r="J530" s="199"/>
      <c r="K530" s="191">
        <v>1359.93703266431</v>
      </c>
      <c r="L530" s="192">
        <v>50.82</v>
      </c>
      <c r="M530" s="200">
        <v>7.23</v>
      </c>
      <c r="N530" s="184">
        <v>367.4286</v>
      </c>
      <c r="O530" s="317"/>
      <c r="P530" s="317"/>
      <c r="Q530" s="317"/>
      <c r="R530" s="317"/>
      <c r="S530" s="317"/>
      <c r="T530" s="317"/>
      <c r="U530" s="317"/>
      <c r="V530" s="317"/>
      <c r="W530" s="321"/>
      <c r="X530" s="321"/>
      <c r="Y530" s="321"/>
      <c r="Z530" s="321"/>
      <c r="AA530" s="322"/>
      <c r="AB530" s="317"/>
      <c r="AC530" s="317"/>
      <c r="AD530" s="317"/>
    </row>
    <row r="531" s="48" customFormat="1" ht="12.75" spans="1:30">
      <c r="A531" s="177"/>
      <c r="B531" s="178"/>
      <c r="C531" s="293">
        <v>240415000049</v>
      </c>
      <c r="D531" s="84">
        <v>45401</v>
      </c>
      <c r="E531" s="178" t="s">
        <v>219</v>
      </c>
      <c r="F531" s="178" t="s">
        <v>220</v>
      </c>
      <c r="G531" s="178">
        <v>19.5</v>
      </c>
      <c r="H531" s="180">
        <v>1131</v>
      </c>
      <c r="I531" s="181"/>
      <c r="J531" s="199"/>
      <c r="K531" s="181"/>
      <c r="L531" s="182"/>
      <c r="M531" s="200"/>
      <c r="N531" s="184">
        <v>1131</v>
      </c>
      <c r="O531" s="317"/>
      <c r="P531" s="317"/>
      <c r="Q531" s="317"/>
      <c r="R531" s="317"/>
      <c r="S531" s="317"/>
      <c r="T531" s="317"/>
      <c r="U531" s="317"/>
      <c r="V531" s="317"/>
      <c r="W531" s="321"/>
      <c r="X531" s="321"/>
      <c r="Y531" s="321"/>
      <c r="Z531" s="321"/>
      <c r="AA531" s="322"/>
      <c r="AB531" s="317"/>
      <c r="AC531" s="317"/>
      <c r="AD531" s="317"/>
    </row>
    <row r="532" s="48" customFormat="1" ht="12.75" spans="1:30">
      <c r="A532" s="177"/>
      <c r="B532" s="178"/>
      <c r="C532" s="293">
        <v>240415000052</v>
      </c>
      <c r="D532" s="84">
        <v>45401</v>
      </c>
      <c r="E532" s="178" t="s">
        <v>45</v>
      </c>
      <c r="F532" s="178" t="s">
        <v>81</v>
      </c>
      <c r="G532" s="178">
        <v>1</v>
      </c>
      <c r="H532" s="184"/>
      <c r="I532" s="191">
        <v>10450</v>
      </c>
      <c r="J532" s="199"/>
      <c r="K532" s="191">
        <v>1375</v>
      </c>
      <c r="L532" s="192">
        <v>7.6</v>
      </c>
      <c r="M532" s="200">
        <v>7.23</v>
      </c>
      <c r="N532" s="184">
        <v>54.948</v>
      </c>
      <c r="O532" s="317"/>
      <c r="P532" s="317"/>
      <c r="Q532" s="317"/>
      <c r="R532" s="317"/>
      <c r="S532" s="317"/>
      <c r="T532" s="317"/>
      <c r="U532" s="317"/>
      <c r="V532" s="317"/>
      <c r="W532" s="321"/>
      <c r="X532" s="321"/>
      <c r="Y532" s="321"/>
      <c r="Z532" s="321"/>
      <c r="AA532" s="322"/>
      <c r="AB532" s="317"/>
      <c r="AC532" s="317"/>
      <c r="AD532" s="317"/>
    </row>
    <row r="533" s="48" customFormat="1" ht="12.75" spans="1:30">
      <c r="A533" s="177"/>
      <c r="B533" s="178"/>
      <c r="C533" s="293">
        <v>240415000055</v>
      </c>
      <c r="D533" s="84">
        <v>45401</v>
      </c>
      <c r="E533" s="178" t="s">
        <v>41</v>
      </c>
      <c r="F533" s="178" t="s">
        <v>945</v>
      </c>
      <c r="G533" s="178">
        <v>2</v>
      </c>
      <c r="H533" s="180">
        <v>300</v>
      </c>
      <c r="I533" s="181"/>
      <c r="J533" s="199"/>
      <c r="K533" s="181"/>
      <c r="L533" s="182"/>
      <c r="M533" s="200"/>
      <c r="N533" s="184">
        <v>300</v>
      </c>
      <c r="O533" s="317"/>
      <c r="P533" s="317"/>
      <c r="Q533" s="317"/>
      <c r="R533" s="317"/>
      <c r="S533" s="317"/>
      <c r="T533" s="317"/>
      <c r="U533" s="317"/>
      <c r="V533" s="317"/>
      <c r="W533" s="321"/>
      <c r="X533" s="321"/>
      <c r="Y533" s="321"/>
      <c r="Z533" s="321"/>
      <c r="AA533" s="322"/>
      <c r="AB533" s="317"/>
      <c r="AC533" s="317"/>
      <c r="AD533" s="317"/>
    </row>
    <row r="534" s="48" customFormat="1" ht="12.75" spans="1:30">
      <c r="A534" s="177"/>
      <c r="B534" s="178"/>
      <c r="C534" s="293">
        <v>240415000056</v>
      </c>
      <c r="D534" s="84">
        <v>45401</v>
      </c>
      <c r="E534" s="178" t="s">
        <v>1059</v>
      </c>
      <c r="F534" s="178" t="s">
        <v>1167</v>
      </c>
      <c r="G534" s="178">
        <v>1.5</v>
      </c>
      <c r="H534" s="180">
        <v>104</v>
      </c>
      <c r="I534" s="181"/>
      <c r="J534" s="199"/>
      <c r="K534" s="181"/>
      <c r="L534" s="182"/>
      <c r="M534" s="200"/>
      <c r="N534" s="184">
        <v>104</v>
      </c>
      <c r="O534" s="317"/>
      <c r="P534" s="317"/>
      <c r="Q534" s="317"/>
      <c r="R534" s="317"/>
      <c r="S534" s="317"/>
      <c r="T534" s="317"/>
      <c r="U534" s="317"/>
      <c r="V534" s="317"/>
      <c r="W534" s="321"/>
      <c r="X534" s="321"/>
      <c r="Y534" s="321"/>
      <c r="Z534" s="321"/>
      <c r="AA534" s="322"/>
      <c r="AB534" s="317"/>
      <c r="AC534" s="317"/>
      <c r="AD534" s="317"/>
    </row>
    <row r="535" s="48" customFormat="1" ht="12.75" spans="1:30">
      <c r="A535" s="177"/>
      <c r="B535" s="178"/>
      <c r="C535" s="293">
        <v>240416000003</v>
      </c>
      <c r="D535" s="84">
        <v>45401</v>
      </c>
      <c r="E535" s="178" t="s">
        <v>41</v>
      </c>
      <c r="F535" s="178" t="s">
        <v>489</v>
      </c>
      <c r="G535" s="178">
        <v>42</v>
      </c>
      <c r="H535" s="184"/>
      <c r="I535" s="191">
        <v>674016</v>
      </c>
      <c r="J535" s="199"/>
      <c r="K535" s="191">
        <v>1360</v>
      </c>
      <c r="L535" s="192">
        <v>495.6</v>
      </c>
      <c r="M535" s="200">
        <v>7.23</v>
      </c>
      <c r="N535" s="184">
        <v>3583.188</v>
      </c>
      <c r="O535" s="317"/>
      <c r="P535" s="317"/>
      <c r="Q535" s="317"/>
      <c r="R535" s="317"/>
      <c r="S535" s="317"/>
      <c r="T535" s="317"/>
      <c r="U535" s="317"/>
      <c r="V535" s="317"/>
      <c r="W535" s="321"/>
      <c r="X535" s="321"/>
      <c r="Y535" s="321"/>
      <c r="Z535" s="321"/>
      <c r="AA535" s="322"/>
      <c r="AB535" s="317"/>
      <c r="AC535" s="317"/>
      <c r="AD535" s="317"/>
    </row>
    <row r="536" s="48" customFormat="1" ht="12.75" spans="1:30">
      <c r="A536" s="177"/>
      <c r="B536" s="178"/>
      <c r="C536" s="293">
        <v>240416000004</v>
      </c>
      <c r="D536" s="84">
        <v>45401</v>
      </c>
      <c r="E536" s="178" t="s">
        <v>45</v>
      </c>
      <c r="F536" s="178" t="s">
        <v>352</v>
      </c>
      <c r="G536" s="178">
        <v>26.5</v>
      </c>
      <c r="H536" s="184"/>
      <c r="I536" s="191">
        <v>325950</v>
      </c>
      <c r="J536" s="199"/>
      <c r="K536" s="191">
        <v>1482.19726251648</v>
      </c>
      <c r="L536" s="192">
        <v>219.91</v>
      </c>
      <c r="M536" s="200">
        <v>7.23</v>
      </c>
      <c r="N536" s="184">
        <v>1589.9493</v>
      </c>
      <c r="O536" s="317"/>
      <c r="P536" s="317"/>
      <c r="Q536" s="317"/>
      <c r="R536" s="317"/>
      <c r="S536" s="317"/>
      <c r="T536" s="317"/>
      <c r="U536" s="317"/>
      <c r="V536" s="317"/>
      <c r="W536" s="321"/>
      <c r="X536" s="321"/>
      <c r="Y536" s="321"/>
      <c r="Z536" s="321"/>
      <c r="AA536" s="322"/>
      <c r="AB536" s="317"/>
      <c r="AC536" s="317"/>
      <c r="AD536" s="317"/>
    </row>
    <row r="537" s="48" customFormat="1" ht="12.75" spans="1:30">
      <c r="A537" s="177"/>
      <c r="B537" s="178"/>
      <c r="C537" s="293">
        <v>240416000013</v>
      </c>
      <c r="D537" s="84">
        <v>45401</v>
      </c>
      <c r="E537" s="178" t="s">
        <v>36</v>
      </c>
      <c r="F537" s="178" t="s">
        <v>421</v>
      </c>
      <c r="G537" s="178">
        <v>418</v>
      </c>
      <c r="H537" s="180">
        <v>29260</v>
      </c>
      <c r="I537" s="181"/>
      <c r="J537" s="199"/>
      <c r="K537" s="181"/>
      <c r="L537" s="182"/>
      <c r="M537" s="200"/>
      <c r="N537" s="184">
        <v>29260</v>
      </c>
      <c r="O537" s="317"/>
      <c r="P537" s="317"/>
      <c r="Q537" s="317"/>
      <c r="R537" s="317"/>
      <c r="S537" s="317"/>
      <c r="T537" s="317"/>
      <c r="U537" s="317"/>
      <c r="V537" s="317"/>
      <c r="W537" s="321"/>
      <c r="X537" s="321"/>
      <c r="Y537" s="321"/>
      <c r="Z537" s="321"/>
      <c r="AA537" s="322"/>
      <c r="AB537" s="317"/>
      <c r="AC537" s="317"/>
      <c r="AD537" s="317"/>
    </row>
    <row r="538" s="48" customFormat="1" ht="12.75" spans="1:30">
      <c r="A538" s="177"/>
      <c r="B538" s="178"/>
      <c r="C538" s="293">
        <v>240416000017</v>
      </c>
      <c r="D538" s="84">
        <v>45401</v>
      </c>
      <c r="E538" s="178" t="s">
        <v>63</v>
      </c>
      <c r="F538" s="178" t="s">
        <v>122</v>
      </c>
      <c r="G538" s="178">
        <v>341.5</v>
      </c>
      <c r="H538" s="180">
        <v>18995.5</v>
      </c>
      <c r="I538" s="181"/>
      <c r="J538" s="199"/>
      <c r="K538" s="181"/>
      <c r="L538" s="182"/>
      <c r="M538" s="200"/>
      <c r="N538" s="184">
        <v>18995.5</v>
      </c>
      <c r="O538" s="317"/>
      <c r="P538" s="317"/>
      <c r="Q538" s="317"/>
      <c r="R538" s="317"/>
      <c r="S538" s="317"/>
      <c r="T538" s="317"/>
      <c r="U538" s="317"/>
      <c r="V538" s="317"/>
      <c r="W538" s="321"/>
      <c r="X538" s="321"/>
      <c r="Y538" s="321"/>
      <c r="Z538" s="321"/>
      <c r="AA538" s="322"/>
      <c r="AB538" s="317"/>
      <c r="AC538" s="317"/>
      <c r="AD538" s="317"/>
    </row>
    <row r="539" s="48" customFormat="1" ht="12.75" spans="1:30">
      <c r="A539" s="177"/>
      <c r="B539" s="178"/>
      <c r="C539" s="293">
        <v>240416000018</v>
      </c>
      <c r="D539" s="84">
        <v>45401</v>
      </c>
      <c r="E539" s="178" t="s">
        <v>41</v>
      </c>
      <c r="F539" s="178" t="s">
        <v>489</v>
      </c>
      <c r="G539" s="178">
        <v>46</v>
      </c>
      <c r="H539" s="184"/>
      <c r="I539" s="191">
        <v>738208</v>
      </c>
      <c r="J539" s="199"/>
      <c r="K539" s="191">
        <v>1359.99987472367</v>
      </c>
      <c r="L539" s="192">
        <v>542.80005</v>
      </c>
      <c r="M539" s="200">
        <v>7.23</v>
      </c>
      <c r="N539" s="184">
        <v>3924.4443615</v>
      </c>
      <c r="O539" s="317"/>
      <c r="P539" s="317"/>
      <c r="Q539" s="317"/>
      <c r="R539" s="317"/>
      <c r="S539" s="317"/>
      <c r="T539" s="317"/>
      <c r="U539" s="317"/>
      <c r="V539" s="317"/>
      <c r="W539" s="321"/>
      <c r="X539" s="321"/>
      <c r="Y539" s="321"/>
      <c r="Z539" s="321"/>
      <c r="AA539" s="322"/>
      <c r="AB539" s="317"/>
      <c r="AC539" s="317"/>
      <c r="AD539" s="317"/>
    </row>
    <row r="540" s="48" customFormat="1" ht="12.75" spans="1:30">
      <c r="A540" s="177"/>
      <c r="B540" s="178"/>
      <c r="C540" s="293">
        <v>240416000021</v>
      </c>
      <c r="D540" s="84">
        <v>45401</v>
      </c>
      <c r="E540" s="178" t="s">
        <v>45</v>
      </c>
      <c r="F540" s="178" t="s">
        <v>596</v>
      </c>
      <c r="G540" s="178">
        <v>10.5</v>
      </c>
      <c r="H540" s="184"/>
      <c r="I540" s="181">
        <v>151200</v>
      </c>
      <c r="J540" s="199"/>
      <c r="K540" s="181">
        <v>1626.85603615236</v>
      </c>
      <c r="L540" s="182">
        <v>92.94</v>
      </c>
      <c r="M540" s="200">
        <v>7.23</v>
      </c>
      <c r="N540" s="184">
        <v>671.9562</v>
      </c>
      <c r="O540" s="317"/>
      <c r="P540" s="317"/>
      <c r="Q540" s="317"/>
      <c r="R540" s="317"/>
      <c r="S540" s="317"/>
      <c r="T540" s="317"/>
      <c r="U540" s="317"/>
      <c r="V540" s="317"/>
      <c r="W540" s="321"/>
      <c r="X540" s="321"/>
      <c r="Y540" s="321"/>
      <c r="Z540" s="321"/>
      <c r="AA540" s="322"/>
      <c r="AB540" s="317"/>
      <c r="AC540" s="317"/>
      <c r="AD540" s="317"/>
    </row>
    <row r="541" s="48" customFormat="1" ht="12.75" spans="1:30">
      <c r="A541" s="177"/>
      <c r="B541" s="178"/>
      <c r="C541" s="293">
        <v>240416000030</v>
      </c>
      <c r="D541" s="84">
        <v>45401</v>
      </c>
      <c r="E541" s="178" t="s">
        <v>661</v>
      </c>
      <c r="F541" s="178" t="s">
        <v>661</v>
      </c>
      <c r="G541" s="178">
        <v>73.5</v>
      </c>
      <c r="H541" s="184"/>
      <c r="I541" s="191">
        <v>863385</v>
      </c>
      <c r="J541" s="199"/>
      <c r="K541" s="191">
        <v>1522.00010576974</v>
      </c>
      <c r="L541" s="192">
        <v>567.27</v>
      </c>
      <c r="M541" s="200">
        <v>7.23</v>
      </c>
      <c r="N541" s="184">
        <v>4101.3621</v>
      </c>
      <c r="O541" s="317"/>
      <c r="P541" s="317"/>
      <c r="Q541" s="317"/>
      <c r="R541" s="317"/>
      <c r="S541" s="317"/>
      <c r="T541" s="317"/>
      <c r="U541" s="317"/>
      <c r="V541" s="317"/>
      <c r="W541" s="321"/>
      <c r="X541" s="321"/>
      <c r="Y541" s="321"/>
      <c r="Z541" s="321"/>
      <c r="AA541" s="322"/>
      <c r="AB541" s="317"/>
      <c r="AC541" s="317"/>
      <c r="AD541" s="317"/>
    </row>
    <row r="542" s="48" customFormat="1" ht="12.75" spans="1:30">
      <c r="A542" s="177"/>
      <c r="B542" s="178"/>
      <c r="C542" s="293">
        <v>240416000032</v>
      </c>
      <c r="D542" s="84">
        <v>45401</v>
      </c>
      <c r="E542" s="178" t="s">
        <v>41</v>
      </c>
      <c r="F542" s="178" t="s">
        <v>51</v>
      </c>
      <c r="G542" s="178">
        <v>2</v>
      </c>
      <c r="H542" s="184"/>
      <c r="I542" s="191">
        <v>23786.4</v>
      </c>
      <c r="J542" s="199"/>
      <c r="K542" s="191">
        <v>1360</v>
      </c>
      <c r="L542" s="192">
        <v>17.49</v>
      </c>
      <c r="M542" s="200">
        <v>7.23</v>
      </c>
      <c r="N542" s="184">
        <v>126.4527</v>
      </c>
      <c r="O542" s="317"/>
      <c r="P542" s="317"/>
      <c r="Q542" s="317"/>
      <c r="R542" s="317"/>
      <c r="S542" s="317"/>
      <c r="T542" s="317"/>
      <c r="U542" s="317"/>
      <c r="V542" s="317"/>
      <c r="W542" s="321"/>
      <c r="X542" s="321"/>
      <c r="Y542" s="321"/>
      <c r="Z542" s="321"/>
      <c r="AA542" s="322"/>
      <c r="AB542" s="317"/>
      <c r="AC542" s="317"/>
      <c r="AD542" s="317"/>
    </row>
    <row r="543" s="48" customFormat="1" ht="12.75" spans="1:30">
      <c r="A543" s="177"/>
      <c r="B543" s="178"/>
      <c r="C543" s="293">
        <v>240416000034</v>
      </c>
      <c r="D543" s="84">
        <v>45401</v>
      </c>
      <c r="E543" s="178" t="s">
        <v>36</v>
      </c>
      <c r="F543" s="178" t="s">
        <v>795</v>
      </c>
      <c r="G543" s="178">
        <v>2</v>
      </c>
      <c r="H543" s="180">
        <v>158.2</v>
      </c>
      <c r="I543" s="181"/>
      <c r="J543" s="199"/>
      <c r="K543" s="181"/>
      <c r="L543" s="182"/>
      <c r="M543" s="200"/>
      <c r="N543" s="184">
        <v>158.2</v>
      </c>
      <c r="O543" s="317"/>
      <c r="P543" s="317"/>
      <c r="Q543" s="317"/>
      <c r="R543" s="317"/>
      <c r="S543" s="317"/>
      <c r="T543" s="317"/>
      <c r="U543" s="317"/>
      <c r="V543" s="317"/>
      <c r="W543" s="321"/>
      <c r="X543" s="321"/>
      <c r="Y543" s="321"/>
      <c r="Z543" s="321"/>
      <c r="AA543" s="322"/>
      <c r="AB543" s="317"/>
      <c r="AC543" s="317"/>
      <c r="AD543" s="317"/>
    </row>
    <row r="544" s="48" customFormat="1" ht="12.75" spans="1:30">
      <c r="A544" s="177"/>
      <c r="B544" s="178"/>
      <c r="C544" s="293">
        <v>240416000036</v>
      </c>
      <c r="D544" s="84">
        <v>45401</v>
      </c>
      <c r="E544" s="178" t="s">
        <v>320</v>
      </c>
      <c r="F544" s="178" t="s">
        <v>319</v>
      </c>
      <c r="G544" s="178">
        <v>5</v>
      </c>
      <c r="H544" s="184"/>
      <c r="I544" s="191">
        <v>64926</v>
      </c>
      <c r="J544" s="199"/>
      <c r="K544" s="191">
        <v>1359.99162128194</v>
      </c>
      <c r="L544" s="192">
        <v>47.74</v>
      </c>
      <c r="M544" s="200">
        <v>7.23</v>
      </c>
      <c r="N544" s="184">
        <v>345.1602</v>
      </c>
      <c r="O544" s="317"/>
      <c r="P544" s="317"/>
      <c r="Q544" s="317"/>
      <c r="R544" s="317"/>
      <c r="S544" s="317"/>
      <c r="T544" s="317"/>
      <c r="U544" s="318"/>
      <c r="V544" s="317"/>
      <c r="W544" s="321"/>
      <c r="X544" s="321"/>
      <c r="Y544" s="321"/>
      <c r="Z544" s="321"/>
      <c r="AA544" s="322"/>
      <c r="AB544" s="317"/>
      <c r="AC544" s="317"/>
      <c r="AD544" s="317"/>
    </row>
    <row r="545" s="48" customFormat="1" ht="12.75" spans="1:30">
      <c r="A545" s="177"/>
      <c r="B545" s="178"/>
      <c r="C545" s="293">
        <v>240416000040</v>
      </c>
      <c r="D545" s="84">
        <v>45401</v>
      </c>
      <c r="E545" s="178" t="s">
        <v>45</v>
      </c>
      <c r="F545" s="178" t="s">
        <v>73</v>
      </c>
      <c r="G545" s="178">
        <v>1.5</v>
      </c>
      <c r="H545" s="184"/>
      <c r="I545" s="191">
        <v>23650</v>
      </c>
      <c r="J545" s="199"/>
      <c r="K545" s="191">
        <v>1554.89809335963</v>
      </c>
      <c r="L545" s="192">
        <v>15.21</v>
      </c>
      <c r="M545" s="200">
        <v>7.23</v>
      </c>
      <c r="N545" s="184">
        <v>109.9683</v>
      </c>
      <c r="O545" s="317"/>
      <c r="P545" s="317"/>
      <c r="Q545" s="317"/>
      <c r="R545" s="317"/>
      <c r="S545" s="317"/>
      <c r="T545" s="317"/>
      <c r="U545" s="214">
        <v>30</v>
      </c>
      <c r="V545" s="317"/>
      <c r="W545" s="321"/>
      <c r="X545" s="321"/>
      <c r="Y545" s="321"/>
      <c r="Z545" s="321"/>
      <c r="AA545" s="322"/>
      <c r="AB545" s="317"/>
      <c r="AC545" s="317"/>
      <c r="AD545" s="317"/>
    </row>
    <row r="546" s="48" customFormat="1" ht="12.75" spans="1:30">
      <c r="A546" s="177"/>
      <c r="B546" s="178"/>
      <c r="C546" s="293">
        <v>240416000043</v>
      </c>
      <c r="D546" s="84">
        <v>45401</v>
      </c>
      <c r="E546" s="178" t="s">
        <v>45</v>
      </c>
      <c r="F546" s="178" t="s">
        <v>1038</v>
      </c>
      <c r="G546" s="178">
        <v>3</v>
      </c>
      <c r="H546" s="180">
        <v>235.2</v>
      </c>
      <c r="I546" s="181"/>
      <c r="J546" s="199"/>
      <c r="K546" s="181"/>
      <c r="L546" s="182"/>
      <c r="M546" s="200"/>
      <c r="N546" s="184">
        <v>235.2</v>
      </c>
      <c r="O546" s="317"/>
      <c r="P546" s="317"/>
      <c r="Q546" s="317"/>
      <c r="R546" s="317"/>
      <c r="S546" s="317"/>
      <c r="T546" s="317"/>
      <c r="U546" s="214"/>
      <c r="V546" s="317"/>
      <c r="W546" s="321"/>
      <c r="X546" s="321"/>
      <c r="Y546" s="321"/>
      <c r="Z546" s="321"/>
      <c r="AA546" s="322"/>
      <c r="AB546" s="317"/>
      <c r="AC546" s="317"/>
      <c r="AD546" s="317"/>
    </row>
    <row r="547" s="48" customFormat="1" ht="12.75" spans="1:30">
      <c r="A547" s="177"/>
      <c r="B547" s="178"/>
      <c r="C547" s="293">
        <v>240416000046</v>
      </c>
      <c r="D547" s="84">
        <v>45401</v>
      </c>
      <c r="E547" s="178" t="s">
        <v>41</v>
      </c>
      <c r="F547" s="178" t="s">
        <v>79</v>
      </c>
      <c r="G547" s="178">
        <v>5.5</v>
      </c>
      <c r="H547" s="180">
        <v>590.25</v>
      </c>
      <c r="I547" s="181"/>
      <c r="J547" s="199"/>
      <c r="K547" s="181"/>
      <c r="L547" s="182"/>
      <c r="M547" s="200"/>
      <c r="N547" s="184">
        <v>590.25</v>
      </c>
      <c r="O547" s="317"/>
      <c r="P547" s="317"/>
      <c r="Q547" s="317"/>
      <c r="R547" s="317"/>
      <c r="S547" s="317"/>
      <c r="T547" s="317"/>
      <c r="U547" s="214">
        <v>21</v>
      </c>
      <c r="V547" s="317"/>
      <c r="W547" s="321"/>
      <c r="X547" s="321"/>
      <c r="Y547" s="321"/>
      <c r="Z547" s="321"/>
      <c r="AA547" s="322"/>
      <c r="AB547" s="317"/>
      <c r="AC547" s="317"/>
      <c r="AD547" s="317"/>
    </row>
    <row r="548" s="48" customFormat="1" ht="12.75" spans="1:30">
      <c r="A548" s="177"/>
      <c r="B548" s="178"/>
      <c r="C548" s="293">
        <v>240417000002</v>
      </c>
      <c r="D548" s="84">
        <v>45401</v>
      </c>
      <c r="E548" s="178" t="s">
        <v>45</v>
      </c>
      <c r="F548" s="178" t="s">
        <v>207</v>
      </c>
      <c r="G548" s="178">
        <v>0.41</v>
      </c>
      <c r="H548" s="180">
        <v>55</v>
      </c>
      <c r="I548" s="181"/>
      <c r="J548" s="199"/>
      <c r="K548" s="181"/>
      <c r="L548" s="182"/>
      <c r="M548" s="200"/>
      <c r="N548" s="184">
        <v>55</v>
      </c>
      <c r="O548" s="317"/>
      <c r="P548" s="317"/>
      <c r="Q548" s="317"/>
      <c r="R548" s="317"/>
      <c r="S548" s="317"/>
      <c r="T548" s="317"/>
      <c r="U548" s="316"/>
      <c r="V548" s="317"/>
      <c r="W548" s="321"/>
      <c r="X548" s="321"/>
      <c r="Y548" s="321"/>
      <c r="Z548" s="321"/>
      <c r="AA548" s="322"/>
      <c r="AB548" s="317"/>
      <c r="AC548" s="317"/>
      <c r="AD548" s="317"/>
    </row>
    <row r="549" s="48" customFormat="1" ht="12.75" spans="1:30">
      <c r="A549" s="177"/>
      <c r="B549" s="178"/>
      <c r="C549" s="293">
        <v>240417000028</v>
      </c>
      <c r="D549" s="84">
        <v>45401</v>
      </c>
      <c r="E549" s="178" t="s">
        <v>53</v>
      </c>
      <c r="F549" s="178" t="s">
        <v>1168</v>
      </c>
      <c r="G549" s="178">
        <v>0.21</v>
      </c>
      <c r="H549" s="180">
        <v>65</v>
      </c>
      <c r="I549" s="181"/>
      <c r="J549" s="199"/>
      <c r="K549" s="181"/>
      <c r="L549" s="182"/>
      <c r="M549" s="200"/>
      <c r="N549" s="184">
        <v>65</v>
      </c>
      <c r="O549" s="317"/>
      <c r="P549" s="317"/>
      <c r="Q549" s="317"/>
      <c r="R549" s="317"/>
      <c r="S549" s="317"/>
      <c r="T549" s="317"/>
      <c r="U549" s="317"/>
      <c r="V549" s="317"/>
      <c r="W549" s="321"/>
      <c r="X549" s="321"/>
      <c r="Y549" s="321"/>
      <c r="Z549" s="321"/>
      <c r="AA549" s="322"/>
      <c r="AB549" s="317"/>
      <c r="AC549" s="317"/>
      <c r="AD549" s="317"/>
    </row>
    <row r="550" s="48" customFormat="1" ht="12.75" spans="1:30">
      <c r="A550" s="177"/>
      <c r="B550" s="178"/>
      <c r="C550" s="293">
        <v>240418000003</v>
      </c>
      <c r="D550" s="84">
        <v>45401</v>
      </c>
      <c r="E550" s="178" t="s">
        <v>63</v>
      </c>
      <c r="F550" s="178" t="s">
        <v>167</v>
      </c>
      <c r="G550" s="178">
        <v>777</v>
      </c>
      <c r="H550" s="180">
        <v>38461.5</v>
      </c>
      <c r="I550" s="181"/>
      <c r="J550" s="199"/>
      <c r="K550" s="181"/>
      <c r="L550" s="182"/>
      <c r="M550" s="200"/>
      <c r="N550" s="184">
        <v>38461.5</v>
      </c>
      <c r="O550" s="318"/>
      <c r="P550" s="318"/>
      <c r="Q550" s="318"/>
      <c r="R550" s="318"/>
      <c r="S550" s="318"/>
      <c r="T550" s="318"/>
      <c r="U550" s="318"/>
      <c r="V550" s="318"/>
      <c r="W550" s="323"/>
      <c r="X550" s="323"/>
      <c r="Y550" s="323"/>
      <c r="Z550" s="323"/>
      <c r="AA550" s="324"/>
      <c r="AB550" s="318"/>
      <c r="AC550" s="318"/>
      <c r="AD550" s="318"/>
    </row>
    <row r="551" s="48" customFormat="1" ht="12.75" spans="1:30">
      <c r="A551" s="177" t="s">
        <v>1169</v>
      </c>
      <c r="B551" s="178" t="s">
        <v>1170</v>
      </c>
      <c r="C551" s="293">
        <v>240414000008</v>
      </c>
      <c r="D551" s="84">
        <v>45402</v>
      </c>
      <c r="E551" s="178" t="s">
        <v>184</v>
      </c>
      <c r="F551" s="178" t="s">
        <v>185</v>
      </c>
      <c r="G551" s="178">
        <v>6</v>
      </c>
      <c r="H551" s="180">
        <v>720</v>
      </c>
      <c r="I551" s="181"/>
      <c r="J551" s="199"/>
      <c r="K551" s="181"/>
      <c r="L551" s="182"/>
      <c r="M551" s="200"/>
      <c r="N551" s="184">
        <v>720</v>
      </c>
      <c r="O551" s="316">
        <v>5818.9483</v>
      </c>
      <c r="P551" s="316" t="s">
        <v>138</v>
      </c>
      <c r="Q551" s="316">
        <v>1600</v>
      </c>
      <c r="R551" s="316"/>
      <c r="S551" s="316">
        <v>58.81</v>
      </c>
      <c r="T551" s="316"/>
      <c r="U551" s="316"/>
      <c r="V551" s="316">
        <v>1670.81</v>
      </c>
      <c r="W551" s="319">
        <v>153.26</v>
      </c>
      <c r="X551" s="319"/>
      <c r="Y551" s="319"/>
      <c r="Z551" s="319">
        <v>153.26</v>
      </c>
      <c r="AA551" s="320">
        <v>7.23</v>
      </c>
      <c r="AB551" s="316">
        <v>1108.0698</v>
      </c>
      <c r="AC551" s="316">
        <v>2778.8798</v>
      </c>
      <c r="AD551" s="316">
        <v>3040.0685</v>
      </c>
    </row>
    <row r="552" s="48" customFormat="1" ht="12.75" spans="1:30">
      <c r="A552" s="177"/>
      <c r="B552" s="178"/>
      <c r="C552" s="293">
        <v>240416000029</v>
      </c>
      <c r="D552" s="84">
        <v>45402</v>
      </c>
      <c r="E552" s="178" t="s">
        <v>36</v>
      </c>
      <c r="F552" s="178" t="s">
        <v>111</v>
      </c>
      <c r="G552" s="178">
        <v>22</v>
      </c>
      <c r="H552" s="184"/>
      <c r="I552" s="191">
        <v>561440</v>
      </c>
      <c r="J552" s="199"/>
      <c r="K552" s="191">
        <v>1272.50062328596</v>
      </c>
      <c r="L552" s="192">
        <v>441.21</v>
      </c>
      <c r="M552" s="200">
        <v>7.23</v>
      </c>
      <c r="N552" s="184">
        <v>3189.9483</v>
      </c>
      <c r="O552" s="317"/>
      <c r="P552" s="317"/>
      <c r="Q552" s="317"/>
      <c r="R552" s="317"/>
      <c r="S552" s="317"/>
      <c r="T552" s="317"/>
      <c r="U552" s="317"/>
      <c r="V552" s="317"/>
      <c r="W552" s="321"/>
      <c r="X552" s="321"/>
      <c r="Y552" s="321"/>
      <c r="Z552" s="321"/>
      <c r="AA552" s="322"/>
      <c r="AB552" s="317"/>
      <c r="AC552" s="317"/>
      <c r="AD552" s="317"/>
    </row>
    <row r="553" s="48" customFormat="1" ht="12.75" spans="1:30">
      <c r="A553" s="177"/>
      <c r="B553" s="178"/>
      <c r="C553" s="293">
        <v>240416000035</v>
      </c>
      <c r="D553" s="84">
        <v>45402</v>
      </c>
      <c r="E553" s="178" t="s">
        <v>53</v>
      </c>
      <c r="F553" s="178" t="s">
        <v>1161</v>
      </c>
      <c r="G553" s="178">
        <v>0.12</v>
      </c>
      <c r="H553" s="180">
        <v>150</v>
      </c>
      <c r="I553" s="181"/>
      <c r="J553" s="199"/>
      <c r="K553" s="181"/>
      <c r="L553" s="182"/>
      <c r="M553" s="200"/>
      <c r="N553" s="184">
        <v>150</v>
      </c>
      <c r="O553" s="317"/>
      <c r="P553" s="317"/>
      <c r="Q553" s="317"/>
      <c r="R553" s="317"/>
      <c r="S553" s="317"/>
      <c r="T553" s="317"/>
      <c r="U553" s="317"/>
      <c r="V553" s="317"/>
      <c r="W553" s="321"/>
      <c r="X553" s="321"/>
      <c r="Y553" s="321"/>
      <c r="Z553" s="321"/>
      <c r="AA553" s="322"/>
      <c r="AB553" s="317"/>
      <c r="AC553" s="317"/>
      <c r="AD553" s="317"/>
    </row>
    <row r="554" s="48" customFormat="1" ht="12.75" spans="1:30">
      <c r="A554" s="177"/>
      <c r="B554" s="178"/>
      <c r="C554" s="293">
        <v>240416000050</v>
      </c>
      <c r="D554" s="84">
        <v>45402</v>
      </c>
      <c r="E554" s="178" t="s">
        <v>184</v>
      </c>
      <c r="F554" s="178" t="s">
        <v>185</v>
      </c>
      <c r="G554" s="178">
        <v>2</v>
      </c>
      <c r="H554" s="180">
        <v>240</v>
      </c>
      <c r="I554" s="181"/>
      <c r="J554" s="199"/>
      <c r="K554" s="181"/>
      <c r="L554" s="182"/>
      <c r="M554" s="200"/>
      <c r="N554" s="184">
        <v>240</v>
      </c>
      <c r="O554" s="317"/>
      <c r="P554" s="317"/>
      <c r="Q554" s="317"/>
      <c r="R554" s="317"/>
      <c r="S554" s="317"/>
      <c r="T554" s="317"/>
      <c r="U554" s="317"/>
      <c r="V554" s="317"/>
      <c r="W554" s="321"/>
      <c r="X554" s="321"/>
      <c r="Y554" s="321"/>
      <c r="Z554" s="321"/>
      <c r="AA554" s="322"/>
      <c r="AB554" s="317"/>
      <c r="AC554" s="317"/>
      <c r="AD554" s="317"/>
    </row>
    <row r="555" s="48" customFormat="1" ht="12.75" spans="1:30">
      <c r="A555" s="177"/>
      <c r="B555" s="178"/>
      <c r="C555" s="293">
        <v>240416000051</v>
      </c>
      <c r="D555" s="84">
        <v>45402</v>
      </c>
      <c r="E555" s="178" t="s">
        <v>184</v>
      </c>
      <c r="F555" s="178" t="s">
        <v>185</v>
      </c>
      <c r="G555" s="178">
        <v>0.26</v>
      </c>
      <c r="H555" s="180">
        <v>120</v>
      </c>
      <c r="I555" s="181"/>
      <c r="J555" s="199"/>
      <c r="K555" s="181"/>
      <c r="L555" s="182"/>
      <c r="M555" s="200"/>
      <c r="N555" s="184">
        <v>120</v>
      </c>
      <c r="O555" s="317"/>
      <c r="P555" s="317"/>
      <c r="Q555" s="317"/>
      <c r="R555" s="317"/>
      <c r="S555" s="317"/>
      <c r="T555" s="317"/>
      <c r="U555" s="318"/>
      <c r="V555" s="317"/>
      <c r="W555" s="321"/>
      <c r="X555" s="321"/>
      <c r="Y555" s="321"/>
      <c r="Z555" s="321"/>
      <c r="AA555" s="322"/>
      <c r="AB555" s="317"/>
      <c r="AC555" s="317"/>
      <c r="AD555" s="317"/>
    </row>
    <row r="556" s="48" customFormat="1" ht="12.75" spans="1:30">
      <c r="A556" s="177"/>
      <c r="B556" s="178"/>
      <c r="C556" s="293">
        <v>240417000006</v>
      </c>
      <c r="D556" s="84">
        <v>45402</v>
      </c>
      <c r="E556" s="178" t="s">
        <v>45</v>
      </c>
      <c r="F556" s="178" t="s">
        <v>181</v>
      </c>
      <c r="G556" s="178">
        <v>2.5</v>
      </c>
      <c r="H556" s="180">
        <v>324</v>
      </c>
      <c r="I556" s="181"/>
      <c r="J556" s="199"/>
      <c r="K556" s="181"/>
      <c r="L556" s="182"/>
      <c r="M556" s="200"/>
      <c r="N556" s="184">
        <v>324</v>
      </c>
      <c r="O556" s="317"/>
      <c r="P556" s="317"/>
      <c r="Q556" s="317"/>
      <c r="R556" s="317"/>
      <c r="S556" s="317"/>
      <c r="T556" s="317"/>
      <c r="U556" s="214">
        <v>12</v>
      </c>
      <c r="V556" s="317"/>
      <c r="W556" s="321"/>
      <c r="X556" s="321"/>
      <c r="Y556" s="321"/>
      <c r="Z556" s="321"/>
      <c r="AA556" s="322"/>
      <c r="AB556" s="317"/>
      <c r="AC556" s="317"/>
      <c r="AD556" s="317"/>
    </row>
    <row r="557" s="48" customFormat="1" ht="12.75" spans="1:30">
      <c r="A557" s="177"/>
      <c r="B557" s="178"/>
      <c r="C557" s="293">
        <v>240417000017</v>
      </c>
      <c r="D557" s="84">
        <v>45402</v>
      </c>
      <c r="E557" s="178" t="s">
        <v>63</v>
      </c>
      <c r="F557" s="178" t="s">
        <v>123</v>
      </c>
      <c r="G557" s="178">
        <v>3.5</v>
      </c>
      <c r="H557" s="180">
        <v>960</v>
      </c>
      <c r="I557" s="181"/>
      <c r="J557" s="199"/>
      <c r="K557" s="181"/>
      <c r="L557" s="182"/>
      <c r="M557" s="200"/>
      <c r="N557" s="184">
        <v>960</v>
      </c>
      <c r="O557" s="317"/>
      <c r="P557" s="317"/>
      <c r="Q557" s="317"/>
      <c r="R557" s="317"/>
      <c r="S557" s="317"/>
      <c r="T557" s="317"/>
      <c r="U557" s="316"/>
      <c r="V557" s="317"/>
      <c r="W557" s="321"/>
      <c r="X557" s="321"/>
      <c r="Y557" s="321"/>
      <c r="Z557" s="321"/>
      <c r="AA557" s="322"/>
      <c r="AB557" s="317"/>
      <c r="AC557" s="317"/>
      <c r="AD557" s="317"/>
    </row>
    <row r="558" s="48" customFormat="1" ht="12.75" spans="1:30">
      <c r="A558" s="177"/>
      <c r="B558" s="178"/>
      <c r="C558" s="293">
        <v>240417000022</v>
      </c>
      <c r="D558" s="84">
        <v>45402</v>
      </c>
      <c r="E558" s="178" t="s">
        <v>36</v>
      </c>
      <c r="F558" s="178" t="s">
        <v>301</v>
      </c>
      <c r="G558" s="178">
        <v>0.2</v>
      </c>
      <c r="H558" s="180">
        <v>115</v>
      </c>
      <c r="I558" s="181"/>
      <c r="J558" s="199"/>
      <c r="K558" s="181"/>
      <c r="L558" s="182"/>
      <c r="M558" s="200"/>
      <c r="N558" s="184">
        <v>115</v>
      </c>
      <c r="O558" s="318"/>
      <c r="P558" s="318"/>
      <c r="Q558" s="318"/>
      <c r="R558" s="318"/>
      <c r="S558" s="318"/>
      <c r="T558" s="318"/>
      <c r="U558" s="318"/>
      <c r="V558" s="318"/>
      <c r="W558" s="323"/>
      <c r="X558" s="323"/>
      <c r="Y558" s="323"/>
      <c r="Z558" s="323"/>
      <c r="AA558" s="324"/>
      <c r="AB558" s="318"/>
      <c r="AC558" s="318"/>
      <c r="AD558" s="318"/>
    </row>
    <row r="559" s="48" customFormat="1" ht="12.75" spans="1:30">
      <c r="A559" s="177" t="s">
        <v>1171</v>
      </c>
      <c r="B559" s="178" t="s">
        <v>1172</v>
      </c>
      <c r="C559" s="293">
        <v>240410000035</v>
      </c>
      <c r="D559" s="84">
        <v>45403</v>
      </c>
      <c r="E559" s="178" t="s">
        <v>45</v>
      </c>
      <c r="F559" s="178" t="s">
        <v>1173</v>
      </c>
      <c r="G559" s="178">
        <v>185</v>
      </c>
      <c r="H559" s="180">
        <v>16470</v>
      </c>
      <c r="I559" s="181"/>
      <c r="J559" s="199"/>
      <c r="K559" s="181"/>
      <c r="L559" s="182"/>
      <c r="M559" s="200"/>
      <c r="N559" s="184">
        <v>16470</v>
      </c>
      <c r="O559" s="316">
        <v>139618.23676385</v>
      </c>
      <c r="P559" s="316" t="s">
        <v>487</v>
      </c>
      <c r="Q559" s="316">
        <v>84622</v>
      </c>
      <c r="R559" s="316"/>
      <c r="S559" s="316">
        <v>130</v>
      </c>
      <c r="T559" s="316"/>
      <c r="U559" s="316"/>
      <c r="V559" s="316">
        <v>85783.15</v>
      </c>
      <c r="W559" s="319">
        <v>2608</v>
      </c>
      <c r="X559" s="319"/>
      <c r="Y559" s="319"/>
      <c r="Z559" s="319">
        <v>2608</v>
      </c>
      <c r="AA559" s="320">
        <v>7.23</v>
      </c>
      <c r="AB559" s="316">
        <v>18855.84</v>
      </c>
      <c r="AC559" s="316">
        <v>104638.99</v>
      </c>
      <c r="AD559" s="316">
        <v>34979.24676385</v>
      </c>
    </row>
    <row r="560" s="48" customFormat="1" ht="12.75" spans="1:30">
      <c r="A560" s="177"/>
      <c r="B560" s="178"/>
      <c r="C560" s="293">
        <v>240411000010</v>
      </c>
      <c r="D560" s="84">
        <v>45403</v>
      </c>
      <c r="E560" s="178" t="s">
        <v>1059</v>
      </c>
      <c r="F560" s="178" t="s">
        <v>1174</v>
      </c>
      <c r="G560" s="178">
        <v>4.5</v>
      </c>
      <c r="H560" s="180">
        <v>394.5</v>
      </c>
      <c r="I560" s="181"/>
      <c r="J560" s="199"/>
      <c r="K560" s="181"/>
      <c r="L560" s="182"/>
      <c r="M560" s="200"/>
      <c r="N560" s="184">
        <v>394.5</v>
      </c>
      <c r="O560" s="317"/>
      <c r="P560" s="317"/>
      <c r="Q560" s="317"/>
      <c r="R560" s="317"/>
      <c r="S560" s="317"/>
      <c r="T560" s="317"/>
      <c r="U560" s="318"/>
      <c r="V560" s="317"/>
      <c r="W560" s="321"/>
      <c r="X560" s="321"/>
      <c r="Y560" s="321"/>
      <c r="Z560" s="321"/>
      <c r="AA560" s="322"/>
      <c r="AB560" s="317"/>
      <c r="AC560" s="317"/>
      <c r="AD560" s="317"/>
    </row>
    <row r="561" s="48" customFormat="1" ht="12.75" spans="1:30">
      <c r="A561" s="177"/>
      <c r="B561" s="178"/>
      <c r="C561" s="293">
        <v>240412000017</v>
      </c>
      <c r="D561" s="84">
        <v>45403</v>
      </c>
      <c r="E561" s="178" t="s">
        <v>36</v>
      </c>
      <c r="F561" s="178" t="s">
        <v>1142</v>
      </c>
      <c r="G561" s="178">
        <v>240</v>
      </c>
      <c r="H561" s="180">
        <v>12206.15</v>
      </c>
      <c r="I561" s="181"/>
      <c r="J561" s="199"/>
      <c r="K561" s="181"/>
      <c r="L561" s="182"/>
      <c r="M561" s="200"/>
      <c r="N561" s="184">
        <v>12206.15</v>
      </c>
      <c r="O561" s="317"/>
      <c r="P561" s="317"/>
      <c r="Q561" s="317"/>
      <c r="R561" s="317"/>
      <c r="S561" s="317"/>
      <c r="T561" s="317"/>
      <c r="U561" s="214">
        <v>206.15</v>
      </c>
      <c r="V561" s="317"/>
      <c r="W561" s="321"/>
      <c r="X561" s="321"/>
      <c r="Y561" s="321"/>
      <c r="Z561" s="321"/>
      <c r="AA561" s="322"/>
      <c r="AB561" s="317"/>
      <c r="AC561" s="317"/>
      <c r="AD561" s="317"/>
    </row>
    <row r="562" s="48" customFormat="1" ht="12.75" spans="1:30">
      <c r="A562" s="177"/>
      <c r="B562" s="178"/>
      <c r="C562" s="293">
        <v>240412000031</v>
      </c>
      <c r="D562" s="84">
        <v>45403</v>
      </c>
      <c r="E562" s="178" t="s">
        <v>257</v>
      </c>
      <c r="F562" s="178" t="s">
        <v>341</v>
      </c>
      <c r="G562" s="178">
        <v>0.28</v>
      </c>
      <c r="H562" s="184"/>
      <c r="I562" s="191">
        <v>11700</v>
      </c>
      <c r="J562" s="199"/>
      <c r="K562" s="191">
        <v>1300</v>
      </c>
      <c r="L562" s="192">
        <v>9</v>
      </c>
      <c r="M562" s="200">
        <v>7.23</v>
      </c>
      <c r="N562" s="184">
        <v>65.07</v>
      </c>
      <c r="O562" s="317"/>
      <c r="P562" s="317"/>
      <c r="Q562" s="317"/>
      <c r="R562" s="317"/>
      <c r="S562" s="317"/>
      <c r="T562" s="317"/>
      <c r="U562" s="316"/>
      <c r="V562" s="317"/>
      <c r="W562" s="321"/>
      <c r="X562" s="321"/>
      <c r="Y562" s="321"/>
      <c r="Z562" s="321"/>
      <c r="AA562" s="322"/>
      <c r="AB562" s="317"/>
      <c r="AC562" s="317"/>
      <c r="AD562" s="317"/>
    </row>
    <row r="563" s="48" customFormat="1" ht="12.75" spans="1:30">
      <c r="A563" s="177"/>
      <c r="B563" s="178"/>
      <c r="C563" s="293">
        <v>240412000036</v>
      </c>
      <c r="D563" s="84">
        <v>45403</v>
      </c>
      <c r="E563" s="178">
        <v>13635229849</v>
      </c>
      <c r="F563" s="178" t="s">
        <v>149</v>
      </c>
      <c r="G563" s="178">
        <v>2.5</v>
      </c>
      <c r="H563" s="184"/>
      <c r="I563" s="191">
        <v>28470</v>
      </c>
      <c r="J563" s="199"/>
      <c r="K563" s="191">
        <v>1300</v>
      </c>
      <c r="L563" s="192">
        <v>21.9</v>
      </c>
      <c r="M563" s="200">
        <v>7.23</v>
      </c>
      <c r="N563" s="184">
        <v>158.337</v>
      </c>
      <c r="O563" s="317"/>
      <c r="P563" s="317"/>
      <c r="Q563" s="317"/>
      <c r="R563" s="317"/>
      <c r="S563" s="317"/>
      <c r="T563" s="317"/>
      <c r="U563" s="317"/>
      <c r="V563" s="317"/>
      <c r="W563" s="321"/>
      <c r="X563" s="321"/>
      <c r="Y563" s="321"/>
      <c r="Z563" s="321"/>
      <c r="AA563" s="322"/>
      <c r="AB563" s="317"/>
      <c r="AC563" s="317"/>
      <c r="AD563" s="317"/>
    </row>
    <row r="564" s="48" customFormat="1" ht="12.75" spans="1:30">
      <c r="A564" s="177"/>
      <c r="B564" s="178"/>
      <c r="C564" s="293">
        <v>240413000004</v>
      </c>
      <c r="D564" s="84">
        <v>45403</v>
      </c>
      <c r="E564" s="178" t="s">
        <v>63</v>
      </c>
      <c r="F564" s="178" t="s">
        <v>775</v>
      </c>
      <c r="G564" s="178">
        <v>5.5</v>
      </c>
      <c r="H564" s="180">
        <v>305.5</v>
      </c>
      <c r="I564" s="181"/>
      <c r="J564" s="199"/>
      <c r="K564" s="181"/>
      <c r="L564" s="182"/>
      <c r="M564" s="200"/>
      <c r="N564" s="184">
        <v>305.5</v>
      </c>
      <c r="O564" s="317"/>
      <c r="P564" s="317"/>
      <c r="Q564" s="317"/>
      <c r="R564" s="317"/>
      <c r="S564" s="317"/>
      <c r="T564" s="317"/>
      <c r="U564" s="317"/>
      <c r="V564" s="317"/>
      <c r="W564" s="321"/>
      <c r="X564" s="321"/>
      <c r="Y564" s="321"/>
      <c r="Z564" s="321"/>
      <c r="AA564" s="322"/>
      <c r="AB564" s="317"/>
      <c r="AC564" s="317"/>
      <c r="AD564" s="317"/>
    </row>
    <row r="565" s="48" customFormat="1" ht="12.75" spans="1:30">
      <c r="A565" s="177"/>
      <c r="B565" s="178"/>
      <c r="C565" s="293">
        <v>240413000005</v>
      </c>
      <c r="D565" s="84">
        <v>45403</v>
      </c>
      <c r="E565" s="178" t="s">
        <v>41</v>
      </c>
      <c r="F565" s="178" t="s">
        <v>497</v>
      </c>
      <c r="G565" s="178">
        <v>0.4</v>
      </c>
      <c r="H565" s="184"/>
      <c r="I565" s="191">
        <v>10730</v>
      </c>
      <c r="J565" s="199"/>
      <c r="K565" s="191">
        <v>1337.90523690773</v>
      </c>
      <c r="L565" s="192">
        <v>8.02</v>
      </c>
      <c r="M565" s="200">
        <v>7.23</v>
      </c>
      <c r="N565" s="184">
        <v>57.9846</v>
      </c>
      <c r="O565" s="317"/>
      <c r="P565" s="317"/>
      <c r="Q565" s="317"/>
      <c r="R565" s="317"/>
      <c r="S565" s="317"/>
      <c r="T565" s="317"/>
      <c r="U565" s="317"/>
      <c r="V565" s="317"/>
      <c r="W565" s="321"/>
      <c r="X565" s="321"/>
      <c r="Y565" s="321"/>
      <c r="Z565" s="321"/>
      <c r="AA565" s="322"/>
      <c r="AB565" s="317"/>
      <c r="AC565" s="317"/>
      <c r="AD565" s="317"/>
    </row>
    <row r="566" s="48" customFormat="1" ht="12.75" spans="1:30">
      <c r="A566" s="177"/>
      <c r="B566" s="178"/>
      <c r="C566" s="293">
        <v>240413000007</v>
      </c>
      <c r="D566" s="84">
        <v>45403</v>
      </c>
      <c r="E566" s="178" t="s">
        <v>41</v>
      </c>
      <c r="F566" s="178" t="s">
        <v>1166</v>
      </c>
      <c r="G566" s="178">
        <v>16</v>
      </c>
      <c r="H566" s="184"/>
      <c r="I566" s="191">
        <v>151840</v>
      </c>
      <c r="J566" s="199"/>
      <c r="K566" s="191">
        <v>1300.00005565069</v>
      </c>
      <c r="L566" s="192">
        <v>116.799995</v>
      </c>
      <c r="M566" s="200">
        <v>7.23</v>
      </c>
      <c r="N566" s="184">
        <v>844.46396385</v>
      </c>
      <c r="O566" s="317"/>
      <c r="P566" s="317"/>
      <c r="Q566" s="317"/>
      <c r="R566" s="317"/>
      <c r="S566" s="317"/>
      <c r="T566" s="317"/>
      <c r="U566" s="317"/>
      <c r="V566" s="317"/>
      <c r="W566" s="321"/>
      <c r="X566" s="321"/>
      <c r="Y566" s="321"/>
      <c r="Z566" s="321"/>
      <c r="AA566" s="322"/>
      <c r="AB566" s="317"/>
      <c r="AC566" s="317"/>
      <c r="AD566" s="317"/>
    </row>
    <row r="567" s="48" customFormat="1" ht="12.75" spans="1:30">
      <c r="A567" s="177"/>
      <c r="B567" s="178"/>
      <c r="C567" s="293">
        <v>240413000011</v>
      </c>
      <c r="D567" s="84">
        <v>45403</v>
      </c>
      <c r="E567" s="178" t="s">
        <v>320</v>
      </c>
      <c r="F567" s="178" t="s">
        <v>319</v>
      </c>
      <c r="G567" s="178">
        <v>3</v>
      </c>
      <c r="H567" s="184"/>
      <c r="I567" s="191">
        <v>35632</v>
      </c>
      <c r="J567" s="199"/>
      <c r="K567" s="191">
        <v>1360</v>
      </c>
      <c r="L567" s="182">
        <v>26.2</v>
      </c>
      <c r="M567" s="200">
        <v>7.23</v>
      </c>
      <c r="N567" s="184">
        <v>189.426</v>
      </c>
      <c r="O567" s="317"/>
      <c r="P567" s="317"/>
      <c r="Q567" s="317"/>
      <c r="R567" s="317"/>
      <c r="S567" s="317"/>
      <c r="T567" s="317"/>
      <c r="U567" s="317"/>
      <c r="V567" s="317"/>
      <c r="W567" s="321"/>
      <c r="X567" s="321"/>
      <c r="Y567" s="321"/>
      <c r="Z567" s="321"/>
      <c r="AA567" s="322"/>
      <c r="AB567" s="317"/>
      <c r="AC567" s="317"/>
      <c r="AD567" s="317"/>
    </row>
    <row r="568" s="48" customFormat="1" ht="12.75" spans="1:30">
      <c r="A568" s="177"/>
      <c r="B568" s="178"/>
      <c r="C568" s="293">
        <v>240414000002</v>
      </c>
      <c r="D568" s="84">
        <v>45403</v>
      </c>
      <c r="E568" s="178" t="s">
        <v>41</v>
      </c>
      <c r="F568" s="178" t="s">
        <v>51</v>
      </c>
      <c r="G568" s="178">
        <v>2.5</v>
      </c>
      <c r="H568" s="184"/>
      <c r="I568" s="191">
        <v>25675</v>
      </c>
      <c r="J568" s="199"/>
      <c r="K568" s="181"/>
      <c r="L568" s="192">
        <v>19.75</v>
      </c>
      <c r="M568" s="200">
        <v>7.23</v>
      </c>
      <c r="N568" s="184">
        <v>142.7925</v>
      </c>
      <c r="O568" s="317"/>
      <c r="P568" s="317"/>
      <c r="Q568" s="317"/>
      <c r="R568" s="317"/>
      <c r="S568" s="317"/>
      <c r="T568" s="317"/>
      <c r="U568" s="317"/>
      <c r="V568" s="317"/>
      <c r="W568" s="321"/>
      <c r="X568" s="321"/>
      <c r="Y568" s="321"/>
      <c r="Z568" s="321"/>
      <c r="AA568" s="322"/>
      <c r="AB568" s="317"/>
      <c r="AC568" s="317"/>
      <c r="AD568" s="317"/>
    </row>
    <row r="569" s="48" customFormat="1" ht="12.75" spans="1:30">
      <c r="A569" s="177"/>
      <c r="B569" s="178"/>
      <c r="C569" s="293">
        <v>240414000004</v>
      </c>
      <c r="D569" s="84">
        <v>45403</v>
      </c>
      <c r="E569" s="178" t="s">
        <v>1059</v>
      </c>
      <c r="F569" s="178" t="s">
        <v>930</v>
      </c>
      <c r="G569" s="178">
        <v>48</v>
      </c>
      <c r="H569" s="180">
        <v>2430</v>
      </c>
      <c r="I569" s="181"/>
      <c r="J569" s="199"/>
      <c r="K569" s="181"/>
      <c r="L569" s="182"/>
      <c r="M569" s="200"/>
      <c r="N569" s="184">
        <v>2430</v>
      </c>
      <c r="O569" s="317"/>
      <c r="P569" s="317"/>
      <c r="Q569" s="317"/>
      <c r="R569" s="317"/>
      <c r="S569" s="317"/>
      <c r="T569" s="317"/>
      <c r="U569" s="317"/>
      <c r="V569" s="317"/>
      <c r="W569" s="321"/>
      <c r="X569" s="321"/>
      <c r="Y569" s="321"/>
      <c r="Z569" s="321"/>
      <c r="AA569" s="322"/>
      <c r="AB569" s="317"/>
      <c r="AC569" s="317"/>
      <c r="AD569" s="317"/>
    </row>
    <row r="570" s="48" customFormat="1" ht="12.75" spans="1:30">
      <c r="A570" s="177"/>
      <c r="B570" s="178"/>
      <c r="C570" s="293">
        <v>240414000005</v>
      </c>
      <c r="D570" s="84">
        <v>45403</v>
      </c>
      <c r="E570" s="178" t="s">
        <v>1059</v>
      </c>
      <c r="F570" s="178" t="s">
        <v>1175</v>
      </c>
      <c r="G570" s="178">
        <v>3</v>
      </c>
      <c r="H570" s="180">
        <v>264</v>
      </c>
      <c r="I570" s="181"/>
      <c r="J570" s="199"/>
      <c r="K570" s="181"/>
      <c r="L570" s="182"/>
      <c r="M570" s="200"/>
      <c r="N570" s="184">
        <v>264</v>
      </c>
      <c r="O570" s="317"/>
      <c r="P570" s="317"/>
      <c r="Q570" s="317"/>
      <c r="R570" s="317"/>
      <c r="S570" s="317"/>
      <c r="T570" s="317"/>
      <c r="U570" s="317"/>
      <c r="V570" s="317"/>
      <c r="W570" s="321"/>
      <c r="X570" s="321"/>
      <c r="Y570" s="321"/>
      <c r="Z570" s="321"/>
      <c r="AA570" s="322"/>
      <c r="AB570" s="317"/>
      <c r="AC570" s="317"/>
      <c r="AD570" s="317"/>
    </row>
    <row r="571" s="48" customFormat="1" ht="12.75" spans="1:30">
      <c r="A571" s="177"/>
      <c r="B571" s="178"/>
      <c r="C571" s="293">
        <v>240414000007</v>
      </c>
      <c r="D571" s="84">
        <v>45403</v>
      </c>
      <c r="E571" s="178" t="s">
        <v>951</v>
      </c>
      <c r="F571" s="178" t="s">
        <v>1176</v>
      </c>
      <c r="G571" s="178">
        <v>18</v>
      </c>
      <c r="H571" s="180">
        <v>1050</v>
      </c>
      <c r="I571" s="181"/>
      <c r="J571" s="199"/>
      <c r="K571" s="181"/>
      <c r="L571" s="182"/>
      <c r="M571" s="200"/>
      <c r="N571" s="184">
        <v>1050</v>
      </c>
      <c r="O571" s="317"/>
      <c r="P571" s="317"/>
      <c r="Q571" s="317"/>
      <c r="R571" s="317"/>
      <c r="S571" s="317"/>
      <c r="T571" s="318"/>
      <c r="U571" s="317"/>
      <c r="V571" s="317"/>
      <c r="W571" s="321"/>
      <c r="X571" s="321"/>
      <c r="Y571" s="321"/>
      <c r="Z571" s="321"/>
      <c r="AA571" s="322"/>
      <c r="AB571" s="317"/>
      <c r="AC571" s="317"/>
      <c r="AD571" s="317"/>
    </row>
    <row r="572" s="48" customFormat="1" ht="12.75" spans="1:30">
      <c r="A572" s="177"/>
      <c r="B572" s="178"/>
      <c r="C572" s="293">
        <v>240415000002</v>
      </c>
      <c r="D572" s="84">
        <v>45403</v>
      </c>
      <c r="E572" s="178" t="s">
        <v>583</v>
      </c>
      <c r="F572" s="178" t="s">
        <v>329</v>
      </c>
      <c r="G572" s="178">
        <v>10.5</v>
      </c>
      <c r="H572" s="180">
        <v>645</v>
      </c>
      <c r="I572" s="181"/>
      <c r="J572" s="199"/>
      <c r="K572" s="181"/>
      <c r="L572" s="182"/>
      <c r="M572" s="200"/>
      <c r="N572" s="184">
        <v>645</v>
      </c>
      <c r="O572" s="317"/>
      <c r="P572" s="317"/>
      <c r="Q572" s="317"/>
      <c r="R572" s="317"/>
      <c r="S572" s="317"/>
      <c r="T572" s="214">
        <v>30</v>
      </c>
      <c r="U572" s="318"/>
      <c r="V572" s="317"/>
      <c r="W572" s="321"/>
      <c r="X572" s="321"/>
      <c r="Y572" s="321"/>
      <c r="Z572" s="321"/>
      <c r="AA572" s="322"/>
      <c r="AB572" s="317"/>
      <c r="AC572" s="317"/>
      <c r="AD572" s="317"/>
    </row>
    <row r="573" s="48" customFormat="1" ht="12.75" spans="1:30">
      <c r="A573" s="177"/>
      <c r="B573" s="178"/>
      <c r="C573" s="293">
        <v>240415000004</v>
      </c>
      <c r="D573" s="84">
        <v>45403</v>
      </c>
      <c r="E573" s="178" t="s">
        <v>583</v>
      </c>
      <c r="F573" s="178" t="s">
        <v>1123</v>
      </c>
      <c r="G573" s="178">
        <v>13.5</v>
      </c>
      <c r="H573" s="180">
        <v>1161</v>
      </c>
      <c r="I573" s="181"/>
      <c r="J573" s="199"/>
      <c r="K573" s="181"/>
      <c r="L573" s="182"/>
      <c r="M573" s="200"/>
      <c r="N573" s="184">
        <v>1161</v>
      </c>
      <c r="O573" s="317"/>
      <c r="P573" s="317"/>
      <c r="Q573" s="317"/>
      <c r="R573" s="317"/>
      <c r="S573" s="317"/>
      <c r="T573" s="316"/>
      <c r="U573" s="214">
        <v>57</v>
      </c>
      <c r="V573" s="317"/>
      <c r="W573" s="321"/>
      <c r="X573" s="321"/>
      <c r="Y573" s="321"/>
      <c r="Z573" s="321"/>
      <c r="AA573" s="322"/>
      <c r="AB573" s="317"/>
      <c r="AC573" s="317"/>
      <c r="AD573" s="317"/>
    </row>
    <row r="574" s="48" customFormat="1" ht="12.75" spans="1:30">
      <c r="A574" s="177"/>
      <c r="B574" s="178"/>
      <c r="C574" s="293">
        <v>240415000007</v>
      </c>
      <c r="D574" s="84">
        <v>45403</v>
      </c>
      <c r="E574" s="178" t="s">
        <v>45</v>
      </c>
      <c r="F574" s="178" t="s">
        <v>162</v>
      </c>
      <c r="G574" s="178">
        <v>28.5</v>
      </c>
      <c r="H574" s="180">
        <v>1567.5</v>
      </c>
      <c r="I574" s="181"/>
      <c r="J574" s="199"/>
      <c r="K574" s="181"/>
      <c r="L574" s="182"/>
      <c r="M574" s="200"/>
      <c r="N574" s="184">
        <v>1567.5</v>
      </c>
      <c r="O574" s="317"/>
      <c r="P574" s="317"/>
      <c r="Q574" s="317"/>
      <c r="R574" s="317"/>
      <c r="S574" s="317"/>
      <c r="T574" s="317"/>
      <c r="U574" s="316"/>
      <c r="V574" s="317"/>
      <c r="W574" s="321"/>
      <c r="X574" s="321"/>
      <c r="Y574" s="321"/>
      <c r="Z574" s="321"/>
      <c r="AA574" s="322"/>
      <c r="AB574" s="317"/>
      <c r="AC574" s="317"/>
      <c r="AD574" s="317"/>
    </row>
    <row r="575" s="48" customFormat="1" ht="12.75" spans="1:30">
      <c r="A575" s="177"/>
      <c r="B575" s="178"/>
      <c r="C575" s="293">
        <v>240415000008</v>
      </c>
      <c r="D575" s="84">
        <v>45403</v>
      </c>
      <c r="E575" s="178" t="s">
        <v>583</v>
      </c>
      <c r="F575" s="178" t="s">
        <v>1177</v>
      </c>
      <c r="G575" s="178">
        <v>3.5</v>
      </c>
      <c r="H575" s="180">
        <v>243.7</v>
      </c>
      <c r="I575" s="181"/>
      <c r="J575" s="199"/>
      <c r="K575" s="181"/>
      <c r="L575" s="182"/>
      <c r="M575" s="200"/>
      <c r="N575" s="184">
        <v>243.7</v>
      </c>
      <c r="O575" s="317"/>
      <c r="P575" s="317"/>
      <c r="Q575" s="317"/>
      <c r="R575" s="317"/>
      <c r="S575" s="317"/>
      <c r="T575" s="317"/>
      <c r="U575" s="317"/>
      <c r="V575" s="317"/>
      <c r="W575" s="321"/>
      <c r="X575" s="321"/>
      <c r="Y575" s="321"/>
      <c r="Z575" s="321"/>
      <c r="AA575" s="322"/>
      <c r="AB575" s="317"/>
      <c r="AC575" s="317"/>
      <c r="AD575" s="317"/>
    </row>
    <row r="576" s="48" customFormat="1" ht="12.75" spans="1:30">
      <c r="A576" s="177"/>
      <c r="B576" s="178"/>
      <c r="C576" s="293">
        <v>240415000009</v>
      </c>
      <c r="D576" s="84">
        <v>45403</v>
      </c>
      <c r="E576" s="178" t="s">
        <v>45</v>
      </c>
      <c r="F576" s="178" t="s">
        <v>162</v>
      </c>
      <c r="G576" s="178">
        <v>141.5</v>
      </c>
      <c r="H576" s="180">
        <v>7782.5</v>
      </c>
      <c r="I576" s="181"/>
      <c r="J576" s="199"/>
      <c r="K576" s="181"/>
      <c r="L576" s="182"/>
      <c r="M576" s="200"/>
      <c r="N576" s="184">
        <v>7782.5</v>
      </c>
      <c r="O576" s="317"/>
      <c r="P576" s="317"/>
      <c r="Q576" s="317"/>
      <c r="R576" s="317"/>
      <c r="S576" s="317"/>
      <c r="T576" s="317"/>
      <c r="U576" s="317"/>
      <c r="V576" s="317"/>
      <c r="W576" s="321"/>
      <c r="X576" s="321"/>
      <c r="Y576" s="321"/>
      <c r="Z576" s="321"/>
      <c r="AA576" s="322"/>
      <c r="AB576" s="317"/>
      <c r="AC576" s="317"/>
      <c r="AD576" s="317"/>
    </row>
    <row r="577" s="48" customFormat="1" ht="12.75" spans="1:30">
      <c r="A577" s="177"/>
      <c r="B577" s="178"/>
      <c r="C577" s="293">
        <v>240415000012</v>
      </c>
      <c r="D577" s="84">
        <v>45403</v>
      </c>
      <c r="E577" s="178" t="s">
        <v>41</v>
      </c>
      <c r="F577" s="178" t="s">
        <v>272</v>
      </c>
      <c r="G577" s="178">
        <v>4</v>
      </c>
      <c r="H577" s="180">
        <v>303</v>
      </c>
      <c r="I577" s="181"/>
      <c r="J577" s="199"/>
      <c r="K577" s="181"/>
      <c r="L577" s="182"/>
      <c r="M577" s="200"/>
      <c r="N577" s="184">
        <v>303</v>
      </c>
      <c r="O577" s="317"/>
      <c r="P577" s="317"/>
      <c r="Q577" s="317"/>
      <c r="R577" s="317"/>
      <c r="S577" s="317"/>
      <c r="T577" s="317"/>
      <c r="U577" s="317"/>
      <c r="V577" s="317"/>
      <c r="W577" s="321"/>
      <c r="X577" s="321"/>
      <c r="Y577" s="321"/>
      <c r="Z577" s="321"/>
      <c r="AA577" s="322"/>
      <c r="AB577" s="317"/>
      <c r="AC577" s="317"/>
      <c r="AD577" s="317"/>
    </row>
    <row r="578" s="48" customFormat="1" ht="12.75" spans="1:30">
      <c r="A578" s="177"/>
      <c r="B578" s="178"/>
      <c r="C578" s="293">
        <v>240415000014</v>
      </c>
      <c r="D578" s="84">
        <v>45403</v>
      </c>
      <c r="E578" s="178" t="s">
        <v>53</v>
      </c>
      <c r="F578" s="178" t="s">
        <v>191</v>
      </c>
      <c r="G578" s="178">
        <v>11.5</v>
      </c>
      <c r="H578" s="184"/>
      <c r="I578" s="191">
        <v>110305</v>
      </c>
      <c r="J578" s="199"/>
      <c r="K578" s="191">
        <v>1300</v>
      </c>
      <c r="L578" s="192">
        <v>84.85</v>
      </c>
      <c r="M578" s="200">
        <v>7.23</v>
      </c>
      <c r="N578" s="184">
        <v>613.4655</v>
      </c>
      <c r="O578" s="317"/>
      <c r="P578" s="317"/>
      <c r="Q578" s="317"/>
      <c r="R578" s="317"/>
      <c r="S578" s="317"/>
      <c r="T578" s="317"/>
      <c r="U578" s="317"/>
      <c r="V578" s="317"/>
      <c r="W578" s="321"/>
      <c r="X578" s="321"/>
      <c r="Y578" s="321"/>
      <c r="Z578" s="321"/>
      <c r="AA578" s="322"/>
      <c r="AB578" s="317"/>
      <c r="AC578" s="317"/>
      <c r="AD578" s="317"/>
    </row>
    <row r="579" s="48" customFormat="1" ht="12.75" spans="1:30">
      <c r="A579" s="177"/>
      <c r="B579" s="178"/>
      <c r="C579" s="293">
        <v>240415000015</v>
      </c>
      <c r="D579" s="84">
        <v>45403</v>
      </c>
      <c r="E579" s="178" t="s">
        <v>45</v>
      </c>
      <c r="F579" s="178" t="s">
        <v>235</v>
      </c>
      <c r="G579" s="178">
        <v>0.84</v>
      </c>
      <c r="H579" s="184"/>
      <c r="I579" s="191">
        <v>10600</v>
      </c>
      <c r="J579" s="199"/>
      <c r="K579" s="191">
        <v>1292.68292682927</v>
      </c>
      <c r="L579" s="192">
        <v>8.2</v>
      </c>
      <c r="M579" s="200">
        <v>7.23</v>
      </c>
      <c r="N579" s="184">
        <v>59.286</v>
      </c>
      <c r="O579" s="317"/>
      <c r="P579" s="317"/>
      <c r="Q579" s="317"/>
      <c r="R579" s="317"/>
      <c r="S579" s="317"/>
      <c r="T579" s="317"/>
      <c r="U579" s="317"/>
      <c r="V579" s="317"/>
      <c r="W579" s="321"/>
      <c r="X579" s="321"/>
      <c r="Y579" s="321"/>
      <c r="Z579" s="321"/>
      <c r="AA579" s="322"/>
      <c r="AB579" s="317"/>
      <c r="AC579" s="317"/>
      <c r="AD579" s="317"/>
    </row>
    <row r="580" s="48" customFormat="1" ht="12.75" spans="1:30">
      <c r="A580" s="177"/>
      <c r="B580" s="178"/>
      <c r="C580" s="293">
        <v>240415000016</v>
      </c>
      <c r="D580" s="84">
        <v>45403</v>
      </c>
      <c r="E580" s="178" t="s">
        <v>45</v>
      </c>
      <c r="F580" s="178" t="s">
        <v>1178</v>
      </c>
      <c r="G580" s="178">
        <v>4</v>
      </c>
      <c r="H580" s="180">
        <v>223</v>
      </c>
      <c r="I580" s="181"/>
      <c r="J580" s="199"/>
      <c r="K580" s="181"/>
      <c r="L580" s="182"/>
      <c r="M580" s="200"/>
      <c r="N580" s="184">
        <v>223</v>
      </c>
      <c r="O580" s="317"/>
      <c r="P580" s="317"/>
      <c r="Q580" s="317"/>
      <c r="R580" s="317"/>
      <c r="S580" s="317"/>
      <c r="T580" s="317"/>
      <c r="U580" s="317"/>
      <c r="V580" s="317"/>
      <c r="W580" s="321"/>
      <c r="X580" s="321"/>
      <c r="Y580" s="321"/>
      <c r="Z580" s="321"/>
      <c r="AA580" s="322"/>
      <c r="AB580" s="317"/>
      <c r="AC580" s="317"/>
      <c r="AD580" s="317"/>
    </row>
    <row r="581" s="48" customFormat="1" ht="12.75" spans="1:30">
      <c r="A581" s="177"/>
      <c r="B581" s="178"/>
      <c r="C581" s="293">
        <v>240415000018</v>
      </c>
      <c r="D581" s="84">
        <v>45403</v>
      </c>
      <c r="E581" s="178" t="s">
        <v>41</v>
      </c>
      <c r="F581" s="178" t="s">
        <v>85</v>
      </c>
      <c r="G581" s="178">
        <v>1.5</v>
      </c>
      <c r="H581" s="180">
        <v>86</v>
      </c>
      <c r="I581" s="181"/>
      <c r="J581" s="199"/>
      <c r="K581" s="181"/>
      <c r="L581" s="182"/>
      <c r="M581" s="200"/>
      <c r="N581" s="184">
        <v>86</v>
      </c>
      <c r="O581" s="317"/>
      <c r="P581" s="317"/>
      <c r="Q581" s="317"/>
      <c r="R581" s="317"/>
      <c r="S581" s="317"/>
      <c r="T581" s="317"/>
      <c r="U581" s="317"/>
      <c r="V581" s="317"/>
      <c r="W581" s="321"/>
      <c r="X581" s="321"/>
      <c r="Y581" s="321"/>
      <c r="Z581" s="321"/>
      <c r="AA581" s="322"/>
      <c r="AB581" s="317"/>
      <c r="AC581" s="317"/>
      <c r="AD581" s="317"/>
    </row>
    <row r="582" s="48" customFormat="1" ht="12.75" spans="1:30">
      <c r="A582" s="177"/>
      <c r="B582" s="178"/>
      <c r="C582" s="293">
        <v>240415000025</v>
      </c>
      <c r="D582" s="84">
        <v>45403</v>
      </c>
      <c r="E582" s="178" t="s">
        <v>45</v>
      </c>
      <c r="F582" s="178" t="s">
        <v>438</v>
      </c>
      <c r="G582" s="178">
        <v>10.5</v>
      </c>
      <c r="H582" s="180">
        <v>564.5</v>
      </c>
      <c r="I582" s="181"/>
      <c r="J582" s="199"/>
      <c r="K582" s="181"/>
      <c r="L582" s="182"/>
      <c r="M582" s="200"/>
      <c r="N582" s="184">
        <v>564.5</v>
      </c>
      <c r="O582" s="317"/>
      <c r="P582" s="317"/>
      <c r="Q582" s="317"/>
      <c r="R582" s="317"/>
      <c r="S582" s="317"/>
      <c r="T582" s="317"/>
      <c r="U582" s="317"/>
      <c r="V582" s="317"/>
      <c r="W582" s="321"/>
      <c r="X582" s="321"/>
      <c r="Y582" s="321"/>
      <c r="Z582" s="321"/>
      <c r="AA582" s="322"/>
      <c r="AB582" s="317"/>
      <c r="AC582" s="317"/>
      <c r="AD582" s="317"/>
    </row>
    <row r="583" s="48" customFormat="1" ht="12.75" spans="1:30">
      <c r="A583" s="177"/>
      <c r="B583" s="178"/>
      <c r="C583" s="293">
        <v>240415000027</v>
      </c>
      <c r="D583" s="84">
        <v>45403</v>
      </c>
      <c r="E583" s="178" t="s">
        <v>36</v>
      </c>
      <c r="F583" s="178" t="s">
        <v>317</v>
      </c>
      <c r="G583" s="178">
        <v>1.5</v>
      </c>
      <c r="H583" s="180">
        <v>85</v>
      </c>
      <c r="I583" s="181"/>
      <c r="J583" s="199"/>
      <c r="K583" s="181"/>
      <c r="L583" s="182"/>
      <c r="M583" s="200"/>
      <c r="N583" s="184">
        <v>85</v>
      </c>
      <c r="O583" s="317"/>
      <c r="P583" s="317"/>
      <c r="Q583" s="317"/>
      <c r="R583" s="317"/>
      <c r="S583" s="317"/>
      <c r="T583" s="317"/>
      <c r="U583" s="317"/>
      <c r="V583" s="317"/>
      <c r="W583" s="321"/>
      <c r="X583" s="321"/>
      <c r="Y583" s="321"/>
      <c r="Z583" s="321"/>
      <c r="AA583" s="322"/>
      <c r="AB583" s="317"/>
      <c r="AC583" s="317"/>
      <c r="AD583" s="317"/>
    </row>
    <row r="584" s="48" customFormat="1" ht="12.75" spans="1:30">
      <c r="A584" s="177"/>
      <c r="B584" s="178"/>
      <c r="C584" s="293">
        <v>240415000028</v>
      </c>
      <c r="D584" s="84">
        <v>45403</v>
      </c>
      <c r="E584" s="178" t="s">
        <v>36</v>
      </c>
      <c r="F584" s="178" t="s">
        <v>624</v>
      </c>
      <c r="G584" s="178">
        <v>0.88</v>
      </c>
      <c r="H584" s="180">
        <v>58</v>
      </c>
      <c r="I584" s="181"/>
      <c r="J584" s="199"/>
      <c r="K584" s="181"/>
      <c r="L584" s="182"/>
      <c r="M584" s="200"/>
      <c r="N584" s="184">
        <v>58</v>
      </c>
      <c r="O584" s="317"/>
      <c r="P584" s="317"/>
      <c r="Q584" s="317"/>
      <c r="R584" s="317"/>
      <c r="S584" s="317"/>
      <c r="T584" s="318"/>
      <c r="U584" s="317"/>
      <c r="V584" s="317"/>
      <c r="W584" s="321"/>
      <c r="X584" s="321"/>
      <c r="Y584" s="321"/>
      <c r="Z584" s="321"/>
      <c r="AA584" s="322"/>
      <c r="AB584" s="317"/>
      <c r="AC584" s="317"/>
      <c r="AD584" s="317"/>
    </row>
    <row r="585" s="48" customFormat="1" ht="12.75" spans="1:30">
      <c r="A585" s="177"/>
      <c r="B585" s="178"/>
      <c r="C585" s="293">
        <v>240415000031</v>
      </c>
      <c r="D585" s="84">
        <v>45403</v>
      </c>
      <c r="E585" s="178" t="s">
        <v>36</v>
      </c>
      <c r="F585" s="178" t="s">
        <v>1058</v>
      </c>
      <c r="G585" s="178">
        <v>11.5</v>
      </c>
      <c r="H585" s="180">
        <v>713</v>
      </c>
      <c r="I585" s="181"/>
      <c r="J585" s="199"/>
      <c r="K585" s="181"/>
      <c r="L585" s="182"/>
      <c r="M585" s="200"/>
      <c r="N585" s="184">
        <v>713</v>
      </c>
      <c r="O585" s="317"/>
      <c r="P585" s="317"/>
      <c r="Q585" s="317"/>
      <c r="R585" s="317"/>
      <c r="S585" s="317"/>
      <c r="T585" s="214">
        <v>40</v>
      </c>
      <c r="U585" s="317"/>
      <c r="V585" s="317"/>
      <c r="W585" s="321"/>
      <c r="X585" s="321"/>
      <c r="Y585" s="321"/>
      <c r="Z585" s="321"/>
      <c r="AA585" s="322"/>
      <c r="AB585" s="317"/>
      <c r="AC585" s="317"/>
      <c r="AD585" s="317"/>
    </row>
    <row r="586" s="48" customFormat="1" ht="12.75" spans="1:30">
      <c r="A586" s="177"/>
      <c r="B586" s="178"/>
      <c r="C586" s="293">
        <v>240415000036</v>
      </c>
      <c r="D586" s="84">
        <v>45403</v>
      </c>
      <c r="E586" s="178" t="s">
        <v>41</v>
      </c>
      <c r="F586" s="178" t="s">
        <v>51</v>
      </c>
      <c r="G586" s="178">
        <v>0.74</v>
      </c>
      <c r="H586" s="184"/>
      <c r="I586" s="191">
        <v>10660</v>
      </c>
      <c r="J586" s="199"/>
      <c r="K586" s="191">
        <v>1300</v>
      </c>
      <c r="L586" s="192">
        <v>8.2</v>
      </c>
      <c r="M586" s="200">
        <v>7.23</v>
      </c>
      <c r="N586" s="184">
        <v>59.286</v>
      </c>
      <c r="O586" s="317"/>
      <c r="P586" s="317"/>
      <c r="Q586" s="317"/>
      <c r="R586" s="317"/>
      <c r="S586" s="317"/>
      <c r="T586" s="316"/>
      <c r="U586" s="317"/>
      <c r="V586" s="317"/>
      <c r="W586" s="321"/>
      <c r="X586" s="321"/>
      <c r="Y586" s="321"/>
      <c r="Z586" s="321"/>
      <c r="AA586" s="322"/>
      <c r="AB586" s="317"/>
      <c r="AC586" s="317"/>
      <c r="AD586" s="317"/>
    </row>
    <row r="587" s="48" customFormat="1" ht="12.75" spans="1:30">
      <c r="A587" s="177"/>
      <c r="B587" s="178"/>
      <c r="C587" s="293">
        <v>240415000037</v>
      </c>
      <c r="D587" s="84">
        <v>45403</v>
      </c>
      <c r="E587" s="178" t="s">
        <v>45</v>
      </c>
      <c r="F587" s="178" t="s">
        <v>1038</v>
      </c>
      <c r="G587" s="178">
        <v>67</v>
      </c>
      <c r="H587" s="180">
        <v>3350</v>
      </c>
      <c r="I587" s="181"/>
      <c r="J587" s="199"/>
      <c r="K587" s="181"/>
      <c r="L587" s="182"/>
      <c r="M587" s="200"/>
      <c r="N587" s="184">
        <v>3350</v>
      </c>
      <c r="O587" s="317"/>
      <c r="P587" s="317"/>
      <c r="Q587" s="317"/>
      <c r="R587" s="317"/>
      <c r="S587" s="317"/>
      <c r="T587" s="317"/>
      <c r="U587" s="317"/>
      <c r="V587" s="317"/>
      <c r="W587" s="321"/>
      <c r="X587" s="321"/>
      <c r="Y587" s="321"/>
      <c r="Z587" s="321"/>
      <c r="AA587" s="322"/>
      <c r="AB587" s="317"/>
      <c r="AC587" s="317"/>
      <c r="AD587" s="317"/>
    </row>
    <row r="588" s="48" customFormat="1" ht="12.75" spans="1:30">
      <c r="A588" s="177"/>
      <c r="B588" s="178"/>
      <c r="C588" s="293">
        <v>240415000038</v>
      </c>
      <c r="D588" s="84">
        <v>45403</v>
      </c>
      <c r="E588" s="178" t="s">
        <v>36</v>
      </c>
      <c r="F588" s="178" t="s">
        <v>832</v>
      </c>
      <c r="G588" s="178">
        <v>0.74</v>
      </c>
      <c r="H588" s="180">
        <v>64</v>
      </c>
      <c r="I588" s="181"/>
      <c r="J588" s="199"/>
      <c r="K588" s="181"/>
      <c r="L588" s="182"/>
      <c r="M588" s="200"/>
      <c r="N588" s="184">
        <v>64</v>
      </c>
      <c r="O588" s="317"/>
      <c r="P588" s="317"/>
      <c r="Q588" s="317"/>
      <c r="R588" s="317"/>
      <c r="S588" s="317"/>
      <c r="T588" s="317"/>
      <c r="U588" s="318"/>
      <c r="V588" s="317"/>
      <c r="W588" s="321"/>
      <c r="X588" s="321"/>
      <c r="Y588" s="321"/>
      <c r="Z588" s="321"/>
      <c r="AA588" s="322"/>
      <c r="AB588" s="317"/>
      <c r="AC588" s="317"/>
      <c r="AD588" s="317"/>
    </row>
    <row r="589" s="48" customFormat="1" ht="12.75" spans="1:30">
      <c r="A589" s="177"/>
      <c r="B589" s="178"/>
      <c r="C589" s="293">
        <v>240415000042</v>
      </c>
      <c r="D589" s="84">
        <v>45403</v>
      </c>
      <c r="E589" s="178" t="s">
        <v>45</v>
      </c>
      <c r="F589" s="178" t="s">
        <v>280</v>
      </c>
      <c r="G589" s="178">
        <v>25</v>
      </c>
      <c r="H589" s="184"/>
      <c r="I589" s="191">
        <v>342914</v>
      </c>
      <c r="J589" s="199"/>
      <c r="K589" s="191">
        <v>1576.18128332414</v>
      </c>
      <c r="L589" s="192">
        <v>217.56</v>
      </c>
      <c r="M589" s="200">
        <v>7.23</v>
      </c>
      <c r="N589" s="184">
        <v>1572.9588</v>
      </c>
      <c r="O589" s="317"/>
      <c r="P589" s="317"/>
      <c r="Q589" s="317"/>
      <c r="R589" s="317"/>
      <c r="S589" s="317"/>
      <c r="T589" s="317"/>
      <c r="U589" s="214">
        <v>198</v>
      </c>
      <c r="V589" s="317"/>
      <c r="W589" s="321"/>
      <c r="X589" s="321"/>
      <c r="Y589" s="321"/>
      <c r="Z589" s="321"/>
      <c r="AA589" s="322"/>
      <c r="AB589" s="317"/>
      <c r="AC589" s="317"/>
      <c r="AD589" s="317"/>
    </row>
    <row r="590" s="48" customFormat="1" ht="12.75" spans="1:30">
      <c r="A590" s="177"/>
      <c r="B590" s="178"/>
      <c r="C590" s="293">
        <v>240415000046</v>
      </c>
      <c r="D590" s="84">
        <v>45403</v>
      </c>
      <c r="E590" s="178" t="s">
        <v>63</v>
      </c>
      <c r="F590" s="178" t="s">
        <v>867</v>
      </c>
      <c r="G590" s="178">
        <v>0.65</v>
      </c>
      <c r="H590" s="180">
        <v>64</v>
      </c>
      <c r="I590" s="181"/>
      <c r="J590" s="199"/>
      <c r="K590" s="181"/>
      <c r="L590" s="182"/>
      <c r="M590" s="200"/>
      <c r="N590" s="184">
        <v>64</v>
      </c>
      <c r="O590" s="317"/>
      <c r="P590" s="317"/>
      <c r="Q590" s="317"/>
      <c r="R590" s="317"/>
      <c r="S590" s="317"/>
      <c r="T590" s="317"/>
      <c r="U590" s="316"/>
      <c r="V590" s="317"/>
      <c r="W590" s="321"/>
      <c r="X590" s="321"/>
      <c r="Y590" s="321"/>
      <c r="Z590" s="321"/>
      <c r="AA590" s="322"/>
      <c r="AB590" s="317"/>
      <c r="AC590" s="317"/>
      <c r="AD590" s="317"/>
    </row>
    <row r="591" s="48" customFormat="1" ht="12.75" spans="1:30">
      <c r="A591" s="177"/>
      <c r="B591" s="178"/>
      <c r="C591" s="293">
        <v>240415000048</v>
      </c>
      <c r="D591" s="84">
        <v>45403</v>
      </c>
      <c r="E591" s="178" t="s">
        <v>36</v>
      </c>
      <c r="F591" s="178" t="s">
        <v>836</v>
      </c>
      <c r="G591" s="178">
        <v>21.5</v>
      </c>
      <c r="H591" s="180">
        <v>1075</v>
      </c>
      <c r="I591" s="181"/>
      <c r="J591" s="199"/>
      <c r="K591" s="181"/>
      <c r="L591" s="182"/>
      <c r="M591" s="200"/>
      <c r="N591" s="184">
        <v>1075</v>
      </c>
      <c r="O591" s="317"/>
      <c r="P591" s="317"/>
      <c r="Q591" s="317"/>
      <c r="R591" s="317"/>
      <c r="S591" s="317"/>
      <c r="T591" s="317"/>
      <c r="U591" s="317"/>
      <c r="V591" s="317"/>
      <c r="W591" s="321"/>
      <c r="X591" s="321"/>
      <c r="Y591" s="321"/>
      <c r="Z591" s="321"/>
      <c r="AA591" s="322"/>
      <c r="AB591" s="317"/>
      <c r="AC591" s="317"/>
      <c r="AD591" s="317"/>
    </row>
    <row r="592" s="48" customFormat="1" ht="12.75" spans="1:30">
      <c r="A592" s="177"/>
      <c r="B592" s="178"/>
      <c r="C592" s="293">
        <v>240415000051</v>
      </c>
      <c r="D592" s="84">
        <v>45403</v>
      </c>
      <c r="E592" s="178" t="s">
        <v>45</v>
      </c>
      <c r="F592" s="178" t="s">
        <v>81</v>
      </c>
      <c r="G592" s="178">
        <v>61</v>
      </c>
      <c r="H592" s="184"/>
      <c r="I592" s="191">
        <v>689700</v>
      </c>
      <c r="J592" s="199"/>
      <c r="K592" s="191">
        <v>1373.7128288884</v>
      </c>
      <c r="L592" s="192">
        <v>502.07</v>
      </c>
      <c r="M592" s="200">
        <v>7.23</v>
      </c>
      <c r="N592" s="184">
        <v>3629.9661</v>
      </c>
      <c r="O592" s="317"/>
      <c r="P592" s="317"/>
      <c r="Q592" s="317"/>
      <c r="R592" s="317"/>
      <c r="S592" s="317"/>
      <c r="T592" s="317"/>
      <c r="U592" s="317"/>
      <c r="V592" s="317"/>
      <c r="W592" s="321"/>
      <c r="X592" s="321"/>
      <c r="Y592" s="321"/>
      <c r="Z592" s="321"/>
      <c r="AA592" s="322"/>
      <c r="AB592" s="317"/>
      <c r="AC592" s="317"/>
      <c r="AD592" s="317"/>
    </row>
    <row r="593" s="48" customFormat="1" ht="12.75" spans="1:30">
      <c r="A593" s="177"/>
      <c r="B593" s="178"/>
      <c r="C593" s="293">
        <v>240415000053</v>
      </c>
      <c r="D593" s="84">
        <v>45403</v>
      </c>
      <c r="E593" s="178" t="s">
        <v>63</v>
      </c>
      <c r="F593" s="178" t="s">
        <v>266</v>
      </c>
      <c r="G593" s="178">
        <v>121</v>
      </c>
      <c r="H593" s="180">
        <v>6058</v>
      </c>
      <c r="I593" s="181"/>
      <c r="J593" s="199"/>
      <c r="K593" s="181"/>
      <c r="L593" s="182"/>
      <c r="M593" s="200"/>
      <c r="N593" s="184">
        <v>6058</v>
      </c>
      <c r="O593" s="317"/>
      <c r="P593" s="317"/>
      <c r="Q593" s="317"/>
      <c r="R593" s="317"/>
      <c r="S593" s="317"/>
      <c r="T593" s="317"/>
      <c r="U593" s="317"/>
      <c r="V593" s="317"/>
      <c r="W593" s="321"/>
      <c r="X593" s="321"/>
      <c r="Y593" s="321"/>
      <c r="Z593" s="321"/>
      <c r="AA593" s="322"/>
      <c r="AB593" s="317"/>
      <c r="AC593" s="317"/>
      <c r="AD593" s="317"/>
    </row>
    <row r="594" s="48" customFormat="1" ht="12.75" spans="1:30">
      <c r="A594" s="177"/>
      <c r="B594" s="178"/>
      <c r="C594" s="293">
        <v>240416000001</v>
      </c>
      <c r="D594" s="84">
        <v>45403</v>
      </c>
      <c r="E594" s="178" t="s">
        <v>366</v>
      </c>
      <c r="F594" s="178" t="s">
        <v>367</v>
      </c>
      <c r="G594" s="178">
        <v>0.92</v>
      </c>
      <c r="H594" s="184"/>
      <c r="I594" s="191">
        <v>12483</v>
      </c>
      <c r="J594" s="199"/>
      <c r="K594" s="191">
        <v>1387</v>
      </c>
      <c r="L594" s="192">
        <v>9</v>
      </c>
      <c r="M594" s="200">
        <v>7.23</v>
      </c>
      <c r="N594" s="184">
        <v>65.07</v>
      </c>
      <c r="O594" s="317"/>
      <c r="P594" s="317"/>
      <c r="Q594" s="317"/>
      <c r="R594" s="317"/>
      <c r="S594" s="317"/>
      <c r="T594" s="317"/>
      <c r="U594" s="317"/>
      <c r="V594" s="317"/>
      <c r="W594" s="321"/>
      <c r="X594" s="321"/>
      <c r="Y594" s="321"/>
      <c r="Z594" s="321"/>
      <c r="AA594" s="322"/>
      <c r="AB594" s="317"/>
      <c r="AC594" s="317"/>
      <c r="AD594" s="317"/>
    </row>
    <row r="595" s="48" customFormat="1" ht="12.75" spans="1:30">
      <c r="A595" s="177"/>
      <c r="B595" s="178"/>
      <c r="C595" s="293">
        <v>240416000006</v>
      </c>
      <c r="D595" s="84">
        <v>45403</v>
      </c>
      <c r="E595" s="178" t="s">
        <v>41</v>
      </c>
      <c r="F595" s="178" t="s">
        <v>51</v>
      </c>
      <c r="G595" s="178">
        <v>4</v>
      </c>
      <c r="H595" s="184"/>
      <c r="I595" s="191">
        <v>40690</v>
      </c>
      <c r="J595" s="199"/>
      <c r="K595" s="191">
        <v>1300</v>
      </c>
      <c r="L595" s="192">
        <v>31.3</v>
      </c>
      <c r="M595" s="200">
        <v>7.23</v>
      </c>
      <c r="N595" s="184">
        <v>226.299</v>
      </c>
      <c r="O595" s="317"/>
      <c r="P595" s="317"/>
      <c r="Q595" s="317"/>
      <c r="R595" s="317"/>
      <c r="S595" s="317"/>
      <c r="T595" s="317"/>
      <c r="U595" s="317"/>
      <c r="V595" s="317"/>
      <c r="W595" s="321"/>
      <c r="X595" s="321"/>
      <c r="Y595" s="321"/>
      <c r="Z595" s="321"/>
      <c r="AA595" s="322"/>
      <c r="AB595" s="317"/>
      <c r="AC595" s="317"/>
      <c r="AD595" s="317"/>
    </row>
    <row r="596" s="48" customFormat="1" ht="12.75" spans="1:30">
      <c r="A596" s="177"/>
      <c r="B596" s="178"/>
      <c r="C596" s="293">
        <v>240416000007</v>
      </c>
      <c r="D596" s="84">
        <v>45403</v>
      </c>
      <c r="E596" s="178" t="s">
        <v>53</v>
      </c>
      <c r="F596" s="178" t="s">
        <v>174</v>
      </c>
      <c r="G596" s="178">
        <v>0.48</v>
      </c>
      <c r="H596" s="180">
        <v>64</v>
      </c>
      <c r="I596" s="181"/>
      <c r="J596" s="199"/>
      <c r="K596" s="181"/>
      <c r="L596" s="182"/>
      <c r="M596" s="200"/>
      <c r="N596" s="184">
        <v>64</v>
      </c>
      <c r="O596" s="317"/>
      <c r="P596" s="317"/>
      <c r="Q596" s="317"/>
      <c r="R596" s="317"/>
      <c r="S596" s="317"/>
      <c r="T596" s="317"/>
      <c r="U596" s="317"/>
      <c r="V596" s="317"/>
      <c r="W596" s="321"/>
      <c r="X596" s="321"/>
      <c r="Y596" s="321"/>
      <c r="Z596" s="321"/>
      <c r="AA596" s="322"/>
      <c r="AB596" s="317"/>
      <c r="AC596" s="317"/>
      <c r="AD596" s="317"/>
    </row>
    <row r="597" s="48" customFormat="1" ht="12.75" spans="1:30">
      <c r="A597" s="177"/>
      <c r="B597" s="178"/>
      <c r="C597" s="293">
        <v>240416000009</v>
      </c>
      <c r="D597" s="84">
        <v>45403</v>
      </c>
      <c r="E597" s="178" t="s">
        <v>36</v>
      </c>
      <c r="F597" s="178" t="s">
        <v>1100</v>
      </c>
      <c r="G597" s="178">
        <v>243.5</v>
      </c>
      <c r="H597" s="180">
        <v>18262.5</v>
      </c>
      <c r="I597" s="181"/>
      <c r="J597" s="199"/>
      <c r="K597" s="181"/>
      <c r="L597" s="182"/>
      <c r="M597" s="200"/>
      <c r="N597" s="184">
        <v>18262.5</v>
      </c>
      <c r="O597" s="317"/>
      <c r="P597" s="317"/>
      <c r="Q597" s="317"/>
      <c r="R597" s="317"/>
      <c r="S597" s="317"/>
      <c r="T597" s="317"/>
      <c r="U597" s="317"/>
      <c r="V597" s="317"/>
      <c r="W597" s="321"/>
      <c r="X597" s="321"/>
      <c r="Y597" s="321"/>
      <c r="Z597" s="321"/>
      <c r="AA597" s="322"/>
      <c r="AB597" s="317"/>
      <c r="AC597" s="317"/>
      <c r="AD597" s="317"/>
    </row>
    <row r="598" s="48" customFormat="1" ht="12.75" spans="1:30">
      <c r="A598" s="177"/>
      <c r="B598" s="178"/>
      <c r="C598" s="293">
        <v>240416000014</v>
      </c>
      <c r="D598" s="84">
        <v>45403</v>
      </c>
      <c r="E598" s="178" t="s">
        <v>36</v>
      </c>
      <c r="F598" s="178" t="s">
        <v>1179</v>
      </c>
      <c r="G598" s="178">
        <v>3</v>
      </c>
      <c r="H598" s="180">
        <v>168</v>
      </c>
      <c r="I598" s="181"/>
      <c r="J598" s="199"/>
      <c r="K598" s="181"/>
      <c r="L598" s="182"/>
      <c r="M598" s="200"/>
      <c r="N598" s="184">
        <v>168</v>
      </c>
      <c r="O598" s="317"/>
      <c r="P598" s="317"/>
      <c r="Q598" s="317"/>
      <c r="R598" s="317"/>
      <c r="S598" s="317"/>
      <c r="T598" s="317"/>
      <c r="U598" s="317"/>
      <c r="V598" s="317"/>
      <c r="W598" s="321"/>
      <c r="X598" s="321"/>
      <c r="Y598" s="321"/>
      <c r="Z598" s="321"/>
      <c r="AA598" s="322"/>
      <c r="AB598" s="317"/>
      <c r="AC598" s="317"/>
      <c r="AD598" s="317"/>
    </row>
    <row r="599" s="48" customFormat="1" ht="12.75" spans="1:30">
      <c r="A599" s="177"/>
      <c r="B599" s="178"/>
      <c r="C599" s="293">
        <v>240416000015</v>
      </c>
      <c r="D599" s="84">
        <v>45403</v>
      </c>
      <c r="E599" s="178" t="s">
        <v>63</v>
      </c>
      <c r="F599" s="178" t="s">
        <v>592</v>
      </c>
      <c r="G599" s="178">
        <v>3.5</v>
      </c>
      <c r="H599" s="180">
        <v>195.5</v>
      </c>
      <c r="I599" s="181"/>
      <c r="J599" s="199"/>
      <c r="K599" s="181"/>
      <c r="L599" s="182"/>
      <c r="M599" s="200"/>
      <c r="N599" s="184">
        <v>195.5</v>
      </c>
      <c r="O599" s="317"/>
      <c r="P599" s="317"/>
      <c r="Q599" s="317"/>
      <c r="R599" s="317"/>
      <c r="S599" s="317"/>
      <c r="T599" s="317"/>
      <c r="U599" s="317"/>
      <c r="V599" s="317"/>
      <c r="W599" s="321"/>
      <c r="X599" s="321"/>
      <c r="Y599" s="321"/>
      <c r="Z599" s="321"/>
      <c r="AA599" s="322"/>
      <c r="AB599" s="317"/>
      <c r="AC599" s="317"/>
      <c r="AD599" s="317"/>
    </row>
    <row r="600" s="48" customFormat="1" ht="12.75" spans="1:30">
      <c r="A600" s="177"/>
      <c r="B600" s="178"/>
      <c r="C600" s="293">
        <v>240416000026</v>
      </c>
      <c r="D600" s="84">
        <v>45403</v>
      </c>
      <c r="E600" s="178" t="s">
        <v>41</v>
      </c>
      <c r="F600" s="178" t="s">
        <v>85</v>
      </c>
      <c r="G600" s="178">
        <v>1.5</v>
      </c>
      <c r="H600" s="180">
        <v>86</v>
      </c>
      <c r="I600" s="181"/>
      <c r="J600" s="199"/>
      <c r="K600" s="181"/>
      <c r="L600" s="182"/>
      <c r="M600" s="200"/>
      <c r="N600" s="184">
        <v>86</v>
      </c>
      <c r="O600" s="317"/>
      <c r="P600" s="317"/>
      <c r="Q600" s="317"/>
      <c r="R600" s="317"/>
      <c r="S600" s="317"/>
      <c r="T600" s="317"/>
      <c r="U600" s="317"/>
      <c r="V600" s="317"/>
      <c r="W600" s="321"/>
      <c r="X600" s="321"/>
      <c r="Y600" s="321"/>
      <c r="Z600" s="321"/>
      <c r="AA600" s="322"/>
      <c r="AB600" s="317"/>
      <c r="AC600" s="317"/>
      <c r="AD600" s="317"/>
    </row>
    <row r="601" s="48" customFormat="1" ht="12.75" spans="1:30">
      <c r="A601" s="177"/>
      <c r="B601" s="178"/>
      <c r="C601" s="293">
        <v>240416000028</v>
      </c>
      <c r="D601" s="84">
        <v>45403</v>
      </c>
      <c r="E601" s="178" t="s">
        <v>63</v>
      </c>
      <c r="F601" s="178" t="s">
        <v>64</v>
      </c>
      <c r="G601" s="178">
        <v>131</v>
      </c>
      <c r="H601" s="180">
        <v>7400</v>
      </c>
      <c r="I601" s="181"/>
      <c r="J601" s="199"/>
      <c r="K601" s="181"/>
      <c r="L601" s="182"/>
      <c r="M601" s="200"/>
      <c r="N601" s="184">
        <v>7400</v>
      </c>
      <c r="O601" s="317"/>
      <c r="P601" s="317"/>
      <c r="Q601" s="317"/>
      <c r="R601" s="317"/>
      <c r="S601" s="317"/>
      <c r="T601" s="317"/>
      <c r="U601" s="317"/>
      <c r="V601" s="317"/>
      <c r="W601" s="321"/>
      <c r="X601" s="321"/>
      <c r="Y601" s="321"/>
      <c r="Z601" s="321"/>
      <c r="AA601" s="322"/>
      <c r="AB601" s="317"/>
      <c r="AC601" s="317"/>
      <c r="AD601" s="317"/>
    </row>
    <row r="602" s="48" customFormat="1" ht="12.75" spans="1:30">
      <c r="A602" s="177"/>
      <c r="B602" s="178"/>
      <c r="C602" s="293">
        <v>240416000031</v>
      </c>
      <c r="D602" s="84">
        <v>45403</v>
      </c>
      <c r="E602" s="178" t="s">
        <v>45</v>
      </c>
      <c r="F602" s="178" t="s">
        <v>279</v>
      </c>
      <c r="G602" s="178">
        <v>20</v>
      </c>
      <c r="H602" s="184"/>
      <c r="I602" s="191">
        <v>180000</v>
      </c>
      <c r="J602" s="199"/>
      <c r="K602" s="191">
        <v>1301.42433663509</v>
      </c>
      <c r="L602" s="192">
        <v>138.31</v>
      </c>
      <c r="M602" s="200">
        <v>7.23</v>
      </c>
      <c r="N602" s="184">
        <v>999.9813</v>
      </c>
      <c r="O602" s="317"/>
      <c r="P602" s="317"/>
      <c r="Q602" s="317"/>
      <c r="R602" s="317"/>
      <c r="S602" s="317"/>
      <c r="T602" s="317"/>
      <c r="U602" s="317"/>
      <c r="V602" s="317"/>
      <c r="W602" s="321"/>
      <c r="X602" s="321"/>
      <c r="Y602" s="321"/>
      <c r="Z602" s="321"/>
      <c r="AA602" s="322"/>
      <c r="AB602" s="317"/>
      <c r="AC602" s="317"/>
      <c r="AD602" s="317"/>
    </row>
    <row r="603" s="48" customFormat="1" ht="12.75" spans="1:30">
      <c r="A603" s="177"/>
      <c r="B603" s="178"/>
      <c r="C603" s="293">
        <v>240416000033</v>
      </c>
      <c r="D603" s="84">
        <v>45403</v>
      </c>
      <c r="E603" s="178" t="s">
        <v>41</v>
      </c>
      <c r="F603" s="178" t="s">
        <v>85</v>
      </c>
      <c r="G603" s="178">
        <v>1.5</v>
      </c>
      <c r="H603" s="180">
        <v>86</v>
      </c>
      <c r="I603" s="181"/>
      <c r="J603" s="199"/>
      <c r="K603" s="181"/>
      <c r="L603" s="182"/>
      <c r="M603" s="200"/>
      <c r="N603" s="184">
        <v>86</v>
      </c>
      <c r="O603" s="317"/>
      <c r="P603" s="317"/>
      <c r="Q603" s="317"/>
      <c r="R603" s="317"/>
      <c r="S603" s="317"/>
      <c r="T603" s="317"/>
      <c r="U603" s="317"/>
      <c r="V603" s="317"/>
      <c r="W603" s="321"/>
      <c r="X603" s="321"/>
      <c r="Y603" s="321"/>
      <c r="Z603" s="321"/>
      <c r="AA603" s="322"/>
      <c r="AB603" s="317"/>
      <c r="AC603" s="317"/>
      <c r="AD603" s="317"/>
    </row>
    <row r="604" s="48" customFormat="1" ht="12.75" spans="1:30">
      <c r="A604" s="177"/>
      <c r="B604" s="178"/>
      <c r="C604" s="293">
        <v>240416000045</v>
      </c>
      <c r="D604" s="84">
        <v>45403</v>
      </c>
      <c r="E604" s="178" t="s">
        <v>41</v>
      </c>
      <c r="F604" s="178" t="s">
        <v>85</v>
      </c>
      <c r="G604" s="178">
        <v>0.28</v>
      </c>
      <c r="H604" s="180">
        <v>58</v>
      </c>
      <c r="I604" s="181"/>
      <c r="J604" s="199"/>
      <c r="K604" s="181"/>
      <c r="L604" s="182"/>
      <c r="M604" s="200"/>
      <c r="N604" s="184">
        <v>58</v>
      </c>
      <c r="O604" s="317"/>
      <c r="P604" s="317"/>
      <c r="Q604" s="317"/>
      <c r="R604" s="317"/>
      <c r="S604" s="317"/>
      <c r="T604" s="317"/>
      <c r="U604" s="317"/>
      <c r="V604" s="317"/>
      <c r="W604" s="321"/>
      <c r="X604" s="321"/>
      <c r="Y604" s="321"/>
      <c r="Z604" s="321"/>
      <c r="AA604" s="322"/>
      <c r="AB604" s="317"/>
      <c r="AC604" s="317"/>
      <c r="AD604" s="317"/>
    </row>
    <row r="605" s="48" customFormat="1" ht="12.75" spans="1:30">
      <c r="A605" s="177"/>
      <c r="B605" s="178"/>
      <c r="C605" s="293">
        <v>240416000047</v>
      </c>
      <c r="D605" s="84">
        <v>45403</v>
      </c>
      <c r="E605" s="178" t="s">
        <v>41</v>
      </c>
      <c r="F605" s="178" t="s">
        <v>79</v>
      </c>
      <c r="G605" s="178">
        <v>5</v>
      </c>
      <c r="H605" s="180">
        <v>332.5</v>
      </c>
      <c r="I605" s="181"/>
      <c r="J605" s="199"/>
      <c r="K605" s="181"/>
      <c r="L605" s="182"/>
      <c r="M605" s="200"/>
      <c r="N605" s="184">
        <v>332.5</v>
      </c>
      <c r="O605" s="317"/>
      <c r="P605" s="317"/>
      <c r="Q605" s="317"/>
      <c r="R605" s="317"/>
      <c r="S605" s="317"/>
      <c r="T605" s="318"/>
      <c r="U605" s="317"/>
      <c r="V605" s="317"/>
      <c r="W605" s="321"/>
      <c r="X605" s="321"/>
      <c r="Y605" s="321"/>
      <c r="Z605" s="321"/>
      <c r="AA605" s="322"/>
      <c r="AB605" s="317"/>
      <c r="AC605" s="317"/>
      <c r="AD605" s="317"/>
    </row>
    <row r="606" s="48" customFormat="1" ht="12.75" spans="1:30">
      <c r="A606" s="177"/>
      <c r="B606" s="178"/>
      <c r="C606" s="293">
        <v>240419000045</v>
      </c>
      <c r="D606" s="84">
        <v>45403</v>
      </c>
      <c r="E606" s="178" t="s">
        <v>41</v>
      </c>
      <c r="F606" s="178" t="s">
        <v>1132</v>
      </c>
      <c r="G606" s="178">
        <v>720</v>
      </c>
      <c r="H606" s="180">
        <v>47118</v>
      </c>
      <c r="I606" s="181"/>
      <c r="J606" s="199"/>
      <c r="K606" s="181"/>
      <c r="L606" s="182"/>
      <c r="M606" s="200"/>
      <c r="N606" s="184">
        <v>47118</v>
      </c>
      <c r="O606" s="318"/>
      <c r="P606" s="318"/>
      <c r="Q606" s="318"/>
      <c r="R606" s="318"/>
      <c r="S606" s="318"/>
      <c r="T606" s="214">
        <v>500</v>
      </c>
      <c r="U606" s="318"/>
      <c r="V606" s="318"/>
      <c r="W606" s="323"/>
      <c r="X606" s="323"/>
      <c r="Y606" s="323"/>
      <c r="Z606" s="323"/>
      <c r="AA606" s="324"/>
      <c r="AB606" s="318"/>
      <c r="AC606" s="318"/>
      <c r="AD606" s="318"/>
    </row>
    <row r="607" s="48" customFormat="1" ht="12.75" spans="1:30">
      <c r="A607" s="177" t="s">
        <v>1180</v>
      </c>
      <c r="B607" s="178" t="s">
        <v>1181</v>
      </c>
      <c r="C607" s="293">
        <v>240131000020</v>
      </c>
      <c r="D607" s="84">
        <v>45404</v>
      </c>
      <c r="E607" s="178" t="s">
        <v>53</v>
      </c>
      <c r="F607" s="178" t="s">
        <v>408</v>
      </c>
      <c r="G607" s="178">
        <v>0.8075</v>
      </c>
      <c r="H607" s="180">
        <v>2415.7998</v>
      </c>
      <c r="I607" s="181"/>
      <c r="J607" s="199"/>
      <c r="K607" s="181"/>
      <c r="L607" s="182"/>
      <c r="M607" s="200"/>
      <c r="N607" s="184">
        <v>2415.7998</v>
      </c>
      <c r="O607" s="184">
        <v>2415.7998</v>
      </c>
      <c r="P607" s="305" t="s">
        <v>127</v>
      </c>
      <c r="Q607" s="198">
        <v>1302.17</v>
      </c>
      <c r="R607" s="198"/>
      <c r="S607" s="197">
        <v>177.8</v>
      </c>
      <c r="T607" s="198"/>
      <c r="U607" s="198"/>
      <c r="V607" s="197">
        <v>1479.97</v>
      </c>
      <c r="W607" s="199">
        <v>158.73</v>
      </c>
      <c r="X607" s="199"/>
      <c r="Y607" s="199"/>
      <c r="Z607" s="199">
        <v>158.73</v>
      </c>
      <c r="AA607" s="181">
        <v>7.23</v>
      </c>
      <c r="AB607" s="197">
        <v>1147.6179</v>
      </c>
      <c r="AC607" s="197">
        <v>2627.5879</v>
      </c>
      <c r="AD607" s="197">
        <v>-211.7881</v>
      </c>
    </row>
    <row r="608" s="48" customFormat="1" ht="12.75" spans="1:30">
      <c r="A608" s="177"/>
      <c r="B608" s="178"/>
      <c r="C608" s="293">
        <v>240201000025</v>
      </c>
      <c r="D608" s="84">
        <v>45404</v>
      </c>
      <c r="E608" s="178" t="s">
        <v>63</v>
      </c>
      <c r="F608" s="178" t="s">
        <v>554</v>
      </c>
      <c r="G608" s="178">
        <v>5.712</v>
      </c>
      <c r="H608" s="180">
        <v>0</v>
      </c>
      <c r="I608" s="181"/>
      <c r="J608" s="199"/>
      <c r="K608" s="181"/>
      <c r="L608" s="182"/>
      <c r="M608" s="200"/>
      <c r="N608" s="184">
        <v>0</v>
      </c>
      <c r="O608" s="184">
        <v>0</v>
      </c>
      <c r="P608" s="305" t="s">
        <v>127</v>
      </c>
      <c r="Q608" s="198">
        <v>8685.33</v>
      </c>
      <c r="R608" s="198"/>
      <c r="S608" s="197"/>
      <c r="T608" s="198">
        <v>390</v>
      </c>
      <c r="U608" s="198"/>
      <c r="V608" s="197">
        <v>9075.33</v>
      </c>
      <c r="W608" s="199"/>
      <c r="X608" s="199"/>
      <c r="Y608" s="199"/>
      <c r="Z608" s="199">
        <v>0</v>
      </c>
      <c r="AA608" s="181"/>
      <c r="AB608" s="197">
        <v>0</v>
      </c>
      <c r="AC608" s="197">
        <v>9075.33</v>
      </c>
      <c r="AD608" s="197">
        <v>-9075.33</v>
      </c>
    </row>
    <row r="609" s="48" customFormat="1" ht="12.75" spans="1:30">
      <c r="A609" s="177" t="s">
        <v>1182</v>
      </c>
      <c r="B609" s="178" t="s">
        <v>1183</v>
      </c>
      <c r="C609" s="293">
        <v>240127000015</v>
      </c>
      <c r="D609" s="84">
        <v>45404</v>
      </c>
      <c r="E609" s="178" t="s">
        <v>63</v>
      </c>
      <c r="F609" s="178" t="s">
        <v>250</v>
      </c>
      <c r="G609" s="178">
        <v>0.1792</v>
      </c>
      <c r="H609" s="180">
        <v>496.9</v>
      </c>
      <c r="I609" s="181"/>
      <c r="J609" s="199"/>
      <c r="K609" s="181"/>
      <c r="L609" s="182"/>
      <c r="M609" s="200"/>
      <c r="N609" s="184">
        <v>496.9</v>
      </c>
      <c r="O609" s="184">
        <v>496.9</v>
      </c>
      <c r="P609" s="305" t="s">
        <v>127</v>
      </c>
      <c r="Q609" s="198">
        <v>339.6</v>
      </c>
      <c r="R609" s="198"/>
      <c r="S609" s="197"/>
      <c r="T609" s="198"/>
      <c r="U609" s="198"/>
      <c r="V609" s="197">
        <v>339.6</v>
      </c>
      <c r="W609" s="199">
        <v>793.65</v>
      </c>
      <c r="X609" s="199"/>
      <c r="Y609" s="199"/>
      <c r="Z609" s="199">
        <v>793.65</v>
      </c>
      <c r="AA609" s="181">
        <v>7.23</v>
      </c>
      <c r="AB609" s="197">
        <v>5738.0895</v>
      </c>
      <c r="AC609" s="197">
        <v>6077.6895</v>
      </c>
      <c r="AD609" s="197">
        <v>-5580.7895</v>
      </c>
    </row>
    <row r="610" s="48" customFormat="1" ht="12.75" spans="1:30">
      <c r="A610" s="177"/>
      <c r="B610" s="178"/>
      <c r="C610" s="293">
        <v>240228000018</v>
      </c>
      <c r="D610" s="84">
        <v>45404</v>
      </c>
      <c r="E610" s="178" t="s">
        <v>1059</v>
      </c>
      <c r="F610" s="178" t="s">
        <v>737</v>
      </c>
      <c r="G610" s="178">
        <v>1.8156</v>
      </c>
      <c r="H610" s="180">
        <v>7553.91</v>
      </c>
      <c r="I610" s="181"/>
      <c r="J610" s="199"/>
      <c r="K610" s="181"/>
      <c r="L610" s="182"/>
      <c r="M610" s="200"/>
      <c r="N610" s="184">
        <v>7553.91</v>
      </c>
      <c r="O610" s="184">
        <v>7553.91</v>
      </c>
      <c r="P610" s="305" t="s">
        <v>127</v>
      </c>
      <c r="Q610" s="198">
        <v>3726</v>
      </c>
      <c r="R610" s="198"/>
      <c r="S610" s="197"/>
      <c r="T610" s="198"/>
      <c r="U610" s="198"/>
      <c r="V610" s="197">
        <v>3726</v>
      </c>
      <c r="W610" s="199"/>
      <c r="X610" s="199"/>
      <c r="Y610" s="199"/>
      <c r="Z610" s="199">
        <v>0</v>
      </c>
      <c r="AA610" s="181"/>
      <c r="AB610" s="197">
        <v>0</v>
      </c>
      <c r="AC610" s="197">
        <v>3726</v>
      </c>
      <c r="AD610" s="197">
        <v>3827.91</v>
      </c>
    </row>
    <row r="611" s="48" customFormat="1" ht="12.75" spans="1:30">
      <c r="A611" s="177"/>
      <c r="B611" s="178"/>
      <c r="C611" s="293">
        <v>240422000046</v>
      </c>
      <c r="D611" s="84">
        <v>45404</v>
      </c>
      <c r="E611" s="178" t="s">
        <v>45</v>
      </c>
      <c r="F611" s="178" t="s">
        <v>1184</v>
      </c>
      <c r="G611" s="178">
        <v>1.9872</v>
      </c>
      <c r="H611" s="184"/>
      <c r="I611" s="191">
        <v>1222445</v>
      </c>
      <c r="J611" s="199"/>
      <c r="K611" s="191">
        <v>1503.84435587049</v>
      </c>
      <c r="L611" s="192">
        <v>812.88</v>
      </c>
      <c r="M611" s="200">
        <v>7.23</v>
      </c>
      <c r="N611" s="184">
        <v>5877.1224</v>
      </c>
      <c r="O611" s="184">
        <v>5877.1224</v>
      </c>
      <c r="P611" s="305" t="s">
        <v>127</v>
      </c>
      <c r="Q611" s="198">
        <v>3204.5</v>
      </c>
      <c r="R611" s="198"/>
      <c r="S611" s="197"/>
      <c r="T611" s="198"/>
      <c r="U611" s="198"/>
      <c r="V611" s="197">
        <v>3204.5</v>
      </c>
      <c r="W611" s="199"/>
      <c r="X611" s="199"/>
      <c r="Y611" s="199"/>
      <c r="Z611" s="199">
        <v>0</v>
      </c>
      <c r="AA611" s="181"/>
      <c r="AB611" s="197">
        <v>0</v>
      </c>
      <c r="AC611" s="197">
        <v>3204.5</v>
      </c>
      <c r="AD611" s="197">
        <v>2672.6224</v>
      </c>
    </row>
    <row r="612" s="48" customFormat="1" ht="12.75" spans="1:30">
      <c r="A612" s="177" t="s">
        <v>1185</v>
      </c>
      <c r="B612" s="178" t="s">
        <v>1186</v>
      </c>
      <c r="C612" s="293">
        <v>240415000020</v>
      </c>
      <c r="D612" s="84">
        <v>45406</v>
      </c>
      <c r="E612" s="178" t="s">
        <v>63</v>
      </c>
      <c r="F612" s="178" t="s">
        <v>404</v>
      </c>
      <c r="G612" s="178">
        <v>2</v>
      </c>
      <c r="H612" s="180">
        <v>113</v>
      </c>
      <c r="I612" s="181"/>
      <c r="J612" s="199"/>
      <c r="K612" s="181"/>
      <c r="L612" s="182"/>
      <c r="M612" s="200"/>
      <c r="N612" s="184">
        <v>113</v>
      </c>
      <c r="O612" s="316">
        <v>44746.2807</v>
      </c>
      <c r="P612" s="316" t="s">
        <v>138</v>
      </c>
      <c r="Q612" s="316">
        <v>17600</v>
      </c>
      <c r="R612" s="316"/>
      <c r="S612" s="316">
        <v>162.54</v>
      </c>
      <c r="T612" s="316"/>
      <c r="U612" s="316"/>
      <c r="V612" s="316">
        <v>17762.54</v>
      </c>
      <c r="W612" s="319">
        <v>674.69</v>
      </c>
      <c r="X612" s="319"/>
      <c r="Y612" s="319"/>
      <c r="Z612" s="319">
        <v>674.69</v>
      </c>
      <c r="AA612" s="320">
        <v>7.23</v>
      </c>
      <c r="AB612" s="316">
        <v>4878.0087</v>
      </c>
      <c r="AC612" s="316">
        <v>22640.5487</v>
      </c>
      <c r="AD612" s="316">
        <v>22105.732</v>
      </c>
    </row>
    <row r="613" s="48" customFormat="1" ht="12.75" spans="1:30">
      <c r="A613" s="177"/>
      <c r="B613" s="178"/>
      <c r="C613" s="293">
        <v>240416000048</v>
      </c>
      <c r="D613" s="84">
        <v>45406</v>
      </c>
      <c r="E613" s="178" t="s">
        <v>184</v>
      </c>
      <c r="F613" s="178" t="s">
        <v>185</v>
      </c>
      <c r="G613" s="178">
        <v>3.5</v>
      </c>
      <c r="H613" s="180">
        <v>420</v>
      </c>
      <c r="I613" s="181"/>
      <c r="J613" s="199"/>
      <c r="K613" s="181"/>
      <c r="L613" s="182"/>
      <c r="M613" s="200"/>
      <c r="N613" s="184">
        <v>420</v>
      </c>
      <c r="O613" s="317"/>
      <c r="P613" s="317"/>
      <c r="Q613" s="317"/>
      <c r="R613" s="317"/>
      <c r="S613" s="317"/>
      <c r="T613" s="317"/>
      <c r="U613" s="317"/>
      <c r="V613" s="317"/>
      <c r="W613" s="321"/>
      <c r="X613" s="321"/>
      <c r="Y613" s="321"/>
      <c r="Z613" s="321"/>
      <c r="AA613" s="322"/>
      <c r="AB613" s="317"/>
      <c r="AC613" s="317"/>
      <c r="AD613" s="317"/>
    </row>
    <row r="614" s="48" customFormat="1" ht="12.75" spans="1:30">
      <c r="A614" s="177"/>
      <c r="B614" s="178"/>
      <c r="C614" s="293">
        <v>240416000049</v>
      </c>
      <c r="D614" s="84">
        <v>45406</v>
      </c>
      <c r="E614" s="178" t="s">
        <v>184</v>
      </c>
      <c r="F614" s="178" t="s">
        <v>185</v>
      </c>
      <c r="G614" s="178">
        <v>0.292</v>
      </c>
      <c r="H614" s="180">
        <v>150</v>
      </c>
      <c r="I614" s="181"/>
      <c r="J614" s="199"/>
      <c r="K614" s="181"/>
      <c r="L614" s="182"/>
      <c r="M614" s="200"/>
      <c r="N614" s="184">
        <v>150</v>
      </c>
      <c r="O614" s="317"/>
      <c r="P614" s="317"/>
      <c r="Q614" s="317"/>
      <c r="R614" s="317"/>
      <c r="S614" s="317"/>
      <c r="T614" s="317"/>
      <c r="U614" s="317"/>
      <c r="V614" s="317"/>
      <c r="W614" s="321"/>
      <c r="X614" s="321"/>
      <c r="Y614" s="321"/>
      <c r="Z614" s="321"/>
      <c r="AA614" s="322"/>
      <c r="AB614" s="317"/>
      <c r="AC614" s="317"/>
      <c r="AD614" s="317"/>
    </row>
    <row r="615" s="48" customFormat="1" ht="12.75" spans="1:30">
      <c r="A615" s="177"/>
      <c r="B615" s="178"/>
      <c r="C615" s="293">
        <v>240417000039</v>
      </c>
      <c r="D615" s="84">
        <v>45406</v>
      </c>
      <c r="E615" s="178" t="s">
        <v>779</v>
      </c>
      <c r="F615" s="178" t="s">
        <v>137</v>
      </c>
      <c r="G615" s="178">
        <v>1.5</v>
      </c>
      <c r="H615" s="184"/>
      <c r="I615" s="191">
        <v>31095.8</v>
      </c>
      <c r="J615" s="199"/>
      <c r="K615" s="191">
        <v>1297.82136894825</v>
      </c>
      <c r="L615" s="192">
        <v>23.96</v>
      </c>
      <c r="M615" s="200">
        <v>7.23</v>
      </c>
      <c r="N615" s="184">
        <v>173.2308</v>
      </c>
      <c r="O615" s="317"/>
      <c r="P615" s="317"/>
      <c r="Q615" s="317"/>
      <c r="R615" s="317"/>
      <c r="S615" s="317"/>
      <c r="T615" s="317"/>
      <c r="U615" s="317"/>
      <c r="V615" s="317"/>
      <c r="W615" s="321"/>
      <c r="X615" s="321"/>
      <c r="Y615" s="321"/>
      <c r="Z615" s="321"/>
      <c r="AA615" s="322"/>
      <c r="AB615" s="317"/>
      <c r="AC615" s="317"/>
      <c r="AD615" s="317"/>
    </row>
    <row r="616" s="48" customFormat="1" ht="12.75" spans="1:30">
      <c r="A616" s="177"/>
      <c r="B616" s="178"/>
      <c r="C616" s="293">
        <v>240417000040</v>
      </c>
      <c r="D616" s="84">
        <v>45406</v>
      </c>
      <c r="E616" s="178" t="s">
        <v>36</v>
      </c>
      <c r="F616" s="178" t="s">
        <v>624</v>
      </c>
      <c r="G616" s="178">
        <v>2.5</v>
      </c>
      <c r="H616" s="180">
        <v>287.5</v>
      </c>
      <c r="I616" s="181"/>
      <c r="J616" s="199"/>
      <c r="K616" s="181"/>
      <c r="L616" s="182"/>
      <c r="M616" s="200"/>
      <c r="N616" s="184">
        <v>287.5</v>
      </c>
      <c r="O616" s="317"/>
      <c r="P616" s="317"/>
      <c r="Q616" s="317"/>
      <c r="R616" s="317"/>
      <c r="S616" s="317"/>
      <c r="T616" s="317"/>
      <c r="U616" s="317"/>
      <c r="V616" s="317"/>
      <c r="W616" s="321"/>
      <c r="X616" s="321"/>
      <c r="Y616" s="321"/>
      <c r="Z616" s="321"/>
      <c r="AA616" s="322"/>
      <c r="AB616" s="317"/>
      <c r="AC616" s="317"/>
      <c r="AD616" s="317"/>
    </row>
    <row r="617" s="48" customFormat="1" ht="12.75" spans="1:30">
      <c r="A617" s="177"/>
      <c r="B617" s="178"/>
      <c r="C617" s="293">
        <v>240417000041</v>
      </c>
      <c r="D617" s="84">
        <v>45406</v>
      </c>
      <c r="E617" s="178" t="s">
        <v>53</v>
      </c>
      <c r="F617" s="178" t="s">
        <v>966</v>
      </c>
      <c r="G617" s="178">
        <v>14.5</v>
      </c>
      <c r="H617" s="180">
        <v>1711</v>
      </c>
      <c r="I617" s="181"/>
      <c r="J617" s="199"/>
      <c r="K617" s="181"/>
      <c r="L617" s="182"/>
      <c r="M617" s="200"/>
      <c r="N617" s="184">
        <v>1711</v>
      </c>
      <c r="O617" s="317"/>
      <c r="P617" s="317"/>
      <c r="Q617" s="317"/>
      <c r="R617" s="317"/>
      <c r="S617" s="317"/>
      <c r="T617" s="317"/>
      <c r="U617" s="317"/>
      <c r="V617" s="317"/>
      <c r="W617" s="321"/>
      <c r="X617" s="321"/>
      <c r="Y617" s="321"/>
      <c r="Z617" s="321"/>
      <c r="AA617" s="322"/>
      <c r="AB617" s="317"/>
      <c r="AC617" s="317"/>
      <c r="AD617" s="317"/>
    </row>
    <row r="618" s="48" customFormat="1" ht="12.75" spans="1:30">
      <c r="A618" s="177"/>
      <c r="B618" s="178"/>
      <c r="C618" s="293">
        <v>240418000002</v>
      </c>
      <c r="D618" s="84">
        <v>45406</v>
      </c>
      <c r="E618" s="178" t="s">
        <v>53</v>
      </c>
      <c r="F618" s="178" t="s">
        <v>848</v>
      </c>
      <c r="G618" s="178">
        <v>0.5</v>
      </c>
      <c r="H618" s="180">
        <v>120</v>
      </c>
      <c r="I618" s="181"/>
      <c r="J618" s="199"/>
      <c r="K618" s="181"/>
      <c r="L618" s="182"/>
      <c r="M618" s="200"/>
      <c r="N618" s="184">
        <v>120</v>
      </c>
      <c r="O618" s="317"/>
      <c r="P618" s="317"/>
      <c r="Q618" s="317"/>
      <c r="R618" s="317"/>
      <c r="S618" s="317"/>
      <c r="T618" s="317"/>
      <c r="U618" s="317"/>
      <c r="V618" s="317"/>
      <c r="W618" s="321"/>
      <c r="X618" s="321"/>
      <c r="Y618" s="321"/>
      <c r="Z618" s="321"/>
      <c r="AA618" s="322"/>
      <c r="AB618" s="317"/>
      <c r="AC618" s="317"/>
      <c r="AD618" s="317"/>
    </row>
    <row r="619" s="48" customFormat="1" ht="12.75" spans="1:30">
      <c r="A619" s="177"/>
      <c r="B619" s="178"/>
      <c r="C619" s="293">
        <v>240418000010</v>
      </c>
      <c r="D619" s="84">
        <v>45406</v>
      </c>
      <c r="E619" s="178" t="s">
        <v>36</v>
      </c>
      <c r="F619" s="178" t="s">
        <v>815</v>
      </c>
      <c r="G619" s="178">
        <v>0.38</v>
      </c>
      <c r="H619" s="180">
        <v>120</v>
      </c>
      <c r="I619" s="181"/>
      <c r="J619" s="199"/>
      <c r="K619" s="181"/>
      <c r="L619" s="182"/>
      <c r="M619" s="200"/>
      <c r="N619" s="184">
        <v>120</v>
      </c>
      <c r="O619" s="317"/>
      <c r="P619" s="317"/>
      <c r="Q619" s="317"/>
      <c r="R619" s="317"/>
      <c r="S619" s="317"/>
      <c r="T619" s="317"/>
      <c r="U619" s="317"/>
      <c r="V619" s="317"/>
      <c r="W619" s="321"/>
      <c r="X619" s="321"/>
      <c r="Y619" s="321"/>
      <c r="Z619" s="321"/>
      <c r="AA619" s="322"/>
      <c r="AB619" s="317"/>
      <c r="AC619" s="317"/>
      <c r="AD619" s="317"/>
    </row>
    <row r="620" s="48" customFormat="1" ht="12.75" spans="1:30">
      <c r="A620" s="177"/>
      <c r="B620" s="178"/>
      <c r="C620" s="293">
        <v>240418000020</v>
      </c>
      <c r="D620" s="84">
        <v>45406</v>
      </c>
      <c r="E620" s="178" t="s">
        <v>41</v>
      </c>
      <c r="F620" s="178" t="s">
        <v>1187</v>
      </c>
      <c r="G620" s="178">
        <v>1.5</v>
      </c>
      <c r="H620" s="180">
        <v>184</v>
      </c>
      <c r="I620" s="181"/>
      <c r="J620" s="199"/>
      <c r="K620" s="181"/>
      <c r="L620" s="182"/>
      <c r="M620" s="200"/>
      <c r="N620" s="184">
        <v>184</v>
      </c>
      <c r="O620" s="317"/>
      <c r="P620" s="317"/>
      <c r="Q620" s="317"/>
      <c r="R620" s="317"/>
      <c r="S620" s="317"/>
      <c r="T620" s="317"/>
      <c r="U620" s="317"/>
      <c r="V620" s="317"/>
      <c r="W620" s="321"/>
      <c r="X620" s="321"/>
      <c r="Y620" s="321"/>
      <c r="Z620" s="321"/>
      <c r="AA620" s="322"/>
      <c r="AB620" s="317"/>
      <c r="AC620" s="317"/>
      <c r="AD620" s="317"/>
    </row>
    <row r="621" s="48" customFormat="1" ht="12.75" spans="1:30">
      <c r="A621" s="177"/>
      <c r="B621" s="178"/>
      <c r="C621" s="293">
        <v>240418000023</v>
      </c>
      <c r="D621" s="84">
        <v>45406</v>
      </c>
      <c r="E621" s="178" t="s">
        <v>45</v>
      </c>
      <c r="F621" s="178" t="s">
        <v>330</v>
      </c>
      <c r="G621" s="178">
        <v>1.5</v>
      </c>
      <c r="H621" s="180">
        <v>320</v>
      </c>
      <c r="I621" s="181"/>
      <c r="J621" s="199"/>
      <c r="K621" s="181"/>
      <c r="L621" s="182"/>
      <c r="M621" s="200"/>
      <c r="N621" s="184">
        <v>320</v>
      </c>
      <c r="O621" s="317"/>
      <c r="P621" s="317"/>
      <c r="Q621" s="317"/>
      <c r="R621" s="317"/>
      <c r="S621" s="317"/>
      <c r="T621" s="317"/>
      <c r="U621" s="317"/>
      <c r="V621" s="317"/>
      <c r="W621" s="321"/>
      <c r="X621" s="321"/>
      <c r="Y621" s="321"/>
      <c r="Z621" s="321"/>
      <c r="AA621" s="322"/>
      <c r="AB621" s="317"/>
      <c r="AC621" s="317"/>
      <c r="AD621" s="317"/>
    </row>
    <row r="622" s="48" customFormat="1" ht="12.75" spans="1:30">
      <c r="A622" s="177"/>
      <c r="B622" s="178"/>
      <c r="C622" s="293">
        <v>240418000035</v>
      </c>
      <c r="D622" s="84">
        <v>45406</v>
      </c>
      <c r="E622" s="178" t="s">
        <v>36</v>
      </c>
      <c r="F622" s="178" t="s">
        <v>624</v>
      </c>
      <c r="G622" s="178">
        <v>0.56</v>
      </c>
      <c r="H622" s="180">
        <v>115</v>
      </c>
      <c r="I622" s="181"/>
      <c r="J622" s="199"/>
      <c r="K622" s="181"/>
      <c r="L622" s="182"/>
      <c r="M622" s="200"/>
      <c r="N622" s="184">
        <v>115</v>
      </c>
      <c r="O622" s="317"/>
      <c r="P622" s="317"/>
      <c r="Q622" s="317"/>
      <c r="R622" s="317"/>
      <c r="S622" s="317"/>
      <c r="T622" s="317"/>
      <c r="U622" s="317"/>
      <c r="V622" s="317"/>
      <c r="W622" s="321"/>
      <c r="X622" s="321"/>
      <c r="Y622" s="321"/>
      <c r="Z622" s="321"/>
      <c r="AA622" s="322"/>
      <c r="AB622" s="317"/>
      <c r="AC622" s="317"/>
      <c r="AD622" s="317"/>
    </row>
    <row r="623" s="48" customFormat="1" ht="12.75" spans="1:30">
      <c r="A623" s="177"/>
      <c r="B623" s="178"/>
      <c r="C623" s="293">
        <v>240418000036</v>
      </c>
      <c r="D623" s="84">
        <v>45406</v>
      </c>
      <c r="E623" s="178" t="s">
        <v>36</v>
      </c>
      <c r="F623" s="178" t="s">
        <v>146</v>
      </c>
      <c r="G623" s="178">
        <v>0.26</v>
      </c>
      <c r="H623" s="180">
        <v>120</v>
      </c>
      <c r="I623" s="181"/>
      <c r="J623" s="199"/>
      <c r="K623" s="181"/>
      <c r="L623" s="182"/>
      <c r="M623" s="200"/>
      <c r="N623" s="184">
        <v>120</v>
      </c>
      <c r="O623" s="317"/>
      <c r="P623" s="317"/>
      <c r="Q623" s="317"/>
      <c r="R623" s="317"/>
      <c r="S623" s="317"/>
      <c r="T623" s="317"/>
      <c r="U623" s="317"/>
      <c r="V623" s="317"/>
      <c r="W623" s="321"/>
      <c r="X623" s="321"/>
      <c r="Y623" s="321"/>
      <c r="Z623" s="321"/>
      <c r="AA623" s="322"/>
      <c r="AB623" s="317"/>
      <c r="AC623" s="317"/>
      <c r="AD623" s="317"/>
    </row>
    <row r="624" s="48" customFormat="1" ht="12.75" spans="1:30">
      <c r="A624" s="177"/>
      <c r="B624" s="178"/>
      <c r="C624" s="293">
        <v>240419000001</v>
      </c>
      <c r="D624" s="84">
        <v>45406</v>
      </c>
      <c r="E624" s="178" t="s">
        <v>1059</v>
      </c>
      <c r="F624" s="178" t="s">
        <v>617</v>
      </c>
      <c r="G624" s="178">
        <v>0.54</v>
      </c>
      <c r="H624" s="184"/>
      <c r="I624" s="191">
        <v>45000</v>
      </c>
      <c r="J624" s="199"/>
      <c r="K624" s="191">
        <v>1301.7066820943</v>
      </c>
      <c r="L624" s="192">
        <v>34.57</v>
      </c>
      <c r="M624" s="200">
        <v>7.23</v>
      </c>
      <c r="N624" s="184">
        <v>249.9411</v>
      </c>
      <c r="O624" s="317"/>
      <c r="P624" s="317"/>
      <c r="Q624" s="317"/>
      <c r="R624" s="317"/>
      <c r="S624" s="317"/>
      <c r="T624" s="317"/>
      <c r="U624" s="317"/>
      <c r="V624" s="317"/>
      <c r="W624" s="321"/>
      <c r="X624" s="321"/>
      <c r="Y624" s="321"/>
      <c r="Z624" s="321"/>
      <c r="AA624" s="322"/>
      <c r="AB624" s="317"/>
      <c r="AC624" s="317"/>
      <c r="AD624" s="317"/>
    </row>
    <row r="625" s="48" customFormat="1" ht="12.75" spans="1:30">
      <c r="A625" s="177"/>
      <c r="B625" s="178"/>
      <c r="C625" s="293">
        <v>240419000016</v>
      </c>
      <c r="D625" s="84">
        <v>45406</v>
      </c>
      <c r="E625" s="178" t="s">
        <v>63</v>
      </c>
      <c r="F625" s="178" t="s">
        <v>122</v>
      </c>
      <c r="G625" s="178">
        <v>0.27</v>
      </c>
      <c r="H625" s="180">
        <v>115</v>
      </c>
      <c r="I625" s="181"/>
      <c r="J625" s="199"/>
      <c r="K625" s="181"/>
      <c r="L625" s="182"/>
      <c r="M625" s="200"/>
      <c r="N625" s="184">
        <v>115</v>
      </c>
      <c r="O625" s="317"/>
      <c r="P625" s="317"/>
      <c r="Q625" s="317"/>
      <c r="R625" s="317"/>
      <c r="S625" s="317"/>
      <c r="T625" s="317"/>
      <c r="U625" s="317"/>
      <c r="V625" s="317"/>
      <c r="W625" s="321"/>
      <c r="X625" s="321"/>
      <c r="Y625" s="321"/>
      <c r="Z625" s="321"/>
      <c r="AA625" s="322"/>
      <c r="AB625" s="317"/>
      <c r="AC625" s="317"/>
      <c r="AD625" s="317"/>
    </row>
    <row r="626" s="48" customFormat="1" ht="12.75" spans="1:30">
      <c r="A626" s="177"/>
      <c r="B626" s="178"/>
      <c r="C626" s="293">
        <v>240419000019</v>
      </c>
      <c r="D626" s="84">
        <v>45406</v>
      </c>
      <c r="E626" s="178" t="s">
        <v>36</v>
      </c>
      <c r="F626" s="178" t="s">
        <v>1188</v>
      </c>
      <c r="G626" s="178">
        <v>2</v>
      </c>
      <c r="H626" s="180">
        <v>570</v>
      </c>
      <c r="I626" s="181"/>
      <c r="J626" s="199"/>
      <c r="K626" s="181"/>
      <c r="L626" s="182"/>
      <c r="M626" s="200"/>
      <c r="N626" s="184">
        <v>570</v>
      </c>
      <c r="O626" s="317"/>
      <c r="P626" s="317"/>
      <c r="Q626" s="317"/>
      <c r="R626" s="317"/>
      <c r="S626" s="317"/>
      <c r="T626" s="317"/>
      <c r="U626" s="317"/>
      <c r="V626" s="317"/>
      <c r="W626" s="321"/>
      <c r="X626" s="321"/>
      <c r="Y626" s="321"/>
      <c r="Z626" s="321"/>
      <c r="AA626" s="322"/>
      <c r="AB626" s="317"/>
      <c r="AC626" s="317"/>
      <c r="AD626" s="317"/>
    </row>
    <row r="627" s="48" customFormat="1" ht="12.75" spans="1:30">
      <c r="A627" s="177"/>
      <c r="B627" s="178"/>
      <c r="C627" s="293">
        <v>240419000020</v>
      </c>
      <c r="D627" s="84">
        <v>45406</v>
      </c>
      <c r="E627" s="178" t="s">
        <v>208</v>
      </c>
      <c r="F627" s="178" t="s">
        <v>996</v>
      </c>
      <c r="G627" s="178">
        <v>2.5</v>
      </c>
      <c r="H627" s="184"/>
      <c r="I627" s="191">
        <v>59150</v>
      </c>
      <c r="J627" s="199"/>
      <c r="K627" s="191">
        <v>1481.34234911094</v>
      </c>
      <c r="L627" s="192">
        <v>39.93</v>
      </c>
      <c r="M627" s="200">
        <v>7.23</v>
      </c>
      <c r="N627" s="184">
        <v>288.6939</v>
      </c>
      <c r="O627" s="317"/>
      <c r="P627" s="317"/>
      <c r="Q627" s="317"/>
      <c r="R627" s="317"/>
      <c r="S627" s="317"/>
      <c r="T627" s="317"/>
      <c r="U627" s="317"/>
      <c r="V627" s="317"/>
      <c r="W627" s="321"/>
      <c r="X627" s="321"/>
      <c r="Y627" s="321"/>
      <c r="Z627" s="321"/>
      <c r="AA627" s="322"/>
      <c r="AB627" s="317"/>
      <c r="AC627" s="317"/>
      <c r="AD627" s="317"/>
    </row>
    <row r="628" s="48" customFormat="1" ht="12.75" spans="1:30">
      <c r="A628" s="177"/>
      <c r="B628" s="178"/>
      <c r="C628" s="293">
        <v>240419000038</v>
      </c>
      <c r="D628" s="84">
        <v>45406</v>
      </c>
      <c r="E628" s="178" t="s">
        <v>779</v>
      </c>
      <c r="F628" s="178" t="s">
        <v>137</v>
      </c>
      <c r="G628" s="178">
        <v>2.5</v>
      </c>
      <c r="H628" s="184"/>
      <c r="I628" s="191">
        <v>51964.2</v>
      </c>
      <c r="J628" s="199"/>
      <c r="K628" s="191">
        <v>1301.38241923366</v>
      </c>
      <c r="L628" s="192">
        <v>39.93</v>
      </c>
      <c r="M628" s="200">
        <v>7.23</v>
      </c>
      <c r="N628" s="184">
        <v>288.6939</v>
      </c>
      <c r="O628" s="317"/>
      <c r="P628" s="317"/>
      <c r="Q628" s="317"/>
      <c r="R628" s="317"/>
      <c r="S628" s="317"/>
      <c r="T628" s="317"/>
      <c r="U628" s="317"/>
      <c r="V628" s="317"/>
      <c r="W628" s="321"/>
      <c r="X628" s="321"/>
      <c r="Y628" s="321"/>
      <c r="Z628" s="321"/>
      <c r="AA628" s="322"/>
      <c r="AB628" s="317"/>
      <c r="AC628" s="317"/>
      <c r="AD628" s="317"/>
    </row>
    <row r="629" s="48" customFormat="1" ht="12.75" spans="1:30">
      <c r="A629" s="177"/>
      <c r="B629" s="178"/>
      <c r="C629" s="293">
        <v>240420000004</v>
      </c>
      <c r="D629" s="84">
        <v>45406</v>
      </c>
      <c r="E629" s="178" t="s">
        <v>583</v>
      </c>
      <c r="F629" s="178" t="s">
        <v>104</v>
      </c>
      <c r="G629" s="178">
        <v>3.5</v>
      </c>
      <c r="H629" s="180">
        <v>402.5</v>
      </c>
      <c r="I629" s="181"/>
      <c r="J629" s="199"/>
      <c r="K629" s="181"/>
      <c r="L629" s="182"/>
      <c r="M629" s="200"/>
      <c r="N629" s="184">
        <v>402.5</v>
      </c>
      <c r="O629" s="317"/>
      <c r="P629" s="317"/>
      <c r="Q629" s="317"/>
      <c r="R629" s="317"/>
      <c r="S629" s="317"/>
      <c r="T629" s="317"/>
      <c r="U629" s="317"/>
      <c r="V629" s="317"/>
      <c r="W629" s="321"/>
      <c r="X629" s="321"/>
      <c r="Y629" s="321"/>
      <c r="Z629" s="321"/>
      <c r="AA629" s="322"/>
      <c r="AB629" s="317"/>
      <c r="AC629" s="317"/>
      <c r="AD629" s="317"/>
    </row>
    <row r="630" s="48" customFormat="1" ht="12.75" spans="1:30">
      <c r="A630" s="177"/>
      <c r="B630" s="178"/>
      <c r="C630" s="293">
        <v>240420000006</v>
      </c>
      <c r="D630" s="84">
        <v>45406</v>
      </c>
      <c r="E630" s="178" t="s">
        <v>36</v>
      </c>
      <c r="F630" s="178" t="s">
        <v>624</v>
      </c>
      <c r="G630" s="178">
        <v>10.5</v>
      </c>
      <c r="H630" s="180">
        <v>1207.5</v>
      </c>
      <c r="I630" s="181"/>
      <c r="J630" s="199"/>
      <c r="K630" s="181"/>
      <c r="L630" s="182"/>
      <c r="M630" s="200"/>
      <c r="N630" s="184">
        <v>1207.5</v>
      </c>
      <c r="O630" s="317"/>
      <c r="P630" s="317"/>
      <c r="Q630" s="317"/>
      <c r="R630" s="317"/>
      <c r="S630" s="317"/>
      <c r="T630" s="317"/>
      <c r="U630" s="317"/>
      <c r="V630" s="317"/>
      <c r="W630" s="321"/>
      <c r="X630" s="321"/>
      <c r="Y630" s="321"/>
      <c r="Z630" s="321"/>
      <c r="AA630" s="322"/>
      <c r="AB630" s="317"/>
      <c r="AC630" s="317"/>
      <c r="AD630" s="317"/>
    </row>
    <row r="631" s="48" customFormat="1" ht="12.75" spans="1:30">
      <c r="A631" s="177"/>
      <c r="B631" s="178"/>
      <c r="C631" s="293">
        <v>240420000007</v>
      </c>
      <c r="D631" s="84">
        <v>45406</v>
      </c>
      <c r="E631" s="178" t="s">
        <v>41</v>
      </c>
      <c r="F631" s="178" t="s">
        <v>260</v>
      </c>
      <c r="G631" s="178">
        <v>2.5</v>
      </c>
      <c r="H631" s="180">
        <v>400</v>
      </c>
      <c r="I631" s="181"/>
      <c r="J631" s="199"/>
      <c r="K631" s="181"/>
      <c r="L631" s="182"/>
      <c r="M631" s="200"/>
      <c r="N631" s="184">
        <v>400</v>
      </c>
      <c r="O631" s="317"/>
      <c r="P631" s="317"/>
      <c r="Q631" s="317"/>
      <c r="R631" s="317"/>
      <c r="S631" s="317"/>
      <c r="T631" s="317"/>
      <c r="U631" s="317"/>
      <c r="V631" s="317"/>
      <c r="W631" s="321"/>
      <c r="X631" s="321"/>
      <c r="Y631" s="321"/>
      <c r="Z631" s="321"/>
      <c r="AA631" s="322"/>
      <c r="AB631" s="317"/>
      <c r="AC631" s="317"/>
      <c r="AD631" s="317"/>
    </row>
    <row r="632" s="48" customFormat="1" ht="12.75" spans="1:30">
      <c r="A632" s="177"/>
      <c r="B632" s="178"/>
      <c r="C632" s="293">
        <v>240420000010</v>
      </c>
      <c r="D632" s="84">
        <v>45406</v>
      </c>
      <c r="E632" s="178" t="s">
        <v>36</v>
      </c>
      <c r="F632" s="178" t="s">
        <v>1189</v>
      </c>
      <c r="G632" s="178">
        <v>0.18</v>
      </c>
      <c r="H632" s="180">
        <v>150</v>
      </c>
      <c r="I632" s="181"/>
      <c r="J632" s="199"/>
      <c r="K632" s="181"/>
      <c r="L632" s="182"/>
      <c r="M632" s="200"/>
      <c r="N632" s="184">
        <v>150</v>
      </c>
      <c r="O632" s="317"/>
      <c r="P632" s="317"/>
      <c r="Q632" s="317"/>
      <c r="R632" s="317"/>
      <c r="S632" s="317"/>
      <c r="T632" s="317"/>
      <c r="U632" s="317"/>
      <c r="V632" s="317"/>
      <c r="W632" s="321"/>
      <c r="X632" s="321"/>
      <c r="Y632" s="321"/>
      <c r="Z632" s="321"/>
      <c r="AA632" s="322"/>
      <c r="AB632" s="317"/>
      <c r="AC632" s="317"/>
      <c r="AD632" s="317"/>
    </row>
    <row r="633" s="48" customFormat="1" ht="12.75" spans="1:30">
      <c r="A633" s="177"/>
      <c r="B633" s="178"/>
      <c r="C633" s="293">
        <v>240420000017</v>
      </c>
      <c r="D633" s="84">
        <v>45406</v>
      </c>
      <c r="E633" s="178">
        <v>13635229849</v>
      </c>
      <c r="F633" s="178" t="s">
        <v>149</v>
      </c>
      <c r="G633" s="178">
        <v>0.96</v>
      </c>
      <c r="H633" s="184"/>
      <c r="I633" s="191">
        <v>21658</v>
      </c>
      <c r="J633" s="199"/>
      <c r="K633" s="191">
        <v>1300</v>
      </c>
      <c r="L633" s="192">
        <v>16.66</v>
      </c>
      <c r="M633" s="200">
        <v>7.23</v>
      </c>
      <c r="N633" s="184">
        <v>120.4518</v>
      </c>
      <c r="O633" s="317"/>
      <c r="P633" s="317"/>
      <c r="Q633" s="317"/>
      <c r="R633" s="317"/>
      <c r="S633" s="317"/>
      <c r="T633" s="317"/>
      <c r="U633" s="317"/>
      <c r="V633" s="317"/>
      <c r="W633" s="321"/>
      <c r="X633" s="321"/>
      <c r="Y633" s="321"/>
      <c r="Z633" s="321"/>
      <c r="AA633" s="322"/>
      <c r="AB633" s="317"/>
      <c r="AC633" s="317"/>
      <c r="AD633" s="317"/>
    </row>
    <row r="634" s="48" customFormat="1" ht="12.75" spans="1:30">
      <c r="A634" s="177"/>
      <c r="B634" s="178"/>
      <c r="C634" s="293">
        <v>240422000002</v>
      </c>
      <c r="D634" s="84">
        <v>45406</v>
      </c>
      <c r="E634" s="178" t="s">
        <v>45</v>
      </c>
      <c r="F634" s="178" t="s">
        <v>181</v>
      </c>
      <c r="G634" s="178">
        <v>10</v>
      </c>
      <c r="H634" s="180">
        <v>1200</v>
      </c>
      <c r="I634" s="181"/>
      <c r="J634" s="199"/>
      <c r="K634" s="181"/>
      <c r="L634" s="182"/>
      <c r="M634" s="200"/>
      <c r="N634" s="184">
        <v>1200</v>
      </c>
      <c r="O634" s="317"/>
      <c r="P634" s="317"/>
      <c r="Q634" s="317"/>
      <c r="R634" s="317"/>
      <c r="S634" s="317"/>
      <c r="T634" s="317"/>
      <c r="U634" s="317"/>
      <c r="V634" s="317"/>
      <c r="W634" s="321"/>
      <c r="X634" s="321"/>
      <c r="Y634" s="321"/>
      <c r="Z634" s="321"/>
      <c r="AA634" s="322"/>
      <c r="AB634" s="317"/>
      <c r="AC634" s="317"/>
      <c r="AD634" s="317"/>
    </row>
    <row r="635" s="48" customFormat="1" ht="12.75" spans="1:30">
      <c r="A635" s="177"/>
      <c r="B635" s="178"/>
      <c r="C635" s="293">
        <v>240422000004</v>
      </c>
      <c r="D635" s="84">
        <v>45406</v>
      </c>
      <c r="E635" s="178" t="s">
        <v>53</v>
      </c>
      <c r="F635" s="178" t="s">
        <v>866</v>
      </c>
      <c r="G635" s="178">
        <v>16.5</v>
      </c>
      <c r="H635" s="180">
        <v>1980</v>
      </c>
      <c r="I635" s="181"/>
      <c r="J635" s="199"/>
      <c r="K635" s="181"/>
      <c r="L635" s="182"/>
      <c r="M635" s="200"/>
      <c r="N635" s="184">
        <v>1980</v>
      </c>
      <c r="O635" s="317"/>
      <c r="P635" s="317"/>
      <c r="Q635" s="317"/>
      <c r="R635" s="317"/>
      <c r="S635" s="317"/>
      <c r="T635" s="317"/>
      <c r="U635" s="317"/>
      <c r="V635" s="317"/>
      <c r="W635" s="321"/>
      <c r="X635" s="321"/>
      <c r="Y635" s="321"/>
      <c r="Z635" s="321"/>
      <c r="AA635" s="322"/>
      <c r="AB635" s="317"/>
      <c r="AC635" s="317"/>
      <c r="AD635" s="317"/>
    </row>
    <row r="636" s="48" customFormat="1" ht="12.75" spans="1:30">
      <c r="A636" s="177"/>
      <c r="B636" s="178"/>
      <c r="C636" s="293">
        <v>240422000018</v>
      </c>
      <c r="D636" s="84">
        <v>45406</v>
      </c>
      <c r="E636" s="178" t="s">
        <v>45</v>
      </c>
      <c r="F636" s="178" t="s">
        <v>153</v>
      </c>
      <c r="G636" s="178">
        <v>5.5</v>
      </c>
      <c r="H636" s="180">
        <v>660</v>
      </c>
      <c r="I636" s="181"/>
      <c r="J636" s="199"/>
      <c r="K636" s="181"/>
      <c r="L636" s="182"/>
      <c r="M636" s="200"/>
      <c r="N636" s="184">
        <v>660</v>
      </c>
      <c r="O636" s="317"/>
      <c r="P636" s="317"/>
      <c r="Q636" s="317"/>
      <c r="R636" s="317"/>
      <c r="S636" s="317"/>
      <c r="T636" s="317"/>
      <c r="U636" s="317"/>
      <c r="V636" s="317"/>
      <c r="W636" s="321"/>
      <c r="X636" s="321"/>
      <c r="Y636" s="321"/>
      <c r="Z636" s="321"/>
      <c r="AA636" s="322"/>
      <c r="AB636" s="317"/>
      <c r="AC636" s="317"/>
      <c r="AD636" s="317"/>
    </row>
    <row r="637" s="48" customFormat="1" ht="12.75" spans="1:30">
      <c r="A637" s="177"/>
      <c r="B637" s="178"/>
      <c r="C637" s="293">
        <v>240422000024</v>
      </c>
      <c r="D637" s="84">
        <v>45406</v>
      </c>
      <c r="E637" s="178" t="s">
        <v>36</v>
      </c>
      <c r="F637" s="178" t="s">
        <v>140</v>
      </c>
      <c r="G637" s="178">
        <v>0.56</v>
      </c>
      <c r="H637" s="180">
        <v>115</v>
      </c>
      <c r="I637" s="181"/>
      <c r="J637" s="199"/>
      <c r="K637" s="181"/>
      <c r="L637" s="182"/>
      <c r="M637" s="200"/>
      <c r="N637" s="184">
        <v>115</v>
      </c>
      <c r="O637" s="317"/>
      <c r="P637" s="317"/>
      <c r="Q637" s="317"/>
      <c r="R637" s="317"/>
      <c r="S637" s="317"/>
      <c r="T637" s="317"/>
      <c r="U637" s="317"/>
      <c r="V637" s="317"/>
      <c r="W637" s="321"/>
      <c r="X637" s="321"/>
      <c r="Y637" s="321"/>
      <c r="Z637" s="321"/>
      <c r="AA637" s="322"/>
      <c r="AB637" s="317"/>
      <c r="AC637" s="317"/>
      <c r="AD637" s="317"/>
    </row>
    <row r="638" s="48" customFormat="1" ht="12.75" spans="1:30">
      <c r="A638" s="177"/>
      <c r="B638" s="178"/>
      <c r="C638" s="293">
        <v>240422000043</v>
      </c>
      <c r="D638" s="84">
        <v>45406</v>
      </c>
      <c r="E638" s="178" t="s">
        <v>117</v>
      </c>
      <c r="F638" s="178" t="s">
        <v>118</v>
      </c>
      <c r="G638" s="178">
        <v>286.5</v>
      </c>
      <c r="H638" s="184"/>
      <c r="I638" s="191">
        <v>5948852</v>
      </c>
      <c r="J638" s="199"/>
      <c r="K638" s="191">
        <v>1300</v>
      </c>
      <c r="L638" s="192">
        <v>4576.04</v>
      </c>
      <c r="M638" s="200">
        <v>7.23</v>
      </c>
      <c r="N638" s="184">
        <v>33084.7692</v>
      </c>
      <c r="O638" s="317"/>
      <c r="P638" s="317"/>
      <c r="Q638" s="317"/>
      <c r="R638" s="317"/>
      <c r="S638" s="317"/>
      <c r="T638" s="317"/>
      <c r="U638" s="317"/>
      <c r="V638" s="317"/>
      <c r="W638" s="321"/>
      <c r="X638" s="321"/>
      <c r="Y638" s="321"/>
      <c r="Z638" s="321"/>
      <c r="AA638" s="322"/>
      <c r="AB638" s="317"/>
      <c r="AC638" s="317"/>
      <c r="AD638" s="317"/>
    </row>
    <row r="639" s="48" customFormat="1" ht="12.75" spans="1:30">
      <c r="A639" s="177"/>
      <c r="B639" s="178"/>
      <c r="C639" s="293">
        <v>240422000044</v>
      </c>
      <c r="D639" s="84">
        <v>45406</v>
      </c>
      <c r="E639" s="178" t="s">
        <v>63</v>
      </c>
      <c r="F639" s="178" t="s">
        <v>592</v>
      </c>
      <c r="G639" s="178">
        <v>0.3</v>
      </c>
      <c r="H639" s="180">
        <v>80</v>
      </c>
      <c r="I639" s="181"/>
      <c r="J639" s="199"/>
      <c r="K639" s="181"/>
      <c r="L639" s="182"/>
      <c r="M639" s="200"/>
      <c r="N639" s="184">
        <v>80</v>
      </c>
      <c r="O639" s="318"/>
      <c r="P639" s="318"/>
      <c r="Q639" s="318"/>
      <c r="R639" s="318"/>
      <c r="S639" s="318"/>
      <c r="T639" s="318"/>
      <c r="U639" s="318"/>
      <c r="V639" s="318"/>
      <c r="W639" s="323"/>
      <c r="X639" s="323"/>
      <c r="Y639" s="323"/>
      <c r="Z639" s="323"/>
      <c r="AA639" s="324"/>
      <c r="AB639" s="318"/>
      <c r="AC639" s="318"/>
      <c r="AD639" s="318"/>
    </row>
    <row r="640" s="48" customFormat="1" ht="12.75" spans="1:30">
      <c r="A640" s="177" t="s">
        <v>1190</v>
      </c>
      <c r="B640" s="178" t="s">
        <v>1191</v>
      </c>
      <c r="C640" s="293">
        <v>240416000008</v>
      </c>
      <c r="D640" s="84">
        <v>45406</v>
      </c>
      <c r="E640" s="178" t="s">
        <v>53</v>
      </c>
      <c r="F640" s="178" t="s">
        <v>191</v>
      </c>
      <c r="G640" s="178">
        <v>6</v>
      </c>
      <c r="H640" s="184"/>
      <c r="I640" s="181"/>
      <c r="J640" s="300">
        <v>49.17</v>
      </c>
      <c r="K640" s="191"/>
      <c r="L640" s="192">
        <v>49.170002</v>
      </c>
      <c r="M640" s="200">
        <v>7.23</v>
      </c>
      <c r="N640" s="184">
        <v>355.49911446</v>
      </c>
      <c r="O640" s="316">
        <v>121374.50110723</v>
      </c>
      <c r="P640" s="316" t="s">
        <v>487</v>
      </c>
      <c r="Q640" s="316">
        <v>87464</v>
      </c>
      <c r="R640" s="316"/>
      <c r="S640" s="316">
        <v>130</v>
      </c>
      <c r="T640" s="316"/>
      <c r="U640" s="316"/>
      <c r="V640" s="316">
        <v>87940</v>
      </c>
      <c r="W640" s="319">
        <v>2370.56</v>
      </c>
      <c r="X640" s="319"/>
      <c r="Y640" s="319"/>
      <c r="Z640" s="319">
        <v>2375.4</v>
      </c>
      <c r="AA640" s="320">
        <v>7.23</v>
      </c>
      <c r="AB640" s="316">
        <v>17174.142</v>
      </c>
      <c r="AC640" s="316">
        <v>105114.142</v>
      </c>
      <c r="AD640" s="316">
        <v>16260.35910723</v>
      </c>
    </row>
    <row r="641" s="48" customFormat="1" ht="12.75" spans="1:30">
      <c r="A641" s="177"/>
      <c r="B641" s="178"/>
      <c r="C641" s="293">
        <v>240416000012</v>
      </c>
      <c r="D641" s="84">
        <v>45406</v>
      </c>
      <c r="E641" s="178" t="s">
        <v>36</v>
      </c>
      <c r="F641" s="178" t="s">
        <v>1192</v>
      </c>
      <c r="G641" s="178">
        <v>2</v>
      </c>
      <c r="H641" s="180">
        <v>175</v>
      </c>
      <c r="I641" s="181"/>
      <c r="J641" s="199"/>
      <c r="K641" s="181"/>
      <c r="L641" s="182"/>
      <c r="M641" s="200"/>
      <c r="N641" s="184">
        <v>175</v>
      </c>
      <c r="O641" s="317"/>
      <c r="P641" s="317"/>
      <c r="Q641" s="317"/>
      <c r="R641" s="317"/>
      <c r="S641" s="317"/>
      <c r="T641" s="317"/>
      <c r="U641" s="317"/>
      <c r="V641" s="317"/>
      <c r="W641" s="321"/>
      <c r="X641" s="321"/>
      <c r="Y641" s="321"/>
      <c r="Z641" s="321"/>
      <c r="AA641" s="322"/>
      <c r="AB641" s="317"/>
      <c r="AC641" s="317"/>
      <c r="AD641" s="317"/>
    </row>
    <row r="642" s="48" customFormat="1" ht="12.75" spans="1:30">
      <c r="A642" s="177"/>
      <c r="B642" s="178"/>
      <c r="C642" s="293">
        <v>240417000004</v>
      </c>
      <c r="D642" s="84">
        <v>45406</v>
      </c>
      <c r="E642" s="178" t="s">
        <v>45</v>
      </c>
      <c r="F642" s="178" t="s">
        <v>72</v>
      </c>
      <c r="G642" s="178">
        <v>1.5</v>
      </c>
      <c r="H642" s="180">
        <v>103.95</v>
      </c>
      <c r="I642" s="181"/>
      <c r="J642" s="199"/>
      <c r="K642" s="181"/>
      <c r="L642" s="182"/>
      <c r="M642" s="200"/>
      <c r="N642" s="184">
        <v>103.95</v>
      </c>
      <c r="O642" s="317"/>
      <c r="P642" s="317"/>
      <c r="Q642" s="317"/>
      <c r="R642" s="317"/>
      <c r="S642" s="317"/>
      <c r="T642" s="317"/>
      <c r="U642" s="317"/>
      <c r="V642" s="317"/>
      <c r="W642" s="321"/>
      <c r="X642" s="321"/>
      <c r="Y642" s="321"/>
      <c r="Z642" s="321"/>
      <c r="AA642" s="322"/>
      <c r="AB642" s="317"/>
      <c r="AC642" s="317"/>
      <c r="AD642" s="317"/>
    </row>
    <row r="643" s="48" customFormat="1" ht="12.75" spans="1:30">
      <c r="A643" s="177"/>
      <c r="B643" s="178"/>
      <c r="C643" s="293">
        <v>240417000005</v>
      </c>
      <c r="D643" s="84">
        <v>45406</v>
      </c>
      <c r="E643" s="178" t="s">
        <v>45</v>
      </c>
      <c r="F643" s="178" t="s">
        <v>1193</v>
      </c>
      <c r="G643" s="178">
        <v>12</v>
      </c>
      <c r="H643" s="180">
        <v>772.2</v>
      </c>
      <c r="I643" s="181"/>
      <c r="J643" s="199"/>
      <c r="K643" s="181"/>
      <c r="L643" s="182"/>
      <c r="M643" s="200"/>
      <c r="N643" s="184">
        <v>772.2</v>
      </c>
      <c r="O643" s="317"/>
      <c r="P643" s="317"/>
      <c r="Q643" s="317"/>
      <c r="R643" s="317"/>
      <c r="S643" s="317"/>
      <c r="T643" s="317"/>
      <c r="U643" s="317"/>
      <c r="V643" s="317"/>
      <c r="W643" s="321"/>
      <c r="X643" s="321"/>
      <c r="Y643" s="321"/>
      <c r="Z643" s="321"/>
      <c r="AA643" s="322"/>
      <c r="AB643" s="317"/>
      <c r="AC643" s="317"/>
      <c r="AD643" s="317"/>
    </row>
    <row r="644" s="48" customFormat="1" ht="12.75" spans="1:30">
      <c r="A644" s="177"/>
      <c r="B644" s="178"/>
      <c r="C644" s="293">
        <v>240417000009</v>
      </c>
      <c r="D644" s="84">
        <v>45406</v>
      </c>
      <c r="E644" s="178" t="s">
        <v>45</v>
      </c>
      <c r="F644" s="178" t="s">
        <v>181</v>
      </c>
      <c r="G644" s="178">
        <v>40</v>
      </c>
      <c r="H644" s="184"/>
      <c r="I644" s="191">
        <v>396000</v>
      </c>
      <c r="J644" s="199"/>
      <c r="K644" s="191">
        <v>1192.95074559422</v>
      </c>
      <c r="L644" s="192">
        <v>331.95</v>
      </c>
      <c r="M644" s="200">
        <v>7.23</v>
      </c>
      <c r="N644" s="184">
        <v>2399.9985</v>
      </c>
      <c r="O644" s="317"/>
      <c r="P644" s="317"/>
      <c r="Q644" s="317"/>
      <c r="R644" s="317"/>
      <c r="S644" s="317"/>
      <c r="T644" s="317"/>
      <c r="U644" s="317"/>
      <c r="V644" s="317"/>
      <c r="W644" s="321"/>
      <c r="X644" s="321"/>
      <c r="Y644" s="321"/>
      <c r="Z644" s="321"/>
      <c r="AA644" s="322"/>
      <c r="AB644" s="317"/>
      <c r="AC644" s="317"/>
      <c r="AD644" s="317"/>
    </row>
    <row r="645" s="48" customFormat="1" ht="12.75" spans="1:30">
      <c r="A645" s="177"/>
      <c r="B645" s="178"/>
      <c r="C645" s="293">
        <v>240417000013</v>
      </c>
      <c r="D645" s="84">
        <v>45406</v>
      </c>
      <c r="E645" s="178" t="s">
        <v>36</v>
      </c>
      <c r="F645" s="178" t="s">
        <v>1194</v>
      </c>
      <c r="G645" s="178">
        <v>206.5</v>
      </c>
      <c r="H645" s="180">
        <v>21206.5</v>
      </c>
      <c r="I645" s="181"/>
      <c r="J645" s="199"/>
      <c r="K645" s="181"/>
      <c r="L645" s="182"/>
      <c r="M645" s="200"/>
      <c r="N645" s="184">
        <v>21206.5</v>
      </c>
      <c r="O645" s="317"/>
      <c r="P645" s="317"/>
      <c r="Q645" s="317"/>
      <c r="R645" s="317"/>
      <c r="S645" s="317"/>
      <c r="T645" s="317"/>
      <c r="U645" s="317"/>
      <c r="V645" s="317"/>
      <c r="W645" s="321"/>
      <c r="X645" s="321"/>
      <c r="Y645" s="321"/>
      <c r="Z645" s="321"/>
      <c r="AA645" s="322"/>
      <c r="AB645" s="317"/>
      <c r="AC645" s="317"/>
      <c r="AD645" s="317"/>
    </row>
    <row r="646" s="48" customFormat="1" ht="12.75" spans="1:30">
      <c r="A646" s="177"/>
      <c r="B646" s="178"/>
      <c r="C646" s="293">
        <v>240417000025</v>
      </c>
      <c r="D646" s="84">
        <v>45406</v>
      </c>
      <c r="E646" s="178" t="s">
        <v>45</v>
      </c>
      <c r="F646" s="178" t="s">
        <v>48</v>
      </c>
      <c r="G646" s="178">
        <v>3.5</v>
      </c>
      <c r="H646" s="184"/>
      <c r="I646" s="191">
        <v>39784.25</v>
      </c>
      <c r="J646" s="199"/>
      <c r="K646" s="191">
        <v>1337.7353732347</v>
      </c>
      <c r="L646" s="192">
        <v>29.74</v>
      </c>
      <c r="M646" s="200">
        <v>7.23</v>
      </c>
      <c r="N646" s="184">
        <v>215.0202</v>
      </c>
      <c r="O646" s="317"/>
      <c r="P646" s="317"/>
      <c r="Q646" s="317"/>
      <c r="R646" s="317"/>
      <c r="S646" s="317"/>
      <c r="T646" s="317"/>
      <c r="U646" s="317"/>
      <c r="V646" s="317"/>
      <c r="W646" s="321"/>
      <c r="X646" s="321"/>
      <c r="Y646" s="321"/>
      <c r="Z646" s="321"/>
      <c r="AA646" s="322"/>
      <c r="AB646" s="317"/>
      <c r="AC646" s="317"/>
      <c r="AD646" s="317"/>
    </row>
    <row r="647" s="48" customFormat="1" ht="12.75" spans="1:30">
      <c r="A647" s="177"/>
      <c r="B647" s="178"/>
      <c r="C647" s="293">
        <v>240417000029</v>
      </c>
      <c r="D647" s="84">
        <v>45406</v>
      </c>
      <c r="E647" s="178" t="s">
        <v>36</v>
      </c>
      <c r="F647" s="178" t="s">
        <v>795</v>
      </c>
      <c r="G647" s="178">
        <v>1.5</v>
      </c>
      <c r="H647" s="180">
        <v>119.7</v>
      </c>
      <c r="I647" s="181"/>
      <c r="J647" s="199"/>
      <c r="K647" s="181"/>
      <c r="L647" s="182"/>
      <c r="M647" s="200"/>
      <c r="N647" s="184">
        <v>119.7</v>
      </c>
      <c r="O647" s="317"/>
      <c r="P647" s="317"/>
      <c r="Q647" s="317"/>
      <c r="R647" s="317"/>
      <c r="S647" s="317"/>
      <c r="T647" s="317"/>
      <c r="U647" s="317"/>
      <c r="V647" s="317"/>
      <c r="W647" s="321"/>
      <c r="X647" s="323"/>
      <c r="Y647" s="321"/>
      <c r="Z647" s="321"/>
      <c r="AA647" s="322"/>
      <c r="AB647" s="317"/>
      <c r="AC647" s="317"/>
      <c r="AD647" s="317"/>
    </row>
    <row r="648" s="48" customFormat="1" ht="12.75" spans="1:30">
      <c r="A648" s="177"/>
      <c r="B648" s="178"/>
      <c r="C648" s="293">
        <v>240417000033</v>
      </c>
      <c r="D648" s="84">
        <v>45406</v>
      </c>
      <c r="E648" s="178" t="s">
        <v>45</v>
      </c>
      <c r="F648" s="178" t="s">
        <v>438</v>
      </c>
      <c r="G648" s="178">
        <v>145</v>
      </c>
      <c r="H648" s="180">
        <v>11925</v>
      </c>
      <c r="I648" s="181"/>
      <c r="J648" s="199"/>
      <c r="K648" s="181"/>
      <c r="L648" s="182"/>
      <c r="M648" s="200"/>
      <c r="N648" s="184">
        <v>11925</v>
      </c>
      <c r="O648" s="317"/>
      <c r="P648" s="317"/>
      <c r="Q648" s="317"/>
      <c r="R648" s="317"/>
      <c r="S648" s="317"/>
      <c r="T648" s="318"/>
      <c r="U648" s="317"/>
      <c r="V648" s="317"/>
      <c r="W648" s="321"/>
      <c r="X648" s="210">
        <v>4.84</v>
      </c>
      <c r="Y648" s="321"/>
      <c r="Z648" s="321"/>
      <c r="AA648" s="322"/>
      <c r="AB648" s="317"/>
      <c r="AC648" s="317"/>
      <c r="AD648" s="317"/>
    </row>
    <row r="649" s="48" customFormat="1" ht="12.75" spans="1:30">
      <c r="A649" s="177"/>
      <c r="B649" s="178"/>
      <c r="C649" s="293">
        <v>240417000036</v>
      </c>
      <c r="D649" s="84">
        <v>45406</v>
      </c>
      <c r="E649" s="178" t="s">
        <v>41</v>
      </c>
      <c r="F649" s="178" t="s">
        <v>90</v>
      </c>
      <c r="G649" s="178">
        <v>91.5</v>
      </c>
      <c r="H649" s="184"/>
      <c r="I649" s="191">
        <v>1165220</v>
      </c>
      <c r="J649" s="199"/>
      <c r="K649" s="191">
        <v>1467.69784988223</v>
      </c>
      <c r="L649" s="192">
        <v>793.91</v>
      </c>
      <c r="M649" s="200">
        <v>7.23</v>
      </c>
      <c r="N649" s="184">
        <v>5739.9693</v>
      </c>
      <c r="O649" s="317"/>
      <c r="P649" s="317"/>
      <c r="Q649" s="317"/>
      <c r="R649" s="317"/>
      <c r="S649" s="317"/>
      <c r="T649" s="214">
        <v>250</v>
      </c>
      <c r="U649" s="317"/>
      <c r="V649" s="317"/>
      <c r="W649" s="321"/>
      <c r="X649" s="319"/>
      <c r="Y649" s="321"/>
      <c r="Z649" s="321"/>
      <c r="AA649" s="322"/>
      <c r="AB649" s="317"/>
      <c r="AC649" s="317"/>
      <c r="AD649" s="317"/>
    </row>
    <row r="650" s="48" customFormat="1" ht="12.75" spans="1:30">
      <c r="A650" s="177"/>
      <c r="B650" s="178"/>
      <c r="C650" s="293">
        <v>240418000001</v>
      </c>
      <c r="D650" s="84">
        <v>45406</v>
      </c>
      <c r="E650" s="178" t="s">
        <v>53</v>
      </c>
      <c r="F650" s="178" t="s">
        <v>293</v>
      </c>
      <c r="G650" s="178">
        <v>1.5</v>
      </c>
      <c r="H650" s="184"/>
      <c r="I650" s="191">
        <v>24984.47</v>
      </c>
      <c r="J650" s="199"/>
      <c r="K650" s="191">
        <v>1481.00008778898</v>
      </c>
      <c r="L650" s="192">
        <v>16.869999</v>
      </c>
      <c r="M650" s="200">
        <v>7.23</v>
      </c>
      <c r="N650" s="184">
        <v>121.97009277</v>
      </c>
      <c r="O650" s="317"/>
      <c r="P650" s="317"/>
      <c r="Q650" s="317"/>
      <c r="R650" s="317"/>
      <c r="S650" s="317"/>
      <c r="T650" s="316"/>
      <c r="U650" s="317"/>
      <c r="V650" s="317"/>
      <c r="W650" s="321"/>
      <c r="X650" s="321"/>
      <c r="Y650" s="321"/>
      <c r="Z650" s="321"/>
      <c r="AA650" s="322"/>
      <c r="AB650" s="317"/>
      <c r="AC650" s="317"/>
      <c r="AD650" s="317"/>
    </row>
    <row r="651" s="48" customFormat="1" ht="12.75" spans="1:30">
      <c r="A651" s="177"/>
      <c r="B651" s="178"/>
      <c r="C651" s="293">
        <v>240418000005</v>
      </c>
      <c r="D651" s="84">
        <v>45406</v>
      </c>
      <c r="E651" s="178" t="s">
        <v>45</v>
      </c>
      <c r="F651" s="178" t="s">
        <v>181</v>
      </c>
      <c r="G651" s="178">
        <v>7.5</v>
      </c>
      <c r="H651" s="180">
        <v>450</v>
      </c>
      <c r="I651" s="181"/>
      <c r="J651" s="199"/>
      <c r="K651" s="181"/>
      <c r="L651" s="182"/>
      <c r="M651" s="200"/>
      <c r="N651" s="184">
        <v>450</v>
      </c>
      <c r="O651" s="317"/>
      <c r="P651" s="317"/>
      <c r="Q651" s="317"/>
      <c r="R651" s="317"/>
      <c r="S651" s="317"/>
      <c r="T651" s="317"/>
      <c r="U651" s="317"/>
      <c r="V651" s="317"/>
      <c r="W651" s="321"/>
      <c r="X651" s="321"/>
      <c r="Y651" s="321"/>
      <c r="Z651" s="321"/>
      <c r="AA651" s="322"/>
      <c r="AB651" s="317"/>
      <c r="AC651" s="317"/>
      <c r="AD651" s="317"/>
    </row>
    <row r="652" s="48" customFormat="1" ht="12.75" spans="1:30">
      <c r="A652" s="177"/>
      <c r="B652" s="178"/>
      <c r="C652" s="293">
        <v>240418000012</v>
      </c>
      <c r="D652" s="84">
        <v>45406</v>
      </c>
      <c r="E652" s="178" t="s">
        <v>53</v>
      </c>
      <c r="F652" s="178" t="s">
        <v>1195</v>
      </c>
      <c r="G652" s="178">
        <v>20</v>
      </c>
      <c r="H652" s="180">
        <v>1080</v>
      </c>
      <c r="I652" s="181"/>
      <c r="J652" s="199"/>
      <c r="K652" s="181"/>
      <c r="L652" s="182"/>
      <c r="M652" s="200"/>
      <c r="N652" s="184">
        <v>1080</v>
      </c>
      <c r="O652" s="317"/>
      <c r="P652" s="317"/>
      <c r="Q652" s="317"/>
      <c r="R652" s="317"/>
      <c r="S652" s="317"/>
      <c r="T652" s="318"/>
      <c r="U652" s="317"/>
      <c r="V652" s="317"/>
      <c r="W652" s="321"/>
      <c r="X652" s="321"/>
      <c r="Y652" s="321"/>
      <c r="Z652" s="321"/>
      <c r="AA652" s="322"/>
      <c r="AB652" s="317"/>
      <c r="AC652" s="317"/>
      <c r="AD652" s="317"/>
    </row>
    <row r="653" s="48" customFormat="1" ht="12.75" spans="1:30">
      <c r="A653" s="177"/>
      <c r="B653" s="178"/>
      <c r="C653" s="293">
        <v>240418000015</v>
      </c>
      <c r="D653" s="84">
        <v>45406</v>
      </c>
      <c r="E653" s="178" t="s">
        <v>41</v>
      </c>
      <c r="F653" s="178" t="s">
        <v>1187</v>
      </c>
      <c r="G653" s="178">
        <v>5</v>
      </c>
      <c r="H653" s="180">
        <v>380</v>
      </c>
      <c r="I653" s="181"/>
      <c r="J653" s="199"/>
      <c r="K653" s="181"/>
      <c r="L653" s="182"/>
      <c r="M653" s="200"/>
      <c r="N653" s="184">
        <v>380</v>
      </c>
      <c r="O653" s="317"/>
      <c r="P653" s="317"/>
      <c r="Q653" s="317"/>
      <c r="R653" s="317"/>
      <c r="S653" s="317"/>
      <c r="T653" s="214">
        <v>36</v>
      </c>
      <c r="U653" s="317"/>
      <c r="V653" s="317"/>
      <c r="W653" s="321"/>
      <c r="X653" s="321"/>
      <c r="Y653" s="321"/>
      <c r="Z653" s="321"/>
      <c r="AA653" s="322"/>
      <c r="AB653" s="317"/>
      <c r="AC653" s="317"/>
      <c r="AD653" s="317"/>
    </row>
    <row r="654" s="48" customFormat="1" ht="12.75" spans="1:30">
      <c r="A654" s="177"/>
      <c r="B654" s="178"/>
      <c r="C654" s="293">
        <v>240418000018</v>
      </c>
      <c r="D654" s="84">
        <v>45406</v>
      </c>
      <c r="E654" s="178" t="s">
        <v>53</v>
      </c>
      <c r="F654" s="178" t="s">
        <v>65</v>
      </c>
      <c r="G654" s="178">
        <v>0.44</v>
      </c>
      <c r="H654" s="180">
        <v>63.8</v>
      </c>
      <c r="I654" s="181"/>
      <c r="J654" s="199"/>
      <c r="K654" s="181"/>
      <c r="L654" s="182"/>
      <c r="M654" s="200"/>
      <c r="N654" s="184">
        <v>63.8</v>
      </c>
      <c r="O654" s="317"/>
      <c r="P654" s="317"/>
      <c r="Q654" s="317"/>
      <c r="R654" s="317"/>
      <c r="S654" s="317"/>
      <c r="T654" s="214"/>
      <c r="U654" s="317"/>
      <c r="V654" s="317"/>
      <c r="W654" s="321"/>
      <c r="X654" s="321"/>
      <c r="Y654" s="321"/>
      <c r="Z654" s="321"/>
      <c r="AA654" s="322"/>
      <c r="AB654" s="317"/>
      <c r="AC654" s="317"/>
      <c r="AD654" s="317"/>
    </row>
    <row r="655" s="48" customFormat="1" ht="12.75" spans="1:30">
      <c r="A655" s="177"/>
      <c r="B655" s="178"/>
      <c r="C655" s="293">
        <v>240418000037</v>
      </c>
      <c r="D655" s="84">
        <v>45406</v>
      </c>
      <c r="E655" s="178" t="s">
        <v>1059</v>
      </c>
      <c r="F655" s="178" t="s">
        <v>956</v>
      </c>
      <c r="G655" s="178">
        <v>4</v>
      </c>
      <c r="H655" s="180">
        <v>386.8</v>
      </c>
      <c r="I655" s="181"/>
      <c r="J655" s="199"/>
      <c r="K655" s="181"/>
      <c r="L655" s="182"/>
      <c r="M655" s="200"/>
      <c r="N655" s="184">
        <v>386.8</v>
      </c>
      <c r="O655" s="317"/>
      <c r="P655" s="317"/>
      <c r="Q655" s="317"/>
      <c r="R655" s="317"/>
      <c r="S655" s="317"/>
      <c r="T655" s="214">
        <v>30</v>
      </c>
      <c r="U655" s="317"/>
      <c r="V655" s="317"/>
      <c r="W655" s="321"/>
      <c r="X655" s="321"/>
      <c r="Y655" s="321"/>
      <c r="Z655" s="321"/>
      <c r="AA655" s="322"/>
      <c r="AB655" s="317"/>
      <c r="AC655" s="317"/>
      <c r="AD655" s="317"/>
    </row>
    <row r="656" s="48" customFormat="1" ht="12.75" spans="1:30">
      <c r="A656" s="177"/>
      <c r="B656" s="178"/>
      <c r="C656" s="293">
        <v>240418000038</v>
      </c>
      <c r="D656" s="84">
        <v>45406</v>
      </c>
      <c r="E656" s="178" t="s">
        <v>320</v>
      </c>
      <c r="F656" s="178" t="s">
        <v>319</v>
      </c>
      <c r="G656" s="178">
        <v>2</v>
      </c>
      <c r="H656" s="184"/>
      <c r="I656" s="191">
        <v>26329</v>
      </c>
      <c r="J656" s="199"/>
      <c r="K656" s="191">
        <v>1359.96900826446</v>
      </c>
      <c r="L656" s="192">
        <v>19.36</v>
      </c>
      <c r="M656" s="200">
        <v>7.23</v>
      </c>
      <c r="N656" s="184">
        <v>139.9728</v>
      </c>
      <c r="O656" s="317"/>
      <c r="P656" s="317"/>
      <c r="Q656" s="317"/>
      <c r="R656" s="317"/>
      <c r="S656" s="317"/>
      <c r="T656" s="214"/>
      <c r="U656" s="317"/>
      <c r="V656" s="317"/>
      <c r="W656" s="321"/>
      <c r="X656" s="321"/>
      <c r="Y656" s="321"/>
      <c r="Z656" s="321"/>
      <c r="AA656" s="322"/>
      <c r="AB656" s="317"/>
      <c r="AC656" s="317"/>
      <c r="AD656" s="317"/>
    </row>
    <row r="657" s="48" customFormat="1" ht="12.75" spans="1:30">
      <c r="A657" s="177"/>
      <c r="B657" s="178"/>
      <c r="C657" s="293">
        <v>240419000003</v>
      </c>
      <c r="D657" s="84">
        <v>45406</v>
      </c>
      <c r="E657" s="178" t="s">
        <v>41</v>
      </c>
      <c r="F657" s="178" t="s">
        <v>1095</v>
      </c>
      <c r="G657" s="178">
        <v>4.5</v>
      </c>
      <c r="H657" s="180">
        <v>430</v>
      </c>
      <c r="I657" s="181"/>
      <c r="J657" s="199"/>
      <c r="K657" s="181"/>
      <c r="L657" s="182"/>
      <c r="M657" s="200"/>
      <c r="N657" s="184">
        <v>430</v>
      </c>
      <c r="O657" s="317"/>
      <c r="P657" s="317"/>
      <c r="Q657" s="317"/>
      <c r="R657" s="317"/>
      <c r="S657" s="317"/>
      <c r="T657" s="214">
        <v>30</v>
      </c>
      <c r="U657" s="317"/>
      <c r="V657" s="317"/>
      <c r="W657" s="321"/>
      <c r="X657" s="321"/>
      <c r="Y657" s="321"/>
      <c r="Z657" s="321"/>
      <c r="AA657" s="322"/>
      <c r="AB657" s="317"/>
      <c r="AC657" s="317"/>
      <c r="AD657" s="317"/>
    </row>
    <row r="658" s="48" customFormat="1" ht="12.75" spans="1:30">
      <c r="A658" s="177"/>
      <c r="B658" s="178"/>
      <c r="C658" s="293">
        <v>240419000015</v>
      </c>
      <c r="D658" s="84">
        <v>45406</v>
      </c>
      <c r="E658" s="178" t="s">
        <v>63</v>
      </c>
      <c r="F658" s="178" t="s">
        <v>122</v>
      </c>
      <c r="G658" s="178">
        <v>284.5</v>
      </c>
      <c r="H658" s="180">
        <v>15407.5</v>
      </c>
      <c r="I658" s="181"/>
      <c r="J658" s="199"/>
      <c r="K658" s="181"/>
      <c r="L658" s="182"/>
      <c r="M658" s="200"/>
      <c r="N658" s="184">
        <v>15407.5</v>
      </c>
      <c r="O658" s="317"/>
      <c r="P658" s="317"/>
      <c r="Q658" s="317"/>
      <c r="R658" s="317"/>
      <c r="S658" s="317"/>
      <c r="T658" s="316"/>
      <c r="U658" s="317"/>
      <c r="V658" s="317"/>
      <c r="W658" s="321"/>
      <c r="X658" s="321"/>
      <c r="Y658" s="321"/>
      <c r="Z658" s="321"/>
      <c r="AA658" s="322"/>
      <c r="AB658" s="317"/>
      <c r="AC658" s="317"/>
      <c r="AD658" s="317"/>
    </row>
    <row r="659" s="48" customFormat="1" ht="12.75" spans="1:30">
      <c r="A659" s="177"/>
      <c r="B659" s="178"/>
      <c r="C659" s="293">
        <v>240419000017</v>
      </c>
      <c r="D659" s="84">
        <v>45406</v>
      </c>
      <c r="E659" s="178" t="s">
        <v>583</v>
      </c>
      <c r="F659" s="178" t="s">
        <v>587</v>
      </c>
      <c r="G659" s="178">
        <v>3</v>
      </c>
      <c r="H659" s="180">
        <v>186</v>
      </c>
      <c r="I659" s="181"/>
      <c r="J659" s="199"/>
      <c r="K659" s="181"/>
      <c r="L659" s="182"/>
      <c r="M659" s="200"/>
      <c r="N659" s="184">
        <v>186</v>
      </c>
      <c r="O659" s="317"/>
      <c r="P659" s="317"/>
      <c r="Q659" s="317"/>
      <c r="R659" s="317"/>
      <c r="S659" s="317"/>
      <c r="T659" s="317"/>
      <c r="U659" s="317"/>
      <c r="V659" s="317"/>
      <c r="W659" s="321"/>
      <c r="X659" s="321"/>
      <c r="Y659" s="321"/>
      <c r="Z659" s="321"/>
      <c r="AA659" s="322"/>
      <c r="AB659" s="317"/>
      <c r="AC659" s="317"/>
      <c r="AD659" s="317"/>
    </row>
    <row r="660" s="48" customFormat="1" ht="12.75" spans="1:30">
      <c r="A660" s="177"/>
      <c r="B660" s="178"/>
      <c r="C660" s="293">
        <v>240419000018</v>
      </c>
      <c r="D660" s="84">
        <v>45406</v>
      </c>
      <c r="E660" s="178" t="s">
        <v>1196</v>
      </c>
      <c r="F660" s="178" t="s">
        <v>1197</v>
      </c>
      <c r="G660" s="178">
        <v>26.5</v>
      </c>
      <c r="H660" s="180">
        <v>2014</v>
      </c>
      <c r="I660" s="181"/>
      <c r="J660" s="199"/>
      <c r="K660" s="181"/>
      <c r="L660" s="182"/>
      <c r="M660" s="200"/>
      <c r="N660" s="184">
        <v>2014</v>
      </c>
      <c r="O660" s="317"/>
      <c r="P660" s="317"/>
      <c r="Q660" s="317"/>
      <c r="R660" s="317"/>
      <c r="S660" s="317"/>
      <c r="T660" s="317"/>
      <c r="U660" s="317"/>
      <c r="V660" s="317"/>
      <c r="W660" s="321"/>
      <c r="X660" s="321"/>
      <c r="Y660" s="321"/>
      <c r="Z660" s="321"/>
      <c r="AA660" s="322"/>
      <c r="AB660" s="317"/>
      <c r="AC660" s="317"/>
      <c r="AD660" s="317"/>
    </row>
    <row r="661" s="48" customFormat="1" ht="12.75" spans="1:30">
      <c r="A661" s="177"/>
      <c r="B661" s="178"/>
      <c r="C661" s="293">
        <v>240419000026</v>
      </c>
      <c r="D661" s="84">
        <v>45406</v>
      </c>
      <c r="E661" s="178" t="s">
        <v>45</v>
      </c>
      <c r="F661" s="178" t="s">
        <v>279</v>
      </c>
      <c r="G661" s="178">
        <v>13</v>
      </c>
      <c r="H661" s="184"/>
      <c r="I661" s="191">
        <v>207900</v>
      </c>
      <c r="J661" s="199"/>
      <c r="K661" s="191">
        <v>1518.40490797546</v>
      </c>
      <c r="L661" s="192">
        <v>136.92</v>
      </c>
      <c r="M661" s="200">
        <v>7.23</v>
      </c>
      <c r="N661" s="184">
        <v>989.9316</v>
      </c>
      <c r="O661" s="317"/>
      <c r="P661" s="317"/>
      <c r="Q661" s="317"/>
      <c r="R661" s="317"/>
      <c r="S661" s="317"/>
      <c r="T661" s="317"/>
      <c r="U661" s="317"/>
      <c r="V661" s="317"/>
      <c r="W661" s="321"/>
      <c r="X661" s="321"/>
      <c r="Y661" s="321"/>
      <c r="Z661" s="321"/>
      <c r="AA661" s="322"/>
      <c r="AB661" s="317"/>
      <c r="AC661" s="317"/>
      <c r="AD661" s="317"/>
    </row>
    <row r="662" s="48" customFormat="1" ht="12.75" spans="1:30">
      <c r="A662" s="177"/>
      <c r="B662" s="178"/>
      <c r="C662" s="293">
        <v>240419000035</v>
      </c>
      <c r="D662" s="84">
        <v>45406</v>
      </c>
      <c r="E662" s="178" t="s">
        <v>45</v>
      </c>
      <c r="F662" s="178" t="s">
        <v>667</v>
      </c>
      <c r="G662" s="178">
        <v>8</v>
      </c>
      <c r="H662" s="184"/>
      <c r="I662" s="191">
        <v>78440</v>
      </c>
      <c r="J662" s="199"/>
      <c r="K662" s="191">
        <v>1337.65347885402</v>
      </c>
      <c r="L662" s="192">
        <v>58.64</v>
      </c>
      <c r="M662" s="200">
        <v>7.23</v>
      </c>
      <c r="N662" s="184">
        <v>423.9672</v>
      </c>
      <c r="O662" s="317"/>
      <c r="P662" s="317"/>
      <c r="Q662" s="317"/>
      <c r="R662" s="317"/>
      <c r="S662" s="317"/>
      <c r="T662" s="317"/>
      <c r="U662" s="317"/>
      <c r="V662" s="317"/>
      <c r="W662" s="321"/>
      <c r="X662" s="321"/>
      <c r="Y662" s="321"/>
      <c r="Z662" s="321"/>
      <c r="AA662" s="322"/>
      <c r="AB662" s="317"/>
      <c r="AC662" s="317"/>
      <c r="AD662" s="317"/>
    </row>
    <row r="663" s="48" customFormat="1" ht="12.75" spans="1:30">
      <c r="A663" s="177"/>
      <c r="B663" s="178"/>
      <c r="C663" s="293">
        <v>240419000039</v>
      </c>
      <c r="D663" s="84">
        <v>45406</v>
      </c>
      <c r="E663" s="178" t="s">
        <v>45</v>
      </c>
      <c r="F663" s="178" t="s">
        <v>438</v>
      </c>
      <c r="G663" s="178">
        <v>3.5</v>
      </c>
      <c r="H663" s="180">
        <v>185.5</v>
      </c>
      <c r="I663" s="181"/>
      <c r="J663" s="199"/>
      <c r="K663" s="181"/>
      <c r="L663" s="182"/>
      <c r="M663" s="200"/>
      <c r="N663" s="184">
        <v>185.5</v>
      </c>
      <c r="O663" s="317"/>
      <c r="P663" s="317"/>
      <c r="Q663" s="317"/>
      <c r="R663" s="317"/>
      <c r="S663" s="317"/>
      <c r="T663" s="317"/>
      <c r="U663" s="317"/>
      <c r="V663" s="317"/>
      <c r="W663" s="321"/>
      <c r="X663" s="321"/>
      <c r="Y663" s="321"/>
      <c r="Z663" s="321"/>
      <c r="AA663" s="322"/>
      <c r="AB663" s="317"/>
      <c r="AC663" s="317"/>
      <c r="AD663" s="317"/>
    </row>
    <row r="664" s="48" customFormat="1" ht="12.75" spans="1:30">
      <c r="A664" s="177"/>
      <c r="B664" s="178"/>
      <c r="C664" s="293">
        <v>240419000042</v>
      </c>
      <c r="D664" s="84">
        <v>45406</v>
      </c>
      <c r="E664" s="178" t="s">
        <v>63</v>
      </c>
      <c r="F664" s="178" t="s">
        <v>1198</v>
      </c>
      <c r="G664" s="178">
        <v>16.5</v>
      </c>
      <c r="H664" s="180">
        <v>1617</v>
      </c>
      <c r="I664" s="181"/>
      <c r="J664" s="199"/>
      <c r="K664" s="181"/>
      <c r="L664" s="182"/>
      <c r="M664" s="200"/>
      <c r="N664" s="184">
        <v>1617</v>
      </c>
      <c r="O664" s="317"/>
      <c r="P664" s="317"/>
      <c r="Q664" s="317"/>
      <c r="R664" s="317"/>
      <c r="S664" s="317"/>
      <c r="T664" s="317"/>
      <c r="U664" s="317"/>
      <c r="V664" s="317"/>
      <c r="W664" s="321"/>
      <c r="X664" s="321"/>
      <c r="Y664" s="321"/>
      <c r="Z664" s="321"/>
      <c r="AA664" s="322"/>
      <c r="AB664" s="317"/>
      <c r="AC664" s="317"/>
      <c r="AD664" s="317"/>
    </row>
    <row r="665" s="48" customFormat="1" ht="12.75" spans="1:30">
      <c r="A665" s="177"/>
      <c r="B665" s="178"/>
      <c r="C665" s="293">
        <v>240420000001</v>
      </c>
      <c r="D665" s="84">
        <v>45406</v>
      </c>
      <c r="E665" s="178" t="s">
        <v>45</v>
      </c>
      <c r="F665" s="178" t="s">
        <v>207</v>
      </c>
      <c r="G665" s="178">
        <v>2</v>
      </c>
      <c r="H665" s="180">
        <v>110</v>
      </c>
      <c r="I665" s="181"/>
      <c r="J665" s="199"/>
      <c r="K665" s="181"/>
      <c r="L665" s="182"/>
      <c r="M665" s="200"/>
      <c r="N665" s="184">
        <v>110</v>
      </c>
      <c r="O665" s="317"/>
      <c r="P665" s="317"/>
      <c r="Q665" s="317"/>
      <c r="R665" s="317"/>
      <c r="S665" s="317"/>
      <c r="T665" s="317"/>
      <c r="U665" s="317"/>
      <c r="V665" s="317"/>
      <c r="W665" s="321"/>
      <c r="X665" s="321"/>
      <c r="Y665" s="321"/>
      <c r="Z665" s="321"/>
      <c r="AA665" s="322"/>
      <c r="AB665" s="317"/>
      <c r="AC665" s="317"/>
      <c r="AD665" s="317"/>
    </row>
    <row r="666" s="48" customFormat="1" ht="12.75" spans="1:30">
      <c r="A666" s="177"/>
      <c r="B666" s="178"/>
      <c r="C666" s="293">
        <v>240420000012</v>
      </c>
      <c r="D666" s="84">
        <v>45406</v>
      </c>
      <c r="E666" s="178" t="s">
        <v>63</v>
      </c>
      <c r="F666" s="178" t="s">
        <v>882</v>
      </c>
      <c r="G666" s="178">
        <v>14</v>
      </c>
      <c r="H666" s="180"/>
      <c r="I666" s="191">
        <v>193640</v>
      </c>
      <c r="J666" s="199"/>
      <c r="K666" s="181"/>
      <c r="L666" s="192">
        <v>130.01</v>
      </c>
      <c r="M666" s="200">
        <v>7.23</v>
      </c>
      <c r="N666" s="184">
        <v>939.9723</v>
      </c>
      <c r="O666" s="317"/>
      <c r="P666" s="317"/>
      <c r="Q666" s="317"/>
      <c r="R666" s="317"/>
      <c r="S666" s="317"/>
      <c r="T666" s="317"/>
      <c r="U666" s="317"/>
      <c r="V666" s="317"/>
      <c r="W666" s="321"/>
      <c r="X666" s="321"/>
      <c r="Y666" s="321"/>
      <c r="Z666" s="321"/>
      <c r="AA666" s="322"/>
      <c r="AB666" s="317"/>
      <c r="AC666" s="317"/>
      <c r="AD666" s="317"/>
    </row>
    <row r="667" s="48" customFormat="1" ht="12.75" spans="1:30">
      <c r="A667" s="177"/>
      <c r="B667" s="178"/>
      <c r="C667" s="293">
        <v>240421000002</v>
      </c>
      <c r="D667" s="84">
        <v>45406</v>
      </c>
      <c r="E667" s="178" t="s">
        <v>63</v>
      </c>
      <c r="F667" s="178" t="s">
        <v>167</v>
      </c>
      <c r="G667" s="178">
        <v>1079.5</v>
      </c>
      <c r="H667" s="180">
        <v>53435.25</v>
      </c>
      <c r="I667" s="181"/>
      <c r="J667" s="199"/>
      <c r="K667" s="181"/>
      <c r="L667" s="182"/>
      <c r="M667" s="200"/>
      <c r="N667" s="184">
        <v>53435.25</v>
      </c>
      <c r="O667" s="318"/>
      <c r="P667" s="318"/>
      <c r="Q667" s="318"/>
      <c r="R667" s="318"/>
      <c r="S667" s="318"/>
      <c r="T667" s="318"/>
      <c r="U667" s="318"/>
      <c r="V667" s="318"/>
      <c r="W667" s="323"/>
      <c r="X667" s="323"/>
      <c r="Y667" s="323"/>
      <c r="Z667" s="323"/>
      <c r="AA667" s="324"/>
      <c r="AB667" s="318"/>
      <c r="AC667" s="318"/>
      <c r="AD667" s="318"/>
    </row>
    <row r="668" s="48" customFormat="1" ht="12.75" spans="1:30">
      <c r="A668" s="177" t="s">
        <v>1199</v>
      </c>
      <c r="B668" s="178" t="s">
        <v>1200</v>
      </c>
      <c r="C668" s="293">
        <v>240410000015</v>
      </c>
      <c r="D668" s="84">
        <v>45406</v>
      </c>
      <c r="E668" s="178" t="s">
        <v>583</v>
      </c>
      <c r="F668" s="178" t="s">
        <v>928</v>
      </c>
      <c r="G668" s="178">
        <v>44.5</v>
      </c>
      <c r="H668" s="184"/>
      <c r="I668" s="191">
        <v>437512</v>
      </c>
      <c r="J668" s="199"/>
      <c r="K668" s="191">
        <v>1360</v>
      </c>
      <c r="L668" s="192">
        <v>321.7</v>
      </c>
      <c r="M668" s="200">
        <v>7.23</v>
      </c>
      <c r="N668" s="184">
        <v>2325.891</v>
      </c>
      <c r="O668" s="316">
        <v>250814.027796385</v>
      </c>
      <c r="P668" s="316" t="s">
        <v>487</v>
      </c>
      <c r="Q668" s="316">
        <v>177350</v>
      </c>
      <c r="R668" s="316">
        <v>67</v>
      </c>
      <c r="S668" s="316">
        <v>656.62</v>
      </c>
      <c r="T668" s="316"/>
      <c r="U668" s="316"/>
      <c r="V668" s="316">
        <v>181703.62</v>
      </c>
      <c r="W668" s="319">
        <v>3905.47</v>
      </c>
      <c r="X668" s="319"/>
      <c r="Y668" s="319"/>
      <c r="Z668" s="319">
        <v>4036.45</v>
      </c>
      <c r="AA668" s="320">
        <v>7.23</v>
      </c>
      <c r="AB668" s="316">
        <v>29183.5335</v>
      </c>
      <c r="AC668" s="316">
        <v>210887.1535</v>
      </c>
      <c r="AD668" s="316">
        <v>39926.874296385</v>
      </c>
    </row>
    <row r="669" s="48" customFormat="1" ht="12.75" spans="1:30">
      <c r="A669" s="177"/>
      <c r="B669" s="178"/>
      <c r="C669" s="293">
        <v>240412000005</v>
      </c>
      <c r="D669" s="84">
        <v>45406</v>
      </c>
      <c r="E669" s="178" t="s">
        <v>53</v>
      </c>
      <c r="F669" s="178" t="s">
        <v>1201</v>
      </c>
      <c r="G669" s="178">
        <v>3.5</v>
      </c>
      <c r="H669" s="184"/>
      <c r="I669" s="191">
        <v>38786.85</v>
      </c>
      <c r="J669" s="199"/>
      <c r="K669" s="181"/>
      <c r="L669" s="192">
        <v>27.45</v>
      </c>
      <c r="M669" s="200">
        <v>7.23</v>
      </c>
      <c r="N669" s="184">
        <v>198.4635</v>
      </c>
      <c r="O669" s="317"/>
      <c r="P669" s="317"/>
      <c r="Q669" s="317"/>
      <c r="R669" s="317"/>
      <c r="S669" s="317"/>
      <c r="T669" s="317"/>
      <c r="U669" s="317"/>
      <c r="V669" s="317"/>
      <c r="W669" s="321"/>
      <c r="X669" s="321"/>
      <c r="Y669" s="321"/>
      <c r="Z669" s="321"/>
      <c r="AA669" s="322"/>
      <c r="AB669" s="317"/>
      <c r="AC669" s="317"/>
      <c r="AD669" s="317"/>
    </row>
    <row r="670" s="48" customFormat="1" ht="12.75" spans="1:30">
      <c r="A670" s="177"/>
      <c r="B670" s="178"/>
      <c r="C670" s="293">
        <v>240414000001</v>
      </c>
      <c r="D670" s="84">
        <v>45406</v>
      </c>
      <c r="E670" s="178" t="s">
        <v>198</v>
      </c>
      <c r="F670" s="178" t="s">
        <v>199</v>
      </c>
      <c r="G670" s="178">
        <v>1.5</v>
      </c>
      <c r="H670" s="184"/>
      <c r="I670" s="191">
        <v>16347</v>
      </c>
      <c r="J670" s="199"/>
      <c r="K670" s="191">
        <v>1359.98341763658</v>
      </c>
      <c r="L670" s="192">
        <v>12.0199995</v>
      </c>
      <c r="M670" s="200">
        <v>7.23</v>
      </c>
      <c r="N670" s="184">
        <v>86.904596385</v>
      </c>
      <c r="O670" s="317"/>
      <c r="P670" s="317"/>
      <c r="Q670" s="317"/>
      <c r="R670" s="317"/>
      <c r="S670" s="317"/>
      <c r="T670" s="317"/>
      <c r="U670" s="317"/>
      <c r="V670" s="317"/>
      <c r="W670" s="321"/>
      <c r="X670" s="321"/>
      <c r="Y670" s="321"/>
      <c r="Z670" s="321"/>
      <c r="AA670" s="322"/>
      <c r="AB670" s="317"/>
      <c r="AC670" s="317"/>
      <c r="AD670" s="317"/>
    </row>
    <row r="671" s="48" customFormat="1" ht="12.75" spans="1:30">
      <c r="A671" s="177"/>
      <c r="B671" s="178"/>
      <c r="C671" s="293">
        <v>240415000033</v>
      </c>
      <c r="D671" s="84">
        <v>45406</v>
      </c>
      <c r="E671" s="178" t="s">
        <v>36</v>
      </c>
      <c r="F671" s="178" t="s">
        <v>671</v>
      </c>
      <c r="G671" s="178">
        <v>24.5</v>
      </c>
      <c r="H671" s="184"/>
      <c r="I671" s="191">
        <v>238875</v>
      </c>
      <c r="J671" s="199"/>
      <c r="K671" s="191">
        <v>1409.87428436522</v>
      </c>
      <c r="L671" s="192">
        <v>169.43</v>
      </c>
      <c r="M671" s="200">
        <v>7.23</v>
      </c>
      <c r="N671" s="184">
        <v>1224.9789</v>
      </c>
      <c r="O671" s="317"/>
      <c r="P671" s="317"/>
      <c r="Q671" s="317"/>
      <c r="R671" s="317"/>
      <c r="S671" s="317"/>
      <c r="T671" s="317"/>
      <c r="U671" s="317"/>
      <c r="V671" s="317"/>
      <c r="W671" s="321"/>
      <c r="X671" s="321"/>
      <c r="Y671" s="321"/>
      <c r="Z671" s="321"/>
      <c r="AA671" s="322"/>
      <c r="AB671" s="317"/>
      <c r="AC671" s="317"/>
      <c r="AD671" s="317"/>
    </row>
    <row r="672" s="48" customFormat="1" ht="12.75" spans="1:30">
      <c r="A672" s="177"/>
      <c r="B672" s="178"/>
      <c r="C672" s="293">
        <v>240415000045</v>
      </c>
      <c r="D672" s="84">
        <v>45406</v>
      </c>
      <c r="E672" s="178" t="s">
        <v>53</v>
      </c>
      <c r="F672" s="178" t="s">
        <v>65</v>
      </c>
      <c r="G672" s="178">
        <v>12</v>
      </c>
      <c r="H672" s="180">
        <v>630</v>
      </c>
      <c r="I672" s="181"/>
      <c r="J672" s="199"/>
      <c r="K672" s="181"/>
      <c r="L672" s="182"/>
      <c r="M672" s="200"/>
      <c r="N672" s="184">
        <v>630</v>
      </c>
      <c r="O672" s="317"/>
      <c r="P672" s="317"/>
      <c r="Q672" s="317"/>
      <c r="R672" s="317"/>
      <c r="S672" s="317"/>
      <c r="T672" s="317"/>
      <c r="U672" s="317"/>
      <c r="V672" s="317"/>
      <c r="W672" s="321"/>
      <c r="X672" s="321"/>
      <c r="Y672" s="321"/>
      <c r="Z672" s="321"/>
      <c r="AA672" s="322"/>
      <c r="AB672" s="317"/>
      <c r="AC672" s="317"/>
      <c r="AD672" s="317"/>
    </row>
    <row r="673" s="48" customFormat="1" ht="12.75" spans="1:30">
      <c r="A673" s="177"/>
      <c r="B673" s="178"/>
      <c r="C673" s="293">
        <v>240415000054</v>
      </c>
      <c r="D673" s="84">
        <v>45406</v>
      </c>
      <c r="E673" s="178" t="s">
        <v>41</v>
      </c>
      <c r="F673" s="178" t="s">
        <v>531</v>
      </c>
      <c r="G673" s="178">
        <v>3</v>
      </c>
      <c r="H673" s="184"/>
      <c r="I673" s="191">
        <v>32179</v>
      </c>
      <c r="J673" s="199"/>
      <c r="K673" s="191">
        <v>1364.09495548961</v>
      </c>
      <c r="L673" s="192">
        <v>23.59</v>
      </c>
      <c r="M673" s="200">
        <v>7.23</v>
      </c>
      <c r="N673" s="184">
        <v>170.5557</v>
      </c>
      <c r="O673" s="317"/>
      <c r="P673" s="317"/>
      <c r="Q673" s="317"/>
      <c r="R673" s="317"/>
      <c r="S673" s="317"/>
      <c r="T673" s="317"/>
      <c r="U673" s="317"/>
      <c r="V673" s="317"/>
      <c r="W673" s="321"/>
      <c r="X673" s="321"/>
      <c r="Y673" s="321"/>
      <c r="Z673" s="321"/>
      <c r="AA673" s="322"/>
      <c r="AB673" s="317"/>
      <c r="AC673" s="317"/>
      <c r="AD673" s="317"/>
    </row>
    <row r="674" s="48" customFormat="1" ht="12.75" spans="1:30">
      <c r="A674" s="177"/>
      <c r="B674" s="178"/>
      <c r="C674" s="293">
        <v>240416000005</v>
      </c>
      <c r="D674" s="84">
        <v>45406</v>
      </c>
      <c r="E674" s="178" t="s">
        <v>45</v>
      </c>
      <c r="F674" s="178" t="s">
        <v>1099</v>
      </c>
      <c r="G674" s="178">
        <v>3</v>
      </c>
      <c r="H674" s="180">
        <v>204.6</v>
      </c>
      <c r="I674" s="181"/>
      <c r="J674" s="199"/>
      <c r="K674" s="181"/>
      <c r="L674" s="182"/>
      <c r="M674" s="200"/>
      <c r="N674" s="184">
        <v>204.6</v>
      </c>
      <c r="O674" s="317"/>
      <c r="P674" s="317"/>
      <c r="Q674" s="317"/>
      <c r="R674" s="317"/>
      <c r="S674" s="317"/>
      <c r="T674" s="317"/>
      <c r="U674" s="317"/>
      <c r="V674" s="317"/>
      <c r="W674" s="321"/>
      <c r="X674" s="321"/>
      <c r="Y674" s="321"/>
      <c r="Z674" s="321"/>
      <c r="AA674" s="322"/>
      <c r="AB674" s="317"/>
      <c r="AC674" s="317"/>
      <c r="AD674" s="317"/>
    </row>
    <row r="675" s="48" customFormat="1" ht="12.75" spans="1:30">
      <c r="A675" s="177"/>
      <c r="B675" s="178"/>
      <c r="C675" s="293">
        <v>240416000011</v>
      </c>
      <c r="D675" s="84">
        <v>45406</v>
      </c>
      <c r="E675" s="178" t="s">
        <v>36</v>
      </c>
      <c r="F675" s="178" t="s">
        <v>504</v>
      </c>
      <c r="G675" s="178">
        <v>16.5</v>
      </c>
      <c r="H675" s="184"/>
      <c r="I675" s="191">
        <v>159840</v>
      </c>
      <c r="J675" s="199"/>
      <c r="K675" s="191">
        <v>1337.57322175732</v>
      </c>
      <c r="L675" s="192">
        <v>119.5</v>
      </c>
      <c r="M675" s="200">
        <v>7.23</v>
      </c>
      <c r="N675" s="184">
        <v>863.985</v>
      </c>
      <c r="O675" s="317"/>
      <c r="P675" s="317"/>
      <c r="Q675" s="317"/>
      <c r="R675" s="317"/>
      <c r="S675" s="317"/>
      <c r="T675" s="317"/>
      <c r="U675" s="318"/>
      <c r="V675" s="317"/>
      <c r="W675" s="321"/>
      <c r="X675" s="321"/>
      <c r="Y675" s="321"/>
      <c r="Z675" s="321"/>
      <c r="AA675" s="322"/>
      <c r="AB675" s="317"/>
      <c r="AC675" s="317"/>
      <c r="AD675" s="317"/>
    </row>
    <row r="676" s="48" customFormat="1" ht="12.75" spans="1:30">
      <c r="A676" s="177"/>
      <c r="B676" s="178"/>
      <c r="C676" s="293">
        <v>240416000019</v>
      </c>
      <c r="D676" s="84">
        <v>45406</v>
      </c>
      <c r="E676" s="178" t="s">
        <v>1059</v>
      </c>
      <c r="F676" s="178" t="s">
        <v>930</v>
      </c>
      <c r="G676" s="178">
        <v>74.5</v>
      </c>
      <c r="H676" s="180">
        <v>3916</v>
      </c>
      <c r="I676" s="181"/>
      <c r="J676" s="199"/>
      <c r="K676" s="181"/>
      <c r="L676" s="182"/>
      <c r="M676" s="200"/>
      <c r="N676" s="184">
        <v>3916</v>
      </c>
      <c r="O676" s="317"/>
      <c r="P676" s="317"/>
      <c r="Q676" s="317"/>
      <c r="R676" s="317"/>
      <c r="S676" s="317"/>
      <c r="T676" s="317"/>
      <c r="U676" s="214">
        <v>126</v>
      </c>
      <c r="V676" s="317"/>
      <c r="W676" s="321"/>
      <c r="X676" s="321"/>
      <c r="Y676" s="321"/>
      <c r="Z676" s="321"/>
      <c r="AA676" s="322"/>
      <c r="AB676" s="317"/>
      <c r="AC676" s="317"/>
      <c r="AD676" s="317"/>
    </row>
    <row r="677" s="48" customFormat="1" ht="12.75" spans="1:30">
      <c r="A677" s="177"/>
      <c r="B677" s="178"/>
      <c r="C677" s="293">
        <v>240416000022</v>
      </c>
      <c r="D677" s="84">
        <v>45406</v>
      </c>
      <c r="E677" s="178" t="s">
        <v>45</v>
      </c>
      <c r="F677" s="178" t="s">
        <v>58</v>
      </c>
      <c r="G677" s="178">
        <v>9</v>
      </c>
      <c r="H677" s="184"/>
      <c r="I677" s="191">
        <v>100485</v>
      </c>
      <c r="J677" s="199"/>
      <c r="K677" s="191">
        <v>1467.79141104294</v>
      </c>
      <c r="L677" s="192">
        <v>68.46</v>
      </c>
      <c r="M677" s="200">
        <v>7.23</v>
      </c>
      <c r="N677" s="184">
        <v>494.9658</v>
      </c>
      <c r="O677" s="317"/>
      <c r="P677" s="317"/>
      <c r="Q677" s="317"/>
      <c r="R677" s="317"/>
      <c r="S677" s="317"/>
      <c r="T677" s="317"/>
      <c r="U677" s="316"/>
      <c r="V677" s="317"/>
      <c r="W677" s="321"/>
      <c r="X677" s="321"/>
      <c r="Y677" s="321"/>
      <c r="Z677" s="321"/>
      <c r="AA677" s="322"/>
      <c r="AB677" s="317"/>
      <c r="AC677" s="317"/>
      <c r="AD677" s="317"/>
    </row>
    <row r="678" s="48" customFormat="1" ht="12.75" spans="1:30">
      <c r="A678" s="177"/>
      <c r="B678" s="178"/>
      <c r="C678" s="293">
        <v>240416000023</v>
      </c>
      <c r="D678" s="84">
        <v>45406</v>
      </c>
      <c r="E678" s="178" t="s">
        <v>45</v>
      </c>
      <c r="F678" s="178" t="s">
        <v>534</v>
      </c>
      <c r="G678" s="178">
        <v>5</v>
      </c>
      <c r="H678" s="180">
        <v>308</v>
      </c>
      <c r="I678" s="181"/>
      <c r="J678" s="199"/>
      <c r="K678" s="181"/>
      <c r="L678" s="182"/>
      <c r="M678" s="200"/>
      <c r="N678" s="184">
        <v>308</v>
      </c>
      <c r="O678" s="317"/>
      <c r="P678" s="317"/>
      <c r="Q678" s="317"/>
      <c r="R678" s="317"/>
      <c r="S678" s="317"/>
      <c r="T678" s="317"/>
      <c r="U678" s="317"/>
      <c r="V678" s="317"/>
      <c r="W678" s="321"/>
      <c r="X678" s="321"/>
      <c r="Y678" s="321"/>
      <c r="Z678" s="321"/>
      <c r="AA678" s="322"/>
      <c r="AB678" s="317"/>
      <c r="AC678" s="317"/>
      <c r="AD678" s="317"/>
    </row>
    <row r="679" s="48" customFormat="1" ht="12.75" spans="1:30">
      <c r="A679" s="177"/>
      <c r="B679" s="178"/>
      <c r="C679" s="293">
        <v>240416000025</v>
      </c>
      <c r="D679" s="84">
        <v>45406</v>
      </c>
      <c r="E679" s="178" t="s">
        <v>45</v>
      </c>
      <c r="F679" s="178" t="s">
        <v>736</v>
      </c>
      <c r="G679" s="178">
        <v>1.5</v>
      </c>
      <c r="H679" s="180">
        <v>85.5</v>
      </c>
      <c r="I679" s="181"/>
      <c r="J679" s="199"/>
      <c r="K679" s="181"/>
      <c r="L679" s="182"/>
      <c r="M679" s="200"/>
      <c r="N679" s="184">
        <v>85.5</v>
      </c>
      <c r="O679" s="317"/>
      <c r="P679" s="317"/>
      <c r="Q679" s="317"/>
      <c r="R679" s="317"/>
      <c r="S679" s="317"/>
      <c r="T679" s="317"/>
      <c r="U679" s="317"/>
      <c r="V679" s="317"/>
      <c r="W679" s="321"/>
      <c r="X679" s="321"/>
      <c r="Y679" s="321"/>
      <c r="Z679" s="321"/>
      <c r="AA679" s="322"/>
      <c r="AB679" s="317"/>
      <c r="AC679" s="317"/>
      <c r="AD679" s="317"/>
    </row>
    <row r="680" s="48" customFormat="1" ht="12.75" spans="1:30">
      <c r="A680" s="177"/>
      <c r="B680" s="178"/>
      <c r="C680" s="293">
        <v>240416000027</v>
      </c>
      <c r="D680" s="84">
        <v>45406</v>
      </c>
      <c r="E680" s="178" t="s">
        <v>661</v>
      </c>
      <c r="F680" s="178" t="s">
        <v>661</v>
      </c>
      <c r="G680" s="178">
        <v>2.5</v>
      </c>
      <c r="H680" s="180">
        <v>140.5</v>
      </c>
      <c r="I680" s="181"/>
      <c r="J680" s="199"/>
      <c r="K680" s="181"/>
      <c r="L680" s="182"/>
      <c r="M680" s="200"/>
      <c r="N680" s="184">
        <v>140.5</v>
      </c>
      <c r="O680" s="317"/>
      <c r="P680" s="317"/>
      <c r="Q680" s="317"/>
      <c r="R680" s="317"/>
      <c r="S680" s="317"/>
      <c r="T680" s="317"/>
      <c r="U680" s="317"/>
      <c r="V680" s="317"/>
      <c r="W680" s="321"/>
      <c r="X680" s="321"/>
      <c r="Y680" s="321"/>
      <c r="Z680" s="321"/>
      <c r="AA680" s="322"/>
      <c r="AB680" s="317"/>
      <c r="AC680" s="317"/>
      <c r="AD680" s="317"/>
    </row>
    <row r="681" s="48" customFormat="1" ht="12.75" spans="1:30">
      <c r="A681" s="177"/>
      <c r="B681" s="178"/>
      <c r="C681" s="293">
        <v>240416000037</v>
      </c>
      <c r="D681" s="84">
        <v>45406</v>
      </c>
      <c r="E681" s="178" t="s">
        <v>53</v>
      </c>
      <c r="F681" s="178" t="s">
        <v>500</v>
      </c>
      <c r="G681" s="178">
        <v>59</v>
      </c>
      <c r="H681" s="184"/>
      <c r="I681" s="191">
        <v>622774.4</v>
      </c>
      <c r="J681" s="199"/>
      <c r="K681" s="191">
        <v>1520</v>
      </c>
      <c r="L681" s="192">
        <v>409.72</v>
      </c>
      <c r="M681" s="200">
        <v>7.23</v>
      </c>
      <c r="N681" s="184">
        <v>2962.2756</v>
      </c>
      <c r="O681" s="317"/>
      <c r="P681" s="317"/>
      <c r="Q681" s="317"/>
      <c r="R681" s="317"/>
      <c r="S681" s="317"/>
      <c r="T681" s="317"/>
      <c r="U681" s="317"/>
      <c r="V681" s="317"/>
      <c r="W681" s="321"/>
      <c r="X681" s="321"/>
      <c r="Y681" s="321"/>
      <c r="Z681" s="321"/>
      <c r="AA681" s="322"/>
      <c r="AB681" s="317"/>
      <c r="AC681" s="317"/>
      <c r="AD681" s="317"/>
    </row>
    <row r="682" s="48" customFormat="1" ht="12.75" spans="1:30">
      <c r="A682" s="177"/>
      <c r="B682" s="178"/>
      <c r="C682" s="293">
        <v>240416000038</v>
      </c>
      <c r="D682" s="84">
        <v>45406</v>
      </c>
      <c r="E682" s="178" t="s">
        <v>53</v>
      </c>
      <c r="F682" s="178" t="s">
        <v>394</v>
      </c>
      <c r="G682" s="178">
        <v>3</v>
      </c>
      <c r="H682" s="180">
        <v>168</v>
      </c>
      <c r="I682" s="181"/>
      <c r="J682" s="199"/>
      <c r="K682" s="181"/>
      <c r="L682" s="182"/>
      <c r="M682" s="200"/>
      <c r="N682" s="184">
        <v>168</v>
      </c>
      <c r="O682" s="317"/>
      <c r="P682" s="317"/>
      <c r="Q682" s="317"/>
      <c r="R682" s="317"/>
      <c r="S682" s="317"/>
      <c r="T682" s="317"/>
      <c r="U682" s="317"/>
      <c r="V682" s="317"/>
      <c r="W682" s="321"/>
      <c r="X682" s="321"/>
      <c r="Y682" s="321"/>
      <c r="Z682" s="321"/>
      <c r="AA682" s="322"/>
      <c r="AB682" s="317"/>
      <c r="AC682" s="317"/>
      <c r="AD682" s="317"/>
    </row>
    <row r="683" s="48" customFormat="1" ht="12.75" spans="1:30">
      <c r="A683" s="177"/>
      <c r="B683" s="178"/>
      <c r="C683" s="293">
        <v>240416000042</v>
      </c>
      <c r="D683" s="84">
        <v>45406</v>
      </c>
      <c r="E683" s="178" t="s">
        <v>36</v>
      </c>
      <c r="F683" s="178" t="s">
        <v>579</v>
      </c>
      <c r="G683" s="178">
        <v>1.5</v>
      </c>
      <c r="H683" s="180">
        <v>64</v>
      </c>
      <c r="I683" s="181"/>
      <c r="J683" s="199"/>
      <c r="K683" s="181"/>
      <c r="L683" s="182"/>
      <c r="M683" s="200"/>
      <c r="N683" s="184">
        <v>64</v>
      </c>
      <c r="O683" s="317"/>
      <c r="P683" s="317"/>
      <c r="Q683" s="317"/>
      <c r="R683" s="317"/>
      <c r="S683" s="317"/>
      <c r="T683" s="317"/>
      <c r="U683" s="317"/>
      <c r="V683" s="317"/>
      <c r="W683" s="321"/>
      <c r="X683" s="321"/>
      <c r="Y683" s="321"/>
      <c r="Z683" s="321"/>
      <c r="AA683" s="322"/>
      <c r="AB683" s="317"/>
      <c r="AC683" s="317"/>
      <c r="AD683" s="317"/>
    </row>
    <row r="684" s="48" customFormat="1" ht="12.75" spans="1:30">
      <c r="A684" s="177"/>
      <c r="B684" s="178"/>
      <c r="C684" s="293">
        <v>240417000003</v>
      </c>
      <c r="D684" s="84">
        <v>45406</v>
      </c>
      <c r="E684" s="178" t="s">
        <v>53</v>
      </c>
      <c r="F684" s="178" t="s">
        <v>191</v>
      </c>
      <c r="G684" s="178">
        <v>29</v>
      </c>
      <c r="H684" s="184"/>
      <c r="I684" s="181"/>
      <c r="J684" s="300">
        <v>204.2</v>
      </c>
      <c r="K684" s="191">
        <v>0</v>
      </c>
      <c r="L684" s="192">
        <v>204.2</v>
      </c>
      <c r="M684" s="200">
        <v>7.23</v>
      </c>
      <c r="N684" s="184">
        <v>1476.366</v>
      </c>
      <c r="O684" s="317"/>
      <c r="P684" s="317"/>
      <c r="Q684" s="317"/>
      <c r="R684" s="317"/>
      <c r="S684" s="317"/>
      <c r="T684" s="317"/>
      <c r="U684" s="318"/>
      <c r="V684" s="317"/>
      <c r="W684" s="321"/>
      <c r="X684" s="321"/>
      <c r="Y684" s="321"/>
      <c r="Z684" s="321"/>
      <c r="AA684" s="322"/>
      <c r="AB684" s="317"/>
      <c r="AC684" s="317"/>
      <c r="AD684" s="317"/>
    </row>
    <row r="685" s="48" customFormat="1" ht="12.75" spans="1:30">
      <c r="A685" s="177"/>
      <c r="B685" s="178"/>
      <c r="C685" s="293">
        <v>240417000007</v>
      </c>
      <c r="D685" s="84">
        <v>45406</v>
      </c>
      <c r="E685" s="178" t="s">
        <v>45</v>
      </c>
      <c r="F685" s="178" t="s">
        <v>181</v>
      </c>
      <c r="G685" s="178">
        <v>2.5</v>
      </c>
      <c r="H685" s="180">
        <v>164.5</v>
      </c>
      <c r="I685" s="181"/>
      <c r="J685" s="199"/>
      <c r="K685" s="181"/>
      <c r="L685" s="182"/>
      <c r="M685" s="200"/>
      <c r="N685" s="184">
        <v>164.5</v>
      </c>
      <c r="O685" s="317"/>
      <c r="P685" s="317"/>
      <c r="Q685" s="317"/>
      <c r="R685" s="317"/>
      <c r="S685" s="317"/>
      <c r="T685" s="317"/>
      <c r="U685" s="214">
        <v>27</v>
      </c>
      <c r="V685" s="317"/>
      <c r="W685" s="321"/>
      <c r="X685" s="321"/>
      <c r="Y685" s="321"/>
      <c r="Z685" s="321"/>
      <c r="AA685" s="322"/>
      <c r="AB685" s="317"/>
      <c r="AC685" s="317"/>
      <c r="AD685" s="317"/>
    </row>
    <row r="686" s="48" customFormat="1" ht="12.75" spans="1:30">
      <c r="A686" s="177"/>
      <c r="B686" s="178"/>
      <c r="C686" s="293">
        <v>240417000008</v>
      </c>
      <c r="D686" s="84">
        <v>45406</v>
      </c>
      <c r="E686" s="178" t="s">
        <v>45</v>
      </c>
      <c r="F686" s="178" t="s">
        <v>181</v>
      </c>
      <c r="G686" s="178">
        <v>2.5</v>
      </c>
      <c r="H686" s="180">
        <v>137.5</v>
      </c>
      <c r="I686" s="181"/>
      <c r="J686" s="199"/>
      <c r="K686" s="181"/>
      <c r="L686" s="182"/>
      <c r="M686" s="200"/>
      <c r="N686" s="184">
        <v>137.5</v>
      </c>
      <c r="O686" s="317"/>
      <c r="P686" s="317"/>
      <c r="Q686" s="317"/>
      <c r="R686" s="317"/>
      <c r="S686" s="317"/>
      <c r="T686" s="317"/>
      <c r="U686" s="316"/>
      <c r="V686" s="317"/>
      <c r="W686" s="321"/>
      <c r="X686" s="321"/>
      <c r="Y686" s="321"/>
      <c r="Z686" s="321"/>
      <c r="AA686" s="322"/>
      <c r="AB686" s="317"/>
      <c r="AC686" s="317"/>
      <c r="AD686" s="317"/>
    </row>
    <row r="687" s="48" customFormat="1" ht="12.75" spans="1:30">
      <c r="A687" s="177"/>
      <c r="B687" s="178"/>
      <c r="C687" s="293">
        <v>240417000010</v>
      </c>
      <c r="D687" s="84">
        <v>45406</v>
      </c>
      <c r="E687" s="178" t="s">
        <v>41</v>
      </c>
      <c r="F687" s="178" t="s">
        <v>85</v>
      </c>
      <c r="G687" s="178">
        <v>5</v>
      </c>
      <c r="H687" s="180">
        <v>278</v>
      </c>
      <c r="I687" s="181"/>
      <c r="J687" s="199"/>
      <c r="K687" s="181"/>
      <c r="L687" s="182"/>
      <c r="M687" s="200"/>
      <c r="N687" s="184">
        <v>278</v>
      </c>
      <c r="O687" s="317"/>
      <c r="P687" s="317"/>
      <c r="Q687" s="317"/>
      <c r="R687" s="317"/>
      <c r="S687" s="317"/>
      <c r="T687" s="317"/>
      <c r="U687" s="317"/>
      <c r="V687" s="317"/>
      <c r="W687" s="321"/>
      <c r="X687" s="321"/>
      <c r="Y687" s="321"/>
      <c r="Z687" s="321"/>
      <c r="AA687" s="322"/>
      <c r="AB687" s="317"/>
      <c r="AC687" s="317"/>
      <c r="AD687" s="317"/>
    </row>
    <row r="688" s="48" customFormat="1" ht="12.75" spans="1:30">
      <c r="A688" s="177"/>
      <c r="B688" s="178"/>
      <c r="C688" s="293">
        <v>240417000011</v>
      </c>
      <c r="D688" s="84">
        <v>45406</v>
      </c>
      <c r="E688" s="178" t="s">
        <v>45</v>
      </c>
      <c r="F688" s="178" t="s">
        <v>170</v>
      </c>
      <c r="G688" s="178">
        <v>29.5</v>
      </c>
      <c r="H688" s="180">
        <v>1450</v>
      </c>
      <c r="I688" s="181"/>
      <c r="J688" s="199"/>
      <c r="K688" s="181"/>
      <c r="L688" s="182"/>
      <c r="M688" s="200"/>
      <c r="N688" s="184">
        <v>1450</v>
      </c>
      <c r="O688" s="317"/>
      <c r="P688" s="317"/>
      <c r="Q688" s="317"/>
      <c r="R688" s="317"/>
      <c r="S688" s="317"/>
      <c r="T688" s="317"/>
      <c r="U688" s="317"/>
      <c r="V688" s="317"/>
      <c r="W688" s="321"/>
      <c r="X688" s="321"/>
      <c r="Y688" s="321"/>
      <c r="Z688" s="321"/>
      <c r="AA688" s="322"/>
      <c r="AB688" s="317"/>
      <c r="AC688" s="317"/>
      <c r="AD688" s="317"/>
    </row>
    <row r="689" s="48" customFormat="1" ht="12.75" spans="1:30">
      <c r="A689" s="177"/>
      <c r="B689" s="178"/>
      <c r="C689" s="293">
        <v>240417000012</v>
      </c>
      <c r="D689" s="84">
        <v>45406</v>
      </c>
      <c r="E689" s="178" t="s">
        <v>45</v>
      </c>
      <c r="F689" s="178" t="s">
        <v>1093</v>
      </c>
      <c r="G689" s="178">
        <v>6</v>
      </c>
      <c r="H689" s="184"/>
      <c r="I689" s="191">
        <v>63000</v>
      </c>
      <c r="J689" s="199"/>
      <c r="K689" s="191">
        <v>1518.43817787419</v>
      </c>
      <c r="L689" s="192">
        <v>41.49</v>
      </c>
      <c r="M689" s="200">
        <v>7.23</v>
      </c>
      <c r="N689" s="184">
        <v>299.9727</v>
      </c>
      <c r="O689" s="317"/>
      <c r="P689" s="317"/>
      <c r="Q689" s="317"/>
      <c r="R689" s="317"/>
      <c r="S689" s="317"/>
      <c r="T689" s="317"/>
      <c r="U689" s="317"/>
      <c r="V689" s="317"/>
      <c r="W689" s="321"/>
      <c r="X689" s="321"/>
      <c r="Y689" s="321"/>
      <c r="Z689" s="321"/>
      <c r="AA689" s="322"/>
      <c r="AB689" s="317"/>
      <c r="AC689" s="317"/>
      <c r="AD689" s="317"/>
    </row>
    <row r="690" s="48" customFormat="1" ht="12.75" spans="1:30">
      <c r="A690" s="177"/>
      <c r="B690" s="178"/>
      <c r="C690" s="293">
        <v>240417000015</v>
      </c>
      <c r="D690" s="84">
        <v>45406</v>
      </c>
      <c r="E690" s="178" t="s">
        <v>45</v>
      </c>
      <c r="F690" s="178" t="s">
        <v>90</v>
      </c>
      <c r="G690" s="178">
        <v>50.5</v>
      </c>
      <c r="H690" s="184"/>
      <c r="I690" s="191">
        <v>482392</v>
      </c>
      <c r="J690" s="199"/>
      <c r="K690" s="191">
        <v>1360</v>
      </c>
      <c r="L690" s="192">
        <v>354.7</v>
      </c>
      <c r="M690" s="200">
        <v>7.23</v>
      </c>
      <c r="N690" s="184">
        <v>2564.481</v>
      </c>
      <c r="O690" s="317"/>
      <c r="P690" s="317"/>
      <c r="Q690" s="317"/>
      <c r="R690" s="317"/>
      <c r="S690" s="317"/>
      <c r="T690" s="317"/>
      <c r="U690" s="317"/>
      <c r="V690" s="317"/>
      <c r="W690" s="321"/>
      <c r="X690" s="321"/>
      <c r="Y690" s="321"/>
      <c r="Z690" s="321"/>
      <c r="AA690" s="322"/>
      <c r="AB690" s="317"/>
      <c r="AC690" s="317"/>
      <c r="AD690" s="317"/>
    </row>
    <row r="691" s="48" customFormat="1" ht="12.75" spans="1:30">
      <c r="A691" s="177"/>
      <c r="B691" s="178"/>
      <c r="C691" s="293">
        <v>240417000016</v>
      </c>
      <c r="D691" s="84">
        <v>45406</v>
      </c>
      <c r="E691" s="178" t="s">
        <v>45</v>
      </c>
      <c r="F691" s="178" t="s">
        <v>58</v>
      </c>
      <c r="G691" s="178">
        <v>22</v>
      </c>
      <c r="H691" s="184"/>
      <c r="I691" s="191">
        <v>245630</v>
      </c>
      <c r="J691" s="199"/>
      <c r="K691" s="191">
        <v>1467.76217508216</v>
      </c>
      <c r="L691" s="192">
        <v>167.35</v>
      </c>
      <c r="M691" s="200">
        <v>7.23</v>
      </c>
      <c r="N691" s="184">
        <v>1209.9405</v>
      </c>
      <c r="O691" s="317"/>
      <c r="P691" s="317"/>
      <c r="Q691" s="317"/>
      <c r="R691" s="317"/>
      <c r="S691" s="317"/>
      <c r="T691" s="317"/>
      <c r="U691" s="317"/>
      <c r="V691" s="317"/>
      <c r="W691" s="321"/>
      <c r="X691" s="321"/>
      <c r="Y691" s="321"/>
      <c r="Z691" s="321"/>
      <c r="AA691" s="322"/>
      <c r="AB691" s="317"/>
      <c r="AC691" s="317"/>
      <c r="AD691" s="317"/>
    </row>
    <row r="692" s="48" customFormat="1" ht="12.75" spans="1:30">
      <c r="A692" s="177"/>
      <c r="B692" s="178"/>
      <c r="C692" s="293">
        <v>240417000019</v>
      </c>
      <c r="D692" s="84">
        <v>45406</v>
      </c>
      <c r="E692" s="178" t="s">
        <v>36</v>
      </c>
      <c r="F692" s="178" t="s">
        <v>114</v>
      </c>
      <c r="G692" s="178">
        <v>3</v>
      </c>
      <c r="H692" s="180">
        <v>165</v>
      </c>
      <c r="I692" s="181"/>
      <c r="J692" s="199"/>
      <c r="K692" s="181"/>
      <c r="L692" s="182"/>
      <c r="M692" s="200"/>
      <c r="N692" s="184">
        <v>165</v>
      </c>
      <c r="O692" s="317"/>
      <c r="P692" s="317"/>
      <c r="Q692" s="317"/>
      <c r="R692" s="317"/>
      <c r="S692" s="317"/>
      <c r="T692" s="317"/>
      <c r="U692" s="318"/>
      <c r="V692" s="317"/>
      <c r="W692" s="321"/>
      <c r="X692" s="321"/>
      <c r="Y692" s="321"/>
      <c r="Z692" s="321"/>
      <c r="AA692" s="322"/>
      <c r="AB692" s="317"/>
      <c r="AC692" s="317"/>
      <c r="AD692" s="317"/>
    </row>
    <row r="693" s="48" customFormat="1" ht="12.75" spans="1:30">
      <c r="A693" s="177"/>
      <c r="B693" s="178"/>
      <c r="C693" s="293">
        <v>240417000021</v>
      </c>
      <c r="D693" s="84">
        <v>45406</v>
      </c>
      <c r="E693" s="178" t="s">
        <v>45</v>
      </c>
      <c r="F693" s="178" t="s">
        <v>73</v>
      </c>
      <c r="G693" s="178">
        <v>17</v>
      </c>
      <c r="H693" s="184"/>
      <c r="I693" s="191">
        <v>182750</v>
      </c>
      <c r="J693" s="199"/>
      <c r="K693" s="191">
        <v>1554.52534875808</v>
      </c>
      <c r="L693" s="192">
        <v>117.56</v>
      </c>
      <c r="M693" s="200">
        <v>7.23</v>
      </c>
      <c r="N693" s="184">
        <v>849.9588</v>
      </c>
      <c r="O693" s="317"/>
      <c r="P693" s="317"/>
      <c r="Q693" s="317"/>
      <c r="R693" s="317"/>
      <c r="S693" s="317"/>
      <c r="T693" s="317"/>
      <c r="U693" s="214">
        <v>70</v>
      </c>
      <c r="V693" s="317"/>
      <c r="W693" s="321"/>
      <c r="X693" s="321"/>
      <c r="Y693" s="321"/>
      <c r="Z693" s="321"/>
      <c r="AA693" s="322"/>
      <c r="AB693" s="317"/>
      <c r="AC693" s="317"/>
      <c r="AD693" s="317"/>
    </row>
    <row r="694" s="48" customFormat="1" ht="12.75" spans="1:30">
      <c r="A694" s="177"/>
      <c r="B694" s="178"/>
      <c r="C694" s="293">
        <v>240417000023</v>
      </c>
      <c r="D694" s="84">
        <v>45406</v>
      </c>
      <c r="E694" s="178" t="s">
        <v>36</v>
      </c>
      <c r="F694" s="178" t="s">
        <v>970</v>
      </c>
      <c r="G694" s="178">
        <v>9.5</v>
      </c>
      <c r="H694" s="180">
        <v>500</v>
      </c>
      <c r="I694" s="181"/>
      <c r="J694" s="199"/>
      <c r="K694" s="181"/>
      <c r="L694" s="182"/>
      <c r="M694" s="200"/>
      <c r="N694" s="184">
        <v>500</v>
      </c>
      <c r="O694" s="317"/>
      <c r="P694" s="317"/>
      <c r="Q694" s="317"/>
      <c r="R694" s="317"/>
      <c r="S694" s="317"/>
      <c r="T694" s="317"/>
      <c r="U694" s="316"/>
      <c r="V694" s="317"/>
      <c r="W694" s="321"/>
      <c r="X694" s="321"/>
      <c r="Y694" s="321"/>
      <c r="Z694" s="321"/>
      <c r="AA694" s="322"/>
      <c r="AB694" s="317"/>
      <c r="AC694" s="317"/>
      <c r="AD694" s="317"/>
    </row>
    <row r="695" s="48" customFormat="1" ht="12.75" spans="1:30">
      <c r="A695" s="177"/>
      <c r="B695" s="178"/>
      <c r="C695" s="293">
        <v>240417000024</v>
      </c>
      <c r="D695" s="84">
        <v>45406</v>
      </c>
      <c r="E695" s="178" t="s">
        <v>36</v>
      </c>
      <c r="F695" s="178" t="s">
        <v>112</v>
      </c>
      <c r="G695" s="178">
        <v>11.5</v>
      </c>
      <c r="H695" s="184"/>
      <c r="I695" s="191">
        <v>112100</v>
      </c>
      <c r="J695" s="199"/>
      <c r="K695" s="191">
        <v>1409.70824949698</v>
      </c>
      <c r="L695" s="192">
        <v>79.52</v>
      </c>
      <c r="M695" s="200">
        <v>7.23</v>
      </c>
      <c r="N695" s="184">
        <v>574.9296</v>
      </c>
      <c r="O695" s="317"/>
      <c r="P695" s="317"/>
      <c r="Q695" s="317"/>
      <c r="R695" s="317"/>
      <c r="S695" s="317"/>
      <c r="T695" s="317"/>
      <c r="U695" s="317"/>
      <c r="V695" s="317"/>
      <c r="W695" s="321"/>
      <c r="X695" s="321"/>
      <c r="Y695" s="321"/>
      <c r="Z695" s="321"/>
      <c r="AA695" s="322"/>
      <c r="AB695" s="317"/>
      <c r="AC695" s="317"/>
      <c r="AD695" s="317"/>
    </row>
    <row r="696" s="48" customFormat="1" ht="12.75" spans="1:30">
      <c r="A696" s="177"/>
      <c r="B696" s="178"/>
      <c r="C696" s="293">
        <v>240417000026</v>
      </c>
      <c r="D696" s="84">
        <v>45406</v>
      </c>
      <c r="E696" s="178" t="s">
        <v>63</v>
      </c>
      <c r="F696" s="178" t="s">
        <v>1202</v>
      </c>
      <c r="G696" s="178">
        <v>33.5</v>
      </c>
      <c r="H696" s="180">
        <v>1775</v>
      </c>
      <c r="I696" s="181"/>
      <c r="J696" s="199"/>
      <c r="K696" s="181"/>
      <c r="L696" s="182"/>
      <c r="M696" s="200"/>
      <c r="N696" s="184">
        <v>1775</v>
      </c>
      <c r="O696" s="317"/>
      <c r="P696" s="317"/>
      <c r="Q696" s="317"/>
      <c r="R696" s="317"/>
      <c r="S696" s="317"/>
      <c r="T696" s="317"/>
      <c r="U696" s="317"/>
      <c r="V696" s="317"/>
      <c r="W696" s="321"/>
      <c r="X696" s="321"/>
      <c r="Y696" s="321"/>
      <c r="Z696" s="321"/>
      <c r="AA696" s="322"/>
      <c r="AB696" s="317"/>
      <c r="AC696" s="317"/>
      <c r="AD696" s="317"/>
    </row>
    <row r="697" s="48" customFormat="1" ht="12.75" spans="1:30">
      <c r="A697" s="177"/>
      <c r="B697" s="178"/>
      <c r="C697" s="293">
        <v>240417000027</v>
      </c>
      <c r="D697" s="84">
        <v>45406</v>
      </c>
      <c r="E697" s="178" t="s">
        <v>53</v>
      </c>
      <c r="F697" s="178" t="s">
        <v>1168</v>
      </c>
      <c r="G697" s="178">
        <v>39</v>
      </c>
      <c r="H697" s="180">
        <v>2153.8</v>
      </c>
      <c r="I697" s="181"/>
      <c r="J697" s="199"/>
      <c r="K697" s="181"/>
      <c r="L697" s="182"/>
      <c r="M697" s="200"/>
      <c r="N697" s="184">
        <v>2153.8</v>
      </c>
      <c r="O697" s="317"/>
      <c r="P697" s="317"/>
      <c r="Q697" s="317"/>
      <c r="R697" s="317"/>
      <c r="S697" s="317"/>
      <c r="T697" s="317"/>
      <c r="U697" s="317"/>
      <c r="V697" s="317"/>
      <c r="W697" s="321"/>
      <c r="X697" s="321"/>
      <c r="Y697" s="321"/>
      <c r="Z697" s="321"/>
      <c r="AA697" s="322"/>
      <c r="AB697" s="317"/>
      <c r="AC697" s="317"/>
      <c r="AD697" s="317"/>
    </row>
    <row r="698" s="48" customFormat="1" ht="12.75" spans="1:30">
      <c r="A698" s="177"/>
      <c r="B698" s="178"/>
      <c r="C698" s="293">
        <v>240417000030</v>
      </c>
      <c r="D698" s="84">
        <v>45406</v>
      </c>
      <c r="E698" s="178" t="s">
        <v>41</v>
      </c>
      <c r="F698" s="178" t="s">
        <v>51</v>
      </c>
      <c r="G698" s="178">
        <v>0.36</v>
      </c>
      <c r="H698" s="184"/>
      <c r="I698" s="191">
        <v>11092</v>
      </c>
      <c r="J698" s="199"/>
      <c r="K698" s="191">
        <v>1352.68292682927</v>
      </c>
      <c r="L698" s="192">
        <v>8.2</v>
      </c>
      <c r="M698" s="200">
        <v>7.23</v>
      </c>
      <c r="N698" s="184">
        <v>59.286</v>
      </c>
      <c r="O698" s="317"/>
      <c r="P698" s="317"/>
      <c r="Q698" s="317"/>
      <c r="R698" s="317"/>
      <c r="S698" s="317"/>
      <c r="T698" s="318"/>
      <c r="U698" s="317"/>
      <c r="V698" s="317"/>
      <c r="W698" s="321"/>
      <c r="X698" s="321"/>
      <c r="Y698" s="321"/>
      <c r="Z698" s="321"/>
      <c r="AA698" s="322"/>
      <c r="AB698" s="317"/>
      <c r="AC698" s="317"/>
      <c r="AD698" s="317"/>
    </row>
    <row r="699" s="48" customFormat="1" ht="12.75" spans="1:30">
      <c r="A699" s="177"/>
      <c r="B699" s="178"/>
      <c r="C699" s="293">
        <v>240417000031</v>
      </c>
      <c r="D699" s="84">
        <v>45406</v>
      </c>
      <c r="E699" s="178" t="s">
        <v>63</v>
      </c>
      <c r="F699" s="178" t="s">
        <v>266</v>
      </c>
      <c r="G699" s="178">
        <v>298</v>
      </c>
      <c r="H699" s="180">
        <v>14732</v>
      </c>
      <c r="I699" s="181"/>
      <c r="J699" s="199"/>
      <c r="K699" s="181"/>
      <c r="L699" s="182"/>
      <c r="M699" s="200"/>
      <c r="N699" s="184">
        <v>14732</v>
      </c>
      <c r="O699" s="317"/>
      <c r="P699" s="317"/>
      <c r="Q699" s="317"/>
      <c r="R699" s="317"/>
      <c r="S699" s="317"/>
      <c r="T699" s="214">
        <v>130</v>
      </c>
      <c r="U699" s="317"/>
      <c r="V699" s="317"/>
      <c r="W699" s="321"/>
      <c r="X699" s="321"/>
      <c r="Y699" s="321"/>
      <c r="Z699" s="321"/>
      <c r="AA699" s="322"/>
      <c r="AB699" s="317"/>
      <c r="AC699" s="317"/>
      <c r="AD699" s="317"/>
    </row>
    <row r="700" s="48" customFormat="1" ht="12.75" spans="1:30">
      <c r="A700" s="177"/>
      <c r="B700" s="178"/>
      <c r="C700" s="293">
        <v>240417000034</v>
      </c>
      <c r="D700" s="84">
        <v>45406</v>
      </c>
      <c r="E700" s="178" t="s">
        <v>41</v>
      </c>
      <c r="F700" s="178" t="s">
        <v>90</v>
      </c>
      <c r="G700" s="178">
        <v>15.5</v>
      </c>
      <c r="H700" s="184"/>
      <c r="I700" s="191">
        <v>183207.5</v>
      </c>
      <c r="J700" s="199"/>
      <c r="K700" s="191">
        <v>1467.77359397532</v>
      </c>
      <c r="L700" s="192">
        <v>124.82</v>
      </c>
      <c r="M700" s="200">
        <v>7.23</v>
      </c>
      <c r="N700" s="184">
        <v>902.4486</v>
      </c>
      <c r="O700" s="317"/>
      <c r="P700" s="317"/>
      <c r="Q700" s="317"/>
      <c r="R700" s="317"/>
      <c r="S700" s="317"/>
      <c r="T700" s="214">
        <v>50</v>
      </c>
      <c r="U700" s="317"/>
      <c r="V700" s="317"/>
      <c r="W700" s="321"/>
      <c r="X700" s="321"/>
      <c r="Y700" s="321"/>
      <c r="Z700" s="321"/>
      <c r="AA700" s="322"/>
      <c r="AB700" s="317"/>
      <c r="AC700" s="317"/>
      <c r="AD700" s="317"/>
    </row>
    <row r="701" s="48" customFormat="1" ht="12.75" spans="1:30">
      <c r="A701" s="177"/>
      <c r="B701" s="178"/>
      <c r="C701" s="293">
        <v>240417000042</v>
      </c>
      <c r="D701" s="84">
        <v>45406</v>
      </c>
      <c r="E701" s="178" t="s">
        <v>93</v>
      </c>
      <c r="F701" s="178" t="s">
        <v>679</v>
      </c>
      <c r="G701" s="178">
        <v>2.5</v>
      </c>
      <c r="H701" s="184"/>
      <c r="I701" s="191">
        <v>26860</v>
      </c>
      <c r="J701" s="199"/>
      <c r="K701" s="181"/>
      <c r="L701" s="192">
        <v>19.75</v>
      </c>
      <c r="M701" s="200">
        <v>7.23</v>
      </c>
      <c r="N701" s="184">
        <v>142.7925</v>
      </c>
      <c r="O701" s="317"/>
      <c r="P701" s="317"/>
      <c r="Q701" s="317"/>
      <c r="R701" s="317"/>
      <c r="S701" s="317"/>
      <c r="T701" s="316"/>
      <c r="U701" s="317"/>
      <c r="V701" s="317"/>
      <c r="W701" s="321"/>
      <c r="X701" s="321"/>
      <c r="Y701" s="321"/>
      <c r="Z701" s="321"/>
      <c r="AA701" s="322"/>
      <c r="AB701" s="317"/>
      <c r="AC701" s="317"/>
      <c r="AD701" s="317"/>
    </row>
    <row r="702" s="48" customFormat="1" ht="12.75" spans="1:30">
      <c r="A702" s="177"/>
      <c r="B702" s="178"/>
      <c r="C702" s="293">
        <v>240418000004</v>
      </c>
      <c r="D702" s="84">
        <v>45406</v>
      </c>
      <c r="E702" s="178" t="s">
        <v>45</v>
      </c>
      <c r="F702" s="178" t="s">
        <v>181</v>
      </c>
      <c r="G702" s="178">
        <v>6.5</v>
      </c>
      <c r="H702" s="180">
        <v>357.5</v>
      </c>
      <c r="I702" s="181"/>
      <c r="J702" s="199"/>
      <c r="K702" s="181"/>
      <c r="L702" s="182"/>
      <c r="M702" s="200"/>
      <c r="N702" s="184">
        <v>357.5</v>
      </c>
      <c r="O702" s="317"/>
      <c r="P702" s="317"/>
      <c r="Q702" s="317"/>
      <c r="R702" s="317"/>
      <c r="S702" s="317"/>
      <c r="T702" s="317"/>
      <c r="U702" s="317"/>
      <c r="V702" s="317"/>
      <c r="W702" s="321"/>
      <c r="X702" s="321"/>
      <c r="Y702" s="321"/>
      <c r="Z702" s="321"/>
      <c r="AA702" s="322"/>
      <c r="AB702" s="317"/>
      <c r="AC702" s="317"/>
      <c r="AD702" s="317"/>
    </row>
    <row r="703" s="48" customFormat="1" ht="12.75" spans="1:30">
      <c r="A703" s="177"/>
      <c r="B703" s="178"/>
      <c r="C703" s="293">
        <v>240418000006</v>
      </c>
      <c r="D703" s="84">
        <v>45406</v>
      </c>
      <c r="E703" s="178" t="s">
        <v>45</v>
      </c>
      <c r="F703" s="178" t="s">
        <v>278</v>
      </c>
      <c r="G703" s="178">
        <v>2</v>
      </c>
      <c r="H703" s="180">
        <v>125</v>
      </c>
      <c r="I703" s="181"/>
      <c r="J703" s="199"/>
      <c r="K703" s="181"/>
      <c r="L703" s="182"/>
      <c r="M703" s="200"/>
      <c r="N703" s="184">
        <v>125</v>
      </c>
      <c r="O703" s="317"/>
      <c r="P703" s="317"/>
      <c r="Q703" s="317"/>
      <c r="R703" s="317"/>
      <c r="S703" s="317"/>
      <c r="T703" s="317"/>
      <c r="U703" s="317"/>
      <c r="V703" s="317"/>
      <c r="W703" s="321"/>
      <c r="X703" s="323"/>
      <c r="Y703" s="321"/>
      <c r="Z703" s="321"/>
      <c r="AA703" s="322"/>
      <c r="AB703" s="317"/>
      <c r="AC703" s="317"/>
      <c r="AD703" s="317"/>
    </row>
    <row r="704" s="48" customFormat="1" ht="12.75" spans="1:30">
      <c r="A704" s="177"/>
      <c r="B704" s="178"/>
      <c r="C704" s="293">
        <v>240418000008</v>
      </c>
      <c r="D704" s="84">
        <v>45406</v>
      </c>
      <c r="E704" s="178" t="s">
        <v>45</v>
      </c>
      <c r="F704" s="178" t="s">
        <v>81</v>
      </c>
      <c r="G704" s="178">
        <v>139.5</v>
      </c>
      <c r="H704" s="180"/>
      <c r="I704" s="191">
        <v>1299068</v>
      </c>
      <c r="J704" s="199"/>
      <c r="K704" s="191">
        <v>1337.54929316434</v>
      </c>
      <c r="L704" s="192">
        <v>971.23</v>
      </c>
      <c r="M704" s="200">
        <v>7.23</v>
      </c>
      <c r="N704" s="184">
        <v>7021.9929</v>
      </c>
      <c r="O704" s="317"/>
      <c r="P704" s="317"/>
      <c r="Q704" s="317"/>
      <c r="R704" s="317"/>
      <c r="S704" s="317"/>
      <c r="T704" s="317"/>
      <c r="U704" s="317"/>
      <c r="V704" s="317"/>
      <c r="W704" s="321"/>
      <c r="X704" s="210">
        <v>6.5</v>
      </c>
      <c r="Y704" s="321"/>
      <c r="Z704" s="321"/>
      <c r="AA704" s="322"/>
      <c r="AB704" s="317"/>
      <c r="AC704" s="317"/>
      <c r="AD704" s="317"/>
    </row>
    <row r="705" s="48" customFormat="1" ht="12.75" spans="1:30">
      <c r="A705" s="177"/>
      <c r="B705" s="178"/>
      <c r="C705" s="293">
        <v>240418000009</v>
      </c>
      <c r="D705" s="84">
        <v>45406</v>
      </c>
      <c r="E705" s="178" t="s">
        <v>41</v>
      </c>
      <c r="F705" s="178" t="s">
        <v>85</v>
      </c>
      <c r="G705" s="178">
        <v>0.89</v>
      </c>
      <c r="H705" s="180">
        <v>58</v>
      </c>
      <c r="I705" s="181"/>
      <c r="J705" s="199"/>
      <c r="K705" s="181"/>
      <c r="L705" s="182"/>
      <c r="M705" s="200"/>
      <c r="N705" s="184">
        <v>58</v>
      </c>
      <c r="O705" s="317"/>
      <c r="P705" s="317"/>
      <c r="Q705" s="317"/>
      <c r="R705" s="317"/>
      <c r="S705" s="317"/>
      <c r="T705" s="317"/>
      <c r="U705" s="317"/>
      <c r="V705" s="317"/>
      <c r="W705" s="321"/>
      <c r="X705" s="319"/>
      <c r="Y705" s="321"/>
      <c r="Z705" s="321"/>
      <c r="AA705" s="322"/>
      <c r="AB705" s="317"/>
      <c r="AC705" s="317"/>
      <c r="AD705" s="317"/>
    </row>
    <row r="706" s="48" customFormat="1" ht="12.75" spans="1:30">
      <c r="A706" s="177"/>
      <c r="B706" s="178"/>
      <c r="C706" s="293">
        <v>240418000013</v>
      </c>
      <c r="D706" s="84">
        <v>45406</v>
      </c>
      <c r="E706" s="178" t="s">
        <v>53</v>
      </c>
      <c r="F706" s="178" t="s">
        <v>722</v>
      </c>
      <c r="G706" s="178">
        <v>104</v>
      </c>
      <c r="H706" s="184"/>
      <c r="I706" s="191">
        <v>1163937.71</v>
      </c>
      <c r="J706" s="199"/>
      <c r="K706" s="181"/>
      <c r="L706" s="192">
        <v>736.67</v>
      </c>
      <c r="M706" s="200">
        <v>7.23</v>
      </c>
      <c r="N706" s="184">
        <v>5326.1241</v>
      </c>
      <c r="O706" s="317"/>
      <c r="P706" s="317"/>
      <c r="Q706" s="317"/>
      <c r="R706" s="317"/>
      <c r="S706" s="317"/>
      <c r="T706" s="317"/>
      <c r="U706" s="317"/>
      <c r="V706" s="317"/>
      <c r="W706" s="321"/>
      <c r="X706" s="321"/>
      <c r="Y706" s="321"/>
      <c r="Z706" s="321"/>
      <c r="AA706" s="322"/>
      <c r="AB706" s="317"/>
      <c r="AC706" s="317"/>
      <c r="AD706" s="317"/>
    </row>
    <row r="707" s="48" customFormat="1" ht="12.75" spans="1:30">
      <c r="A707" s="177"/>
      <c r="B707" s="178"/>
      <c r="C707" s="293">
        <v>240418000017</v>
      </c>
      <c r="D707" s="84">
        <v>45406</v>
      </c>
      <c r="E707" s="178" t="s">
        <v>36</v>
      </c>
      <c r="F707" s="178" t="s">
        <v>799</v>
      </c>
      <c r="G707" s="178">
        <v>4.5</v>
      </c>
      <c r="H707" s="180">
        <v>277.5</v>
      </c>
      <c r="I707" s="181"/>
      <c r="J707" s="199"/>
      <c r="K707" s="181"/>
      <c r="L707" s="182"/>
      <c r="M707" s="200"/>
      <c r="N707" s="184">
        <v>277.5</v>
      </c>
      <c r="O707" s="317"/>
      <c r="P707" s="317"/>
      <c r="Q707" s="317"/>
      <c r="R707" s="317"/>
      <c r="S707" s="317"/>
      <c r="T707" s="317"/>
      <c r="U707" s="317"/>
      <c r="V707" s="317"/>
      <c r="W707" s="321"/>
      <c r="X707" s="321"/>
      <c r="Y707" s="321"/>
      <c r="Z707" s="321"/>
      <c r="AA707" s="322"/>
      <c r="AB707" s="317"/>
      <c r="AC707" s="317"/>
      <c r="AD707" s="317"/>
    </row>
    <row r="708" s="48" customFormat="1" ht="12.75" spans="1:30">
      <c r="A708" s="177"/>
      <c r="B708" s="178"/>
      <c r="C708" s="293">
        <v>240418000021</v>
      </c>
      <c r="D708" s="84">
        <v>45406</v>
      </c>
      <c r="E708" s="178" t="s">
        <v>41</v>
      </c>
      <c r="F708" s="178" t="s">
        <v>196</v>
      </c>
      <c r="G708" s="178">
        <v>4.5</v>
      </c>
      <c r="H708" s="184"/>
      <c r="I708" s="191">
        <v>47790</v>
      </c>
      <c r="J708" s="199"/>
      <c r="K708" s="191">
        <v>1359.98861696073</v>
      </c>
      <c r="L708" s="192">
        <v>35.14</v>
      </c>
      <c r="M708" s="200">
        <v>7.23</v>
      </c>
      <c r="N708" s="184">
        <v>254.0622</v>
      </c>
      <c r="O708" s="317"/>
      <c r="P708" s="317"/>
      <c r="Q708" s="317"/>
      <c r="R708" s="317"/>
      <c r="S708" s="317"/>
      <c r="T708" s="317"/>
      <c r="U708" s="317"/>
      <c r="V708" s="317"/>
      <c r="W708" s="321"/>
      <c r="X708" s="321"/>
      <c r="Y708" s="321"/>
      <c r="Z708" s="321"/>
      <c r="AA708" s="322"/>
      <c r="AB708" s="317"/>
      <c r="AC708" s="317"/>
      <c r="AD708" s="317"/>
    </row>
    <row r="709" s="48" customFormat="1" ht="12.75" spans="1:30">
      <c r="A709" s="177"/>
      <c r="B709" s="178"/>
      <c r="C709" s="293">
        <v>240418000022</v>
      </c>
      <c r="D709" s="84">
        <v>45406</v>
      </c>
      <c r="E709" s="178" t="s">
        <v>53</v>
      </c>
      <c r="F709" s="178" t="s">
        <v>1203</v>
      </c>
      <c r="G709" s="178">
        <v>6</v>
      </c>
      <c r="H709" s="180">
        <v>354</v>
      </c>
      <c r="I709" s="181"/>
      <c r="J709" s="199"/>
      <c r="K709" s="181"/>
      <c r="L709" s="182"/>
      <c r="M709" s="200"/>
      <c r="N709" s="184">
        <v>354</v>
      </c>
      <c r="O709" s="317"/>
      <c r="P709" s="317"/>
      <c r="Q709" s="317"/>
      <c r="R709" s="317"/>
      <c r="S709" s="317"/>
      <c r="T709" s="317"/>
      <c r="U709" s="317"/>
      <c r="V709" s="317"/>
      <c r="W709" s="321"/>
      <c r="X709" s="321"/>
      <c r="Y709" s="321"/>
      <c r="Z709" s="321"/>
      <c r="AA709" s="322"/>
      <c r="AB709" s="317"/>
      <c r="AC709" s="317"/>
      <c r="AD709" s="317"/>
    </row>
    <row r="710" s="48" customFormat="1" ht="12.75" spans="1:30">
      <c r="A710" s="177"/>
      <c r="B710" s="178"/>
      <c r="C710" s="293">
        <v>240418000025</v>
      </c>
      <c r="D710" s="84">
        <v>45406</v>
      </c>
      <c r="E710" s="178" t="s">
        <v>45</v>
      </c>
      <c r="F710" s="178" t="s">
        <v>99</v>
      </c>
      <c r="G710" s="178">
        <v>161.5</v>
      </c>
      <c r="H710" s="184"/>
      <c r="I710" s="191">
        <v>1493875</v>
      </c>
      <c r="J710" s="199"/>
      <c r="K710" s="191">
        <v>1337.55495268026</v>
      </c>
      <c r="L710" s="192">
        <v>1116.87</v>
      </c>
      <c r="M710" s="200">
        <v>7.23</v>
      </c>
      <c r="N710" s="184">
        <v>8074.9701</v>
      </c>
      <c r="O710" s="317"/>
      <c r="P710" s="317"/>
      <c r="Q710" s="317"/>
      <c r="R710" s="317"/>
      <c r="S710" s="317"/>
      <c r="T710" s="317"/>
      <c r="U710" s="317"/>
      <c r="V710" s="317"/>
      <c r="W710" s="321"/>
      <c r="X710" s="321"/>
      <c r="Y710" s="321"/>
      <c r="Z710" s="321"/>
      <c r="AA710" s="322"/>
      <c r="AB710" s="317"/>
      <c r="AC710" s="317"/>
      <c r="AD710" s="317"/>
    </row>
    <row r="711" s="48" customFormat="1" ht="12.75" spans="1:30">
      <c r="A711" s="177"/>
      <c r="B711" s="178"/>
      <c r="C711" s="293">
        <v>240418000027</v>
      </c>
      <c r="D711" s="84">
        <v>45406</v>
      </c>
      <c r="E711" s="178" t="s">
        <v>45</v>
      </c>
      <c r="F711" s="178" t="s">
        <v>279</v>
      </c>
      <c r="G711" s="178">
        <v>17.5</v>
      </c>
      <c r="H711" s="184"/>
      <c r="I711" s="191">
        <v>183750</v>
      </c>
      <c r="J711" s="199"/>
      <c r="K711" s="191">
        <v>1518.34407535944</v>
      </c>
      <c r="L711" s="192">
        <v>121.02</v>
      </c>
      <c r="M711" s="200">
        <v>7.23</v>
      </c>
      <c r="N711" s="184">
        <v>874.9746</v>
      </c>
      <c r="O711" s="317"/>
      <c r="P711" s="317"/>
      <c r="Q711" s="317"/>
      <c r="R711" s="317"/>
      <c r="S711" s="317"/>
      <c r="T711" s="317"/>
      <c r="U711" s="317"/>
      <c r="V711" s="317"/>
      <c r="W711" s="321"/>
      <c r="X711" s="321"/>
      <c r="Y711" s="321"/>
      <c r="Z711" s="321"/>
      <c r="AA711" s="322"/>
      <c r="AB711" s="317"/>
      <c r="AC711" s="317"/>
      <c r="AD711" s="317"/>
    </row>
    <row r="712" s="48" customFormat="1" ht="12.75" spans="1:30">
      <c r="A712" s="177"/>
      <c r="B712" s="178"/>
      <c r="C712" s="293">
        <v>240418000028</v>
      </c>
      <c r="D712" s="84">
        <v>45406</v>
      </c>
      <c r="E712" s="178" t="s">
        <v>45</v>
      </c>
      <c r="F712" s="178" t="s">
        <v>667</v>
      </c>
      <c r="G712" s="178">
        <v>52.5</v>
      </c>
      <c r="H712" s="184"/>
      <c r="I712" s="191">
        <v>485625</v>
      </c>
      <c r="J712" s="199"/>
      <c r="K712" s="191">
        <v>1337.5519872201</v>
      </c>
      <c r="L712" s="192">
        <v>363.07</v>
      </c>
      <c r="M712" s="200">
        <v>7.23</v>
      </c>
      <c r="N712" s="184">
        <v>2624.9961</v>
      </c>
      <c r="O712" s="317"/>
      <c r="P712" s="317"/>
      <c r="Q712" s="317"/>
      <c r="R712" s="317"/>
      <c r="S712" s="317"/>
      <c r="T712" s="317"/>
      <c r="U712" s="317"/>
      <c r="V712" s="317"/>
      <c r="W712" s="321"/>
      <c r="X712" s="321"/>
      <c r="Y712" s="321"/>
      <c r="Z712" s="321"/>
      <c r="AA712" s="322"/>
      <c r="AB712" s="317"/>
      <c r="AC712" s="317"/>
      <c r="AD712" s="317"/>
    </row>
    <row r="713" s="48" customFormat="1" ht="12.75" spans="1:30">
      <c r="A713" s="177"/>
      <c r="B713" s="178"/>
      <c r="C713" s="293">
        <v>240418000029</v>
      </c>
      <c r="D713" s="84">
        <v>45406</v>
      </c>
      <c r="E713" s="178" t="s">
        <v>53</v>
      </c>
      <c r="F713" s="178" t="s">
        <v>963</v>
      </c>
      <c r="G713" s="178">
        <v>1.5</v>
      </c>
      <c r="H713" s="184"/>
      <c r="I713" s="191">
        <v>13282</v>
      </c>
      <c r="J713" s="199"/>
      <c r="K713" s="191">
        <v>1412.97872340426</v>
      </c>
      <c r="L713" s="192">
        <v>9.4</v>
      </c>
      <c r="M713" s="200">
        <v>7.23</v>
      </c>
      <c r="N713" s="184">
        <v>67.962</v>
      </c>
      <c r="O713" s="317"/>
      <c r="P713" s="317"/>
      <c r="Q713" s="317"/>
      <c r="R713" s="317"/>
      <c r="S713" s="317"/>
      <c r="T713" s="317"/>
      <c r="U713" s="317"/>
      <c r="V713" s="317"/>
      <c r="W713" s="321"/>
      <c r="X713" s="321"/>
      <c r="Y713" s="321"/>
      <c r="Z713" s="321"/>
      <c r="AA713" s="322"/>
      <c r="AB713" s="317"/>
      <c r="AC713" s="317"/>
      <c r="AD713" s="317"/>
    </row>
    <row r="714" s="48" customFormat="1" ht="12.75" spans="1:30">
      <c r="A714" s="177"/>
      <c r="B714" s="178"/>
      <c r="C714" s="293">
        <v>240419000002</v>
      </c>
      <c r="D714" s="84">
        <v>45406</v>
      </c>
      <c r="E714" s="178" t="s">
        <v>41</v>
      </c>
      <c r="F714" s="178" t="s">
        <v>1204</v>
      </c>
      <c r="G714" s="178">
        <v>20</v>
      </c>
      <c r="H714" s="180">
        <v>1100</v>
      </c>
      <c r="I714" s="181"/>
      <c r="J714" s="199"/>
      <c r="K714" s="181"/>
      <c r="L714" s="182"/>
      <c r="M714" s="200"/>
      <c r="N714" s="184">
        <v>1100</v>
      </c>
      <c r="O714" s="317"/>
      <c r="P714" s="317"/>
      <c r="Q714" s="317"/>
      <c r="R714" s="317"/>
      <c r="S714" s="317"/>
      <c r="T714" s="317"/>
      <c r="U714" s="317"/>
      <c r="V714" s="317"/>
      <c r="W714" s="321"/>
      <c r="X714" s="323"/>
      <c r="Y714" s="321"/>
      <c r="Z714" s="321"/>
      <c r="AA714" s="322"/>
      <c r="AB714" s="317"/>
      <c r="AC714" s="317"/>
      <c r="AD714" s="317"/>
    </row>
    <row r="715" s="48" customFormat="1" ht="12.75" spans="1:30">
      <c r="A715" s="177"/>
      <c r="B715" s="178"/>
      <c r="C715" s="293">
        <v>240419000004</v>
      </c>
      <c r="D715" s="84">
        <v>45406</v>
      </c>
      <c r="E715" s="178" t="s">
        <v>45</v>
      </c>
      <c r="F715" s="178" t="s">
        <v>81</v>
      </c>
      <c r="G715" s="178">
        <v>131</v>
      </c>
      <c r="H715" s="180">
        <v>7450</v>
      </c>
      <c r="I715" s="181"/>
      <c r="J715" s="199"/>
      <c r="K715" s="181"/>
      <c r="L715" s="182"/>
      <c r="M715" s="200"/>
      <c r="N715" s="184">
        <v>7450</v>
      </c>
      <c r="O715" s="317"/>
      <c r="P715" s="317"/>
      <c r="Q715" s="317"/>
      <c r="R715" s="317"/>
      <c r="S715" s="317"/>
      <c r="T715" s="317"/>
      <c r="U715" s="317"/>
      <c r="V715" s="317"/>
      <c r="W715" s="321"/>
      <c r="X715" s="210">
        <v>124.48</v>
      </c>
      <c r="Y715" s="321"/>
      <c r="Z715" s="321"/>
      <c r="AA715" s="322"/>
      <c r="AB715" s="317"/>
      <c r="AC715" s="317"/>
      <c r="AD715" s="317"/>
    </row>
    <row r="716" s="48" customFormat="1" ht="12.75" spans="1:30">
      <c r="A716" s="177"/>
      <c r="B716" s="178"/>
      <c r="C716" s="293">
        <v>240419000005</v>
      </c>
      <c r="D716" s="84">
        <v>45406</v>
      </c>
      <c r="E716" s="178" t="s">
        <v>45</v>
      </c>
      <c r="F716" s="178" t="s">
        <v>81</v>
      </c>
      <c r="G716" s="178">
        <v>5.5</v>
      </c>
      <c r="H716" s="184"/>
      <c r="I716" s="191">
        <v>57475</v>
      </c>
      <c r="J716" s="199"/>
      <c r="K716" s="191">
        <v>1374.01386564667</v>
      </c>
      <c r="L716" s="192">
        <v>41.83</v>
      </c>
      <c r="M716" s="200">
        <v>7.23</v>
      </c>
      <c r="N716" s="184">
        <v>302.4309</v>
      </c>
      <c r="O716" s="317"/>
      <c r="P716" s="317"/>
      <c r="Q716" s="317"/>
      <c r="R716" s="317"/>
      <c r="S716" s="317"/>
      <c r="T716" s="317"/>
      <c r="U716" s="317"/>
      <c r="V716" s="317"/>
      <c r="W716" s="321"/>
      <c r="X716" s="319"/>
      <c r="Y716" s="321"/>
      <c r="Z716" s="321"/>
      <c r="AA716" s="322"/>
      <c r="AB716" s="317"/>
      <c r="AC716" s="317"/>
      <c r="AD716" s="317"/>
    </row>
    <row r="717" s="48" customFormat="1" ht="12.75" spans="1:30">
      <c r="A717" s="177"/>
      <c r="B717" s="178"/>
      <c r="C717" s="293">
        <v>240419000006</v>
      </c>
      <c r="D717" s="84">
        <v>45406</v>
      </c>
      <c r="E717" s="178" t="s">
        <v>45</v>
      </c>
      <c r="F717" s="178" t="s">
        <v>1126</v>
      </c>
      <c r="G717" s="178">
        <v>6.5</v>
      </c>
      <c r="H717" s="180">
        <v>383</v>
      </c>
      <c r="I717" s="181"/>
      <c r="J717" s="199"/>
      <c r="K717" s="181"/>
      <c r="L717" s="182"/>
      <c r="M717" s="200"/>
      <c r="N717" s="184">
        <v>383</v>
      </c>
      <c r="O717" s="317"/>
      <c r="P717" s="317"/>
      <c r="Q717" s="317"/>
      <c r="R717" s="317"/>
      <c r="S717" s="317"/>
      <c r="T717" s="317"/>
      <c r="U717" s="317"/>
      <c r="V717" s="317"/>
      <c r="W717" s="321"/>
      <c r="X717" s="321"/>
      <c r="Y717" s="321"/>
      <c r="Z717" s="321"/>
      <c r="AA717" s="322"/>
      <c r="AB717" s="317"/>
      <c r="AC717" s="317"/>
      <c r="AD717" s="317"/>
    </row>
    <row r="718" s="48" customFormat="1" ht="12.75" spans="1:30">
      <c r="A718" s="177"/>
      <c r="B718" s="178"/>
      <c r="C718" s="293">
        <v>240419000009</v>
      </c>
      <c r="D718" s="84">
        <v>45406</v>
      </c>
      <c r="E718" s="178" t="s">
        <v>45</v>
      </c>
      <c r="F718" s="178" t="s">
        <v>58</v>
      </c>
      <c r="G718" s="178">
        <v>2.5</v>
      </c>
      <c r="H718" s="184"/>
      <c r="I718" s="191">
        <v>27912.5</v>
      </c>
      <c r="J718" s="199"/>
      <c r="K718" s="191">
        <v>1468.30615465544</v>
      </c>
      <c r="L718" s="192">
        <v>19.01</v>
      </c>
      <c r="M718" s="200">
        <v>7.23</v>
      </c>
      <c r="N718" s="184">
        <v>137.4423</v>
      </c>
      <c r="O718" s="317"/>
      <c r="P718" s="317"/>
      <c r="Q718" s="317"/>
      <c r="R718" s="317"/>
      <c r="S718" s="317"/>
      <c r="T718" s="317"/>
      <c r="U718" s="318"/>
      <c r="V718" s="317"/>
      <c r="W718" s="321"/>
      <c r="X718" s="321"/>
      <c r="Y718" s="321"/>
      <c r="Z718" s="321"/>
      <c r="AA718" s="322"/>
      <c r="AB718" s="317"/>
      <c r="AC718" s="317"/>
      <c r="AD718" s="317"/>
    </row>
    <row r="719" s="48" customFormat="1" ht="12.75" spans="1:30">
      <c r="A719" s="177"/>
      <c r="B719" s="178"/>
      <c r="C719" s="293">
        <v>240419000010</v>
      </c>
      <c r="D719" s="84">
        <v>45406</v>
      </c>
      <c r="E719" s="178" t="s">
        <v>36</v>
      </c>
      <c r="F719" s="178" t="s">
        <v>1205</v>
      </c>
      <c r="G719" s="178">
        <v>64.5</v>
      </c>
      <c r="H719" s="180">
        <v>4075</v>
      </c>
      <c r="I719" s="181"/>
      <c r="J719" s="199"/>
      <c r="K719" s="181"/>
      <c r="L719" s="182"/>
      <c r="M719" s="200"/>
      <c r="N719" s="184">
        <v>4075</v>
      </c>
      <c r="O719" s="317"/>
      <c r="P719" s="317"/>
      <c r="Q719" s="317"/>
      <c r="R719" s="317"/>
      <c r="S719" s="317"/>
      <c r="T719" s="317"/>
      <c r="U719" s="214">
        <v>850</v>
      </c>
      <c r="V719" s="317"/>
      <c r="W719" s="321"/>
      <c r="X719" s="321"/>
      <c r="Y719" s="321"/>
      <c r="Z719" s="321"/>
      <c r="AA719" s="322"/>
      <c r="AB719" s="317"/>
      <c r="AC719" s="317"/>
      <c r="AD719" s="317"/>
    </row>
    <row r="720" s="48" customFormat="1" ht="12.75" spans="1:30">
      <c r="A720" s="177"/>
      <c r="B720" s="178"/>
      <c r="C720" s="293">
        <v>240419000011</v>
      </c>
      <c r="D720" s="84">
        <v>45406</v>
      </c>
      <c r="E720" s="178" t="s">
        <v>195</v>
      </c>
      <c r="F720" s="178" t="s">
        <v>114</v>
      </c>
      <c r="G720" s="178">
        <v>22.5</v>
      </c>
      <c r="H720" s="180">
        <v>1264</v>
      </c>
      <c r="I720" s="181"/>
      <c r="J720" s="199"/>
      <c r="K720" s="181"/>
      <c r="L720" s="182"/>
      <c r="M720" s="200"/>
      <c r="N720" s="184">
        <v>1264</v>
      </c>
      <c r="O720" s="317"/>
      <c r="P720" s="317"/>
      <c r="Q720" s="317"/>
      <c r="R720" s="317"/>
      <c r="S720" s="317"/>
      <c r="T720" s="317"/>
      <c r="U720" s="214">
        <v>139</v>
      </c>
      <c r="V720" s="317"/>
      <c r="W720" s="321"/>
      <c r="X720" s="321"/>
      <c r="Y720" s="321"/>
      <c r="Z720" s="321"/>
      <c r="AA720" s="322"/>
      <c r="AB720" s="317"/>
      <c r="AC720" s="317"/>
      <c r="AD720" s="317"/>
    </row>
    <row r="721" s="48" customFormat="1" ht="12.75" spans="1:30">
      <c r="A721" s="177"/>
      <c r="B721" s="178"/>
      <c r="C721" s="293">
        <v>240419000012</v>
      </c>
      <c r="D721" s="84">
        <v>45406</v>
      </c>
      <c r="E721" s="178" t="s">
        <v>583</v>
      </c>
      <c r="F721" s="178" t="s">
        <v>1123</v>
      </c>
      <c r="G721" s="178">
        <v>0.34</v>
      </c>
      <c r="H721" s="184">
        <v>64</v>
      </c>
      <c r="I721" s="181"/>
      <c r="J721" s="199"/>
      <c r="K721" s="181"/>
      <c r="L721" s="182"/>
      <c r="M721" s="200"/>
      <c r="N721" s="184">
        <v>64</v>
      </c>
      <c r="O721" s="317"/>
      <c r="P721" s="317"/>
      <c r="Q721" s="317"/>
      <c r="R721" s="317"/>
      <c r="S721" s="317"/>
      <c r="T721" s="317"/>
      <c r="U721" s="316"/>
      <c r="V721" s="317"/>
      <c r="W721" s="321"/>
      <c r="X721" s="321"/>
      <c r="Y721" s="321"/>
      <c r="Z721" s="321"/>
      <c r="AA721" s="322"/>
      <c r="AB721" s="317"/>
      <c r="AC721" s="317"/>
      <c r="AD721" s="317"/>
    </row>
    <row r="722" s="48" customFormat="1" ht="12.75" spans="1:30">
      <c r="A722" s="177"/>
      <c r="B722" s="178"/>
      <c r="C722" s="293">
        <v>240419000013</v>
      </c>
      <c r="D722" s="84">
        <v>45406</v>
      </c>
      <c r="E722" s="178" t="s">
        <v>36</v>
      </c>
      <c r="F722" s="178" t="s">
        <v>1076</v>
      </c>
      <c r="G722" s="178">
        <v>19</v>
      </c>
      <c r="H722" s="180">
        <v>1163</v>
      </c>
      <c r="I722" s="181"/>
      <c r="J722" s="199"/>
      <c r="K722" s="181"/>
      <c r="L722" s="182"/>
      <c r="M722" s="200"/>
      <c r="N722" s="184">
        <v>1163</v>
      </c>
      <c r="O722" s="317"/>
      <c r="P722" s="317"/>
      <c r="Q722" s="317"/>
      <c r="R722" s="317"/>
      <c r="S722" s="317"/>
      <c r="T722" s="317"/>
      <c r="U722" s="318"/>
      <c r="V722" s="317"/>
      <c r="W722" s="321"/>
      <c r="X722" s="321"/>
      <c r="Y722" s="321"/>
      <c r="Z722" s="321"/>
      <c r="AA722" s="322"/>
      <c r="AB722" s="317"/>
      <c r="AC722" s="317"/>
      <c r="AD722" s="317"/>
    </row>
    <row r="723" s="48" customFormat="1" ht="12.75" spans="1:30">
      <c r="A723" s="177"/>
      <c r="B723" s="178"/>
      <c r="C723" s="293">
        <v>240419000014</v>
      </c>
      <c r="D723" s="84">
        <v>45406</v>
      </c>
      <c r="E723" s="178" t="s">
        <v>45</v>
      </c>
      <c r="F723" s="178" t="s">
        <v>725</v>
      </c>
      <c r="G723" s="178">
        <v>4</v>
      </c>
      <c r="H723" s="184"/>
      <c r="I723" s="191">
        <v>45968</v>
      </c>
      <c r="J723" s="199"/>
      <c r="K723" s="191">
        <v>1360</v>
      </c>
      <c r="L723" s="192">
        <v>33.8</v>
      </c>
      <c r="M723" s="200">
        <v>7.23</v>
      </c>
      <c r="N723" s="184">
        <v>244.374</v>
      </c>
      <c r="O723" s="317"/>
      <c r="P723" s="317"/>
      <c r="Q723" s="317"/>
      <c r="R723" s="317"/>
      <c r="S723" s="317"/>
      <c r="T723" s="317"/>
      <c r="U723" s="214">
        <v>18</v>
      </c>
      <c r="V723" s="317"/>
      <c r="W723" s="321"/>
      <c r="X723" s="321"/>
      <c r="Y723" s="321"/>
      <c r="Z723" s="321"/>
      <c r="AA723" s="322"/>
      <c r="AB723" s="317"/>
      <c r="AC723" s="317"/>
      <c r="AD723" s="317"/>
    </row>
    <row r="724" s="48" customFormat="1" ht="12.75" spans="1:30">
      <c r="A724" s="177"/>
      <c r="B724" s="178"/>
      <c r="C724" s="293">
        <v>240419000022</v>
      </c>
      <c r="D724" s="84">
        <v>45406</v>
      </c>
      <c r="E724" s="178" t="s">
        <v>41</v>
      </c>
      <c r="F724" s="178" t="s">
        <v>1206</v>
      </c>
      <c r="G724" s="178">
        <v>11</v>
      </c>
      <c r="H724" s="184"/>
      <c r="I724" s="191">
        <v>122724</v>
      </c>
      <c r="J724" s="199"/>
      <c r="K724" s="181"/>
      <c r="L724" s="192">
        <v>83.6</v>
      </c>
      <c r="M724" s="200">
        <v>7.23</v>
      </c>
      <c r="N724" s="184">
        <v>604.428</v>
      </c>
      <c r="O724" s="317"/>
      <c r="P724" s="317"/>
      <c r="Q724" s="317"/>
      <c r="R724" s="317"/>
      <c r="S724" s="317"/>
      <c r="T724" s="317"/>
      <c r="U724" s="316"/>
      <c r="V724" s="317"/>
      <c r="W724" s="321"/>
      <c r="X724" s="321"/>
      <c r="Y724" s="321"/>
      <c r="Z724" s="321"/>
      <c r="AA724" s="322"/>
      <c r="AB724" s="317"/>
      <c r="AC724" s="317"/>
      <c r="AD724" s="317"/>
    </row>
    <row r="725" s="48" customFormat="1" ht="12.75" spans="1:30">
      <c r="A725" s="177"/>
      <c r="B725" s="178"/>
      <c r="C725" s="293">
        <v>240419000027</v>
      </c>
      <c r="D725" s="84">
        <v>45406</v>
      </c>
      <c r="E725" s="178" t="s">
        <v>45</v>
      </c>
      <c r="F725" s="178" t="s">
        <v>180</v>
      </c>
      <c r="G725" s="178">
        <v>2.5</v>
      </c>
      <c r="H725" s="180">
        <v>145</v>
      </c>
      <c r="I725" s="181"/>
      <c r="J725" s="199"/>
      <c r="K725" s="181"/>
      <c r="L725" s="182"/>
      <c r="M725" s="200"/>
      <c r="N725" s="184">
        <v>145</v>
      </c>
      <c r="O725" s="317"/>
      <c r="P725" s="317"/>
      <c r="Q725" s="317"/>
      <c r="R725" s="317"/>
      <c r="S725" s="317"/>
      <c r="T725" s="317"/>
      <c r="U725" s="317"/>
      <c r="V725" s="317"/>
      <c r="W725" s="321"/>
      <c r="X725" s="321"/>
      <c r="Y725" s="321"/>
      <c r="Z725" s="321"/>
      <c r="AA725" s="322"/>
      <c r="AB725" s="317"/>
      <c r="AC725" s="317"/>
      <c r="AD725" s="317"/>
    </row>
    <row r="726" s="48" customFormat="1" ht="12.75" spans="1:30">
      <c r="A726" s="177"/>
      <c r="B726" s="178"/>
      <c r="C726" s="293">
        <v>240419000031</v>
      </c>
      <c r="D726" s="84">
        <v>45406</v>
      </c>
      <c r="E726" s="178" t="s">
        <v>583</v>
      </c>
      <c r="F726" s="178" t="s">
        <v>564</v>
      </c>
      <c r="G726" s="178">
        <v>4.5</v>
      </c>
      <c r="H726" s="184"/>
      <c r="I726" s="191">
        <v>46342.5</v>
      </c>
      <c r="J726" s="199"/>
      <c r="K726" s="191">
        <v>1337.83198614319</v>
      </c>
      <c r="L726" s="192">
        <v>34.64</v>
      </c>
      <c r="M726" s="200">
        <v>7.23</v>
      </c>
      <c r="N726" s="184">
        <v>250.4472</v>
      </c>
      <c r="O726" s="317"/>
      <c r="P726" s="317"/>
      <c r="Q726" s="317"/>
      <c r="R726" s="317"/>
      <c r="S726" s="317"/>
      <c r="T726" s="317"/>
      <c r="U726" s="317"/>
      <c r="V726" s="317"/>
      <c r="W726" s="321"/>
      <c r="X726" s="321"/>
      <c r="Y726" s="321"/>
      <c r="Z726" s="321"/>
      <c r="AA726" s="322"/>
      <c r="AB726" s="317"/>
      <c r="AC726" s="317"/>
      <c r="AD726" s="317"/>
    </row>
    <row r="727" s="48" customFormat="1" ht="12.75" spans="1:30">
      <c r="A727" s="177"/>
      <c r="B727" s="178"/>
      <c r="C727" s="293">
        <v>240419000032</v>
      </c>
      <c r="D727" s="84">
        <v>45406</v>
      </c>
      <c r="E727" s="178" t="s">
        <v>53</v>
      </c>
      <c r="F727" s="178" t="s">
        <v>618</v>
      </c>
      <c r="G727" s="178">
        <v>17.5</v>
      </c>
      <c r="H727" s="184"/>
      <c r="I727" s="191">
        <v>174961</v>
      </c>
      <c r="J727" s="199"/>
      <c r="K727" s="191">
        <v>1359.97668091722</v>
      </c>
      <c r="L727" s="192">
        <v>128.65</v>
      </c>
      <c r="M727" s="200">
        <v>7.23</v>
      </c>
      <c r="N727" s="184">
        <v>930.1395</v>
      </c>
      <c r="O727" s="317"/>
      <c r="P727" s="317"/>
      <c r="Q727" s="317"/>
      <c r="R727" s="317"/>
      <c r="S727" s="317"/>
      <c r="T727" s="318"/>
      <c r="U727" s="317"/>
      <c r="V727" s="317"/>
      <c r="W727" s="321"/>
      <c r="X727" s="321"/>
      <c r="Y727" s="321"/>
      <c r="Z727" s="321"/>
      <c r="AA727" s="322"/>
      <c r="AB727" s="317"/>
      <c r="AC727" s="317"/>
      <c r="AD727" s="317"/>
    </row>
    <row r="728" s="48" customFormat="1" ht="12.75" spans="1:30">
      <c r="A728" s="177"/>
      <c r="B728" s="178"/>
      <c r="C728" s="293">
        <v>240419000033</v>
      </c>
      <c r="D728" s="84">
        <v>45406</v>
      </c>
      <c r="E728" s="178" t="s">
        <v>36</v>
      </c>
      <c r="F728" s="178" t="s">
        <v>845</v>
      </c>
      <c r="G728" s="178">
        <v>1036</v>
      </c>
      <c r="H728" s="180">
        <v>52040</v>
      </c>
      <c r="I728" s="181"/>
      <c r="J728" s="199"/>
      <c r="K728" s="181"/>
      <c r="L728" s="182"/>
      <c r="M728" s="200"/>
      <c r="N728" s="184">
        <v>52040</v>
      </c>
      <c r="O728" s="317"/>
      <c r="P728" s="317"/>
      <c r="Q728" s="317"/>
      <c r="R728" s="317"/>
      <c r="S728" s="317"/>
      <c r="T728" s="214">
        <v>240</v>
      </c>
      <c r="U728" s="317"/>
      <c r="V728" s="317"/>
      <c r="W728" s="321"/>
      <c r="X728" s="321"/>
      <c r="Y728" s="321"/>
      <c r="Z728" s="321"/>
      <c r="AA728" s="322"/>
      <c r="AB728" s="317"/>
      <c r="AC728" s="317"/>
      <c r="AD728" s="317"/>
    </row>
    <row r="729" s="48" customFormat="1" ht="12.75" spans="1:30">
      <c r="A729" s="177"/>
      <c r="B729" s="178"/>
      <c r="C729" s="293">
        <v>240419000037</v>
      </c>
      <c r="D729" s="84">
        <v>45406</v>
      </c>
      <c r="E729" s="178" t="s">
        <v>45</v>
      </c>
      <c r="F729" s="178" t="s">
        <v>73</v>
      </c>
      <c r="G729" s="178">
        <v>7.5</v>
      </c>
      <c r="H729" s="184"/>
      <c r="I729" s="191">
        <v>80625</v>
      </c>
      <c r="J729" s="199"/>
      <c r="K729" s="191">
        <v>1554.66640956421</v>
      </c>
      <c r="L729" s="192">
        <v>51.86</v>
      </c>
      <c r="M729" s="200">
        <v>7.23</v>
      </c>
      <c r="N729" s="184">
        <v>374.9478</v>
      </c>
      <c r="O729" s="317"/>
      <c r="P729" s="317"/>
      <c r="Q729" s="317"/>
      <c r="R729" s="317"/>
      <c r="S729" s="317"/>
      <c r="T729" s="316"/>
      <c r="U729" s="317"/>
      <c r="V729" s="317"/>
      <c r="W729" s="321"/>
      <c r="X729" s="321"/>
      <c r="Y729" s="321"/>
      <c r="Z729" s="321"/>
      <c r="AA729" s="322"/>
      <c r="AB729" s="317"/>
      <c r="AC729" s="317"/>
      <c r="AD729" s="317"/>
    </row>
    <row r="730" s="48" customFormat="1" ht="12.75" spans="1:30">
      <c r="A730" s="177"/>
      <c r="B730" s="178"/>
      <c r="C730" s="293">
        <v>240419000040</v>
      </c>
      <c r="D730" s="84">
        <v>45406</v>
      </c>
      <c r="E730" s="178" t="s">
        <v>45</v>
      </c>
      <c r="F730" s="178" t="s">
        <v>438</v>
      </c>
      <c r="G730" s="178">
        <v>4.5</v>
      </c>
      <c r="H730" s="180">
        <v>220.5</v>
      </c>
      <c r="I730" s="181"/>
      <c r="J730" s="199"/>
      <c r="K730" s="181"/>
      <c r="L730" s="182"/>
      <c r="M730" s="200"/>
      <c r="N730" s="184">
        <v>220.5</v>
      </c>
      <c r="O730" s="317"/>
      <c r="P730" s="317"/>
      <c r="Q730" s="317"/>
      <c r="R730" s="317"/>
      <c r="S730" s="317"/>
      <c r="T730" s="317"/>
      <c r="U730" s="317"/>
      <c r="V730" s="317"/>
      <c r="W730" s="321"/>
      <c r="X730" s="321"/>
      <c r="Y730" s="321"/>
      <c r="Z730" s="321"/>
      <c r="AA730" s="322"/>
      <c r="AB730" s="317"/>
      <c r="AC730" s="317"/>
      <c r="AD730" s="317"/>
    </row>
    <row r="731" s="48" customFormat="1" ht="12.75" spans="1:30">
      <c r="A731" s="177"/>
      <c r="B731" s="178"/>
      <c r="C731" s="293">
        <v>240419000041</v>
      </c>
      <c r="D731" s="84">
        <v>45406</v>
      </c>
      <c r="E731" s="178" t="s">
        <v>53</v>
      </c>
      <c r="F731" s="178" t="s">
        <v>1207</v>
      </c>
      <c r="G731" s="178">
        <v>9</v>
      </c>
      <c r="H731" s="184"/>
      <c r="I731" s="191">
        <v>94105.8</v>
      </c>
      <c r="J731" s="199"/>
      <c r="K731" s="191">
        <v>1413</v>
      </c>
      <c r="L731" s="192">
        <v>66.6</v>
      </c>
      <c r="M731" s="200">
        <v>7.23</v>
      </c>
      <c r="N731" s="184">
        <v>481.518</v>
      </c>
      <c r="O731" s="317"/>
      <c r="P731" s="317"/>
      <c r="Q731" s="317"/>
      <c r="R731" s="317"/>
      <c r="S731" s="317"/>
      <c r="T731" s="317"/>
      <c r="U731" s="317"/>
      <c r="V731" s="317"/>
      <c r="W731" s="321"/>
      <c r="X731" s="321"/>
      <c r="Y731" s="321"/>
      <c r="Z731" s="321"/>
      <c r="AA731" s="322"/>
      <c r="AB731" s="317"/>
      <c r="AC731" s="317"/>
      <c r="AD731" s="317"/>
    </row>
    <row r="732" s="48" customFormat="1" ht="12.75" spans="1:30">
      <c r="A732" s="177"/>
      <c r="B732" s="178"/>
      <c r="C732" s="293">
        <v>240419000043</v>
      </c>
      <c r="D732" s="84">
        <v>45406</v>
      </c>
      <c r="E732" s="178" t="s">
        <v>53</v>
      </c>
      <c r="F732" s="178" t="s">
        <v>191</v>
      </c>
      <c r="G732" s="178">
        <v>26</v>
      </c>
      <c r="H732" s="184"/>
      <c r="I732" s="181"/>
      <c r="J732" s="300">
        <v>183.2</v>
      </c>
      <c r="K732" s="191"/>
      <c r="L732" s="192">
        <v>183.2</v>
      </c>
      <c r="M732" s="200">
        <v>7.23</v>
      </c>
      <c r="N732" s="184">
        <v>1324.536</v>
      </c>
      <c r="O732" s="317"/>
      <c r="P732" s="317"/>
      <c r="Q732" s="317"/>
      <c r="R732" s="317"/>
      <c r="S732" s="317"/>
      <c r="T732" s="317"/>
      <c r="U732" s="317"/>
      <c r="V732" s="317"/>
      <c r="W732" s="321"/>
      <c r="X732" s="321"/>
      <c r="Y732" s="321"/>
      <c r="Z732" s="321"/>
      <c r="AA732" s="322"/>
      <c r="AB732" s="317"/>
      <c r="AC732" s="317"/>
      <c r="AD732" s="317"/>
    </row>
    <row r="733" s="48" customFormat="1" ht="12.75" spans="1:30">
      <c r="A733" s="177"/>
      <c r="B733" s="178"/>
      <c r="C733" s="293">
        <v>240419000046</v>
      </c>
      <c r="D733" s="84">
        <v>45406</v>
      </c>
      <c r="E733" s="178" t="s">
        <v>53</v>
      </c>
      <c r="F733" s="178" t="s">
        <v>500</v>
      </c>
      <c r="G733" s="178">
        <v>16.5</v>
      </c>
      <c r="H733" s="184"/>
      <c r="I733" s="191">
        <v>184452</v>
      </c>
      <c r="J733" s="199"/>
      <c r="K733" s="191">
        <v>1520</v>
      </c>
      <c r="L733" s="192">
        <v>121.35</v>
      </c>
      <c r="M733" s="200">
        <v>7.23</v>
      </c>
      <c r="N733" s="184">
        <v>877.3605</v>
      </c>
      <c r="O733" s="317"/>
      <c r="P733" s="317"/>
      <c r="Q733" s="317"/>
      <c r="R733" s="317"/>
      <c r="S733" s="317"/>
      <c r="T733" s="317"/>
      <c r="U733" s="317"/>
      <c r="V733" s="317"/>
      <c r="W733" s="321"/>
      <c r="X733" s="321"/>
      <c r="Y733" s="321"/>
      <c r="Z733" s="321"/>
      <c r="AA733" s="322"/>
      <c r="AB733" s="317"/>
      <c r="AC733" s="317"/>
      <c r="AD733" s="317"/>
    </row>
    <row r="734" s="48" customFormat="1" ht="12.75" spans="1:30">
      <c r="A734" s="177"/>
      <c r="B734" s="178"/>
      <c r="C734" s="293">
        <v>240419000048</v>
      </c>
      <c r="D734" s="84">
        <v>45406</v>
      </c>
      <c r="E734" s="178" t="s">
        <v>257</v>
      </c>
      <c r="F734" s="178" t="s">
        <v>341</v>
      </c>
      <c r="G734" s="178">
        <v>103.5</v>
      </c>
      <c r="H734" s="184"/>
      <c r="I734" s="191">
        <v>914940</v>
      </c>
      <c r="J734" s="199"/>
      <c r="K734" s="191">
        <v>1300</v>
      </c>
      <c r="L734" s="192">
        <v>703.8</v>
      </c>
      <c r="M734" s="200">
        <v>7.23</v>
      </c>
      <c r="N734" s="184">
        <v>5088.474</v>
      </c>
      <c r="O734" s="317"/>
      <c r="P734" s="317"/>
      <c r="Q734" s="317"/>
      <c r="R734" s="317"/>
      <c r="S734" s="317"/>
      <c r="T734" s="317"/>
      <c r="U734" s="317"/>
      <c r="V734" s="317"/>
      <c r="W734" s="321"/>
      <c r="X734" s="321"/>
      <c r="Y734" s="321"/>
      <c r="Z734" s="321"/>
      <c r="AA734" s="322"/>
      <c r="AB734" s="317"/>
      <c r="AC734" s="317"/>
      <c r="AD734" s="317"/>
    </row>
    <row r="735" s="48" customFormat="1" ht="12.75" spans="1:30">
      <c r="A735" s="177"/>
      <c r="B735" s="178"/>
      <c r="C735" s="293">
        <v>240420000008</v>
      </c>
      <c r="D735" s="84">
        <v>45406</v>
      </c>
      <c r="E735" s="178" t="s">
        <v>41</v>
      </c>
      <c r="F735" s="178" t="s">
        <v>51</v>
      </c>
      <c r="G735" s="178">
        <v>24</v>
      </c>
      <c r="H735" s="184"/>
      <c r="I735" s="191">
        <v>230408</v>
      </c>
      <c r="J735" s="199"/>
      <c r="K735" s="191">
        <v>1361.74940898345</v>
      </c>
      <c r="L735" s="192">
        <v>169.2</v>
      </c>
      <c r="M735" s="200">
        <v>7.23</v>
      </c>
      <c r="N735" s="184">
        <v>1223.316</v>
      </c>
      <c r="O735" s="317"/>
      <c r="P735" s="317"/>
      <c r="Q735" s="317"/>
      <c r="R735" s="317"/>
      <c r="S735" s="317"/>
      <c r="T735" s="317"/>
      <c r="U735" s="317"/>
      <c r="V735" s="317"/>
      <c r="W735" s="321"/>
      <c r="X735" s="321"/>
      <c r="Y735" s="321"/>
      <c r="Z735" s="321"/>
      <c r="AA735" s="322"/>
      <c r="AB735" s="317"/>
      <c r="AC735" s="317"/>
      <c r="AD735" s="317"/>
    </row>
    <row r="736" s="48" customFormat="1" ht="12.75" spans="1:30">
      <c r="A736" s="177"/>
      <c r="B736" s="178"/>
      <c r="C736" s="293">
        <v>240420000014</v>
      </c>
      <c r="D736" s="84">
        <v>45406</v>
      </c>
      <c r="E736" s="178" t="s">
        <v>63</v>
      </c>
      <c r="F736" s="178" t="s">
        <v>1208</v>
      </c>
      <c r="G736" s="178">
        <v>13.5</v>
      </c>
      <c r="H736" s="180">
        <v>708</v>
      </c>
      <c r="I736" s="181"/>
      <c r="J736" s="199"/>
      <c r="K736" s="181"/>
      <c r="L736" s="182"/>
      <c r="M736" s="200"/>
      <c r="N736" s="184">
        <v>708</v>
      </c>
      <c r="O736" s="317"/>
      <c r="P736" s="317"/>
      <c r="Q736" s="317"/>
      <c r="R736" s="317"/>
      <c r="S736" s="317"/>
      <c r="T736" s="317"/>
      <c r="U736" s="317"/>
      <c r="V736" s="317"/>
      <c r="W736" s="321"/>
      <c r="X736" s="321"/>
      <c r="Y736" s="321"/>
      <c r="Z736" s="321"/>
      <c r="AA736" s="322"/>
      <c r="AB736" s="317"/>
      <c r="AC736" s="317"/>
      <c r="AD736" s="317"/>
    </row>
    <row r="737" s="48" customFormat="1" ht="12.75" spans="1:30">
      <c r="A737" s="177"/>
      <c r="B737" s="178"/>
      <c r="C737" s="293">
        <v>240420000016</v>
      </c>
      <c r="D737" s="84">
        <v>45406</v>
      </c>
      <c r="E737" s="178" t="s">
        <v>63</v>
      </c>
      <c r="F737" s="178" t="s">
        <v>388</v>
      </c>
      <c r="G737" s="178">
        <v>1.5</v>
      </c>
      <c r="H737" s="180">
        <v>85.5</v>
      </c>
      <c r="I737" s="181"/>
      <c r="J737" s="199"/>
      <c r="K737" s="181"/>
      <c r="L737" s="182"/>
      <c r="M737" s="200"/>
      <c r="N737" s="184">
        <v>85.5</v>
      </c>
      <c r="O737" s="317"/>
      <c r="P737" s="317"/>
      <c r="Q737" s="317"/>
      <c r="R737" s="317"/>
      <c r="S737" s="317"/>
      <c r="T737" s="318"/>
      <c r="U737" s="318"/>
      <c r="V737" s="317"/>
      <c r="W737" s="321"/>
      <c r="X737" s="321"/>
      <c r="Y737" s="321"/>
      <c r="Z737" s="321"/>
      <c r="AA737" s="322"/>
      <c r="AB737" s="317"/>
      <c r="AC737" s="317"/>
      <c r="AD737" s="317"/>
    </row>
    <row r="738" s="48" customFormat="1" ht="12.75" spans="1:30">
      <c r="A738" s="177"/>
      <c r="B738" s="178"/>
      <c r="C738" s="293">
        <v>240420000019</v>
      </c>
      <c r="D738" s="84">
        <v>45406</v>
      </c>
      <c r="E738" s="178" t="s">
        <v>63</v>
      </c>
      <c r="F738" s="178" t="s">
        <v>882</v>
      </c>
      <c r="G738" s="178">
        <v>891</v>
      </c>
      <c r="H738" s="180"/>
      <c r="I738" s="191">
        <v>11016596</v>
      </c>
      <c r="J738" s="199"/>
      <c r="K738" s="181">
        <v>1487.22990066771</v>
      </c>
      <c r="L738" s="192">
        <v>7407.46</v>
      </c>
      <c r="M738" s="200">
        <v>7.23</v>
      </c>
      <c r="N738" s="184">
        <v>53555.9358</v>
      </c>
      <c r="O738" s="317"/>
      <c r="P738" s="317"/>
      <c r="Q738" s="317"/>
      <c r="R738" s="317"/>
      <c r="S738" s="317"/>
      <c r="T738" s="214">
        <v>1800</v>
      </c>
      <c r="U738" s="214">
        <v>180</v>
      </c>
      <c r="V738" s="317"/>
      <c r="W738" s="321"/>
      <c r="X738" s="321"/>
      <c r="Y738" s="321"/>
      <c r="Z738" s="321"/>
      <c r="AA738" s="322"/>
      <c r="AB738" s="317"/>
      <c r="AC738" s="317"/>
      <c r="AD738" s="317"/>
    </row>
    <row r="739" s="48" customFormat="1" ht="12.75" spans="1:30">
      <c r="A739" s="177"/>
      <c r="B739" s="178"/>
      <c r="C739" s="293">
        <v>240420000020</v>
      </c>
      <c r="D739" s="84">
        <v>45406</v>
      </c>
      <c r="E739" s="178" t="s">
        <v>63</v>
      </c>
      <c r="F739" s="178" t="s">
        <v>537</v>
      </c>
      <c r="G739" s="178">
        <v>867</v>
      </c>
      <c r="H739" s="184">
        <v>41589</v>
      </c>
      <c r="I739" s="181"/>
      <c r="J739" s="199"/>
      <c r="K739" s="181"/>
      <c r="L739" s="182"/>
      <c r="M739" s="200"/>
      <c r="N739" s="184">
        <v>41589</v>
      </c>
      <c r="O739" s="317"/>
      <c r="P739" s="317"/>
      <c r="Q739" s="317"/>
      <c r="R739" s="317"/>
      <c r="S739" s="317"/>
      <c r="T739" s="316"/>
      <c r="U739" s="316"/>
      <c r="V739" s="317"/>
      <c r="W739" s="321"/>
      <c r="X739" s="321"/>
      <c r="Y739" s="321"/>
      <c r="Z739" s="321"/>
      <c r="AA739" s="322"/>
      <c r="AB739" s="317"/>
      <c r="AC739" s="317"/>
      <c r="AD739" s="317"/>
    </row>
    <row r="740" s="48" customFormat="1" ht="12.75" spans="1:30">
      <c r="A740" s="177"/>
      <c r="B740" s="178"/>
      <c r="C740" s="293">
        <v>240424000008</v>
      </c>
      <c r="D740" s="84">
        <v>45406</v>
      </c>
      <c r="E740" s="178" t="s">
        <v>36</v>
      </c>
      <c r="F740" s="178" t="s">
        <v>1209</v>
      </c>
      <c r="G740" s="178">
        <v>117</v>
      </c>
      <c r="H740" s="180">
        <v>6434</v>
      </c>
      <c r="I740" s="181"/>
      <c r="J740" s="199"/>
      <c r="K740" s="181"/>
      <c r="L740" s="182"/>
      <c r="M740" s="200"/>
      <c r="N740" s="184">
        <v>6434</v>
      </c>
      <c r="O740" s="318"/>
      <c r="P740" s="318"/>
      <c r="Q740" s="318"/>
      <c r="R740" s="318"/>
      <c r="S740" s="318"/>
      <c r="T740" s="318"/>
      <c r="U740" s="318"/>
      <c r="V740" s="318"/>
      <c r="W740" s="323"/>
      <c r="X740" s="323"/>
      <c r="Y740" s="323"/>
      <c r="Z740" s="323"/>
      <c r="AA740" s="324"/>
      <c r="AB740" s="318"/>
      <c r="AC740" s="318"/>
      <c r="AD740" s="318"/>
    </row>
    <row r="741" s="48" customFormat="1" ht="12.75" spans="1:30">
      <c r="A741" s="333" t="s">
        <v>1210</v>
      </c>
      <c r="B741" s="334" t="s">
        <v>1211</v>
      </c>
      <c r="C741" s="293">
        <v>240420000011</v>
      </c>
      <c r="D741" s="84">
        <v>45407</v>
      </c>
      <c r="E741" s="334" t="s">
        <v>63</v>
      </c>
      <c r="F741" s="334" t="s">
        <v>1212</v>
      </c>
      <c r="G741" s="334">
        <v>5026</v>
      </c>
      <c r="H741" s="180">
        <v>495700.9</v>
      </c>
      <c r="I741" s="181"/>
      <c r="J741" s="199"/>
      <c r="K741" s="181"/>
      <c r="L741" s="192">
        <v>-8948.49</v>
      </c>
      <c r="M741" s="200">
        <v>7.23</v>
      </c>
      <c r="N741" s="184">
        <v>431003.3173</v>
      </c>
      <c r="O741" s="197">
        <v>431003.3173</v>
      </c>
      <c r="P741" s="197" t="s">
        <v>487</v>
      </c>
      <c r="Q741" s="197">
        <v>222580</v>
      </c>
      <c r="R741" s="197"/>
      <c r="S741" s="197">
        <v>273.1</v>
      </c>
      <c r="T741" s="197"/>
      <c r="U741" s="197"/>
      <c r="V741" s="197">
        <v>222853.1</v>
      </c>
      <c r="W741" s="199">
        <v>26097.8</v>
      </c>
      <c r="X741" s="199"/>
      <c r="Y741" s="199"/>
      <c r="Z741" s="199">
        <v>26097.8</v>
      </c>
      <c r="AA741" s="181">
        <v>7.23</v>
      </c>
      <c r="AB741" s="197">
        <v>188687.094</v>
      </c>
      <c r="AC741" s="197">
        <v>411540.194</v>
      </c>
      <c r="AD741" s="197">
        <v>19463.1233</v>
      </c>
    </row>
    <row r="742" s="48" customFormat="1" ht="12.75" spans="1:30">
      <c r="A742" s="177" t="s">
        <v>1213</v>
      </c>
      <c r="B742" s="178" t="s">
        <v>1214</v>
      </c>
      <c r="C742" s="293">
        <v>240424000024</v>
      </c>
      <c r="D742" s="84">
        <v>45410</v>
      </c>
      <c r="E742" s="178" t="s">
        <v>63</v>
      </c>
      <c r="F742" s="178" t="s">
        <v>362</v>
      </c>
      <c r="G742" s="178">
        <v>0.516</v>
      </c>
      <c r="H742" s="180">
        <v>1032</v>
      </c>
      <c r="I742" s="295"/>
      <c r="J742" s="182"/>
      <c r="K742" s="295"/>
      <c r="L742" s="182"/>
      <c r="M742" s="200"/>
      <c r="N742" s="220">
        <v>1032</v>
      </c>
      <c r="O742" s="197">
        <v>1032</v>
      </c>
      <c r="P742" s="305" t="s">
        <v>127</v>
      </c>
      <c r="Q742" s="198">
        <v>832</v>
      </c>
      <c r="R742" s="198"/>
      <c r="S742" s="197"/>
      <c r="T742" s="198"/>
      <c r="U742" s="198"/>
      <c r="V742" s="197">
        <v>832</v>
      </c>
      <c r="W742" s="199"/>
      <c r="X742" s="199"/>
      <c r="Y742" s="199"/>
      <c r="Z742" s="199">
        <v>0</v>
      </c>
      <c r="AA742" s="181"/>
      <c r="AB742" s="197">
        <v>0</v>
      </c>
      <c r="AC742" s="197">
        <v>832</v>
      </c>
      <c r="AD742" s="197">
        <v>200</v>
      </c>
    </row>
    <row r="743" s="48" customFormat="1" ht="12.75" spans="1:30">
      <c r="A743" s="177" t="s">
        <v>1215</v>
      </c>
      <c r="B743" s="178" t="s">
        <v>1216</v>
      </c>
      <c r="C743" s="293">
        <v>240125000003</v>
      </c>
      <c r="D743" s="84">
        <v>45410</v>
      </c>
      <c r="E743" s="178" t="s">
        <v>63</v>
      </c>
      <c r="F743" s="178" t="s">
        <v>116</v>
      </c>
      <c r="G743" s="178">
        <v>0.257</v>
      </c>
      <c r="H743" s="180">
        <v>673.3</v>
      </c>
      <c r="I743" s="295"/>
      <c r="J743" s="182"/>
      <c r="K743" s="295"/>
      <c r="L743" s="182"/>
      <c r="M743" s="181"/>
      <c r="N743" s="220">
        <v>673.3</v>
      </c>
      <c r="O743" s="197">
        <v>673.3</v>
      </c>
      <c r="P743" s="305" t="s">
        <v>127</v>
      </c>
      <c r="Q743" s="198">
        <v>490</v>
      </c>
      <c r="R743" s="198"/>
      <c r="S743" s="197"/>
      <c r="T743" s="198"/>
      <c r="U743" s="198"/>
      <c r="V743" s="197">
        <v>490</v>
      </c>
      <c r="W743" s="199"/>
      <c r="X743" s="199"/>
      <c r="Y743" s="199"/>
      <c r="Z743" s="199">
        <v>0</v>
      </c>
      <c r="AA743" s="181"/>
      <c r="AB743" s="197">
        <v>0</v>
      </c>
      <c r="AC743" s="197">
        <v>490</v>
      </c>
      <c r="AD743" s="197">
        <v>183.3</v>
      </c>
    </row>
    <row r="744" s="48" customFormat="1" ht="12.75" spans="1:30">
      <c r="A744" s="177" t="s">
        <v>1217</v>
      </c>
      <c r="B744" s="293" t="s">
        <v>1218</v>
      </c>
      <c r="C744" s="293">
        <v>240423000053</v>
      </c>
      <c r="D744" s="84">
        <v>45408</v>
      </c>
      <c r="E744" s="293" t="s">
        <v>63</v>
      </c>
      <c r="F744" s="293" t="s">
        <v>1219</v>
      </c>
      <c r="G744" s="293">
        <v>168</v>
      </c>
      <c r="H744" s="184">
        <v>13943</v>
      </c>
      <c r="I744" s="184"/>
      <c r="J744" s="182"/>
      <c r="K744" s="184"/>
      <c r="L744" s="182"/>
      <c r="M744" s="181"/>
      <c r="N744" s="220">
        <v>13943</v>
      </c>
      <c r="O744" s="197">
        <v>13943</v>
      </c>
      <c r="P744" s="197" t="s">
        <v>709</v>
      </c>
      <c r="Q744" s="198">
        <v>0</v>
      </c>
      <c r="R744" s="198"/>
      <c r="S744" s="197"/>
      <c r="T744" s="198"/>
      <c r="U744" s="198"/>
      <c r="V744" s="197">
        <v>0</v>
      </c>
      <c r="W744" s="199">
        <v>1238.96</v>
      </c>
      <c r="X744" s="199"/>
      <c r="Y744" s="199"/>
      <c r="Z744" s="199">
        <v>1238.96</v>
      </c>
      <c r="AA744" s="197">
        <v>7.23</v>
      </c>
      <c r="AB744" s="197">
        <v>8957.6808</v>
      </c>
      <c r="AC744" s="197">
        <v>8957.6808</v>
      </c>
      <c r="AD744" s="197">
        <v>4985.3192</v>
      </c>
    </row>
    <row r="745" s="48" customFormat="1" ht="12.75" spans="1:30">
      <c r="A745" s="177" t="s">
        <v>1220</v>
      </c>
      <c r="B745" s="178" t="s">
        <v>1221</v>
      </c>
      <c r="C745" s="293">
        <v>240417000032</v>
      </c>
      <c r="D745" s="84">
        <v>45411</v>
      </c>
      <c r="E745" s="178" t="s">
        <v>93</v>
      </c>
      <c r="F745" s="178" t="s">
        <v>1086</v>
      </c>
      <c r="G745" s="178">
        <v>0.5</v>
      </c>
      <c r="H745" s="184"/>
      <c r="I745" s="191">
        <v>11580</v>
      </c>
      <c r="J745" s="199"/>
      <c r="K745" s="191">
        <v>1412.19512195122</v>
      </c>
      <c r="L745" s="192">
        <v>8.2</v>
      </c>
      <c r="M745" s="200">
        <v>7.23</v>
      </c>
      <c r="N745" s="184">
        <v>59.286</v>
      </c>
      <c r="O745" s="316">
        <v>105847.576879485</v>
      </c>
      <c r="P745" s="316" t="s">
        <v>487</v>
      </c>
      <c r="Q745" s="316">
        <v>85822</v>
      </c>
      <c r="R745" s="316">
        <v>30</v>
      </c>
      <c r="S745" s="316">
        <v>203.56</v>
      </c>
      <c r="T745" s="316"/>
      <c r="U745" s="214">
        <v>13</v>
      </c>
      <c r="V745" s="316">
        <v>86818.56</v>
      </c>
      <c r="W745" s="319">
        <v>1952.78</v>
      </c>
      <c r="X745" s="319"/>
      <c r="Y745" s="319"/>
      <c r="Z745" s="319">
        <v>1952.78</v>
      </c>
      <c r="AA745" s="320">
        <v>7.23</v>
      </c>
      <c r="AB745" s="316">
        <v>14118.5994</v>
      </c>
      <c r="AC745" s="316">
        <v>100937.1594</v>
      </c>
      <c r="AD745" s="316">
        <v>4910.41747948498</v>
      </c>
    </row>
    <row r="746" s="48" customFormat="1" ht="12.75" spans="1:30">
      <c r="A746" s="177"/>
      <c r="B746" s="178"/>
      <c r="C746" s="293">
        <v>240418000007</v>
      </c>
      <c r="D746" s="84">
        <v>45411</v>
      </c>
      <c r="E746" s="178" t="s">
        <v>45</v>
      </c>
      <c r="F746" s="178" t="s">
        <v>81</v>
      </c>
      <c r="G746" s="178">
        <v>8</v>
      </c>
      <c r="H746" s="184"/>
      <c r="I746" s="191">
        <v>80180</v>
      </c>
      <c r="J746" s="199"/>
      <c r="K746" s="191">
        <v>1449.38539407086</v>
      </c>
      <c r="L746" s="192">
        <v>55.32</v>
      </c>
      <c r="M746" s="200">
        <v>7.23</v>
      </c>
      <c r="N746" s="184">
        <v>399.9636</v>
      </c>
      <c r="O746" s="317"/>
      <c r="P746" s="317"/>
      <c r="Q746" s="317"/>
      <c r="R746" s="317"/>
      <c r="S746" s="317"/>
      <c r="T746" s="317"/>
      <c r="U746" s="316"/>
      <c r="V746" s="317"/>
      <c r="W746" s="321"/>
      <c r="X746" s="321"/>
      <c r="Y746" s="321"/>
      <c r="Z746" s="321"/>
      <c r="AA746" s="322"/>
      <c r="AB746" s="317"/>
      <c r="AC746" s="317"/>
      <c r="AD746" s="317"/>
    </row>
    <row r="747" s="48" customFormat="1" ht="12.75" spans="1:30">
      <c r="A747" s="177"/>
      <c r="B747" s="178"/>
      <c r="C747" s="293">
        <v>240418000011</v>
      </c>
      <c r="D747" s="84">
        <v>45411</v>
      </c>
      <c r="E747" s="178" t="s">
        <v>36</v>
      </c>
      <c r="F747" s="178" t="s">
        <v>1222</v>
      </c>
      <c r="G747" s="178">
        <v>21</v>
      </c>
      <c r="H747" s="180">
        <v>1400</v>
      </c>
      <c r="I747" s="181"/>
      <c r="J747" s="199"/>
      <c r="K747" s="181"/>
      <c r="L747" s="182"/>
      <c r="M747" s="200"/>
      <c r="N747" s="184">
        <v>1400</v>
      </c>
      <c r="O747" s="317"/>
      <c r="P747" s="317"/>
      <c r="Q747" s="317"/>
      <c r="R747" s="317"/>
      <c r="S747" s="317"/>
      <c r="T747" s="317"/>
      <c r="U747" s="317"/>
      <c r="V747" s="317"/>
      <c r="W747" s="321"/>
      <c r="X747" s="321"/>
      <c r="Y747" s="321"/>
      <c r="Z747" s="321"/>
      <c r="AA747" s="322"/>
      <c r="AB747" s="317"/>
      <c r="AC747" s="317"/>
      <c r="AD747" s="317"/>
    </row>
    <row r="748" s="48" customFormat="1" ht="12.75" spans="1:30">
      <c r="A748" s="177"/>
      <c r="B748" s="178"/>
      <c r="C748" s="293">
        <v>240418000024</v>
      </c>
      <c r="D748" s="84">
        <v>45411</v>
      </c>
      <c r="E748" s="178" t="s">
        <v>45</v>
      </c>
      <c r="F748" s="178" t="s">
        <v>331</v>
      </c>
      <c r="G748" s="178">
        <v>9</v>
      </c>
      <c r="H748" s="184"/>
      <c r="I748" s="191">
        <v>89100</v>
      </c>
      <c r="J748" s="199"/>
      <c r="K748" s="191">
        <v>1431.55526992288</v>
      </c>
      <c r="L748" s="192">
        <v>62.24</v>
      </c>
      <c r="M748" s="200">
        <v>7.23</v>
      </c>
      <c r="N748" s="184">
        <v>449.9952</v>
      </c>
      <c r="O748" s="317"/>
      <c r="P748" s="317"/>
      <c r="Q748" s="317"/>
      <c r="R748" s="317"/>
      <c r="S748" s="317"/>
      <c r="T748" s="317"/>
      <c r="U748" s="317"/>
      <c r="V748" s="317"/>
      <c r="W748" s="321"/>
      <c r="X748" s="321"/>
      <c r="Y748" s="321"/>
      <c r="Z748" s="321"/>
      <c r="AA748" s="322"/>
      <c r="AB748" s="317"/>
      <c r="AC748" s="317"/>
      <c r="AD748" s="317"/>
    </row>
    <row r="749" s="48" customFormat="1" ht="12.75" spans="1:30">
      <c r="A749" s="177"/>
      <c r="B749" s="178"/>
      <c r="C749" s="293">
        <v>240418000030</v>
      </c>
      <c r="D749" s="84">
        <v>45411</v>
      </c>
      <c r="E749" s="178" t="s">
        <v>45</v>
      </c>
      <c r="F749" s="178" t="s">
        <v>58</v>
      </c>
      <c r="G749" s="178">
        <v>35</v>
      </c>
      <c r="H749" s="184"/>
      <c r="I749" s="191">
        <v>390775</v>
      </c>
      <c r="J749" s="199"/>
      <c r="K749" s="191">
        <v>1467.69953051643</v>
      </c>
      <c r="L749" s="192">
        <v>266.25</v>
      </c>
      <c r="M749" s="200">
        <v>7.23</v>
      </c>
      <c r="N749" s="184">
        <v>1924.9875</v>
      </c>
      <c r="O749" s="317"/>
      <c r="P749" s="317"/>
      <c r="Q749" s="317"/>
      <c r="R749" s="317"/>
      <c r="S749" s="317"/>
      <c r="T749" s="317"/>
      <c r="U749" s="317"/>
      <c r="V749" s="317"/>
      <c r="W749" s="321"/>
      <c r="X749" s="321"/>
      <c r="Y749" s="321"/>
      <c r="Z749" s="321"/>
      <c r="AA749" s="322"/>
      <c r="AB749" s="317"/>
      <c r="AC749" s="317"/>
      <c r="AD749" s="317"/>
    </row>
    <row r="750" s="48" customFormat="1" ht="12.75" spans="1:30">
      <c r="A750" s="177"/>
      <c r="B750" s="178"/>
      <c r="C750" s="293">
        <v>240419000021</v>
      </c>
      <c r="D750" s="84">
        <v>45411</v>
      </c>
      <c r="E750" s="178" t="s">
        <v>53</v>
      </c>
      <c r="F750" s="178" t="s">
        <v>191</v>
      </c>
      <c r="G750" s="178">
        <v>2.5</v>
      </c>
      <c r="H750" s="184"/>
      <c r="I750" s="181"/>
      <c r="J750" s="300">
        <v>19.75</v>
      </c>
      <c r="K750" s="191"/>
      <c r="L750" s="192">
        <v>19.75</v>
      </c>
      <c r="M750" s="200">
        <v>7.23</v>
      </c>
      <c r="N750" s="184">
        <v>142.7925</v>
      </c>
      <c r="O750" s="317"/>
      <c r="P750" s="317"/>
      <c r="Q750" s="317"/>
      <c r="R750" s="317"/>
      <c r="S750" s="317"/>
      <c r="T750" s="317"/>
      <c r="U750" s="317"/>
      <c r="V750" s="317"/>
      <c r="W750" s="321"/>
      <c r="X750" s="321"/>
      <c r="Y750" s="321"/>
      <c r="Z750" s="321"/>
      <c r="AA750" s="322"/>
      <c r="AB750" s="317"/>
      <c r="AC750" s="317"/>
      <c r="AD750" s="317"/>
    </row>
    <row r="751" s="48" customFormat="1" ht="12.75" spans="1:30">
      <c r="A751" s="177"/>
      <c r="B751" s="178"/>
      <c r="C751" s="293">
        <v>240419000023</v>
      </c>
      <c r="D751" s="84">
        <v>45411</v>
      </c>
      <c r="E751" s="178" t="s">
        <v>41</v>
      </c>
      <c r="F751" s="178" t="s">
        <v>1206</v>
      </c>
      <c r="G751" s="178">
        <v>105.5</v>
      </c>
      <c r="H751" s="184"/>
      <c r="I751" s="191">
        <v>1132943.4</v>
      </c>
      <c r="J751" s="199"/>
      <c r="K751" s="191">
        <v>1413</v>
      </c>
      <c r="L751" s="192">
        <v>801.8</v>
      </c>
      <c r="M751" s="200">
        <v>7.23</v>
      </c>
      <c r="N751" s="184">
        <v>5797.014</v>
      </c>
      <c r="O751" s="317"/>
      <c r="P751" s="317"/>
      <c r="Q751" s="317"/>
      <c r="R751" s="317"/>
      <c r="S751" s="317"/>
      <c r="T751" s="317"/>
      <c r="U751" s="317"/>
      <c r="V751" s="317"/>
      <c r="W751" s="321"/>
      <c r="X751" s="321"/>
      <c r="Y751" s="321"/>
      <c r="Z751" s="321"/>
      <c r="AA751" s="322"/>
      <c r="AB751" s="317"/>
      <c r="AC751" s="317"/>
      <c r="AD751" s="317"/>
    </row>
    <row r="752" s="48" customFormat="1" ht="12.75" spans="1:30">
      <c r="A752" s="177"/>
      <c r="B752" s="178"/>
      <c r="C752" s="293">
        <v>240419000025</v>
      </c>
      <c r="D752" s="84">
        <v>45411</v>
      </c>
      <c r="E752" s="178" t="s">
        <v>36</v>
      </c>
      <c r="F752" s="178" t="s">
        <v>1050</v>
      </c>
      <c r="G752" s="178">
        <v>0.96</v>
      </c>
      <c r="H752" s="184"/>
      <c r="I752" s="191">
        <v>11542</v>
      </c>
      <c r="J752" s="199"/>
      <c r="K752" s="191">
        <v>1439.15211970075</v>
      </c>
      <c r="L752" s="192">
        <v>8.02</v>
      </c>
      <c r="M752" s="200">
        <v>7.23</v>
      </c>
      <c r="N752" s="184">
        <v>57.9846</v>
      </c>
      <c r="O752" s="317"/>
      <c r="P752" s="317"/>
      <c r="Q752" s="317"/>
      <c r="R752" s="317"/>
      <c r="S752" s="317"/>
      <c r="T752" s="317"/>
      <c r="U752" s="317"/>
      <c r="V752" s="317"/>
      <c r="W752" s="321"/>
      <c r="X752" s="321"/>
      <c r="Y752" s="321"/>
      <c r="Z752" s="321"/>
      <c r="AA752" s="322"/>
      <c r="AB752" s="317"/>
      <c r="AC752" s="317"/>
      <c r="AD752" s="317"/>
    </row>
    <row r="753" s="48" customFormat="1" ht="12.75" spans="1:30">
      <c r="A753" s="177"/>
      <c r="B753" s="178"/>
      <c r="C753" s="293">
        <v>240419000029</v>
      </c>
      <c r="D753" s="84">
        <v>45411</v>
      </c>
      <c r="E753" s="178" t="s">
        <v>45</v>
      </c>
      <c r="F753" s="178" t="s">
        <v>1223</v>
      </c>
      <c r="G753" s="178">
        <v>3</v>
      </c>
      <c r="H753" s="180">
        <v>200</v>
      </c>
      <c r="I753" s="181"/>
      <c r="J753" s="199"/>
      <c r="K753" s="181"/>
      <c r="L753" s="182"/>
      <c r="M753" s="200"/>
      <c r="N753" s="184">
        <v>200</v>
      </c>
      <c r="O753" s="317"/>
      <c r="P753" s="317"/>
      <c r="Q753" s="317"/>
      <c r="R753" s="317"/>
      <c r="S753" s="317"/>
      <c r="T753" s="318"/>
      <c r="U753" s="317"/>
      <c r="V753" s="317"/>
      <c r="W753" s="321"/>
      <c r="X753" s="321"/>
      <c r="Y753" s="321"/>
      <c r="Z753" s="321"/>
      <c r="AA753" s="322"/>
      <c r="AB753" s="317"/>
      <c r="AC753" s="317"/>
      <c r="AD753" s="317"/>
    </row>
    <row r="754" s="48" customFormat="1" ht="12.75" spans="1:30">
      <c r="A754" s="177"/>
      <c r="B754" s="178"/>
      <c r="C754" s="293">
        <v>240419000036</v>
      </c>
      <c r="D754" s="84">
        <v>45411</v>
      </c>
      <c r="E754" s="178" t="s">
        <v>45</v>
      </c>
      <c r="F754" s="178" t="s">
        <v>331</v>
      </c>
      <c r="G754" s="178">
        <v>30</v>
      </c>
      <c r="H754" s="184"/>
      <c r="I754" s="191">
        <v>303930</v>
      </c>
      <c r="J754" s="199"/>
      <c r="K754" s="191">
        <v>1431.60621761658</v>
      </c>
      <c r="L754" s="192">
        <v>212.3</v>
      </c>
      <c r="M754" s="200">
        <v>7.23</v>
      </c>
      <c r="N754" s="184">
        <v>1534.929</v>
      </c>
      <c r="O754" s="317"/>
      <c r="P754" s="317"/>
      <c r="Q754" s="317"/>
      <c r="R754" s="317"/>
      <c r="S754" s="317"/>
      <c r="T754" s="214">
        <v>60</v>
      </c>
      <c r="U754" s="317"/>
      <c r="V754" s="317"/>
      <c r="W754" s="321"/>
      <c r="X754" s="321"/>
      <c r="Y754" s="321"/>
      <c r="Z754" s="321"/>
      <c r="AA754" s="322"/>
      <c r="AB754" s="317"/>
      <c r="AC754" s="317"/>
      <c r="AD754" s="317"/>
    </row>
    <row r="755" s="48" customFormat="1" ht="12.75" spans="1:30">
      <c r="A755" s="177"/>
      <c r="B755" s="178"/>
      <c r="C755" s="293">
        <v>240419000044</v>
      </c>
      <c r="D755" s="84">
        <v>45411</v>
      </c>
      <c r="E755" s="178" t="s">
        <v>53</v>
      </c>
      <c r="F755" s="178" t="s">
        <v>65</v>
      </c>
      <c r="G755" s="178">
        <v>4.5</v>
      </c>
      <c r="H755" s="180">
        <v>250.5</v>
      </c>
      <c r="I755" s="181"/>
      <c r="J755" s="199"/>
      <c r="K755" s="181"/>
      <c r="L755" s="182"/>
      <c r="M755" s="200"/>
      <c r="N755" s="184">
        <v>250.5</v>
      </c>
      <c r="O755" s="317"/>
      <c r="P755" s="317"/>
      <c r="Q755" s="317"/>
      <c r="R755" s="317"/>
      <c r="S755" s="317"/>
      <c r="T755" s="316"/>
      <c r="U755" s="317"/>
      <c r="V755" s="317"/>
      <c r="W755" s="321"/>
      <c r="X755" s="321"/>
      <c r="Y755" s="321"/>
      <c r="Z755" s="321"/>
      <c r="AA755" s="322"/>
      <c r="AB755" s="317"/>
      <c r="AC755" s="317"/>
      <c r="AD755" s="317"/>
    </row>
    <row r="756" s="48" customFormat="1" ht="12.75" spans="1:30">
      <c r="A756" s="177"/>
      <c r="B756" s="178"/>
      <c r="C756" s="293">
        <v>240420000002</v>
      </c>
      <c r="D756" s="84">
        <v>45411</v>
      </c>
      <c r="E756" s="178" t="s">
        <v>45</v>
      </c>
      <c r="F756" s="178" t="s">
        <v>279</v>
      </c>
      <c r="G756" s="178">
        <v>15</v>
      </c>
      <c r="H756" s="184"/>
      <c r="I756" s="191">
        <v>157500</v>
      </c>
      <c r="J756" s="199"/>
      <c r="K756" s="191">
        <v>1518.3649860214</v>
      </c>
      <c r="L756" s="192">
        <v>103.73</v>
      </c>
      <c r="M756" s="200">
        <v>7.23</v>
      </c>
      <c r="N756" s="184">
        <v>749.9679</v>
      </c>
      <c r="O756" s="317"/>
      <c r="P756" s="317"/>
      <c r="Q756" s="317"/>
      <c r="R756" s="317"/>
      <c r="S756" s="317"/>
      <c r="T756" s="317"/>
      <c r="U756" s="317"/>
      <c r="V756" s="317"/>
      <c r="W756" s="321"/>
      <c r="X756" s="321"/>
      <c r="Y756" s="321"/>
      <c r="Z756" s="321"/>
      <c r="AA756" s="322"/>
      <c r="AB756" s="317"/>
      <c r="AC756" s="317"/>
      <c r="AD756" s="317"/>
    </row>
    <row r="757" s="48" customFormat="1" ht="12.75" spans="1:30">
      <c r="A757" s="177"/>
      <c r="B757" s="178"/>
      <c r="C757" s="293">
        <v>240420000003</v>
      </c>
      <c r="D757" s="84">
        <v>45411</v>
      </c>
      <c r="E757" s="178" t="s">
        <v>45</v>
      </c>
      <c r="F757" s="178" t="s">
        <v>1224</v>
      </c>
      <c r="G757" s="178">
        <v>7.5</v>
      </c>
      <c r="H757" s="180">
        <v>396</v>
      </c>
      <c r="I757" s="181"/>
      <c r="J757" s="199"/>
      <c r="K757" s="181"/>
      <c r="L757" s="182"/>
      <c r="M757" s="200"/>
      <c r="N757" s="184">
        <v>396</v>
      </c>
      <c r="O757" s="317"/>
      <c r="P757" s="317"/>
      <c r="Q757" s="317"/>
      <c r="R757" s="317"/>
      <c r="S757" s="317"/>
      <c r="T757" s="317"/>
      <c r="U757" s="317"/>
      <c r="V757" s="317"/>
      <c r="W757" s="321"/>
      <c r="X757" s="321"/>
      <c r="Y757" s="321"/>
      <c r="Z757" s="321"/>
      <c r="AA757" s="322"/>
      <c r="AB757" s="317"/>
      <c r="AC757" s="317"/>
      <c r="AD757" s="317"/>
    </row>
    <row r="758" s="48" customFormat="1" ht="12.75" spans="1:30">
      <c r="A758" s="177"/>
      <c r="B758" s="178"/>
      <c r="C758" s="293">
        <v>240420000018</v>
      </c>
      <c r="D758" s="84">
        <v>45411</v>
      </c>
      <c r="E758" s="178" t="s">
        <v>53</v>
      </c>
      <c r="F758" s="178" t="s">
        <v>1201</v>
      </c>
      <c r="G758" s="178">
        <v>13.5</v>
      </c>
      <c r="H758" s="184"/>
      <c r="I758" s="191">
        <v>135125.19</v>
      </c>
      <c r="J758" s="199"/>
      <c r="K758" s="191">
        <v>1413</v>
      </c>
      <c r="L758" s="192">
        <v>95.63</v>
      </c>
      <c r="M758" s="200">
        <v>7.23</v>
      </c>
      <c r="N758" s="184">
        <v>691.4049</v>
      </c>
      <c r="O758" s="317"/>
      <c r="P758" s="317"/>
      <c r="Q758" s="317"/>
      <c r="R758" s="317"/>
      <c r="S758" s="317"/>
      <c r="T758" s="317"/>
      <c r="U758" s="317"/>
      <c r="V758" s="317"/>
      <c r="W758" s="321"/>
      <c r="X758" s="321"/>
      <c r="Y758" s="321"/>
      <c r="Z758" s="321"/>
      <c r="AA758" s="322"/>
      <c r="AB758" s="317"/>
      <c r="AC758" s="317"/>
      <c r="AD758" s="317"/>
    </row>
    <row r="759" s="48" customFormat="1" ht="12.75" spans="1:30">
      <c r="A759" s="177"/>
      <c r="B759" s="178"/>
      <c r="C759" s="293">
        <v>240421000003</v>
      </c>
      <c r="D759" s="84">
        <v>45411</v>
      </c>
      <c r="E759" s="178" t="s">
        <v>63</v>
      </c>
      <c r="F759" s="178" t="s">
        <v>115</v>
      </c>
      <c r="G759" s="178">
        <v>3.5</v>
      </c>
      <c r="H759" s="184"/>
      <c r="I759" s="191">
        <v>37145</v>
      </c>
      <c r="J759" s="199"/>
      <c r="K759" s="191">
        <v>1373.70562130178</v>
      </c>
      <c r="L759" s="192">
        <v>27.04</v>
      </c>
      <c r="M759" s="200">
        <v>7.23</v>
      </c>
      <c r="N759" s="184">
        <v>195.4992</v>
      </c>
      <c r="O759" s="317"/>
      <c r="P759" s="317"/>
      <c r="Q759" s="317"/>
      <c r="R759" s="317"/>
      <c r="S759" s="317"/>
      <c r="T759" s="317"/>
      <c r="U759" s="317"/>
      <c r="V759" s="317"/>
      <c r="W759" s="321"/>
      <c r="X759" s="321"/>
      <c r="Y759" s="321"/>
      <c r="Z759" s="321"/>
      <c r="AA759" s="322"/>
      <c r="AB759" s="317"/>
      <c r="AC759" s="317"/>
      <c r="AD759" s="317"/>
    </row>
    <row r="760" s="48" customFormat="1" ht="12.75" spans="1:30">
      <c r="A760" s="177"/>
      <c r="B760" s="178"/>
      <c r="C760" s="293">
        <v>240421000006</v>
      </c>
      <c r="D760" s="84">
        <v>45411</v>
      </c>
      <c r="E760" s="178" t="s">
        <v>63</v>
      </c>
      <c r="F760" s="178" t="s">
        <v>244</v>
      </c>
      <c r="G760" s="178">
        <v>17</v>
      </c>
      <c r="H760" s="180">
        <v>1490</v>
      </c>
      <c r="I760" s="181"/>
      <c r="J760" s="199"/>
      <c r="K760" s="181"/>
      <c r="L760" s="182"/>
      <c r="M760" s="200"/>
      <c r="N760" s="184">
        <v>1490</v>
      </c>
      <c r="O760" s="317"/>
      <c r="P760" s="317"/>
      <c r="Q760" s="317"/>
      <c r="R760" s="317"/>
      <c r="S760" s="317"/>
      <c r="T760" s="317"/>
      <c r="U760" s="317"/>
      <c r="V760" s="317"/>
      <c r="W760" s="321"/>
      <c r="X760" s="321"/>
      <c r="Y760" s="321"/>
      <c r="Z760" s="321"/>
      <c r="AA760" s="322"/>
      <c r="AB760" s="317"/>
      <c r="AC760" s="317"/>
      <c r="AD760" s="317"/>
    </row>
    <row r="761" s="48" customFormat="1" ht="12.75" spans="1:30">
      <c r="A761" s="177"/>
      <c r="B761" s="178"/>
      <c r="C761" s="293">
        <v>240422000003</v>
      </c>
      <c r="D761" s="84">
        <v>45411</v>
      </c>
      <c r="E761" s="178" t="s">
        <v>1059</v>
      </c>
      <c r="F761" s="178" t="s">
        <v>1225</v>
      </c>
      <c r="G761" s="178">
        <v>0.33</v>
      </c>
      <c r="H761" s="180">
        <v>64</v>
      </c>
      <c r="I761" s="181"/>
      <c r="J761" s="199"/>
      <c r="K761" s="181"/>
      <c r="L761" s="182"/>
      <c r="M761" s="200"/>
      <c r="N761" s="184">
        <v>64</v>
      </c>
      <c r="O761" s="317"/>
      <c r="P761" s="317"/>
      <c r="Q761" s="317"/>
      <c r="R761" s="317"/>
      <c r="S761" s="317"/>
      <c r="T761" s="318"/>
      <c r="U761" s="317"/>
      <c r="V761" s="317"/>
      <c r="W761" s="321"/>
      <c r="X761" s="321"/>
      <c r="Y761" s="321"/>
      <c r="Z761" s="321"/>
      <c r="AA761" s="322"/>
      <c r="AB761" s="317"/>
      <c r="AC761" s="317"/>
      <c r="AD761" s="317"/>
    </row>
    <row r="762" s="48" customFormat="1" ht="12.75" spans="1:30">
      <c r="A762" s="177"/>
      <c r="B762" s="178"/>
      <c r="C762" s="293">
        <v>240422000005</v>
      </c>
      <c r="D762" s="84">
        <v>45411</v>
      </c>
      <c r="E762" s="178" t="s">
        <v>45</v>
      </c>
      <c r="F762" s="178" t="s">
        <v>1226</v>
      </c>
      <c r="G762" s="178">
        <v>155</v>
      </c>
      <c r="H762" s="180">
        <v>8525</v>
      </c>
      <c r="I762" s="181"/>
      <c r="J762" s="199"/>
      <c r="K762" s="181"/>
      <c r="L762" s="182"/>
      <c r="M762" s="200"/>
      <c r="N762" s="184">
        <v>8525</v>
      </c>
      <c r="O762" s="317"/>
      <c r="P762" s="317"/>
      <c r="Q762" s="317"/>
      <c r="R762" s="317"/>
      <c r="S762" s="317"/>
      <c r="T762" s="214">
        <v>270</v>
      </c>
      <c r="U762" s="317"/>
      <c r="V762" s="317"/>
      <c r="W762" s="321"/>
      <c r="X762" s="321"/>
      <c r="Y762" s="321"/>
      <c r="Z762" s="321"/>
      <c r="AA762" s="322"/>
      <c r="AB762" s="317"/>
      <c r="AC762" s="317"/>
      <c r="AD762" s="317"/>
    </row>
    <row r="763" s="48" customFormat="1" ht="12.75" spans="1:30">
      <c r="A763" s="177"/>
      <c r="B763" s="178"/>
      <c r="C763" s="293">
        <v>240422000006</v>
      </c>
      <c r="D763" s="84">
        <v>45411</v>
      </c>
      <c r="E763" s="178" t="s">
        <v>45</v>
      </c>
      <c r="F763" s="178" t="s">
        <v>58</v>
      </c>
      <c r="G763" s="178">
        <v>35.5</v>
      </c>
      <c r="H763" s="184"/>
      <c r="I763" s="191">
        <v>396357.5</v>
      </c>
      <c r="J763" s="199"/>
      <c r="K763" s="191">
        <v>1467.99074074074</v>
      </c>
      <c r="L763" s="192">
        <v>270</v>
      </c>
      <c r="M763" s="200">
        <v>7.23</v>
      </c>
      <c r="N763" s="184">
        <v>1952.1</v>
      </c>
      <c r="O763" s="317"/>
      <c r="P763" s="317"/>
      <c r="Q763" s="317"/>
      <c r="R763" s="317"/>
      <c r="S763" s="317"/>
      <c r="T763" s="316"/>
      <c r="U763" s="317"/>
      <c r="V763" s="317"/>
      <c r="W763" s="321"/>
      <c r="X763" s="321"/>
      <c r="Y763" s="321"/>
      <c r="Z763" s="321"/>
      <c r="AA763" s="322"/>
      <c r="AB763" s="317"/>
      <c r="AC763" s="317"/>
      <c r="AD763" s="317"/>
    </row>
    <row r="764" s="48" customFormat="1" ht="12.75" spans="1:30">
      <c r="A764" s="177"/>
      <c r="B764" s="178"/>
      <c r="C764" s="293">
        <v>240422000009</v>
      </c>
      <c r="D764" s="84">
        <v>45411</v>
      </c>
      <c r="E764" s="178" t="s">
        <v>1059</v>
      </c>
      <c r="F764" s="178" t="s">
        <v>305</v>
      </c>
      <c r="G764" s="178">
        <v>2.5</v>
      </c>
      <c r="H764" s="184"/>
      <c r="I764" s="191">
        <v>26695</v>
      </c>
      <c r="J764" s="199"/>
      <c r="K764" s="191">
        <v>1373.90633041688</v>
      </c>
      <c r="L764" s="192">
        <v>19.43</v>
      </c>
      <c r="M764" s="200">
        <v>7.23</v>
      </c>
      <c r="N764" s="184">
        <v>140.4789</v>
      </c>
      <c r="O764" s="317"/>
      <c r="P764" s="317"/>
      <c r="Q764" s="317"/>
      <c r="R764" s="317"/>
      <c r="S764" s="317"/>
      <c r="T764" s="317"/>
      <c r="U764" s="317"/>
      <c r="V764" s="317"/>
      <c r="W764" s="321"/>
      <c r="X764" s="321"/>
      <c r="Y764" s="321"/>
      <c r="Z764" s="321"/>
      <c r="AA764" s="322"/>
      <c r="AB764" s="317"/>
      <c r="AC764" s="317"/>
      <c r="AD764" s="317"/>
    </row>
    <row r="765" s="48" customFormat="1" ht="12.75" spans="1:30">
      <c r="A765" s="177"/>
      <c r="B765" s="178"/>
      <c r="C765" s="293">
        <v>240422000010</v>
      </c>
      <c r="D765" s="84">
        <v>45411</v>
      </c>
      <c r="E765" s="178" t="s">
        <v>53</v>
      </c>
      <c r="F765" s="178" t="s">
        <v>65</v>
      </c>
      <c r="G765" s="178">
        <v>1.5</v>
      </c>
      <c r="H765" s="180">
        <v>85.5</v>
      </c>
      <c r="I765" s="181"/>
      <c r="J765" s="199"/>
      <c r="K765" s="181"/>
      <c r="L765" s="182"/>
      <c r="M765" s="200"/>
      <c r="N765" s="184">
        <v>85.5</v>
      </c>
      <c r="O765" s="317"/>
      <c r="P765" s="317"/>
      <c r="Q765" s="317"/>
      <c r="R765" s="317"/>
      <c r="S765" s="317"/>
      <c r="T765" s="317"/>
      <c r="U765" s="317"/>
      <c r="V765" s="317"/>
      <c r="W765" s="321"/>
      <c r="X765" s="321"/>
      <c r="Y765" s="321"/>
      <c r="Z765" s="321"/>
      <c r="AA765" s="322"/>
      <c r="AB765" s="317"/>
      <c r="AC765" s="317"/>
      <c r="AD765" s="317"/>
    </row>
    <row r="766" s="48" customFormat="1" ht="12.75" spans="1:30">
      <c r="A766" s="177"/>
      <c r="B766" s="178"/>
      <c r="C766" s="293">
        <v>240422000012</v>
      </c>
      <c r="D766" s="84">
        <v>45411</v>
      </c>
      <c r="E766" s="178" t="s">
        <v>53</v>
      </c>
      <c r="F766" s="178" t="s">
        <v>394</v>
      </c>
      <c r="G766" s="178">
        <v>30</v>
      </c>
      <c r="H766" s="180">
        <v>1508</v>
      </c>
      <c r="I766" s="181"/>
      <c r="J766" s="199"/>
      <c r="K766" s="181"/>
      <c r="L766" s="182"/>
      <c r="M766" s="200"/>
      <c r="N766" s="184">
        <v>1508</v>
      </c>
      <c r="O766" s="317"/>
      <c r="P766" s="317"/>
      <c r="Q766" s="317"/>
      <c r="R766" s="317"/>
      <c r="S766" s="317"/>
      <c r="T766" s="317"/>
      <c r="U766" s="317"/>
      <c r="V766" s="317"/>
      <c r="W766" s="321"/>
      <c r="X766" s="321"/>
      <c r="Y766" s="321"/>
      <c r="Z766" s="321"/>
      <c r="AA766" s="322"/>
      <c r="AB766" s="317"/>
      <c r="AC766" s="317"/>
      <c r="AD766" s="317"/>
    </row>
    <row r="767" s="48" customFormat="1" ht="12.75" spans="1:30">
      <c r="A767" s="177"/>
      <c r="B767" s="178"/>
      <c r="C767" s="293">
        <v>240422000013</v>
      </c>
      <c r="D767" s="84">
        <v>45411</v>
      </c>
      <c r="E767" s="178" t="s">
        <v>53</v>
      </c>
      <c r="F767" s="178" t="s">
        <v>290</v>
      </c>
      <c r="G767" s="178">
        <v>2</v>
      </c>
      <c r="H767" s="180">
        <v>113</v>
      </c>
      <c r="I767" s="181"/>
      <c r="J767" s="199"/>
      <c r="K767" s="181"/>
      <c r="L767" s="182"/>
      <c r="M767" s="200"/>
      <c r="N767" s="184">
        <v>113</v>
      </c>
      <c r="O767" s="317"/>
      <c r="P767" s="317"/>
      <c r="Q767" s="317"/>
      <c r="R767" s="317"/>
      <c r="S767" s="317"/>
      <c r="T767" s="318"/>
      <c r="U767" s="317"/>
      <c r="V767" s="317"/>
      <c r="W767" s="321"/>
      <c r="X767" s="321"/>
      <c r="Y767" s="321"/>
      <c r="Z767" s="321"/>
      <c r="AA767" s="322"/>
      <c r="AB767" s="317"/>
      <c r="AC767" s="317"/>
      <c r="AD767" s="317"/>
    </row>
    <row r="768" s="48" customFormat="1" ht="12.75" spans="1:30">
      <c r="A768" s="177"/>
      <c r="B768" s="178"/>
      <c r="C768" s="293">
        <v>240422000021</v>
      </c>
      <c r="D768" s="84">
        <v>45411</v>
      </c>
      <c r="E768" s="178" t="s">
        <v>53</v>
      </c>
      <c r="F768" s="178" t="s">
        <v>738</v>
      </c>
      <c r="G768" s="178">
        <v>80</v>
      </c>
      <c r="H768" s="184"/>
      <c r="I768" s="191">
        <v>939000</v>
      </c>
      <c r="J768" s="199"/>
      <c r="K768" s="191">
        <v>1413.02882095747</v>
      </c>
      <c r="L768" s="192">
        <v>664.52997</v>
      </c>
      <c r="M768" s="200">
        <v>7.23</v>
      </c>
      <c r="N768" s="184">
        <v>4804.5516831</v>
      </c>
      <c r="O768" s="317"/>
      <c r="P768" s="317"/>
      <c r="Q768" s="317"/>
      <c r="R768" s="317"/>
      <c r="S768" s="317"/>
      <c r="T768" s="214">
        <v>180</v>
      </c>
      <c r="U768" s="317"/>
      <c r="V768" s="317"/>
      <c r="W768" s="321"/>
      <c r="X768" s="321"/>
      <c r="Y768" s="321"/>
      <c r="Z768" s="321"/>
      <c r="AA768" s="322"/>
      <c r="AB768" s="317"/>
      <c r="AC768" s="317"/>
      <c r="AD768" s="317"/>
    </row>
    <row r="769" s="48" customFormat="1" ht="12.75" spans="1:30">
      <c r="A769" s="177"/>
      <c r="B769" s="178"/>
      <c r="C769" s="293">
        <v>240422000022</v>
      </c>
      <c r="D769" s="84">
        <v>45411</v>
      </c>
      <c r="E769" s="178" t="s">
        <v>36</v>
      </c>
      <c r="F769" s="178" t="s">
        <v>112</v>
      </c>
      <c r="G769" s="178">
        <v>4</v>
      </c>
      <c r="H769" s="184"/>
      <c r="I769" s="191">
        <v>38000</v>
      </c>
      <c r="J769" s="199"/>
      <c r="K769" s="191">
        <v>1373.82501807664</v>
      </c>
      <c r="L769" s="192">
        <v>27.66</v>
      </c>
      <c r="M769" s="200">
        <v>7.23</v>
      </c>
      <c r="N769" s="184">
        <v>199.9818</v>
      </c>
      <c r="O769" s="317"/>
      <c r="P769" s="317"/>
      <c r="Q769" s="317"/>
      <c r="R769" s="317"/>
      <c r="S769" s="317"/>
      <c r="T769" s="316"/>
      <c r="U769" s="317"/>
      <c r="V769" s="317"/>
      <c r="W769" s="321"/>
      <c r="X769" s="321"/>
      <c r="Y769" s="321"/>
      <c r="Z769" s="321"/>
      <c r="AA769" s="322"/>
      <c r="AB769" s="317"/>
      <c r="AC769" s="317"/>
      <c r="AD769" s="317"/>
    </row>
    <row r="770" s="48" customFormat="1" ht="12.75" spans="1:30">
      <c r="A770" s="177"/>
      <c r="B770" s="178"/>
      <c r="C770" s="293">
        <v>240422000023</v>
      </c>
      <c r="D770" s="84">
        <v>45411</v>
      </c>
      <c r="E770" s="178" t="s">
        <v>45</v>
      </c>
      <c r="F770" s="178" t="s">
        <v>313</v>
      </c>
      <c r="G770" s="178">
        <v>5.5</v>
      </c>
      <c r="H770" s="180">
        <v>305.5</v>
      </c>
      <c r="I770" s="181"/>
      <c r="J770" s="199"/>
      <c r="K770" s="181"/>
      <c r="L770" s="182"/>
      <c r="M770" s="200"/>
      <c r="N770" s="184">
        <v>305.5</v>
      </c>
      <c r="O770" s="317"/>
      <c r="P770" s="317"/>
      <c r="Q770" s="317"/>
      <c r="R770" s="317"/>
      <c r="S770" s="317"/>
      <c r="T770" s="318"/>
      <c r="U770" s="317"/>
      <c r="V770" s="317"/>
      <c r="W770" s="321"/>
      <c r="X770" s="321"/>
      <c r="Y770" s="321"/>
      <c r="Z770" s="321"/>
      <c r="AA770" s="322"/>
      <c r="AB770" s="317"/>
      <c r="AC770" s="317"/>
      <c r="AD770" s="317"/>
    </row>
    <row r="771" s="48" customFormat="1" ht="12.75" spans="1:30">
      <c r="A771" s="177"/>
      <c r="B771" s="178"/>
      <c r="C771" s="293">
        <v>240422000025</v>
      </c>
      <c r="D771" s="84">
        <v>45411</v>
      </c>
      <c r="E771" s="178" t="s">
        <v>36</v>
      </c>
      <c r="F771" s="178" t="s">
        <v>1227</v>
      </c>
      <c r="G771" s="178">
        <v>11</v>
      </c>
      <c r="H771" s="184"/>
      <c r="I771" s="191">
        <v>135432</v>
      </c>
      <c r="J771" s="199"/>
      <c r="K771" s="191">
        <v>1431.62790697674</v>
      </c>
      <c r="L771" s="192">
        <v>94.6</v>
      </c>
      <c r="M771" s="200">
        <v>7.23</v>
      </c>
      <c r="N771" s="184">
        <v>683.958</v>
      </c>
      <c r="O771" s="317"/>
      <c r="P771" s="317"/>
      <c r="Q771" s="317"/>
      <c r="R771" s="317"/>
      <c r="S771" s="317"/>
      <c r="T771" s="214">
        <v>40</v>
      </c>
      <c r="U771" s="317"/>
      <c r="V771" s="317"/>
      <c r="W771" s="321"/>
      <c r="X771" s="321"/>
      <c r="Y771" s="321"/>
      <c r="Z771" s="321"/>
      <c r="AA771" s="322"/>
      <c r="AB771" s="317"/>
      <c r="AC771" s="317"/>
      <c r="AD771" s="317"/>
    </row>
    <row r="772" s="48" customFormat="1" ht="12.75" spans="1:30">
      <c r="A772" s="177"/>
      <c r="B772" s="178"/>
      <c r="C772" s="293">
        <v>240422000028</v>
      </c>
      <c r="D772" s="84">
        <v>45411</v>
      </c>
      <c r="E772" s="178" t="s">
        <v>36</v>
      </c>
      <c r="F772" s="178" t="s">
        <v>1109</v>
      </c>
      <c r="G772" s="178">
        <v>5.5</v>
      </c>
      <c r="H772" s="184"/>
      <c r="I772" s="191">
        <v>58045</v>
      </c>
      <c r="J772" s="199"/>
      <c r="K772" s="191">
        <v>1373.84615384615</v>
      </c>
      <c r="L772" s="192">
        <v>42.25</v>
      </c>
      <c r="M772" s="200">
        <v>7.23</v>
      </c>
      <c r="N772" s="184">
        <v>305.4675</v>
      </c>
      <c r="O772" s="317"/>
      <c r="P772" s="317"/>
      <c r="Q772" s="317"/>
      <c r="R772" s="317"/>
      <c r="S772" s="317"/>
      <c r="T772" s="316"/>
      <c r="U772" s="317"/>
      <c r="V772" s="317"/>
      <c r="W772" s="321"/>
      <c r="X772" s="321"/>
      <c r="Y772" s="321"/>
      <c r="Z772" s="321"/>
      <c r="AA772" s="322"/>
      <c r="AB772" s="317"/>
      <c r="AC772" s="317"/>
      <c r="AD772" s="317"/>
    </row>
    <row r="773" s="48" customFormat="1" ht="12.75" spans="1:30">
      <c r="A773" s="177"/>
      <c r="B773" s="178"/>
      <c r="C773" s="293">
        <v>240422000035</v>
      </c>
      <c r="D773" s="84">
        <v>45411</v>
      </c>
      <c r="E773" s="178" t="s">
        <v>1059</v>
      </c>
      <c r="F773" s="178" t="s">
        <v>928</v>
      </c>
      <c r="G773" s="178">
        <v>6</v>
      </c>
      <c r="H773" s="184"/>
      <c r="I773" s="191">
        <v>60792</v>
      </c>
      <c r="J773" s="199"/>
      <c r="K773" s="191">
        <v>1360</v>
      </c>
      <c r="L773" s="192">
        <v>44.7</v>
      </c>
      <c r="M773" s="200">
        <v>7.23</v>
      </c>
      <c r="N773" s="184">
        <v>323.181</v>
      </c>
      <c r="O773" s="317"/>
      <c r="P773" s="317"/>
      <c r="Q773" s="317"/>
      <c r="R773" s="317"/>
      <c r="S773" s="317"/>
      <c r="T773" s="317"/>
      <c r="U773" s="317"/>
      <c r="V773" s="317"/>
      <c r="W773" s="321"/>
      <c r="X773" s="321"/>
      <c r="Y773" s="321"/>
      <c r="Z773" s="321"/>
      <c r="AA773" s="322"/>
      <c r="AB773" s="317"/>
      <c r="AC773" s="317"/>
      <c r="AD773" s="317"/>
    </row>
    <row r="774" s="48" customFormat="1" ht="12.75" spans="1:30">
      <c r="A774" s="177"/>
      <c r="B774" s="178"/>
      <c r="C774" s="293">
        <v>240422000036</v>
      </c>
      <c r="D774" s="84">
        <v>45411</v>
      </c>
      <c r="E774" s="178" t="s">
        <v>63</v>
      </c>
      <c r="F774" s="178" t="s">
        <v>592</v>
      </c>
      <c r="G774" s="178">
        <v>40.5</v>
      </c>
      <c r="H774" s="180">
        <v>2033</v>
      </c>
      <c r="I774" s="181"/>
      <c r="J774" s="199"/>
      <c r="K774" s="181"/>
      <c r="L774" s="182"/>
      <c r="M774" s="200"/>
      <c r="N774" s="184">
        <v>2033</v>
      </c>
      <c r="O774" s="317"/>
      <c r="P774" s="317"/>
      <c r="Q774" s="317"/>
      <c r="R774" s="317"/>
      <c r="S774" s="317"/>
      <c r="T774" s="317"/>
      <c r="U774" s="317"/>
      <c r="V774" s="317"/>
      <c r="W774" s="321"/>
      <c r="X774" s="321"/>
      <c r="Y774" s="321"/>
      <c r="Z774" s="321"/>
      <c r="AA774" s="322"/>
      <c r="AB774" s="317"/>
      <c r="AC774" s="317"/>
      <c r="AD774" s="317"/>
    </row>
    <row r="775" s="48" customFormat="1" ht="12.75" spans="1:30">
      <c r="A775" s="177"/>
      <c r="B775" s="178"/>
      <c r="C775" s="293">
        <v>240422000037</v>
      </c>
      <c r="D775" s="84">
        <v>45411</v>
      </c>
      <c r="E775" s="178" t="s">
        <v>36</v>
      </c>
      <c r="F775" s="178" t="s">
        <v>1228</v>
      </c>
      <c r="G775" s="178">
        <v>22</v>
      </c>
      <c r="H775" s="184"/>
      <c r="I775" s="191">
        <v>247457</v>
      </c>
      <c r="J775" s="199"/>
      <c r="K775" s="191">
        <v>1467.71648873072</v>
      </c>
      <c r="L775" s="192">
        <v>168.6</v>
      </c>
      <c r="M775" s="200">
        <v>7.23</v>
      </c>
      <c r="N775" s="184">
        <v>1218.978</v>
      </c>
      <c r="O775" s="317"/>
      <c r="P775" s="317"/>
      <c r="Q775" s="317"/>
      <c r="R775" s="317"/>
      <c r="S775" s="317"/>
      <c r="T775" s="317"/>
      <c r="U775" s="317"/>
      <c r="V775" s="317"/>
      <c r="W775" s="321"/>
      <c r="X775" s="321"/>
      <c r="Y775" s="321"/>
      <c r="Z775" s="321"/>
      <c r="AA775" s="322"/>
      <c r="AB775" s="317"/>
      <c r="AC775" s="317"/>
      <c r="AD775" s="317"/>
    </row>
    <row r="776" s="48" customFormat="1" ht="12.75" spans="1:30">
      <c r="A776" s="177"/>
      <c r="B776" s="178"/>
      <c r="C776" s="293">
        <v>240422000040</v>
      </c>
      <c r="D776" s="84">
        <v>45411</v>
      </c>
      <c r="E776" s="178" t="s">
        <v>36</v>
      </c>
      <c r="F776" s="178" t="s">
        <v>114</v>
      </c>
      <c r="G776" s="178">
        <v>4.5</v>
      </c>
      <c r="H776" s="180">
        <v>225</v>
      </c>
      <c r="I776" s="181"/>
      <c r="J776" s="199"/>
      <c r="K776" s="181"/>
      <c r="L776" s="182"/>
      <c r="M776" s="200"/>
      <c r="N776" s="184">
        <v>225</v>
      </c>
      <c r="O776" s="317"/>
      <c r="P776" s="317"/>
      <c r="Q776" s="317"/>
      <c r="R776" s="317"/>
      <c r="S776" s="317"/>
      <c r="T776" s="317"/>
      <c r="U776" s="317"/>
      <c r="V776" s="317"/>
      <c r="W776" s="321"/>
      <c r="X776" s="321"/>
      <c r="Y776" s="321"/>
      <c r="Z776" s="321"/>
      <c r="AA776" s="322"/>
      <c r="AB776" s="317"/>
      <c r="AC776" s="317"/>
      <c r="AD776" s="317"/>
    </row>
    <row r="777" s="48" customFormat="1" ht="12.75" spans="1:30">
      <c r="A777" s="177"/>
      <c r="B777" s="178"/>
      <c r="C777" s="293">
        <v>240422000041</v>
      </c>
      <c r="D777" s="84">
        <v>45411</v>
      </c>
      <c r="E777" s="178" t="s">
        <v>41</v>
      </c>
      <c r="F777" s="178" t="s">
        <v>1229</v>
      </c>
      <c r="G777" s="178">
        <v>4</v>
      </c>
      <c r="H777" s="180">
        <v>247</v>
      </c>
      <c r="I777" s="181"/>
      <c r="J777" s="199"/>
      <c r="K777" s="181"/>
      <c r="L777" s="182"/>
      <c r="M777" s="200"/>
      <c r="N777" s="184">
        <v>247</v>
      </c>
      <c r="O777" s="317"/>
      <c r="P777" s="317"/>
      <c r="Q777" s="317"/>
      <c r="R777" s="317"/>
      <c r="S777" s="317"/>
      <c r="T777" s="317"/>
      <c r="U777" s="317"/>
      <c r="V777" s="317"/>
      <c r="W777" s="321"/>
      <c r="X777" s="321"/>
      <c r="Y777" s="321"/>
      <c r="Z777" s="321"/>
      <c r="AA777" s="322"/>
      <c r="AB777" s="317"/>
      <c r="AC777" s="317"/>
      <c r="AD777" s="317"/>
    </row>
    <row r="778" s="48" customFormat="1" ht="12.75" spans="1:30">
      <c r="A778" s="177"/>
      <c r="B778" s="178"/>
      <c r="C778" s="293">
        <v>240422000042</v>
      </c>
      <c r="D778" s="84">
        <v>45411</v>
      </c>
      <c r="E778" s="178" t="s">
        <v>41</v>
      </c>
      <c r="F778" s="178" t="s">
        <v>85</v>
      </c>
      <c r="G778" s="178">
        <v>0.52</v>
      </c>
      <c r="H778" s="180">
        <v>58</v>
      </c>
      <c r="I778" s="181"/>
      <c r="J778" s="199"/>
      <c r="K778" s="181"/>
      <c r="L778" s="182"/>
      <c r="M778" s="200"/>
      <c r="N778" s="184">
        <v>58</v>
      </c>
      <c r="O778" s="317"/>
      <c r="P778" s="317"/>
      <c r="Q778" s="317"/>
      <c r="R778" s="317"/>
      <c r="S778" s="317"/>
      <c r="T778" s="317"/>
      <c r="U778" s="317"/>
      <c r="V778" s="317"/>
      <c r="W778" s="321"/>
      <c r="X778" s="321"/>
      <c r="Y778" s="321"/>
      <c r="Z778" s="321"/>
      <c r="AA778" s="322"/>
      <c r="AB778" s="317"/>
      <c r="AC778" s="317"/>
      <c r="AD778" s="317"/>
    </row>
    <row r="779" s="48" customFormat="1" ht="12.75" spans="1:30">
      <c r="A779" s="177"/>
      <c r="B779" s="178"/>
      <c r="C779" s="293">
        <v>240422000045</v>
      </c>
      <c r="D779" s="84">
        <v>45411</v>
      </c>
      <c r="E779" s="178" t="s">
        <v>41</v>
      </c>
      <c r="F779" s="178" t="s">
        <v>619</v>
      </c>
      <c r="G779" s="178">
        <v>5</v>
      </c>
      <c r="H779" s="180">
        <v>278</v>
      </c>
      <c r="I779" s="181"/>
      <c r="J779" s="199"/>
      <c r="K779" s="181"/>
      <c r="L779" s="182"/>
      <c r="M779" s="200"/>
      <c r="N779" s="184">
        <v>278</v>
      </c>
      <c r="O779" s="317"/>
      <c r="P779" s="317"/>
      <c r="Q779" s="317"/>
      <c r="R779" s="317"/>
      <c r="S779" s="317"/>
      <c r="T779" s="317"/>
      <c r="U779" s="317"/>
      <c r="V779" s="317"/>
      <c r="W779" s="321"/>
      <c r="X779" s="321"/>
      <c r="Y779" s="321"/>
      <c r="Z779" s="321"/>
      <c r="AA779" s="322"/>
      <c r="AB779" s="317"/>
      <c r="AC779" s="317"/>
      <c r="AD779" s="317"/>
    </row>
    <row r="780" s="48" customFormat="1" ht="12.75" spans="1:30">
      <c r="A780" s="177"/>
      <c r="B780" s="178"/>
      <c r="C780" s="293">
        <v>240422000053</v>
      </c>
      <c r="D780" s="84">
        <v>45411</v>
      </c>
      <c r="E780" s="178" t="s">
        <v>36</v>
      </c>
      <c r="F780" s="178" t="s">
        <v>1230</v>
      </c>
      <c r="G780" s="178">
        <v>8</v>
      </c>
      <c r="H780" s="180">
        <v>422</v>
      </c>
      <c r="I780" s="181"/>
      <c r="J780" s="199"/>
      <c r="K780" s="181"/>
      <c r="L780" s="182"/>
      <c r="M780" s="200"/>
      <c r="N780" s="184">
        <v>422</v>
      </c>
      <c r="O780" s="317"/>
      <c r="P780" s="317"/>
      <c r="Q780" s="317"/>
      <c r="R780" s="317"/>
      <c r="S780" s="317"/>
      <c r="T780" s="318"/>
      <c r="U780" s="317"/>
      <c r="V780" s="317"/>
      <c r="W780" s="321"/>
      <c r="X780" s="321"/>
      <c r="Y780" s="321"/>
      <c r="Z780" s="321"/>
      <c r="AA780" s="322"/>
      <c r="AB780" s="317"/>
      <c r="AC780" s="317"/>
      <c r="AD780" s="317"/>
    </row>
    <row r="781" s="48" customFormat="1" ht="12.75" spans="1:30">
      <c r="A781" s="177"/>
      <c r="B781" s="178"/>
      <c r="C781" s="293">
        <v>240422000055</v>
      </c>
      <c r="D781" s="84">
        <v>45411</v>
      </c>
      <c r="E781" s="178" t="s">
        <v>36</v>
      </c>
      <c r="F781" s="178" t="s">
        <v>1231</v>
      </c>
      <c r="G781" s="178">
        <v>60</v>
      </c>
      <c r="H781" s="184"/>
      <c r="I781" s="191">
        <v>694782</v>
      </c>
      <c r="J781" s="199"/>
      <c r="K781" s="191">
        <v>1431.56615086642</v>
      </c>
      <c r="L781" s="192">
        <v>485.33</v>
      </c>
      <c r="M781" s="200">
        <v>7.23</v>
      </c>
      <c r="N781" s="184">
        <v>3508.9359</v>
      </c>
      <c r="O781" s="317"/>
      <c r="P781" s="317"/>
      <c r="Q781" s="317"/>
      <c r="R781" s="317"/>
      <c r="S781" s="317"/>
      <c r="T781" s="214">
        <v>200</v>
      </c>
      <c r="U781" s="317"/>
      <c r="V781" s="317"/>
      <c r="W781" s="321"/>
      <c r="X781" s="321"/>
      <c r="Y781" s="321"/>
      <c r="Z781" s="321"/>
      <c r="AA781" s="322"/>
      <c r="AB781" s="317"/>
      <c r="AC781" s="317"/>
      <c r="AD781" s="317"/>
    </row>
    <row r="782" s="48" customFormat="1" ht="12.75" spans="1:30">
      <c r="A782" s="177"/>
      <c r="B782" s="178"/>
      <c r="C782" s="293">
        <v>240422000057</v>
      </c>
      <c r="D782" s="84">
        <v>45411</v>
      </c>
      <c r="E782" s="178" t="s">
        <v>53</v>
      </c>
      <c r="F782" s="178" t="s">
        <v>1232</v>
      </c>
      <c r="G782" s="178">
        <v>0.8</v>
      </c>
      <c r="H782" s="184"/>
      <c r="I782" s="191">
        <v>11152</v>
      </c>
      <c r="J782" s="199"/>
      <c r="K782" s="191">
        <v>1360</v>
      </c>
      <c r="L782" s="192">
        <v>8.2</v>
      </c>
      <c r="M782" s="200">
        <v>7.23</v>
      </c>
      <c r="N782" s="184">
        <v>59.286</v>
      </c>
      <c r="O782" s="317"/>
      <c r="P782" s="317"/>
      <c r="Q782" s="317"/>
      <c r="R782" s="317"/>
      <c r="S782" s="317"/>
      <c r="T782" s="316"/>
      <c r="U782" s="317"/>
      <c r="V782" s="317"/>
      <c r="W782" s="321"/>
      <c r="X782" s="321"/>
      <c r="Y782" s="321"/>
      <c r="Z782" s="321"/>
      <c r="AA782" s="322"/>
      <c r="AB782" s="317"/>
      <c r="AC782" s="317"/>
      <c r="AD782" s="317"/>
    </row>
    <row r="783" s="48" customFormat="1" ht="12.75" spans="1:30">
      <c r="A783" s="177"/>
      <c r="B783" s="178"/>
      <c r="C783" s="293">
        <v>240423000008</v>
      </c>
      <c r="D783" s="84">
        <v>45411</v>
      </c>
      <c r="E783" s="178" t="s">
        <v>53</v>
      </c>
      <c r="F783" s="178" t="s">
        <v>1233</v>
      </c>
      <c r="G783" s="178">
        <v>8</v>
      </c>
      <c r="H783" s="184"/>
      <c r="I783" s="191">
        <v>93809</v>
      </c>
      <c r="J783" s="199"/>
      <c r="K783" s="191">
        <v>1412.99894562434</v>
      </c>
      <c r="L783" s="192">
        <v>66.39</v>
      </c>
      <c r="M783" s="200">
        <v>7.23</v>
      </c>
      <c r="N783" s="184">
        <v>479.9997</v>
      </c>
      <c r="O783" s="317"/>
      <c r="P783" s="317"/>
      <c r="Q783" s="317"/>
      <c r="R783" s="317"/>
      <c r="S783" s="317"/>
      <c r="T783" s="317"/>
      <c r="U783" s="317"/>
      <c r="V783" s="317"/>
      <c r="W783" s="321"/>
      <c r="X783" s="321"/>
      <c r="Y783" s="321"/>
      <c r="Z783" s="321"/>
      <c r="AA783" s="322"/>
      <c r="AB783" s="317"/>
      <c r="AC783" s="317"/>
      <c r="AD783" s="317"/>
    </row>
    <row r="784" s="48" customFormat="1" ht="12.75" spans="1:30">
      <c r="A784" s="177"/>
      <c r="B784" s="178"/>
      <c r="C784" s="293">
        <v>240423000010</v>
      </c>
      <c r="D784" s="84">
        <v>45411</v>
      </c>
      <c r="E784" s="178" t="s">
        <v>36</v>
      </c>
      <c r="F784" s="178" t="s">
        <v>69</v>
      </c>
      <c r="G784" s="178">
        <v>43.5</v>
      </c>
      <c r="H784" s="180">
        <v>2175</v>
      </c>
      <c r="I784" s="181"/>
      <c r="J784" s="199"/>
      <c r="K784" s="181"/>
      <c r="L784" s="182"/>
      <c r="M784" s="200"/>
      <c r="N784" s="184">
        <v>2175</v>
      </c>
      <c r="O784" s="317"/>
      <c r="P784" s="317"/>
      <c r="Q784" s="317"/>
      <c r="R784" s="317"/>
      <c r="S784" s="317"/>
      <c r="T784" s="317"/>
      <c r="U784" s="317"/>
      <c r="V784" s="317"/>
      <c r="W784" s="321"/>
      <c r="X784" s="321"/>
      <c r="Y784" s="321"/>
      <c r="Z784" s="321"/>
      <c r="AA784" s="322"/>
      <c r="AB784" s="317"/>
      <c r="AC784" s="317"/>
      <c r="AD784" s="317"/>
    </row>
    <row r="785" s="48" customFormat="1" ht="12.75" spans="1:30">
      <c r="A785" s="177"/>
      <c r="B785" s="178"/>
      <c r="C785" s="293">
        <v>240423000012</v>
      </c>
      <c r="D785" s="84">
        <v>45411</v>
      </c>
      <c r="E785" s="178" t="s">
        <v>45</v>
      </c>
      <c r="F785" s="178" t="s">
        <v>58</v>
      </c>
      <c r="G785" s="178">
        <v>128</v>
      </c>
      <c r="H785" s="184"/>
      <c r="I785" s="191">
        <v>1429120</v>
      </c>
      <c r="J785" s="199"/>
      <c r="K785" s="191">
        <v>1467.69091730682</v>
      </c>
      <c r="L785" s="192">
        <v>973.72</v>
      </c>
      <c r="M785" s="200">
        <v>7.23</v>
      </c>
      <c r="N785" s="184">
        <v>7039.9956</v>
      </c>
      <c r="O785" s="317"/>
      <c r="P785" s="317"/>
      <c r="Q785" s="317"/>
      <c r="R785" s="317"/>
      <c r="S785" s="317"/>
      <c r="T785" s="317"/>
      <c r="U785" s="317"/>
      <c r="V785" s="317"/>
      <c r="W785" s="321"/>
      <c r="X785" s="321"/>
      <c r="Y785" s="321"/>
      <c r="Z785" s="321"/>
      <c r="AA785" s="322"/>
      <c r="AB785" s="317"/>
      <c r="AC785" s="317"/>
      <c r="AD785" s="317"/>
    </row>
    <row r="786" s="48" customFormat="1" ht="12.75" spans="1:30">
      <c r="A786" s="177"/>
      <c r="B786" s="178"/>
      <c r="C786" s="293">
        <v>240423000013</v>
      </c>
      <c r="D786" s="84">
        <v>45411</v>
      </c>
      <c r="E786" s="178" t="s">
        <v>45</v>
      </c>
      <c r="F786" s="178" t="s">
        <v>73</v>
      </c>
      <c r="G786" s="178">
        <v>1.5</v>
      </c>
      <c r="H786" s="184"/>
      <c r="I786" s="191">
        <v>16125</v>
      </c>
      <c r="J786" s="199"/>
      <c r="K786" s="191">
        <v>1554.9662487946</v>
      </c>
      <c r="L786" s="192">
        <v>10.37</v>
      </c>
      <c r="M786" s="200">
        <v>7.23</v>
      </c>
      <c r="N786" s="184">
        <v>74.9751</v>
      </c>
      <c r="O786" s="317"/>
      <c r="P786" s="317"/>
      <c r="Q786" s="317"/>
      <c r="R786" s="317"/>
      <c r="S786" s="317"/>
      <c r="T786" s="317"/>
      <c r="U786" s="317"/>
      <c r="V786" s="317"/>
      <c r="W786" s="321"/>
      <c r="X786" s="321"/>
      <c r="Y786" s="321"/>
      <c r="Z786" s="321"/>
      <c r="AA786" s="322"/>
      <c r="AB786" s="317"/>
      <c r="AC786" s="317"/>
      <c r="AD786" s="317"/>
    </row>
    <row r="787" s="48" customFormat="1" ht="12.75" spans="1:30">
      <c r="A787" s="177"/>
      <c r="B787" s="178"/>
      <c r="C787" s="293">
        <v>240423000015</v>
      </c>
      <c r="D787" s="84">
        <v>45411</v>
      </c>
      <c r="E787" s="178" t="s">
        <v>583</v>
      </c>
      <c r="F787" s="178" t="s">
        <v>1123</v>
      </c>
      <c r="G787" s="178">
        <v>1.5</v>
      </c>
      <c r="H787" s="180">
        <v>94.5</v>
      </c>
      <c r="I787" s="181"/>
      <c r="J787" s="199"/>
      <c r="K787" s="181"/>
      <c r="L787" s="182"/>
      <c r="M787" s="200"/>
      <c r="N787" s="184">
        <v>94.5</v>
      </c>
      <c r="O787" s="317"/>
      <c r="P787" s="317"/>
      <c r="Q787" s="317"/>
      <c r="R787" s="317"/>
      <c r="S787" s="317"/>
      <c r="T787" s="317"/>
      <c r="U787" s="317"/>
      <c r="V787" s="317"/>
      <c r="W787" s="321"/>
      <c r="X787" s="321"/>
      <c r="Y787" s="321"/>
      <c r="Z787" s="321"/>
      <c r="AA787" s="322"/>
      <c r="AB787" s="317"/>
      <c r="AC787" s="317"/>
      <c r="AD787" s="317"/>
    </row>
    <row r="788" s="48" customFormat="1" ht="12.75" spans="1:30">
      <c r="A788" s="177"/>
      <c r="B788" s="178"/>
      <c r="C788" s="293">
        <v>240423000017</v>
      </c>
      <c r="D788" s="84">
        <v>45411</v>
      </c>
      <c r="E788" s="178" t="s">
        <v>45</v>
      </c>
      <c r="F788" s="178" t="s">
        <v>736</v>
      </c>
      <c r="G788" s="178">
        <v>2</v>
      </c>
      <c r="H788" s="180">
        <v>113</v>
      </c>
      <c r="I788" s="181"/>
      <c r="J788" s="199"/>
      <c r="K788" s="181"/>
      <c r="L788" s="182"/>
      <c r="M788" s="200"/>
      <c r="N788" s="184">
        <v>113</v>
      </c>
      <c r="O788" s="317"/>
      <c r="P788" s="317"/>
      <c r="Q788" s="317"/>
      <c r="R788" s="317"/>
      <c r="S788" s="317"/>
      <c r="T788" s="317"/>
      <c r="U788" s="317"/>
      <c r="V788" s="317"/>
      <c r="W788" s="321"/>
      <c r="X788" s="321"/>
      <c r="Y788" s="321"/>
      <c r="Z788" s="321"/>
      <c r="AA788" s="322"/>
      <c r="AB788" s="317"/>
      <c r="AC788" s="317"/>
      <c r="AD788" s="317"/>
    </row>
    <row r="789" s="48" customFormat="1" ht="12.75" spans="1:30">
      <c r="A789" s="177"/>
      <c r="B789" s="178"/>
      <c r="C789" s="293">
        <v>240423000023</v>
      </c>
      <c r="D789" s="84">
        <v>45411</v>
      </c>
      <c r="E789" s="178" t="s">
        <v>36</v>
      </c>
      <c r="F789" s="178" t="s">
        <v>1009</v>
      </c>
      <c r="G789" s="178">
        <v>19.5</v>
      </c>
      <c r="H789" s="180">
        <v>1020</v>
      </c>
      <c r="I789" s="181"/>
      <c r="J789" s="199"/>
      <c r="K789" s="181"/>
      <c r="L789" s="182"/>
      <c r="M789" s="200"/>
      <c r="N789" s="184">
        <v>1020</v>
      </c>
      <c r="O789" s="317"/>
      <c r="P789" s="317"/>
      <c r="Q789" s="317"/>
      <c r="R789" s="317"/>
      <c r="S789" s="317"/>
      <c r="T789" s="317"/>
      <c r="U789" s="317"/>
      <c r="V789" s="317"/>
      <c r="W789" s="321"/>
      <c r="X789" s="321"/>
      <c r="Y789" s="321"/>
      <c r="Z789" s="321"/>
      <c r="AA789" s="322"/>
      <c r="AB789" s="317"/>
      <c r="AC789" s="317"/>
      <c r="AD789" s="317"/>
    </row>
    <row r="790" s="48" customFormat="1" ht="12.75" spans="1:30">
      <c r="A790" s="177"/>
      <c r="B790" s="178"/>
      <c r="C790" s="293">
        <v>240423000027</v>
      </c>
      <c r="D790" s="84">
        <v>45411</v>
      </c>
      <c r="E790" s="178" t="s">
        <v>45</v>
      </c>
      <c r="F790" s="178" t="s">
        <v>73</v>
      </c>
      <c r="G790" s="178">
        <v>18.5</v>
      </c>
      <c r="H790" s="184"/>
      <c r="I790" s="191">
        <v>198875</v>
      </c>
      <c r="J790" s="199"/>
      <c r="K790" s="191">
        <v>1554.56108809505</v>
      </c>
      <c r="L790" s="192">
        <v>127.93</v>
      </c>
      <c r="M790" s="200">
        <v>7.23</v>
      </c>
      <c r="N790" s="184">
        <v>924.9339</v>
      </c>
      <c r="O790" s="317"/>
      <c r="P790" s="317"/>
      <c r="Q790" s="317"/>
      <c r="R790" s="317"/>
      <c r="S790" s="317"/>
      <c r="T790" s="317"/>
      <c r="U790" s="317"/>
      <c r="V790" s="317"/>
      <c r="W790" s="321"/>
      <c r="X790" s="321"/>
      <c r="Y790" s="321"/>
      <c r="Z790" s="321"/>
      <c r="AA790" s="322"/>
      <c r="AB790" s="317"/>
      <c r="AC790" s="317"/>
      <c r="AD790" s="317"/>
    </row>
    <row r="791" s="48" customFormat="1" ht="12.75" spans="1:30">
      <c r="A791" s="177"/>
      <c r="B791" s="178"/>
      <c r="C791" s="293">
        <v>240423000029</v>
      </c>
      <c r="D791" s="84">
        <v>45411</v>
      </c>
      <c r="E791" s="178" t="s">
        <v>53</v>
      </c>
      <c r="F791" s="178" t="s">
        <v>1234</v>
      </c>
      <c r="G791" s="178">
        <v>2.5</v>
      </c>
      <c r="H791" s="180">
        <v>140</v>
      </c>
      <c r="I791" s="181"/>
      <c r="J791" s="199"/>
      <c r="K791" s="181"/>
      <c r="L791" s="182"/>
      <c r="M791" s="200"/>
      <c r="N791" s="184">
        <v>140</v>
      </c>
      <c r="O791" s="317"/>
      <c r="P791" s="317"/>
      <c r="Q791" s="317"/>
      <c r="R791" s="317"/>
      <c r="S791" s="317"/>
      <c r="T791" s="317"/>
      <c r="U791" s="317"/>
      <c r="V791" s="317"/>
      <c r="W791" s="321"/>
      <c r="X791" s="321"/>
      <c r="Y791" s="321"/>
      <c r="Z791" s="321"/>
      <c r="AA791" s="322"/>
      <c r="AB791" s="317"/>
      <c r="AC791" s="317"/>
      <c r="AD791" s="317"/>
    </row>
    <row r="792" s="48" customFormat="1" ht="12.75" spans="1:30">
      <c r="A792" s="177"/>
      <c r="B792" s="178"/>
      <c r="C792" s="293">
        <v>240423000031</v>
      </c>
      <c r="D792" s="84">
        <v>45411</v>
      </c>
      <c r="E792" s="178" t="s">
        <v>195</v>
      </c>
      <c r="F792" s="178" t="s">
        <v>114</v>
      </c>
      <c r="G792" s="178">
        <v>4.5</v>
      </c>
      <c r="H792" s="180">
        <v>225</v>
      </c>
      <c r="I792" s="181"/>
      <c r="J792" s="199"/>
      <c r="K792" s="181"/>
      <c r="L792" s="182"/>
      <c r="M792" s="200"/>
      <c r="N792" s="184">
        <v>225</v>
      </c>
      <c r="O792" s="317"/>
      <c r="P792" s="317"/>
      <c r="Q792" s="317"/>
      <c r="R792" s="317"/>
      <c r="S792" s="317"/>
      <c r="T792" s="317"/>
      <c r="U792" s="317"/>
      <c r="V792" s="317"/>
      <c r="W792" s="321"/>
      <c r="X792" s="321"/>
      <c r="Y792" s="321"/>
      <c r="Z792" s="321"/>
      <c r="AA792" s="322"/>
      <c r="AB792" s="317"/>
      <c r="AC792" s="317"/>
      <c r="AD792" s="317"/>
    </row>
    <row r="793" s="48" customFormat="1" ht="12.75" spans="1:30">
      <c r="A793" s="177"/>
      <c r="B793" s="178"/>
      <c r="C793" s="293">
        <v>240423000033</v>
      </c>
      <c r="D793" s="84">
        <v>45411</v>
      </c>
      <c r="E793" s="178" t="s">
        <v>36</v>
      </c>
      <c r="F793" s="178" t="s">
        <v>301</v>
      </c>
      <c r="G793" s="178">
        <v>12</v>
      </c>
      <c r="H793" s="180">
        <v>734</v>
      </c>
      <c r="I793" s="181"/>
      <c r="J793" s="199"/>
      <c r="K793" s="181"/>
      <c r="L793" s="182"/>
      <c r="M793" s="200"/>
      <c r="N793" s="184">
        <v>734</v>
      </c>
      <c r="O793" s="317"/>
      <c r="P793" s="317"/>
      <c r="Q793" s="317"/>
      <c r="R793" s="317"/>
      <c r="S793" s="317"/>
      <c r="T793" s="317"/>
      <c r="U793" s="317"/>
      <c r="V793" s="317"/>
      <c r="W793" s="321"/>
      <c r="X793" s="321"/>
      <c r="Y793" s="321"/>
      <c r="Z793" s="321"/>
      <c r="AA793" s="322"/>
      <c r="AB793" s="317"/>
      <c r="AC793" s="317"/>
      <c r="AD793" s="317"/>
    </row>
    <row r="794" s="48" customFormat="1" ht="12.75" spans="1:30">
      <c r="A794" s="177"/>
      <c r="B794" s="178"/>
      <c r="C794" s="293">
        <v>240423000037</v>
      </c>
      <c r="D794" s="84">
        <v>45411</v>
      </c>
      <c r="E794" s="178" t="s">
        <v>45</v>
      </c>
      <c r="F794" s="178" t="s">
        <v>1235</v>
      </c>
      <c r="G794" s="178">
        <v>2</v>
      </c>
      <c r="H794" s="180">
        <v>128</v>
      </c>
      <c r="I794" s="181"/>
      <c r="J794" s="199"/>
      <c r="K794" s="181"/>
      <c r="L794" s="182"/>
      <c r="M794" s="200"/>
      <c r="N794" s="184">
        <v>128</v>
      </c>
      <c r="O794" s="317"/>
      <c r="P794" s="317"/>
      <c r="Q794" s="317"/>
      <c r="R794" s="317"/>
      <c r="S794" s="317"/>
      <c r="T794" s="317"/>
      <c r="U794" s="317"/>
      <c r="V794" s="317"/>
      <c r="W794" s="321"/>
      <c r="X794" s="321"/>
      <c r="Y794" s="321"/>
      <c r="Z794" s="321"/>
      <c r="AA794" s="322"/>
      <c r="AB794" s="317"/>
      <c r="AC794" s="317"/>
      <c r="AD794" s="317"/>
    </row>
    <row r="795" s="48" customFormat="1" ht="12.75" spans="1:30">
      <c r="A795" s="177"/>
      <c r="B795" s="178"/>
      <c r="C795" s="293">
        <v>240423000039</v>
      </c>
      <c r="D795" s="84">
        <v>45411</v>
      </c>
      <c r="E795" s="178" t="s">
        <v>63</v>
      </c>
      <c r="F795" s="178" t="s">
        <v>537</v>
      </c>
      <c r="G795" s="178">
        <v>915</v>
      </c>
      <c r="H795" s="184">
        <v>46907</v>
      </c>
      <c r="I795" s="181"/>
      <c r="J795" s="199"/>
      <c r="K795" s="181"/>
      <c r="L795" s="182"/>
      <c r="M795" s="200"/>
      <c r="N795" s="184">
        <v>46907</v>
      </c>
      <c r="O795" s="317"/>
      <c r="P795" s="317"/>
      <c r="Q795" s="317"/>
      <c r="R795" s="317"/>
      <c r="S795" s="317"/>
      <c r="T795" s="317"/>
      <c r="U795" s="317"/>
      <c r="V795" s="317"/>
      <c r="W795" s="321"/>
      <c r="X795" s="321"/>
      <c r="Y795" s="321"/>
      <c r="Z795" s="321"/>
      <c r="AA795" s="322"/>
      <c r="AB795" s="317"/>
      <c r="AC795" s="317"/>
      <c r="AD795" s="317"/>
    </row>
    <row r="796" s="48" customFormat="1" ht="12.75" spans="1:30">
      <c r="A796" s="177"/>
      <c r="B796" s="178"/>
      <c r="C796" s="293">
        <v>240423000043</v>
      </c>
      <c r="D796" s="84">
        <v>45411</v>
      </c>
      <c r="E796" s="178" t="s">
        <v>45</v>
      </c>
      <c r="F796" s="178" t="s">
        <v>1236</v>
      </c>
      <c r="G796" s="178">
        <v>3</v>
      </c>
      <c r="H796" s="180">
        <v>166.5</v>
      </c>
      <c r="I796" s="181"/>
      <c r="J796" s="199"/>
      <c r="K796" s="181"/>
      <c r="L796" s="182"/>
      <c r="M796" s="200"/>
      <c r="N796" s="184">
        <v>166.5</v>
      </c>
      <c r="O796" s="317"/>
      <c r="P796" s="317"/>
      <c r="Q796" s="317"/>
      <c r="R796" s="317"/>
      <c r="S796" s="317"/>
      <c r="T796" s="317"/>
      <c r="U796" s="317"/>
      <c r="V796" s="317"/>
      <c r="W796" s="321"/>
      <c r="X796" s="321"/>
      <c r="Y796" s="321"/>
      <c r="Z796" s="321"/>
      <c r="AA796" s="322"/>
      <c r="AB796" s="317"/>
      <c r="AC796" s="317"/>
      <c r="AD796" s="317"/>
    </row>
    <row r="797" s="48" customFormat="1" ht="12.75" spans="1:30">
      <c r="A797" s="177"/>
      <c r="B797" s="178"/>
      <c r="C797" s="293">
        <v>240423000049</v>
      </c>
      <c r="D797" s="84">
        <v>45411</v>
      </c>
      <c r="E797" s="178" t="s">
        <v>36</v>
      </c>
      <c r="F797" s="178" t="s">
        <v>675</v>
      </c>
      <c r="G797" s="178">
        <v>15</v>
      </c>
      <c r="H797" s="180">
        <v>786</v>
      </c>
      <c r="I797" s="181"/>
      <c r="J797" s="199"/>
      <c r="K797" s="181"/>
      <c r="L797" s="182"/>
      <c r="M797" s="200"/>
      <c r="N797" s="184">
        <v>786</v>
      </c>
      <c r="O797" s="317"/>
      <c r="P797" s="317"/>
      <c r="Q797" s="317"/>
      <c r="R797" s="317"/>
      <c r="S797" s="317"/>
      <c r="T797" s="317"/>
      <c r="U797" s="317"/>
      <c r="V797" s="317"/>
      <c r="W797" s="321"/>
      <c r="X797" s="321"/>
      <c r="Y797" s="321"/>
      <c r="Z797" s="321"/>
      <c r="AA797" s="322"/>
      <c r="AB797" s="317"/>
      <c r="AC797" s="317"/>
      <c r="AD797" s="317"/>
    </row>
    <row r="798" s="48" customFormat="1" ht="12.75" spans="1:30">
      <c r="A798" s="177"/>
      <c r="B798" s="178"/>
      <c r="C798" s="293">
        <v>240423000051</v>
      </c>
      <c r="D798" s="84">
        <v>45411</v>
      </c>
      <c r="E798" s="178" t="s">
        <v>1059</v>
      </c>
      <c r="F798" s="178" t="s">
        <v>956</v>
      </c>
      <c r="G798" s="178">
        <v>5.5</v>
      </c>
      <c r="H798" s="184"/>
      <c r="I798" s="191">
        <v>58045</v>
      </c>
      <c r="J798" s="199"/>
      <c r="K798" s="191">
        <v>1373.84615384615</v>
      </c>
      <c r="L798" s="192">
        <v>42.25</v>
      </c>
      <c r="M798" s="200">
        <v>7.23</v>
      </c>
      <c r="N798" s="184">
        <v>305.4675</v>
      </c>
      <c r="O798" s="317"/>
      <c r="P798" s="317"/>
      <c r="Q798" s="317"/>
      <c r="R798" s="317"/>
      <c r="S798" s="317"/>
      <c r="T798" s="317"/>
      <c r="U798" s="317"/>
      <c r="V798" s="317"/>
      <c r="W798" s="321"/>
      <c r="X798" s="321"/>
      <c r="Y798" s="321"/>
      <c r="Z798" s="321"/>
      <c r="AA798" s="322"/>
      <c r="AB798" s="317"/>
      <c r="AC798" s="317"/>
      <c r="AD798" s="317"/>
    </row>
    <row r="799" s="48" customFormat="1" ht="12.75" spans="1:30">
      <c r="A799" s="177"/>
      <c r="B799" s="178"/>
      <c r="C799" s="293">
        <v>240424000004</v>
      </c>
      <c r="D799" s="84">
        <v>45411</v>
      </c>
      <c r="E799" s="178" t="s">
        <v>41</v>
      </c>
      <c r="F799" s="178" t="s">
        <v>51</v>
      </c>
      <c r="G799" s="178">
        <v>4.5</v>
      </c>
      <c r="H799" s="184"/>
      <c r="I799" s="191">
        <v>47790</v>
      </c>
      <c r="J799" s="199"/>
      <c r="K799" s="191">
        <v>1359.98861696073</v>
      </c>
      <c r="L799" s="192">
        <v>35.14</v>
      </c>
      <c r="M799" s="200">
        <v>7.23</v>
      </c>
      <c r="N799" s="184">
        <v>254.0622</v>
      </c>
      <c r="O799" s="317"/>
      <c r="P799" s="317"/>
      <c r="Q799" s="317"/>
      <c r="R799" s="317"/>
      <c r="S799" s="317"/>
      <c r="T799" s="317"/>
      <c r="U799" s="317"/>
      <c r="V799" s="317"/>
      <c r="W799" s="321"/>
      <c r="X799" s="321"/>
      <c r="Y799" s="321"/>
      <c r="Z799" s="321"/>
      <c r="AA799" s="322"/>
      <c r="AB799" s="317"/>
      <c r="AC799" s="317"/>
      <c r="AD799" s="317"/>
    </row>
    <row r="800" s="48" customFormat="1" ht="12.75" spans="1:30">
      <c r="A800" s="177"/>
      <c r="B800" s="178"/>
      <c r="C800" s="293">
        <v>240424000013</v>
      </c>
      <c r="D800" s="84">
        <v>45411</v>
      </c>
      <c r="E800" s="178" t="s">
        <v>41</v>
      </c>
      <c r="F800" s="178" t="s">
        <v>51</v>
      </c>
      <c r="G800" s="178">
        <v>1.5</v>
      </c>
      <c r="H800" s="184"/>
      <c r="I800" s="191">
        <v>16347</v>
      </c>
      <c r="J800" s="199"/>
      <c r="K800" s="191">
        <v>1359.98341763658</v>
      </c>
      <c r="L800" s="192">
        <v>12.0199995</v>
      </c>
      <c r="M800" s="200">
        <v>7.23</v>
      </c>
      <c r="N800" s="184">
        <v>86.904596385</v>
      </c>
      <c r="O800" s="317"/>
      <c r="P800" s="317"/>
      <c r="Q800" s="317"/>
      <c r="R800" s="317"/>
      <c r="S800" s="317"/>
      <c r="T800" s="317"/>
      <c r="U800" s="317"/>
      <c r="V800" s="317"/>
      <c r="W800" s="321"/>
      <c r="X800" s="321"/>
      <c r="Y800" s="321"/>
      <c r="Z800" s="321"/>
      <c r="AA800" s="322"/>
      <c r="AB800" s="317"/>
      <c r="AC800" s="317"/>
      <c r="AD800" s="317"/>
    </row>
    <row r="801" s="48" customFormat="1" ht="12.75" spans="1:30">
      <c r="A801" s="177"/>
      <c r="B801" s="178"/>
      <c r="C801" s="293">
        <v>240424000017</v>
      </c>
      <c r="D801" s="84">
        <v>45411</v>
      </c>
      <c r="E801" s="178" t="s">
        <v>1059</v>
      </c>
      <c r="F801" s="178" t="s">
        <v>104</v>
      </c>
      <c r="G801" s="178">
        <v>26.5</v>
      </c>
      <c r="H801" s="184"/>
      <c r="I801" s="191">
        <v>253270</v>
      </c>
      <c r="J801" s="199"/>
      <c r="K801" s="191">
        <v>1373.70504962846</v>
      </c>
      <c r="L801" s="192">
        <v>184.37</v>
      </c>
      <c r="M801" s="200">
        <v>7.23</v>
      </c>
      <c r="N801" s="184">
        <v>1332.9951</v>
      </c>
      <c r="O801" s="317"/>
      <c r="P801" s="317"/>
      <c r="Q801" s="317"/>
      <c r="R801" s="317"/>
      <c r="S801" s="317"/>
      <c r="T801" s="317"/>
      <c r="U801" s="317"/>
      <c r="V801" s="317"/>
      <c r="W801" s="321"/>
      <c r="X801" s="321"/>
      <c r="Y801" s="321"/>
      <c r="Z801" s="321"/>
      <c r="AA801" s="322"/>
      <c r="AB801" s="317"/>
      <c r="AC801" s="317"/>
      <c r="AD801" s="317"/>
    </row>
    <row r="802" s="48" customFormat="1" ht="12.75" spans="1:30">
      <c r="A802" s="177"/>
      <c r="B802" s="178"/>
      <c r="C802" s="293">
        <v>240424000032</v>
      </c>
      <c r="D802" s="84">
        <v>45411</v>
      </c>
      <c r="E802" s="178" t="s">
        <v>41</v>
      </c>
      <c r="F802" s="178" t="s">
        <v>85</v>
      </c>
      <c r="G802" s="178">
        <v>0.48</v>
      </c>
      <c r="H802" s="180">
        <v>58</v>
      </c>
      <c r="I802" s="181"/>
      <c r="J802" s="199"/>
      <c r="K802" s="181"/>
      <c r="L802" s="182"/>
      <c r="M802" s="200"/>
      <c r="N802" s="184">
        <v>58</v>
      </c>
      <c r="O802" s="318"/>
      <c r="P802" s="318"/>
      <c r="Q802" s="318"/>
      <c r="R802" s="318"/>
      <c r="S802" s="318"/>
      <c r="T802" s="318"/>
      <c r="U802" s="318"/>
      <c r="V802" s="318"/>
      <c r="W802" s="323"/>
      <c r="X802" s="323"/>
      <c r="Y802" s="323"/>
      <c r="Z802" s="323"/>
      <c r="AA802" s="324"/>
      <c r="AB802" s="318"/>
      <c r="AC802" s="318"/>
      <c r="AD802" s="318"/>
    </row>
    <row r="803" s="48" customFormat="1" ht="12.75" spans="1:30">
      <c r="A803" s="177" t="s">
        <v>1237</v>
      </c>
      <c r="B803" s="178" t="s">
        <v>1238</v>
      </c>
      <c r="C803" s="293">
        <v>240417000001</v>
      </c>
      <c r="D803" s="84">
        <v>45412</v>
      </c>
      <c r="E803" s="178" t="s">
        <v>53</v>
      </c>
      <c r="F803" s="178" t="s">
        <v>1239</v>
      </c>
      <c r="G803" s="178">
        <v>8</v>
      </c>
      <c r="H803" s="180">
        <v>517</v>
      </c>
      <c r="I803" s="181"/>
      <c r="J803" s="199"/>
      <c r="K803" s="181"/>
      <c r="L803" s="182"/>
      <c r="M803" s="200"/>
      <c r="N803" s="184">
        <v>517</v>
      </c>
      <c r="O803" s="316">
        <v>114921.32364216</v>
      </c>
      <c r="P803" s="316" t="s">
        <v>487</v>
      </c>
      <c r="Q803" s="316">
        <v>89038</v>
      </c>
      <c r="R803" s="316"/>
      <c r="S803" s="316">
        <v>130</v>
      </c>
      <c r="T803" s="316"/>
      <c r="U803" s="316"/>
      <c r="V803" s="316">
        <v>89518</v>
      </c>
      <c r="W803" s="319">
        <v>1558.44</v>
      </c>
      <c r="X803" s="319"/>
      <c r="Y803" s="319"/>
      <c r="Z803" s="319">
        <v>1581.94</v>
      </c>
      <c r="AA803" s="320">
        <v>7.23</v>
      </c>
      <c r="AB803" s="316">
        <v>11437.4262</v>
      </c>
      <c r="AC803" s="316">
        <v>100955.4262</v>
      </c>
      <c r="AD803" s="316">
        <v>13965.89744216</v>
      </c>
    </row>
    <row r="804" s="48" customFormat="1" ht="12.75" spans="1:30">
      <c r="A804" s="177"/>
      <c r="B804" s="178"/>
      <c r="C804" s="293">
        <v>240418000014</v>
      </c>
      <c r="D804" s="84">
        <v>45412</v>
      </c>
      <c r="E804" s="178" t="s">
        <v>1059</v>
      </c>
      <c r="F804" s="178" t="s">
        <v>1240</v>
      </c>
      <c r="G804" s="178">
        <v>4.5</v>
      </c>
      <c r="H804" s="180">
        <v>275.5</v>
      </c>
      <c r="I804" s="181"/>
      <c r="J804" s="199"/>
      <c r="K804" s="181"/>
      <c r="L804" s="182"/>
      <c r="M804" s="200"/>
      <c r="N804" s="184">
        <v>275.5</v>
      </c>
      <c r="O804" s="317"/>
      <c r="P804" s="317"/>
      <c r="Q804" s="317"/>
      <c r="R804" s="317"/>
      <c r="S804" s="317"/>
      <c r="T804" s="317"/>
      <c r="U804" s="317"/>
      <c r="V804" s="317"/>
      <c r="W804" s="321"/>
      <c r="X804" s="321"/>
      <c r="Y804" s="321"/>
      <c r="Z804" s="321"/>
      <c r="AA804" s="322"/>
      <c r="AB804" s="317"/>
      <c r="AC804" s="317"/>
      <c r="AD804" s="317"/>
    </row>
    <row r="805" s="48" customFormat="1" ht="12.75" spans="1:30">
      <c r="A805" s="177"/>
      <c r="B805" s="178"/>
      <c r="C805" s="293">
        <v>240418000016</v>
      </c>
      <c r="D805" s="84">
        <v>45412</v>
      </c>
      <c r="E805" s="178" t="s">
        <v>36</v>
      </c>
      <c r="F805" s="178" t="s">
        <v>1050</v>
      </c>
      <c r="G805" s="178">
        <v>2.5</v>
      </c>
      <c r="H805" s="184"/>
      <c r="I805" s="191">
        <v>31374</v>
      </c>
      <c r="J805" s="199"/>
      <c r="K805" s="191">
        <v>1468.8202247191</v>
      </c>
      <c r="L805" s="192">
        <v>21.36</v>
      </c>
      <c r="M805" s="200">
        <v>7.23</v>
      </c>
      <c r="N805" s="184">
        <v>154.4328</v>
      </c>
      <c r="O805" s="317"/>
      <c r="P805" s="317"/>
      <c r="Q805" s="317"/>
      <c r="R805" s="317"/>
      <c r="S805" s="317"/>
      <c r="T805" s="318"/>
      <c r="U805" s="317"/>
      <c r="V805" s="317"/>
      <c r="W805" s="321"/>
      <c r="X805" s="321"/>
      <c r="Y805" s="321"/>
      <c r="Z805" s="321"/>
      <c r="AA805" s="322"/>
      <c r="AB805" s="317"/>
      <c r="AC805" s="317"/>
      <c r="AD805" s="317"/>
    </row>
    <row r="806" s="48" customFormat="1" ht="12.75" spans="1:30">
      <c r="A806" s="177"/>
      <c r="B806" s="178"/>
      <c r="C806" s="293">
        <v>240418000034</v>
      </c>
      <c r="D806" s="84">
        <v>45412</v>
      </c>
      <c r="E806" s="178" t="s">
        <v>45</v>
      </c>
      <c r="F806" s="178" t="s">
        <v>363</v>
      </c>
      <c r="G806" s="178">
        <v>31.5</v>
      </c>
      <c r="H806" s="180">
        <v>1940</v>
      </c>
      <c r="I806" s="181"/>
      <c r="J806" s="199"/>
      <c r="K806" s="181"/>
      <c r="L806" s="182"/>
      <c r="M806" s="200"/>
      <c r="N806" s="184">
        <v>1940</v>
      </c>
      <c r="O806" s="317"/>
      <c r="P806" s="317"/>
      <c r="Q806" s="317"/>
      <c r="R806" s="317"/>
      <c r="S806" s="317"/>
      <c r="T806" s="214">
        <v>50</v>
      </c>
      <c r="U806" s="317"/>
      <c r="V806" s="317"/>
      <c r="W806" s="321"/>
      <c r="X806" s="321"/>
      <c r="Y806" s="321"/>
      <c r="Z806" s="321"/>
      <c r="AA806" s="322"/>
      <c r="AB806" s="317"/>
      <c r="AC806" s="317"/>
      <c r="AD806" s="317"/>
    </row>
    <row r="807" s="48" customFormat="1" ht="12.75" spans="1:30">
      <c r="A807" s="177"/>
      <c r="B807" s="178"/>
      <c r="C807" s="293">
        <v>240419000007</v>
      </c>
      <c r="D807" s="84">
        <v>45412</v>
      </c>
      <c r="E807" s="178" t="s">
        <v>45</v>
      </c>
      <c r="F807" s="178" t="s">
        <v>211</v>
      </c>
      <c r="G807" s="178">
        <v>2.5</v>
      </c>
      <c r="H807" s="184"/>
      <c r="I807" s="191">
        <v>32182</v>
      </c>
      <c r="J807" s="199"/>
      <c r="K807" s="191">
        <v>1480.99401748734</v>
      </c>
      <c r="L807" s="192">
        <v>21.73</v>
      </c>
      <c r="M807" s="200">
        <v>7.23</v>
      </c>
      <c r="N807" s="184">
        <v>157.1079</v>
      </c>
      <c r="O807" s="317"/>
      <c r="P807" s="317"/>
      <c r="Q807" s="317"/>
      <c r="R807" s="317"/>
      <c r="S807" s="317"/>
      <c r="T807" s="316"/>
      <c r="U807" s="317"/>
      <c r="V807" s="317"/>
      <c r="W807" s="321"/>
      <c r="X807" s="321"/>
      <c r="Y807" s="321"/>
      <c r="Z807" s="321"/>
      <c r="AA807" s="322"/>
      <c r="AB807" s="317"/>
      <c r="AC807" s="317"/>
      <c r="AD807" s="317"/>
    </row>
    <row r="808" s="48" customFormat="1" ht="12.75" spans="1:30">
      <c r="A808" s="177"/>
      <c r="B808" s="178"/>
      <c r="C808" s="293">
        <v>240419000008</v>
      </c>
      <c r="D808" s="84">
        <v>45412</v>
      </c>
      <c r="E808" s="178" t="s">
        <v>45</v>
      </c>
      <c r="F808" s="178" t="s">
        <v>211</v>
      </c>
      <c r="G808" s="178">
        <v>5</v>
      </c>
      <c r="H808" s="184"/>
      <c r="I808" s="191">
        <v>62077</v>
      </c>
      <c r="J808" s="199"/>
      <c r="K808" s="191">
        <v>1467.88838969023</v>
      </c>
      <c r="L808" s="192">
        <v>42.29</v>
      </c>
      <c r="M808" s="200">
        <v>7.23</v>
      </c>
      <c r="N808" s="184">
        <v>305.7567</v>
      </c>
      <c r="O808" s="317"/>
      <c r="P808" s="317"/>
      <c r="Q808" s="317"/>
      <c r="R808" s="317"/>
      <c r="S808" s="317"/>
      <c r="T808" s="318"/>
      <c r="U808" s="317"/>
      <c r="V808" s="317"/>
      <c r="W808" s="321"/>
      <c r="X808" s="323"/>
      <c r="Y808" s="321"/>
      <c r="Z808" s="321"/>
      <c r="AA808" s="322"/>
      <c r="AB808" s="317"/>
      <c r="AC808" s="317"/>
      <c r="AD808" s="317"/>
    </row>
    <row r="809" s="48" customFormat="1" ht="12.75" spans="1:30">
      <c r="A809" s="177"/>
      <c r="B809" s="178"/>
      <c r="C809" s="293">
        <v>240419000028</v>
      </c>
      <c r="D809" s="84">
        <v>45412</v>
      </c>
      <c r="E809" s="178" t="s">
        <v>45</v>
      </c>
      <c r="F809" s="178" t="s">
        <v>150</v>
      </c>
      <c r="G809" s="178">
        <v>40.5</v>
      </c>
      <c r="H809" s="180">
        <v>2360</v>
      </c>
      <c r="I809" s="181"/>
      <c r="J809" s="199"/>
      <c r="K809" s="181"/>
      <c r="L809" s="182"/>
      <c r="M809" s="200"/>
      <c r="N809" s="184">
        <v>2360</v>
      </c>
      <c r="O809" s="317"/>
      <c r="P809" s="317"/>
      <c r="Q809" s="317"/>
      <c r="R809" s="317"/>
      <c r="S809" s="317"/>
      <c r="T809" s="214">
        <v>80</v>
      </c>
      <c r="U809" s="317"/>
      <c r="V809" s="317"/>
      <c r="W809" s="321"/>
      <c r="X809" s="210">
        <v>11.06</v>
      </c>
      <c r="Y809" s="321"/>
      <c r="Z809" s="321"/>
      <c r="AA809" s="322"/>
      <c r="AB809" s="317"/>
      <c r="AC809" s="317"/>
      <c r="AD809" s="317"/>
    </row>
    <row r="810" s="48" customFormat="1" ht="12.75" spans="1:30">
      <c r="A810" s="177"/>
      <c r="B810" s="178"/>
      <c r="C810" s="293">
        <v>240419000030</v>
      </c>
      <c r="D810" s="84">
        <v>45412</v>
      </c>
      <c r="E810" s="178" t="s">
        <v>45</v>
      </c>
      <c r="F810" s="178" t="s">
        <v>1241</v>
      </c>
      <c r="G810" s="178">
        <v>1.5</v>
      </c>
      <c r="H810" s="180">
        <v>132.3</v>
      </c>
      <c r="I810" s="181"/>
      <c r="J810" s="199"/>
      <c r="K810" s="181"/>
      <c r="L810" s="182"/>
      <c r="M810" s="200"/>
      <c r="N810" s="184">
        <v>132.3</v>
      </c>
      <c r="O810" s="317"/>
      <c r="P810" s="317"/>
      <c r="Q810" s="317"/>
      <c r="R810" s="317"/>
      <c r="S810" s="317"/>
      <c r="T810" s="316"/>
      <c r="U810" s="317"/>
      <c r="V810" s="317"/>
      <c r="W810" s="321"/>
      <c r="X810" s="319"/>
      <c r="Y810" s="321"/>
      <c r="Z810" s="321"/>
      <c r="AA810" s="322"/>
      <c r="AB810" s="317"/>
      <c r="AC810" s="317"/>
      <c r="AD810" s="317"/>
    </row>
    <row r="811" s="48" customFormat="1" ht="12.75" spans="1:30">
      <c r="A811" s="177"/>
      <c r="B811" s="178"/>
      <c r="C811" s="293">
        <v>240419000047</v>
      </c>
      <c r="D811" s="84">
        <v>45412</v>
      </c>
      <c r="E811" s="178" t="s">
        <v>321</v>
      </c>
      <c r="F811" s="178" t="s">
        <v>322</v>
      </c>
      <c r="G811" s="178">
        <v>1.5</v>
      </c>
      <c r="H811" s="180">
        <v>119.7</v>
      </c>
      <c r="I811" s="181"/>
      <c r="J811" s="199"/>
      <c r="K811" s="181"/>
      <c r="L811" s="182"/>
      <c r="M811" s="200"/>
      <c r="N811" s="184">
        <v>119.7</v>
      </c>
      <c r="O811" s="317"/>
      <c r="P811" s="317"/>
      <c r="Q811" s="317"/>
      <c r="R811" s="317"/>
      <c r="S811" s="317"/>
      <c r="T811" s="317"/>
      <c r="U811" s="317"/>
      <c r="V811" s="317"/>
      <c r="W811" s="321"/>
      <c r="X811" s="321"/>
      <c r="Y811" s="321"/>
      <c r="Z811" s="321"/>
      <c r="AA811" s="322"/>
      <c r="AB811" s="317"/>
      <c r="AC811" s="317"/>
      <c r="AD811" s="317"/>
    </row>
    <row r="812" s="48" customFormat="1" ht="12.75" spans="1:30">
      <c r="A812" s="177"/>
      <c r="B812" s="178"/>
      <c r="C812" s="293">
        <v>240420000005</v>
      </c>
      <c r="D812" s="84">
        <v>45412</v>
      </c>
      <c r="E812" s="178" t="s">
        <v>36</v>
      </c>
      <c r="F812" s="178" t="s">
        <v>56</v>
      </c>
      <c r="G812" s="178">
        <v>7.5</v>
      </c>
      <c r="H812" s="180">
        <v>435.6</v>
      </c>
      <c r="I812" s="181"/>
      <c r="J812" s="199"/>
      <c r="K812" s="181"/>
      <c r="L812" s="182"/>
      <c r="M812" s="200"/>
      <c r="N812" s="184">
        <v>435.6</v>
      </c>
      <c r="O812" s="317"/>
      <c r="P812" s="317"/>
      <c r="Q812" s="317"/>
      <c r="R812" s="317"/>
      <c r="S812" s="317"/>
      <c r="T812" s="317"/>
      <c r="U812" s="317"/>
      <c r="V812" s="317"/>
      <c r="W812" s="321"/>
      <c r="X812" s="321"/>
      <c r="Y812" s="321"/>
      <c r="Z812" s="321"/>
      <c r="AA812" s="322"/>
      <c r="AB812" s="317"/>
      <c r="AC812" s="317"/>
      <c r="AD812" s="317"/>
    </row>
    <row r="813" s="48" customFormat="1" ht="12.75" spans="1:30">
      <c r="A813" s="177"/>
      <c r="B813" s="178"/>
      <c r="C813" s="293">
        <v>240420000009</v>
      </c>
      <c r="D813" s="84">
        <v>45412</v>
      </c>
      <c r="E813" s="178" t="s">
        <v>41</v>
      </c>
      <c r="F813" s="178" t="s">
        <v>51</v>
      </c>
      <c r="G813" s="178">
        <v>27</v>
      </c>
      <c r="H813" s="184"/>
      <c r="I813" s="191">
        <v>309854.82</v>
      </c>
      <c r="J813" s="199"/>
      <c r="K813" s="191">
        <v>1481</v>
      </c>
      <c r="L813" s="192">
        <v>209.22</v>
      </c>
      <c r="M813" s="200">
        <v>7.23</v>
      </c>
      <c r="N813" s="184">
        <v>1512.6606</v>
      </c>
      <c r="O813" s="317"/>
      <c r="P813" s="317"/>
      <c r="Q813" s="317"/>
      <c r="R813" s="317"/>
      <c r="S813" s="317"/>
      <c r="T813" s="317"/>
      <c r="U813" s="317"/>
      <c r="V813" s="317"/>
      <c r="W813" s="321"/>
      <c r="X813" s="321"/>
      <c r="Y813" s="321"/>
      <c r="Z813" s="321"/>
      <c r="AA813" s="322"/>
      <c r="AB813" s="317"/>
      <c r="AC813" s="317"/>
      <c r="AD813" s="317"/>
    </row>
    <row r="814" s="48" customFormat="1" ht="12.75" spans="1:30">
      <c r="A814" s="177"/>
      <c r="B814" s="178"/>
      <c r="C814" s="293">
        <v>240420000015</v>
      </c>
      <c r="D814" s="84">
        <v>45412</v>
      </c>
      <c r="E814" s="178" t="s">
        <v>41</v>
      </c>
      <c r="F814" s="178" t="s">
        <v>489</v>
      </c>
      <c r="G814" s="178">
        <v>0.51</v>
      </c>
      <c r="H814" s="184"/>
      <c r="I814" s="191">
        <v>25200</v>
      </c>
      <c r="J814" s="199"/>
      <c r="K814" s="191">
        <v>1920.73170731707</v>
      </c>
      <c r="L814" s="192">
        <v>13.12</v>
      </c>
      <c r="M814" s="200">
        <v>7.23</v>
      </c>
      <c r="N814" s="184">
        <v>94.8576</v>
      </c>
      <c r="O814" s="317"/>
      <c r="P814" s="317"/>
      <c r="Q814" s="317"/>
      <c r="R814" s="317"/>
      <c r="S814" s="317"/>
      <c r="T814" s="317"/>
      <c r="U814" s="317"/>
      <c r="V814" s="317"/>
      <c r="W814" s="321"/>
      <c r="X814" s="321"/>
      <c r="Y814" s="321"/>
      <c r="Z814" s="321"/>
      <c r="AA814" s="322"/>
      <c r="AB814" s="317"/>
      <c r="AC814" s="317"/>
      <c r="AD814" s="317"/>
    </row>
    <row r="815" s="48" customFormat="1" ht="12.75" spans="1:30">
      <c r="A815" s="177"/>
      <c r="B815" s="178"/>
      <c r="C815" s="293">
        <v>240421000001</v>
      </c>
      <c r="D815" s="84">
        <v>45412</v>
      </c>
      <c r="E815" s="178" t="s">
        <v>471</v>
      </c>
      <c r="F815" s="178" t="s">
        <v>1242</v>
      </c>
      <c r="G815" s="178">
        <v>106.5</v>
      </c>
      <c r="H815" s="184"/>
      <c r="I815" s="191">
        <v>1548208</v>
      </c>
      <c r="J815" s="199"/>
      <c r="K815" s="191">
        <v>1481.00021044979</v>
      </c>
      <c r="L815" s="192">
        <v>1045.38</v>
      </c>
      <c r="M815" s="200">
        <v>7.23</v>
      </c>
      <c r="N815" s="184">
        <v>7558.0974</v>
      </c>
      <c r="O815" s="317"/>
      <c r="P815" s="317"/>
      <c r="Q815" s="317"/>
      <c r="R815" s="317"/>
      <c r="S815" s="317"/>
      <c r="T815" s="318"/>
      <c r="U815" s="317"/>
      <c r="V815" s="317"/>
      <c r="W815" s="321"/>
      <c r="X815" s="321"/>
      <c r="Y815" s="321"/>
      <c r="Z815" s="321"/>
      <c r="AA815" s="322"/>
      <c r="AB815" s="317"/>
      <c r="AC815" s="317"/>
      <c r="AD815" s="317"/>
    </row>
    <row r="816" s="48" customFormat="1" ht="12.75" spans="1:30">
      <c r="A816" s="177"/>
      <c r="B816" s="178"/>
      <c r="C816" s="293">
        <v>240422000007</v>
      </c>
      <c r="D816" s="84">
        <v>45412</v>
      </c>
      <c r="E816" s="178" t="s">
        <v>41</v>
      </c>
      <c r="F816" s="178" t="s">
        <v>1243</v>
      </c>
      <c r="G816" s="178">
        <v>6</v>
      </c>
      <c r="H816" s="180">
        <v>376</v>
      </c>
      <c r="I816" s="181"/>
      <c r="J816" s="199"/>
      <c r="K816" s="181"/>
      <c r="L816" s="182"/>
      <c r="M816" s="200"/>
      <c r="N816" s="184">
        <v>376</v>
      </c>
      <c r="O816" s="317"/>
      <c r="P816" s="317"/>
      <c r="Q816" s="317"/>
      <c r="R816" s="317"/>
      <c r="S816" s="317"/>
      <c r="T816" s="214">
        <v>30</v>
      </c>
      <c r="U816" s="317"/>
      <c r="V816" s="317"/>
      <c r="W816" s="321"/>
      <c r="X816" s="321"/>
      <c r="Y816" s="321"/>
      <c r="Z816" s="321"/>
      <c r="AA816" s="322"/>
      <c r="AB816" s="317"/>
      <c r="AC816" s="317"/>
      <c r="AD816" s="317"/>
    </row>
    <row r="817" s="48" customFormat="1" ht="12.75" spans="1:30">
      <c r="A817" s="177"/>
      <c r="B817" s="178"/>
      <c r="C817" s="293">
        <v>240422000011</v>
      </c>
      <c r="D817" s="84">
        <v>45412</v>
      </c>
      <c r="E817" s="178" t="s">
        <v>45</v>
      </c>
      <c r="F817" s="178" t="s">
        <v>1244</v>
      </c>
      <c r="G817" s="178">
        <v>23.5</v>
      </c>
      <c r="H817" s="180">
        <v>1292.5</v>
      </c>
      <c r="I817" s="181"/>
      <c r="J817" s="199"/>
      <c r="K817" s="181"/>
      <c r="L817" s="182"/>
      <c r="M817" s="200"/>
      <c r="N817" s="184">
        <v>1292.5</v>
      </c>
      <c r="O817" s="317"/>
      <c r="P817" s="317"/>
      <c r="Q817" s="317"/>
      <c r="R817" s="317"/>
      <c r="S817" s="317"/>
      <c r="T817" s="316"/>
      <c r="U817" s="317"/>
      <c r="V817" s="317"/>
      <c r="W817" s="321"/>
      <c r="X817" s="321"/>
      <c r="Y817" s="321"/>
      <c r="Z817" s="321"/>
      <c r="AA817" s="322"/>
      <c r="AB817" s="317"/>
      <c r="AC817" s="317"/>
      <c r="AD817" s="317"/>
    </row>
    <row r="818" s="48" customFormat="1" ht="12.75" spans="1:30">
      <c r="A818" s="177"/>
      <c r="B818" s="178"/>
      <c r="C818" s="293">
        <v>240422000014</v>
      </c>
      <c r="D818" s="84">
        <v>45412</v>
      </c>
      <c r="E818" s="178" t="s">
        <v>45</v>
      </c>
      <c r="F818" s="178" t="s">
        <v>202</v>
      </c>
      <c r="G818" s="178">
        <v>7</v>
      </c>
      <c r="H818" s="180">
        <v>453.2</v>
      </c>
      <c r="I818" s="181"/>
      <c r="J818" s="199"/>
      <c r="K818" s="181"/>
      <c r="L818" s="182"/>
      <c r="M818" s="200"/>
      <c r="N818" s="184">
        <v>453.2</v>
      </c>
      <c r="O818" s="317"/>
      <c r="P818" s="317"/>
      <c r="Q818" s="317"/>
      <c r="R818" s="317"/>
      <c r="S818" s="317"/>
      <c r="T818" s="317"/>
      <c r="U818" s="317"/>
      <c r="V818" s="317"/>
      <c r="W818" s="321"/>
      <c r="X818" s="321"/>
      <c r="Y818" s="321"/>
      <c r="Z818" s="321"/>
      <c r="AA818" s="322"/>
      <c r="AB818" s="317"/>
      <c r="AC818" s="317"/>
      <c r="AD818" s="317"/>
    </row>
    <row r="819" s="48" customFormat="1" ht="12.75" spans="1:30">
      <c r="A819" s="177"/>
      <c r="B819" s="178"/>
      <c r="C819" s="293">
        <v>240422000015</v>
      </c>
      <c r="D819" s="84">
        <v>45412</v>
      </c>
      <c r="E819" s="178" t="s">
        <v>53</v>
      </c>
      <c r="F819" s="178" t="s">
        <v>464</v>
      </c>
      <c r="G819" s="178">
        <v>10.5</v>
      </c>
      <c r="H819" s="184"/>
      <c r="I819" s="191">
        <v>180000</v>
      </c>
      <c r="J819" s="199"/>
      <c r="K819" s="191">
        <v>1590.24648820567</v>
      </c>
      <c r="L819" s="192">
        <v>113.19</v>
      </c>
      <c r="M819" s="200">
        <v>7.23</v>
      </c>
      <c r="N819" s="184">
        <v>818.3637</v>
      </c>
      <c r="O819" s="317"/>
      <c r="P819" s="317"/>
      <c r="Q819" s="317"/>
      <c r="R819" s="317"/>
      <c r="S819" s="317"/>
      <c r="T819" s="317"/>
      <c r="U819" s="317"/>
      <c r="V819" s="317"/>
      <c r="W819" s="321"/>
      <c r="X819" s="321"/>
      <c r="Y819" s="321"/>
      <c r="Z819" s="321"/>
      <c r="AA819" s="322"/>
      <c r="AB819" s="317"/>
      <c r="AC819" s="317"/>
      <c r="AD819" s="317"/>
    </row>
    <row r="820" s="48" customFormat="1" ht="12.75" spans="1:30">
      <c r="A820" s="177"/>
      <c r="B820" s="178"/>
      <c r="C820" s="293">
        <v>240422000016</v>
      </c>
      <c r="D820" s="84">
        <v>45412</v>
      </c>
      <c r="E820" s="178" t="s">
        <v>45</v>
      </c>
      <c r="F820" s="178" t="s">
        <v>773</v>
      </c>
      <c r="G820" s="178">
        <v>13</v>
      </c>
      <c r="H820" s="180">
        <v>750.2</v>
      </c>
      <c r="I820" s="181"/>
      <c r="J820" s="199"/>
      <c r="K820" s="181"/>
      <c r="L820" s="182"/>
      <c r="M820" s="200"/>
      <c r="N820" s="184">
        <v>750.2</v>
      </c>
      <c r="O820" s="317"/>
      <c r="P820" s="317"/>
      <c r="Q820" s="317"/>
      <c r="R820" s="317"/>
      <c r="S820" s="317"/>
      <c r="T820" s="318"/>
      <c r="U820" s="317"/>
      <c r="V820" s="317"/>
      <c r="W820" s="321"/>
      <c r="X820" s="321"/>
      <c r="Y820" s="321"/>
      <c r="Z820" s="321"/>
      <c r="AA820" s="322"/>
      <c r="AB820" s="317"/>
      <c r="AC820" s="317"/>
      <c r="AD820" s="317"/>
    </row>
    <row r="821" s="48" customFormat="1" ht="12.75" spans="1:30">
      <c r="A821" s="177"/>
      <c r="B821" s="178"/>
      <c r="C821" s="293">
        <v>240422000017</v>
      </c>
      <c r="D821" s="84">
        <v>45412</v>
      </c>
      <c r="E821" s="178" t="s">
        <v>45</v>
      </c>
      <c r="F821" s="178" t="s">
        <v>47</v>
      </c>
      <c r="G821" s="178">
        <v>10.5</v>
      </c>
      <c r="H821" s="184"/>
      <c r="I821" s="191">
        <v>217140</v>
      </c>
      <c r="J821" s="199"/>
      <c r="K821" s="191">
        <v>1518.46153846154</v>
      </c>
      <c r="L821" s="192">
        <v>143</v>
      </c>
      <c r="M821" s="200">
        <v>7.23</v>
      </c>
      <c r="N821" s="184">
        <v>1033.89</v>
      </c>
      <c r="O821" s="317"/>
      <c r="P821" s="317"/>
      <c r="Q821" s="317"/>
      <c r="R821" s="317"/>
      <c r="S821" s="317"/>
      <c r="T821" s="214">
        <v>50</v>
      </c>
      <c r="U821" s="317"/>
      <c r="V821" s="317"/>
      <c r="W821" s="321"/>
      <c r="X821" s="321"/>
      <c r="Y821" s="321"/>
      <c r="Z821" s="321"/>
      <c r="AA821" s="322"/>
      <c r="AB821" s="317"/>
      <c r="AC821" s="317"/>
      <c r="AD821" s="317"/>
    </row>
    <row r="822" s="48" customFormat="1" ht="12.75" spans="1:30">
      <c r="A822" s="177"/>
      <c r="B822" s="178"/>
      <c r="C822" s="293">
        <v>240422000019</v>
      </c>
      <c r="D822" s="84">
        <v>45412</v>
      </c>
      <c r="E822" s="178" t="s">
        <v>45</v>
      </c>
      <c r="F822" s="178" t="s">
        <v>280</v>
      </c>
      <c r="G822" s="178">
        <v>17</v>
      </c>
      <c r="H822" s="184"/>
      <c r="I822" s="191">
        <v>255375</v>
      </c>
      <c r="J822" s="199"/>
      <c r="K822" s="191">
        <v>1626.79959230475</v>
      </c>
      <c r="L822" s="192">
        <v>156.98</v>
      </c>
      <c r="M822" s="200">
        <v>7.23</v>
      </c>
      <c r="N822" s="184">
        <v>1134.9654</v>
      </c>
      <c r="O822" s="317"/>
      <c r="P822" s="317"/>
      <c r="Q822" s="317"/>
      <c r="R822" s="317"/>
      <c r="S822" s="317"/>
      <c r="T822" s="214">
        <v>30</v>
      </c>
      <c r="U822" s="317"/>
      <c r="V822" s="317"/>
      <c r="W822" s="321"/>
      <c r="X822" s="321"/>
      <c r="Y822" s="321"/>
      <c r="Z822" s="321"/>
      <c r="AA822" s="322"/>
      <c r="AB822" s="317"/>
      <c r="AC822" s="317"/>
      <c r="AD822" s="317"/>
    </row>
    <row r="823" s="48" customFormat="1" ht="12.75" spans="1:30">
      <c r="A823" s="177"/>
      <c r="B823" s="178"/>
      <c r="C823" s="293">
        <v>240422000020</v>
      </c>
      <c r="D823" s="84">
        <v>45412</v>
      </c>
      <c r="E823" s="178" t="s">
        <v>45</v>
      </c>
      <c r="F823" s="178" t="s">
        <v>279</v>
      </c>
      <c r="G823" s="178">
        <v>56</v>
      </c>
      <c r="H823" s="184"/>
      <c r="I823" s="191">
        <v>831600</v>
      </c>
      <c r="J823" s="199"/>
      <c r="K823" s="191">
        <v>1518.32173960673</v>
      </c>
      <c r="L823" s="192">
        <v>547.71</v>
      </c>
      <c r="M823" s="200">
        <v>7.23</v>
      </c>
      <c r="N823" s="184">
        <v>3959.9433</v>
      </c>
      <c r="O823" s="317"/>
      <c r="P823" s="317"/>
      <c r="Q823" s="317"/>
      <c r="R823" s="317"/>
      <c r="S823" s="317"/>
      <c r="T823" s="214">
        <v>40</v>
      </c>
      <c r="U823" s="317"/>
      <c r="V823" s="317"/>
      <c r="W823" s="321"/>
      <c r="X823" s="321"/>
      <c r="Y823" s="321"/>
      <c r="Z823" s="321"/>
      <c r="AA823" s="322"/>
      <c r="AB823" s="317"/>
      <c r="AC823" s="317"/>
      <c r="AD823" s="317"/>
    </row>
    <row r="824" s="48" customFormat="1" ht="12.75" spans="1:30">
      <c r="A824" s="177"/>
      <c r="B824" s="178"/>
      <c r="C824" s="293">
        <v>240422000027</v>
      </c>
      <c r="D824" s="84">
        <v>45412</v>
      </c>
      <c r="E824" s="178" t="s">
        <v>36</v>
      </c>
      <c r="F824" s="178" t="s">
        <v>1245</v>
      </c>
      <c r="G824" s="178">
        <v>6</v>
      </c>
      <c r="H824" s="180">
        <v>350</v>
      </c>
      <c r="I824" s="181"/>
      <c r="J824" s="199"/>
      <c r="K824" s="181"/>
      <c r="L824" s="182"/>
      <c r="M824" s="200"/>
      <c r="N824" s="184">
        <v>350</v>
      </c>
      <c r="O824" s="317"/>
      <c r="P824" s="317"/>
      <c r="Q824" s="317"/>
      <c r="R824" s="317"/>
      <c r="S824" s="317"/>
      <c r="T824" s="316"/>
      <c r="U824" s="317"/>
      <c r="V824" s="317"/>
      <c r="W824" s="321"/>
      <c r="X824" s="323"/>
      <c r="Y824" s="321"/>
      <c r="Z824" s="321"/>
      <c r="AA824" s="322"/>
      <c r="AB824" s="317"/>
      <c r="AC824" s="317"/>
      <c r="AD824" s="317"/>
    </row>
    <row r="825" s="48" customFormat="1" ht="12.75" spans="1:30">
      <c r="A825" s="177"/>
      <c r="B825" s="178"/>
      <c r="C825" s="293">
        <v>240422000029</v>
      </c>
      <c r="D825" s="84">
        <v>45412</v>
      </c>
      <c r="E825" s="178" t="s">
        <v>36</v>
      </c>
      <c r="F825" s="178" t="s">
        <v>1246</v>
      </c>
      <c r="G825" s="178">
        <v>5</v>
      </c>
      <c r="H825" s="180">
        <v>350.8</v>
      </c>
      <c r="I825" s="181"/>
      <c r="J825" s="199"/>
      <c r="K825" s="181"/>
      <c r="L825" s="182"/>
      <c r="M825" s="200"/>
      <c r="N825" s="184">
        <v>350.8</v>
      </c>
      <c r="O825" s="317"/>
      <c r="P825" s="317"/>
      <c r="Q825" s="317"/>
      <c r="R825" s="317"/>
      <c r="S825" s="317"/>
      <c r="T825" s="317"/>
      <c r="U825" s="317"/>
      <c r="V825" s="317"/>
      <c r="W825" s="321"/>
      <c r="X825" s="210">
        <v>6.22</v>
      </c>
      <c r="Y825" s="321"/>
      <c r="Z825" s="321"/>
      <c r="AA825" s="322"/>
      <c r="AB825" s="317"/>
      <c r="AC825" s="317"/>
      <c r="AD825" s="317"/>
    </row>
    <row r="826" s="48" customFormat="1" ht="12.75" spans="1:30">
      <c r="A826" s="177"/>
      <c r="B826" s="178"/>
      <c r="C826" s="293">
        <v>240422000031</v>
      </c>
      <c r="D826" s="84">
        <v>45412</v>
      </c>
      <c r="E826" s="178" t="s">
        <v>36</v>
      </c>
      <c r="F826" s="178" t="s">
        <v>1247</v>
      </c>
      <c r="G826" s="178">
        <v>5</v>
      </c>
      <c r="H826" s="180">
        <v>305.8</v>
      </c>
      <c r="I826" s="181"/>
      <c r="J826" s="199"/>
      <c r="K826" s="181"/>
      <c r="L826" s="182"/>
      <c r="M826" s="200"/>
      <c r="N826" s="184">
        <v>305.8</v>
      </c>
      <c r="O826" s="317"/>
      <c r="P826" s="317"/>
      <c r="Q826" s="317"/>
      <c r="R826" s="317"/>
      <c r="S826" s="317"/>
      <c r="T826" s="317"/>
      <c r="U826" s="317"/>
      <c r="V826" s="317"/>
      <c r="W826" s="321"/>
      <c r="X826" s="319"/>
      <c r="Y826" s="321"/>
      <c r="Z826" s="321"/>
      <c r="AA826" s="322"/>
      <c r="AB826" s="317"/>
      <c r="AC826" s="317"/>
      <c r="AD826" s="317"/>
    </row>
    <row r="827" s="48" customFormat="1" ht="12.75" spans="1:30">
      <c r="A827" s="177"/>
      <c r="B827" s="178"/>
      <c r="C827" s="293">
        <v>240422000034</v>
      </c>
      <c r="D827" s="84">
        <v>45412</v>
      </c>
      <c r="E827" s="178" t="s">
        <v>63</v>
      </c>
      <c r="F827" s="178" t="s">
        <v>592</v>
      </c>
      <c r="G827" s="178">
        <v>9</v>
      </c>
      <c r="H827" s="180">
        <v>663.6</v>
      </c>
      <c r="I827" s="181"/>
      <c r="J827" s="199"/>
      <c r="K827" s="181"/>
      <c r="L827" s="182"/>
      <c r="M827" s="200"/>
      <c r="N827" s="184">
        <v>663.6</v>
      </c>
      <c r="O827" s="317"/>
      <c r="P827" s="317"/>
      <c r="Q827" s="317"/>
      <c r="R827" s="317"/>
      <c r="S827" s="317"/>
      <c r="T827" s="317"/>
      <c r="U827" s="317"/>
      <c r="V827" s="317"/>
      <c r="W827" s="321"/>
      <c r="X827" s="321"/>
      <c r="Y827" s="321"/>
      <c r="Z827" s="321"/>
      <c r="AA827" s="322"/>
      <c r="AB827" s="317"/>
      <c r="AC827" s="317"/>
      <c r="AD827" s="317"/>
    </row>
    <row r="828" s="48" customFormat="1" ht="12.75" spans="1:30">
      <c r="A828" s="177"/>
      <c r="B828" s="178"/>
      <c r="C828" s="293">
        <v>240422000038</v>
      </c>
      <c r="D828" s="84">
        <v>45412</v>
      </c>
      <c r="E828" s="178" t="s">
        <v>1059</v>
      </c>
      <c r="F828" s="178" t="s">
        <v>516</v>
      </c>
      <c r="G828" s="178">
        <v>17</v>
      </c>
      <c r="H828" s="180">
        <v>979</v>
      </c>
      <c r="I828" s="181"/>
      <c r="J828" s="199"/>
      <c r="K828" s="181"/>
      <c r="L828" s="182"/>
      <c r="M828" s="200"/>
      <c r="N828" s="184">
        <v>979</v>
      </c>
      <c r="O828" s="317"/>
      <c r="P828" s="317"/>
      <c r="Q828" s="317"/>
      <c r="R828" s="317"/>
      <c r="S828" s="317"/>
      <c r="T828" s="317"/>
      <c r="U828" s="317"/>
      <c r="V828" s="317"/>
      <c r="W828" s="321"/>
      <c r="X828" s="321"/>
      <c r="Y828" s="321"/>
      <c r="Z828" s="321"/>
      <c r="AA828" s="322"/>
      <c r="AB828" s="317"/>
      <c r="AC828" s="317"/>
      <c r="AD828" s="317"/>
    </row>
    <row r="829" s="48" customFormat="1" ht="12.75" spans="1:30">
      <c r="A829" s="177"/>
      <c r="B829" s="178"/>
      <c r="C829" s="293">
        <v>240422000039</v>
      </c>
      <c r="D829" s="84">
        <v>45412</v>
      </c>
      <c r="E829" s="178" t="s">
        <v>63</v>
      </c>
      <c r="F829" s="178" t="s">
        <v>123</v>
      </c>
      <c r="G829" s="178">
        <v>23</v>
      </c>
      <c r="H829" s="180">
        <v>1621.2</v>
      </c>
      <c r="I829" s="181"/>
      <c r="J829" s="199"/>
      <c r="K829" s="181"/>
      <c r="L829" s="182"/>
      <c r="M829" s="200"/>
      <c r="N829" s="184">
        <v>1621.2</v>
      </c>
      <c r="O829" s="317"/>
      <c r="P829" s="317"/>
      <c r="Q829" s="317"/>
      <c r="R829" s="317"/>
      <c r="S829" s="317"/>
      <c r="T829" s="317"/>
      <c r="U829" s="317"/>
      <c r="V829" s="317"/>
      <c r="W829" s="321"/>
      <c r="X829" s="321"/>
      <c r="Y829" s="321"/>
      <c r="Z829" s="321"/>
      <c r="AA829" s="322"/>
      <c r="AB829" s="317"/>
      <c r="AC829" s="317"/>
      <c r="AD829" s="317"/>
    </row>
    <row r="830" s="48" customFormat="1" ht="12.75" spans="1:30">
      <c r="A830" s="177"/>
      <c r="B830" s="178"/>
      <c r="C830" s="293">
        <v>240422000047</v>
      </c>
      <c r="D830" s="84">
        <v>45412</v>
      </c>
      <c r="E830" s="178" t="s">
        <v>45</v>
      </c>
      <c r="F830" s="178" t="s">
        <v>90</v>
      </c>
      <c r="G830" s="178">
        <v>11</v>
      </c>
      <c r="H830" s="184"/>
      <c r="I830" s="191">
        <v>129067.4</v>
      </c>
      <c r="J830" s="199"/>
      <c r="K830" s="191">
        <v>1467.84260206983</v>
      </c>
      <c r="L830" s="192">
        <v>87.93</v>
      </c>
      <c r="M830" s="200">
        <v>7.23</v>
      </c>
      <c r="N830" s="184">
        <v>635.7339</v>
      </c>
      <c r="O830" s="317"/>
      <c r="P830" s="317"/>
      <c r="Q830" s="317"/>
      <c r="R830" s="317"/>
      <c r="S830" s="317"/>
      <c r="T830" s="317"/>
      <c r="U830" s="317"/>
      <c r="V830" s="317"/>
      <c r="W830" s="321"/>
      <c r="X830" s="321"/>
      <c r="Y830" s="321"/>
      <c r="Z830" s="321"/>
      <c r="AA830" s="322"/>
      <c r="AB830" s="317"/>
      <c r="AC830" s="317"/>
      <c r="AD830" s="317"/>
    </row>
    <row r="831" s="48" customFormat="1" ht="12.75" spans="1:30">
      <c r="A831" s="177"/>
      <c r="B831" s="178"/>
      <c r="C831" s="293">
        <v>240422000050</v>
      </c>
      <c r="D831" s="84">
        <v>45412</v>
      </c>
      <c r="E831" s="178" t="s">
        <v>53</v>
      </c>
      <c r="F831" s="178" t="s">
        <v>628</v>
      </c>
      <c r="G831" s="178">
        <v>0.6</v>
      </c>
      <c r="H831" s="184"/>
      <c r="I831" s="191">
        <v>29900.58</v>
      </c>
      <c r="J831" s="199"/>
      <c r="K831" s="191">
        <v>2604.58013937282</v>
      </c>
      <c r="L831" s="192">
        <v>11.48</v>
      </c>
      <c r="M831" s="200">
        <v>7.23</v>
      </c>
      <c r="N831" s="184">
        <v>83.0004</v>
      </c>
      <c r="O831" s="317"/>
      <c r="P831" s="317"/>
      <c r="Q831" s="317"/>
      <c r="R831" s="317"/>
      <c r="S831" s="317"/>
      <c r="T831" s="317"/>
      <c r="U831" s="317"/>
      <c r="V831" s="317"/>
      <c r="W831" s="321"/>
      <c r="X831" s="321"/>
      <c r="Y831" s="321"/>
      <c r="Z831" s="321"/>
      <c r="AA831" s="322"/>
      <c r="AB831" s="317"/>
      <c r="AC831" s="317"/>
      <c r="AD831" s="317"/>
    </row>
    <row r="832" s="48" customFormat="1" ht="12.75" spans="1:30">
      <c r="A832" s="177"/>
      <c r="B832" s="178"/>
      <c r="C832" s="293">
        <v>240422000051</v>
      </c>
      <c r="D832" s="84">
        <v>45412</v>
      </c>
      <c r="E832" s="178" t="s">
        <v>36</v>
      </c>
      <c r="F832" s="178" t="s">
        <v>1248</v>
      </c>
      <c r="G832" s="178">
        <v>2.5</v>
      </c>
      <c r="H832" s="180">
        <v>250</v>
      </c>
      <c r="I832" s="181"/>
      <c r="J832" s="199"/>
      <c r="K832" s="181"/>
      <c r="L832" s="182"/>
      <c r="M832" s="200"/>
      <c r="N832" s="184">
        <v>250</v>
      </c>
      <c r="O832" s="317"/>
      <c r="P832" s="317"/>
      <c r="Q832" s="317"/>
      <c r="R832" s="317"/>
      <c r="S832" s="317"/>
      <c r="T832" s="317"/>
      <c r="U832" s="317"/>
      <c r="V832" s="317"/>
      <c r="W832" s="321"/>
      <c r="X832" s="321"/>
      <c r="Y832" s="321"/>
      <c r="Z832" s="321"/>
      <c r="AA832" s="322"/>
      <c r="AB832" s="317"/>
      <c r="AC832" s="317"/>
      <c r="AD832" s="317"/>
    </row>
    <row r="833" s="48" customFormat="1" ht="12.75" spans="1:30">
      <c r="A833" s="177"/>
      <c r="B833" s="178"/>
      <c r="C833" s="293">
        <v>240422000052</v>
      </c>
      <c r="D833" s="84">
        <v>45412</v>
      </c>
      <c r="E833" s="178" t="s">
        <v>53</v>
      </c>
      <c r="F833" s="178" t="s">
        <v>65</v>
      </c>
      <c r="G833" s="178">
        <v>7</v>
      </c>
      <c r="H833" s="180">
        <v>407</v>
      </c>
      <c r="I833" s="181"/>
      <c r="J833" s="199"/>
      <c r="K833" s="181"/>
      <c r="L833" s="182"/>
      <c r="M833" s="200"/>
      <c r="N833" s="184">
        <v>407</v>
      </c>
      <c r="O833" s="317"/>
      <c r="P833" s="317"/>
      <c r="Q833" s="317"/>
      <c r="R833" s="317"/>
      <c r="S833" s="317"/>
      <c r="T833" s="317"/>
      <c r="U833" s="317"/>
      <c r="V833" s="317"/>
      <c r="W833" s="321"/>
      <c r="X833" s="321"/>
      <c r="Y833" s="321"/>
      <c r="Z833" s="321"/>
      <c r="AA833" s="322"/>
      <c r="AB833" s="317"/>
      <c r="AC833" s="317"/>
      <c r="AD833" s="317"/>
    </row>
    <row r="834" s="48" customFormat="1" ht="12.75" spans="1:30">
      <c r="A834" s="177"/>
      <c r="B834" s="178"/>
      <c r="C834" s="293">
        <v>240422000058</v>
      </c>
      <c r="D834" s="84">
        <v>45412</v>
      </c>
      <c r="E834" s="178" t="s">
        <v>320</v>
      </c>
      <c r="F834" s="178" t="s">
        <v>319</v>
      </c>
      <c r="G834" s="178">
        <v>0.56</v>
      </c>
      <c r="H834" s="184"/>
      <c r="I834" s="191">
        <v>13464</v>
      </c>
      <c r="J834" s="199"/>
      <c r="K834" s="191">
        <v>1360</v>
      </c>
      <c r="L834" s="192">
        <v>9.9</v>
      </c>
      <c r="M834" s="200">
        <v>7.23</v>
      </c>
      <c r="N834" s="184">
        <v>71.577</v>
      </c>
      <c r="O834" s="317"/>
      <c r="P834" s="317"/>
      <c r="Q834" s="317"/>
      <c r="R834" s="317"/>
      <c r="S834" s="317"/>
      <c r="T834" s="317"/>
      <c r="U834" s="317"/>
      <c r="V834" s="317"/>
      <c r="W834" s="321"/>
      <c r="X834" s="321"/>
      <c r="Y834" s="321"/>
      <c r="Z834" s="321"/>
      <c r="AA834" s="322"/>
      <c r="AB834" s="317"/>
      <c r="AC834" s="317"/>
      <c r="AD834" s="317"/>
    </row>
    <row r="835" s="48" customFormat="1" ht="12.75" spans="1:30">
      <c r="A835" s="177"/>
      <c r="B835" s="178"/>
      <c r="C835" s="293">
        <v>240422000059</v>
      </c>
      <c r="D835" s="84">
        <v>45412</v>
      </c>
      <c r="E835" s="178" t="s">
        <v>320</v>
      </c>
      <c r="F835" s="178" t="s">
        <v>319</v>
      </c>
      <c r="G835" s="178">
        <v>0.26</v>
      </c>
      <c r="H835" s="184"/>
      <c r="I835" s="191">
        <v>13464</v>
      </c>
      <c r="J835" s="199"/>
      <c r="K835" s="191">
        <v>1360</v>
      </c>
      <c r="L835" s="192">
        <v>9.9</v>
      </c>
      <c r="M835" s="200">
        <v>7.23</v>
      </c>
      <c r="N835" s="184">
        <v>71.577</v>
      </c>
      <c r="O835" s="317"/>
      <c r="P835" s="317"/>
      <c r="Q835" s="317"/>
      <c r="R835" s="317"/>
      <c r="S835" s="317"/>
      <c r="T835" s="317"/>
      <c r="U835" s="317"/>
      <c r="V835" s="317"/>
      <c r="W835" s="321"/>
      <c r="X835" s="321"/>
      <c r="Y835" s="321"/>
      <c r="Z835" s="321"/>
      <c r="AA835" s="322"/>
      <c r="AB835" s="317"/>
      <c r="AC835" s="317"/>
      <c r="AD835" s="317"/>
    </row>
    <row r="836" s="48" customFormat="1" ht="12.75" spans="1:30">
      <c r="A836" s="177"/>
      <c r="B836" s="178"/>
      <c r="C836" s="293">
        <v>240422000060</v>
      </c>
      <c r="D836" s="84">
        <v>45412</v>
      </c>
      <c r="E836" s="178" t="s">
        <v>53</v>
      </c>
      <c r="F836" s="178" t="s">
        <v>65</v>
      </c>
      <c r="G836" s="178">
        <v>6</v>
      </c>
      <c r="H836" s="180">
        <v>349.8</v>
      </c>
      <c r="I836" s="181"/>
      <c r="J836" s="199"/>
      <c r="K836" s="181"/>
      <c r="L836" s="182"/>
      <c r="M836" s="200"/>
      <c r="N836" s="184">
        <v>349.8</v>
      </c>
      <c r="O836" s="317"/>
      <c r="P836" s="317"/>
      <c r="Q836" s="317"/>
      <c r="R836" s="317"/>
      <c r="S836" s="317"/>
      <c r="T836" s="317"/>
      <c r="U836" s="317"/>
      <c r="V836" s="317"/>
      <c r="W836" s="321"/>
      <c r="X836" s="321"/>
      <c r="Y836" s="321"/>
      <c r="Z836" s="321"/>
      <c r="AA836" s="322"/>
      <c r="AB836" s="317"/>
      <c r="AC836" s="317"/>
      <c r="AD836" s="317"/>
    </row>
    <row r="837" s="48" customFormat="1" ht="12.75" spans="1:30">
      <c r="A837" s="177"/>
      <c r="B837" s="178"/>
      <c r="C837" s="293">
        <v>240422000061</v>
      </c>
      <c r="D837" s="84">
        <v>45412</v>
      </c>
      <c r="E837" s="178" t="s">
        <v>63</v>
      </c>
      <c r="F837" s="178" t="s">
        <v>388</v>
      </c>
      <c r="G837" s="178">
        <v>106.5</v>
      </c>
      <c r="H837" s="180">
        <v>8839.5</v>
      </c>
      <c r="I837" s="181"/>
      <c r="J837" s="199"/>
      <c r="K837" s="181"/>
      <c r="L837" s="182"/>
      <c r="M837" s="200"/>
      <c r="N837" s="184">
        <v>8839.5</v>
      </c>
      <c r="O837" s="317"/>
      <c r="P837" s="317"/>
      <c r="Q837" s="317"/>
      <c r="R837" s="317"/>
      <c r="S837" s="317"/>
      <c r="T837" s="317"/>
      <c r="U837" s="317"/>
      <c r="V837" s="317"/>
      <c r="W837" s="321"/>
      <c r="X837" s="321"/>
      <c r="Y837" s="321"/>
      <c r="Z837" s="321"/>
      <c r="AA837" s="322"/>
      <c r="AB837" s="317"/>
      <c r="AC837" s="317"/>
      <c r="AD837" s="317"/>
    </row>
    <row r="838" s="48" customFormat="1" ht="12.75" spans="1:30">
      <c r="A838" s="177"/>
      <c r="B838" s="178"/>
      <c r="C838" s="293">
        <v>240423000004</v>
      </c>
      <c r="D838" s="84">
        <v>45412</v>
      </c>
      <c r="E838" s="178"/>
      <c r="F838" s="178" t="s">
        <v>774</v>
      </c>
      <c r="G838" s="178">
        <v>3</v>
      </c>
      <c r="H838" s="184"/>
      <c r="I838" s="191">
        <v>39117.52</v>
      </c>
      <c r="J838" s="199"/>
      <c r="K838" s="191">
        <v>1508</v>
      </c>
      <c r="L838" s="192">
        <v>25.94</v>
      </c>
      <c r="M838" s="200">
        <v>7.23</v>
      </c>
      <c r="N838" s="184">
        <v>187.5462</v>
      </c>
      <c r="O838" s="317"/>
      <c r="P838" s="317"/>
      <c r="Q838" s="317"/>
      <c r="R838" s="317"/>
      <c r="S838" s="317"/>
      <c r="T838" s="318"/>
      <c r="U838" s="317"/>
      <c r="V838" s="317"/>
      <c r="W838" s="321"/>
      <c r="X838" s="321"/>
      <c r="Y838" s="321"/>
      <c r="Z838" s="321"/>
      <c r="AA838" s="322"/>
      <c r="AB838" s="317"/>
      <c r="AC838" s="317"/>
      <c r="AD838" s="317"/>
    </row>
    <row r="839" s="48" customFormat="1" ht="12.75" spans="1:30">
      <c r="A839" s="177"/>
      <c r="B839" s="178"/>
      <c r="C839" s="293">
        <v>240423000005</v>
      </c>
      <c r="D839" s="84">
        <v>45412</v>
      </c>
      <c r="E839" s="178" t="s">
        <v>1059</v>
      </c>
      <c r="F839" s="178" t="s">
        <v>1249</v>
      </c>
      <c r="G839" s="178">
        <v>9.5</v>
      </c>
      <c r="H839" s="180">
        <v>820</v>
      </c>
      <c r="I839" s="181"/>
      <c r="J839" s="199"/>
      <c r="K839" s="181"/>
      <c r="L839" s="182"/>
      <c r="M839" s="200"/>
      <c r="N839" s="184">
        <v>820</v>
      </c>
      <c r="O839" s="317"/>
      <c r="P839" s="317"/>
      <c r="Q839" s="317"/>
      <c r="R839" s="317"/>
      <c r="S839" s="317"/>
      <c r="T839" s="214">
        <v>20</v>
      </c>
      <c r="U839" s="317"/>
      <c r="V839" s="317"/>
      <c r="W839" s="321"/>
      <c r="X839" s="321"/>
      <c r="Y839" s="321"/>
      <c r="Z839" s="321"/>
      <c r="AA839" s="322"/>
      <c r="AB839" s="317"/>
      <c r="AC839" s="317"/>
      <c r="AD839" s="317"/>
    </row>
    <row r="840" s="48" customFormat="1" ht="12.75" spans="1:30">
      <c r="A840" s="177"/>
      <c r="B840" s="178"/>
      <c r="C840" s="293">
        <v>240423000009</v>
      </c>
      <c r="D840" s="84">
        <v>45412</v>
      </c>
      <c r="E840" s="178" t="s">
        <v>1059</v>
      </c>
      <c r="F840" s="178" t="s">
        <v>1250</v>
      </c>
      <c r="G840" s="178">
        <v>0.32</v>
      </c>
      <c r="H840" s="180">
        <v>83.8</v>
      </c>
      <c r="I840" s="181"/>
      <c r="J840" s="199"/>
      <c r="K840" s="181"/>
      <c r="L840" s="182"/>
      <c r="M840" s="200"/>
      <c r="N840" s="184">
        <v>83.8</v>
      </c>
      <c r="O840" s="317"/>
      <c r="P840" s="317"/>
      <c r="Q840" s="317"/>
      <c r="R840" s="317"/>
      <c r="S840" s="317"/>
      <c r="T840" s="316"/>
      <c r="U840" s="317"/>
      <c r="V840" s="317"/>
      <c r="W840" s="321"/>
      <c r="X840" s="321"/>
      <c r="Y840" s="321"/>
      <c r="Z840" s="321"/>
      <c r="AA840" s="322"/>
      <c r="AB840" s="317"/>
      <c r="AC840" s="317"/>
      <c r="AD840" s="317"/>
    </row>
    <row r="841" s="48" customFormat="1" ht="12.75" spans="1:30">
      <c r="A841" s="177"/>
      <c r="B841" s="178"/>
      <c r="C841" s="293">
        <v>240423000011</v>
      </c>
      <c r="D841" s="84">
        <v>45412</v>
      </c>
      <c r="E841" s="178" t="s">
        <v>53</v>
      </c>
      <c r="F841" s="178" t="s">
        <v>408</v>
      </c>
      <c r="G841" s="178">
        <v>208</v>
      </c>
      <c r="H841" s="180">
        <v>12480</v>
      </c>
      <c r="I841" s="181"/>
      <c r="J841" s="199"/>
      <c r="K841" s="181"/>
      <c r="L841" s="182"/>
      <c r="M841" s="200"/>
      <c r="N841" s="184">
        <v>12480</v>
      </c>
      <c r="O841" s="317"/>
      <c r="P841" s="317"/>
      <c r="Q841" s="317"/>
      <c r="R841" s="317"/>
      <c r="S841" s="317"/>
      <c r="T841" s="317"/>
      <c r="U841" s="317"/>
      <c r="V841" s="317"/>
      <c r="W841" s="321"/>
      <c r="X841" s="321"/>
      <c r="Y841" s="321"/>
      <c r="Z841" s="321"/>
      <c r="AA841" s="322"/>
      <c r="AB841" s="317"/>
      <c r="AC841" s="317"/>
      <c r="AD841" s="317"/>
    </row>
    <row r="842" s="48" customFormat="1" ht="12.75" spans="1:30">
      <c r="A842" s="177"/>
      <c r="B842" s="178"/>
      <c r="C842" s="293">
        <v>240423000016</v>
      </c>
      <c r="D842" s="84">
        <v>45412</v>
      </c>
      <c r="E842" s="178" t="s">
        <v>41</v>
      </c>
      <c r="F842" s="178" t="s">
        <v>489</v>
      </c>
      <c r="G842" s="178">
        <v>11</v>
      </c>
      <c r="H842" s="184"/>
      <c r="I842" s="191">
        <v>192234</v>
      </c>
      <c r="J842" s="199"/>
      <c r="K842" s="191">
        <v>1481.00165493079</v>
      </c>
      <c r="L842" s="192">
        <v>129.79999</v>
      </c>
      <c r="M842" s="200">
        <v>7.23</v>
      </c>
      <c r="N842" s="184">
        <v>938.4539277</v>
      </c>
      <c r="O842" s="317"/>
      <c r="P842" s="317"/>
      <c r="Q842" s="317"/>
      <c r="R842" s="317"/>
      <c r="S842" s="317"/>
      <c r="T842" s="317"/>
      <c r="U842" s="317"/>
      <c r="V842" s="317"/>
      <c r="W842" s="321"/>
      <c r="X842" s="321"/>
      <c r="Y842" s="321"/>
      <c r="Z842" s="321"/>
      <c r="AA842" s="322"/>
      <c r="AB842" s="317"/>
      <c r="AC842" s="317"/>
      <c r="AD842" s="317"/>
    </row>
    <row r="843" s="48" customFormat="1" ht="12.75" spans="1:30">
      <c r="A843" s="177"/>
      <c r="B843" s="178"/>
      <c r="C843" s="293">
        <v>240423000018</v>
      </c>
      <c r="D843" s="84">
        <v>45412</v>
      </c>
      <c r="E843" s="178" t="s">
        <v>53</v>
      </c>
      <c r="F843" s="178" t="s">
        <v>1168</v>
      </c>
      <c r="G843" s="178">
        <v>14.5</v>
      </c>
      <c r="H843" s="180">
        <v>836</v>
      </c>
      <c r="I843" s="181"/>
      <c r="J843" s="199"/>
      <c r="K843" s="181"/>
      <c r="L843" s="182"/>
      <c r="M843" s="200"/>
      <c r="N843" s="184">
        <v>836</v>
      </c>
      <c r="O843" s="317"/>
      <c r="P843" s="317"/>
      <c r="Q843" s="317"/>
      <c r="R843" s="317"/>
      <c r="S843" s="317"/>
      <c r="T843" s="317"/>
      <c r="U843" s="317"/>
      <c r="V843" s="317"/>
      <c r="W843" s="321"/>
      <c r="X843" s="323"/>
      <c r="Y843" s="321"/>
      <c r="Z843" s="321"/>
      <c r="AA843" s="322"/>
      <c r="AB843" s="317"/>
      <c r="AC843" s="317"/>
      <c r="AD843" s="317"/>
    </row>
    <row r="844" s="48" customFormat="1" ht="12.75" spans="1:30">
      <c r="A844" s="177"/>
      <c r="B844" s="178"/>
      <c r="C844" s="293">
        <v>240423000025</v>
      </c>
      <c r="D844" s="84">
        <v>45412</v>
      </c>
      <c r="E844" s="178" t="s">
        <v>36</v>
      </c>
      <c r="F844" s="178" t="s">
        <v>1009</v>
      </c>
      <c r="G844" s="178">
        <v>4.5</v>
      </c>
      <c r="H844" s="180">
        <v>472.5</v>
      </c>
      <c r="I844" s="181"/>
      <c r="J844" s="199"/>
      <c r="K844" s="181"/>
      <c r="L844" s="182"/>
      <c r="M844" s="200"/>
      <c r="N844" s="184">
        <v>472.5</v>
      </c>
      <c r="O844" s="317"/>
      <c r="P844" s="317"/>
      <c r="Q844" s="317"/>
      <c r="R844" s="317"/>
      <c r="S844" s="317"/>
      <c r="T844" s="317"/>
      <c r="U844" s="317"/>
      <c r="V844" s="317"/>
      <c r="W844" s="321"/>
      <c r="X844" s="210">
        <v>6.22</v>
      </c>
      <c r="Y844" s="321"/>
      <c r="Z844" s="321"/>
      <c r="AA844" s="322"/>
      <c r="AB844" s="317"/>
      <c r="AC844" s="317"/>
      <c r="AD844" s="317"/>
    </row>
    <row r="845" s="48" customFormat="1" ht="12.75" spans="1:30">
      <c r="A845" s="177"/>
      <c r="B845" s="178"/>
      <c r="C845" s="293">
        <v>240423000035</v>
      </c>
      <c r="D845" s="84">
        <v>45412</v>
      </c>
      <c r="E845" s="178" t="s">
        <v>63</v>
      </c>
      <c r="F845" s="178" t="s">
        <v>122</v>
      </c>
      <c r="G845" s="178">
        <v>251.5</v>
      </c>
      <c r="H845" s="180">
        <v>13034.5</v>
      </c>
      <c r="I845" s="181"/>
      <c r="J845" s="199"/>
      <c r="K845" s="181"/>
      <c r="L845" s="182"/>
      <c r="M845" s="200"/>
      <c r="N845" s="184">
        <v>13034.5</v>
      </c>
      <c r="O845" s="317"/>
      <c r="P845" s="317"/>
      <c r="Q845" s="317"/>
      <c r="R845" s="317"/>
      <c r="S845" s="317"/>
      <c r="T845" s="318"/>
      <c r="U845" s="317"/>
      <c r="V845" s="317"/>
      <c r="W845" s="321"/>
      <c r="X845" s="319"/>
      <c r="Y845" s="321"/>
      <c r="Z845" s="321"/>
      <c r="AA845" s="322"/>
      <c r="AB845" s="317"/>
      <c r="AC845" s="317"/>
      <c r="AD845" s="317"/>
    </row>
    <row r="846" s="48" customFormat="1" ht="12.75" spans="1:30">
      <c r="A846" s="177"/>
      <c r="B846" s="178"/>
      <c r="C846" s="293">
        <v>240423000038</v>
      </c>
      <c r="D846" s="84">
        <v>45412</v>
      </c>
      <c r="E846" s="178" t="s">
        <v>63</v>
      </c>
      <c r="F846" s="178" t="s">
        <v>1251</v>
      </c>
      <c r="G846" s="178">
        <v>27</v>
      </c>
      <c r="H846" s="180">
        <v>1635</v>
      </c>
      <c r="I846" s="181"/>
      <c r="J846" s="199"/>
      <c r="K846" s="181"/>
      <c r="L846" s="182"/>
      <c r="M846" s="200"/>
      <c r="N846" s="184">
        <v>1635</v>
      </c>
      <c r="O846" s="317"/>
      <c r="P846" s="317"/>
      <c r="Q846" s="317"/>
      <c r="R846" s="317"/>
      <c r="S846" s="317"/>
      <c r="T846" s="214">
        <v>50</v>
      </c>
      <c r="U846" s="317"/>
      <c r="V846" s="317"/>
      <c r="W846" s="321"/>
      <c r="X846" s="321"/>
      <c r="Y846" s="321"/>
      <c r="Z846" s="321"/>
      <c r="AA846" s="322"/>
      <c r="AB846" s="317"/>
      <c r="AC846" s="317"/>
      <c r="AD846" s="317"/>
    </row>
    <row r="847" s="48" customFormat="1" ht="12.75" spans="1:30">
      <c r="A847" s="177"/>
      <c r="B847" s="178"/>
      <c r="C847" s="293">
        <v>240423000045</v>
      </c>
      <c r="D847" s="84">
        <v>45412</v>
      </c>
      <c r="E847" s="178" t="s">
        <v>41</v>
      </c>
      <c r="F847" s="178" t="s">
        <v>79</v>
      </c>
      <c r="G847" s="178">
        <v>3.5</v>
      </c>
      <c r="H847" s="180">
        <v>261.8</v>
      </c>
      <c r="I847" s="181"/>
      <c r="J847" s="199"/>
      <c r="K847" s="181"/>
      <c r="L847" s="182"/>
      <c r="M847" s="200"/>
      <c r="N847" s="184">
        <v>261.8</v>
      </c>
      <c r="O847" s="317"/>
      <c r="P847" s="317"/>
      <c r="Q847" s="317"/>
      <c r="R847" s="317"/>
      <c r="S847" s="317"/>
      <c r="T847" s="316"/>
      <c r="U847" s="317"/>
      <c r="V847" s="317"/>
      <c r="W847" s="321"/>
      <c r="X847" s="321"/>
      <c r="Y847" s="321"/>
      <c r="Z847" s="321"/>
      <c r="AA847" s="322"/>
      <c r="AB847" s="317"/>
      <c r="AC847" s="317"/>
      <c r="AD847" s="317"/>
    </row>
    <row r="848" s="48" customFormat="1" ht="12.75" spans="1:30">
      <c r="A848" s="177"/>
      <c r="B848" s="178"/>
      <c r="C848" s="293">
        <v>240423000046</v>
      </c>
      <c r="D848" s="84">
        <v>45412</v>
      </c>
      <c r="E848" s="178" t="s">
        <v>41</v>
      </c>
      <c r="F848" s="178" t="s">
        <v>79</v>
      </c>
      <c r="G848" s="178">
        <v>6.5</v>
      </c>
      <c r="H848" s="180">
        <v>672.75</v>
      </c>
      <c r="I848" s="181"/>
      <c r="J848" s="199"/>
      <c r="K848" s="181"/>
      <c r="L848" s="182"/>
      <c r="M848" s="200"/>
      <c r="N848" s="184">
        <v>672.75</v>
      </c>
      <c r="O848" s="317"/>
      <c r="P848" s="317"/>
      <c r="Q848" s="317"/>
      <c r="R848" s="317"/>
      <c r="S848" s="317"/>
      <c r="T848" s="317"/>
      <c r="U848" s="317"/>
      <c r="V848" s="317"/>
      <c r="W848" s="321"/>
      <c r="X848" s="321"/>
      <c r="Y848" s="321"/>
      <c r="Z848" s="321"/>
      <c r="AA848" s="322"/>
      <c r="AB848" s="317"/>
      <c r="AC848" s="317"/>
      <c r="AD848" s="317"/>
    </row>
    <row r="849" s="48" customFormat="1" ht="12.75" spans="1:30">
      <c r="A849" s="177"/>
      <c r="B849" s="178"/>
      <c r="C849" s="293">
        <v>240423000052</v>
      </c>
      <c r="D849" s="84">
        <v>45412</v>
      </c>
      <c r="E849" s="178" t="s">
        <v>93</v>
      </c>
      <c r="F849" s="178" t="s">
        <v>359</v>
      </c>
      <c r="G849" s="178">
        <v>6</v>
      </c>
      <c r="H849" s="184"/>
      <c r="I849" s="191">
        <v>77700</v>
      </c>
      <c r="J849" s="199"/>
      <c r="K849" s="191">
        <v>1580.23178441197</v>
      </c>
      <c r="L849" s="192">
        <v>49.170002</v>
      </c>
      <c r="M849" s="200">
        <v>7.23</v>
      </c>
      <c r="N849" s="184">
        <v>355.49911446</v>
      </c>
      <c r="O849" s="317"/>
      <c r="P849" s="317"/>
      <c r="Q849" s="317"/>
      <c r="R849" s="317"/>
      <c r="S849" s="317"/>
      <c r="T849" s="317"/>
      <c r="U849" s="317"/>
      <c r="V849" s="317"/>
      <c r="W849" s="321"/>
      <c r="X849" s="321"/>
      <c r="Y849" s="321"/>
      <c r="Z849" s="321"/>
      <c r="AA849" s="322"/>
      <c r="AB849" s="317"/>
      <c r="AC849" s="317"/>
      <c r="AD849" s="317"/>
    </row>
    <row r="850" s="48" customFormat="1" ht="12.75" spans="1:30">
      <c r="A850" s="177"/>
      <c r="B850" s="178"/>
      <c r="C850" s="293">
        <v>240424000010</v>
      </c>
      <c r="D850" s="84">
        <v>45412</v>
      </c>
      <c r="E850" s="178" t="s">
        <v>36</v>
      </c>
      <c r="F850" s="178" t="s">
        <v>1231</v>
      </c>
      <c r="G850" s="178">
        <v>7.5</v>
      </c>
      <c r="H850" s="184"/>
      <c r="I850" s="191">
        <v>101871</v>
      </c>
      <c r="J850" s="199"/>
      <c r="K850" s="191">
        <v>1518.42301386198</v>
      </c>
      <c r="L850" s="192">
        <v>67.09</v>
      </c>
      <c r="M850" s="200">
        <v>7.23</v>
      </c>
      <c r="N850" s="184">
        <v>485.0607</v>
      </c>
      <c r="O850" s="317"/>
      <c r="P850" s="317"/>
      <c r="Q850" s="317"/>
      <c r="R850" s="317"/>
      <c r="S850" s="317"/>
      <c r="T850" s="317"/>
      <c r="U850" s="317"/>
      <c r="V850" s="317"/>
      <c r="W850" s="321"/>
      <c r="X850" s="321"/>
      <c r="Y850" s="321"/>
      <c r="Z850" s="321"/>
      <c r="AA850" s="322"/>
      <c r="AB850" s="317"/>
      <c r="AC850" s="317"/>
      <c r="AD850" s="317"/>
    </row>
    <row r="851" s="48" customFormat="1" ht="12.75" spans="1:30">
      <c r="A851" s="177"/>
      <c r="B851" s="178"/>
      <c r="C851" s="293">
        <v>240424000014</v>
      </c>
      <c r="D851" s="84">
        <v>45412</v>
      </c>
      <c r="E851" s="178" t="s">
        <v>63</v>
      </c>
      <c r="F851" s="178" t="s">
        <v>167</v>
      </c>
      <c r="G851" s="178">
        <v>854.5</v>
      </c>
      <c r="H851" s="180">
        <v>42297.75</v>
      </c>
      <c r="I851" s="181"/>
      <c r="J851" s="199"/>
      <c r="K851" s="181"/>
      <c r="L851" s="182"/>
      <c r="M851" s="200"/>
      <c r="N851" s="184">
        <v>42297.75</v>
      </c>
      <c r="O851" s="318"/>
      <c r="P851" s="318"/>
      <c r="Q851" s="318"/>
      <c r="R851" s="318"/>
      <c r="S851" s="318"/>
      <c r="T851" s="318"/>
      <c r="U851" s="318"/>
      <c r="V851" s="318"/>
      <c r="W851" s="323"/>
      <c r="X851" s="323"/>
      <c r="Y851" s="323"/>
      <c r="Z851" s="323"/>
      <c r="AA851" s="324"/>
      <c r="AB851" s="318"/>
      <c r="AC851" s="318"/>
      <c r="AD851" s="318"/>
    </row>
    <row r="852" s="48" customFormat="1" ht="12.75" spans="1:30">
      <c r="A852" s="177" t="s">
        <v>1252</v>
      </c>
      <c r="B852" s="178" t="s">
        <v>1253</v>
      </c>
      <c r="C852" s="293">
        <v>240421000004</v>
      </c>
      <c r="D852" s="84">
        <v>45412</v>
      </c>
      <c r="E852" s="178" t="s">
        <v>779</v>
      </c>
      <c r="F852" s="178" t="s">
        <v>137</v>
      </c>
      <c r="G852" s="178">
        <v>1.5</v>
      </c>
      <c r="H852" s="184"/>
      <c r="I852" s="191">
        <v>32572</v>
      </c>
      <c r="J852" s="199"/>
      <c r="K852" s="191">
        <v>1360</v>
      </c>
      <c r="L852" s="192">
        <v>23.95</v>
      </c>
      <c r="M852" s="200">
        <v>7.23</v>
      </c>
      <c r="N852" s="184">
        <v>173.1585</v>
      </c>
      <c r="O852" s="316">
        <v>15232.70768554</v>
      </c>
      <c r="P852" s="316" t="s">
        <v>138</v>
      </c>
      <c r="Q852" s="316">
        <v>6400</v>
      </c>
      <c r="R852" s="316"/>
      <c r="S852" s="316">
        <v>252.44</v>
      </c>
      <c r="T852" s="316"/>
      <c r="U852" s="316"/>
      <c r="V852" s="316">
        <v>6665.44</v>
      </c>
      <c r="W852" s="319">
        <v>395.8</v>
      </c>
      <c r="X852" s="319"/>
      <c r="Y852" s="319"/>
      <c r="Z852" s="319">
        <v>406.86</v>
      </c>
      <c r="AA852" s="320">
        <v>7.23</v>
      </c>
      <c r="AB852" s="316">
        <v>2941.5978</v>
      </c>
      <c r="AC852" s="316">
        <v>9607.0378</v>
      </c>
      <c r="AD852" s="316">
        <v>5625.66988554</v>
      </c>
    </row>
    <row r="853" s="48" customFormat="1" ht="12.75" spans="1:30">
      <c r="A853" s="177"/>
      <c r="B853" s="178"/>
      <c r="C853" s="293">
        <v>240421000005</v>
      </c>
      <c r="D853" s="84">
        <v>45412</v>
      </c>
      <c r="E853" s="178" t="s">
        <v>779</v>
      </c>
      <c r="F853" s="178" t="s">
        <v>137</v>
      </c>
      <c r="G853" s="178">
        <v>0.32</v>
      </c>
      <c r="H853" s="184"/>
      <c r="I853" s="191">
        <v>21719</v>
      </c>
      <c r="J853" s="199"/>
      <c r="K853" s="191">
        <v>1359.98756167737</v>
      </c>
      <c r="L853" s="192">
        <v>15.969999</v>
      </c>
      <c r="M853" s="200">
        <v>7.23</v>
      </c>
      <c r="N853" s="184">
        <v>115.46309277</v>
      </c>
      <c r="O853" s="317"/>
      <c r="P853" s="317"/>
      <c r="Q853" s="317"/>
      <c r="R853" s="317"/>
      <c r="S853" s="317"/>
      <c r="T853" s="317"/>
      <c r="U853" s="317"/>
      <c r="V853" s="317"/>
      <c r="W853" s="321"/>
      <c r="X853" s="321"/>
      <c r="Y853" s="321"/>
      <c r="Z853" s="321"/>
      <c r="AA853" s="322"/>
      <c r="AB853" s="317"/>
      <c r="AC853" s="317"/>
      <c r="AD853" s="317"/>
    </row>
    <row r="854" s="48" customFormat="1" ht="12.75" spans="1:30">
      <c r="A854" s="177"/>
      <c r="B854" s="178"/>
      <c r="C854" s="293">
        <v>240422000001</v>
      </c>
      <c r="D854" s="84">
        <v>45412</v>
      </c>
      <c r="E854" s="178" t="s">
        <v>53</v>
      </c>
      <c r="F854" s="178" t="s">
        <v>174</v>
      </c>
      <c r="G854" s="178">
        <v>7</v>
      </c>
      <c r="H854" s="180">
        <v>840</v>
      </c>
      <c r="I854" s="181"/>
      <c r="J854" s="199"/>
      <c r="K854" s="181"/>
      <c r="L854" s="182"/>
      <c r="M854" s="200"/>
      <c r="N854" s="184">
        <v>840</v>
      </c>
      <c r="O854" s="317"/>
      <c r="P854" s="317"/>
      <c r="Q854" s="317"/>
      <c r="R854" s="317"/>
      <c r="S854" s="317"/>
      <c r="T854" s="317"/>
      <c r="U854" s="317"/>
      <c r="V854" s="317"/>
      <c r="W854" s="321"/>
      <c r="X854" s="321"/>
      <c r="Y854" s="321"/>
      <c r="Z854" s="321"/>
      <c r="AA854" s="322"/>
      <c r="AB854" s="317"/>
      <c r="AC854" s="317"/>
      <c r="AD854" s="317"/>
    </row>
    <row r="855" s="48" customFormat="1" ht="12.75" spans="1:30">
      <c r="A855" s="177"/>
      <c r="B855" s="178"/>
      <c r="C855" s="293">
        <v>240422000049</v>
      </c>
      <c r="D855" s="84">
        <v>45412</v>
      </c>
      <c r="E855" s="178" t="s">
        <v>36</v>
      </c>
      <c r="F855" s="178" t="s">
        <v>624</v>
      </c>
      <c r="G855" s="178">
        <v>0.34</v>
      </c>
      <c r="H855" s="180">
        <v>115</v>
      </c>
      <c r="I855" s="181"/>
      <c r="J855" s="199"/>
      <c r="K855" s="181"/>
      <c r="L855" s="182"/>
      <c r="M855" s="200"/>
      <c r="N855" s="184">
        <v>115</v>
      </c>
      <c r="O855" s="317"/>
      <c r="P855" s="317"/>
      <c r="Q855" s="317"/>
      <c r="R855" s="317"/>
      <c r="S855" s="317"/>
      <c r="T855" s="317"/>
      <c r="U855" s="317"/>
      <c r="V855" s="317"/>
      <c r="W855" s="321"/>
      <c r="X855" s="321"/>
      <c r="Y855" s="321"/>
      <c r="Z855" s="321"/>
      <c r="AA855" s="322"/>
      <c r="AB855" s="317"/>
      <c r="AC855" s="317"/>
      <c r="AD855" s="317"/>
    </row>
    <row r="856" s="48" customFormat="1" ht="12.75" spans="1:30">
      <c r="A856" s="177"/>
      <c r="B856" s="178"/>
      <c r="C856" s="293">
        <v>240422000056</v>
      </c>
      <c r="D856" s="84">
        <v>45412</v>
      </c>
      <c r="E856" s="178" t="s">
        <v>36</v>
      </c>
      <c r="F856" s="178" t="s">
        <v>120</v>
      </c>
      <c r="G856" s="178">
        <v>0.56</v>
      </c>
      <c r="H856" s="180">
        <v>145</v>
      </c>
      <c r="I856" s="181"/>
      <c r="J856" s="199"/>
      <c r="K856" s="181"/>
      <c r="L856" s="182"/>
      <c r="M856" s="200"/>
      <c r="N856" s="184">
        <v>145</v>
      </c>
      <c r="O856" s="317"/>
      <c r="P856" s="317"/>
      <c r="Q856" s="317"/>
      <c r="R856" s="317"/>
      <c r="S856" s="317"/>
      <c r="T856" s="317"/>
      <c r="U856" s="317"/>
      <c r="V856" s="317"/>
      <c r="W856" s="321"/>
      <c r="X856" s="321"/>
      <c r="Y856" s="321"/>
      <c r="Z856" s="321"/>
      <c r="AA856" s="322"/>
      <c r="AB856" s="317"/>
      <c r="AC856" s="317"/>
      <c r="AD856" s="317"/>
    </row>
    <row r="857" s="48" customFormat="1" ht="12.75" spans="1:30">
      <c r="A857" s="177"/>
      <c r="B857" s="178"/>
      <c r="C857" s="293">
        <v>240422000062</v>
      </c>
      <c r="D857" s="84">
        <v>45412</v>
      </c>
      <c r="E857" s="178" t="s">
        <v>53</v>
      </c>
      <c r="F857" s="178" t="s">
        <v>174</v>
      </c>
      <c r="G857" s="178">
        <v>2.5</v>
      </c>
      <c r="H857" s="180">
        <v>300</v>
      </c>
      <c r="I857" s="181"/>
      <c r="J857" s="199"/>
      <c r="K857" s="181"/>
      <c r="L857" s="182"/>
      <c r="M857" s="200"/>
      <c r="N857" s="184">
        <v>300</v>
      </c>
      <c r="O857" s="317"/>
      <c r="P857" s="317"/>
      <c r="Q857" s="317"/>
      <c r="R857" s="317"/>
      <c r="S857" s="317"/>
      <c r="T857" s="317"/>
      <c r="U857" s="317"/>
      <c r="V857" s="317"/>
      <c r="W857" s="321"/>
      <c r="X857" s="321"/>
      <c r="Y857" s="321"/>
      <c r="Z857" s="321"/>
      <c r="AA857" s="322"/>
      <c r="AB857" s="317"/>
      <c r="AC857" s="317"/>
      <c r="AD857" s="317"/>
    </row>
    <row r="858" s="48" customFormat="1" ht="12.75" spans="1:30">
      <c r="A858" s="177"/>
      <c r="B858" s="178"/>
      <c r="C858" s="293">
        <v>240423000001</v>
      </c>
      <c r="D858" s="84">
        <v>45412</v>
      </c>
      <c r="E858" s="178" t="s">
        <v>184</v>
      </c>
      <c r="F858" s="178" t="s">
        <v>185</v>
      </c>
      <c r="G858" s="178">
        <v>2</v>
      </c>
      <c r="H858" s="180">
        <v>240</v>
      </c>
      <c r="I858" s="181"/>
      <c r="J858" s="199"/>
      <c r="K858" s="181"/>
      <c r="L858" s="182"/>
      <c r="M858" s="200"/>
      <c r="N858" s="184">
        <v>240</v>
      </c>
      <c r="O858" s="317"/>
      <c r="P858" s="317"/>
      <c r="Q858" s="317"/>
      <c r="R858" s="317"/>
      <c r="S858" s="317"/>
      <c r="T858" s="317"/>
      <c r="U858" s="317"/>
      <c r="V858" s="317"/>
      <c r="W858" s="321"/>
      <c r="X858" s="321"/>
      <c r="Y858" s="321"/>
      <c r="Z858" s="321"/>
      <c r="AA858" s="322"/>
      <c r="AB858" s="317"/>
      <c r="AC858" s="317"/>
      <c r="AD858" s="317"/>
    </row>
    <row r="859" s="48" customFormat="1" ht="12.75" spans="1:30">
      <c r="A859" s="177"/>
      <c r="B859" s="178"/>
      <c r="C859" s="293">
        <v>240423000002</v>
      </c>
      <c r="D859" s="84">
        <v>45412</v>
      </c>
      <c r="E859" s="178" t="s">
        <v>184</v>
      </c>
      <c r="F859" s="178" t="s">
        <v>185</v>
      </c>
      <c r="G859" s="178">
        <v>4.5</v>
      </c>
      <c r="H859" s="180">
        <v>540</v>
      </c>
      <c r="I859" s="181"/>
      <c r="J859" s="199"/>
      <c r="K859" s="181"/>
      <c r="L859" s="182"/>
      <c r="M859" s="200"/>
      <c r="N859" s="184">
        <v>540</v>
      </c>
      <c r="O859" s="317"/>
      <c r="P859" s="317"/>
      <c r="Q859" s="317"/>
      <c r="R859" s="317"/>
      <c r="S859" s="317"/>
      <c r="T859" s="317"/>
      <c r="U859" s="317"/>
      <c r="V859" s="317"/>
      <c r="W859" s="321"/>
      <c r="X859" s="321"/>
      <c r="Y859" s="321"/>
      <c r="Z859" s="321"/>
      <c r="AA859" s="322"/>
      <c r="AB859" s="317"/>
      <c r="AC859" s="317"/>
      <c r="AD859" s="317"/>
    </row>
    <row r="860" s="48" customFormat="1" ht="12.75" spans="1:30">
      <c r="A860" s="177"/>
      <c r="B860" s="178"/>
      <c r="C860" s="293">
        <v>240423000003</v>
      </c>
      <c r="D860" s="84">
        <v>45412</v>
      </c>
      <c r="E860" s="178" t="s">
        <v>184</v>
      </c>
      <c r="F860" s="178" t="s">
        <v>185</v>
      </c>
      <c r="G860" s="178">
        <v>2.5</v>
      </c>
      <c r="H860" s="180">
        <v>300</v>
      </c>
      <c r="I860" s="181"/>
      <c r="J860" s="199"/>
      <c r="K860" s="181"/>
      <c r="L860" s="182"/>
      <c r="M860" s="200"/>
      <c r="N860" s="184">
        <v>300</v>
      </c>
      <c r="O860" s="317"/>
      <c r="P860" s="317"/>
      <c r="Q860" s="317"/>
      <c r="R860" s="317"/>
      <c r="S860" s="317"/>
      <c r="T860" s="317"/>
      <c r="U860" s="317"/>
      <c r="V860" s="317"/>
      <c r="W860" s="321"/>
      <c r="X860" s="321"/>
      <c r="Y860" s="321"/>
      <c r="Z860" s="321"/>
      <c r="AA860" s="322"/>
      <c r="AB860" s="317"/>
      <c r="AC860" s="317"/>
      <c r="AD860" s="317"/>
    </row>
    <row r="861" s="48" customFormat="1" ht="12.75" spans="1:30">
      <c r="A861" s="177"/>
      <c r="B861" s="178"/>
      <c r="C861" s="293">
        <v>240423000014</v>
      </c>
      <c r="D861" s="84">
        <v>45412</v>
      </c>
      <c r="E861" s="178" t="s">
        <v>36</v>
      </c>
      <c r="F861" s="178" t="s">
        <v>668</v>
      </c>
      <c r="G861" s="178">
        <v>2</v>
      </c>
      <c r="H861" s="180">
        <v>230</v>
      </c>
      <c r="I861" s="181"/>
      <c r="J861" s="199"/>
      <c r="K861" s="181"/>
      <c r="L861" s="182"/>
      <c r="M861" s="200"/>
      <c r="N861" s="184">
        <v>230</v>
      </c>
      <c r="O861" s="317"/>
      <c r="P861" s="317"/>
      <c r="Q861" s="317"/>
      <c r="R861" s="317"/>
      <c r="S861" s="317"/>
      <c r="T861" s="317"/>
      <c r="U861" s="317"/>
      <c r="V861" s="317"/>
      <c r="W861" s="321"/>
      <c r="X861" s="321"/>
      <c r="Y861" s="321"/>
      <c r="Z861" s="321"/>
      <c r="AA861" s="322"/>
      <c r="AB861" s="317"/>
      <c r="AC861" s="317"/>
      <c r="AD861" s="317"/>
    </row>
    <row r="862" s="48" customFormat="1" ht="12.75" spans="1:30">
      <c r="A862" s="177"/>
      <c r="B862" s="178"/>
      <c r="C862" s="293">
        <v>240423000054</v>
      </c>
      <c r="D862" s="84">
        <v>45412</v>
      </c>
      <c r="E862" s="178" t="s">
        <v>779</v>
      </c>
      <c r="F862" s="178" t="s">
        <v>137</v>
      </c>
      <c r="G862" s="178">
        <v>0.82</v>
      </c>
      <c r="H862" s="184"/>
      <c r="I862" s="191">
        <v>21719.2</v>
      </c>
      <c r="J862" s="199"/>
      <c r="K862" s="191">
        <v>1360.00008515968</v>
      </c>
      <c r="L862" s="192">
        <v>15.969999</v>
      </c>
      <c r="M862" s="200">
        <v>7.23</v>
      </c>
      <c r="N862" s="184">
        <v>115.46309277</v>
      </c>
      <c r="O862" s="317"/>
      <c r="P862" s="317"/>
      <c r="Q862" s="317"/>
      <c r="R862" s="317"/>
      <c r="S862" s="317"/>
      <c r="T862" s="317"/>
      <c r="U862" s="317"/>
      <c r="V862" s="317"/>
      <c r="W862" s="321"/>
      <c r="X862" s="321"/>
      <c r="Y862" s="321"/>
      <c r="Z862" s="321"/>
      <c r="AA862" s="322"/>
      <c r="AB862" s="317"/>
      <c r="AC862" s="317"/>
      <c r="AD862" s="317"/>
    </row>
    <row r="863" s="48" customFormat="1" ht="12.75" spans="1:30">
      <c r="A863" s="177"/>
      <c r="B863" s="178"/>
      <c r="C863" s="293">
        <v>240424000001</v>
      </c>
      <c r="D863" s="84">
        <v>45412</v>
      </c>
      <c r="E863" s="178" t="s">
        <v>779</v>
      </c>
      <c r="F863" s="178" t="s">
        <v>137</v>
      </c>
      <c r="G863" s="178">
        <v>6.5</v>
      </c>
      <c r="H863" s="184"/>
      <c r="I863" s="191">
        <v>141195.2</v>
      </c>
      <c r="J863" s="199"/>
      <c r="K863" s="191">
        <v>1360</v>
      </c>
      <c r="L863" s="192">
        <v>103.82</v>
      </c>
      <c r="M863" s="200">
        <v>7.23</v>
      </c>
      <c r="N863" s="184">
        <v>750.6186</v>
      </c>
      <c r="O863" s="317"/>
      <c r="P863" s="317"/>
      <c r="Q863" s="317"/>
      <c r="R863" s="317"/>
      <c r="S863" s="317"/>
      <c r="T863" s="317"/>
      <c r="U863" s="317"/>
      <c r="V863" s="317"/>
      <c r="W863" s="321"/>
      <c r="X863" s="321"/>
      <c r="Y863" s="321"/>
      <c r="Z863" s="321"/>
      <c r="AA863" s="322"/>
      <c r="AB863" s="317"/>
      <c r="AC863" s="317"/>
      <c r="AD863" s="317"/>
    </row>
    <row r="864" s="48" customFormat="1" ht="12.75" spans="1:30">
      <c r="A864" s="177"/>
      <c r="B864" s="178"/>
      <c r="C864" s="293">
        <v>240424000006</v>
      </c>
      <c r="D864" s="84">
        <v>45412</v>
      </c>
      <c r="E864" s="178" t="s">
        <v>36</v>
      </c>
      <c r="F864" s="178" t="s">
        <v>624</v>
      </c>
      <c r="G864" s="178">
        <v>2.5</v>
      </c>
      <c r="H864" s="180">
        <v>287.5</v>
      </c>
      <c r="I864" s="181"/>
      <c r="J864" s="199"/>
      <c r="K864" s="181"/>
      <c r="L864" s="182"/>
      <c r="M864" s="200"/>
      <c r="N864" s="184">
        <v>287.5</v>
      </c>
      <c r="O864" s="317"/>
      <c r="P864" s="317"/>
      <c r="Q864" s="317"/>
      <c r="R864" s="317"/>
      <c r="S864" s="317"/>
      <c r="T864" s="317"/>
      <c r="U864" s="317"/>
      <c r="V864" s="317"/>
      <c r="W864" s="321"/>
      <c r="X864" s="321"/>
      <c r="Y864" s="321"/>
      <c r="Z864" s="321"/>
      <c r="AA864" s="322"/>
      <c r="AB864" s="317"/>
      <c r="AC864" s="317"/>
      <c r="AD864" s="317"/>
    </row>
    <row r="865" s="48" customFormat="1" ht="12.75" spans="1:30">
      <c r="A865" s="177"/>
      <c r="B865" s="178"/>
      <c r="C865" s="293">
        <v>240424000011</v>
      </c>
      <c r="D865" s="84">
        <v>45412</v>
      </c>
      <c r="E865" s="178" t="s">
        <v>53</v>
      </c>
      <c r="F865" s="178" t="s">
        <v>1254</v>
      </c>
      <c r="G865" s="178">
        <v>12.5</v>
      </c>
      <c r="H865" s="184"/>
      <c r="I865" s="191">
        <v>322300</v>
      </c>
      <c r="J865" s="199"/>
      <c r="K865" s="191">
        <v>1412.6671049748</v>
      </c>
      <c r="L865" s="192">
        <v>228.15</v>
      </c>
      <c r="M865" s="200">
        <v>7.23</v>
      </c>
      <c r="N865" s="184">
        <v>1649.5245</v>
      </c>
      <c r="O865" s="317"/>
      <c r="P865" s="317"/>
      <c r="Q865" s="317"/>
      <c r="R865" s="317"/>
      <c r="S865" s="317"/>
      <c r="T865" s="317"/>
      <c r="U865" s="317"/>
      <c r="V865" s="317"/>
      <c r="W865" s="321"/>
      <c r="X865" s="321"/>
      <c r="Y865" s="321"/>
      <c r="Z865" s="321"/>
      <c r="AA865" s="322"/>
      <c r="AB865" s="317"/>
      <c r="AC865" s="317"/>
      <c r="AD865" s="317"/>
    </row>
    <row r="866" s="48" customFormat="1" ht="12.75" spans="1:30">
      <c r="A866" s="177"/>
      <c r="B866" s="178"/>
      <c r="C866" s="293">
        <v>240424000015</v>
      </c>
      <c r="D866" s="84">
        <v>45412</v>
      </c>
      <c r="E866" s="178" t="s">
        <v>36</v>
      </c>
      <c r="F866" s="178" t="s">
        <v>624</v>
      </c>
      <c r="G866" s="178">
        <v>0.4</v>
      </c>
      <c r="H866" s="180">
        <v>115</v>
      </c>
      <c r="I866" s="181"/>
      <c r="J866" s="199"/>
      <c r="K866" s="181"/>
      <c r="L866" s="182"/>
      <c r="M866" s="200"/>
      <c r="N866" s="184">
        <v>115</v>
      </c>
      <c r="O866" s="317"/>
      <c r="P866" s="317"/>
      <c r="Q866" s="317"/>
      <c r="R866" s="317"/>
      <c r="S866" s="317"/>
      <c r="T866" s="317"/>
      <c r="U866" s="317"/>
      <c r="V866" s="317"/>
      <c r="W866" s="321"/>
      <c r="X866" s="323"/>
      <c r="Y866" s="321"/>
      <c r="Z866" s="321"/>
      <c r="AA866" s="322"/>
      <c r="AB866" s="317"/>
      <c r="AC866" s="317"/>
      <c r="AD866" s="317"/>
    </row>
    <row r="867" s="48" customFormat="1" ht="12.75" spans="1:30">
      <c r="A867" s="177"/>
      <c r="B867" s="178"/>
      <c r="C867" s="293">
        <v>240424000016</v>
      </c>
      <c r="D867" s="84">
        <v>45412</v>
      </c>
      <c r="E867" s="178" t="s">
        <v>45</v>
      </c>
      <c r="F867" s="178" t="s">
        <v>330</v>
      </c>
      <c r="G867" s="178">
        <v>2</v>
      </c>
      <c r="H867" s="180">
        <v>400</v>
      </c>
      <c r="I867" s="181"/>
      <c r="J867" s="199"/>
      <c r="K867" s="181"/>
      <c r="L867" s="182"/>
      <c r="M867" s="200"/>
      <c r="N867" s="184">
        <v>400</v>
      </c>
      <c r="O867" s="317"/>
      <c r="P867" s="317"/>
      <c r="Q867" s="317"/>
      <c r="R867" s="317"/>
      <c r="S867" s="317"/>
      <c r="T867" s="317"/>
      <c r="U867" s="317"/>
      <c r="V867" s="317"/>
      <c r="W867" s="321"/>
      <c r="X867" s="210">
        <v>11.06</v>
      </c>
      <c r="Y867" s="321"/>
      <c r="Z867" s="321"/>
      <c r="AA867" s="322"/>
      <c r="AB867" s="317"/>
      <c r="AC867" s="317"/>
      <c r="AD867" s="317"/>
    </row>
    <row r="868" s="48" customFormat="1" ht="12.75" spans="1:30">
      <c r="A868" s="177"/>
      <c r="B868" s="178"/>
      <c r="C868" s="293">
        <v>240424000030</v>
      </c>
      <c r="D868" s="84">
        <v>45412</v>
      </c>
      <c r="E868" s="178" t="s">
        <v>63</v>
      </c>
      <c r="F868" s="178" t="s">
        <v>324</v>
      </c>
      <c r="G868" s="178">
        <v>0.5</v>
      </c>
      <c r="H868" s="180">
        <v>280</v>
      </c>
      <c r="I868" s="181"/>
      <c r="J868" s="199"/>
      <c r="K868" s="181"/>
      <c r="L868" s="182"/>
      <c r="M868" s="200"/>
      <c r="N868" s="184">
        <v>280</v>
      </c>
      <c r="O868" s="317"/>
      <c r="P868" s="317"/>
      <c r="Q868" s="317"/>
      <c r="R868" s="317"/>
      <c r="S868" s="317"/>
      <c r="T868" s="317"/>
      <c r="U868" s="317"/>
      <c r="V868" s="317"/>
      <c r="W868" s="321"/>
      <c r="X868" s="319"/>
      <c r="Y868" s="321"/>
      <c r="Z868" s="321"/>
      <c r="AA868" s="322"/>
      <c r="AB868" s="317"/>
      <c r="AC868" s="317"/>
      <c r="AD868" s="317"/>
    </row>
    <row r="869" s="48" customFormat="1" ht="12.75" spans="1:30">
      <c r="A869" s="177"/>
      <c r="B869" s="178"/>
      <c r="C869" s="293">
        <v>240424000034</v>
      </c>
      <c r="D869" s="84">
        <v>45412</v>
      </c>
      <c r="E869" s="178" t="s">
        <v>45</v>
      </c>
      <c r="F869" s="178" t="s">
        <v>58</v>
      </c>
      <c r="G869" s="178">
        <v>1.5</v>
      </c>
      <c r="H869" s="184"/>
      <c r="I869" s="191">
        <v>36540</v>
      </c>
      <c r="J869" s="67"/>
      <c r="K869" s="191">
        <v>1468.05946163118</v>
      </c>
      <c r="L869" s="192">
        <v>24.89</v>
      </c>
      <c r="M869" s="200">
        <v>7.23</v>
      </c>
      <c r="N869" s="184">
        <v>179.9547</v>
      </c>
      <c r="O869" s="317"/>
      <c r="P869" s="317"/>
      <c r="Q869" s="317"/>
      <c r="R869" s="317"/>
      <c r="S869" s="317"/>
      <c r="T869" s="317"/>
      <c r="U869" s="317"/>
      <c r="V869" s="317"/>
      <c r="W869" s="321"/>
      <c r="X869" s="321"/>
      <c r="Y869" s="321"/>
      <c r="Z869" s="321"/>
      <c r="AA869" s="322"/>
      <c r="AB869" s="317"/>
      <c r="AC869" s="317"/>
      <c r="AD869" s="317"/>
    </row>
    <row r="870" s="48" customFormat="1" ht="12.75" spans="1:30">
      <c r="A870" s="177"/>
      <c r="B870" s="178"/>
      <c r="C870" s="293">
        <v>240424000035</v>
      </c>
      <c r="D870" s="84">
        <v>45412</v>
      </c>
      <c r="E870" s="178" t="s">
        <v>53</v>
      </c>
      <c r="F870" s="178" t="s">
        <v>966</v>
      </c>
      <c r="G870" s="178">
        <v>3</v>
      </c>
      <c r="H870" s="180">
        <v>354</v>
      </c>
      <c r="I870" s="181"/>
      <c r="J870" s="199"/>
      <c r="K870" s="181"/>
      <c r="L870" s="182"/>
      <c r="M870" s="200"/>
      <c r="N870" s="184">
        <v>354</v>
      </c>
      <c r="O870" s="317"/>
      <c r="P870" s="317"/>
      <c r="Q870" s="317"/>
      <c r="R870" s="317"/>
      <c r="S870" s="317"/>
      <c r="T870" s="317"/>
      <c r="U870" s="317"/>
      <c r="V870" s="317"/>
      <c r="W870" s="321"/>
      <c r="X870" s="321"/>
      <c r="Y870" s="321"/>
      <c r="Z870" s="321"/>
      <c r="AA870" s="322"/>
      <c r="AB870" s="317"/>
      <c r="AC870" s="317"/>
      <c r="AD870" s="317"/>
    </row>
    <row r="871" s="48" customFormat="1" ht="12.75" spans="1:30">
      <c r="A871" s="177"/>
      <c r="B871" s="178"/>
      <c r="C871" s="293">
        <v>240425000002</v>
      </c>
      <c r="D871" s="84">
        <v>45412</v>
      </c>
      <c r="E871" s="178" t="s">
        <v>184</v>
      </c>
      <c r="F871" s="178" t="s">
        <v>185</v>
      </c>
      <c r="G871" s="178">
        <v>0.3</v>
      </c>
      <c r="H871" s="180">
        <v>120</v>
      </c>
      <c r="I871" s="181"/>
      <c r="J871" s="199"/>
      <c r="K871" s="181"/>
      <c r="L871" s="182"/>
      <c r="M871" s="200"/>
      <c r="N871" s="184">
        <v>120</v>
      </c>
      <c r="O871" s="317"/>
      <c r="P871" s="317"/>
      <c r="Q871" s="317"/>
      <c r="R871" s="317"/>
      <c r="S871" s="317"/>
      <c r="T871" s="317"/>
      <c r="U871" s="317"/>
      <c r="V871" s="317"/>
      <c r="W871" s="321"/>
      <c r="X871" s="321"/>
      <c r="Y871" s="321"/>
      <c r="Z871" s="321"/>
      <c r="AA871" s="322"/>
      <c r="AB871" s="317"/>
      <c r="AC871" s="317"/>
      <c r="AD871" s="317"/>
    </row>
    <row r="872" s="48" customFormat="1" ht="12.75" spans="1:30">
      <c r="A872" s="177"/>
      <c r="B872" s="178"/>
      <c r="C872" s="293">
        <v>240425000005</v>
      </c>
      <c r="D872" s="84">
        <v>45412</v>
      </c>
      <c r="E872" s="178" t="s">
        <v>53</v>
      </c>
      <c r="F872" s="178" t="s">
        <v>1254</v>
      </c>
      <c r="G872" s="178">
        <v>7</v>
      </c>
      <c r="H872" s="184"/>
      <c r="I872" s="191">
        <v>129700</v>
      </c>
      <c r="J872" s="199"/>
      <c r="K872" s="191">
        <v>1412.08492106696</v>
      </c>
      <c r="L872" s="192">
        <v>91.85</v>
      </c>
      <c r="M872" s="200">
        <v>7.23</v>
      </c>
      <c r="N872" s="184">
        <v>664.0755</v>
      </c>
      <c r="O872" s="317"/>
      <c r="P872" s="317"/>
      <c r="Q872" s="317"/>
      <c r="R872" s="317"/>
      <c r="S872" s="317"/>
      <c r="T872" s="317"/>
      <c r="U872" s="317"/>
      <c r="V872" s="317"/>
      <c r="W872" s="321"/>
      <c r="X872" s="321"/>
      <c r="Y872" s="321"/>
      <c r="Z872" s="321"/>
      <c r="AA872" s="322"/>
      <c r="AB872" s="317"/>
      <c r="AC872" s="317"/>
      <c r="AD872" s="317"/>
    </row>
    <row r="873" s="48" customFormat="1" ht="12.75" spans="1:30">
      <c r="A873" s="177"/>
      <c r="B873" s="178"/>
      <c r="C873" s="293">
        <v>240425000015</v>
      </c>
      <c r="D873" s="84">
        <v>45412</v>
      </c>
      <c r="E873" s="178" t="s">
        <v>45</v>
      </c>
      <c r="F873" s="178" t="s">
        <v>1255</v>
      </c>
      <c r="G873" s="178">
        <v>0.11</v>
      </c>
      <c r="H873" s="180">
        <v>120</v>
      </c>
      <c r="I873" s="181"/>
      <c r="J873" s="199"/>
      <c r="K873" s="181"/>
      <c r="L873" s="182"/>
      <c r="M873" s="200"/>
      <c r="N873" s="184">
        <v>120</v>
      </c>
      <c r="O873" s="317"/>
      <c r="P873" s="317"/>
      <c r="Q873" s="317"/>
      <c r="R873" s="317"/>
      <c r="S873" s="317"/>
      <c r="T873" s="317"/>
      <c r="U873" s="317"/>
      <c r="V873" s="317"/>
      <c r="W873" s="321"/>
      <c r="X873" s="321"/>
      <c r="Y873" s="321"/>
      <c r="Z873" s="321"/>
      <c r="AA873" s="322"/>
      <c r="AB873" s="317"/>
      <c r="AC873" s="317"/>
      <c r="AD873" s="317"/>
    </row>
    <row r="874" s="48" customFormat="1" ht="12.75" spans="1:30">
      <c r="A874" s="177"/>
      <c r="B874" s="178"/>
      <c r="C874" s="293">
        <v>240425000029</v>
      </c>
      <c r="D874" s="84">
        <v>45412</v>
      </c>
      <c r="E874" s="178" t="s">
        <v>63</v>
      </c>
      <c r="F874" s="178" t="s">
        <v>232</v>
      </c>
      <c r="G874" s="178">
        <v>4</v>
      </c>
      <c r="H874" s="180">
        <v>460</v>
      </c>
      <c r="I874" s="181"/>
      <c r="J874" s="199"/>
      <c r="K874" s="181"/>
      <c r="L874" s="182"/>
      <c r="M874" s="200"/>
      <c r="N874" s="184">
        <v>460</v>
      </c>
      <c r="O874" s="317"/>
      <c r="P874" s="317"/>
      <c r="Q874" s="317"/>
      <c r="R874" s="317"/>
      <c r="S874" s="317"/>
      <c r="T874" s="317"/>
      <c r="U874" s="317"/>
      <c r="V874" s="317"/>
      <c r="W874" s="321"/>
      <c r="X874" s="321"/>
      <c r="Y874" s="321"/>
      <c r="Z874" s="321"/>
      <c r="AA874" s="322"/>
      <c r="AB874" s="317"/>
      <c r="AC874" s="317"/>
      <c r="AD874" s="317"/>
    </row>
    <row r="875" s="48" customFormat="1" ht="12.75" spans="1:30">
      <c r="A875" s="177"/>
      <c r="B875" s="178"/>
      <c r="C875" s="293">
        <v>240426000005</v>
      </c>
      <c r="D875" s="84">
        <v>45412</v>
      </c>
      <c r="E875" s="178" t="s">
        <v>45</v>
      </c>
      <c r="F875" s="178" t="s">
        <v>181</v>
      </c>
      <c r="G875" s="178">
        <v>0.9</v>
      </c>
      <c r="H875" s="180">
        <v>120</v>
      </c>
      <c r="I875" s="181"/>
      <c r="J875" s="199"/>
      <c r="K875" s="181"/>
      <c r="L875" s="182"/>
      <c r="M875" s="200"/>
      <c r="N875" s="184">
        <v>120</v>
      </c>
      <c r="O875" s="317"/>
      <c r="P875" s="317"/>
      <c r="Q875" s="317"/>
      <c r="R875" s="317"/>
      <c r="S875" s="317"/>
      <c r="T875" s="317"/>
      <c r="U875" s="317"/>
      <c r="V875" s="317"/>
      <c r="W875" s="321"/>
      <c r="X875" s="321"/>
      <c r="Y875" s="321"/>
      <c r="Z875" s="321"/>
      <c r="AA875" s="322"/>
      <c r="AB875" s="317"/>
      <c r="AC875" s="317"/>
      <c r="AD875" s="317"/>
    </row>
    <row r="876" s="48" customFormat="1" ht="12.75" spans="1:30">
      <c r="A876" s="177"/>
      <c r="B876" s="178"/>
      <c r="C876" s="293">
        <v>240426000006</v>
      </c>
      <c r="D876" s="84">
        <v>45412</v>
      </c>
      <c r="E876" s="178" t="s">
        <v>45</v>
      </c>
      <c r="F876" s="178" t="s">
        <v>181</v>
      </c>
      <c r="G876" s="178">
        <v>10.5</v>
      </c>
      <c r="H876" s="180">
        <v>1260</v>
      </c>
      <c r="I876" s="181"/>
      <c r="J876" s="199"/>
      <c r="K876" s="181"/>
      <c r="L876" s="182"/>
      <c r="M876" s="200"/>
      <c r="N876" s="184">
        <v>1260</v>
      </c>
      <c r="O876" s="317"/>
      <c r="P876" s="317"/>
      <c r="Q876" s="317"/>
      <c r="R876" s="317"/>
      <c r="S876" s="317"/>
      <c r="T876" s="317"/>
      <c r="U876" s="317"/>
      <c r="V876" s="317"/>
      <c r="W876" s="321"/>
      <c r="X876" s="321"/>
      <c r="Y876" s="321"/>
      <c r="Z876" s="321"/>
      <c r="AA876" s="322"/>
      <c r="AB876" s="317"/>
      <c r="AC876" s="317"/>
      <c r="AD876" s="317"/>
    </row>
    <row r="877" s="48" customFormat="1" ht="12.75" spans="1:30">
      <c r="A877" s="177"/>
      <c r="B877" s="178"/>
      <c r="C877" s="293">
        <v>240426000010</v>
      </c>
      <c r="D877" s="84">
        <v>45412</v>
      </c>
      <c r="E877" s="178" t="s">
        <v>36</v>
      </c>
      <c r="F877" s="178" t="s">
        <v>351</v>
      </c>
      <c r="G877" s="178">
        <v>7.5</v>
      </c>
      <c r="H877" s="180">
        <v>862.5</v>
      </c>
      <c r="I877" s="181"/>
      <c r="J877" s="199"/>
      <c r="K877" s="181"/>
      <c r="L877" s="182"/>
      <c r="M877" s="200"/>
      <c r="N877" s="184">
        <v>862.5</v>
      </c>
      <c r="O877" s="317"/>
      <c r="P877" s="317"/>
      <c r="Q877" s="317"/>
      <c r="R877" s="317"/>
      <c r="S877" s="317"/>
      <c r="T877" s="317"/>
      <c r="U877" s="317"/>
      <c r="V877" s="317"/>
      <c r="W877" s="321"/>
      <c r="X877" s="321"/>
      <c r="Y877" s="321"/>
      <c r="Z877" s="321"/>
      <c r="AA877" s="322"/>
      <c r="AB877" s="317"/>
      <c r="AC877" s="317"/>
      <c r="AD877" s="317"/>
    </row>
    <row r="878" s="48" customFormat="1" ht="12.75" spans="1:30">
      <c r="A878" s="177"/>
      <c r="B878" s="178"/>
      <c r="C878" s="293">
        <v>240427000005</v>
      </c>
      <c r="D878" s="84">
        <v>45412</v>
      </c>
      <c r="E878" s="178" t="s">
        <v>340</v>
      </c>
      <c r="F878" s="178" t="s">
        <v>1256</v>
      </c>
      <c r="G878" s="178">
        <v>15.5</v>
      </c>
      <c r="H878" s="180">
        <v>1782.5</v>
      </c>
      <c r="I878" s="181"/>
      <c r="J878" s="199"/>
      <c r="K878" s="181"/>
      <c r="L878" s="182"/>
      <c r="M878" s="200"/>
      <c r="N878" s="184">
        <v>1782.5</v>
      </c>
      <c r="O878" s="317"/>
      <c r="P878" s="317"/>
      <c r="Q878" s="317"/>
      <c r="R878" s="317"/>
      <c r="S878" s="317"/>
      <c r="T878" s="317"/>
      <c r="U878" s="317"/>
      <c r="V878" s="317"/>
      <c r="W878" s="321"/>
      <c r="X878" s="321"/>
      <c r="Y878" s="321"/>
      <c r="Z878" s="321"/>
      <c r="AA878" s="322"/>
      <c r="AB878" s="317"/>
      <c r="AC878" s="317"/>
      <c r="AD878" s="317"/>
    </row>
    <row r="879" s="48" customFormat="1" ht="12.75" spans="1:30">
      <c r="A879" s="177"/>
      <c r="B879" s="178"/>
      <c r="C879" s="293">
        <v>240428000002</v>
      </c>
      <c r="D879" s="84">
        <v>45412</v>
      </c>
      <c r="E879" s="178" t="s">
        <v>1059</v>
      </c>
      <c r="F879" s="178" t="s">
        <v>1257</v>
      </c>
      <c r="G879" s="178">
        <v>10.5</v>
      </c>
      <c r="H879" s="180">
        <v>1102.5</v>
      </c>
      <c r="I879" s="181"/>
      <c r="J879" s="199"/>
      <c r="K879" s="181"/>
      <c r="L879" s="182"/>
      <c r="M879" s="200"/>
      <c r="N879" s="184">
        <v>1102.5</v>
      </c>
      <c r="O879" s="317"/>
      <c r="P879" s="317"/>
      <c r="Q879" s="317"/>
      <c r="R879" s="317"/>
      <c r="S879" s="317"/>
      <c r="T879" s="317"/>
      <c r="U879" s="317"/>
      <c r="V879" s="317"/>
      <c r="W879" s="321"/>
      <c r="X879" s="321"/>
      <c r="Y879" s="321"/>
      <c r="Z879" s="321"/>
      <c r="AA879" s="322"/>
      <c r="AB879" s="317"/>
      <c r="AC879" s="317"/>
      <c r="AD879" s="317"/>
    </row>
    <row r="880" s="48" customFormat="1" ht="12.75" spans="1:30">
      <c r="A880" s="177"/>
      <c r="B880" s="178"/>
      <c r="C880" s="293">
        <v>240428000003</v>
      </c>
      <c r="D880" s="84">
        <v>45412</v>
      </c>
      <c r="E880" s="178" t="s">
        <v>53</v>
      </c>
      <c r="F880" s="178" t="s">
        <v>174</v>
      </c>
      <c r="G880" s="178">
        <v>3</v>
      </c>
      <c r="H880" s="180">
        <v>360</v>
      </c>
      <c r="I880" s="181"/>
      <c r="J880" s="199"/>
      <c r="K880" s="181"/>
      <c r="L880" s="182"/>
      <c r="M880" s="200"/>
      <c r="N880" s="184">
        <v>360</v>
      </c>
      <c r="O880" s="317"/>
      <c r="P880" s="317"/>
      <c r="Q880" s="317"/>
      <c r="R880" s="317"/>
      <c r="S880" s="317"/>
      <c r="T880" s="317"/>
      <c r="U880" s="317"/>
      <c r="V880" s="317"/>
      <c r="W880" s="321"/>
      <c r="X880" s="321"/>
      <c r="Y880" s="321"/>
      <c r="Z880" s="321"/>
      <c r="AA880" s="322"/>
      <c r="AB880" s="317"/>
      <c r="AC880" s="317"/>
      <c r="AD880" s="317"/>
    </row>
    <row r="881" s="48" customFormat="1" ht="12.75" spans="1:30">
      <c r="A881" s="177"/>
      <c r="B881" s="178"/>
      <c r="C881" s="293">
        <v>240428000008</v>
      </c>
      <c r="D881" s="84">
        <v>45412</v>
      </c>
      <c r="E881" s="178" t="s">
        <v>36</v>
      </c>
      <c r="F881" s="178" t="s">
        <v>140</v>
      </c>
      <c r="G881" s="178">
        <v>1.5</v>
      </c>
      <c r="H881" s="180">
        <v>172.5</v>
      </c>
      <c r="I881" s="181"/>
      <c r="J881" s="199"/>
      <c r="K881" s="181"/>
      <c r="L881" s="182"/>
      <c r="M881" s="200"/>
      <c r="N881" s="184">
        <v>172.5</v>
      </c>
      <c r="O881" s="317"/>
      <c r="P881" s="317"/>
      <c r="Q881" s="317"/>
      <c r="R881" s="317"/>
      <c r="S881" s="317"/>
      <c r="T881" s="317"/>
      <c r="U881" s="317"/>
      <c r="V881" s="317"/>
      <c r="W881" s="321"/>
      <c r="X881" s="321"/>
      <c r="Y881" s="321"/>
      <c r="Z881" s="321"/>
      <c r="AA881" s="322"/>
      <c r="AB881" s="317"/>
      <c r="AC881" s="317"/>
      <c r="AD881" s="317"/>
    </row>
    <row r="882" s="48" customFormat="1" ht="12.75" spans="1:30">
      <c r="A882" s="177"/>
      <c r="B882" s="178"/>
      <c r="C882" s="293">
        <v>240428000020</v>
      </c>
      <c r="D882" s="84">
        <v>45412</v>
      </c>
      <c r="E882" s="178" t="s">
        <v>36</v>
      </c>
      <c r="F882" s="178" t="s">
        <v>815</v>
      </c>
      <c r="G882" s="178">
        <v>6</v>
      </c>
      <c r="H882" s="184"/>
      <c r="I882" s="191">
        <v>188100</v>
      </c>
      <c r="J882" s="199"/>
      <c r="K882" s="191">
        <v>1431.61580028922</v>
      </c>
      <c r="L882" s="192">
        <v>131.39</v>
      </c>
      <c r="M882" s="200">
        <v>7.23</v>
      </c>
      <c r="N882" s="184">
        <v>949.9497</v>
      </c>
      <c r="O882" s="317"/>
      <c r="P882" s="317"/>
      <c r="Q882" s="317"/>
      <c r="R882" s="317"/>
      <c r="S882" s="317"/>
      <c r="T882" s="317"/>
      <c r="U882" s="318"/>
      <c r="V882" s="317"/>
      <c r="W882" s="321"/>
      <c r="X882" s="321"/>
      <c r="Y882" s="321"/>
      <c r="Z882" s="321"/>
      <c r="AA882" s="322"/>
      <c r="AB882" s="317"/>
      <c r="AC882" s="317"/>
      <c r="AD882" s="317"/>
    </row>
    <row r="883" s="48" customFormat="1" ht="12.75" spans="1:30">
      <c r="A883" s="177"/>
      <c r="B883" s="178"/>
      <c r="C883" s="293">
        <v>240428000023</v>
      </c>
      <c r="D883" s="84">
        <v>45412</v>
      </c>
      <c r="E883" s="178" t="s">
        <v>36</v>
      </c>
      <c r="F883" s="178" t="s">
        <v>668</v>
      </c>
      <c r="G883" s="178">
        <v>0.34</v>
      </c>
      <c r="H883" s="180">
        <v>128</v>
      </c>
      <c r="I883" s="181"/>
      <c r="J883" s="199"/>
      <c r="K883" s="181"/>
      <c r="L883" s="182"/>
      <c r="M883" s="200"/>
      <c r="N883" s="184">
        <v>128</v>
      </c>
      <c r="O883" s="318"/>
      <c r="P883" s="318"/>
      <c r="Q883" s="318"/>
      <c r="R883" s="318"/>
      <c r="S883" s="318"/>
      <c r="T883" s="318"/>
      <c r="U883" s="214">
        <v>13</v>
      </c>
      <c r="V883" s="318"/>
      <c r="W883" s="323"/>
      <c r="X883" s="323"/>
      <c r="Y883" s="323"/>
      <c r="Z883" s="323"/>
      <c r="AA883" s="324"/>
      <c r="AB883" s="318"/>
      <c r="AC883" s="318"/>
      <c r="AD883" s="318"/>
    </row>
    <row r="884" s="47" customFormat="1" ht="18" customHeight="1" spans="1:30">
      <c r="A884" s="227" t="s">
        <v>538</v>
      </c>
      <c r="B884" s="227"/>
      <c r="C884" s="228"/>
      <c r="D884" s="229"/>
      <c r="E884" s="228"/>
      <c r="F884" s="228"/>
      <c r="G884" s="230">
        <f>SUM(G4:G883)</f>
        <v>45775.74313334</v>
      </c>
      <c r="H884" s="231">
        <f>SUM(H4:H883)</f>
        <v>2269988.9098</v>
      </c>
      <c r="I884" s="232">
        <f>SUM(I4:I883)</f>
        <v>100774504.84</v>
      </c>
      <c r="J884" s="233">
        <f>SUM(J4:J883)</f>
        <v>1011.21</v>
      </c>
      <c r="K884" s="226"/>
      <c r="L884" s="234">
        <f>SUM(L4:L883)</f>
        <v>66631.7398499999</v>
      </c>
      <c r="M884" s="235"/>
      <c r="N884" s="236">
        <f>SUM(N4:N883)</f>
        <v>2751736.3889155</v>
      </c>
      <c r="O884" s="236">
        <f>SUM(O4:O883)</f>
        <v>2751736.3889155</v>
      </c>
      <c r="P884" s="238"/>
      <c r="Q884" s="239">
        <f t="shared" ref="Q884:Z884" si="0">SUM(Q4:Q883)</f>
        <v>1926992</v>
      </c>
      <c r="R884" s="239">
        <f t="shared" si="0"/>
        <v>182.35</v>
      </c>
      <c r="S884" s="239">
        <f t="shared" si="0"/>
        <v>4119.67</v>
      </c>
      <c r="T884" s="239">
        <f t="shared" si="0"/>
        <v>8766</v>
      </c>
      <c r="U884" s="239">
        <f t="shared" si="0"/>
        <v>4374.15</v>
      </c>
      <c r="V884" s="240">
        <f t="shared" si="0"/>
        <v>1944434.17</v>
      </c>
      <c r="W884" s="67">
        <f t="shared" si="0"/>
        <v>64294.17</v>
      </c>
      <c r="X884" s="67">
        <f t="shared" si="0"/>
        <v>293.18</v>
      </c>
      <c r="Y884" s="67">
        <f t="shared" si="0"/>
        <v>0</v>
      </c>
      <c r="Z884" s="67">
        <f t="shared" si="0"/>
        <v>64587.35</v>
      </c>
      <c r="AA884" s="68">
        <v>7.23</v>
      </c>
      <c r="AB884" s="241">
        <f>SUM(AB4:AB883)</f>
        <v>455115.9602</v>
      </c>
      <c r="AC884" s="241">
        <f>SUM(AC4:AC883)</f>
        <v>2399550.1302</v>
      </c>
      <c r="AD884" s="241">
        <f>SUM(AD4:AD883)</f>
        <v>352186.2587155</v>
      </c>
    </row>
    <row r="885" customHeight="1" spans="1:30">
      <c r="I885" s="335"/>
      <c r="L885" s="125"/>
    </row>
    <row r="886" ht="40" customHeight="1" spans="1:30">
      <c r="G886" s="25" t="s">
        <v>539</v>
      </c>
      <c r="H886" s="24" t="s">
        <v>540</v>
      </c>
      <c r="I886" s="243" t="s">
        <v>541</v>
      </c>
      <c r="J886" s="244" t="s">
        <v>542</v>
      </c>
      <c r="K886" s="25" t="s">
        <v>21</v>
      </c>
      <c r="L886" s="245" t="s">
        <v>543</v>
      </c>
      <c r="M886" s="246"/>
      <c r="N886" s="247"/>
      <c r="O886" s="248"/>
      <c r="P886" s="124"/>
      <c r="Q886" s="125"/>
      <c r="R886" s="126"/>
      <c r="S886" s="127"/>
      <c r="T886" s="126"/>
      <c r="U886" s="126"/>
      <c r="V886" s="126"/>
      <c r="W886" s="129"/>
      <c r="X886" s="249"/>
      <c r="Y886" s="129"/>
      <c r="Z886" s="129"/>
      <c r="AA886" s="250"/>
      <c r="AB886" s="251"/>
      <c r="AC886" s="251"/>
      <c r="AD886" s="124"/>
    </row>
    <row r="887" ht="40" customHeight="1" spans="1:30">
      <c r="G887" s="252">
        <v>4</v>
      </c>
      <c r="H887" s="253">
        <f>SUM(L884)</f>
        <v>66631.7398499999</v>
      </c>
      <c r="I887" s="253">
        <f>SUM(Z884)</f>
        <v>64587.35</v>
      </c>
      <c r="J887" s="253">
        <f>SUM(H887-I887)</f>
        <v>2044.38984999991</v>
      </c>
      <c r="K887" s="254">
        <v>7.23</v>
      </c>
      <c r="L887" s="255">
        <f>SUM(J887*K887)</f>
        <v>14780.9386154994</v>
      </c>
      <c r="M887" s="246"/>
      <c r="N887" s="256"/>
      <c r="O887" s="248"/>
      <c r="P887" s="124"/>
      <c r="Q887" s="125"/>
      <c r="R887" s="126"/>
      <c r="S887" s="127"/>
      <c r="T887" s="126"/>
      <c r="U887" s="126"/>
      <c r="V887" s="126"/>
      <c r="W887" s="129"/>
      <c r="X887" s="249"/>
      <c r="Y887" s="129"/>
      <c r="Z887" s="129"/>
      <c r="AA887" s="250"/>
      <c r="AB887" s="251"/>
      <c r="AC887" s="251"/>
      <c r="AD887" s="124"/>
    </row>
    <row r="888" customHeight="1" spans="1:30">
      <c r="H888" s="257"/>
      <c r="I888" s="257"/>
      <c r="J888" s="256"/>
      <c r="K888" s="258"/>
      <c r="L888" s="259"/>
      <c r="M888" s="246"/>
      <c r="N888" s="247"/>
      <c r="O888" s="248"/>
      <c r="P888" s="124"/>
      <c r="Q888" s="125"/>
      <c r="R888" s="126"/>
      <c r="S888" s="127"/>
      <c r="T888" s="126"/>
      <c r="U888" s="126"/>
      <c r="V888" s="126"/>
      <c r="W888" s="129"/>
      <c r="X888" s="249"/>
      <c r="Y888" s="129"/>
      <c r="Z888" s="129"/>
      <c r="AA888" s="250"/>
      <c r="AB888" s="251"/>
      <c r="AC888" s="251"/>
      <c r="AD888" s="124"/>
    </row>
    <row r="889" ht="26" customHeight="1" spans="1:30">
      <c r="G889" s="13" t="s">
        <v>539</v>
      </c>
      <c r="H889" s="14" t="s">
        <v>544</v>
      </c>
      <c r="I889" s="16"/>
      <c r="J889" s="16"/>
      <c r="K889" s="17"/>
      <c r="L889" s="260" t="s">
        <v>9</v>
      </c>
      <c r="M889" s="19" t="s">
        <v>545</v>
      </c>
      <c r="N889" s="19" t="s">
        <v>546</v>
      </c>
      <c r="O889" s="261" t="s">
        <v>15</v>
      </c>
      <c r="P889" s="124"/>
      <c r="Q889" s="125"/>
      <c r="R889" s="126"/>
      <c r="S889" s="127"/>
      <c r="T889" s="126"/>
      <c r="U889" s="126"/>
      <c r="V889" s="126"/>
      <c r="W889" s="129"/>
      <c r="X889" s="249"/>
      <c r="Y889" s="129"/>
      <c r="Z889" s="129"/>
      <c r="AA889" s="250"/>
      <c r="AB889" s="251"/>
      <c r="AC889" s="251"/>
      <c r="AD889" s="124"/>
    </row>
    <row r="890" customFormat="1" ht="26" customHeight="1" spans="1:30">
      <c r="A890" s="121"/>
      <c r="D890" s="122"/>
      <c r="G890" s="22"/>
      <c r="H890" s="243" t="s">
        <v>16</v>
      </c>
      <c r="I890" s="24" t="s">
        <v>547</v>
      </c>
      <c r="J890" s="25" t="s">
        <v>21</v>
      </c>
      <c r="K890" s="262" t="s">
        <v>548</v>
      </c>
      <c r="L890" s="263"/>
      <c r="M890" s="27"/>
      <c r="N890" s="27"/>
      <c r="O890" s="264"/>
      <c r="P890" s="124"/>
      <c r="Q890" s="125"/>
      <c r="R890" s="126"/>
      <c r="S890" s="127"/>
      <c r="T890" s="126"/>
      <c r="U890" s="126"/>
      <c r="V890" s="126"/>
      <c r="W890" s="129"/>
      <c r="X890" s="249"/>
      <c r="Y890" s="129"/>
      <c r="Z890" s="129"/>
      <c r="AA890" s="250"/>
      <c r="AB890" s="251"/>
      <c r="AC890" s="251"/>
      <c r="AD890" s="124"/>
    </row>
    <row r="891" s="111" customFormat="1" ht="39" customHeight="1" spans="1:30">
      <c r="A891" s="265"/>
      <c r="D891" s="266"/>
      <c r="G891" s="252">
        <v>4</v>
      </c>
      <c r="H891" s="267">
        <f>SUM(H884)</f>
        <v>2269988.9098</v>
      </c>
      <c r="I891" s="268">
        <f>SUM(L884)</f>
        <v>66631.7398499999</v>
      </c>
      <c r="J891" s="254">
        <v>7.23</v>
      </c>
      <c r="K891" s="267">
        <f>SUM(I891*J891)</f>
        <v>481747.479115499</v>
      </c>
      <c r="L891" s="269">
        <f>SUM(H891+K891)</f>
        <v>2751736.3889155</v>
      </c>
      <c r="M891" s="267">
        <f>SUM(V884)</f>
        <v>1944434.17</v>
      </c>
      <c r="N891" s="270">
        <f>SUM(AB884)</f>
        <v>455115.9602</v>
      </c>
      <c r="O891" s="271">
        <f>SUM(L891-M891-N891)</f>
        <v>352186.258715498</v>
      </c>
      <c r="P891" s="272"/>
      <c r="Q891" s="273"/>
      <c r="R891" s="221"/>
      <c r="S891" s="274"/>
      <c r="T891" s="221"/>
      <c r="U891" s="221"/>
      <c r="V891" s="221"/>
      <c r="W891" s="275"/>
      <c r="X891" s="275"/>
      <c r="Y891" s="275"/>
      <c r="Z891" s="275"/>
      <c r="AA891" s="276"/>
      <c r="AB891" s="277"/>
      <c r="AC891" s="277"/>
      <c r="AD891" s="272"/>
    </row>
  </sheetData>
  <autoFilter xmlns:etc="http://www.wps.cn/officeDocument/2017/etCustomData" ref="A2:N884" etc:filterBottomFollowUsedRange="0">
    <extLst/>
  </autoFilter>
  <mergeCells count="518">
    <mergeCell ref="A1:X1"/>
    <mergeCell ref="H2:N2"/>
    <mergeCell ref="P2:T2"/>
    <mergeCell ref="W2:AB2"/>
    <mergeCell ref="A884:B884"/>
    <mergeCell ref="H889:K889"/>
    <mergeCell ref="A2:A3"/>
    <mergeCell ref="A4:A8"/>
    <mergeCell ref="A9:A62"/>
    <mergeCell ref="A63:A102"/>
    <mergeCell ref="A103:A113"/>
    <mergeCell ref="A114:A161"/>
    <mergeCell ref="A162:A180"/>
    <mergeCell ref="A181:A201"/>
    <mergeCell ref="A202:A286"/>
    <mergeCell ref="A287:A291"/>
    <mergeCell ref="A292:A356"/>
    <mergeCell ref="A357:A390"/>
    <mergeCell ref="A391:A394"/>
    <mergeCell ref="A396:A452"/>
    <mergeCell ref="A453:A492"/>
    <mergeCell ref="A493:A505"/>
    <mergeCell ref="A506:A550"/>
    <mergeCell ref="A551:A558"/>
    <mergeCell ref="A559:A606"/>
    <mergeCell ref="A607:A608"/>
    <mergeCell ref="A609:A611"/>
    <mergeCell ref="A612:A639"/>
    <mergeCell ref="A640:A667"/>
    <mergeCell ref="A668:A740"/>
    <mergeCell ref="A745:A802"/>
    <mergeCell ref="A803:A851"/>
    <mergeCell ref="A852:A883"/>
    <mergeCell ref="B2:B3"/>
    <mergeCell ref="B4:B8"/>
    <mergeCell ref="B9:B62"/>
    <mergeCell ref="B63:B102"/>
    <mergeCell ref="B103:B113"/>
    <mergeCell ref="B114:B161"/>
    <mergeCell ref="B162:B180"/>
    <mergeCell ref="B181:B201"/>
    <mergeCell ref="B202:B286"/>
    <mergeCell ref="B287:B291"/>
    <mergeCell ref="B292:B356"/>
    <mergeCell ref="B357:B390"/>
    <mergeCell ref="B391:B394"/>
    <mergeCell ref="B396:B452"/>
    <mergeCell ref="B453:B492"/>
    <mergeCell ref="B493:B505"/>
    <mergeCell ref="B506:B550"/>
    <mergeCell ref="B551:B558"/>
    <mergeCell ref="B559:B606"/>
    <mergeCell ref="B607:B608"/>
    <mergeCell ref="B609:B611"/>
    <mergeCell ref="B612:B639"/>
    <mergeCell ref="B640:B667"/>
    <mergeCell ref="B668:B740"/>
    <mergeCell ref="B745:B802"/>
    <mergeCell ref="B803:B851"/>
    <mergeCell ref="B852:B883"/>
    <mergeCell ref="C2:C3"/>
    <mergeCell ref="D2:D3"/>
    <mergeCell ref="E2:E3"/>
    <mergeCell ref="F2:F3"/>
    <mergeCell ref="G2:G3"/>
    <mergeCell ref="G889:G890"/>
    <mergeCell ref="L889:L890"/>
    <mergeCell ref="M889:M890"/>
    <mergeCell ref="N889:N890"/>
    <mergeCell ref="O2:O3"/>
    <mergeCell ref="O4:O8"/>
    <mergeCell ref="O9:O62"/>
    <mergeCell ref="O63:O102"/>
    <mergeCell ref="O103:O113"/>
    <mergeCell ref="O114:O161"/>
    <mergeCell ref="O162:O180"/>
    <mergeCell ref="O181:O201"/>
    <mergeCell ref="O202:O286"/>
    <mergeCell ref="O287:O291"/>
    <mergeCell ref="O292:O356"/>
    <mergeCell ref="O357:O390"/>
    <mergeCell ref="O396:O452"/>
    <mergeCell ref="O453:O492"/>
    <mergeCell ref="O493:O505"/>
    <mergeCell ref="O506:O550"/>
    <mergeCell ref="O551:O558"/>
    <mergeCell ref="O559:O606"/>
    <mergeCell ref="O612:O639"/>
    <mergeCell ref="O640:O667"/>
    <mergeCell ref="O668:O740"/>
    <mergeCell ref="O745:O802"/>
    <mergeCell ref="O803:O851"/>
    <mergeCell ref="O852:O883"/>
    <mergeCell ref="O889:O890"/>
    <mergeCell ref="P4:P8"/>
    <mergeCell ref="P9:P62"/>
    <mergeCell ref="P63:P102"/>
    <mergeCell ref="P103:P113"/>
    <mergeCell ref="P114:P161"/>
    <mergeCell ref="P162:P180"/>
    <mergeCell ref="P181:P201"/>
    <mergeCell ref="P202:P286"/>
    <mergeCell ref="P287:P291"/>
    <mergeCell ref="P292:P356"/>
    <mergeCell ref="P357:P390"/>
    <mergeCell ref="P396:P452"/>
    <mergeCell ref="P453:P492"/>
    <mergeCell ref="P493:P505"/>
    <mergeCell ref="P506:P550"/>
    <mergeCell ref="P551:P558"/>
    <mergeCell ref="P559:P606"/>
    <mergeCell ref="P612:P639"/>
    <mergeCell ref="P640:P667"/>
    <mergeCell ref="P668:P740"/>
    <mergeCell ref="P745:P802"/>
    <mergeCell ref="P803:P851"/>
    <mergeCell ref="P852:P883"/>
    <mergeCell ref="Q4:Q8"/>
    <mergeCell ref="Q9:Q62"/>
    <mergeCell ref="Q63:Q102"/>
    <mergeCell ref="Q103:Q113"/>
    <mergeCell ref="Q114:Q161"/>
    <mergeCell ref="Q162:Q180"/>
    <mergeCell ref="Q181:Q201"/>
    <mergeCell ref="Q202:Q286"/>
    <mergeCell ref="Q287:Q291"/>
    <mergeCell ref="Q292:Q356"/>
    <mergeCell ref="Q357:Q390"/>
    <mergeCell ref="Q396:Q452"/>
    <mergeCell ref="Q453:Q492"/>
    <mergeCell ref="Q493:Q505"/>
    <mergeCell ref="Q506:Q550"/>
    <mergeCell ref="Q551:Q558"/>
    <mergeCell ref="Q559:Q606"/>
    <mergeCell ref="Q612:Q639"/>
    <mergeCell ref="Q640:Q667"/>
    <mergeCell ref="Q668:Q740"/>
    <mergeCell ref="Q745:Q802"/>
    <mergeCell ref="Q803:Q851"/>
    <mergeCell ref="Q852:Q883"/>
    <mergeCell ref="R4:R8"/>
    <mergeCell ref="R9:R62"/>
    <mergeCell ref="R63:R102"/>
    <mergeCell ref="R103:R113"/>
    <mergeCell ref="R114:R161"/>
    <mergeCell ref="R162:R180"/>
    <mergeCell ref="R181:R201"/>
    <mergeCell ref="R202:R286"/>
    <mergeCell ref="R287:R291"/>
    <mergeCell ref="R292:R356"/>
    <mergeCell ref="R357:R390"/>
    <mergeCell ref="R396:R452"/>
    <mergeCell ref="R453:R492"/>
    <mergeCell ref="R493:R505"/>
    <mergeCell ref="R506:R550"/>
    <mergeCell ref="R551:R558"/>
    <mergeCell ref="R559:R606"/>
    <mergeCell ref="R612:R639"/>
    <mergeCell ref="R640:R667"/>
    <mergeCell ref="R668:R740"/>
    <mergeCell ref="R745:R802"/>
    <mergeCell ref="R803:R851"/>
    <mergeCell ref="R852:R883"/>
    <mergeCell ref="S4:S8"/>
    <mergeCell ref="S9:S62"/>
    <mergeCell ref="S63:S102"/>
    <mergeCell ref="S103:S113"/>
    <mergeCell ref="S114:S161"/>
    <mergeCell ref="S162:S180"/>
    <mergeCell ref="S181:S201"/>
    <mergeCell ref="S202:S286"/>
    <mergeCell ref="S287:S291"/>
    <mergeCell ref="S292:S356"/>
    <mergeCell ref="S357:S390"/>
    <mergeCell ref="S396:S452"/>
    <mergeCell ref="S453:S492"/>
    <mergeCell ref="S493:S505"/>
    <mergeCell ref="S506:S550"/>
    <mergeCell ref="S551:S558"/>
    <mergeCell ref="S559:S606"/>
    <mergeCell ref="S612:S639"/>
    <mergeCell ref="S640:S667"/>
    <mergeCell ref="S668:S740"/>
    <mergeCell ref="S745:S802"/>
    <mergeCell ref="S803:S851"/>
    <mergeCell ref="S852:S883"/>
    <mergeCell ref="T4:T8"/>
    <mergeCell ref="T9:T34"/>
    <mergeCell ref="T36:T62"/>
    <mergeCell ref="T63:T70"/>
    <mergeCell ref="T72:T73"/>
    <mergeCell ref="T75:T76"/>
    <mergeCell ref="T78:T102"/>
    <mergeCell ref="T103:T113"/>
    <mergeCell ref="T114:T153"/>
    <mergeCell ref="T155:T161"/>
    <mergeCell ref="T162:T180"/>
    <mergeCell ref="T181:T201"/>
    <mergeCell ref="T202:T209"/>
    <mergeCell ref="T211:T259"/>
    <mergeCell ref="T261:T275"/>
    <mergeCell ref="T277:T286"/>
    <mergeCell ref="T287:T291"/>
    <mergeCell ref="T292:T307"/>
    <mergeCell ref="T309:T314"/>
    <mergeCell ref="T316:T356"/>
    <mergeCell ref="T357:T373"/>
    <mergeCell ref="T375:T389"/>
    <mergeCell ref="T396:T421"/>
    <mergeCell ref="T428:T448"/>
    <mergeCell ref="T450:T451"/>
    <mergeCell ref="T453:T460"/>
    <mergeCell ref="T462:T464"/>
    <mergeCell ref="T466:T467"/>
    <mergeCell ref="T469:T479"/>
    <mergeCell ref="T481:T492"/>
    <mergeCell ref="T493:T505"/>
    <mergeCell ref="T506:T550"/>
    <mergeCell ref="T551:T558"/>
    <mergeCell ref="T559:T571"/>
    <mergeCell ref="T573:T584"/>
    <mergeCell ref="T586:T605"/>
    <mergeCell ref="T612:T639"/>
    <mergeCell ref="T640:T648"/>
    <mergeCell ref="T650:T652"/>
    <mergeCell ref="T658:T667"/>
    <mergeCell ref="T668:T698"/>
    <mergeCell ref="T701:T727"/>
    <mergeCell ref="T729:T737"/>
    <mergeCell ref="T739:T740"/>
    <mergeCell ref="T745:T753"/>
    <mergeCell ref="T755:T761"/>
    <mergeCell ref="T763:T767"/>
    <mergeCell ref="T769:T770"/>
    <mergeCell ref="T772:T780"/>
    <mergeCell ref="T782:T802"/>
    <mergeCell ref="T803:T805"/>
    <mergeCell ref="T807:T808"/>
    <mergeCell ref="T810:T815"/>
    <mergeCell ref="T817:T820"/>
    <mergeCell ref="T824:T838"/>
    <mergeCell ref="T840:T845"/>
    <mergeCell ref="T847:T851"/>
    <mergeCell ref="T852:T883"/>
    <mergeCell ref="U2:U3"/>
    <mergeCell ref="U4:U8"/>
    <mergeCell ref="U9:U18"/>
    <mergeCell ref="U20:U26"/>
    <mergeCell ref="U28:U45"/>
    <mergeCell ref="U47:U49"/>
    <mergeCell ref="U51:U62"/>
    <mergeCell ref="U63:U99"/>
    <mergeCell ref="U101:U102"/>
    <mergeCell ref="U103:U113"/>
    <mergeCell ref="U114:U153"/>
    <mergeCell ref="U155:U161"/>
    <mergeCell ref="U162:U180"/>
    <mergeCell ref="U182:U201"/>
    <mergeCell ref="U202:U216"/>
    <mergeCell ref="U218:U240"/>
    <mergeCell ref="U244:U286"/>
    <mergeCell ref="U287:U291"/>
    <mergeCell ref="U292:U337"/>
    <mergeCell ref="U341:U347"/>
    <mergeCell ref="U349:U356"/>
    <mergeCell ref="U357:U368"/>
    <mergeCell ref="U370:U387"/>
    <mergeCell ref="U389:U390"/>
    <mergeCell ref="U396:U434"/>
    <mergeCell ref="U436:U452"/>
    <mergeCell ref="U453:U462"/>
    <mergeCell ref="U464:U485"/>
    <mergeCell ref="U487:U492"/>
    <mergeCell ref="U493:U505"/>
    <mergeCell ref="U506:U544"/>
    <mergeCell ref="U548:U550"/>
    <mergeCell ref="U551:U555"/>
    <mergeCell ref="U557:U558"/>
    <mergeCell ref="U559:U560"/>
    <mergeCell ref="U562:U572"/>
    <mergeCell ref="U574:U588"/>
    <mergeCell ref="U590:U606"/>
    <mergeCell ref="U612:U639"/>
    <mergeCell ref="U640:U667"/>
    <mergeCell ref="U668:U675"/>
    <mergeCell ref="U677:U684"/>
    <mergeCell ref="U686:U692"/>
    <mergeCell ref="U694:U718"/>
    <mergeCell ref="U721:U722"/>
    <mergeCell ref="U724:U737"/>
    <mergeCell ref="U739:U740"/>
    <mergeCell ref="U746:U802"/>
    <mergeCell ref="U803:U851"/>
    <mergeCell ref="U852:U882"/>
    <mergeCell ref="V2:V3"/>
    <mergeCell ref="V4:V8"/>
    <mergeCell ref="V9:V62"/>
    <mergeCell ref="V63:V102"/>
    <mergeCell ref="V103:V113"/>
    <mergeCell ref="V114:V161"/>
    <mergeCell ref="V162:V180"/>
    <mergeCell ref="V181:V201"/>
    <mergeCell ref="V202:V286"/>
    <mergeCell ref="V287:V291"/>
    <mergeCell ref="V292:V356"/>
    <mergeCell ref="V357:V390"/>
    <mergeCell ref="V396:V452"/>
    <mergeCell ref="V453:V492"/>
    <mergeCell ref="V493:V505"/>
    <mergeCell ref="V506:V550"/>
    <mergeCell ref="V551:V558"/>
    <mergeCell ref="V559:V606"/>
    <mergeCell ref="V612:V639"/>
    <mergeCell ref="V640:V667"/>
    <mergeCell ref="V668:V740"/>
    <mergeCell ref="V745:V802"/>
    <mergeCell ref="V803:V851"/>
    <mergeCell ref="V852:V883"/>
    <mergeCell ref="W4:W8"/>
    <mergeCell ref="W9:W62"/>
    <mergeCell ref="W63:W102"/>
    <mergeCell ref="W103:W113"/>
    <mergeCell ref="W114:W161"/>
    <mergeCell ref="W162:W180"/>
    <mergeCell ref="W181:W201"/>
    <mergeCell ref="W202:W286"/>
    <mergeCell ref="W287:W291"/>
    <mergeCell ref="W292:W356"/>
    <mergeCell ref="W357:W390"/>
    <mergeCell ref="W396:W452"/>
    <mergeCell ref="W453:W492"/>
    <mergeCell ref="W493:W505"/>
    <mergeCell ref="W506:W550"/>
    <mergeCell ref="W551:W558"/>
    <mergeCell ref="W559:W606"/>
    <mergeCell ref="W612:W639"/>
    <mergeCell ref="W640:W667"/>
    <mergeCell ref="W668:W740"/>
    <mergeCell ref="W745:W802"/>
    <mergeCell ref="W803:W851"/>
    <mergeCell ref="W852:W883"/>
    <mergeCell ref="X4:X8"/>
    <mergeCell ref="X9:X62"/>
    <mergeCell ref="X65:X85"/>
    <mergeCell ref="X87:X102"/>
    <mergeCell ref="X103:X113"/>
    <mergeCell ref="X114:X161"/>
    <mergeCell ref="X162:X180"/>
    <mergeCell ref="X181:X201"/>
    <mergeCell ref="X202:X259"/>
    <mergeCell ref="X261:X286"/>
    <mergeCell ref="X287:X291"/>
    <mergeCell ref="X294:X308"/>
    <mergeCell ref="X310:X317"/>
    <mergeCell ref="X319:X356"/>
    <mergeCell ref="X357:X390"/>
    <mergeCell ref="X396:X414"/>
    <mergeCell ref="X416:X452"/>
    <mergeCell ref="X453:X466"/>
    <mergeCell ref="X468:X472"/>
    <mergeCell ref="X474:X478"/>
    <mergeCell ref="X480:X492"/>
    <mergeCell ref="X493:X505"/>
    <mergeCell ref="X506:X550"/>
    <mergeCell ref="X551:X558"/>
    <mergeCell ref="X559:X606"/>
    <mergeCell ref="X612:X639"/>
    <mergeCell ref="X640:X647"/>
    <mergeCell ref="X649:X667"/>
    <mergeCell ref="X668:X703"/>
    <mergeCell ref="X705:X714"/>
    <mergeCell ref="X716:X740"/>
    <mergeCell ref="X745:X802"/>
    <mergeCell ref="X803:X808"/>
    <mergeCell ref="X810:X824"/>
    <mergeCell ref="X826:X843"/>
    <mergeCell ref="X845:X851"/>
    <mergeCell ref="X852:X866"/>
    <mergeCell ref="X868:X883"/>
    <mergeCell ref="Y4:Y8"/>
    <mergeCell ref="Y9:Y62"/>
    <mergeCell ref="Y63:Y102"/>
    <mergeCell ref="Y103:Y113"/>
    <mergeCell ref="Y114:Y161"/>
    <mergeCell ref="Y162:Y180"/>
    <mergeCell ref="Y181:Y201"/>
    <mergeCell ref="Y202:Y286"/>
    <mergeCell ref="Y287:Y291"/>
    <mergeCell ref="Y292:Y356"/>
    <mergeCell ref="Y357:Y390"/>
    <mergeCell ref="Y396:Y452"/>
    <mergeCell ref="Y453:Y492"/>
    <mergeCell ref="Y493:Y505"/>
    <mergeCell ref="Y506:Y550"/>
    <mergeCell ref="Y551:Y558"/>
    <mergeCell ref="Y559:Y606"/>
    <mergeCell ref="Y612:Y639"/>
    <mergeCell ref="Y640:Y667"/>
    <mergeCell ref="Y668:Y740"/>
    <mergeCell ref="Y745:Y802"/>
    <mergeCell ref="Y803:Y851"/>
    <mergeCell ref="Y852:Y883"/>
    <mergeCell ref="Z4:Z8"/>
    <mergeCell ref="Z9:Z62"/>
    <mergeCell ref="Z63:Z102"/>
    <mergeCell ref="Z103:Z113"/>
    <mergeCell ref="Z114:Z161"/>
    <mergeCell ref="Z162:Z180"/>
    <mergeCell ref="Z181:Z201"/>
    <mergeCell ref="Z202:Z286"/>
    <mergeCell ref="Z287:Z291"/>
    <mergeCell ref="Z292:Z356"/>
    <mergeCell ref="Z357:Z390"/>
    <mergeCell ref="Z396:Z452"/>
    <mergeCell ref="Z453:Z492"/>
    <mergeCell ref="Z493:Z505"/>
    <mergeCell ref="Z506:Z550"/>
    <mergeCell ref="Z551:Z558"/>
    <mergeCell ref="Z559:Z606"/>
    <mergeCell ref="Z612:Z639"/>
    <mergeCell ref="Z640:Z667"/>
    <mergeCell ref="Z668:Z740"/>
    <mergeCell ref="Z745:Z802"/>
    <mergeCell ref="Z803:Z851"/>
    <mergeCell ref="Z852:Z883"/>
    <mergeCell ref="AA4:AA8"/>
    <mergeCell ref="AA9:AA62"/>
    <mergeCell ref="AA63:AA102"/>
    <mergeCell ref="AA103:AA113"/>
    <mergeCell ref="AA114:AA161"/>
    <mergeCell ref="AA162:AA180"/>
    <mergeCell ref="AA181:AA201"/>
    <mergeCell ref="AA202:AA286"/>
    <mergeCell ref="AA287:AA291"/>
    <mergeCell ref="AA292:AA356"/>
    <mergeCell ref="AA357:AA390"/>
    <mergeCell ref="AA396:AA452"/>
    <mergeCell ref="AA453:AA492"/>
    <mergeCell ref="AA493:AA505"/>
    <mergeCell ref="AA506:AA550"/>
    <mergeCell ref="AA551:AA558"/>
    <mergeCell ref="AA559:AA606"/>
    <mergeCell ref="AA612:AA639"/>
    <mergeCell ref="AA640:AA667"/>
    <mergeCell ref="AA668:AA740"/>
    <mergeCell ref="AA745:AA802"/>
    <mergeCell ref="AA803:AA851"/>
    <mergeCell ref="AA852:AA883"/>
    <mergeCell ref="AB4:AB8"/>
    <mergeCell ref="AB9:AB62"/>
    <mergeCell ref="AB63:AB102"/>
    <mergeCell ref="AB103:AB113"/>
    <mergeCell ref="AB114:AB161"/>
    <mergeCell ref="AB162:AB180"/>
    <mergeCell ref="AB181:AB201"/>
    <mergeCell ref="AB202:AB286"/>
    <mergeCell ref="AB287:AB291"/>
    <mergeCell ref="AB292:AB356"/>
    <mergeCell ref="AB357:AB390"/>
    <mergeCell ref="AB396:AB452"/>
    <mergeCell ref="AB453:AB492"/>
    <mergeCell ref="AB493:AB505"/>
    <mergeCell ref="AB506:AB550"/>
    <mergeCell ref="AB551:AB558"/>
    <mergeCell ref="AB559:AB606"/>
    <mergeCell ref="AB612:AB639"/>
    <mergeCell ref="AB640:AB667"/>
    <mergeCell ref="AB668:AB740"/>
    <mergeCell ref="AB745:AB802"/>
    <mergeCell ref="AB803:AB851"/>
    <mergeCell ref="AB852:AB883"/>
    <mergeCell ref="AC4:AC8"/>
    <mergeCell ref="AC9:AC62"/>
    <mergeCell ref="AC63:AC102"/>
    <mergeCell ref="AC103:AC113"/>
    <mergeCell ref="AC114:AC161"/>
    <mergeCell ref="AC162:AC180"/>
    <mergeCell ref="AC181:AC201"/>
    <mergeCell ref="AC202:AC286"/>
    <mergeCell ref="AC287:AC291"/>
    <mergeCell ref="AC292:AC356"/>
    <mergeCell ref="AC357:AC390"/>
    <mergeCell ref="AC396:AC452"/>
    <mergeCell ref="AC453:AC492"/>
    <mergeCell ref="AC493:AC505"/>
    <mergeCell ref="AC506:AC550"/>
    <mergeCell ref="AC551:AC558"/>
    <mergeCell ref="AC559:AC606"/>
    <mergeCell ref="AC612:AC639"/>
    <mergeCell ref="AC640:AC667"/>
    <mergeCell ref="AC668:AC740"/>
    <mergeCell ref="AC745:AC802"/>
    <mergeCell ref="AC803:AC851"/>
    <mergeCell ref="AC852:AC883"/>
    <mergeCell ref="AD2:AD3"/>
    <mergeCell ref="AD4:AD8"/>
    <mergeCell ref="AD9:AD62"/>
    <mergeCell ref="AD63:AD102"/>
    <mergeCell ref="AD103:AD113"/>
    <mergeCell ref="AD114:AD161"/>
    <mergeCell ref="AD162:AD180"/>
    <mergeCell ref="AD181:AD201"/>
    <mergeCell ref="AD202:AD286"/>
    <mergeCell ref="AD287:AD291"/>
    <mergeCell ref="AD292:AD356"/>
    <mergeCell ref="AD357:AD390"/>
    <mergeCell ref="AD396:AD452"/>
    <mergeCell ref="AD453:AD492"/>
    <mergeCell ref="AD493:AD505"/>
    <mergeCell ref="AD506:AD550"/>
    <mergeCell ref="AD551:AD558"/>
    <mergeCell ref="AD559:AD606"/>
    <mergeCell ref="AD612:AD639"/>
    <mergeCell ref="AD640:AD667"/>
    <mergeCell ref="AD668:AD740"/>
    <mergeCell ref="AD745:AD802"/>
    <mergeCell ref="AD803:AD851"/>
    <mergeCell ref="AD852:AD883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1166"/>
  <sheetViews>
    <sheetView workbookViewId="0">
      <pane xSplit="6" ySplit="3" topLeftCell="G1138" activePane="bottomRight" state="frozen"/>
      <selection/>
      <selection pane="topRight"/>
      <selection pane="bottomLeft"/>
      <selection pane="bottomRight" activeCell="L1162" sqref="L1162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375" style="123" customWidth="1"/>
    <col min="10" max="10" width="12.25" style="124" customWidth="1"/>
    <col min="11" max="11" width="12.75" style="125" customWidth="1"/>
    <col min="12" max="12" width="12.875" style="126" customWidth="1"/>
    <col min="13" max="13" width="12.125" style="127" customWidth="1"/>
    <col min="14" max="14" width="12.875" style="126" customWidth="1"/>
    <col min="15" max="15" width="13.125" style="126" customWidth="1"/>
    <col min="16" max="16" width="9.625" style="126" customWidth="1"/>
    <col min="17" max="17" width="12.12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9.5" style="124" customWidth="1"/>
    <col min="25" max="25" width="10.125" customWidth="1"/>
    <col min="26" max="27" width="12.25" customWidth="1"/>
    <col min="28" max="28" width="11.25"/>
    <col min="29" max="29" width="12.375"/>
    <col min="30" max="30" width="11.25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1258</v>
      </c>
      <c r="B4" s="178" t="s">
        <v>1259</v>
      </c>
      <c r="C4" s="293">
        <v>240426000049</v>
      </c>
      <c r="D4" s="84">
        <v>45413</v>
      </c>
      <c r="E4" s="178" t="s">
        <v>41</v>
      </c>
      <c r="F4" s="178" t="s">
        <v>455</v>
      </c>
      <c r="G4" s="178">
        <v>2.5</v>
      </c>
      <c r="H4" s="180">
        <v>287</v>
      </c>
      <c r="I4" s="181"/>
      <c r="J4" s="199"/>
      <c r="K4" s="181"/>
      <c r="L4" s="182"/>
      <c r="M4" s="200"/>
      <c r="N4" s="184">
        <v>287</v>
      </c>
      <c r="O4" s="185">
        <v>4185.1776</v>
      </c>
      <c r="P4" s="185" t="s">
        <v>138</v>
      </c>
      <c r="Q4" s="185">
        <v>1600</v>
      </c>
      <c r="R4" s="185"/>
      <c r="S4" s="185">
        <v>69.27</v>
      </c>
      <c r="T4" s="185"/>
      <c r="U4" s="185"/>
      <c r="V4" s="185">
        <v>1685.27</v>
      </c>
      <c r="W4" s="186">
        <v>77.9</v>
      </c>
      <c r="X4" s="186"/>
      <c r="Y4" s="186"/>
      <c r="Z4" s="186">
        <v>77.9</v>
      </c>
      <c r="AA4" s="187">
        <v>7.22</v>
      </c>
      <c r="AB4" s="185">
        <v>562.438</v>
      </c>
      <c r="AC4" s="185">
        <v>2247.708</v>
      </c>
      <c r="AD4" s="185">
        <v>1937.4696</v>
      </c>
    </row>
    <row r="5" s="48" customFormat="1" ht="12.75" spans="1:30">
      <c r="A5" s="177"/>
      <c r="B5" s="178"/>
      <c r="C5" s="293">
        <v>240428000011</v>
      </c>
      <c r="D5" s="84">
        <v>45413</v>
      </c>
      <c r="E5" s="178" t="s">
        <v>45</v>
      </c>
      <c r="F5" s="178" t="s">
        <v>211</v>
      </c>
      <c r="G5" s="178">
        <v>1.5</v>
      </c>
      <c r="H5" s="184"/>
      <c r="I5" s="191">
        <v>32564</v>
      </c>
      <c r="J5" s="199"/>
      <c r="K5" s="191">
        <v>1488.98033836305</v>
      </c>
      <c r="L5" s="192">
        <v>21.87</v>
      </c>
      <c r="M5" s="200">
        <v>7.22</v>
      </c>
      <c r="N5" s="184">
        <v>157.9014</v>
      </c>
      <c r="O5" s="188"/>
      <c r="P5" s="188"/>
      <c r="Q5" s="188"/>
      <c r="R5" s="188"/>
      <c r="S5" s="188"/>
      <c r="T5" s="188"/>
      <c r="U5" s="188"/>
      <c r="V5" s="188"/>
      <c r="W5" s="189"/>
      <c r="X5" s="189"/>
      <c r="Y5" s="189"/>
      <c r="Z5" s="189"/>
      <c r="AA5" s="190"/>
      <c r="AB5" s="188"/>
      <c r="AC5" s="188"/>
      <c r="AD5" s="188"/>
    </row>
    <row r="6" s="48" customFormat="1" ht="12.75" spans="1:30">
      <c r="A6" s="177"/>
      <c r="B6" s="178"/>
      <c r="C6" s="293">
        <v>240428000022</v>
      </c>
      <c r="D6" s="84">
        <v>45413</v>
      </c>
      <c r="E6" s="178" t="s">
        <v>36</v>
      </c>
      <c r="F6" s="178" t="s">
        <v>624</v>
      </c>
      <c r="G6" s="178">
        <v>2.5</v>
      </c>
      <c r="H6" s="180">
        <v>397</v>
      </c>
      <c r="I6" s="181"/>
      <c r="J6" s="199"/>
      <c r="K6" s="181"/>
      <c r="L6" s="182"/>
      <c r="M6" s="200"/>
      <c r="N6" s="184">
        <v>397</v>
      </c>
      <c r="O6" s="188"/>
      <c r="P6" s="188"/>
      <c r="Q6" s="188"/>
      <c r="R6" s="188"/>
      <c r="S6" s="188"/>
      <c r="T6" s="188"/>
      <c r="U6" s="188"/>
      <c r="V6" s="188"/>
      <c r="W6" s="189"/>
      <c r="X6" s="189"/>
      <c r="Y6" s="189"/>
      <c r="Z6" s="189"/>
      <c r="AA6" s="190"/>
      <c r="AB6" s="188"/>
      <c r="AC6" s="188"/>
      <c r="AD6" s="188"/>
    </row>
    <row r="7" s="48" customFormat="1" ht="12.75" spans="1:30">
      <c r="A7" s="177"/>
      <c r="B7" s="178"/>
      <c r="C7" s="293">
        <v>240428000039</v>
      </c>
      <c r="D7" s="84">
        <v>45413</v>
      </c>
      <c r="E7" s="178" t="s">
        <v>53</v>
      </c>
      <c r="F7" s="178" t="s">
        <v>966</v>
      </c>
      <c r="G7" s="178">
        <v>4</v>
      </c>
      <c r="H7" s="180">
        <v>472</v>
      </c>
      <c r="I7" s="181"/>
      <c r="J7" s="199"/>
      <c r="K7" s="181"/>
      <c r="L7" s="182"/>
      <c r="M7" s="200"/>
      <c r="N7" s="184">
        <v>472</v>
      </c>
      <c r="O7" s="188"/>
      <c r="P7" s="188"/>
      <c r="Q7" s="188"/>
      <c r="R7" s="188"/>
      <c r="S7" s="188"/>
      <c r="T7" s="188"/>
      <c r="U7" s="188"/>
      <c r="V7" s="188"/>
      <c r="W7" s="189"/>
      <c r="X7" s="189"/>
      <c r="Y7" s="189"/>
      <c r="Z7" s="189"/>
      <c r="AA7" s="190"/>
      <c r="AB7" s="188"/>
      <c r="AC7" s="188"/>
      <c r="AD7" s="188"/>
    </row>
    <row r="8" s="48" customFormat="1" ht="12.75" spans="1:30">
      <c r="A8" s="177"/>
      <c r="B8" s="178"/>
      <c r="C8" s="293">
        <v>240428000047</v>
      </c>
      <c r="D8" s="84">
        <v>45413</v>
      </c>
      <c r="E8" s="178">
        <v>13635229849</v>
      </c>
      <c r="F8" s="178" t="s">
        <v>149</v>
      </c>
      <c r="G8" s="178">
        <v>0.98</v>
      </c>
      <c r="H8" s="184"/>
      <c r="I8" s="191">
        <v>23540</v>
      </c>
      <c r="J8" s="199"/>
      <c r="K8" s="191">
        <v>1412.96518607443</v>
      </c>
      <c r="L8" s="192">
        <v>16.66</v>
      </c>
      <c r="M8" s="200">
        <v>7.22</v>
      </c>
      <c r="N8" s="184">
        <v>120.2852</v>
      </c>
      <c r="O8" s="188"/>
      <c r="P8" s="188"/>
      <c r="Q8" s="188"/>
      <c r="R8" s="188"/>
      <c r="S8" s="188"/>
      <c r="T8" s="188"/>
      <c r="U8" s="188"/>
      <c r="V8" s="188"/>
      <c r="W8" s="189"/>
      <c r="X8" s="189"/>
      <c r="Y8" s="189"/>
      <c r="Z8" s="189"/>
      <c r="AA8" s="190"/>
      <c r="AB8" s="188"/>
      <c r="AC8" s="188"/>
      <c r="AD8" s="188"/>
    </row>
    <row r="9" s="48" customFormat="1" ht="12.75" spans="1:30">
      <c r="A9" s="177"/>
      <c r="B9" s="178"/>
      <c r="C9" s="293">
        <v>240429000016</v>
      </c>
      <c r="D9" s="84">
        <v>45413</v>
      </c>
      <c r="E9" s="178" t="s">
        <v>36</v>
      </c>
      <c r="F9" s="178" t="s">
        <v>815</v>
      </c>
      <c r="G9" s="178">
        <v>2.5</v>
      </c>
      <c r="H9" s="184"/>
      <c r="I9" s="191">
        <v>59400</v>
      </c>
      <c r="J9" s="199"/>
      <c r="K9" s="191">
        <v>1429.60288808664</v>
      </c>
      <c r="L9" s="192">
        <v>41.55</v>
      </c>
      <c r="M9" s="200">
        <v>7.22</v>
      </c>
      <c r="N9" s="184">
        <v>299.991</v>
      </c>
      <c r="O9" s="188"/>
      <c r="P9" s="188"/>
      <c r="Q9" s="188"/>
      <c r="R9" s="188"/>
      <c r="S9" s="188"/>
      <c r="T9" s="188"/>
      <c r="U9" s="195"/>
      <c r="V9" s="188"/>
      <c r="W9" s="189"/>
      <c r="X9" s="189"/>
      <c r="Y9" s="189"/>
      <c r="Z9" s="189"/>
      <c r="AA9" s="190"/>
      <c r="AB9" s="188"/>
      <c r="AC9" s="188"/>
      <c r="AD9" s="188"/>
    </row>
    <row r="10" s="48" customFormat="1" ht="12.75" spans="1:30">
      <c r="A10" s="177"/>
      <c r="B10" s="178"/>
      <c r="C10" s="293">
        <v>240429000022</v>
      </c>
      <c r="D10" s="84">
        <v>45413</v>
      </c>
      <c r="E10" s="178" t="s">
        <v>53</v>
      </c>
      <c r="F10" s="178" t="s">
        <v>233</v>
      </c>
      <c r="G10" s="178">
        <v>2.5</v>
      </c>
      <c r="H10" s="180">
        <v>303.5</v>
      </c>
      <c r="I10" s="181"/>
      <c r="J10" s="199"/>
      <c r="K10" s="181"/>
      <c r="L10" s="182"/>
      <c r="M10" s="200"/>
      <c r="N10" s="184">
        <v>303.5</v>
      </c>
      <c r="O10" s="188"/>
      <c r="P10" s="188"/>
      <c r="Q10" s="188"/>
      <c r="R10" s="188"/>
      <c r="S10" s="188"/>
      <c r="T10" s="188"/>
      <c r="U10" s="202">
        <v>16</v>
      </c>
      <c r="V10" s="188"/>
      <c r="W10" s="189"/>
      <c r="X10" s="189"/>
      <c r="Y10" s="189"/>
      <c r="Z10" s="189"/>
      <c r="AA10" s="190"/>
      <c r="AB10" s="188"/>
      <c r="AC10" s="188"/>
      <c r="AD10" s="188"/>
    </row>
    <row r="11" s="48" customFormat="1" ht="12.75" spans="1:30">
      <c r="A11" s="177"/>
      <c r="B11" s="178"/>
      <c r="C11" s="293">
        <v>240429000024</v>
      </c>
      <c r="D11" s="84">
        <v>45413</v>
      </c>
      <c r="E11" s="178" t="s">
        <v>53</v>
      </c>
      <c r="F11" s="178" t="s">
        <v>966</v>
      </c>
      <c r="G11" s="178">
        <v>3</v>
      </c>
      <c r="H11" s="180">
        <v>360</v>
      </c>
      <c r="I11" s="181"/>
      <c r="J11" s="199"/>
      <c r="K11" s="181"/>
      <c r="L11" s="182"/>
      <c r="M11" s="200"/>
      <c r="N11" s="184">
        <v>360</v>
      </c>
      <c r="O11" s="188"/>
      <c r="P11" s="188"/>
      <c r="Q11" s="188"/>
      <c r="R11" s="188"/>
      <c r="S11" s="188"/>
      <c r="T11" s="188"/>
      <c r="U11" s="185"/>
      <c r="V11" s="188"/>
      <c r="W11" s="189"/>
      <c r="X11" s="189"/>
      <c r="Y11" s="189"/>
      <c r="Z11" s="189"/>
      <c r="AA11" s="190"/>
      <c r="AB11" s="188"/>
      <c r="AC11" s="188"/>
      <c r="AD11" s="188"/>
    </row>
    <row r="12" s="48" customFormat="1" ht="12.75" spans="1:30">
      <c r="A12" s="177"/>
      <c r="B12" s="178"/>
      <c r="C12" s="293">
        <v>240430000004</v>
      </c>
      <c r="D12" s="84">
        <v>45413</v>
      </c>
      <c r="E12" s="178" t="s">
        <v>53</v>
      </c>
      <c r="F12" s="178" t="s">
        <v>394</v>
      </c>
      <c r="G12" s="178">
        <v>14.5</v>
      </c>
      <c r="H12" s="180">
        <v>1667.5</v>
      </c>
      <c r="I12" s="181"/>
      <c r="J12" s="199"/>
      <c r="K12" s="181"/>
      <c r="L12" s="182"/>
      <c r="M12" s="200"/>
      <c r="N12" s="184">
        <v>1667.5</v>
      </c>
      <c r="O12" s="188"/>
      <c r="P12" s="188"/>
      <c r="Q12" s="188"/>
      <c r="R12" s="188"/>
      <c r="S12" s="188"/>
      <c r="T12" s="188"/>
      <c r="U12" s="188"/>
      <c r="V12" s="188"/>
      <c r="W12" s="189"/>
      <c r="X12" s="189"/>
      <c r="Y12" s="189"/>
      <c r="Z12" s="189"/>
      <c r="AA12" s="190"/>
      <c r="AB12" s="188"/>
      <c r="AC12" s="188"/>
      <c r="AD12" s="188"/>
    </row>
    <row r="13" s="48" customFormat="1" ht="12.75" spans="1:30">
      <c r="A13" s="177"/>
      <c r="B13" s="178"/>
      <c r="C13" s="293">
        <v>240430000027</v>
      </c>
      <c r="D13" s="84">
        <v>45413</v>
      </c>
      <c r="E13" s="178" t="s">
        <v>63</v>
      </c>
      <c r="F13" s="178" t="s">
        <v>343</v>
      </c>
      <c r="G13" s="178">
        <v>0.64</v>
      </c>
      <c r="H13" s="180">
        <v>120</v>
      </c>
      <c r="I13" s="181"/>
      <c r="J13" s="199"/>
      <c r="K13" s="181"/>
      <c r="L13" s="182"/>
      <c r="M13" s="200"/>
      <c r="N13" s="184">
        <v>120</v>
      </c>
      <c r="O13" s="195"/>
      <c r="P13" s="195"/>
      <c r="Q13" s="195"/>
      <c r="R13" s="195"/>
      <c r="S13" s="195"/>
      <c r="T13" s="195"/>
      <c r="U13" s="195"/>
      <c r="V13" s="195"/>
      <c r="W13" s="193"/>
      <c r="X13" s="193"/>
      <c r="Y13" s="193"/>
      <c r="Z13" s="193"/>
      <c r="AA13" s="196"/>
      <c r="AB13" s="195"/>
      <c r="AC13" s="195"/>
      <c r="AD13" s="195"/>
    </row>
    <row r="14" s="48" customFormat="1" ht="12.75" spans="1:30">
      <c r="A14" s="177" t="s">
        <v>1260</v>
      </c>
      <c r="B14" s="178" t="s">
        <v>1261</v>
      </c>
      <c r="C14" s="293">
        <v>240423000032</v>
      </c>
      <c r="D14" s="84">
        <v>45413</v>
      </c>
      <c r="E14" s="178" t="s">
        <v>45</v>
      </c>
      <c r="F14" s="178" t="s">
        <v>1262</v>
      </c>
      <c r="G14" s="178">
        <v>3</v>
      </c>
      <c r="H14" s="184"/>
      <c r="I14" s="191">
        <v>37515</v>
      </c>
      <c r="J14" s="199"/>
      <c r="K14" s="191">
        <v>1466.00234466589</v>
      </c>
      <c r="L14" s="192">
        <v>25.59</v>
      </c>
      <c r="M14" s="200">
        <v>7.22</v>
      </c>
      <c r="N14" s="184">
        <v>184.7598</v>
      </c>
      <c r="O14" s="185">
        <v>152511.01741</v>
      </c>
      <c r="P14" s="185" t="s">
        <v>487</v>
      </c>
      <c r="Q14" s="185">
        <v>108643.8</v>
      </c>
      <c r="R14" s="185"/>
      <c r="S14" s="185">
        <v>130</v>
      </c>
      <c r="T14" s="202"/>
      <c r="U14" s="185"/>
      <c r="V14" s="185">
        <v>109353.8</v>
      </c>
      <c r="W14" s="186">
        <v>2475.24</v>
      </c>
      <c r="X14" s="186"/>
      <c r="Y14" s="186"/>
      <c r="Z14" s="186">
        <v>2481.47</v>
      </c>
      <c r="AA14" s="187">
        <v>7.22</v>
      </c>
      <c r="AB14" s="185">
        <v>17916.2134</v>
      </c>
      <c r="AC14" s="185">
        <v>127270.0134</v>
      </c>
      <c r="AD14" s="185">
        <v>25241.00401</v>
      </c>
    </row>
    <row r="15" s="48" customFormat="1" ht="12.75" spans="1:30">
      <c r="A15" s="177"/>
      <c r="B15" s="178"/>
      <c r="C15" s="293">
        <v>240423000041</v>
      </c>
      <c r="D15" s="84">
        <v>45413</v>
      </c>
      <c r="E15" s="178" t="s">
        <v>45</v>
      </c>
      <c r="F15" s="178" t="s">
        <v>108</v>
      </c>
      <c r="G15" s="178">
        <v>34.5</v>
      </c>
      <c r="H15" s="180">
        <v>1878.5</v>
      </c>
      <c r="I15" s="181"/>
      <c r="J15" s="199"/>
      <c r="K15" s="181"/>
      <c r="L15" s="182"/>
      <c r="M15" s="200"/>
      <c r="N15" s="184">
        <v>1878.5</v>
      </c>
      <c r="O15" s="188"/>
      <c r="P15" s="188"/>
      <c r="Q15" s="188"/>
      <c r="R15" s="188"/>
      <c r="S15" s="188"/>
      <c r="T15" s="202">
        <v>50</v>
      </c>
      <c r="U15" s="188"/>
      <c r="V15" s="188"/>
      <c r="W15" s="189"/>
      <c r="X15" s="189"/>
      <c r="Y15" s="189"/>
      <c r="Z15" s="189"/>
      <c r="AA15" s="190"/>
      <c r="AB15" s="188"/>
      <c r="AC15" s="188"/>
      <c r="AD15" s="188"/>
    </row>
    <row r="16" s="48" customFormat="1" ht="12.75" spans="1:30">
      <c r="A16" s="177"/>
      <c r="B16" s="178"/>
      <c r="C16" s="293">
        <v>240424000007</v>
      </c>
      <c r="D16" s="84">
        <v>45413</v>
      </c>
      <c r="E16" s="178" t="s">
        <v>36</v>
      </c>
      <c r="F16" s="178" t="s">
        <v>1194</v>
      </c>
      <c r="G16" s="178">
        <v>171</v>
      </c>
      <c r="H16" s="180">
        <v>17756</v>
      </c>
      <c r="I16" s="181"/>
      <c r="J16" s="199"/>
      <c r="K16" s="181"/>
      <c r="L16" s="182"/>
      <c r="M16" s="200"/>
      <c r="N16" s="184">
        <v>17756</v>
      </c>
      <c r="O16" s="188"/>
      <c r="P16" s="188"/>
      <c r="Q16" s="188"/>
      <c r="R16" s="188"/>
      <c r="S16" s="188"/>
      <c r="T16" s="185"/>
      <c r="U16" s="188"/>
      <c r="V16" s="188"/>
      <c r="W16" s="189"/>
      <c r="X16" s="189"/>
      <c r="Y16" s="189"/>
      <c r="Z16" s="189"/>
      <c r="AA16" s="190"/>
      <c r="AB16" s="188"/>
      <c r="AC16" s="188"/>
      <c r="AD16" s="188"/>
    </row>
    <row r="17" s="48" customFormat="1" ht="12.75" spans="1:30">
      <c r="A17" s="177"/>
      <c r="B17" s="178"/>
      <c r="C17" s="293">
        <v>240424000019</v>
      </c>
      <c r="D17" s="84">
        <v>45413</v>
      </c>
      <c r="E17" s="178" t="s">
        <v>45</v>
      </c>
      <c r="F17" s="178" t="s">
        <v>751</v>
      </c>
      <c r="G17" s="178">
        <v>3</v>
      </c>
      <c r="H17" s="180">
        <v>184.8</v>
      </c>
      <c r="I17" s="181"/>
      <c r="J17" s="199"/>
      <c r="K17" s="181"/>
      <c r="L17" s="182"/>
      <c r="M17" s="200"/>
      <c r="N17" s="184">
        <v>184.8</v>
      </c>
      <c r="O17" s="188"/>
      <c r="P17" s="188"/>
      <c r="Q17" s="188"/>
      <c r="R17" s="188"/>
      <c r="S17" s="188"/>
      <c r="T17" s="188"/>
      <c r="U17" s="188"/>
      <c r="V17" s="188"/>
      <c r="W17" s="189"/>
      <c r="X17" s="189"/>
      <c r="Y17" s="189"/>
      <c r="Z17" s="189"/>
      <c r="AA17" s="190"/>
      <c r="AB17" s="188"/>
      <c r="AC17" s="188"/>
      <c r="AD17" s="188"/>
    </row>
    <row r="18" s="48" customFormat="1" ht="12.75" spans="1:30">
      <c r="A18" s="177"/>
      <c r="B18" s="178"/>
      <c r="C18" s="293">
        <v>240424000022</v>
      </c>
      <c r="D18" s="84">
        <v>45413</v>
      </c>
      <c r="E18" s="178" t="s">
        <v>36</v>
      </c>
      <c r="F18" s="178" t="s">
        <v>795</v>
      </c>
      <c r="G18" s="178">
        <v>10</v>
      </c>
      <c r="H18" s="180">
        <v>550</v>
      </c>
      <c r="I18" s="181"/>
      <c r="J18" s="199"/>
      <c r="K18" s="181"/>
      <c r="L18" s="182"/>
      <c r="M18" s="200"/>
      <c r="N18" s="184">
        <v>550</v>
      </c>
      <c r="O18" s="188"/>
      <c r="P18" s="188"/>
      <c r="Q18" s="188"/>
      <c r="R18" s="188"/>
      <c r="S18" s="188"/>
      <c r="T18" s="188"/>
      <c r="U18" s="188"/>
      <c r="V18" s="188"/>
      <c r="W18" s="189"/>
      <c r="X18" s="189"/>
      <c r="Y18" s="189"/>
      <c r="Z18" s="189"/>
      <c r="AA18" s="190"/>
      <c r="AB18" s="188"/>
      <c r="AC18" s="188"/>
      <c r="AD18" s="188"/>
    </row>
    <row r="19" s="48" customFormat="1" ht="12.75" spans="1:30">
      <c r="A19" s="177"/>
      <c r="B19" s="178"/>
      <c r="C19" s="293">
        <v>240424000025</v>
      </c>
      <c r="D19" s="84">
        <v>45413</v>
      </c>
      <c r="E19" s="178" t="s">
        <v>1059</v>
      </c>
      <c r="F19" s="178" t="s">
        <v>617</v>
      </c>
      <c r="G19" s="178">
        <v>3</v>
      </c>
      <c r="H19" s="180">
        <v>184.8</v>
      </c>
      <c r="I19" s="181"/>
      <c r="J19" s="199"/>
      <c r="K19" s="181"/>
      <c r="L19" s="182"/>
      <c r="M19" s="200"/>
      <c r="N19" s="184">
        <v>184.8</v>
      </c>
      <c r="O19" s="188"/>
      <c r="P19" s="188"/>
      <c r="Q19" s="188"/>
      <c r="R19" s="188"/>
      <c r="S19" s="188"/>
      <c r="T19" s="188"/>
      <c r="U19" s="188"/>
      <c r="V19" s="188"/>
      <c r="W19" s="189"/>
      <c r="X19" s="189"/>
      <c r="Y19" s="189"/>
      <c r="Z19" s="189"/>
      <c r="AA19" s="190"/>
      <c r="AB19" s="188"/>
      <c r="AC19" s="188"/>
      <c r="AD19" s="188"/>
    </row>
    <row r="20" s="48" customFormat="1" ht="12.75" spans="1:30">
      <c r="A20" s="177"/>
      <c r="B20" s="178"/>
      <c r="C20" s="293">
        <v>240424000027</v>
      </c>
      <c r="D20" s="84">
        <v>45413</v>
      </c>
      <c r="E20" s="178" t="s">
        <v>36</v>
      </c>
      <c r="F20" s="178" t="s">
        <v>1248</v>
      </c>
      <c r="G20" s="178">
        <v>0.32</v>
      </c>
      <c r="H20" s="180">
        <v>63.8</v>
      </c>
      <c r="I20" s="181"/>
      <c r="J20" s="199"/>
      <c r="K20" s="181"/>
      <c r="L20" s="182"/>
      <c r="M20" s="200"/>
      <c r="N20" s="184">
        <v>63.8</v>
      </c>
      <c r="O20" s="188"/>
      <c r="P20" s="188"/>
      <c r="Q20" s="188"/>
      <c r="R20" s="188"/>
      <c r="S20" s="188"/>
      <c r="T20" s="195"/>
      <c r="U20" s="188"/>
      <c r="V20" s="188"/>
      <c r="W20" s="189"/>
      <c r="X20" s="189"/>
      <c r="Y20" s="189"/>
      <c r="Z20" s="189"/>
      <c r="AA20" s="190"/>
      <c r="AB20" s="188"/>
      <c r="AC20" s="188"/>
      <c r="AD20" s="188"/>
    </row>
    <row r="21" s="48" customFormat="1" ht="12.75" spans="1:30">
      <c r="A21" s="177"/>
      <c r="B21" s="178"/>
      <c r="C21" s="293">
        <v>240424000031</v>
      </c>
      <c r="D21" s="84">
        <v>45413</v>
      </c>
      <c r="E21" s="178" t="s">
        <v>36</v>
      </c>
      <c r="F21" s="178" t="s">
        <v>468</v>
      </c>
      <c r="G21" s="178">
        <v>7.5</v>
      </c>
      <c r="H21" s="180">
        <v>565</v>
      </c>
      <c r="I21" s="181"/>
      <c r="J21" s="199"/>
      <c r="K21" s="181"/>
      <c r="L21" s="182"/>
      <c r="M21" s="200"/>
      <c r="N21" s="184">
        <v>565</v>
      </c>
      <c r="O21" s="188"/>
      <c r="P21" s="188"/>
      <c r="Q21" s="188"/>
      <c r="R21" s="188"/>
      <c r="S21" s="188"/>
      <c r="T21" s="202">
        <v>30</v>
      </c>
      <c r="U21" s="188"/>
      <c r="V21" s="188"/>
      <c r="W21" s="189"/>
      <c r="X21" s="189"/>
      <c r="Y21" s="189"/>
      <c r="Z21" s="189"/>
      <c r="AA21" s="190"/>
      <c r="AB21" s="188"/>
      <c r="AC21" s="188"/>
      <c r="AD21" s="188"/>
    </row>
    <row r="22" s="48" customFormat="1" ht="12.75" spans="1:30">
      <c r="A22" s="177"/>
      <c r="B22" s="178"/>
      <c r="C22" s="293">
        <v>240425000008</v>
      </c>
      <c r="D22" s="84">
        <v>45413</v>
      </c>
      <c r="E22" s="178" t="s">
        <v>45</v>
      </c>
      <c r="F22" s="178" t="s">
        <v>916</v>
      </c>
      <c r="G22" s="178">
        <v>10.5</v>
      </c>
      <c r="H22" s="180">
        <v>651</v>
      </c>
      <c r="I22" s="181"/>
      <c r="J22" s="199"/>
      <c r="K22" s="181"/>
      <c r="L22" s="182"/>
      <c r="M22" s="200"/>
      <c r="N22" s="184">
        <v>651</v>
      </c>
      <c r="O22" s="188"/>
      <c r="P22" s="188"/>
      <c r="Q22" s="188"/>
      <c r="R22" s="188"/>
      <c r="S22" s="188"/>
      <c r="T22" s="185"/>
      <c r="U22" s="188"/>
      <c r="V22" s="188"/>
      <c r="W22" s="189"/>
      <c r="X22" s="189"/>
      <c r="Y22" s="189"/>
      <c r="Z22" s="189"/>
      <c r="AA22" s="190"/>
      <c r="AB22" s="188"/>
      <c r="AC22" s="188"/>
      <c r="AD22" s="188"/>
    </row>
    <row r="23" s="48" customFormat="1" ht="12.75" spans="1:30">
      <c r="A23" s="177"/>
      <c r="B23" s="178"/>
      <c r="C23" s="293">
        <v>240425000009</v>
      </c>
      <c r="D23" s="84">
        <v>45413</v>
      </c>
      <c r="E23" s="178" t="s">
        <v>45</v>
      </c>
      <c r="F23" s="178" t="s">
        <v>750</v>
      </c>
      <c r="G23" s="178">
        <v>8</v>
      </c>
      <c r="H23" s="180">
        <v>464.2</v>
      </c>
      <c r="I23" s="181"/>
      <c r="J23" s="199"/>
      <c r="K23" s="181"/>
      <c r="L23" s="182"/>
      <c r="M23" s="200"/>
      <c r="N23" s="184">
        <v>464.2</v>
      </c>
      <c r="O23" s="188"/>
      <c r="P23" s="188"/>
      <c r="Q23" s="188"/>
      <c r="R23" s="188"/>
      <c r="S23" s="188"/>
      <c r="T23" s="188"/>
      <c r="U23" s="188"/>
      <c r="V23" s="188"/>
      <c r="W23" s="189"/>
      <c r="X23" s="189"/>
      <c r="Y23" s="189"/>
      <c r="Z23" s="189"/>
      <c r="AA23" s="190"/>
      <c r="AB23" s="188"/>
      <c r="AC23" s="188"/>
      <c r="AD23" s="188"/>
    </row>
    <row r="24" s="48" customFormat="1" ht="12.75" spans="1:30">
      <c r="A24" s="177"/>
      <c r="B24" s="178"/>
      <c r="C24" s="293">
        <v>240425000014</v>
      </c>
      <c r="D24" s="84">
        <v>45413</v>
      </c>
      <c r="E24" s="178" t="s">
        <v>45</v>
      </c>
      <c r="F24" s="178" t="s">
        <v>211</v>
      </c>
      <c r="G24" s="178">
        <v>3</v>
      </c>
      <c r="H24" s="184"/>
      <c r="I24" s="191">
        <v>38431</v>
      </c>
      <c r="J24" s="199"/>
      <c r="K24" s="191">
        <v>1480.9633911368</v>
      </c>
      <c r="L24" s="192">
        <v>25.95</v>
      </c>
      <c r="M24" s="200">
        <v>7.22</v>
      </c>
      <c r="N24" s="184">
        <v>187.359</v>
      </c>
      <c r="O24" s="188"/>
      <c r="P24" s="188"/>
      <c r="Q24" s="188"/>
      <c r="R24" s="188"/>
      <c r="S24" s="188"/>
      <c r="T24" s="195"/>
      <c r="U24" s="188"/>
      <c r="V24" s="188"/>
      <c r="W24" s="189"/>
      <c r="X24" s="189"/>
      <c r="Y24" s="189"/>
      <c r="Z24" s="189"/>
      <c r="AA24" s="190"/>
      <c r="AB24" s="188"/>
      <c r="AC24" s="188"/>
      <c r="AD24" s="188"/>
    </row>
    <row r="25" s="48" customFormat="1" ht="12.75" spans="1:30">
      <c r="A25" s="177"/>
      <c r="B25" s="178"/>
      <c r="C25" s="293">
        <v>240425000016</v>
      </c>
      <c r="D25" s="84">
        <v>45413</v>
      </c>
      <c r="E25" s="178" t="s">
        <v>63</v>
      </c>
      <c r="F25" s="178" t="s">
        <v>573</v>
      </c>
      <c r="G25" s="178">
        <v>366</v>
      </c>
      <c r="H25" s="180">
        <v>26290</v>
      </c>
      <c r="I25" s="181"/>
      <c r="J25" s="199"/>
      <c r="K25" s="181"/>
      <c r="L25" s="182"/>
      <c r="M25" s="200"/>
      <c r="N25" s="184">
        <v>26290</v>
      </c>
      <c r="O25" s="188"/>
      <c r="P25" s="188"/>
      <c r="Q25" s="188"/>
      <c r="R25" s="188"/>
      <c r="S25" s="188"/>
      <c r="T25" s="202">
        <v>400</v>
      </c>
      <c r="U25" s="188"/>
      <c r="V25" s="188"/>
      <c r="W25" s="189"/>
      <c r="X25" s="189"/>
      <c r="Y25" s="189"/>
      <c r="Z25" s="189"/>
      <c r="AA25" s="190"/>
      <c r="AB25" s="188"/>
      <c r="AC25" s="188"/>
      <c r="AD25" s="188"/>
    </row>
    <row r="26" s="48" customFormat="1" ht="12.75" spans="1:30">
      <c r="A26" s="177"/>
      <c r="B26" s="178"/>
      <c r="C26" s="293">
        <v>240425000017</v>
      </c>
      <c r="D26" s="84">
        <v>45413</v>
      </c>
      <c r="E26" s="178" t="s">
        <v>41</v>
      </c>
      <c r="F26" s="178" t="s">
        <v>1263</v>
      </c>
      <c r="G26" s="178">
        <v>10</v>
      </c>
      <c r="H26" s="180">
        <v>700</v>
      </c>
      <c r="I26" s="181"/>
      <c r="J26" s="199"/>
      <c r="K26" s="181"/>
      <c r="L26" s="182"/>
      <c r="M26" s="200"/>
      <c r="N26" s="184">
        <v>700</v>
      </c>
      <c r="O26" s="188"/>
      <c r="P26" s="188"/>
      <c r="Q26" s="188"/>
      <c r="R26" s="188"/>
      <c r="S26" s="188"/>
      <c r="T26" s="185"/>
      <c r="U26" s="188"/>
      <c r="V26" s="188"/>
      <c r="W26" s="189"/>
      <c r="X26" s="193"/>
      <c r="Y26" s="189"/>
      <c r="Z26" s="189"/>
      <c r="AA26" s="190"/>
      <c r="AB26" s="188"/>
      <c r="AC26" s="188"/>
      <c r="AD26" s="188"/>
    </row>
    <row r="27" s="48" customFormat="1" ht="12.75" spans="1:30">
      <c r="A27" s="177"/>
      <c r="B27" s="178"/>
      <c r="C27" s="293">
        <v>240425000018</v>
      </c>
      <c r="D27" s="84">
        <v>45413</v>
      </c>
      <c r="E27" s="178" t="s">
        <v>36</v>
      </c>
      <c r="F27" s="178" t="s">
        <v>822</v>
      </c>
      <c r="G27" s="178">
        <v>3</v>
      </c>
      <c r="H27" s="180">
        <v>320</v>
      </c>
      <c r="I27" s="181"/>
      <c r="J27" s="199"/>
      <c r="K27" s="181"/>
      <c r="L27" s="182"/>
      <c r="M27" s="200"/>
      <c r="N27" s="184">
        <v>320</v>
      </c>
      <c r="O27" s="188"/>
      <c r="P27" s="188"/>
      <c r="Q27" s="188"/>
      <c r="R27" s="188"/>
      <c r="S27" s="188"/>
      <c r="T27" s="188"/>
      <c r="U27" s="188"/>
      <c r="V27" s="188"/>
      <c r="W27" s="189"/>
      <c r="X27" s="194">
        <v>6.23</v>
      </c>
      <c r="Y27" s="189"/>
      <c r="Z27" s="189"/>
      <c r="AA27" s="190"/>
      <c r="AB27" s="188"/>
      <c r="AC27" s="188"/>
      <c r="AD27" s="188"/>
    </row>
    <row r="28" s="48" customFormat="1" ht="12.75" spans="1:30">
      <c r="A28" s="177"/>
      <c r="B28" s="178"/>
      <c r="C28" s="293">
        <v>240425000019</v>
      </c>
      <c r="D28" s="84">
        <v>45413</v>
      </c>
      <c r="E28" s="178" t="s">
        <v>53</v>
      </c>
      <c r="F28" s="178" t="s">
        <v>293</v>
      </c>
      <c r="G28" s="178">
        <v>0.89</v>
      </c>
      <c r="H28" s="184"/>
      <c r="I28" s="191">
        <v>12950.53</v>
      </c>
      <c r="J28" s="199"/>
      <c r="K28" s="191">
        <v>1466.65118912797</v>
      </c>
      <c r="L28" s="192">
        <v>8.83</v>
      </c>
      <c r="M28" s="200">
        <v>7.22</v>
      </c>
      <c r="N28" s="184">
        <v>63.7526</v>
      </c>
      <c r="O28" s="188"/>
      <c r="P28" s="188"/>
      <c r="Q28" s="188"/>
      <c r="R28" s="188"/>
      <c r="S28" s="188"/>
      <c r="T28" s="188"/>
      <c r="U28" s="188"/>
      <c r="V28" s="188"/>
      <c r="W28" s="189"/>
      <c r="X28" s="186"/>
      <c r="Y28" s="189"/>
      <c r="Z28" s="189"/>
      <c r="AA28" s="190"/>
      <c r="AB28" s="188"/>
      <c r="AC28" s="188"/>
      <c r="AD28" s="188"/>
    </row>
    <row r="29" s="48" customFormat="1" ht="12.75" spans="1:30">
      <c r="A29" s="177"/>
      <c r="B29" s="178"/>
      <c r="C29" s="293">
        <v>240425000027</v>
      </c>
      <c r="D29" s="84">
        <v>45413</v>
      </c>
      <c r="E29" s="178" t="s">
        <v>63</v>
      </c>
      <c r="F29" s="178" t="s">
        <v>1264</v>
      </c>
      <c r="G29" s="178">
        <v>92.5</v>
      </c>
      <c r="H29" s="180">
        <v>5596</v>
      </c>
      <c r="I29" s="181"/>
      <c r="J29" s="199"/>
      <c r="K29" s="181"/>
      <c r="L29" s="182"/>
      <c r="M29" s="200"/>
      <c r="N29" s="184">
        <v>5596</v>
      </c>
      <c r="O29" s="188"/>
      <c r="P29" s="188"/>
      <c r="Q29" s="188"/>
      <c r="R29" s="188"/>
      <c r="S29" s="188"/>
      <c r="T29" s="195"/>
      <c r="U29" s="188"/>
      <c r="V29" s="188"/>
      <c r="W29" s="189"/>
      <c r="X29" s="189"/>
      <c r="Y29" s="189"/>
      <c r="Z29" s="189"/>
      <c r="AA29" s="190"/>
      <c r="AB29" s="188"/>
      <c r="AC29" s="188"/>
      <c r="AD29" s="188"/>
    </row>
    <row r="30" s="48" customFormat="1" ht="12.75" spans="1:30">
      <c r="A30" s="177"/>
      <c r="B30" s="178"/>
      <c r="C30" s="293">
        <v>240425000028</v>
      </c>
      <c r="D30" s="84">
        <v>45413</v>
      </c>
      <c r="E30" s="178" t="s">
        <v>63</v>
      </c>
      <c r="F30" s="178" t="s">
        <v>589</v>
      </c>
      <c r="G30" s="178">
        <v>182.5</v>
      </c>
      <c r="H30" s="180">
        <v>10682.65</v>
      </c>
      <c r="I30" s="181"/>
      <c r="J30" s="199"/>
      <c r="K30" s="181"/>
      <c r="L30" s="182"/>
      <c r="M30" s="200"/>
      <c r="N30" s="184">
        <v>10682.65</v>
      </c>
      <c r="O30" s="188"/>
      <c r="P30" s="188"/>
      <c r="Q30" s="188"/>
      <c r="R30" s="188"/>
      <c r="S30" s="188"/>
      <c r="T30" s="202">
        <v>50</v>
      </c>
      <c r="U30" s="188"/>
      <c r="V30" s="188"/>
      <c r="W30" s="189"/>
      <c r="X30" s="189"/>
      <c r="Y30" s="189"/>
      <c r="Z30" s="189"/>
      <c r="AA30" s="190"/>
      <c r="AB30" s="188"/>
      <c r="AC30" s="188"/>
      <c r="AD30" s="188"/>
    </row>
    <row r="31" s="48" customFormat="1" ht="12.75" spans="1:30">
      <c r="A31" s="177"/>
      <c r="B31" s="178"/>
      <c r="C31" s="293">
        <v>240426000003</v>
      </c>
      <c r="D31" s="84">
        <v>45413</v>
      </c>
      <c r="E31" s="178" t="s">
        <v>45</v>
      </c>
      <c r="F31" s="178" t="s">
        <v>48</v>
      </c>
      <c r="G31" s="178">
        <v>7.5</v>
      </c>
      <c r="H31" s="184"/>
      <c r="I31" s="191">
        <v>93415</v>
      </c>
      <c r="J31" s="199"/>
      <c r="K31" s="191">
        <v>1465.1035131744</v>
      </c>
      <c r="L31" s="192">
        <v>63.76</v>
      </c>
      <c r="M31" s="200">
        <v>7.22</v>
      </c>
      <c r="N31" s="184">
        <v>460.3472</v>
      </c>
      <c r="O31" s="188"/>
      <c r="P31" s="188"/>
      <c r="Q31" s="188"/>
      <c r="R31" s="188"/>
      <c r="S31" s="188"/>
      <c r="T31" s="185"/>
      <c r="U31" s="188"/>
      <c r="V31" s="188"/>
      <c r="W31" s="189"/>
      <c r="X31" s="189"/>
      <c r="Y31" s="189"/>
      <c r="Z31" s="189"/>
      <c r="AA31" s="190"/>
      <c r="AB31" s="188"/>
      <c r="AC31" s="188"/>
      <c r="AD31" s="188"/>
    </row>
    <row r="32" s="48" customFormat="1" ht="12.75" spans="1:30">
      <c r="A32" s="177"/>
      <c r="B32" s="178"/>
      <c r="C32" s="293">
        <v>240426000014</v>
      </c>
      <c r="D32" s="84">
        <v>45413</v>
      </c>
      <c r="E32" s="178" t="s">
        <v>45</v>
      </c>
      <c r="F32" s="178" t="s">
        <v>47</v>
      </c>
      <c r="G32" s="178">
        <v>3</v>
      </c>
      <c r="H32" s="184"/>
      <c r="I32" s="191">
        <v>62496</v>
      </c>
      <c r="J32" s="199"/>
      <c r="K32" s="191">
        <v>1516.52511526329</v>
      </c>
      <c r="L32" s="192">
        <v>41.21</v>
      </c>
      <c r="M32" s="200">
        <v>7.22</v>
      </c>
      <c r="N32" s="184">
        <v>297.5362</v>
      </c>
      <c r="O32" s="188"/>
      <c r="P32" s="188"/>
      <c r="Q32" s="188"/>
      <c r="R32" s="188"/>
      <c r="S32" s="188"/>
      <c r="T32" s="188"/>
      <c r="U32" s="188"/>
      <c r="V32" s="188"/>
      <c r="W32" s="189"/>
      <c r="X32" s="189"/>
      <c r="Y32" s="189"/>
      <c r="Z32" s="189"/>
      <c r="AA32" s="190"/>
      <c r="AB32" s="188"/>
      <c r="AC32" s="188"/>
      <c r="AD32" s="188"/>
    </row>
    <row r="33" s="48" customFormat="1" ht="12.75" spans="1:30">
      <c r="A33" s="177"/>
      <c r="B33" s="178"/>
      <c r="C33" s="293">
        <v>240426000018</v>
      </c>
      <c r="D33" s="84">
        <v>45413</v>
      </c>
      <c r="E33" s="178" t="s">
        <v>45</v>
      </c>
      <c r="F33" s="178" t="s">
        <v>1265</v>
      </c>
      <c r="G33" s="178">
        <v>68.5</v>
      </c>
      <c r="H33" s="180">
        <v>4110</v>
      </c>
      <c r="I33" s="181"/>
      <c r="J33" s="199"/>
      <c r="K33" s="181"/>
      <c r="L33" s="182"/>
      <c r="M33" s="200"/>
      <c r="N33" s="184">
        <v>4110</v>
      </c>
      <c r="O33" s="188"/>
      <c r="P33" s="188"/>
      <c r="Q33" s="188"/>
      <c r="R33" s="188"/>
      <c r="S33" s="188"/>
      <c r="T33" s="188"/>
      <c r="U33" s="188"/>
      <c r="V33" s="188"/>
      <c r="W33" s="189"/>
      <c r="X33" s="189"/>
      <c r="Y33" s="189"/>
      <c r="Z33" s="189"/>
      <c r="AA33" s="190"/>
      <c r="AB33" s="188"/>
      <c r="AC33" s="188"/>
      <c r="AD33" s="188"/>
    </row>
    <row r="34" s="48" customFormat="1" ht="12.75" spans="1:30">
      <c r="A34" s="177"/>
      <c r="B34" s="178"/>
      <c r="C34" s="293">
        <v>240426000019</v>
      </c>
      <c r="D34" s="84">
        <v>45413</v>
      </c>
      <c r="E34" s="178" t="s">
        <v>63</v>
      </c>
      <c r="F34" s="178" t="s">
        <v>388</v>
      </c>
      <c r="G34" s="178">
        <v>163</v>
      </c>
      <c r="H34" s="180">
        <v>13979</v>
      </c>
      <c r="I34" s="181"/>
      <c r="J34" s="199"/>
      <c r="K34" s="181"/>
      <c r="L34" s="182"/>
      <c r="M34" s="200"/>
      <c r="N34" s="184">
        <v>13979</v>
      </c>
      <c r="O34" s="188"/>
      <c r="P34" s="188"/>
      <c r="Q34" s="188"/>
      <c r="R34" s="188"/>
      <c r="S34" s="188"/>
      <c r="T34" s="188"/>
      <c r="U34" s="188"/>
      <c r="V34" s="188"/>
      <c r="W34" s="189"/>
      <c r="X34" s="189"/>
      <c r="Y34" s="189"/>
      <c r="Z34" s="189"/>
      <c r="AA34" s="190"/>
      <c r="AB34" s="188"/>
      <c r="AC34" s="188"/>
      <c r="AD34" s="188"/>
    </row>
    <row r="35" s="48" customFormat="1" ht="12.75" spans="1:30">
      <c r="A35" s="177"/>
      <c r="B35" s="178"/>
      <c r="C35" s="293">
        <v>240426000020</v>
      </c>
      <c r="D35" s="84">
        <v>45413</v>
      </c>
      <c r="E35" s="178" t="s">
        <v>784</v>
      </c>
      <c r="F35" s="178" t="s">
        <v>230</v>
      </c>
      <c r="G35" s="178">
        <v>6.5</v>
      </c>
      <c r="H35" s="180">
        <v>508</v>
      </c>
      <c r="I35" s="181"/>
      <c r="J35" s="199"/>
      <c r="K35" s="181"/>
      <c r="L35" s="182"/>
      <c r="M35" s="200"/>
      <c r="N35" s="184">
        <v>508</v>
      </c>
      <c r="O35" s="188"/>
      <c r="P35" s="188"/>
      <c r="Q35" s="188"/>
      <c r="R35" s="188"/>
      <c r="S35" s="188"/>
      <c r="T35" s="188"/>
      <c r="U35" s="188"/>
      <c r="V35" s="188"/>
      <c r="W35" s="189"/>
      <c r="X35" s="189"/>
      <c r="Y35" s="189"/>
      <c r="Z35" s="189"/>
      <c r="AA35" s="190"/>
      <c r="AB35" s="188"/>
      <c r="AC35" s="188"/>
      <c r="AD35" s="188"/>
    </row>
    <row r="36" s="48" customFormat="1" ht="12.75" spans="1:30">
      <c r="A36" s="177"/>
      <c r="B36" s="178"/>
      <c r="C36" s="293">
        <v>240426000023</v>
      </c>
      <c r="D36" s="84">
        <v>45413</v>
      </c>
      <c r="E36" s="178" t="s">
        <v>41</v>
      </c>
      <c r="F36" s="178" t="s">
        <v>239</v>
      </c>
      <c r="G36" s="178">
        <v>2</v>
      </c>
      <c r="H36" s="180">
        <v>158</v>
      </c>
      <c r="I36" s="181"/>
      <c r="J36" s="199"/>
      <c r="K36" s="181"/>
      <c r="L36" s="182"/>
      <c r="M36" s="200"/>
      <c r="N36" s="184">
        <v>158</v>
      </c>
      <c r="O36" s="188"/>
      <c r="P36" s="188"/>
      <c r="Q36" s="188"/>
      <c r="R36" s="188"/>
      <c r="S36" s="188"/>
      <c r="T36" s="188"/>
      <c r="U36" s="188"/>
      <c r="V36" s="188"/>
      <c r="W36" s="189"/>
      <c r="X36" s="189"/>
      <c r="Y36" s="189"/>
      <c r="Z36" s="189"/>
      <c r="AA36" s="190"/>
      <c r="AB36" s="188"/>
      <c r="AC36" s="188"/>
      <c r="AD36" s="188"/>
    </row>
    <row r="37" s="48" customFormat="1" ht="12.75" spans="1:30">
      <c r="A37" s="177"/>
      <c r="B37" s="178"/>
      <c r="C37" s="293">
        <v>240426000029</v>
      </c>
      <c r="D37" s="84">
        <v>45413</v>
      </c>
      <c r="E37" s="178" t="s">
        <v>366</v>
      </c>
      <c r="F37" s="178" t="s">
        <v>367</v>
      </c>
      <c r="G37" s="178">
        <v>10</v>
      </c>
      <c r="H37" s="184"/>
      <c r="I37" s="191">
        <v>171678</v>
      </c>
      <c r="J37" s="199"/>
      <c r="K37" s="191">
        <v>1481.00414078675</v>
      </c>
      <c r="L37" s="192">
        <v>115.92</v>
      </c>
      <c r="M37" s="200">
        <v>7.22</v>
      </c>
      <c r="N37" s="184">
        <v>836.9424</v>
      </c>
      <c r="O37" s="188"/>
      <c r="P37" s="188"/>
      <c r="Q37" s="188"/>
      <c r="R37" s="188"/>
      <c r="S37" s="188"/>
      <c r="T37" s="195"/>
      <c r="U37" s="188"/>
      <c r="V37" s="188"/>
      <c r="W37" s="189"/>
      <c r="X37" s="189"/>
      <c r="Y37" s="189"/>
      <c r="Z37" s="189"/>
      <c r="AA37" s="190"/>
      <c r="AB37" s="188"/>
      <c r="AC37" s="188"/>
      <c r="AD37" s="188"/>
    </row>
    <row r="38" s="48" customFormat="1" ht="12.75" spans="1:30">
      <c r="A38" s="177"/>
      <c r="B38" s="178"/>
      <c r="C38" s="293">
        <v>240426000032</v>
      </c>
      <c r="D38" s="84">
        <v>45413</v>
      </c>
      <c r="E38" s="178" t="s">
        <v>45</v>
      </c>
      <c r="F38" s="178" t="s">
        <v>279</v>
      </c>
      <c r="G38" s="178">
        <v>26</v>
      </c>
      <c r="H38" s="184"/>
      <c r="I38" s="191">
        <v>392700</v>
      </c>
      <c r="J38" s="199"/>
      <c r="K38" s="191">
        <v>1516.21621621622</v>
      </c>
      <c r="L38" s="192">
        <v>259</v>
      </c>
      <c r="M38" s="200">
        <v>7.22</v>
      </c>
      <c r="N38" s="184">
        <v>1869.98</v>
      </c>
      <c r="O38" s="188"/>
      <c r="P38" s="188"/>
      <c r="Q38" s="188"/>
      <c r="R38" s="188"/>
      <c r="S38" s="188"/>
      <c r="T38" s="202">
        <v>50</v>
      </c>
      <c r="U38" s="188"/>
      <c r="V38" s="188"/>
      <c r="W38" s="189"/>
      <c r="X38" s="189"/>
      <c r="Y38" s="189"/>
      <c r="Z38" s="189"/>
      <c r="AA38" s="190"/>
      <c r="AB38" s="188"/>
      <c r="AC38" s="188"/>
      <c r="AD38" s="188"/>
    </row>
    <row r="39" s="48" customFormat="1" ht="12.75" spans="1:30">
      <c r="A39" s="177"/>
      <c r="B39" s="178"/>
      <c r="C39" s="293">
        <v>240426000033</v>
      </c>
      <c r="D39" s="84">
        <v>45413</v>
      </c>
      <c r="E39" s="178" t="s">
        <v>41</v>
      </c>
      <c r="F39" s="178" t="s">
        <v>1243</v>
      </c>
      <c r="G39" s="178">
        <v>12.5</v>
      </c>
      <c r="H39" s="180">
        <v>762</v>
      </c>
      <c r="I39" s="181"/>
      <c r="J39" s="199"/>
      <c r="K39" s="181"/>
      <c r="L39" s="182"/>
      <c r="M39" s="200"/>
      <c r="N39" s="184">
        <v>762</v>
      </c>
      <c r="O39" s="188"/>
      <c r="P39" s="188"/>
      <c r="Q39" s="188"/>
      <c r="R39" s="188"/>
      <c r="S39" s="188"/>
      <c r="T39" s="185"/>
      <c r="U39" s="188"/>
      <c r="V39" s="188"/>
      <c r="W39" s="189"/>
      <c r="X39" s="189"/>
      <c r="Y39" s="189"/>
      <c r="Z39" s="189"/>
      <c r="AA39" s="190"/>
      <c r="AB39" s="188"/>
      <c r="AC39" s="188"/>
      <c r="AD39" s="188"/>
    </row>
    <row r="40" s="48" customFormat="1" ht="12.75" spans="1:30">
      <c r="A40" s="177"/>
      <c r="B40" s="178"/>
      <c r="C40" s="293">
        <v>240426000035</v>
      </c>
      <c r="D40" s="84">
        <v>45413</v>
      </c>
      <c r="E40" s="178" t="s">
        <v>41</v>
      </c>
      <c r="F40" s="178" t="s">
        <v>79</v>
      </c>
      <c r="G40" s="178">
        <v>7.5</v>
      </c>
      <c r="H40" s="180">
        <v>561</v>
      </c>
      <c r="I40" s="181"/>
      <c r="J40" s="199"/>
      <c r="K40" s="181"/>
      <c r="L40" s="182"/>
      <c r="M40" s="200"/>
      <c r="N40" s="184">
        <v>561</v>
      </c>
      <c r="O40" s="188"/>
      <c r="P40" s="188"/>
      <c r="Q40" s="188"/>
      <c r="R40" s="188"/>
      <c r="S40" s="188"/>
      <c r="T40" s="188"/>
      <c r="U40" s="188"/>
      <c r="V40" s="188"/>
      <c r="W40" s="189"/>
      <c r="X40" s="189"/>
      <c r="Y40" s="189"/>
      <c r="Z40" s="189"/>
      <c r="AA40" s="190"/>
      <c r="AB40" s="188"/>
      <c r="AC40" s="188"/>
      <c r="AD40" s="188"/>
    </row>
    <row r="41" s="48" customFormat="1" ht="12.75" spans="1:30">
      <c r="A41" s="177"/>
      <c r="B41" s="178"/>
      <c r="C41" s="293">
        <v>240426000036</v>
      </c>
      <c r="D41" s="84">
        <v>45413</v>
      </c>
      <c r="E41" s="178" t="s">
        <v>41</v>
      </c>
      <c r="F41" s="178" t="s">
        <v>79</v>
      </c>
      <c r="G41" s="178">
        <v>1.5</v>
      </c>
      <c r="H41" s="180">
        <v>155.25</v>
      </c>
      <c r="I41" s="181"/>
      <c r="J41" s="199"/>
      <c r="K41" s="181"/>
      <c r="L41" s="182"/>
      <c r="M41" s="200"/>
      <c r="N41" s="184">
        <v>155.25</v>
      </c>
      <c r="O41" s="188"/>
      <c r="P41" s="188"/>
      <c r="Q41" s="188"/>
      <c r="R41" s="188"/>
      <c r="S41" s="188"/>
      <c r="T41" s="188"/>
      <c r="U41" s="188"/>
      <c r="V41" s="188"/>
      <c r="W41" s="189"/>
      <c r="X41" s="189"/>
      <c r="Y41" s="189"/>
      <c r="Z41" s="189"/>
      <c r="AA41" s="190"/>
      <c r="AB41" s="188"/>
      <c r="AC41" s="188"/>
      <c r="AD41" s="188"/>
    </row>
    <row r="42" s="48" customFormat="1" ht="12.75" spans="1:30">
      <c r="A42" s="177"/>
      <c r="B42" s="178"/>
      <c r="C42" s="293">
        <v>240426000039</v>
      </c>
      <c r="D42" s="84">
        <v>45413</v>
      </c>
      <c r="E42" s="178" t="s">
        <v>63</v>
      </c>
      <c r="F42" s="178" t="s">
        <v>122</v>
      </c>
      <c r="G42" s="178">
        <v>344.5</v>
      </c>
      <c r="H42" s="180">
        <v>17756.5</v>
      </c>
      <c r="I42" s="181"/>
      <c r="J42" s="199"/>
      <c r="K42" s="181"/>
      <c r="L42" s="182"/>
      <c r="M42" s="200"/>
      <c r="N42" s="184">
        <v>17756.5</v>
      </c>
      <c r="O42" s="188"/>
      <c r="P42" s="188"/>
      <c r="Q42" s="188"/>
      <c r="R42" s="188"/>
      <c r="S42" s="188"/>
      <c r="T42" s="188"/>
      <c r="U42" s="188"/>
      <c r="V42" s="188"/>
      <c r="W42" s="189"/>
      <c r="X42" s="189"/>
      <c r="Y42" s="189"/>
      <c r="Z42" s="189"/>
      <c r="AA42" s="190"/>
      <c r="AB42" s="188"/>
      <c r="AC42" s="188"/>
      <c r="AD42" s="188"/>
    </row>
    <row r="43" s="48" customFormat="1" ht="12.75" spans="1:30">
      <c r="A43" s="177"/>
      <c r="B43" s="178"/>
      <c r="C43" s="293">
        <v>240426000043</v>
      </c>
      <c r="D43" s="84">
        <v>45413</v>
      </c>
      <c r="E43" s="178" t="s">
        <v>41</v>
      </c>
      <c r="F43" s="178" t="s">
        <v>1266</v>
      </c>
      <c r="G43" s="178">
        <v>28</v>
      </c>
      <c r="H43" s="184"/>
      <c r="I43" s="191">
        <v>371598</v>
      </c>
      <c r="J43" s="199"/>
      <c r="K43" s="191">
        <v>1481.00115579291</v>
      </c>
      <c r="L43" s="192">
        <v>250.91</v>
      </c>
      <c r="M43" s="200">
        <v>7.22</v>
      </c>
      <c r="N43" s="184">
        <v>1811.5702</v>
      </c>
      <c r="O43" s="188"/>
      <c r="P43" s="188"/>
      <c r="Q43" s="188"/>
      <c r="R43" s="188"/>
      <c r="S43" s="188"/>
      <c r="T43" s="188"/>
      <c r="U43" s="188"/>
      <c r="V43" s="188"/>
      <c r="W43" s="189"/>
      <c r="X43" s="189"/>
      <c r="Y43" s="189"/>
      <c r="Z43" s="189"/>
      <c r="AA43" s="190"/>
      <c r="AB43" s="188"/>
      <c r="AC43" s="188"/>
      <c r="AD43" s="188"/>
    </row>
    <row r="44" s="48" customFormat="1" ht="12.75" spans="1:30">
      <c r="A44" s="177"/>
      <c r="B44" s="178"/>
      <c r="C44" s="293">
        <v>240427000003</v>
      </c>
      <c r="D44" s="84">
        <v>45413</v>
      </c>
      <c r="E44" s="178" t="s">
        <v>63</v>
      </c>
      <c r="F44" s="178" t="s">
        <v>167</v>
      </c>
      <c r="G44" s="178">
        <v>797</v>
      </c>
      <c r="H44" s="180">
        <v>39451.5</v>
      </c>
      <c r="I44" s="181"/>
      <c r="J44" s="199"/>
      <c r="K44" s="181"/>
      <c r="L44" s="182"/>
      <c r="M44" s="200"/>
      <c r="N44" s="184">
        <v>39451.5</v>
      </c>
      <c r="O44" s="188"/>
      <c r="P44" s="188"/>
      <c r="Q44" s="188"/>
      <c r="R44" s="188"/>
      <c r="S44" s="188"/>
      <c r="T44" s="188"/>
      <c r="U44" s="188"/>
      <c r="V44" s="188"/>
      <c r="W44" s="189"/>
      <c r="X44" s="189"/>
      <c r="Y44" s="189"/>
      <c r="Z44" s="189"/>
      <c r="AA44" s="190"/>
      <c r="AB44" s="188"/>
      <c r="AC44" s="188"/>
      <c r="AD44" s="188"/>
    </row>
    <row r="45" s="48" customFormat="1" ht="12.75" spans="1:30">
      <c r="A45" s="177"/>
      <c r="B45" s="178"/>
      <c r="C45" s="293">
        <v>240427000004</v>
      </c>
      <c r="D45" s="84">
        <v>45413</v>
      </c>
      <c r="E45" s="178" t="s">
        <v>269</v>
      </c>
      <c r="F45" s="178" t="s">
        <v>270</v>
      </c>
      <c r="G45" s="178">
        <v>1.5</v>
      </c>
      <c r="H45" s="180">
        <v>91.07001</v>
      </c>
      <c r="I45" s="181"/>
      <c r="J45" s="199"/>
      <c r="K45" s="181"/>
      <c r="L45" s="182"/>
      <c r="M45" s="200"/>
      <c r="N45" s="184">
        <v>91.07001</v>
      </c>
      <c r="O45" s="188"/>
      <c r="P45" s="188"/>
      <c r="Q45" s="188"/>
      <c r="R45" s="188"/>
      <c r="S45" s="188"/>
      <c r="T45" s="188"/>
      <c r="U45" s="188"/>
      <c r="V45" s="188"/>
      <c r="W45" s="189"/>
      <c r="X45" s="189"/>
      <c r="Y45" s="189"/>
      <c r="Z45" s="189"/>
      <c r="AA45" s="190"/>
      <c r="AB45" s="188"/>
      <c r="AC45" s="188"/>
      <c r="AD45" s="188"/>
    </row>
    <row r="46" s="48" customFormat="1" ht="12.75" spans="1:30">
      <c r="A46" s="177"/>
      <c r="B46" s="178"/>
      <c r="C46" s="293">
        <v>240428000006</v>
      </c>
      <c r="D46" s="84">
        <v>45413</v>
      </c>
      <c r="E46" s="178" t="s">
        <v>41</v>
      </c>
      <c r="F46" s="178" t="s">
        <v>1267</v>
      </c>
      <c r="G46" s="178">
        <v>0.64</v>
      </c>
      <c r="H46" s="180">
        <v>68</v>
      </c>
      <c r="I46" s="181"/>
      <c r="J46" s="199"/>
      <c r="K46" s="181"/>
      <c r="L46" s="182"/>
      <c r="M46" s="200"/>
      <c r="N46" s="184">
        <v>68</v>
      </c>
      <c r="O46" s="188"/>
      <c r="P46" s="188"/>
      <c r="Q46" s="188"/>
      <c r="R46" s="188"/>
      <c r="S46" s="188"/>
      <c r="T46" s="188"/>
      <c r="U46" s="188"/>
      <c r="V46" s="188"/>
      <c r="W46" s="189"/>
      <c r="X46" s="189"/>
      <c r="Y46" s="189"/>
      <c r="Z46" s="189"/>
      <c r="AA46" s="190"/>
      <c r="AB46" s="188"/>
      <c r="AC46" s="188"/>
      <c r="AD46" s="188"/>
    </row>
    <row r="47" s="48" customFormat="1" ht="12.75" spans="1:30">
      <c r="A47" s="177"/>
      <c r="B47" s="178"/>
      <c r="C47" s="293">
        <v>240428000024</v>
      </c>
      <c r="D47" s="84">
        <v>45413</v>
      </c>
      <c r="E47" s="178" t="s">
        <v>45</v>
      </c>
      <c r="F47" s="178" t="s">
        <v>438</v>
      </c>
      <c r="G47" s="178">
        <v>0.58</v>
      </c>
      <c r="H47" s="180">
        <v>65</v>
      </c>
      <c r="I47" s="181"/>
      <c r="J47" s="199"/>
      <c r="K47" s="181"/>
      <c r="L47" s="182"/>
      <c r="M47" s="200"/>
      <c r="N47" s="184">
        <v>65</v>
      </c>
      <c r="O47" s="188"/>
      <c r="P47" s="188"/>
      <c r="Q47" s="188"/>
      <c r="R47" s="188"/>
      <c r="S47" s="188"/>
      <c r="T47" s="188"/>
      <c r="U47" s="188"/>
      <c r="V47" s="188"/>
      <c r="W47" s="189"/>
      <c r="X47" s="189"/>
      <c r="Y47" s="189"/>
      <c r="Z47" s="189"/>
      <c r="AA47" s="190"/>
      <c r="AB47" s="188"/>
      <c r="AC47" s="188"/>
      <c r="AD47" s="188"/>
    </row>
    <row r="48" s="48" customFormat="1" ht="12.75" spans="1:30">
      <c r="A48" s="177"/>
      <c r="B48" s="178"/>
      <c r="C48" s="293">
        <v>240428000030</v>
      </c>
      <c r="D48" s="84">
        <v>45413</v>
      </c>
      <c r="E48" s="178" t="s">
        <v>63</v>
      </c>
      <c r="F48" s="178" t="s">
        <v>123</v>
      </c>
      <c r="G48" s="178">
        <v>12.5</v>
      </c>
      <c r="H48" s="180">
        <v>970.9</v>
      </c>
      <c r="I48" s="181"/>
      <c r="J48" s="199"/>
      <c r="K48" s="181"/>
      <c r="L48" s="182"/>
      <c r="M48" s="200"/>
      <c r="N48" s="184">
        <v>970.9</v>
      </c>
      <c r="O48" s="188"/>
      <c r="P48" s="188"/>
      <c r="Q48" s="188"/>
      <c r="R48" s="188"/>
      <c r="S48" s="188"/>
      <c r="T48" s="188"/>
      <c r="U48" s="188"/>
      <c r="V48" s="188"/>
      <c r="W48" s="189"/>
      <c r="X48" s="189"/>
      <c r="Y48" s="189"/>
      <c r="Z48" s="189"/>
      <c r="AA48" s="190"/>
      <c r="AB48" s="188"/>
      <c r="AC48" s="188"/>
      <c r="AD48" s="188"/>
    </row>
    <row r="49" s="48" customFormat="1" ht="12.75" spans="1:30">
      <c r="A49" s="177"/>
      <c r="B49" s="178"/>
      <c r="C49" s="293">
        <v>240428000033</v>
      </c>
      <c r="D49" s="84">
        <v>45413</v>
      </c>
      <c r="E49" s="178" t="s">
        <v>63</v>
      </c>
      <c r="F49" s="178" t="s">
        <v>419</v>
      </c>
      <c r="G49" s="178">
        <v>11</v>
      </c>
      <c r="H49" s="180">
        <v>744.7</v>
      </c>
      <c r="I49" s="181"/>
      <c r="J49" s="199"/>
      <c r="K49" s="181"/>
      <c r="L49" s="182"/>
      <c r="M49" s="200"/>
      <c r="N49" s="184">
        <v>744.7</v>
      </c>
      <c r="O49" s="188"/>
      <c r="P49" s="188"/>
      <c r="Q49" s="188"/>
      <c r="R49" s="188"/>
      <c r="S49" s="188"/>
      <c r="T49" s="188"/>
      <c r="U49" s="188"/>
      <c r="V49" s="188"/>
      <c r="W49" s="189"/>
      <c r="X49" s="189"/>
      <c r="Y49" s="189"/>
      <c r="Z49" s="189"/>
      <c r="AA49" s="190"/>
      <c r="AB49" s="188"/>
      <c r="AC49" s="188"/>
      <c r="AD49" s="188"/>
    </row>
    <row r="50" s="48" customFormat="1" ht="12.75" spans="1:30">
      <c r="A50" s="177"/>
      <c r="B50" s="178"/>
      <c r="C50" s="293">
        <v>240428000034</v>
      </c>
      <c r="D50" s="84">
        <v>45413</v>
      </c>
      <c r="E50" s="178" t="s">
        <v>63</v>
      </c>
      <c r="F50" s="178" t="s">
        <v>252</v>
      </c>
      <c r="G50" s="178">
        <v>6</v>
      </c>
      <c r="H50" s="180">
        <v>369.6</v>
      </c>
      <c r="I50" s="181"/>
      <c r="J50" s="199"/>
      <c r="K50" s="181"/>
      <c r="L50" s="182"/>
      <c r="M50" s="200"/>
      <c r="N50" s="184">
        <v>369.6</v>
      </c>
      <c r="O50" s="188"/>
      <c r="P50" s="188"/>
      <c r="Q50" s="188"/>
      <c r="R50" s="188"/>
      <c r="S50" s="188"/>
      <c r="T50" s="188"/>
      <c r="U50" s="188"/>
      <c r="V50" s="188"/>
      <c r="W50" s="189"/>
      <c r="X50" s="189"/>
      <c r="Y50" s="189"/>
      <c r="Z50" s="189"/>
      <c r="AA50" s="190"/>
      <c r="AB50" s="188"/>
      <c r="AC50" s="188"/>
      <c r="AD50" s="188"/>
    </row>
    <row r="51" s="48" customFormat="1" ht="12.75" spans="1:30">
      <c r="A51" s="177"/>
      <c r="B51" s="178"/>
      <c r="C51" s="293">
        <v>240428000036</v>
      </c>
      <c r="D51" s="84">
        <v>45413</v>
      </c>
      <c r="E51" s="178" t="s">
        <v>63</v>
      </c>
      <c r="F51" s="178" t="s">
        <v>250</v>
      </c>
      <c r="G51" s="178">
        <v>12.5</v>
      </c>
      <c r="H51" s="180">
        <v>1062.5</v>
      </c>
      <c r="I51" s="181"/>
      <c r="J51" s="199"/>
      <c r="K51" s="181"/>
      <c r="L51" s="182"/>
      <c r="M51" s="200"/>
      <c r="N51" s="184">
        <v>1062.5</v>
      </c>
      <c r="O51" s="188"/>
      <c r="P51" s="188"/>
      <c r="Q51" s="188"/>
      <c r="R51" s="188"/>
      <c r="S51" s="188"/>
      <c r="T51" s="188"/>
      <c r="U51" s="188"/>
      <c r="V51" s="188"/>
      <c r="W51" s="189"/>
      <c r="X51" s="189"/>
      <c r="Y51" s="189"/>
      <c r="Z51" s="189"/>
      <c r="AA51" s="190"/>
      <c r="AB51" s="188"/>
      <c r="AC51" s="188"/>
      <c r="AD51" s="188"/>
    </row>
    <row r="52" s="48" customFormat="1" ht="12.75" spans="1:30">
      <c r="A52" s="177"/>
      <c r="B52" s="178"/>
      <c r="C52" s="293">
        <v>240428000040</v>
      </c>
      <c r="D52" s="84">
        <v>45413</v>
      </c>
      <c r="E52" s="178" t="s">
        <v>63</v>
      </c>
      <c r="F52" s="178" t="s">
        <v>517</v>
      </c>
      <c r="G52" s="178">
        <v>1.5</v>
      </c>
      <c r="H52" s="180">
        <v>99</v>
      </c>
      <c r="I52" s="181"/>
      <c r="J52" s="199"/>
      <c r="K52" s="181"/>
      <c r="L52" s="182"/>
      <c r="M52" s="200"/>
      <c r="N52" s="184">
        <v>99</v>
      </c>
      <c r="O52" s="195"/>
      <c r="P52" s="195"/>
      <c r="Q52" s="195"/>
      <c r="R52" s="195"/>
      <c r="S52" s="195"/>
      <c r="T52" s="195"/>
      <c r="U52" s="195"/>
      <c r="V52" s="195"/>
      <c r="W52" s="193"/>
      <c r="X52" s="193"/>
      <c r="Y52" s="193"/>
      <c r="Z52" s="193"/>
      <c r="AA52" s="196"/>
      <c r="AB52" s="195"/>
      <c r="AC52" s="195"/>
      <c r="AD52" s="195"/>
    </row>
    <row r="53" s="48" customFormat="1" ht="12.75" spans="1:30">
      <c r="A53" s="177" t="s">
        <v>1268</v>
      </c>
      <c r="B53" s="178" t="s">
        <v>1269</v>
      </c>
      <c r="C53" s="293">
        <v>240423000050</v>
      </c>
      <c r="D53" s="84">
        <v>45413</v>
      </c>
      <c r="E53" s="178" t="s">
        <v>36</v>
      </c>
      <c r="F53" s="178" t="s">
        <v>1142</v>
      </c>
      <c r="G53" s="178">
        <v>156.5</v>
      </c>
      <c r="H53" s="180">
        <v>7825</v>
      </c>
      <c r="I53" s="181"/>
      <c r="J53" s="199"/>
      <c r="K53" s="181"/>
      <c r="L53" s="182"/>
      <c r="M53" s="200"/>
      <c r="N53" s="184">
        <v>7825</v>
      </c>
      <c r="O53" s="185">
        <v>200335.858088</v>
      </c>
      <c r="P53" s="185" t="s">
        <v>487</v>
      </c>
      <c r="Q53" s="185">
        <v>153022</v>
      </c>
      <c r="R53" s="185"/>
      <c r="S53" s="185">
        <v>657.99</v>
      </c>
      <c r="T53" s="185"/>
      <c r="U53" s="202"/>
      <c r="V53" s="185">
        <v>154972.99</v>
      </c>
      <c r="W53" s="186">
        <v>2696.39</v>
      </c>
      <c r="X53" s="186"/>
      <c r="Y53" s="186"/>
      <c r="Z53" s="186">
        <v>2696.39</v>
      </c>
      <c r="AA53" s="187">
        <v>7.22</v>
      </c>
      <c r="AB53" s="185">
        <v>19467.9358</v>
      </c>
      <c r="AC53" s="185">
        <v>174440.9258</v>
      </c>
      <c r="AD53" s="185">
        <v>25894.932288</v>
      </c>
    </row>
    <row r="54" s="48" customFormat="1" ht="12.75" spans="1:30">
      <c r="A54" s="177"/>
      <c r="B54" s="178"/>
      <c r="C54" s="293">
        <v>240424000021</v>
      </c>
      <c r="D54" s="84">
        <v>45413</v>
      </c>
      <c r="E54" s="178" t="s">
        <v>36</v>
      </c>
      <c r="F54" s="178" t="s">
        <v>804</v>
      </c>
      <c r="G54" s="178">
        <v>375</v>
      </c>
      <c r="H54" s="180">
        <v>19818</v>
      </c>
      <c r="I54" s="181"/>
      <c r="J54" s="199"/>
      <c r="K54" s="181"/>
      <c r="L54" s="182"/>
      <c r="M54" s="200"/>
      <c r="N54" s="184">
        <v>19818</v>
      </c>
      <c r="O54" s="188"/>
      <c r="P54" s="188"/>
      <c r="Q54" s="188"/>
      <c r="R54" s="188"/>
      <c r="S54" s="188"/>
      <c r="T54" s="188"/>
      <c r="U54" s="202">
        <v>1068</v>
      </c>
      <c r="V54" s="188"/>
      <c r="W54" s="189"/>
      <c r="X54" s="189"/>
      <c r="Y54" s="189"/>
      <c r="Z54" s="189"/>
      <c r="AA54" s="190"/>
      <c r="AB54" s="188"/>
      <c r="AC54" s="188"/>
      <c r="AD54" s="188"/>
    </row>
    <row r="55" s="48" customFormat="1" ht="12.75" spans="1:30">
      <c r="A55" s="177"/>
      <c r="B55" s="178"/>
      <c r="C55" s="293">
        <v>240424000026</v>
      </c>
      <c r="D55" s="84">
        <v>45413</v>
      </c>
      <c r="E55" s="178" t="s">
        <v>63</v>
      </c>
      <c r="F55" s="178" t="s">
        <v>1270</v>
      </c>
      <c r="G55" s="178">
        <v>33.5</v>
      </c>
      <c r="H55" s="184"/>
      <c r="I55" s="191">
        <v>449194</v>
      </c>
      <c r="J55" s="199"/>
      <c r="K55" s="191">
        <v>1580</v>
      </c>
      <c r="L55" s="192">
        <v>284.3</v>
      </c>
      <c r="M55" s="200">
        <v>7.22</v>
      </c>
      <c r="N55" s="184">
        <v>2052.646</v>
      </c>
      <c r="O55" s="188"/>
      <c r="P55" s="188"/>
      <c r="Q55" s="188"/>
      <c r="R55" s="188"/>
      <c r="S55" s="188"/>
      <c r="T55" s="188"/>
      <c r="U55" s="185"/>
      <c r="V55" s="188"/>
      <c r="W55" s="189"/>
      <c r="X55" s="189"/>
      <c r="Y55" s="189"/>
      <c r="Z55" s="189"/>
      <c r="AA55" s="190"/>
      <c r="AB55" s="188"/>
      <c r="AC55" s="188"/>
      <c r="AD55" s="188"/>
    </row>
    <row r="56" s="48" customFormat="1" ht="12.75" spans="1:30">
      <c r="A56" s="177"/>
      <c r="B56" s="178"/>
      <c r="C56" s="293">
        <v>240424000036</v>
      </c>
      <c r="D56" s="84">
        <v>45413</v>
      </c>
      <c r="E56" s="178" t="s">
        <v>63</v>
      </c>
      <c r="F56" s="178" t="s">
        <v>537</v>
      </c>
      <c r="G56" s="178">
        <v>730</v>
      </c>
      <c r="H56" s="184">
        <v>40005</v>
      </c>
      <c r="I56" s="181"/>
      <c r="J56" s="199"/>
      <c r="K56" s="181"/>
      <c r="L56" s="182"/>
      <c r="M56" s="200"/>
      <c r="N56" s="184">
        <v>40005</v>
      </c>
      <c r="O56" s="188"/>
      <c r="P56" s="188"/>
      <c r="Q56" s="188"/>
      <c r="R56" s="188"/>
      <c r="S56" s="188"/>
      <c r="T56" s="195"/>
      <c r="U56" s="188"/>
      <c r="V56" s="188"/>
      <c r="W56" s="189"/>
      <c r="X56" s="189"/>
      <c r="Y56" s="189"/>
      <c r="Z56" s="189"/>
      <c r="AA56" s="190"/>
      <c r="AB56" s="188"/>
      <c r="AC56" s="188"/>
      <c r="AD56" s="188"/>
    </row>
    <row r="57" s="48" customFormat="1" ht="12.75" spans="1:30">
      <c r="A57" s="177"/>
      <c r="B57" s="178"/>
      <c r="C57" s="293">
        <v>240425000001</v>
      </c>
      <c r="D57" s="84">
        <v>45413</v>
      </c>
      <c r="E57" s="178" t="s">
        <v>184</v>
      </c>
      <c r="F57" s="178" t="s">
        <v>185</v>
      </c>
      <c r="G57" s="178">
        <v>16.5</v>
      </c>
      <c r="H57" s="180">
        <v>1003</v>
      </c>
      <c r="I57" s="181"/>
      <c r="J57" s="199"/>
      <c r="K57" s="181"/>
      <c r="L57" s="182"/>
      <c r="M57" s="200"/>
      <c r="N57" s="184">
        <v>1003</v>
      </c>
      <c r="O57" s="188"/>
      <c r="P57" s="188"/>
      <c r="Q57" s="188"/>
      <c r="R57" s="188"/>
      <c r="S57" s="188"/>
      <c r="T57" s="202">
        <v>40</v>
      </c>
      <c r="U57" s="195"/>
      <c r="V57" s="188"/>
      <c r="W57" s="189"/>
      <c r="X57" s="189"/>
      <c r="Y57" s="189"/>
      <c r="Z57" s="189"/>
      <c r="AA57" s="190"/>
      <c r="AB57" s="188"/>
      <c r="AC57" s="188"/>
      <c r="AD57" s="188"/>
    </row>
    <row r="58" s="48" customFormat="1" ht="12.75" spans="1:30">
      <c r="A58" s="177"/>
      <c r="B58" s="178"/>
      <c r="C58" s="293">
        <v>240425000007</v>
      </c>
      <c r="D58" s="84">
        <v>45413</v>
      </c>
      <c r="E58" s="178" t="s">
        <v>45</v>
      </c>
      <c r="F58" s="178" t="s">
        <v>57</v>
      </c>
      <c r="G58" s="178">
        <v>14</v>
      </c>
      <c r="H58" s="184"/>
      <c r="I58" s="191">
        <v>204330</v>
      </c>
      <c r="J58" s="199"/>
      <c r="K58" s="191">
        <v>1516.25111308994</v>
      </c>
      <c r="L58" s="192">
        <v>134.76</v>
      </c>
      <c r="M58" s="200">
        <v>7.22</v>
      </c>
      <c r="N58" s="184">
        <v>972.9672</v>
      </c>
      <c r="O58" s="188"/>
      <c r="P58" s="188"/>
      <c r="Q58" s="188"/>
      <c r="R58" s="188"/>
      <c r="S58" s="188"/>
      <c r="T58" s="185"/>
      <c r="U58" s="202">
        <v>155</v>
      </c>
      <c r="V58" s="188"/>
      <c r="W58" s="189"/>
      <c r="X58" s="189"/>
      <c r="Y58" s="189"/>
      <c r="Z58" s="189"/>
      <c r="AA58" s="190"/>
      <c r="AB58" s="188"/>
      <c r="AC58" s="188"/>
      <c r="AD58" s="188"/>
    </row>
    <row r="59" s="48" customFormat="1" ht="12.75" spans="1:30">
      <c r="A59" s="177"/>
      <c r="B59" s="178"/>
      <c r="C59" s="293">
        <v>240425000010</v>
      </c>
      <c r="D59" s="84">
        <v>45413</v>
      </c>
      <c r="E59" s="178" t="s">
        <v>53</v>
      </c>
      <c r="F59" s="178" t="s">
        <v>205</v>
      </c>
      <c r="G59" s="178">
        <v>116</v>
      </c>
      <c r="H59" s="180">
        <v>6032</v>
      </c>
      <c r="I59" s="181"/>
      <c r="J59" s="199"/>
      <c r="K59" s="181"/>
      <c r="L59" s="182"/>
      <c r="M59" s="200"/>
      <c r="N59" s="184">
        <v>6032</v>
      </c>
      <c r="O59" s="188"/>
      <c r="P59" s="188"/>
      <c r="Q59" s="188"/>
      <c r="R59" s="188"/>
      <c r="S59" s="188"/>
      <c r="T59" s="195"/>
      <c r="U59" s="185"/>
      <c r="V59" s="188"/>
      <c r="W59" s="189"/>
      <c r="X59" s="189"/>
      <c r="Y59" s="189"/>
      <c r="Z59" s="189"/>
      <c r="AA59" s="190"/>
      <c r="AB59" s="188"/>
      <c r="AC59" s="188"/>
      <c r="AD59" s="188"/>
    </row>
    <row r="60" s="48" customFormat="1" ht="12.75" spans="1:30">
      <c r="A60" s="177"/>
      <c r="B60" s="178"/>
      <c r="C60" s="293">
        <v>240425000012</v>
      </c>
      <c r="D60" s="84">
        <v>45413</v>
      </c>
      <c r="E60" s="178" t="s">
        <v>45</v>
      </c>
      <c r="F60" s="178" t="s">
        <v>66</v>
      </c>
      <c r="G60" s="178">
        <v>8</v>
      </c>
      <c r="H60" s="184"/>
      <c r="I60" s="191">
        <v>99630</v>
      </c>
      <c r="J60" s="199"/>
      <c r="K60" s="191">
        <v>1480.16639429505</v>
      </c>
      <c r="L60" s="192">
        <v>67.31</v>
      </c>
      <c r="M60" s="200">
        <v>7.22</v>
      </c>
      <c r="N60" s="184">
        <v>485.9782</v>
      </c>
      <c r="O60" s="188"/>
      <c r="P60" s="188"/>
      <c r="Q60" s="188"/>
      <c r="R60" s="188"/>
      <c r="S60" s="188"/>
      <c r="T60" s="202">
        <v>30</v>
      </c>
      <c r="U60" s="188"/>
      <c r="V60" s="188"/>
      <c r="W60" s="189"/>
      <c r="X60" s="189"/>
      <c r="Y60" s="189"/>
      <c r="Z60" s="189"/>
      <c r="AA60" s="190"/>
      <c r="AB60" s="188"/>
      <c r="AC60" s="188"/>
      <c r="AD60" s="188"/>
    </row>
    <row r="61" s="48" customFormat="1" ht="12.75" spans="1:30">
      <c r="A61" s="177"/>
      <c r="B61" s="178"/>
      <c r="C61" s="293">
        <v>240426000016</v>
      </c>
      <c r="D61" s="84">
        <v>45413</v>
      </c>
      <c r="E61" s="178" t="s">
        <v>63</v>
      </c>
      <c r="F61" s="178" t="s">
        <v>77</v>
      </c>
      <c r="G61" s="178">
        <v>628.5</v>
      </c>
      <c r="H61" s="184"/>
      <c r="I61" s="191">
        <v>6993688</v>
      </c>
      <c r="J61" s="199"/>
      <c r="K61" s="191">
        <v>1497.60325679213</v>
      </c>
      <c r="L61" s="192">
        <v>4669.9204</v>
      </c>
      <c r="M61" s="200">
        <v>7.22</v>
      </c>
      <c r="N61" s="184">
        <v>33716.825288</v>
      </c>
      <c r="O61" s="188"/>
      <c r="P61" s="188"/>
      <c r="Q61" s="188"/>
      <c r="R61" s="188"/>
      <c r="S61" s="188"/>
      <c r="T61" s="185"/>
      <c r="U61" s="188"/>
      <c r="V61" s="188"/>
      <c r="W61" s="189"/>
      <c r="X61" s="189"/>
      <c r="Y61" s="189"/>
      <c r="Z61" s="189"/>
      <c r="AA61" s="190"/>
      <c r="AB61" s="188"/>
      <c r="AC61" s="188"/>
      <c r="AD61" s="188"/>
    </row>
    <row r="62" s="48" customFormat="1" ht="12.75" spans="1:30">
      <c r="A62" s="177"/>
      <c r="B62" s="178"/>
      <c r="C62" s="293">
        <v>240426000022</v>
      </c>
      <c r="D62" s="84">
        <v>45413</v>
      </c>
      <c r="E62" s="178" t="s">
        <v>63</v>
      </c>
      <c r="F62" s="178" t="s">
        <v>1078</v>
      </c>
      <c r="G62" s="178">
        <v>731</v>
      </c>
      <c r="H62" s="180">
        <v>39093</v>
      </c>
      <c r="I62" s="181"/>
      <c r="J62" s="199"/>
      <c r="K62" s="181"/>
      <c r="L62" s="182"/>
      <c r="M62" s="200"/>
      <c r="N62" s="184">
        <v>39093</v>
      </c>
      <c r="O62" s="188"/>
      <c r="P62" s="188"/>
      <c r="Q62" s="188"/>
      <c r="R62" s="188"/>
      <c r="S62" s="188"/>
      <c r="T62" s="188"/>
      <c r="U62" s="188"/>
      <c r="V62" s="188"/>
      <c r="W62" s="189"/>
      <c r="X62" s="189"/>
      <c r="Y62" s="189"/>
      <c r="Z62" s="189"/>
      <c r="AA62" s="190"/>
      <c r="AB62" s="188"/>
      <c r="AC62" s="188"/>
      <c r="AD62" s="188"/>
    </row>
    <row r="63" s="48" customFormat="1" ht="12.75" spans="1:30">
      <c r="A63" s="177"/>
      <c r="B63" s="178"/>
      <c r="C63" s="293">
        <v>240426000024</v>
      </c>
      <c r="D63" s="84">
        <v>45413</v>
      </c>
      <c r="E63" s="178" t="s">
        <v>45</v>
      </c>
      <c r="F63" s="178" t="s">
        <v>352</v>
      </c>
      <c r="G63" s="178">
        <v>111.5</v>
      </c>
      <c r="H63" s="184"/>
      <c r="I63" s="191">
        <v>1300827.5</v>
      </c>
      <c r="J63" s="199"/>
      <c r="K63" s="191">
        <v>1480.1136686882</v>
      </c>
      <c r="L63" s="192">
        <v>878.87</v>
      </c>
      <c r="M63" s="200">
        <v>7.22</v>
      </c>
      <c r="N63" s="184">
        <v>6345.4414</v>
      </c>
      <c r="O63" s="188"/>
      <c r="P63" s="188"/>
      <c r="Q63" s="188"/>
      <c r="R63" s="188"/>
      <c r="S63" s="188"/>
      <c r="T63" s="188"/>
      <c r="U63" s="188"/>
      <c r="V63" s="188"/>
      <c r="W63" s="189"/>
      <c r="X63" s="189"/>
      <c r="Y63" s="189"/>
      <c r="Z63" s="189"/>
      <c r="AA63" s="190"/>
      <c r="AB63" s="188"/>
      <c r="AC63" s="188"/>
      <c r="AD63" s="188"/>
    </row>
    <row r="64" s="48" customFormat="1" ht="12.75" spans="1:30">
      <c r="A64" s="177"/>
      <c r="B64" s="178"/>
      <c r="C64" s="293">
        <v>240426000038</v>
      </c>
      <c r="D64" s="84">
        <v>45413</v>
      </c>
      <c r="E64" s="178" t="s">
        <v>63</v>
      </c>
      <c r="F64" s="178" t="s">
        <v>362</v>
      </c>
      <c r="G64" s="178">
        <v>78</v>
      </c>
      <c r="H64" s="180">
        <v>3908</v>
      </c>
      <c r="I64" s="181"/>
      <c r="J64" s="199"/>
      <c r="K64" s="181"/>
      <c r="L64" s="182"/>
      <c r="M64" s="200"/>
      <c r="N64" s="184">
        <v>3908</v>
      </c>
      <c r="O64" s="188"/>
      <c r="P64" s="188"/>
      <c r="Q64" s="188"/>
      <c r="R64" s="188"/>
      <c r="S64" s="188"/>
      <c r="T64" s="188"/>
      <c r="U64" s="188"/>
      <c r="V64" s="188"/>
      <c r="W64" s="189"/>
      <c r="X64" s="189"/>
      <c r="Y64" s="189"/>
      <c r="Z64" s="189"/>
      <c r="AA64" s="190"/>
      <c r="AB64" s="188"/>
      <c r="AC64" s="188"/>
      <c r="AD64" s="188"/>
    </row>
    <row r="65" s="48" customFormat="1" ht="12.75" spans="1:30">
      <c r="A65" s="177"/>
      <c r="B65" s="178"/>
      <c r="C65" s="293">
        <v>240426000052</v>
      </c>
      <c r="D65" s="84">
        <v>45413</v>
      </c>
      <c r="E65" s="178" t="s">
        <v>63</v>
      </c>
      <c r="F65" s="178" t="s">
        <v>537</v>
      </c>
      <c r="G65" s="178">
        <v>824</v>
      </c>
      <c r="H65" s="184">
        <v>39078</v>
      </c>
      <c r="I65" s="181"/>
      <c r="J65" s="199"/>
      <c r="K65" s="181"/>
      <c r="L65" s="182"/>
      <c r="M65" s="200"/>
      <c r="N65" s="184">
        <v>39078</v>
      </c>
      <c r="O65" s="195"/>
      <c r="P65" s="195"/>
      <c r="Q65" s="195"/>
      <c r="R65" s="195"/>
      <c r="S65" s="195"/>
      <c r="T65" s="195"/>
      <c r="U65" s="195"/>
      <c r="V65" s="195"/>
      <c r="W65" s="193"/>
      <c r="X65" s="193"/>
      <c r="Y65" s="193"/>
      <c r="Z65" s="193"/>
      <c r="AA65" s="196"/>
      <c r="AB65" s="195"/>
      <c r="AC65" s="195"/>
      <c r="AD65" s="195"/>
    </row>
    <row r="66" s="48" customFormat="1" ht="12.75" spans="1:30">
      <c r="A66" s="177" t="s">
        <v>1271</v>
      </c>
      <c r="B66" s="178" t="s">
        <v>1272</v>
      </c>
      <c r="C66" s="293">
        <v>240405000011</v>
      </c>
      <c r="D66" s="84">
        <v>45416</v>
      </c>
      <c r="E66" s="178">
        <v>13635229849</v>
      </c>
      <c r="F66" s="178" t="s">
        <v>149</v>
      </c>
      <c r="G66" s="178">
        <v>1.5</v>
      </c>
      <c r="H66" s="184"/>
      <c r="I66" s="191">
        <v>20870</v>
      </c>
      <c r="J66" s="199"/>
      <c r="K66" s="191">
        <v>1507.94797687861</v>
      </c>
      <c r="L66" s="192">
        <v>13.84</v>
      </c>
      <c r="M66" s="200">
        <v>7.22</v>
      </c>
      <c r="N66" s="184">
        <v>99.9248</v>
      </c>
      <c r="O66" s="185">
        <v>241750.544078</v>
      </c>
      <c r="P66" s="185" t="s">
        <v>487</v>
      </c>
      <c r="Q66" s="185">
        <v>176802</v>
      </c>
      <c r="R66" s="185"/>
      <c r="S66" s="316">
        <v>211</v>
      </c>
      <c r="T66" s="185"/>
      <c r="U66" s="185"/>
      <c r="V66" s="185">
        <v>177748</v>
      </c>
      <c r="W66" s="186">
        <v>3021.6</v>
      </c>
      <c r="X66" s="186"/>
      <c r="Y66" s="186"/>
      <c r="Z66" s="186">
        <v>3074.89</v>
      </c>
      <c r="AA66" s="187">
        <v>7.22</v>
      </c>
      <c r="AB66" s="185">
        <v>22200.7058</v>
      </c>
      <c r="AC66" s="185">
        <v>199948.7058</v>
      </c>
      <c r="AD66" s="185">
        <v>41801.838278</v>
      </c>
    </row>
    <row r="67" s="48" customFormat="1" ht="12.75" spans="1:30">
      <c r="A67" s="177"/>
      <c r="B67" s="178"/>
      <c r="C67" s="293">
        <v>240422000063</v>
      </c>
      <c r="D67" s="84">
        <v>45416</v>
      </c>
      <c r="E67" s="178">
        <v>13635229849</v>
      </c>
      <c r="F67" s="178" t="s">
        <v>149</v>
      </c>
      <c r="G67" s="178">
        <v>1.5</v>
      </c>
      <c r="H67" s="184"/>
      <c r="I67" s="191">
        <v>19965</v>
      </c>
      <c r="J67" s="199"/>
      <c r="K67" s="191">
        <v>1507.93051359517</v>
      </c>
      <c r="L67" s="192">
        <v>13.24</v>
      </c>
      <c r="M67" s="200">
        <v>7.22</v>
      </c>
      <c r="N67" s="184">
        <v>95.5928</v>
      </c>
      <c r="O67" s="188"/>
      <c r="P67" s="188"/>
      <c r="Q67" s="188"/>
      <c r="R67" s="188"/>
      <c r="S67" s="317"/>
      <c r="T67" s="188"/>
      <c r="U67" s="188"/>
      <c r="V67" s="188"/>
      <c r="W67" s="189"/>
      <c r="X67" s="189"/>
      <c r="Y67" s="189"/>
      <c r="Z67" s="189"/>
      <c r="AA67" s="190"/>
      <c r="AB67" s="188"/>
      <c r="AC67" s="188"/>
      <c r="AD67" s="188"/>
    </row>
    <row r="68" s="48" customFormat="1" ht="12.75" spans="1:30">
      <c r="A68" s="177"/>
      <c r="B68" s="178"/>
      <c r="C68" s="293">
        <v>240423000019</v>
      </c>
      <c r="D68" s="84">
        <v>45416</v>
      </c>
      <c r="E68" s="178" t="s">
        <v>36</v>
      </c>
      <c r="F68" s="178" t="s">
        <v>1124</v>
      </c>
      <c r="G68" s="178">
        <v>430</v>
      </c>
      <c r="H68" s="180">
        <v>22544.22</v>
      </c>
      <c r="I68" s="181"/>
      <c r="J68" s="199"/>
      <c r="K68" s="181"/>
      <c r="L68" s="182"/>
      <c r="M68" s="200"/>
      <c r="N68" s="184">
        <v>22544.22</v>
      </c>
      <c r="O68" s="188"/>
      <c r="P68" s="188"/>
      <c r="Q68" s="188"/>
      <c r="R68" s="188"/>
      <c r="S68" s="317"/>
      <c r="T68" s="188"/>
      <c r="U68" s="188"/>
      <c r="V68" s="188"/>
      <c r="W68" s="189"/>
      <c r="X68" s="189"/>
      <c r="Y68" s="189"/>
      <c r="Z68" s="189"/>
      <c r="AA68" s="190"/>
      <c r="AB68" s="188"/>
      <c r="AC68" s="188"/>
      <c r="AD68" s="188"/>
    </row>
    <row r="69" s="48" customFormat="1" ht="12.75" spans="1:30">
      <c r="A69" s="177"/>
      <c r="B69" s="178"/>
      <c r="C69" s="293">
        <v>240423000024</v>
      </c>
      <c r="D69" s="84">
        <v>45416</v>
      </c>
      <c r="E69" s="178" t="s">
        <v>1059</v>
      </c>
      <c r="F69" s="178" t="s">
        <v>1174</v>
      </c>
      <c r="G69" s="178">
        <v>2.5</v>
      </c>
      <c r="H69" s="180">
        <v>220.5</v>
      </c>
      <c r="I69" s="181"/>
      <c r="J69" s="199"/>
      <c r="K69" s="181"/>
      <c r="L69" s="182"/>
      <c r="M69" s="200"/>
      <c r="N69" s="184">
        <v>220.5</v>
      </c>
      <c r="O69" s="188"/>
      <c r="P69" s="188"/>
      <c r="Q69" s="188"/>
      <c r="R69" s="188"/>
      <c r="S69" s="317"/>
      <c r="T69" s="188"/>
      <c r="U69" s="188"/>
      <c r="V69" s="188"/>
      <c r="W69" s="189"/>
      <c r="X69" s="189"/>
      <c r="Y69" s="189"/>
      <c r="Z69" s="189"/>
      <c r="AA69" s="190"/>
      <c r="AB69" s="188"/>
      <c r="AC69" s="188"/>
      <c r="AD69" s="188"/>
    </row>
    <row r="70" s="48" customFormat="1" ht="12.75" spans="1:30">
      <c r="A70" s="177"/>
      <c r="B70" s="178"/>
      <c r="C70" s="293">
        <v>240423000028</v>
      </c>
      <c r="D70" s="84">
        <v>45416</v>
      </c>
      <c r="E70" s="178" t="s">
        <v>53</v>
      </c>
      <c r="F70" s="178" t="s">
        <v>191</v>
      </c>
      <c r="G70" s="178">
        <v>8</v>
      </c>
      <c r="H70" s="184"/>
      <c r="I70" s="181"/>
      <c r="J70" s="300">
        <v>62.5</v>
      </c>
      <c r="K70" s="191">
        <v>0</v>
      </c>
      <c r="L70" s="192">
        <v>62.5</v>
      </c>
      <c r="M70" s="200">
        <v>7.22</v>
      </c>
      <c r="N70" s="184">
        <v>451.25</v>
      </c>
      <c r="O70" s="188"/>
      <c r="P70" s="188"/>
      <c r="Q70" s="188"/>
      <c r="R70" s="188"/>
      <c r="S70" s="317"/>
      <c r="T70" s="188"/>
      <c r="U70" s="188"/>
      <c r="V70" s="188"/>
      <c r="W70" s="189"/>
      <c r="X70" s="189"/>
      <c r="Y70" s="189"/>
      <c r="Z70" s="189"/>
      <c r="AA70" s="190"/>
      <c r="AB70" s="188"/>
      <c r="AC70" s="188"/>
      <c r="AD70" s="188"/>
    </row>
    <row r="71" s="48" customFormat="1" ht="12.75" spans="1:30">
      <c r="A71" s="177"/>
      <c r="B71" s="178"/>
      <c r="C71" s="293">
        <v>240423000034</v>
      </c>
      <c r="D71" s="84">
        <v>45416</v>
      </c>
      <c r="E71" s="178" t="s">
        <v>53</v>
      </c>
      <c r="F71" s="178" t="s">
        <v>1273</v>
      </c>
      <c r="G71" s="178">
        <v>1.5</v>
      </c>
      <c r="H71" s="184"/>
      <c r="I71" s="191">
        <v>14235</v>
      </c>
      <c r="J71" s="199"/>
      <c r="K71" s="191">
        <v>1300</v>
      </c>
      <c r="L71" s="192">
        <v>10.95</v>
      </c>
      <c r="M71" s="200">
        <v>7.22</v>
      </c>
      <c r="N71" s="184">
        <v>79.059</v>
      </c>
      <c r="O71" s="188"/>
      <c r="P71" s="188"/>
      <c r="Q71" s="188"/>
      <c r="R71" s="188"/>
      <c r="S71" s="317"/>
      <c r="T71" s="195"/>
      <c r="U71" s="188"/>
      <c r="V71" s="188"/>
      <c r="W71" s="189"/>
      <c r="X71" s="189"/>
      <c r="Y71" s="189"/>
      <c r="Z71" s="189"/>
      <c r="AA71" s="190"/>
      <c r="AB71" s="188"/>
      <c r="AC71" s="188"/>
      <c r="AD71" s="188"/>
    </row>
    <row r="72" s="48" customFormat="1" ht="12.75" spans="1:30">
      <c r="A72" s="177"/>
      <c r="B72" s="178"/>
      <c r="C72" s="293">
        <v>240423000036</v>
      </c>
      <c r="D72" s="84">
        <v>45416</v>
      </c>
      <c r="E72" s="178" t="s">
        <v>36</v>
      </c>
      <c r="F72" s="178" t="s">
        <v>468</v>
      </c>
      <c r="G72" s="178">
        <v>72</v>
      </c>
      <c r="H72" s="180">
        <v>3840</v>
      </c>
      <c r="I72" s="181"/>
      <c r="J72" s="199"/>
      <c r="K72" s="181"/>
      <c r="L72" s="182"/>
      <c r="M72" s="200"/>
      <c r="N72" s="184">
        <v>3840</v>
      </c>
      <c r="O72" s="188"/>
      <c r="P72" s="188"/>
      <c r="Q72" s="188"/>
      <c r="R72" s="188"/>
      <c r="S72" s="317"/>
      <c r="T72" s="202">
        <v>140</v>
      </c>
      <c r="U72" s="188"/>
      <c r="V72" s="188"/>
      <c r="W72" s="189"/>
      <c r="X72" s="189"/>
      <c r="Y72" s="189"/>
      <c r="Z72" s="189"/>
      <c r="AA72" s="190"/>
      <c r="AB72" s="188"/>
      <c r="AC72" s="188"/>
      <c r="AD72" s="188"/>
    </row>
    <row r="73" s="48" customFormat="1" ht="12.75" spans="1:30">
      <c r="A73" s="177"/>
      <c r="B73" s="178"/>
      <c r="C73" s="293">
        <v>240423000040</v>
      </c>
      <c r="D73" s="84">
        <v>45416</v>
      </c>
      <c r="E73" s="178" t="s">
        <v>36</v>
      </c>
      <c r="F73" s="178" t="s">
        <v>1274</v>
      </c>
      <c r="G73" s="178">
        <v>1.5</v>
      </c>
      <c r="H73" s="184"/>
      <c r="I73" s="191">
        <v>20600</v>
      </c>
      <c r="J73" s="199"/>
      <c r="K73" s="191">
        <v>1574.92354740061</v>
      </c>
      <c r="L73" s="192">
        <v>13.08</v>
      </c>
      <c r="M73" s="200">
        <v>7.22</v>
      </c>
      <c r="N73" s="184">
        <v>94.4376</v>
      </c>
      <c r="O73" s="188"/>
      <c r="P73" s="188"/>
      <c r="Q73" s="188"/>
      <c r="R73" s="188"/>
      <c r="S73" s="317"/>
      <c r="T73" s="185"/>
      <c r="U73" s="188"/>
      <c r="V73" s="188"/>
      <c r="W73" s="189"/>
      <c r="X73" s="189"/>
      <c r="Y73" s="189"/>
      <c r="Z73" s="189"/>
      <c r="AA73" s="190"/>
      <c r="AB73" s="188"/>
      <c r="AC73" s="188"/>
      <c r="AD73" s="188"/>
    </row>
    <row r="74" s="48" customFormat="1" ht="12.75" spans="1:30">
      <c r="A74" s="177"/>
      <c r="B74" s="178"/>
      <c r="C74" s="293">
        <v>240423000042</v>
      </c>
      <c r="D74" s="84">
        <v>45416</v>
      </c>
      <c r="E74" s="178" t="s">
        <v>36</v>
      </c>
      <c r="F74" s="178" t="s">
        <v>140</v>
      </c>
      <c r="G74" s="178">
        <v>0.62</v>
      </c>
      <c r="H74" s="180">
        <v>67</v>
      </c>
      <c r="I74" s="181"/>
      <c r="J74" s="199"/>
      <c r="K74" s="181"/>
      <c r="L74" s="182"/>
      <c r="M74" s="200"/>
      <c r="N74" s="184">
        <v>67</v>
      </c>
      <c r="O74" s="188"/>
      <c r="P74" s="188"/>
      <c r="Q74" s="188"/>
      <c r="R74" s="188"/>
      <c r="S74" s="317"/>
      <c r="T74" s="188"/>
      <c r="U74" s="188"/>
      <c r="V74" s="188"/>
      <c r="W74" s="189"/>
      <c r="X74" s="189"/>
      <c r="Y74" s="189"/>
      <c r="Z74" s="189"/>
      <c r="AA74" s="190"/>
      <c r="AB74" s="188"/>
      <c r="AC74" s="188"/>
      <c r="AD74" s="188"/>
    </row>
    <row r="75" s="48" customFormat="1" ht="12.75" spans="1:30">
      <c r="A75" s="177"/>
      <c r="B75" s="178"/>
      <c r="C75" s="293">
        <v>240423000044</v>
      </c>
      <c r="D75" s="84">
        <v>45416</v>
      </c>
      <c r="E75" s="178" t="s">
        <v>41</v>
      </c>
      <c r="F75" s="178" t="s">
        <v>1275</v>
      </c>
      <c r="G75" s="178">
        <v>0.56</v>
      </c>
      <c r="H75" s="184"/>
      <c r="I75" s="191">
        <v>13952</v>
      </c>
      <c r="J75" s="199"/>
      <c r="K75" s="191">
        <v>1574.71783295711</v>
      </c>
      <c r="L75" s="192">
        <v>8.86</v>
      </c>
      <c r="M75" s="200">
        <v>7.22</v>
      </c>
      <c r="N75" s="184">
        <v>63.9692</v>
      </c>
      <c r="O75" s="188"/>
      <c r="P75" s="188"/>
      <c r="Q75" s="188"/>
      <c r="R75" s="188"/>
      <c r="S75" s="317"/>
      <c r="T75" s="188"/>
      <c r="U75" s="188"/>
      <c r="V75" s="188"/>
      <c r="W75" s="189"/>
      <c r="X75" s="189"/>
      <c r="Y75" s="189"/>
      <c r="Z75" s="189"/>
      <c r="AA75" s="190"/>
      <c r="AB75" s="188"/>
      <c r="AC75" s="188"/>
      <c r="AD75" s="188"/>
    </row>
    <row r="76" s="48" customFormat="1" ht="12.75" spans="1:30">
      <c r="A76" s="177"/>
      <c r="B76" s="178"/>
      <c r="C76" s="293">
        <v>240423000048</v>
      </c>
      <c r="D76" s="84">
        <v>45416</v>
      </c>
      <c r="E76" s="178" t="s">
        <v>53</v>
      </c>
      <c r="F76" s="178" t="s">
        <v>1276</v>
      </c>
      <c r="G76" s="178">
        <v>3</v>
      </c>
      <c r="H76" s="180">
        <v>150</v>
      </c>
      <c r="I76" s="181"/>
      <c r="J76" s="199"/>
      <c r="K76" s="181"/>
      <c r="L76" s="182"/>
      <c r="M76" s="200"/>
      <c r="N76" s="184">
        <v>150</v>
      </c>
      <c r="O76" s="188"/>
      <c r="P76" s="188"/>
      <c r="Q76" s="188"/>
      <c r="R76" s="188"/>
      <c r="S76" s="317"/>
      <c r="T76" s="188"/>
      <c r="U76" s="188"/>
      <c r="V76" s="188"/>
      <c r="W76" s="189"/>
      <c r="X76" s="189"/>
      <c r="Y76" s="189"/>
      <c r="Z76" s="189"/>
      <c r="AA76" s="190"/>
      <c r="AB76" s="188"/>
      <c r="AC76" s="188"/>
      <c r="AD76" s="188"/>
    </row>
    <row r="77" s="48" customFormat="1" ht="12.75" spans="1:30">
      <c r="A77" s="177"/>
      <c r="B77" s="178"/>
      <c r="C77" s="293">
        <v>240424000003</v>
      </c>
      <c r="D77" s="84">
        <v>45416</v>
      </c>
      <c r="E77" s="178" t="s">
        <v>195</v>
      </c>
      <c r="F77" s="178" t="s">
        <v>114</v>
      </c>
      <c r="G77" s="178">
        <v>0.2</v>
      </c>
      <c r="H77" s="180">
        <v>50</v>
      </c>
      <c r="I77" s="181"/>
      <c r="J77" s="199"/>
      <c r="K77" s="181"/>
      <c r="L77" s="182"/>
      <c r="M77" s="200"/>
      <c r="N77" s="184">
        <v>50</v>
      </c>
      <c r="O77" s="188"/>
      <c r="P77" s="188"/>
      <c r="Q77" s="188"/>
      <c r="R77" s="188"/>
      <c r="S77" s="317"/>
      <c r="T77" s="188"/>
      <c r="U77" s="188"/>
      <c r="V77" s="188"/>
      <c r="W77" s="189"/>
      <c r="X77" s="189"/>
      <c r="Y77" s="189"/>
      <c r="Z77" s="189"/>
      <c r="AA77" s="190"/>
      <c r="AB77" s="188"/>
      <c r="AC77" s="188"/>
      <c r="AD77" s="188"/>
    </row>
    <row r="78" s="48" customFormat="1" ht="12.75" spans="1:30">
      <c r="A78" s="177"/>
      <c r="B78" s="178"/>
      <c r="C78" s="293">
        <v>240424000005</v>
      </c>
      <c r="D78" s="84">
        <v>45416</v>
      </c>
      <c r="E78" s="178" t="s">
        <v>41</v>
      </c>
      <c r="F78" s="178" t="s">
        <v>979</v>
      </c>
      <c r="G78" s="178">
        <v>0.4</v>
      </c>
      <c r="H78" s="180">
        <v>64</v>
      </c>
      <c r="I78" s="181"/>
      <c r="J78" s="199"/>
      <c r="K78" s="181"/>
      <c r="L78" s="182"/>
      <c r="M78" s="200"/>
      <c r="N78" s="184">
        <v>64</v>
      </c>
      <c r="O78" s="188"/>
      <c r="P78" s="188"/>
      <c r="Q78" s="188"/>
      <c r="R78" s="188"/>
      <c r="S78" s="317"/>
      <c r="T78" s="188"/>
      <c r="U78" s="188"/>
      <c r="V78" s="188"/>
      <c r="W78" s="189"/>
      <c r="X78" s="189"/>
      <c r="Y78" s="189"/>
      <c r="Z78" s="189"/>
      <c r="AA78" s="190"/>
      <c r="AB78" s="188"/>
      <c r="AC78" s="188"/>
      <c r="AD78" s="188"/>
    </row>
    <row r="79" s="48" customFormat="1" ht="12.75" spans="1:30">
      <c r="A79" s="177"/>
      <c r="B79" s="178"/>
      <c r="C79" s="293">
        <v>240424000009</v>
      </c>
      <c r="D79" s="84">
        <v>45416</v>
      </c>
      <c r="E79" s="178" t="s">
        <v>847</v>
      </c>
      <c r="F79" s="178" t="s">
        <v>660</v>
      </c>
      <c r="G79" s="178">
        <v>0.68</v>
      </c>
      <c r="H79" s="184"/>
      <c r="I79" s="191">
        <v>11685</v>
      </c>
      <c r="J79" s="199"/>
      <c r="K79" s="191">
        <v>1425</v>
      </c>
      <c r="L79" s="192">
        <v>8.2</v>
      </c>
      <c r="M79" s="200">
        <v>7.22</v>
      </c>
      <c r="N79" s="184">
        <v>59.204</v>
      </c>
      <c r="O79" s="188"/>
      <c r="P79" s="188"/>
      <c r="Q79" s="188"/>
      <c r="R79" s="188"/>
      <c r="S79" s="317"/>
      <c r="T79" s="188"/>
      <c r="U79" s="188"/>
      <c r="V79" s="188"/>
      <c r="W79" s="189"/>
      <c r="X79" s="189"/>
      <c r="Y79" s="189"/>
      <c r="Z79" s="189"/>
      <c r="AA79" s="190"/>
      <c r="AB79" s="188"/>
      <c r="AC79" s="188"/>
      <c r="AD79" s="188"/>
    </row>
    <row r="80" s="48" customFormat="1" ht="12.75" spans="1:30">
      <c r="A80" s="177"/>
      <c r="B80" s="178"/>
      <c r="C80" s="293">
        <v>240424000012</v>
      </c>
      <c r="D80" s="84">
        <v>45416</v>
      </c>
      <c r="E80" s="178" t="s">
        <v>41</v>
      </c>
      <c r="F80" s="178" t="s">
        <v>51</v>
      </c>
      <c r="G80" s="178">
        <v>0.54</v>
      </c>
      <c r="H80" s="184"/>
      <c r="I80" s="191">
        <v>12480</v>
      </c>
      <c r="J80" s="199"/>
      <c r="K80" s="191">
        <v>1521.9512195122</v>
      </c>
      <c r="L80" s="192">
        <v>8.2</v>
      </c>
      <c r="M80" s="200">
        <v>7.22</v>
      </c>
      <c r="N80" s="184">
        <v>59.204</v>
      </c>
      <c r="O80" s="188"/>
      <c r="P80" s="188"/>
      <c r="Q80" s="188"/>
      <c r="R80" s="188"/>
      <c r="S80" s="317"/>
      <c r="T80" s="188"/>
      <c r="U80" s="188"/>
      <c r="V80" s="188"/>
      <c r="W80" s="189"/>
      <c r="X80" s="189"/>
      <c r="Y80" s="189"/>
      <c r="Z80" s="189"/>
      <c r="AA80" s="190"/>
      <c r="AB80" s="188"/>
      <c r="AC80" s="188"/>
      <c r="AD80" s="188"/>
    </row>
    <row r="81" s="48" customFormat="1" ht="12.75" spans="1:30">
      <c r="A81" s="177"/>
      <c r="B81" s="178"/>
      <c r="C81" s="293">
        <v>240424000018</v>
      </c>
      <c r="D81" s="84">
        <v>45416</v>
      </c>
      <c r="E81" s="178" t="s">
        <v>195</v>
      </c>
      <c r="F81" s="178" t="s">
        <v>114</v>
      </c>
      <c r="G81" s="178">
        <v>4.5</v>
      </c>
      <c r="H81" s="180">
        <v>225</v>
      </c>
      <c r="I81" s="181"/>
      <c r="J81" s="199"/>
      <c r="K81" s="181"/>
      <c r="L81" s="182"/>
      <c r="M81" s="200"/>
      <c r="N81" s="184">
        <v>225</v>
      </c>
      <c r="O81" s="188"/>
      <c r="P81" s="188"/>
      <c r="Q81" s="188"/>
      <c r="R81" s="188"/>
      <c r="S81" s="317"/>
      <c r="T81" s="188"/>
      <c r="U81" s="188"/>
      <c r="V81" s="188"/>
      <c r="W81" s="189"/>
      <c r="X81" s="189"/>
      <c r="Y81" s="189"/>
      <c r="Z81" s="189"/>
      <c r="AA81" s="190"/>
      <c r="AB81" s="188"/>
      <c r="AC81" s="188"/>
      <c r="AD81" s="188"/>
    </row>
    <row r="82" s="48" customFormat="1" ht="12.75" spans="1:30">
      <c r="A82" s="177"/>
      <c r="B82" s="178"/>
      <c r="C82" s="293">
        <v>240424000020</v>
      </c>
      <c r="D82" s="84">
        <v>45416</v>
      </c>
      <c r="E82" s="178" t="s">
        <v>45</v>
      </c>
      <c r="F82" s="178" t="s">
        <v>1151</v>
      </c>
      <c r="G82" s="178">
        <v>5</v>
      </c>
      <c r="H82" s="180">
        <v>278</v>
      </c>
      <c r="I82" s="181"/>
      <c r="J82" s="199"/>
      <c r="K82" s="181"/>
      <c r="L82" s="182"/>
      <c r="M82" s="200"/>
      <c r="N82" s="184">
        <v>278</v>
      </c>
      <c r="O82" s="188"/>
      <c r="P82" s="188"/>
      <c r="Q82" s="188"/>
      <c r="R82" s="188"/>
      <c r="S82" s="317"/>
      <c r="T82" s="188"/>
      <c r="U82" s="188"/>
      <c r="V82" s="188"/>
      <c r="W82" s="189"/>
      <c r="X82" s="189"/>
      <c r="Y82" s="189"/>
      <c r="Z82" s="189"/>
      <c r="AA82" s="190"/>
      <c r="AB82" s="188"/>
      <c r="AC82" s="188"/>
      <c r="AD82" s="188"/>
    </row>
    <row r="83" s="48" customFormat="1" ht="12.75" spans="1:30">
      <c r="A83" s="177"/>
      <c r="B83" s="178"/>
      <c r="C83" s="293">
        <v>240424000023</v>
      </c>
      <c r="D83" s="84">
        <v>45416</v>
      </c>
      <c r="E83" s="178" t="s">
        <v>53</v>
      </c>
      <c r="F83" s="178" t="s">
        <v>65</v>
      </c>
      <c r="G83" s="178">
        <v>10</v>
      </c>
      <c r="H83" s="180">
        <v>526</v>
      </c>
      <c r="I83" s="181"/>
      <c r="J83" s="199"/>
      <c r="K83" s="181"/>
      <c r="L83" s="182"/>
      <c r="M83" s="200"/>
      <c r="N83" s="184">
        <v>526</v>
      </c>
      <c r="O83" s="188"/>
      <c r="P83" s="188"/>
      <c r="Q83" s="188"/>
      <c r="R83" s="188"/>
      <c r="S83" s="317"/>
      <c r="T83" s="188"/>
      <c r="U83" s="188"/>
      <c r="V83" s="188"/>
      <c r="W83" s="189"/>
      <c r="X83" s="189"/>
      <c r="Y83" s="189"/>
      <c r="Z83" s="189"/>
      <c r="AA83" s="190"/>
      <c r="AB83" s="188"/>
      <c r="AC83" s="188"/>
      <c r="AD83" s="188"/>
    </row>
    <row r="84" s="48" customFormat="1" ht="12.75" spans="1:30">
      <c r="A84" s="177"/>
      <c r="B84" s="178"/>
      <c r="C84" s="293">
        <v>240424000029</v>
      </c>
      <c r="D84" s="84">
        <v>45416</v>
      </c>
      <c r="E84" s="178" t="s">
        <v>53</v>
      </c>
      <c r="F84" s="178" t="s">
        <v>500</v>
      </c>
      <c r="G84" s="178">
        <v>235.5</v>
      </c>
      <c r="H84" s="184"/>
      <c r="I84" s="191">
        <v>2485838.4</v>
      </c>
      <c r="J84" s="199"/>
      <c r="K84" s="191">
        <v>1520.00009294249</v>
      </c>
      <c r="L84" s="192">
        <v>1635.4199</v>
      </c>
      <c r="M84" s="200">
        <v>7.22</v>
      </c>
      <c r="N84" s="184">
        <v>11807.731678</v>
      </c>
      <c r="O84" s="188"/>
      <c r="P84" s="188"/>
      <c r="Q84" s="188"/>
      <c r="R84" s="188"/>
      <c r="S84" s="317"/>
      <c r="T84" s="188"/>
      <c r="U84" s="188"/>
      <c r="V84" s="188"/>
      <c r="W84" s="189"/>
      <c r="X84" s="189"/>
      <c r="Y84" s="189"/>
      <c r="Z84" s="189"/>
      <c r="AA84" s="190"/>
      <c r="AB84" s="188"/>
      <c r="AC84" s="188"/>
      <c r="AD84" s="188"/>
    </row>
    <row r="85" s="48" customFormat="1" ht="12.75" spans="1:30">
      <c r="A85" s="177"/>
      <c r="B85" s="178"/>
      <c r="C85" s="293">
        <v>240424000037</v>
      </c>
      <c r="D85" s="84">
        <v>45416</v>
      </c>
      <c r="E85" s="178" t="s">
        <v>1059</v>
      </c>
      <c r="F85" s="178" t="s">
        <v>400</v>
      </c>
      <c r="G85" s="178">
        <v>2</v>
      </c>
      <c r="H85" s="180">
        <v>113</v>
      </c>
      <c r="I85" s="181"/>
      <c r="J85" s="199"/>
      <c r="K85" s="181"/>
      <c r="L85" s="182"/>
      <c r="M85" s="200"/>
      <c r="N85" s="184">
        <v>113</v>
      </c>
      <c r="O85" s="188"/>
      <c r="P85" s="188"/>
      <c r="Q85" s="188"/>
      <c r="R85" s="188"/>
      <c r="S85" s="317"/>
      <c r="T85" s="188"/>
      <c r="U85" s="188"/>
      <c r="V85" s="188"/>
      <c r="W85" s="189"/>
      <c r="X85" s="189"/>
      <c r="Y85" s="189"/>
      <c r="Z85" s="189"/>
      <c r="AA85" s="190"/>
      <c r="AB85" s="188"/>
      <c r="AC85" s="188"/>
      <c r="AD85" s="188"/>
    </row>
    <row r="86" s="48" customFormat="1" ht="12.75" spans="1:30">
      <c r="A86" s="177"/>
      <c r="B86" s="178"/>
      <c r="C86" s="293">
        <v>240425000003</v>
      </c>
      <c r="D86" s="84">
        <v>45416</v>
      </c>
      <c r="E86" s="178" t="s">
        <v>41</v>
      </c>
      <c r="F86" s="178" t="s">
        <v>1277</v>
      </c>
      <c r="G86" s="178">
        <v>2</v>
      </c>
      <c r="H86" s="180">
        <v>119</v>
      </c>
      <c r="I86" s="181"/>
      <c r="J86" s="199"/>
      <c r="K86" s="181"/>
      <c r="L86" s="182"/>
      <c r="M86" s="200"/>
      <c r="N86" s="184">
        <v>119</v>
      </c>
      <c r="O86" s="188"/>
      <c r="P86" s="188"/>
      <c r="Q86" s="188"/>
      <c r="R86" s="188"/>
      <c r="S86" s="317"/>
      <c r="T86" s="188"/>
      <c r="U86" s="188"/>
      <c r="V86" s="188"/>
      <c r="W86" s="189"/>
      <c r="X86" s="189"/>
      <c r="Y86" s="189"/>
      <c r="Z86" s="189"/>
      <c r="AA86" s="190"/>
      <c r="AB86" s="188"/>
      <c r="AC86" s="188"/>
      <c r="AD86" s="188"/>
    </row>
    <row r="87" s="48" customFormat="1" ht="12.75" spans="1:30">
      <c r="A87" s="177"/>
      <c r="B87" s="178"/>
      <c r="C87" s="293">
        <v>240425000004</v>
      </c>
      <c r="D87" s="84">
        <v>45416</v>
      </c>
      <c r="E87" s="178" t="s">
        <v>36</v>
      </c>
      <c r="F87" s="178" t="s">
        <v>114</v>
      </c>
      <c r="G87" s="178">
        <v>22.5</v>
      </c>
      <c r="H87" s="180">
        <v>1192.5</v>
      </c>
      <c r="I87" s="181"/>
      <c r="J87" s="199"/>
      <c r="K87" s="181"/>
      <c r="L87" s="182"/>
      <c r="M87" s="200"/>
      <c r="N87" s="184">
        <v>1192.5</v>
      </c>
      <c r="O87" s="188"/>
      <c r="P87" s="188"/>
      <c r="Q87" s="188"/>
      <c r="R87" s="188"/>
      <c r="S87" s="317"/>
      <c r="T87" s="188"/>
      <c r="U87" s="188"/>
      <c r="V87" s="188"/>
      <c r="W87" s="189"/>
      <c r="X87" s="189"/>
      <c r="Y87" s="189"/>
      <c r="Z87" s="189"/>
      <c r="AA87" s="190"/>
      <c r="AB87" s="188"/>
      <c r="AC87" s="188"/>
      <c r="AD87" s="188"/>
    </row>
    <row r="88" s="48" customFormat="1" ht="12.75" spans="1:30">
      <c r="A88" s="177"/>
      <c r="B88" s="178"/>
      <c r="C88" s="293">
        <v>240425000006</v>
      </c>
      <c r="D88" s="84">
        <v>45416</v>
      </c>
      <c r="E88" s="178" t="s">
        <v>36</v>
      </c>
      <c r="F88" s="178" t="s">
        <v>624</v>
      </c>
      <c r="G88" s="178">
        <v>0.46</v>
      </c>
      <c r="H88" s="180">
        <v>58</v>
      </c>
      <c r="I88" s="181"/>
      <c r="J88" s="199"/>
      <c r="K88" s="181"/>
      <c r="L88" s="182"/>
      <c r="M88" s="200"/>
      <c r="N88" s="184">
        <v>58</v>
      </c>
      <c r="O88" s="188"/>
      <c r="P88" s="188"/>
      <c r="Q88" s="188"/>
      <c r="R88" s="188"/>
      <c r="S88" s="317"/>
      <c r="T88" s="188"/>
      <c r="U88" s="188"/>
      <c r="V88" s="188"/>
      <c r="W88" s="189"/>
      <c r="X88" s="189"/>
      <c r="Y88" s="189"/>
      <c r="Z88" s="189"/>
      <c r="AA88" s="190"/>
      <c r="AB88" s="188"/>
      <c r="AC88" s="188"/>
      <c r="AD88" s="188"/>
    </row>
    <row r="89" s="48" customFormat="1" ht="12.75" spans="1:30">
      <c r="A89" s="177"/>
      <c r="B89" s="178"/>
      <c r="C89" s="293">
        <v>240425000020</v>
      </c>
      <c r="D89" s="84">
        <v>45416</v>
      </c>
      <c r="E89" s="178" t="s">
        <v>41</v>
      </c>
      <c r="F89" s="178" t="s">
        <v>1278</v>
      </c>
      <c r="G89" s="178">
        <v>0.9</v>
      </c>
      <c r="H89" s="184"/>
      <c r="I89" s="191">
        <v>13000</v>
      </c>
      <c r="J89" s="199"/>
      <c r="K89" s="191">
        <v>1618.92901618929</v>
      </c>
      <c r="L89" s="192">
        <v>8.03</v>
      </c>
      <c r="M89" s="200">
        <v>7.22</v>
      </c>
      <c r="N89" s="184">
        <v>57.9766</v>
      </c>
      <c r="O89" s="188"/>
      <c r="P89" s="188"/>
      <c r="Q89" s="188"/>
      <c r="R89" s="188"/>
      <c r="S89" s="317"/>
      <c r="T89" s="188"/>
      <c r="U89" s="188"/>
      <c r="V89" s="188"/>
      <c r="W89" s="189"/>
      <c r="X89" s="189"/>
      <c r="Y89" s="189"/>
      <c r="Z89" s="189"/>
      <c r="AA89" s="190"/>
      <c r="AB89" s="188"/>
      <c r="AC89" s="188"/>
      <c r="AD89" s="188"/>
    </row>
    <row r="90" s="48" customFormat="1" ht="12.75" spans="1:30">
      <c r="A90" s="177"/>
      <c r="B90" s="178"/>
      <c r="C90" s="293">
        <v>240425000021</v>
      </c>
      <c r="D90" s="84">
        <v>45416</v>
      </c>
      <c r="E90" s="178" t="s">
        <v>45</v>
      </c>
      <c r="F90" s="178" t="s">
        <v>843</v>
      </c>
      <c r="G90" s="178">
        <v>52.5</v>
      </c>
      <c r="H90" s="184"/>
      <c r="I90" s="191">
        <v>581438</v>
      </c>
      <c r="J90" s="199"/>
      <c r="K90" s="191">
        <v>1509.01352158003</v>
      </c>
      <c r="L90" s="192">
        <v>385.31</v>
      </c>
      <c r="M90" s="200">
        <v>7.22</v>
      </c>
      <c r="N90" s="184">
        <v>2781.9382</v>
      </c>
      <c r="O90" s="188"/>
      <c r="P90" s="188"/>
      <c r="Q90" s="188"/>
      <c r="R90" s="188"/>
      <c r="S90" s="317"/>
      <c r="T90" s="188"/>
      <c r="U90" s="188"/>
      <c r="V90" s="188"/>
      <c r="W90" s="189"/>
      <c r="X90" s="189"/>
      <c r="Y90" s="189"/>
      <c r="Z90" s="189"/>
      <c r="AA90" s="190"/>
      <c r="AB90" s="188"/>
      <c r="AC90" s="188"/>
      <c r="AD90" s="188"/>
    </row>
    <row r="91" s="48" customFormat="1" ht="12.75" spans="1:30">
      <c r="A91" s="177"/>
      <c r="B91" s="178"/>
      <c r="C91" s="293">
        <v>240425000022</v>
      </c>
      <c r="D91" s="84">
        <v>45416</v>
      </c>
      <c r="E91" s="178" t="s">
        <v>1059</v>
      </c>
      <c r="F91" s="178" t="s">
        <v>1279</v>
      </c>
      <c r="G91" s="178">
        <v>4.5</v>
      </c>
      <c r="H91" s="180">
        <v>264</v>
      </c>
      <c r="I91" s="181"/>
      <c r="J91" s="199"/>
      <c r="K91" s="181"/>
      <c r="L91" s="182"/>
      <c r="M91" s="200"/>
      <c r="N91" s="184">
        <v>264</v>
      </c>
      <c r="O91" s="188"/>
      <c r="P91" s="188"/>
      <c r="Q91" s="188"/>
      <c r="R91" s="188"/>
      <c r="S91" s="317"/>
      <c r="T91" s="188"/>
      <c r="U91" s="188"/>
      <c r="V91" s="188"/>
      <c r="W91" s="189"/>
      <c r="X91" s="189"/>
      <c r="Y91" s="189"/>
      <c r="Z91" s="189"/>
      <c r="AA91" s="190"/>
      <c r="AB91" s="188"/>
      <c r="AC91" s="188"/>
      <c r="AD91" s="188"/>
    </row>
    <row r="92" s="48" customFormat="1" ht="12.75" spans="1:30">
      <c r="A92" s="177"/>
      <c r="B92" s="178"/>
      <c r="C92" s="293">
        <v>240425000023</v>
      </c>
      <c r="D92" s="84">
        <v>45416</v>
      </c>
      <c r="E92" s="178" t="s">
        <v>53</v>
      </c>
      <c r="F92" s="178" t="s">
        <v>65</v>
      </c>
      <c r="G92" s="178">
        <v>4.5</v>
      </c>
      <c r="H92" s="180">
        <v>264</v>
      </c>
      <c r="I92" s="181"/>
      <c r="J92" s="199"/>
      <c r="K92" s="181"/>
      <c r="L92" s="182"/>
      <c r="M92" s="200"/>
      <c r="N92" s="184">
        <v>264</v>
      </c>
      <c r="O92" s="188"/>
      <c r="P92" s="188"/>
      <c r="Q92" s="188"/>
      <c r="R92" s="188"/>
      <c r="S92" s="317"/>
      <c r="T92" s="188"/>
      <c r="U92" s="188"/>
      <c r="V92" s="188"/>
      <c r="W92" s="189"/>
      <c r="X92" s="189"/>
      <c r="Y92" s="189"/>
      <c r="Z92" s="189"/>
      <c r="AA92" s="190"/>
      <c r="AB92" s="188"/>
      <c r="AC92" s="188"/>
      <c r="AD92" s="188"/>
    </row>
    <row r="93" s="48" customFormat="1" ht="12.75" spans="1:30">
      <c r="A93" s="177"/>
      <c r="B93" s="178"/>
      <c r="C93" s="293">
        <v>240425000024</v>
      </c>
      <c r="D93" s="84">
        <v>45416</v>
      </c>
      <c r="E93" s="178" t="s">
        <v>45</v>
      </c>
      <c r="F93" s="178" t="s">
        <v>58</v>
      </c>
      <c r="G93" s="178">
        <v>232</v>
      </c>
      <c r="H93" s="184"/>
      <c r="I93" s="191">
        <v>2684472</v>
      </c>
      <c r="J93" s="199"/>
      <c r="K93" s="191">
        <v>1465.66715986831</v>
      </c>
      <c r="L93" s="192">
        <v>1831.57</v>
      </c>
      <c r="M93" s="200">
        <v>7.22</v>
      </c>
      <c r="N93" s="184">
        <v>13223.9354</v>
      </c>
      <c r="O93" s="188"/>
      <c r="P93" s="188"/>
      <c r="Q93" s="188"/>
      <c r="R93" s="188"/>
      <c r="S93" s="317"/>
      <c r="T93" s="188"/>
      <c r="U93" s="188"/>
      <c r="V93" s="188"/>
      <c r="W93" s="189"/>
      <c r="X93" s="189"/>
      <c r="Y93" s="189"/>
      <c r="Z93" s="189"/>
      <c r="AA93" s="190"/>
      <c r="AB93" s="188"/>
      <c r="AC93" s="188"/>
      <c r="AD93" s="188"/>
    </row>
    <row r="94" s="48" customFormat="1" ht="12.75" spans="1:30">
      <c r="A94" s="177"/>
      <c r="B94" s="178"/>
      <c r="C94" s="293">
        <v>240425000025</v>
      </c>
      <c r="D94" s="84">
        <v>45416</v>
      </c>
      <c r="E94" s="178" t="s">
        <v>45</v>
      </c>
      <c r="F94" s="178" t="s">
        <v>331</v>
      </c>
      <c r="G94" s="178">
        <v>84</v>
      </c>
      <c r="H94" s="184"/>
      <c r="I94" s="191">
        <v>930468</v>
      </c>
      <c r="J94" s="199"/>
      <c r="K94" s="191">
        <v>1508.98122020045</v>
      </c>
      <c r="L94" s="192">
        <v>616.62</v>
      </c>
      <c r="M94" s="200">
        <v>7.22</v>
      </c>
      <c r="N94" s="184">
        <v>4451.9964</v>
      </c>
      <c r="O94" s="188"/>
      <c r="P94" s="188"/>
      <c r="Q94" s="188"/>
      <c r="R94" s="188"/>
      <c r="S94" s="317"/>
      <c r="T94" s="188"/>
      <c r="U94" s="188"/>
      <c r="V94" s="188"/>
      <c r="W94" s="189"/>
      <c r="X94" s="189"/>
      <c r="Y94" s="189"/>
      <c r="Z94" s="189"/>
      <c r="AA94" s="190"/>
      <c r="AB94" s="188"/>
      <c r="AC94" s="188"/>
      <c r="AD94" s="188"/>
    </row>
    <row r="95" s="48" customFormat="1" ht="12.75" spans="1:30">
      <c r="A95" s="177"/>
      <c r="B95" s="178"/>
      <c r="C95" s="293">
        <v>240426000001</v>
      </c>
      <c r="D95" s="84">
        <v>45416</v>
      </c>
      <c r="E95" s="178" t="s">
        <v>41</v>
      </c>
      <c r="F95" s="178" t="s">
        <v>85</v>
      </c>
      <c r="G95" s="178">
        <v>0.12</v>
      </c>
      <c r="H95" s="180">
        <v>58</v>
      </c>
      <c r="I95" s="181"/>
      <c r="J95" s="199"/>
      <c r="K95" s="181"/>
      <c r="L95" s="182"/>
      <c r="M95" s="200"/>
      <c r="N95" s="184">
        <v>58</v>
      </c>
      <c r="O95" s="188"/>
      <c r="P95" s="188"/>
      <c r="Q95" s="188"/>
      <c r="R95" s="188"/>
      <c r="S95" s="317"/>
      <c r="T95" s="188"/>
      <c r="U95" s="195"/>
      <c r="V95" s="188"/>
      <c r="W95" s="189"/>
      <c r="X95" s="189"/>
      <c r="Y95" s="189"/>
      <c r="Z95" s="189"/>
      <c r="AA95" s="190"/>
      <c r="AB95" s="188"/>
      <c r="AC95" s="188"/>
      <c r="AD95" s="188"/>
    </row>
    <row r="96" s="48" customFormat="1" ht="12.75" spans="1:30">
      <c r="A96" s="177"/>
      <c r="B96" s="178"/>
      <c r="C96" s="293">
        <v>240426000002</v>
      </c>
      <c r="D96" s="84">
        <v>45416</v>
      </c>
      <c r="E96" s="178" t="s">
        <v>847</v>
      </c>
      <c r="F96" s="178" t="s">
        <v>660</v>
      </c>
      <c r="G96" s="178">
        <v>1.5</v>
      </c>
      <c r="H96" s="184"/>
      <c r="I96" s="191">
        <v>19475.24</v>
      </c>
      <c r="J96" s="199"/>
      <c r="K96" s="191">
        <v>1424.67008046818</v>
      </c>
      <c r="L96" s="192">
        <v>13.67</v>
      </c>
      <c r="M96" s="200">
        <v>7.22</v>
      </c>
      <c r="N96" s="184">
        <v>98.6974</v>
      </c>
      <c r="O96" s="188"/>
      <c r="P96" s="188"/>
      <c r="Q96" s="188"/>
      <c r="R96" s="188"/>
      <c r="S96" s="317"/>
      <c r="T96" s="195"/>
      <c r="U96" s="202">
        <v>19</v>
      </c>
      <c r="V96" s="188"/>
      <c r="W96" s="189"/>
      <c r="X96" s="189"/>
      <c r="Y96" s="189"/>
      <c r="Z96" s="189"/>
      <c r="AA96" s="190"/>
      <c r="AB96" s="188"/>
      <c r="AC96" s="188"/>
      <c r="AD96" s="188"/>
    </row>
    <row r="97" s="48" customFormat="1" ht="12.75" spans="1:30">
      <c r="A97" s="177"/>
      <c r="B97" s="178"/>
      <c r="C97" s="293">
        <v>240426000007</v>
      </c>
      <c r="D97" s="84">
        <v>45416</v>
      </c>
      <c r="E97" s="178" t="s">
        <v>45</v>
      </c>
      <c r="F97" s="178" t="s">
        <v>1280</v>
      </c>
      <c r="G97" s="178">
        <v>9</v>
      </c>
      <c r="H97" s="184"/>
      <c r="I97" s="191">
        <v>150420</v>
      </c>
      <c r="J97" s="199"/>
      <c r="K97" s="191">
        <v>1574.08957722897</v>
      </c>
      <c r="L97" s="192">
        <v>95.56</v>
      </c>
      <c r="M97" s="200">
        <v>7.22</v>
      </c>
      <c r="N97" s="184">
        <v>689.9432</v>
      </c>
      <c r="O97" s="188"/>
      <c r="P97" s="188"/>
      <c r="Q97" s="188"/>
      <c r="R97" s="188"/>
      <c r="S97" s="317"/>
      <c r="T97" s="202">
        <v>40</v>
      </c>
      <c r="U97" s="185"/>
      <c r="V97" s="188"/>
      <c r="W97" s="189"/>
      <c r="X97" s="189"/>
      <c r="Y97" s="189"/>
      <c r="Z97" s="189"/>
      <c r="AA97" s="190"/>
      <c r="AB97" s="188"/>
      <c r="AC97" s="188"/>
      <c r="AD97" s="188"/>
    </row>
    <row r="98" s="48" customFormat="1" ht="12.75" spans="1:30">
      <c r="A98" s="177"/>
      <c r="B98" s="178"/>
      <c r="C98" s="293">
        <v>240426000008</v>
      </c>
      <c r="D98" s="84">
        <v>45416</v>
      </c>
      <c r="E98" s="178" t="s">
        <v>45</v>
      </c>
      <c r="F98" s="178" t="s">
        <v>1093</v>
      </c>
      <c r="G98" s="178">
        <v>254.5</v>
      </c>
      <c r="H98" s="184"/>
      <c r="I98" s="191">
        <v>2667000</v>
      </c>
      <c r="J98" s="199"/>
      <c r="K98" s="191">
        <v>1516.2023877203</v>
      </c>
      <c r="L98" s="192">
        <v>1759</v>
      </c>
      <c r="M98" s="200">
        <v>7.22</v>
      </c>
      <c r="N98" s="184">
        <v>12699.98</v>
      </c>
      <c r="O98" s="188"/>
      <c r="P98" s="188"/>
      <c r="Q98" s="188"/>
      <c r="R98" s="188"/>
      <c r="S98" s="317"/>
      <c r="T98" s="185"/>
      <c r="U98" s="188"/>
      <c r="V98" s="188"/>
      <c r="W98" s="189"/>
      <c r="X98" s="189"/>
      <c r="Y98" s="189"/>
      <c r="Z98" s="189"/>
      <c r="AA98" s="190"/>
      <c r="AB98" s="188"/>
      <c r="AC98" s="188"/>
      <c r="AD98" s="188"/>
    </row>
    <row r="99" s="48" customFormat="1" ht="12.75" spans="1:30">
      <c r="A99" s="177"/>
      <c r="B99" s="178"/>
      <c r="C99" s="293">
        <v>240426000009</v>
      </c>
      <c r="D99" s="84">
        <v>45416</v>
      </c>
      <c r="E99" s="178" t="s">
        <v>36</v>
      </c>
      <c r="F99" s="178" t="s">
        <v>1281</v>
      </c>
      <c r="G99" s="178">
        <v>8</v>
      </c>
      <c r="H99" s="180">
        <v>446</v>
      </c>
      <c r="I99" s="181"/>
      <c r="J99" s="199"/>
      <c r="K99" s="181"/>
      <c r="L99" s="182"/>
      <c r="M99" s="200"/>
      <c r="N99" s="184">
        <v>446</v>
      </c>
      <c r="O99" s="188"/>
      <c r="P99" s="188"/>
      <c r="Q99" s="188"/>
      <c r="R99" s="188"/>
      <c r="S99" s="317"/>
      <c r="T99" s="188"/>
      <c r="U99" s="188"/>
      <c r="V99" s="188"/>
      <c r="W99" s="189"/>
      <c r="X99" s="189"/>
      <c r="Y99" s="189"/>
      <c r="Z99" s="189"/>
      <c r="AA99" s="190"/>
      <c r="AB99" s="188"/>
      <c r="AC99" s="188"/>
      <c r="AD99" s="188"/>
    </row>
    <row r="100" s="48" customFormat="1" ht="12.75" spans="1:30">
      <c r="A100" s="177"/>
      <c r="B100" s="178"/>
      <c r="C100" s="293">
        <v>240426000011</v>
      </c>
      <c r="D100" s="84">
        <v>45416</v>
      </c>
      <c r="E100" s="178" t="s">
        <v>45</v>
      </c>
      <c r="F100" s="178" t="s">
        <v>73</v>
      </c>
      <c r="G100" s="178">
        <v>0.17</v>
      </c>
      <c r="H100" s="184"/>
      <c r="I100" s="191">
        <v>11395</v>
      </c>
      <c r="J100" s="199"/>
      <c r="K100" s="191">
        <v>1552.45231607629</v>
      </c>
      <c r="L100" s="192">
        <v>7.34</v>
      </c>
      <c r="M100" s="200">
        <v>7.22</v>
      </c>
      <c r="N100" s="184">
        <v>52.9948</v>
      </c>
      <c r="O100" s="188"/>
      <c r="P100" s="188"/>
      <c r="Q100" s="188"/>
      <c r="R100" s="188"/>
      <c r="S100" s="317"/>
      <c r="T100" s="188"/>
      <c r="U100" s="188"/>
      <c r="V100" s="188"/>
      <c r="W100" s="189"/>
      <c r="X100" s="189"/>
      <c r="Y100" s="189"/>
      <c r="Z100" s="189"/>
      <c r="AA100" s="190"/>
      <c r="AB100" s="188"/>
      <c r="AC100" s="188"/>
      <c r="AD100" s="188"/>
    </row>
    <row r="101" s="48" customFormat="1" ht="12.75" spans="1:30">
      <c r="A101" s="177"/>
      <c r="B101" s="178"/>
      <c r="C101" s="293">
        <v>240426000012</v>
      </c>
      <c r="D101" s="84">
        <v>45416</v>
      </c>
      <c r="E101" s="178" t="s">
        <v>45</v>
      </c>
      <c r="F101" s="178" t="s">
        <v>1235</v>
      </c>
      <c r="G101" s="178">
        <v>2</v>
      </c>
      <c r="H101" s="180">
        <v>145.9</v>
      </c>
      <c r="I101" s="181"/>
      <c r="J101" s="199"/>
      <c r="K101" s="181"/>
      <c r="L101" s="182"/>
      <c r="M101" s="200"/>
      <c r="N101" s="184">
        <v>145.9</v>
      </c>
      <c r="O101" s="188"/>
      <c r="P101" s="188"/>
      <c r="Q101" s="188"/>
      <c r="R101" s="188"/>
      <c r="S101" s="317"/>
      <c r="T101" s="188"/>
      <c r="U101" s="188"/>
      <c r="V101" s="188"/>
      <c r="W101" s="189"/>
      <c r="X101" s="189"/>
      <c r="Y101" s="189"/>
      <c r="Z101" s="189"/>
      <c r="AA101" s="190"/>
      <c r="AB101" s="188"/>
      <c r="AC101" s="188"/>
      <c r="AD101" s="188"/>
    </row>
    <row r="102" s="48" customFormat="1" ht="12.75" spans="1:30">
      <c r="A102" s="177"/>
      <c r="B102" s="178"/>
      <c r="C102" s="293">
        <v>240426000013</v>
      </c>
      <c r="D102" s="84">
        <v>45416</v>
      </c>
      <c r="E102" s="178" t="s">
        <v>45</v>
      </c>
      <c r="F102" s="178" t="s">
        <v>672</v>
      </c>
      <c r="G102" s="178">
        <v>28.5</v>
      </c>
      <c r="H102" s="180">
        <v>1425</v>
      </c>
      <c r="I102" s="181"/>
      <c r="J102" s="199"/>
      <c r="K102" s="181"/>
      <c r="L102" s="182"/>
      <c r="M102" s="200"/>
      <c r="N102" s="184">
        <v>1425</v>
      </c>
      <c r="O102" s="188"/>
      <c r="P102" s="188"/>
      <c r="Q102" s="188"/>
      <c r="R102" s="188"/>
      <c r="S102" s="317"/>
      <c r="T102" s="188"/>
      <c r="U102" s="188"/>
      <c r="V102" s="188"/>
      <c r="W102" s="189"/>
      <c r="X102" s="193"/>
      <c r="Y102" s="189"/>
      <c r="Z102" s="189"/>
      <c r="AA102" s="190"/>
      <c r="AB102" s="188"/>
      <c r="AC102" s="188"/>
      <c r="AD102" s="188"/>
    </row>
    <row r="103" s="48" customFormat="1" ht="12.75" spans="1:30">
      <c r="A103" s="177"/>
      <c r="B103" s="178"/>
      <c r="C103" s="293">
        <v>240426000015</v>
      </c>
      <c r="D103" s="84">
        <v>45416</v>
      </c>
      <c r="E103" s="178" t="s">
        <v>1059</v>
      </c>
      <c r="F103" s="178" t="s">
        <v>246</v>
      </c>
      <c r="G103" s="178">
        <v>14.5</v>
      </c>
      <c r="H103" s="180">
        <v>810</v>
      </c>
      <c r="I103" s="181"/>
      <c r="J103" s="199"/>
      <c r="K103" s="181"/>
      <c r="L103" s="182"/>
      <c r="M103" s="200"/>
      <c r="N103" s="184">
        <v>810</v>
      </c>
      <c r="O103" s="188"/>
      <c r="P103" s="188"/>
      <c r="Q103" s="188"/>
      <c r="R103" s="188"/>
      <c r="S103" s="317"/>
      <c r="T103" s="188"/>
      <c r="U103" s="188"/>
      <c r="V103" s="188"/>
      <c r="W103" s="189"/>
      <c r="X103" s="194">
        <v>6.92</v>
      </c>
      <c r="Y103" s="189"/>
      <c r="Z103" s="189"/>
      <c r="AA103" s="190"/>
      <c r="AB103" s="188"/>
      <c r="AC103" s="188"/>
      <c r="AD103" s="188"/>
    </row>
    <row r="104" s="48" customFormat="1" ht="12.75" spans="1:30">
      <c r="A104" s="177"/>
      <c r="B104" s="178"/>
      <c r="C104" s="293">
        <v>240426000017</v>
      </c>
      <c r="D104" s="84">
        <v>45416</v>
      </c>
      <c r="E104" s="178" t="s">
        <v>63</v>
      </c>
      <c r="F104" s="178" t="s">
        <v>324</v>
      </c>
      <c r="G104" s="178">
        <v>227</v>
      </c>
      <c r="H104" s="180">
        <v>11610</v>
      </c>
      <c r="I104" s="181"/>
      <c r="J104" s="199"/>
      <c r="K104" s="181"/>
      <c r="L104" s="182"/>
      <c r="M104" s="200"/>
      <c r="N104" s="184">
        <v>11610</v>
      </c>
      <c r="O104" s="188"/>
      <c r="P104" s="188"/>
      <c r="Q104" s="188"/>
      <c r="R104" s="188"/>
      <c r="S104" s="317"/>
      <c r="T104" s="188"/>
      <c r="U104" s="188"/>
      <c r="V104" s="188"/>
      <c r="W104" s="189"/>
      <c r="X104" s="186"/>
      <c r="Y104" s="189"/>
      <c r="Z104" s="189"/>
      <c r="AA104" s="190"/>
      <c r="AB104" s="188"/>
      <c r="AC104" s="188"/>
      <c r="AD104" s="188"/>
    </row>
    <row r="105" s="48" customFormat="1" ht="12.75" spans="1:30">
      <c r="A105" s="177"/>
      <c r="B105" s="178"/>
      <c r="C105" s="293">
        <v>240426000021</v>
      </c>
      <c r="D105" s="84">
        <v>45416</v>
      </c>
      <c r="E105" s="178" t="s">
        <v>63</v>
      </c>
      <c r="F105" s="178" t="s">
        <v>232</v>
      </c>
      <c r="G105" s="178">
        <v>52</v>
      </c>
      <c r="H105" s="180">
        <v>2868</v>
      </c>
      <c r="I105" s="181"/>
      <c r="J105" s="199"/>
      <c r="K105" s="181"/>
      <c r="L105" s="182"/>
      <c r="M105" s="200"/>
      <c r="N105" s="184">
        <v>2868</v>
      </c>
      <c r="O105" s="188"/>
      <c r="P105" s="188"/>
      <c r="Q105" s="188"/>
      <c r="R105" s="188"/>
      <c r="S105" s="317"/>
      <c r="T105" s="188"/>
      <c r="U105" s="188"/>
      <c r="V105" s="188"/>
      <c r="W105" s="189"/>
      <c r="X105" s="189"/>
      <c r="Y105" s="189"/>
      <c r="Z105" s="189"/>
      <c r="AA105" s="190"/>
      <c r="AB105" s="188"/>
      <c r="AC105" s="188"/>
      <c r="AD105" s="188"/>
    </row>
    <row r="106" s="48" customFormat="1" ht="12.75" spans="1:30">
      <c r="A106" s="177"/>
      <c r="B106" s="178"/>
      <c r="C106" s="293">
        <v>240426000025</v>
      </c>
      <c r="D106" s="84">
        <v>45416</v>
      </c>
      <c r="E106" s="178" t="s">
        <v>53</v>
      </c>
      <c r="F106" s="178" t="s">
        <v>315</v>
      </c>
      <c r="G106" s="178">
        <v>44</v>
      </c>
      <c r="H106" s="180">
        <v>2200</v>
      </c>
      <c r="I106" s="181"/>
      <c r="J106" s="199"/>
      <c r="K106" s="181"/>
      <c r="L106" s="182"/>
      <c r="M106" s="200"/>
      <c r="N106" s="184">
        <v>2200</v>
      </c>
      <c r="O106" s="188"/>
      <c r="P106" s="188"/>
      <c r="Q106" s="188"/>
      <c r="R106" s="188"/>
      <c r="S106" s="317"/>
      <c r="T106" s="188"/>
      <c r="U106" s="188"/>
      <c r="V106" s="188"/>
      <c r="W106" s="189"/>
      <c r="X106" s="189"/>
      <c r="Y106" s="189"/>
      <c r="Z106" s="189"/>
      <c r="AA106" s="190"/>
      <c r="AB106" s="188"/>
      <c r="AC106" s="188"/>
      <c r="AD106" s="188"/>
    </row>
    <row r="107" s="48" customFormat="1" ht="12.75" spans="1:30">
      <c r="A107" s="177"/>
      <c r="B107" s="178"/>
      <c r="C107" s="293">
        <v>240426000026</v>
      </c>
      <c r="D107" s="84">
        <v>45416</v>
      </c>
      <c r="E107" s="178" t="s">
        <v>45</v>
      </c>
      <c r="F107" s="178" t="s">
        <v>58</v>
      </c>
      <c r="G107" s="178">
        <v>13.5</v>
      </c>
      <c r="H107" s="184"/>
      <c r="I107" s="191">
        <v>158949</v>
      </c>
      <c r="J107" s="199"/>
      <c r="K107" s="191">
        <v>1465.7783105865</v>
      </c>
      <c r="L107" s="192">
        <v>108.44</v>
      </c>
      <c r="M107" s="200">
        <v>7.22</v>
      </c>
      <c r="N107" s="184">
        <v>782.9368</v>
      </c>
      <c r="O107" s="188"/>
      <c r="P107" s="188"/>
      <c r="Q107" s="188"/>
      <c r="R107" s="188"/>
      <c r="S107" s="317"/>
      <c r="T107" s="195"/>
      <c r="U107" s="188"/>
      <c r="V107" s="188"/>
      <c r="W107" s="189"/>
      <c r="X107" s="189"/>
      <c r="Y107" s="189"/>
      <c r="Z107" s="189"/>
      <c r="AA107" s="190"/>
      <c r="AB107" s="188"/>
      <c r="AC107" s="188"/>
      <c r="AD107" s="188"/>
    </row>
    <row r="108" s="48" customFormat="1" ht="12.75" spans="1:30">
      <c r="A108" s="177"/>
      <c r="B108" s="178"/>
      <c r="C108" s="293">
        <v>240426000027</v>
      </c>
      <c r="D108" s="84">
        <v>45416</v>
      </c>
      <c r="E108" s="178" t="s">
        <v>45</v>
      </c>
      <c r="F108" s="178" t="s">
        <v>108</v>
      </c>
      <c r="G108" s="178">
        <v>200</v>
      </c>
      <c r="H108" s="180">
        <v>11274</v>
      </c>
      <c r="I108" s="181"/>
      <c r="J108" s="199"/>
      <c r="K108" s="181"/>
      <c r="L108" s="182"/>
      <c r="M108" s="200"/>
      <c r="N108" s="184">
        <v>11274</v>
      </c>
      <c r="O108" s="188"/>
      <c r="P108" s="188"/>
      <c r="Q108" s="188"/>
      <c r="R108" s="188"/>
      <c r="S108" s="317"/>
      <c r="T108" s="202">
        <v>70</v>
      </c>
      <c r="U108" s="188"/>
      <c r="V108" s="188"/>
      <c r="W108" s="189"/>
      <c r="X108" s="189"/>
      <c r="Y108" s="189"/>
      <c r="Z108" s="189"/>
      <c r="AA108" s="190"/>
      <c r="AB108" s="188"/>
      <c r="AC108" s="188"/>
      <c r="AD108" s="188"/>
    </row>
    <row r="109" s="48" customFormat="1" ht="12.75" spans="1:30">
      <c r="A109" s="177"/>
      <c r="B109" s="178"/>
      <c r="C109" s="293">
        <v>240426000031</v>
      </c>
      <c r="D109" s="84">
        <v>45416</v>
      </c>
      <c r="E109" s="178" t="s">
        <v>366</v>
      </c>
      <c r="F109" s="178" t="s">
        <v>367</v>
      </c>
      <c r="G109" s="178">
        <v>0.34</v>
      </c>
      <c r="H109" s="184"/>
      <c r="I109" s="191">
        <v>14207</v>
      </c>
      <c r="J109" s="199"/>
      <c r="K109" s="191">
        <v>1511.3829787234</v>
      </c>
      <c r="L109" s="192">
        <v>9.4</v>
      </c>
      <c r="M109" s="200">
        <v>7.22</v>
      </c>
      <c r="N109" s="184">
        <v>67.868</v>
      </c>
      <c r="O109" s="188"/>
      <c r="P109" s="188"/>
      <c r="Q109" s="188"/>
      <c r="R109" s="188"/>
      <c r="S109" s="317"/>
      <c r="T109" s="185"/>
      <c r="U109" s="188"/>
      <c r="V109" s="188"/>
      <c r="W109" s="189"/>
      <c r="X109" s="189"/>
      <c r="Y109" s="189"/>
      <c r="Z109" s="189"/>
      <c r="AA109" s="190"/>
      <c r="AB109" s="188"/>
      <c r="AC109" s="188"/>
      <c r="AD109" s="188"/>
    </row>
    <row r="110" s="48" customFormat="1" ht="12.75" spans="1:30">
      <c r="A110" s="177"/>
      <c r="B110" s="178"/>
      <c r="C110" s="293">
        <v>240426000034</v>
      </c>
      <c r="D110" s="84">
        <v>45416</v>
      </c>
      <c r="E110" s="178" t="s">
        <v>41</v>
      </c>
      <c r="F110" s="178" t="s">
        <v>79</v>
      </c>
      <c r="G110" s="178">
        <v>2</v>
      </c>
      <c r="H110" s="180">
        <v>133</v>
      </c>
      <c r="I110" s="181"/>
      <c r="J110" s="199"/>
      <c r="K110" s="181"/>
      <c r="L110" s="182"/>
      <c r="M110" s="200"/>
      <c r="N110" s="184">
        <v>133</v>
      </c>
      <c r="O110" s="188"/>
      <c r="P110" s="188"/>
      <c r="Q110" s="188"/>
      <c r="R110" s="188"/>
      <c r="S110" s="317"/>
      <c r="T110" s="188"/>
      <c r="U110" s="188"/>
      <c r="V110" s="188"/>
      <c r="W110" s="189"/>
      <c r="X110" s="189"/>
      <c r="Y110" s="189"/>
      <c r="Z110" s="189"/>
      <c r="AA110" s="190"/>
      <c r="AB110" s="188"/>
      <c r="AC110" s="188"/>
      <c r="AD110" s="188"/>
    </row>
    <row r="111" s="48" customFormat="1" ht="12.75" spans="1:30">
      <c r="A111" s="177"/>
      <c r="B111" s="178"/>
      <c r="C111" s="293">
        <v>240426000037</v>
      </c>
      <c r="D111" s="84">
        <v>45416</v>
      </c>
      <c r="E111" s="178" t="s">
        <v>36</v>
      </c>
      <c r="F111" s="178" t="s">
        <v>457</v>
      </c>
      <c r="G111" s="178">
        <v>4.5</v>
      </c>
      <c r="H111" s="184"/>
      <c r="I111" s="191">
        <v>61110</v>
      </c>
      <c r="J111" s="199"/>
      <c r="K111" s="191">
        <v>1516.37717121588</v>
      </c>
      <c r="L111" s="192">
        <v>40.3</v>
      </c>
      <c r="M111" s="200">
        <v>7.22</v>
      </c>
      <c r="N111" s="184">
        <v>290.966</v>
      </c>
      <c r="O111" s="188"/>
      <c r="P111" s="188"/>
      <c r="Q111" s="188"/>
      <c r="R111" s="188"/>
      <c r="S111" s="317"/>
      <c r="T111" s="188"/>
      <c r="U111" s="188"/>
      <c r="V111" s="188"/>
      <c r="W111" s="189"/>
      <c r="X111" s="189"/>
      <c r="Y111" s="189"/>
      <c r="Z111" s="189"/>
      <c r="AA111" s="190"/>
      <c r="AB111" s="188"/>
      <c r="AC111" s="188"/>
      <c r="AD111" s="188"/>
    </row>
    <row r="112" s="48" customFormat="1" ht="12.75" spans="1:30">
      <c r="A112" s="177"/>
      <c r="B112" s="178"/>
      <c r="C112" s="293">
        <v>240426000040</v>
      </c>
      <c r="D112" s="84">
        <v>45416</v>
      </c>
      <c r="E112" s="178" t="s">
        <v>45</v>
      </c>
      <c r="F112" s="178" t="s">
        <v>843</v>
      </c>
      <c r="G112" s="178">
        <v>17</v>
      </c>
      <c r="H112" s="184"/>
      <c r="I112" s="191">
        <v>188309</v>
      </c>
      <c r="J112" s="199"/>
      <c r="K112" s="191">
        <v>1509.00713198173</v>
      </c>
      <c r="L112" s="192">
        <v>124.79</v>
      </c>
      <c r="M112" s="200">
        <v>7.22</v>
      </c>
      <c r="N112" s="184">
        <v>900.9838</v>
      </c>
      <c r="O112" s="188"/>
      <c r="P112" s="188"/>
      <c r="Q112" s="188"/>
      <c r="R112" s="188"/>
      <c r="S112" s="317"/>
      <c r="T112" s="188"/>
      <c r="U112" s="188"/>
      <c r="V112" s="188"/>
      <c r="W112" s="189"/>
      <c r="X112" s="189"/>
      <c r="Y112" s="189"/>
      <c r="Z112" s="189"/>
      <c r="AA112" s="190"/>
      <c r="AB112" s="188"/>
      <c r="AC112" s="188"/>
      <c r="AD112" s="188"/>
    </row>
    <row r="113" s="48" customFormat="1" ht="12.75" spans="1:30">
      <c r="A113" s="177"/>
      <c r="B113" s="178"/>
      <c r="C113" s="293">
        <v>240426000041</v>
      </c>
      <c r="D113" s="84">
        <v>45416</v>
      </c>
      <c r="E113" s="178" t="s">
        <v>53</v>
      </c>
      <c r="F113" s="178" t="s">
        <v>65</v>
      </c>
      <c r="G113" s="178">
        <v>4</v>
      </c>
      <c r="H113" s="180">
        <v>235</v>
      </c>
      <c r="I113" s="181"/>
      <c r="J113" s="199"/>
      <c r="K113" s="181"/>
      <c r="L113" s="182"/>
      <c r="M113" s="200"/>
      <c r="N113" s="184">
        <v>235</v>
      </c>
      <c r="O113" s="188"/>
      <c r="P113" s="188"/>
      <c r="Q113" s="188"/>
      <c r="R113" s="188"/>
      <c r="S113" s="317"/>
      <c r="T113" s="188"/>
      <c r="U113" s="188"/>
      <c r="V113" s="188"/>
      <c r="W113" s="189"/>
      <c r="X113" s="189"/>
      <c r="Y113" s="189"/>
      <c r="Z113" s="189"/>
      <c r="AA113" s="190"/>
      <c r="AB113" s="188"/>
      <c r="AC113" s="188"/>
      <c r="AD113" s="188"/>
    </row>
    <row r="114" s="48" customFormat="1" ht="12.75" spans="1:30">
      <c r="A114" s="177"/>
      <c r="B114" s="178"/>
      <c r="C114" s="293">
        <v>240426000044</v>
      </c>
      <c r="D114" s="84">
        <v>45416</v>
      </c>
      <c r="E114" s="178" t="s">
        <v>41</v>
      </c>
      <c r="F114" s="178" t="s">
        <v>729</v>
      </c>
      <c r="G114" s="178">
        <v>3.5</v>
      </c>
      <c r="H114" s="180">
        <v>253</v>
      </c>
      <c r="I114" s="181"/>
      <c r="J114" s="199"/>
      <c r="K114" s="181"/>
      <c r="L114" s="182"/>
      <c r="M114" s="200"/>
      <c r="N114" s="184">
        <v>253</v>
      </c>
      <c r="O114" s="188"/>
      <c r="P114" s="188"/>
      <c r="Q114" s="188"/>
      <c r="R114" s="188"/>
      <c r="S114" s="317"/>
      <c r="T114" s="188"/>
      <c r="U114" s="188"/>
      <c r="V114" s="188"/>
      <c r="W114" s="189"/>
      <c r="X114" s="189"/>
      <c r="Y114" s="189"/>
      <c r="Z114" s="189"/>
      <c r="AA114" s="190"/>
      <c r="AB114" s="188"/>
      <c r="AC114" s="188"/>
      <c r="AD114" s="188"/>
    </row>
    <row r="115" s="48" customFormat="1" ht="12.75" spans="1:30">
      <c r="A115" s="177"/>
      <c r="B115" s="178"/>
      <c r="C115" s="293">
        <v>240426000046</v>
      </c>
      <c r="D115" s="84">
        <v>45416</v>
      </c>
      <c r="E115" s="178" t="s">
        <v>53</v>
      </c>
      <c r="F115" s="178" t="s">
        <v>65</v>
      </c>
      <c r="G115" s="178">
        <v>10</v>
      </c>
      <c r="H115" s="180">
        <v>556</v>
      </c>
      <c r="I115" s="181"/>
      <c r="J115" s="199"/>
      <c r="K115" s="181"/>
      <c r="L115" s="182"/>
      <c r="M115" s="200"/>
      <c r="N115" s="184">
        <v>556</v>
      </c>
      <c r="O115" s="188"/>
      <c r="P115" s="188"/>
      <c r="Q115" s="188"/>
      <c r="R115" s="188"/>
      <c r="S115" s="317"/>
      <c r="T115" s="188"/>
      <c r="U115" s="188"/>
      <c r="V115" s="188"/>
      <c r="W115" s="189"/>
      <c r="X115" s="189"/>
      <c r="Y115" s="189"/>
      <c r="Z115" s="189"/>
      <c r="AA115" s="190"/>
      <c r="AB115" s="188"/>
      <c r="AC115" s="188"/>
      <c r="AD115" s="188"/>
    </row>
    <row r="116" s="48" customFormat="1" ht="12.75" spans="1:30">
      <c r="A116" s="177"/>
      <c r="B116" s="178"/>
      <c r="C116" s="293">
        <v>240426000047</v>
      </c>
      <c r="D116" s="84">
        <v>45416</v>
      </c>
      <c r="E116" s="178" t="s">
        <v>45</v>
      </c>
      <c r="F116" s="178" t="s">
        <v>58</v>
      </c>
      <c r="G116" s="178">
        <v>40</v>
      </c>
      <c r="H116" s="184"/>
      <c r="I116" s="191">
        <v>470960</v>
      </c>
      <c r="J116" s="199"/>
      <c r="K116" s="191">
        <v>1465.70397111913</v>
      </c>
      <c r="L116" s="192">
        <v>321.32</v>
      </c>
      <c r="M116" s="200">
        <v>7.22</v>
      </c>
      <c r="N116" s="184">
        <v>2319.9304</v>
      </c>
      <c r="O116" s="188"/>
      <c r="P116" s="188"/>
      <c r="Q116" s="188"/>
      <c r="R116" s="188"/>
      <c r="S116" s="317"/>
      <c r="T116" s="188"/>
      <c r="U116" s="188"/>
      <c r="V116" s="188"/>
      <c r="W116" s="189"/>
      <c r="X116" s="189"/>
      <c r="Y116" s="189"/>
      <c r="Z116" s="189"/>
      <c r="AA116" s="190"/>
      <c r="AB116" s="188"/>
      <c r="AC116" s="188"/>
      <c r="AD116" s="188"/>
    </row>
    <row r="117" s="48" customFormat="1" ht="12.75" spans="1:30">
      <c r="A117" s="177"/>
      <c r="B117" s="178"/>
      <c r="C117" s="293">
        <v>240426000050</v>
      </c>
      <c r="D117" s="84">
        <v>45416</v>
      </c>
      <c r="E117" s="178" t="s">
        <v>45</v>
      </c>
      <c r="F117" s="178" t="s">
        <v>170</v>
      </c>
      <c r="G117" s="178">
        <v>4</v>
      </c>
      <c r="H117" s="180">
        <v>265</v>
      </c>
      <c r="I117" s="181"/>
      <c r="J117" s="199"/>
      <c r="K117" s="181"/>
      <c r="L117" s="182"/>
      <c r="M117" s="200"/>
      <c r="N117" s="184">
        <v>265</v>
      </c>
      <c r="O117" s="188"/>
      <c r="P117" s="188"/>
      <c r="Q117" s="188"/>
      <c r="R117" s="188"/>
      <c r="S117" s="317"/>
      <c r="T117" s="188"/>
      <c r="U117" s="188"/>
      <c r="V117" s="188"/>
      <c r="W117" s="189"/>
      <c r="X117" s="189"/>
      <c r="Y117" s="189"/>
      <c r="Z117" s="189"/>
      <c r="AA117" s="190"/>
      <c r="AB117" s="188"/>
      <c r="AC117" s="188"/>
      <c r="AD117" s="188"/>
    </row>
    <row r="118" s="48" customFormat="1" ht="12.75" spans="1:30">
      <c r="A118" s="177"/>
      <c r="B118" s="178"/>
      <c r="C118" s="293">
        <v>240427000001</v>
      </c>
      <c r="D118" s="84">
        <v>45416</v>
      </c>
      <c r="E118" s="178"/>
      <c r="F118" s="178" t="s">
        <v>774</v>
      </c>
      <c r="G118" s="178">
        <v>3</v>
      </c>
      <c r="H118" s="184"/>
      <c r="I118" s="191">
        <v>39184</v>
      </c>
      <c r="J118" s="199"/>
      <c r="K118" s="191">
        <v>1580</v>
      </c>
      <c r="L118" s="192">
        <v>24.8</v>
      </c>
      <c r="M118" s="200">
        <v>7.22</v>
      </c>
      <c r="N118" s="184">
        <v>179.056</v>
      </c>
      <c r="O118" s="188"/>
      <c r="P118" s="188"/>
      <c r="Q118" s="188"/>
      <c r="R118" s="188"/>
      <c r="S118" s="317"/>
      <c r="T118" s="188"/>
      <c r="U118" s="188"/>
      <c r="V118" s="188"/>
      <c r="W118" s="189"/>
      <c r="X118" s="189"/>
      <c r="Y118" s="189"/>
      <c r="Z118" s="189"/>
      <c r="AA118" s="190"/>
      <c r="AB118" s="188"/>
      <c r="AC118" s="188"/>
      <c r="AD118" s="188"/>
    </row>
    <row r="119" s="48" customFormat="1" ht="12.75" spans="1:30">
      <c r="A119" s="177"/>
      <c r="B119" s="178"/>
      <c r="C119" s="293">
        <v>240427000006</v>
      </c>
      <c r="D119" s="84">
        <v>45416</v>
      </c>
      <c r="E119" s="178" t="s">
        <v>257</v>
      </c>
      <c r="F119" s="178" t="s">
        <v>1051</v>
      </c>
      <c r="G119" s="178">
        <v>4</v>
      </c>
      <c r="H119" s="184"/>
      <c r="I119" s="181"/>
      <c r="J119" s="300">
        <v>32.9</v>
      </c>
      <c r="K119" s="191">
        <v>0</v>
      </c>
      <c r="L119" s="192">
        <v>32.9</v>
      </c>
      <c r="M119" s="200">
        <v>7.22</v>
      </c>
      <c r="N119" s="184">
        <v>237.538</v>
      </c>
      <c r="O119" s="188"/>
      <c r="P119" s="188"/>
      <c r="Q119" s="188"/>
      <c r="R119" s="188"/>
      <c r="S119" s="317"/>
      <c r="T119" s="188"/>
      <c r="U119" s="188"/>
      <c r="V119" s="188"/>
      <c r="W119" s="189"/>
      <c r="X119" s="189"/>
      <c r="Y119" s="189"/>
      <c r="Z119" s="189"/>
      <c r="AA119" s="190"/>
      <c r="AB119" s="188"/>
      <c r="AC119" s="188"/>
      <c r="AD119" s="188"/>
    </row>
    <row r="120" s="48" customFormat="1" ht="12.75" spans="1:30">
      <c r="A120" s="177"/>
      <c r="B120" s="178"/>
      <c r="C120" s="293">
        <v>240428000004</v>
      </c>
      <c r="D120" s="84">
        <v>45416</v>
      </c>
      <c r="E120" s="178" t="s">
        <v>53</v>
      </c>
      <c r="F120" s="178" t="s">
        <v>205</v>
      </c>
      <c r="G120" s="178">
        <v>63.5</v>
      </c>
      <c r="H120" s="180">
        <v>3429</v>
      </c>
      <c r="I120" s="181"/>
      <c r="J120" s="199"/>
      <c r="K120" s="181"/>
      <c r="L120" s="182"/>
      <c r="M120" s="200"/>
      <c r="N120" s="184">
        <v>3429</v>
      </c>
      <c r="O120" s="188"/>
      <c r="P120" s="188"/>
      <c r="Q120" s="188"/>
      <c r="R120" s="188"/>
      <c r="S120" s="317"/>
      <c r="T120" s="188"/>
      <c r="U120" s="188"/>
      <c r="V120" s="188"/>
      <c r="W120" s="189"/>
      <c r="X120" s="189"/>
      <c r="Y120" s="189"/>
      <c r="Z120" s="189"/>
      <c r="AA120" s="190"/>
      <c r="AB120" s="188"/>
      <c r="AC120" s="188"/>
      <c r="AD120" s="188"/>
    </row>
    <row r="121" s="48" customFormat="1" ht="12.75" spans="1:30">
      <c r="A121" s="177"/>
      <c r="B121" s="178"/>
      <c r="C121" s="293">
        <v>240428000009</v>
      </c>
      <c r="D121" s="84">
        <v>45416</v>
      </c>
      <c r="E121" s="178" t="s">
        <v>45</v>
      </c>
      <c r="F121" s="178" t="s">
        <v>1093</v>
      </c>
      <c r="G121" s="178">
        <v>23</v>
      </c>
      <c r="H121" s="184"/>
      <c r="I121" s="191">
        <v>283815</v>
      </c>
      <c r="J121" s="199"/>
      <c r="K121" s="191">
        <v>1516.26776364996</v>
      </c>
      <c r="L121" s="192">
        <v>187.18</v>
      </c>
      <c r="M121" s="200">
        <v>7.22</v>
      </c>
      <c r="N121" s="184">
        <v>1351.4396</v>
      </c>
      <c r="O121" s="188"/>
      <c r="P121" s="188"/>
      <c r="Q121" s="188"/>
      <c r="R121" s="188"/>
      <c r="S121" s="317"/>
      <c r="T121" s="188"/>
      <c r="U121" s="188"/>
      <c r="V121" s="188"/>
      <c r="W121" s="189"/>
      <c r="X121" s="189"/>
      <c r="Y121" s="189"/>
      <c r="Z121" s="189"/>
      <c r="AA121" s="190"/>
      <c r="AB121" s="188"/>
      <c r="AC121" s="188"/>
      <c r="AD121" s="188"/>
    </row>
    <row r="122" s="48" customFormat="1" ht="12.75" spans="1:30">
      <c r="A122" s="177"/>
      <c r="B122" s="178"/>
      <c r="C122" s="293">
        <v>240428000012</v>
      </c>
      <c r="D122" s="84">
        <v>45416</v>
      </c>
      <c r="E122" s="178" t="s">
        <v>45</v>
      </c>
      <c r="F122" s="178" t="s">
        <v>231</v>
      </c>
      <c r="G122" s="178">
        <v>0.86</v>
      </c>
      <c r="H122" s="184"/>
      <c r="I122" s="191">
        <v>12505</v>
      </c>
      <c r="J122" s="199"/>
      <c r="K122" s="191">
        <v>1481.63507109005</v>
      </c>
      <c r="L122" s="192">
        <v>8.44</v>
      </c>
      <c r="M122" s="200">
        <v>7.22</v>
      </c>
      <c r="N122" s="184">
        <v>60.9368</v>
      </c>
      <c r="O122" s="188"/>
      <c r="P122" s="188"/>
      <c r="Q122" s="188"/>
      <c r="R122" s="188"/>
      <c r="S122" s="317"/>
      <c r="T122" s="195"/>
      <c r="U122" s="188"/>
      <c r="V122" s="188"/>
      <c r="W122" s="189"/>
      <c r="X122" s="189"/>
      <c r="Y122" s="189"/>
      <c r="Z122" s="189"/>
      <c r="AA122" s="190"/>
      <c r="AB122" s="188"/>
      <c r="AC122" s="188"/>
      <c r="AD122" s="188"/>
    </row>
    <row r="123" s="48" customFormat="1" ht="12.75" spans="1:30">
      <c r="A123" s="177"/>
      <c r="B123" s="178"/>
      <c r="C123" s="293">
        <v>240428000013</v>
      </c>
      <c r="D123" s="84">
        <v>45416</v>
      </c>
      <c r="E123" s="178" t="s">
        <v>45</v>
      </c>
      <c r="F123" s="178" t="s">
        <v>170</v>
      </c>
      <c r="G123" s="178">
        <v>25.5</v>
      </c>
      <c r="H123" s="180">
        <v>1411.5</v>
      </c>
      <c r="I123" s="181"/>
      <c r="J123" s="199"/>
      <c r="K123" s="181"/>
      <c r="L123" s="182"/>
      <c r="M123" s="200"/>
      <c r="N123" s="184">
        <v>1411.5</v>
      </c>
      <c r="O123" s="188"/>
      <c r="P123" s="188"/>
      <c r="Q123" s="188"/>
      <c r="R123" s="188"/>
      <c r="S123" s="317"/>
      <c r="T123" s="202">
        <v>60</v>
      </c>
      <c r="U123" s="188"/>
      <c r="V123" s="188"/>
      <c r="W123" s="189"/>
      <c r="X123" s="189"/>
      <c r="Y123" s="189"/>
      <c r="Z123" s="189"/>
      <c r="AA123" s="190"/>
      <c r="AB123" s="188"/>
      <c r="AC123" s="188"/>
      <c r="AD123" s="188"/>
    </row>
    <row r="124" s="48" customFormat="1" ht="12.75" spans="1:30">
      <c r="A124" s="177"/>
      <c r="B124" s="178"/>
      <c r="C124" s="293">
        <v>240428000014</v>
      </c>
      <c r="D124" s="84">
        <v>45416</v>
      </c>
      <c r="E124" s="178" t="s">
        <v>36</v>
      </c>
      <c r="F124" s="178" t="s">
        <v>1050</v>
      </c>
      <c r="G124" s="178">
        <v>0.46</v>
      </c>
      <c r="H124" s="180">
        <v>61</v>
      </c>
      <c r="I124" s="181"/>
      <c r="J124" s="199"/>
      <c r="K124" s="181"/>
      <c r="L124" s="182"/>
      <c r="M124" s="200"/>
      <c r="N124" s="184">
        <v>61</v>
      </c>
      <c r="O124" s="188"/>
      <c r="P124" s="188"/>
      <c r="Q124" s="188"/>
      <c r="R124" s="188"/>
      <c r="S124" s="317"/>
      <c r="T124" s="185"/>
      <c r="U124" s="188"/>
      <c r="V124" s="188"/>
      <c r="W124" s="189"/>
      <c r="X124" s="189"/>
      <c r="Y124" s="189"/>
      <c r="Z124" s="189"/>
      <c r="AA124" s="190"/>
      <c r="AB124" s="188"/>
      <c r="AC124" s="188"/>
      <c r="AD124" s="188"/>
    </row>
    <row r="125" s="48" customFormat="1" ht="12.75" spans="1:30">
      <c r="A125" s="177"/>
      <c r="B125" s="178"/>
      <c r="C125" s="293">
        <v>240428000015</v>
      </c>
      <c r="D125" s="84">
        <v>45416</v>
      </c>
      <c r="E125" s="178" t="s">
        <v>45</v>
      </c>
      <c r="F125" s="178" t="s">
        <v>716</v>
      </c>
      <c r="G125" s="178">
        <v>4</v>
      </c>
      <c r="H125" s="180">
        <v>259</v>
      </c>
      <c r="I125" s="181"/>
      <c r="J125" s="199"/>
      <c r="K125" s="181"/>
      <c r="L125" s="182"/>
      <c r="M125" s="200"/>
      <c r="N125" s="184">
        <v>259</v>
      </c>
      <c r="O125" s="188"/>
      <c r="P125" s="188"/>
      <c r="Q125" s="188"/>
      <c r="R125" s="188"/>
      <c r="S125" s="317"/>
      <c r="T125" s="188"/>
      <c r="U125" s="188"/>
      <c r="V125" s="188"/>
      <c r="W125" s="189"/>
      <c r="X125" s="189"/>
      <c r="Y125" s="189"/>
      <c r="Z125" s="189"/>
      <c r="AA125" s="190"/>
      <c r="AB125" s="188"/>
      <c r="AC125" s="188"/>
      <c r="AD125" s="188"/>
    </row>
    <row r="126" s="48" customFormat="1" ht="12.75" spans="1:30">
      <c r="A126" s="177"/>
      <c r="B126" s="178"/>
      <c r="C126" s="293">
        <v>240428000017</v>
      </c>
      <c r="D126" s="84">
        <v>45416</v>
      </c>
      <c r="E126" s="178" t="s">
        <v>36</v>
      </c>
      <c r="F126" s="178" t="s">
        <v>120</v>
      </c>
      <c r="G126" s="178">
        <v>48.5</v>
      </c>
      <c r="H126" s="180">
        <v>2570.5</v>
      </c>
      <c r="I126" s="181"/>
      <c r="J126" s="199"/>
      <c r="K126" s="181"/>
      <c r="L126" s="182"/>
      <c r="M126" s="200"/>
      <c r="N126" s="184">
        <v>2570.5</v>
      </c>
      <c r="O126" s="188"/>
      <c r="P126" s="188"/>
      <c r="Q126" s="188"/>
      <c r="R126" s="188"/>
      <c r="S126" s="317"/>
      <c r="T126" s="195"/>
      <c r="U126" s="188"/>
      <c r="V126" s="188"/>
      <c r="W126" s="189"/>
      <c r="X126" s="189"/>
      <c r="Y126" s="189"/>
      <c r="Z126" s="189"/>
      <c r="AA126" s="190"/>
      <c r="AB126" s="188"/>
      <c r="AC126" s="188"/>
      <c r="AD126" s="188"/>
    </row>
    <row r="127" s="48" customFormat="1" ht="12.75" spans="1:30">
      <c r="A127" s="177"/>
      <c r="B127" s="178"/>
      <c r="C127" s="293">
        <v>240428000018</v>
      </c>
      <c r="D127" s="84">
        <v>45416</v>
      </c>
      <c r="E127" s="178" t="s">
        <v>45</v>
      </c>
      <c r="F127" s="178" t="s">
        <v>81</v>
      </c>
      <c r="G127" s="178">
        <v>340</v>
      </c>
      <c r="H127" s="184"/>
      <c r="I127" s="191">
        <v>3826753</v>
      </c>
      <c r="J127" s="199"/>
      <c r="K127" s="191">
        <v>1544.39691181397</v>
      </c>
      <c r="L127" s="192">
        <v>2477.83</v>
      </c>
      <c r="M127" s="200">
        <v>7.22</v>
      </c>
      <c r="N127" s="184">
        <v>17889.9326</v>
      </c>
      <c r="O127" s="188"/>
      <c r="P127" s="188"/>
      <c r="Q127" s="188"/>
      <c r="R127" s="188"/>
      <c r="S127" s="317"/>
      <c r="T127" s="202">
        <v>210</v>
      </c>
      <c r="U127" s="188"/>
      <c r="V127" s="188"/>
      <c r="W127" s="189"/>
      <c r="X127" s="189"/>
      <c r="Y127" s="189"/>
      <c r="Z127" s="189"/>
      <c r="AA127" s="190"/>
      <c r="AB127" s="188"/>
      <c r="AC127" s="188"/>
      <c r="AD127" s="188"/>
    </row>
    <row r="128" s="48" customFormat="1" ht="12.75" spans="1:30">
      <c r="A128" s="177"/>
      <c r="B128" s="178"/>
      <c r="C128" s="293">
        <v>240428000026</v>
      </c>
      <c r="D128" s="84">
        <v>45416</v>
      </c>
      <c r="E128" s="178" t="s">
        <v>63</v>
      </c>
      <c r="F128" s="178" t="s">
        <v>244</v>
      </c>
      <c r="G128" s="178">
        <v>45.5</v>
      </c>
      <c r="H128" s="180">
        <v>2509.5</v>
      </c>
      <c r="I128" s="181"/>
      <c r="J128" s="199"/>
      <c r="K128" s="181"/>
      <c r="L128" s="182"/>
      <c r="M128" s="200"/>
      <c r="N128" s="184">
        <v>2509.5</v>
      </c>
      <c r="O128" s="188"/>
      <c r="P128" s="188"/>
      <c r="Q128" s="188"/>
      <c r="R128" s="188"/>
      <c r="S128" s="317"/>
      <c r="T128" s="202">
        <v>90</v>
      </c>
      <c r="U128" s="188"/>
      <c r="V128" s="188"/>
      <c r="W128" s="189"/>
      <c r="X128" s="189"/>
      <c r="Y128" s="189"/>
      <c r="Z128" s="189"/>
      <c r="AA128" s="190"/>
      <c r="AB128" s="188"/>
      <c r="AC128" s="188"/>
      <c r="AD128" s="188"/>
    </row>
    <row r="129" s="48" customFormat="1" ht="12.75" spans="1:30">
      <c r="A129" s="177"/>
      <c r="B129" s="178"/>
      <c r="C129" s="293">
        <v>240428000029</v>
      </c>
      <c r="D129" s="84">
        <v>45416</v>
      </c>
      <c r="E129" s="178" t="s">
        <v>45</v>
      </c>
      <c r="F129" s="178" t="s">
        <v>181</v>
      </c>
      <c r="G129" s="178">
        <v>127</v>
      </c>
      <c r="H129" s="180">
        <v>7367</v>
      </c>
      <c r="I129" s="181"/>
      <c r="J129" s="199"/>
      <c r="K129" s="181"/>
      <c r="L129" s="182"/>
      <c r="M129" s="200"/>
      <c r="N129" s="184">
        <v>7367</v>
      </c>
      <c r="O129" s="188"/>
      <c r="P129" s="188"/>
      <c r="Q129" s="188"/>
      <c r="R129" s="188"/>
      <c r="S129" s="317"/>
      <c r="T129" s="185"/>
      <c r="U129" s="188"/>
      <c r="V129" s="188"/>
      <c r="W129" s="189"/>
      <c r="X129" s="189"/>
      <c r="Y129" s="189"/>
      <c r="Z129" s="189"/>
      <c r="AA129" s="190"/>
      <c r="AB129" s="188"/>
      <c r="AC129" s="188"/>
      <c r="AD129" s="188"/>
    </row>
    <row r="130" s="48" customFormat="1" ht="12.75" spans="1:30">
      <c r="A130" s="177"/>
      <c r="B130" s="178"/>
      <c r="C130" s="293">
        <v>240428000031</v>
      </c>
      <c r="D130" s="84">
        <v>45416</v>
      </c>
      <c r="E130" s="178" t="s">
        <v>63</v>
      </c>
      <c r="F130" s="178" t="s">
        <v>323</v>
      </c>
      <c r="G130" s="178">
        <v>28.5</v>
      </c>
      <c r="H130" s="180">
        <v>1653.5</v>
      </c>
      <c r="I130" s="181"/>
      <c r="J130" s="199"/>
      <c r="K130" s="181"/>
      <c r="L130" s="182"/>
      <c r="M130" s="200"/>
      <c r="N130" s="184">
        <v>1653.5</v>
      </c>
      <c r="O130" s="188"/>
      <c r="P130" s="188"/>
      <c r="Q130" s="188"/>
      <c r="R130" s="188"/>
      <c r="S130" s="317"/>
      <c r="T130" s="188"/>
      <c r="U130" s="188"/>
      <c r="V130" s="188"/>
      <c r="W130" s="189"/>
      <c r="X130" s="189"/>
      <c r="Y130" s="189"/>
      <c r="Z130" s="189"/>
      <c r="AA130" s="190"/>
      <c r="AB130" s="188"/>
      <c r="AC130" s="188"/>
      <c r="AD130" s="188"/>
    </row>
    <row r="131" s="48" customFormat="1" ht="12.75" spans="1:30">
      <c r="A131" s="177"/>
      <c r="B131" s="178"/>
      <c r="C131" s="293">
        <v>240428000035</v>
      </c>
      <c r="D131" s="84">
        <v>45416</v>
      </c>
      <c r="E131" s="178" t="s">
        <v>53</v>
      </c>
      <c r="F131" s="178" t="s">
        <v>866</v>
      </c>
      <c r="G131" s="178">
        <v>12</v>
      </c>
      <c r="H131" s="184"/>
      <c r="I131" s="191">
        <v>158308</v>
      </c>
      <c r="J131" s="199"/>
      <c r="K131" s="191">
        <v>1522.19230769231</v>
      </c>
      <c r="L131" s="192">
        <v>104</v>
      </c>
      <c r="M131" s="200">
        <v>7.22</v>
      </c>
      <c r="N131" s="184">
        <v>750.88</v>
      </c>
      <c r="O131" s="188"/>
      <c r="P131" s="188"/>
      <c r="Q131" s="188"/>
      <c r="R131" s="188"/>
      <c r="S131" s="317"/>
      <c r="T131" s="188"/>
      <c r="U131" s="188"/>
      <c r="V131" s="188"/>
      <c r="W131" s="189"/>
      <c r="X131" s="189"/>
      <c r="Y131" s="189"/>
      <c r="Z131" s="189"/>
      <c r="AA131" s="190"/>
      <c r="AB131" s="188"/>
      <c r="AC131" s="188"/>
      <c r="AD131" s="188"/>
    </row>
    <row r="132" s="48" customFormat="1" ht="12.75" spans="1:30">
      <c r="A132" s="177"/>
      <c r="B132" s="178"/>
      <c r="C132" s="293">
        <v>240428000038</v>
      </c>
      <c r="D132" s="84">
        <v>45416</v>
      </c>
      <c r="E132" s="178" t="s">
        <v>63</v>
      </c>
      <c r="F132" s="178" t="s">
        <v>250</v>
      </c>
      <c r="G132" s="178">
        <v>2.5</v>
      </c>
      <c r="H132" s="180">
        <v>148</v>
      </c>
      <c r="I132" s="181"/>
      <c r="J132" s="199"/>
      <c r="K132" s="181"/>
      <c r="L132" s="182"/>
      <c r="M132" s="200"/>
      <c r="N132" s="184">
        <v>148</v>
      </c>
      <c r="O132" s="188"/>
      <c r="P132" s="188"/>
      <c r="Q132" s="188"/>
      <c r="R132" s="188"/>
      <c r="S132" s="317"/>
      <c r="T132" s="188"/>
      <c r="U132" s="188"/>
      <c r="V132" s="188"/>
      <c r="W132" s="189"/>
      <c r="X132" s="189"/>
      <c r="Y132" s="189"/>
      <c r="Z132" s="189"/>
      <c r="AA132" s="190"/>
      <c r="AB132" s="188"/>
      <c r="AC132" s="188"/>
      <c r="AD132" s="188"/>
    </row>
    <row r="133" s="48" customFormat="1" ht="12.75" spans="1:30">
      <c r="A133" s="177"/>
      <c r="B133" s="178"/>
      <c r="C133" s="293">
        <v>240428000041</v>
      </c>
      <c r="D133" s="84">
        <v>45416</v>
      </c>
      <c r="E133" s="178" t="s">
        <v>1059</v>
      </c>
      <c r="F133" s="178" t="s">
        <v>928</v>
      </c>
      <c r="G133" s="178">
        <v>3</v>
      </c>
      <c r="H133" s="184"/>
      <c r="I133" s="191">
        <v>36728.8</v>
      </c>
      <c r="J133" s="199"/>
      <c r="K133" s="191">
        <v>1481</v>
      </c>
      <c r="L133" s="192">
        <v>24.8</v>
      </c>
      <c r="M133" s="200">
        <v>7.22</v>
      </c>
      <c r="N133" s="184">
        <v>179.056</v>
      </c>
      <c r="O133" s="188"/>
      <c r="P133" s="188"/>
      <c r="Q133" s="188"/>
      <c r="R133" s="188"/>
      <c r="S133" s="317"/>
      <c r="T133" s="188"/>
      <c r="U133" s="195"/>
      <c r="V133" s="188"/>
      <c r="W133" s="189"/>
      <c r="X133" s="189"/>
      <c r="Y133" s="189"/>
      <c r="Z133" s="189"/>
      <c r="AA133" s="190"/>
      <c r="AB133" s="188"/>
      <c r="AC133" s="188"/>
      <c r="AD133" s="188"/>
    </row>
    <row r="134" s="48" customFormat="1" ht="12.75" spans="1:30">
      <c r="A134" s="177"/>
      <c r="B134" s="178"/>
      <c r="C134" s="293">
        <v>240428000042</v>
      </c>
      <c r="D134" s="84">
        <v>45416</v>
      </c>
      <c r="E134" s="178" t="s">
        <v>36</v>
      </c>
      <c r="F134" s="178" t="s">
        <v>1282</v>
      </c>
      <c r="G134" s="178">
        <v>7.5</v>
      </c>
      <c r="H134" s="180">
        <v>524.5</v>
      </c>
      <c r="I134" s="181"/>
      <c r="J134" s="199"/>
      <c r="K134" s="181"/>
      <c r="L134" s="182"/>
      <c r="M134" s="200"/>
      <c r="N134" s="184">
        <v>524.5</v>
      </c>
      <c r="O134" s="188"/>
      <c r="P134" s="188"/>
      <c r="Q134" s="188"/>
      <c r="R134" s="188"/>
      <c r="S134" s="317"/>
      <c r="T134" s="188"/>
      <c r="U134" s="202">
        <v>106</v>
      </c>
      <c r="V134" s="188"/>
      <c r="W134" s="189"/>
      <c r="X134" s="189"/>
      <c r="Y134" s="189"/>
      <c r="Z134" s="189"/>
      <c r="AA134" s="190"/>
      <c r="AB134" s="188"/>
      <c r="AC134" s="188"/>
      <c r="AD134" s="188"/>
    </row>
    <row r="135" s="48" customFormat="1" ht="12.75" spans="1:30">
      <c r="A135" s="177"/>
      <c r="B135" s="178"/>
      <c r="C135" s="293">
        <v>240428000043</v>
      </c>
      <c r="D135" s="84">
        <v>45416</v>
      </c>
      <c r="E135" s="178" t="s">
        <v>53</v>
      </c>
      <c r="F135" s="178" t="s">
        <v>65</v>
      </c>
      <c r="G135" s="178">
        <v>4.5</v>
      </c>
      <c r="H135" s="180">
        <v>264</v>
      </c>
      <c r="I135" s="181"/>
      <c r="J135" s="199"/>
      <c r="K135" s="181"/>
      <c r="L135" s="182"/>
      <c r="M135" s="200"/>
      <c r="N135" s="184">
        <v>264</v>
      </c>
      <c r="O135" s="188"/>
      <c r="P135" s="188"/>
      <c r="Q135" s="188"/>
      <c r="R135" s="188"/>
      <c r="S135" s="317"/>
      <c r="T135" s="188"/>
      <c r="U135" s="185"/>
      <c r="V135" s="188"/>
      <c r="W135" s="189"/>
      <c r="X135" s="189"/>
      <c r="Y135" s="189"/>
      <c r="Z135" s="189"/>
      <c r="AA135" s="190"/>
      <c r="AB135" s="188"/>
      <c r="AC135" s="188"/>
      <c r="AD135" s="188"/>
    </row>
    <row r="136" s="48" customFormat="1" ht="12.75" spans="1:30">
      <c r="A136" s="177"/>
      <c r="B136" s="178"/>
      <c r="C136" s="293">
        <v>240428000048</v>
      </c>
      <c r="D136" s="84">
        <v>45416</v>
      </c>
      <c r="E136" s="178" t="s">
        <v>63</v>
      </c>
      <c r="F136" s="178" t="s">
        <v>71</v>
      </c>
      <c r="G136" s="178">
        <v>52.5</v>
      </c>
      <c r="H136" s="184"/>
      <c r="I136" s="191">
        <v>649210</v>
      </c>
      <c r="J136" s="199"/>
      <c r="K136" s="191">
        <v>1522.00210995194</v>
      </c>
      <c r="L136" s="192">
        <v>426.55</v>
      </c>
      <c r="M136" s="200">
        <v>7.22</v>
      </c>
      <c r="N136" s="184">
        <v>3079.691</v>
      </c>
      <c r="O136" s="188"/>
      <c r="P136" s="188"/>
      <c r="Q136" s="188"/>
      <c r="R136" s="188"/>
      <c r="S136" s="317"/>
      <c r="T136" s="188"/>
      <c r="U136" s="188"/>
      <c r="V136" s="188"/>
      <c r="W136" s="189"/>
      <c r="X136" s="189"/>
      <c r="Y136" s="189"/>
      <c r="Z136" s="189"/>
      <c r="AA136" s="190"/>
      <c r="AB136" s="188"/>
      <c r="AC136" s="188"/>
      <c r="AD136" s="188"/>
    </row>
    <row r="137" s="48" customFormat="1" ht="12.75" spans="1:30">
      <c r="A137" s="177"/>
      <c r="B137" s="178"/>
      <c r="C137" s="293">
        <v>240428000049</v>
      </c>
      <c r="D137" s="84">
        <v>45416</v>
      </c>
      <c r="E137" s="178" t="s">
        <v>63</v>
      </c>
      <c r="F137" s="178" t="s">
        <v>1251</v>
      </c>
      <c r="G137" s="178">
        <v>17</v>
      </c>
      <c r="H137" s="180">
        <v>1005</v>
      </c>
      <c r="I137" s="181"/>
      <c r="J137" s="199"/>
      <c r="K137" s="181"/>
      <c r="L137" s="182"/>
      <c r="M137" s="200"/>
      <c r="N137" s="184">
        <v>1005</v>
      </c>
      <c r="O137" s="188"/>
      <c r="P137" s="188"/>
      <c r="Q137" s="188"/>
      <c r="R137" s="188"/>
      <c r="S137" s="317"/>
      <c r="T137" s="188"/>
      <c r="U137" s="188"/>
      <c r="V137" s="188"/>
      <c r="W137" s="189"/>
      <c r="X137" s="189"/>
      <c r="Y137" s="189"/>
      <c r="Z137" s="189"/>
      <c r="AA137" s="190"/>
      <c r="AB137" s="188"/>
      <c r="AC137" s="188"/>
      <c r="AD137" s="188"/>
    </row>
    <row r="138" s="48" customFormat="1" ht="12.75" spans="1:30">
      <c r="A138" s="177"/>
      <c r="B138" s="178"/>
      <c r="C138" s="293">
        <v>240429000003</v>
      </c>
      <c r="D138" s="84">
        <v>45416</v>
      </c>
      <c r="E138" s="178" t="s">
        <v>45</v>
      </c>
      <c r="F138" s="178" t="s">
        <v>773</v>
      </c>
      <c r="G138" s="178">
        <v>0.96</v>
      </c>
      <c r="H138" s="180">
        <v>61</v>
      </c>
      <c r="I138" s="181"/>
      <c r="J138" s="199"/>
      <c r="K138" s="181"/>
      <c r="L138" s="182"/>
      <c r="M138" s="200"/>
      <c r="N138" s="184">
        <v>61</v>
      </c>
      <c r="O138" s="188"/>
      <c r="P138" s="188"/>
      <c r="Q138" s="188"/>
      <c r="R138" s="188"/>
      <c r="S138" s="317"/>
      <c r="T138" s="188"/>
      <c r="U138" s="188"/>
      <c r="V138" s="188"/>
      <c r="W138" s="189"/>
      <c r="X138" s="189"/>
      <c r="Y138" s="189"/>
      <c r="Z138" s="189"/>
      <c r="AA138" s="190"/>
      <c r="AB138" s="188"/>
      <c r="AC138" s="188"/>
      <c r="AD138" s="188"/>
    </row>
    <row r="139" s="48" customFormat="1" ht="12.75" spans="1:30">
      <c r="A139" s="177"/>
      <c r="B139" s="178"/>
      <c r="C139" s="293">
        <v>240429000006</v>
      </c>
      <c r="D139" s="84">
        <v>45416</v>
      </c>
      <c r="E139" s="178" t="s">
        <v>36</v>
      </c>
      <c r="F139" s="178" t="s">
        <v>76</v>
      </c>
      <c r="G139" s="178">
        <v>15.5</v>
      </c>
      <c r="H139" s="180">
        <v>858.5</v>
      </c>
      <c r="I139" s="181"/>
      <c r="J139" s="199"/>
      <c r="K139" s="181"/>
      <c r="L139" s="182"/>
      <c r="M139" s="200"/>
      <c r="N139" s="184">
        <v>858.5</v>
      </c>
      <c r="O139" s="188"/>
      <c r="P139" s="188"/>
      <c r="Q139" s="188"/>
      <c r="R139" s="188"/>
      <c r="S139" s="317"/>
      <c r="T139" s="188"/>
      <c r="U139" s="188"/>
      <c r="V139" s="188"/>
      <c r="W139" s="189"/>
      <c r="X139" s="189"/>
      <c r="Y139" s="189"/>
      <c r="Z139" s="189"/>
      <c r="AA139" s="190"/>
      <c r="AB139" s="188"/>
      <c r="AC139" s="188"/>
      <c r="AD139" s="188"/>
    </row>
    <row r="140" s="48" customFormat="1" ht="12.75" spans="1:30">
      <c r="A140" s="177"/>
      <c r="B140" s="178"/>
      <c r="C140" s="293">
        <v>240429000008</v>
      </c>
      <c r="D140" s="84">
        <v>45416</v>
      </c>
      <c r="E140" s="178" t="s">
        <v>53</v>
      </c>
      <c r="F140" s="178" t="s">
        <v>1283</v>
      </c>
      <c r="G140" s="178">
        <v>8</v>
      </c>
      <c r="H140" s="184"/>
      <c r="I140" s="181"/>
      <c r="J140" s="199"/>
      <c r="K140" s="191" t="e">
        <v>#DIV/0!</v>
      </c>
      <c r="L140" s="182">
        <v>0</v>
      </c>
      <c r="M140" s="200">
        <v>7.22</v>
      </c>
      <c r="N140" s="184">
        <v>0</v>
      </c>
      <c r="O140" s="188"/>
      <c r="P140" s="188"/>
      <c r="Q140" s="188"/>
      <c r="R140" s="188"/>
      <c r="S140" s="317"/>
      <c r="T140" s="188"/>
      <c r="U140" s="188"/>
      <c r="V140" s="188"/>
      <c r="W140" s="189"/>
      <c r="X140" s="189"/>
      <c r="Y140" s="189"/>
      <c r="Z140" s="189"/>
      <c r="AA140" s="190"/>
      <c r="AB140" s="188"/>
      <c r="AC140" s="188"/>
      <c r="AD140" s="188"/>
    </row>
    <row r="141" s="48" customFormat="1" ht="12.75" spans="1:30">
      <c r="A141" s="177"/>
      <c r="B141" s="178"/>
      <c r="C141" s="293">
        <v>240429000009</v>
      </c>
      <c r="D141" s="84">
        <v>45416</v>
      </c>
      <c r="E141" s="178" t="s">
        <v>45</v>
      </c>
      <c r="F141" s="178" t="s">
        <v>363</v>
      </c>
      <c r="G141" s="178">
        <v>83.5</v>
      </c>
      <c r="H141" s="180">
        <v>4843</v>
      </c>
      <c r="I141" s="181"/>
      <c r="J141" s="199"/>
      <c r="K141" s="181"/>
      <c r="L141" s="182"/>
      <c r="M141" s="200"/>
      <c r="N141" s="184">
        <v>4843</v>
      </c>
      <c r="O141" s="188"/>
      <c r="P141" s="188"/>
      <c r="Q141" s="188"/>
      <c r="R141" s="188"/>
      <c r="S141" s="317"/>
      <c r="T141" s="188"/>
      <c r="U141" s="188"/>
      <c r="V141" s="188"/>
      <c r="W141" s="189"/>
      <c r="X141" s="189"/>
      <c r="Y141" s="189"/>
      <c r="Z141" s="189"/>
      <c r="AA141" s="190"/>
      <c r="AB141" s="188"/>
      <c r="AC141" s="188"/>
      <c r="AD141" s="188"/>
    </row>
    <row r="142" s="48" customFormat="1" ht="12.75" spans="1:30">
      <c r="A142" s="177"/>
      <c r="B142" s="178"/>
      <c r="C142" s="293">
        <v>240429000011</v>
      </c>
      <c r="D142" s="84">
        <v>45416</v>
      </c>
      <c r="E142" s="178" t="s">
        <v>36</v>
      </c>
      <c r="F142" s="178" t="s">
        <v>845</v>
      </c>
      <c r="G142" s="178">
        <v>842</v>
      </c>
      <c r="H142" s="180">
        <v>44626</v>
      </c>
      <c r="I142" s="181"/>
      <c r="J142" s="199"/>
      <c r="K142" s="181"/>
      <c r="L142" s="182"/>
      <c r="M142" s="200"/>
      <c r="N142" s="184">
        <v>44626</v>
      </c>
      <c r="O142" s="188"/>
      <c r="P142" s="188"/>
      <c r="Q142" s="188"/>
      <c r="R142" s="188"/>
      <c r="S142" s="317"/>
      <c r="T142" s="188"/>
      <c r="U142" s="188"/>
      <c r="V142" s="188"/>
      <c r="W142" s="189"/>
      <c r="X142" s="189"/>
      <c r="Y142" s="189"/>
      <c r="Z142" s="189"/>
      <c r="AA142" s="190"/>
      <c r="AB142" s="188"/>
      <c r="AC142" s="188"/>
      <c r="AD142" s="188"/>
    </row>
    <row r="143" s="48" customFormat="1" ht="12.75" spans="1:30">
      <c r="A143" s="177"/>
      <c r="B143" s="178"/>
      <c r="C143" s="293">
        <v>240429000014</v>
      </c>
      <c r="D143" s="84">
        <v>45416</v>
      </c>
      <c r="E143" s="178" t="s">
        <v>41</v>
      </c>
      <c r="F143" s="178" t="s">
        <v>276</v>
      </c>
      <c r="G143" s="178">
        <v>2.5</v>
      </c>
      <c r="H143" s="180">
        <v>148</v>
      </c>
      <c r="I143" s="181"/>
      <c r="J143" s="199"/>
      <c r="K143" s="181"/>
      <c r="L143" s="182"/>
      <c r="M143" s="200"/>
      <c r="N143" s="184">
        <v>148</v>
      </c>
      <c r="O143" s="188"/>
      <c r="P143" s="188"/>
      <c r="Q143" s="188"/>
      <c r="R143" s="188"/>
      <c r="S143" s="317"/>
      <c r="T143" s="188"/>
      <c r="U143" s="188"/>
      <c r="V143" s="188"/>
      <c r="W143" s="189"/>
      <c r="X143" s="189"/>
      <c r="Y143" s="189"/>
      <c r="Z143" s="189"/>
      <c r="AA143" s="190"/>
      <c r="AB143" s="188"/>
      <c r="AC143" s="188"/>
      <c r="AD143" s="188"/>
    </row>
    <row r="144" s="48" customFormat="1" ht="12.75" spans="1:30">
      <c r="A144" s="177"/>
      <c r="B144" s="178"/>
      <c r="C144" s="293">
        <v>240429000015</v>
      </c>
      <c r="D144" s="84">
        <v>45416</v>
      </c>
      <c r="E144" s="178" t="s">
        <v>41</v>
      </c>
      <c r="F144" s="178" t="s">
        <v>489</v>
      </c>
      <c r="G144" s="178">
        <v>14</v>
      </c>
      <c r="H144" s="184"/>
      <c r="I144" s="191">
        <v>182459</v>
      </c>
      <c r="J144" s="199"/>
      <c r="K144" s="191">
        <v>1678.55565777369</v>
      </c>
      <c r="L144" s="192">
        <v>108.7</v>
      </c>
      <c r="M144" s="200">
        <v>7.22</v>
      </c>
      <c r="N144" s="184">
        <v>784.814</v>
      </c>
      <c r="O144" s="188"/>
      <c r="P144" s="188"/>
      <c r="Q144" s="188"/>
      <c r="R144" s="188"/>
      <c r="S144" s="317"/>
      <c r="T144" s="188"/>
      <c r="U144" s="188"/>
      <c r="V144" s="188"/>
      <c r="W144" s="189"/>
      <c r="X144" s="189"/>
      <c r="Y144" s="189"/>
      <c r="Z144" s="189"/>
      <c r="AA144" s="190"/>
      <c r="AB144" s="188"/>
      <c r="AC144" s="188"/>
      <c r="AD144" s="188"/>
    </row>
    <row r="145" s="48" customFormat="1" ht="12.75" spans="1:30">
      <c r="A145" s="177"/>
      <c r="B145" s="178"/>
      <c r="C145" s="293">
        <v>240429000017</v>
      </c>
      <c r="D145" s="84">
        <v>45416</v>
      </c>
      <c r="E145" s="178" t="s">
        <v>45</v>
      </c>
      <c r="F145" s="178" t="s">
        <v>180</v>
      </c>
      <c r="G145" s="178">
        <v>4</v>
      </c>
      <c r="H145" s="180">
        <v>232</v>
      </c>
      <c r="I145" s="181"/>
      <c r="J145" s="199"/>
      <c r="K145" s="181"/>
      <c r="L145" s="182"/>
      <c r="M145" s="200"/>
      <c r="N145" s="184">
        <v>232</v>
      </c>
      <c r="O145" s="188"/>
      <c r="P145" s="188"/>
      <c r="Q145" s="188"/>
      <c r="R145" s="188"/>
      <c r="S145" s="317"/>
      <c r="T145" s="188"/>
      <c r="U145" s="188"/>
      <c r="V145" s="188"/>
      <c r="W145" s="189"/>
      <c r="X145" s="189"/>
      <c r="Y145" s="189"/>
      <c r="Z145" s="189"/>
      <c r="AA145" s="190"/>
      <c r="AB145" s="188"/>
      <c r="AC145" s="188"/>
      <c r="AD145" s="188"/>
    </row>
    <row r="146" s="48" customFormat="1" ht="12.75" spans="1:30">
      <c r="A146" s="177"/>
      <c r="B146" s="178"/>
      <c r="C146" s="293">
        <v>240429000018</v>
      </c>
      <c r="D146" s="84">
        <v>45416</v>
      </c>
      <c r="E146" s="178" t="s">
        <v>921</v>
      </c>
      <c r="F146" s="178" t="s">
        <v>922</v>
      </c>
      <c r="G146" s="178">
        <v>72</v>
      </c>
      <c r="H146" s="180">
        <v>5777</v>
      </c>
      <c r="I146" s="181"/>
      <c r="J146" s="199"/>
      <c r="K146" s="181"/>
      <c r="L146" s="182"/>
      <c r="M146" s="200"/>
      <c r="N146" s="184">
        <v>5777</v>
      </c>
      <c r="O146" s="188"/>
      <c r="P146" s="188"/>
      <c r="Q146" s="188"/>
      <c r="R146" s="188"/>
      <c r="S146" s="317"/>
      <c r="T146" s="188"/>
      <c r="U146" s="188"/>
      <c r="V146" s="188"/>
      <c r="W146" s="189"/>
      <c r="X146" s="193"/>
      <c r="Y146" s="189"/>
      <c r="Z146" s="189"/>
      <c r="AA146" s="190"/>
      <c r="AB146" s="188"/>
      <c r="AC146" s="188"/>
      <c r="AD146" s="188"/>
    </row>
    <row r="147" s="48" customFormat="1" ht="12.75" spans="1:30">
      <c r="A147" s="177"/>
      <c r="B147" s="178"/>
      <c r="C147" s="293">
        <v>240429000019</v>
      </c>
      <c r="D147" s="84">
        <v>45416</v>
      </c>
      <c r="E147" s="178" t="s">
        <v>53</v>
      </c>
      <c r="F147" s="178" t="s">
        <v>909</v>
      </c>
      <c r="G147" s="178">
        <v>254</v>
      </c>
      <c r="H147" s="180">
        <v>13712</v>
      </c>
      <c r="I147" s="181"/>
      <c r="J147" s="199"/>
      <c r="K147" s="181"/>
      <c r="L147" s="182"/>
      <c r="M147" s="200"/>
      <c r="N147" s="184">
        <v>13712</v>
      </c>
      <c r="O147" s="188"/>
      <c r="P147" s="188"/>
      <c r="Q147" s="188"/>
      <c r="R147" s="188"/>
      <c r="S147" s="317"/>
      <c r="T147" s="188"/>
      <c r="U147" s="188"/>
      <c r="V147" s="188"/>
      <c r="W147" s="189"/>
      <c r="X147" s="194">
        <v>34.62</v>
      </c>
      <c r="Y147" s="189"/>
      <c r="Z147" s="189"/>
      <c r="AA147" s="190"/>
      <c r="AB147" s="188"/>
      <c r="AC147" s="188"/>
      <c r="AD147" s="188"/>
    </row>
    <row r="148" s="48" customFormat="1" ht="12.75" spans="1:30">
      <c r="A148" s="177"/>
      <c r="B148" s="178"/>
      <c r="C148" s="293">
        <v>240429000021</v>
      </c>
      <c r="D148" s="84">
        <v>45416</v>
      </c>
      <c r="E148" s="178" t="s">
        <v>53</v>
      </c>
      <c r="F148" s="178" t="s">
        <v>500</v>
      </c>
      <c r="G148" s="178">
        <v>43</v>
      </c>
      <c r="H148" s="184"/>
      <c r="I148" s="191">
        <v>503636.8</v>
      </c>
      <c r="J148" s="199"/>
      <c r="K148" s="191">
        <v>1520</v>
      </c>
      <c r="L148" s="192">
        <v>331.34</v>
      </c>
      <c r="M148" s="200">
        <v>7.22</v>
      </c>
      <c r="N148" s="184">
        <v>2392.2748</v>
      </c>
      <c r="O148" s="188"/>
      <c r="P148" s="188"/>
      <c r="Q148" s="188"/>
      <c r="R148" s="188"/>
      <c r="S148" s="317"/>
      <c r="T148" s="188"/>
      <c r="U148" s="188"/>
      <c r="V148" s="188"/>
      <c r="W148" s="189"/>
      <c r="X148" s="186"/>
      <c r="Y148" s="189"/>
      <c r="Z148" s="189"/>
      <c r="AA148" s="190"/>
      <c r="AB148" s="188"/>
      <c r="AC148" s="188"/>
      <c r="AD148" s="188"/>
    </row>
    <row r="149" s="48" customFormat="1" ht="12.75" spans="1:30">
      <c r="A149" s="177"/>
      <c r="B149" s="178"/>
      <c r="C149" s="293">
        <v>240429000026</v>
      </c>
      <c r="D149" s="84">
        <v>45416</v>
      </c>
      <c r="E149" s="178" t="s">
        <v>53</v>
      </c>
      <c r="F149" s="178" t="s">
        <v>191</v>
      </c>
      <c r="G149" s="178">
        <v>7</v>
      </c>
      <c r="H149" s="184"/>
      <c r="I149" s="181"/>
      <c r="J149" s="300">
        <v>54.8</v>
      </c>
      <c r="K149" s="191">
        <v>0</v>
      </c>
      <c r="L149" s="192">
        <v>54.8</v>
      </c>
      <c r="M149" s="200">
        <v>7.22</v>
      </c>
      <c r="N149" s="184">
        <v>395.656</v>
      </c>
      <c r="O149" s="188"/>
      <c r="P149" s="188"/>
      <c r="Q149" s="188"/>
      <c r="R149" s="188"/>
      <c r="S149" s="317"/>
      <c r="T149" s="188"/>
      <c r="U149" s="188"/>
      <c r="V149" s="188"/>
      <c r="W149" s="189"/>
      <c r="X149" s="189"/>
      <c r="Y149" s="189"/>
      <c r="Z149" s="189"/>
      <c r="AA149" s="190"/>
      <c r="AB149" s="188"/>
      <c r="AC149" s="188"/>
      <c r="AD149" s="188"/>
    </row>
    <row r="150" s="48" customFormat="1" ht="12.75" spans="1:30">
      <c r="A150" s="177"/>
      <c r="B150" s="178"/>
      <c r="C150" s="293">
        <v>240429000027</v>
      </c>
      <c r="D150" s="84">
        <v>45416</v>
      </c>
      <c r="E150" s="178" t="s">
        <v>1059</v>
      </c>
      <c r="F150" s="178" t="s">
        <v>617</v>
      </c>
      <c r="G150" s="178">
        <v>1.5</v>
      </c>
      <c r="H150" s="180">
        <v>115</v>
      </c>
      <c r="I150" s="181"/>
      <c r="J150" s="199"/>
      <c r="K150" s="181"/>
      <c r="L150" s="182"/>
      <c r="M150" s="200"/>
      <c r="N150" s="184">
        <v>115</v>
      </c>
      <c r="O150" s="188"/>
      <c r="P150" s="188"/>
      <c r="Q150" s="188"/>
      <c r="R150" s="188"/>
      <c r="S150" s="317"/>
      <c r="T150" s="188"/>
      <c r="U150" s="188"/>
      <c r="V150" s="188"/>
      <c r="W150" s="189"/>
      <c r="X150" s="189"/>
      <c r="Y150" s="189"/>
      <c r="Z150" s="189"/>
      <c r="AA150" s="190"/>
      <c r="AB150" s="188"/>
      <c r="AC150" s="188"/>
      <c r="AD150" s="188"/>
    </row>
    <row r="151" s="48" customFormat="1" ht="12.75" spans="1:30">
      <c r="A151" s="177"/>
      <c r="B151" s="178"/>
      <c r="C151" s="293">
        <v>240429000028</v>
      </c>
      <c r="D151" s="84">
        <v>45416</v>
      </c>
      <c r="E151" s="178" t="s">
        <v>1059</v>
      </c>
      <c r="F151" s="178" t="s">
        <v>1284</v>
      </c>
      <c r="G151" s="178">
        <v>0.78</v>
      </c>
      <c r="H151" s="180">
        <v>76</v>
      </c>
      <c r="I151" s="181"/>
      <c r="J151" s="199"/>
      <c r="K151" s="181"/>
      <c r="L151" s="182"/>
      <c r="M151" s="200"/>
      <c r="N151" s="184">
        <v>76</v>
      </c>
      <c r="O151" s="188"/>
      <c r="P151" s="188"/>
      <c r="Q151" s="188"/>
      <c r="R151" s="188"/>
      <c r="S151" s="317"/>
      <c r="T151" s="188"/>
      <c r="U151" s="188"/>
      <c r="V151" s="188"/>
      <c r="W151" s="189"/>
      <c r="X151" s="189"/>
      <c r="Y151" s="189"/>
      <c r="Z151" s="189"/>
      <c r="AA151" s="190"/>
      <c r="AB151" s="188"/>
      <c r="AC151" s="188"/>
      <c r="AD151" s="188"/>
    </row>
    <row r="152" s="48" customFormat="1" ht="12.75" spans="1:30">
      <c r="A152" s="177"/>
      <c r="B152" s="178"/>
      <c r="C152" s="293">
        <v>240430000003</v>
      </c>
      <c r="D152" s="84">
        <v>45416</v>
      </c>
      <c r="E152" s="178" t="s">
        <v>53</v>
      </c>
      <c r="F152" s="178" t="s">
        <v>325</v>
      </c>
      <c r="G152" s="178">
        <v>3.5</v>
      </c>
      <c r="H152" s="180">
        <v>227</v>
      </c>
      <c r="I152" s="181"/>
      <c r="J152" s="199"/>
      <c r="K152" s="181"/>
      <c r="L152" s="182"/>
      <c r="M152" s="200"/>
      <c r="N152" s="184">
        <v>227</v>
      </c>
      <c r="O152" s="188"/>
      <c r="P152" s="188"/>
      <c r="Q152" s="188"/>
      <c r="R152" s="188"/>
      <c r="S152" s="317"/>
      <c r="T152" s="188"/>
      <c r="U152" s="188"/>
      <c r="V152" s="188"/>
      <c r="W152" s="189"/>
      <c r="X152" s="189"/>
      <c r="Y152" s="189"/>
      <c r="Z152" s="189"/>
      <c r="AA152" s="190"/>
      <c r="AB152" s="188"/>
      <c r="AC152" s="188"/>
      <c r="AD152" s="188"/>
    </row>
    <row r="153" s="48" customFormat="1" ht="12.75" spans="1:30">
      <c r="A153" s="177"/>
      <c r="B153" s="178"/>
      <c r="C153" s="293">
        <v>240430000007</v>
      </c>
      <c r="D153" s="84">
        <v>45416</v>
      </c>
      <c r="E153" s="178" t="s">
        <v>45</v>
      </c>
      <c r="F153" s="178" t="s">
        <v>73</v>
      </c>
      <c r="G153" s="178">
        <v>19</v>
      </c>
      <c r="H153" s="180">
        <v>1007</v>
      </c>
      <c r="I153" s="181"/>
      <c r="J153" s="199"/>
      <c r="K153" s="181"/>
      <c r="L153" s="182"/>
      <c r="M153" s="200"/>
      <c r="N153" s="184">
        <v>1007</v>
      </c>
      <c r="O153" s="188"/>
      <c r="P153" s="188"/>
      <c r="Q153" s="188"/>
      <c r="R153" s="188"/>
      <c r="S153" s="317"/>
      <c r="T153" s="188"/>
      <c r="U153" s="188"/>
      <c r="V153" s="188"/>
      <c r="W153" s="189"/>
      <c r="X153" s="193"/>
      <c r="Y153" s="189"/>
      <c r="Z153" s="189"/>
      <c r="AA153" s="190"/>
      <c r="AB153" s="188"/>
      <c r="AC153" s="188"/>
      <c r="AD153" s="188"/>
    </row>
    <row r="154" s="48" customFormat="1" ht="12.75" spans="1:30">
      <c r="A154" s="177"/>
      <c r="B154" s="178"/>
      <c r="C154" s="293">
        <v>240430000012</v>
      </c>
      <c r="D154" s="84">
        <v>45416</v>
      </c>
      <c r="E154" s="178" t="s">
        <v>36</v>
      </c>
      <c r="F154" s="178" t="s">
        <v>917</v>
      </c>
      <c r="G154" s="178">
        <v>1.5</v>
      </c>
      <c r="H154" s="180">
        <v>175</v>
      </c>
      <c r="I154" s="181"/>
      <c r="J154" s="199"/>
      <c r="K154" s="181"/>
      <c r="L154" s="182"/>
      <c r="M154" s="200"/>
      <c r="N154" s="184">
        <v>175</v>
      </c>
      <c r="O154" s="188"/>
      <c r="P154" s="188"/>
      <c r="Q154" s="188"/>
      <c r="R154" s="188"/>
      <c r="S154" s="317"/>
      <c r="T154" s="188"/>
      <c r="U154" s="188"/>
      <c r="V154" s="188"/>
      <c r="W154" s="189"/>
      <c r="X154" s="194">
        <v>11.75</v>
      </c>
      <c r="Y154" s="189"/>
      <c r="Z154" s="189"/>
      <c r="AA154" s="190"/>
      <c r="AB154" s="188"/>
      <c r="AC154" s="188"/>
      <c r="AD154" s="188"/>
    </row>
    <row r="155" s="48" customFormat="1" ht="12.75" spans="1:30">
      <c r="A155" s="177"/>
      <c r="B155" s="178"/>
      <c r="C155" s="293">
        <v>240430000013</v>
      </c>
      <c r="D155" s="84">
        <v>45416</v>
      </c>
      <c r="E155" s="178" t="s">
        <v>63</v>
      </c>
      <c r="F155" s="178" t="s">
        <v>1285</v>
      </c>
      <c r="G155" s="178">
        <v>53.5</v>
      </c>
      <c r="H155" s="184"/>
      <c r="I155" s="191">
        <v>591282</v>
      </c>
      <c r="J155" s="199"/>
      <c r="K155" s="191">
        <v>1489.00025182574</v>
      </c>
      <c r="L155" s="192">
        <v>397.1</v>
      </c>
      <c r="M155" s="200">
        <v>7.22</v>
      </c>
      <c r="N155" s="184">
        <v>2867.062</v>
      </c>
      <c r="O155" s="188"/>
      <c r="P155" s="188"/>
      <c r="Q155" s="188"/>
      <c r="R155" s="188"/>
      <c r="S155" s="317"/>
      <c r="T155" s="188"/>
      <c r="U155" s="188"/>
      <c r="V155" s="188"/>
      <c r="W155" s="189"/>
      <c r="X155" s="186"/>
      <c r="Y155" s="189"/>
      <c r="Z155" s="189"/>
      <c r="AA155" s="190"/>
      <c r="AB155" s="188"/>
      <c r="AC155" s="188"/>
      <c r="AD155" s="188"/>
    </row>
    <row r="156" s="48" customFormat="1" ht="12.75" spans="1:30">
      <c r="A156" s="177"/>
      <c r="B156" s="178"/>
      <c r="C156" s="293">
        <v>240430000017</v>
      </c>
      <c r="D156" s="84">
        <v>45416</v>
      </c>
      <c r="E156" s="178" t="s">
        <v>45</v>
      </c>
      <c r="F156" s="178" t="s">
        <v>58</v>
      </c>
      <c r="G156" s="178">
        <v>7.5</v>
      </c>
      <c r="H156" s="184"/>
      <c r="I156" s="191">
        <v>88305</v>
      </c>
      <c r="J156" s="199"/>
      <c r="K156" s="191">
        <v>1465.88645418327</v>
      </c>
      <c r="L156" s="192">
        <v>60.24</v>
      </c>
      <c r="M156" s="200">
        <v>7.22</v>
      </c>
      <c r="N156" s="184">
        <v>434.9328</v>
      </c>
      <c r="O156" s="188"/>
      <c r="P156" s="188"/>
      <c r="Q156" s="188"/>
      <c r="R156" s="188"/>
      <c r="S156" s="317"/>
      <c r="T156" s="188"/>
      <c r="U156" s="188"/>
      <c r="V156" s="188"/>
      <c r="W156" s="189"/>
      <c r="X156" s="189"/>
      <c r="Y156" s="189"/>
      <c r="Z156" s="189"/>
      <c r="AA156" s="190"/>
      <c r="AB156" s="188"/>
      <c r="AC156" s="188"/>
      <c r="AD156" s="188"/>
    </row>
    <row r="157" s="48" customFormat="1" ht="12.75" spans="1:30">
      <c r="A157" s="177"/>
      <c r="B157" s="178"/>
      <c r="C157" s="293">
        <v>240430000019</v>
      </c>
      <c r="D157" s="84">
        <v>45416</v>
      </c>
      <c r="E157" s="178" t="s">
        <v>53</v>
      </c>
      <c r="F157" s="178" t="s">
        <v>191</v>
      </c>
      <c r="G157" s="178">
        <v>21</v>
      </c>
      <c r="H157" s="184"/>
      <c r="I157" s="181"/>
      <c r="J157" s="300">
        <v>156.6</v>
      </c>
      <c r="K157" s="191">
        <v>0</v>
      </c>
      <c r="L157" s="192">
        <v>156.6</v>
      </c>
      <c r="M157" s="200">
        <v>7.22</v>
      </c>
      <c r="N157" s="184">
        <v>1130.652</v>
      </c>
      <c r="O157" s="188"/>
      <c r="P157" s="188"/>
      <c r="Q157" s="188"/>
      <c r="R157" s="188"/>
      <c r="S157" s="317"/>
      <c r="T157" s="188"/>
      <c r="U157" s="188"/>
      <c r="V157" s="188"/>
      <c r="W157" s="189"/>
      <c r="X157" s="189"/>
      <c r="Y157" s="189"/>
      <c r="Z157" s="189"/>
      <c r="AA157" s="190"/>
      <c r="AB157" s="188"/>
      <c r="AC157" s="188"/>
      <c r="AD157" s="188"/>
    </row>
    <row r="158" s="48" customFormat="1" ht="12.75" spans="1:30">
      <c r="A158" s="177"/>
      <c r="B158" s="178"/>
      <c r="C158" s="293">
        <v>240430000020</v>
      </c>
      <c r="D158" s="84">
        <v>45416</v>
      </c>
      <c r="E158" s="178" t="s">
        <v>45</v>
      </c>
      <c r="F158" s="178" t="s">
        <v>73</v>
      </c>
      <c r="G158" s="178">
        <v>14.5</v>
      </c>
      <c r="H158" s="184"/>
      <c r="I158" s="191">
        <v>165227.5</v>
      </c>
      <c r="J158" s="199"/>
      <c r="K158" s="191">
        <v>1552.30646373544</v>
      </c>
      <c r="L158" s="192">
        <v>106.44</v>
      </c>
      <c r="M158" s="200">
        <v>7.22</v>
      </c>
      <c r="N158" s="184">
        <v>768.4968</v>
      </c>
      <c r="O158" s="188"/>
      <c r="P158" s="188"/>
      <c r="Q158" s="188"/>
      <c r="R158" s="188"/>
      <c r="S158" s="317"/>
      <c r="T158" s="188"/>
      <c r="U158" s="188"/>
      <c r="V158" s="188"/>
      <c r="W158" s="189"/>
      <c r="X158" s="189"/>
      <c r="Y158" s="189"/>
      <c r="Z158" s="189"/>
      <c r="AA158" s="190"/>
      <c r="AB158" s="188"/>
      <c r="AC158" s="188"/>
      <c r="AD158" s="188"/>
    </row>
    <row r="159" s="48" customFormat="1" ht="12.75" spans="1:30">
      <c r="A159" s="177"/>
      <c r="B159" s="178"/>
      <c r="C159" s="293">
        <v>240430000022</v>
      </c>
      <c r="D159" s="84">
        <v>45416</v>
      </c>
      <c r="E159" s="178" t="s">
        <v>36</v>
      </c>
      <c r="F159" s="178" t="s">
        <v>1109</v>
      </c>
      <c r="G159" s="178">
        <v>2</v>
      </c>
      <c r="H159" s="184"/>
      <c r="I159" s="191">
        <v>25942</v>
      </c>
      <c r="J159" s="199"/>
      <c r="K159" s="191">
        <v>1574.15048543689</v>
      </c>
      <c r="L159" s="192">
        <v>16.48</v>
      </c>
      <c r="M159" s="200">
        <v>7.22</v>
      </c>
      <c r="N159" s="184">
        <v>118.9856</v>
      </c>
      <c r="O159" s="188"/>
      <c r="P159" s="188"/>
      <c r="Q159" s="188"/>
      <c r="R159" s="188"/>
      <c r="S159" s="317"/>
      <c r="T159" s="188"/>
      <c r="U159" s="188"/>
      <c r="V159" s="188"/>
      <c r="W159" s="189"/>
      <c r="X159" s="189"/>
      <c r="Y159" s="189"/>
      <c r="Z159" s="189"/>
      <c r="AA159" s="190"/>
      <c r="AB159" s="188"/>
      <c r="AC159" s="188"/>
      <c r="AD159" s="188"/>
    </row>
    <row r="160" s="48" customFormat="1" ht="12.75" spans="1:30">
      <c r="A160" s="177"/>
      <c r="B160" s="178"/>
      <c r="C160" s="293">
        <v>240430000029</v>
      </c>
      <c r="D160" s="84">
        <v>45416</v>
      </c>
      <c r="E160" s="178" t="s">
        <v>41</v>
      </c>
      <c r="F160" s="178" t="s">
        <v>85</v>
      </c>
      <c r="G160" s="178">
        <v>0.86</v>
      </c>
      <c r="H160" s="180">
        <v>61</v>
      </c>
      <c r="I160" s="181"/>
      <c r="J160" s="199"/>
      <c r="K160" s="181"/>
      <c r="L160" s="182"/>
      <c r="M160" s="200"/>
      <c r="N160" s="184">
        <v>61</v>
      </c>
      <c r="O160" s="188"/>
      <c r="P160" s="188"/>
      <c r="Q160" s="188"/>
      <c r="R160" s="188"/>
      <c r="S160" s="317"/>
      <c r="T160" s="188"/>
      <c r="U160" s="188"/>
      <c r="V160" s="188"/>
      <c r="W160" s="189"/>
      <c r="X160" s="189"/>
      <c r="Y160" s="189"/>
      <c r="Z160" s="189"/>
      <c r="AA160" s="190"/>
      <c r="AB160" s="188"/>
      <c r="AC160" s="188"/>
      <c r="AD160" s="188"/>
    </row>
    <row r="161" s="48" customFormat="1" ht="12.75" spans="1:30">
      <c r="A161" s="177"/>
      <c r="B161" s="178"/>
      <c r="C161" s="293">
        <v>240430000031</v>
      </c>
      <c r="D161" s="84">
        <v>45416</v>
      </c>
      <c r="E161" s="178" t="s">
        <v>45</v>
      </c>
      <c r="F161" s="178" t="s">
        <v>180</v>
      </c>
      <c r="G161" s="178">
        <v>1.5</v>
      </c>
      <c r="H161" s="180">
        <v>87</v>
      </c>
      <c r="I161" s="181"/>
      <c r="J161" s="199"/>
      <c r="K161" s="181"/>
      <c r="L161" s="182"/>
      <c r="M161" s="200"/>
      <c r="N161" s="184">
        <v>87</v>
      </c>
      <c r="O161" s="188"/>
      <c r="P161" s="188"/>
      <c r="Q161" s="188"/>
      <c r="R161" s="188"/>
      <c r="S161" s="317"/>
      <c r="T161" s="188"/>
      <c r="U161" s="188"/>
      <c r="V161" s="188"/>
      <c r="W161" s="189"/>
      <c r="X161" s="189"/>
      <c r="Y161" s="189"/>
      <c r="Z161" s="189"/>
      <c r="AA161" s="190"/>
      <c r="AB161" s="188"/>
      <c r="AC161" s="188"/>
      <c r="AD161" s="188"/>
    </row>
    <row r="162" s="48" customFormat="1" ht="12.75" spans="1:30">
      <c r="A162" s="177"/>
      <c r="B162" s="178"/>
      <c r="C162" s="293">
        <v>240430000032</v>
      </c>
      <c r="D162" s="84">
        <v>45416</v>
      </c>
      <c r="E162" s="178" t="s">
        <v>45</v>
      </c>
      <c r="F162" s="178" t="s">
        <v>109</v>
      </c>
      <c r="G162" s="178">
        <v>1.5</v>
      </c>
      <c r="H162" s="180">
        <v>90</v>
      </c>
      <c r="I162" s="181"/>
      <c r="J162" s="199"/>
      <c r="K162" s="181"/>
      <c r="L162" s="182"/>
      <c r="M162" s="200"/>
      <c r="N162" s="184">
        <v>90</v>
      </c>
      <c r="O162" s="188"/>
      <c r="P162" s="188"/>
      <c r="Q162" s="188"/>
      <c r="R162" s="188"/>
      <c r="S162" s="317"/>
      <c r="T162" s="188"/>
      <c r="U162" s="188"/>
      <c r="V162" s="188"/>
      <c r="W162" s="189"/>
      <c r="X162" s="189"/>
      <c r="Y162" s="189"/>
      <c r="Z162" s="189"/>
      <c r="AA162" s="190"/>
      <c r="AB162" s="188"/>
      <c r="AC162" s="188"/>
      <c r="AD162" s="188"/>
    </row>
    <row r="163" s="48" customFormat="1" ht="12.75" spans="1:30">
      <c r="A163" s="177"/>
      <c r="B163" s="178"/>
      <c r="C163" s="293">
        <v>240430000035</v>
      </c>
      <c r="D163" s="84">
        <v>45416</v>
      </c>
      <c r="E163" s="178" t="s">
        <v>41</v>
      </c>
      <c r="F163" s="178" t="s">
        <v>85</v>
      </c>
      <c r="G163" s="178">
        <v>0.36</v>
      </c>
      <c r="H163" s="180">
        <v>61</v>
      </c>
      <c r="I163" s="181"/>
      <c r="J163" s="199"/>
      <c r="K163" s="181"/>
      <c r="L163" s="182"/>
      <c r="M163" s="200"/>
      <c r="N163" s="184">
        <v>61</v>
      </c>
      <c r="O163" s="188"/>
      <c r="P163" s="188"/>
      <c r="Q163" s="188"/>
      <c r="R163" s="188"/>
      <c r="S163" s="317"/>
      <c r="T163" s="188"/>
      <c r="U163" s="188"/>
      <c r="V163" s="188"/>
      <c r="W163" s="189"/>
      <c r="X163" s="189"/>
      <c r="Y163" s="189"/>
      <c r="Z163" s="189"/>
      <c r="AA163" s="190"/>
      <c r="AB163" s="188"/>
      <c r="AC163" s="188"/>
      <c r="AD163" s="188"/>
    </row>
    <row r="164" s="48" customFormat="1" ht="12.75" spans="1:30">
      <c r="A164" s="177"/>
      <c r="B164" s="178"/>
      <c r="C164" s="293">
        <v>240430000036</v>
      </c>
      <c r="D164" s="84">
        <v>45416</v>
      </c>
      <c r="E164" s="178" t="s">
        <v>41</v>
      </c>
      <c r="F164" s="178" t="s">
        <v>79</v>
      </c>
      <c r="G164" s="178">
        <v>2</v>
      </c>
      <c r="H164" s="180">
        <v>131</v>
      </c>
      <c r="I164" s="181"/>
      <c r="J164" s="199"/>
      <c r="K164" s="181"/>
      <c r="L164" s="182"/>
      <c r="M164" s="200"/>
      <c r="N164" s="184">
        <v>131</v>
      </c>
      <c r="O164" s="188"/>
      <c r="P164" s="188"/>
      <c r="Q164" s="188"/>
      <c r="R164" s="188"/>
      <c r="S164" s="317"/>
      <c r="T164" s="188"/>
      <c r="U164" s="188"/>
      <c r="V164" s="188"/>
      <c r="W164" s="189"/>
      <c r="X164" s="189"/>
      <c r="Y164" s="189"/>
      <c r="Z164" s="189"/>
      <c r="AA164" s="190"/>
      <c r="AB164" s="188"/>
      <c r="AC164" s="188"/>
      <c r="AD164" s="188"/>
    </row>
    <row r="165" s="48" customFormat="1" ht="12.75" spans="1:30">
      <c r="A165" s="177"/>
      <c r="B165" s="178"/>
      <c r="C165" s="293">
        <v>240430000038</v>
      </c>
      <c r="D165" s="84">
        <v>45416</v>
      </c>
      <c r="E165" s="178" t="s">
        <v>63</v>
      </c>
      <c r="F165" s="178" t="s">
        <v>388</v>
      </c>
      <c r="G165" s="178">
        <v>40.5</v>
      </c>
      <c r="H165" s="180">
        <v>2154.5</v>
      </c>
      <c r="I165" s="181"/>
      <c r="J165" s="199"/>
      <c r="K165" s="181"/>
      <c r="L165" s="182"/>
      <c r="M165" s="200"/>
      <c r="N165" s="184">
        <v>2154.5</v>
      </c>
      <c r="O165" s="195"/>
      <c r="P165" s="195"/>
      <c r="Q165" s="195"/>
      <c r="R165" s="195"/>
      <c r="S165" s="318"/>
      <c r="T165" s="195"/>
      <c r="U165" s="195"/>
      <c r="V165" s="195"/>
      <c r="W165" s="193"/>
      <c r="X165" s="193"/>
      <c r="Y165" s="193"/>
      <c r="Z165" s="193"/>
      <c r="AA165" s="196"/>
      <c r="AB165" s="195"/>
      <c r="AC165" s="195"/>
      <c r="AD165" s="195"/>
    </row>
    <row r="166" s="48" customFormat="1" ht="12.75" spans="1:30">
      <c r="A166" s="177" t="s">
        <v>1286</v>
      </c>
      <c r="B166" s="178" t="s">
        <v>1287</v>
      </c>
      <c r="C166" s="293">
        <v>240426000030</v>
      </c>
      <c r="D166" s="84">
        <v>45416</v>
      </c>
      <c r="E166" s="178" t="s">
        <v>53</v>
      </c>
      <c r="F166" s="178" t="s">
        <v>1254</v>
      </c>
      <c r="G166" s="178">
        <v>21.5</v>
      </c>
      <c r="H166" s="184"/>
      <c r="I166" s="181"/>
      <c r="J166" s="199"/>
      <c r="K166" s="191" t="e">
        <v>#DIV/0!</v>
      </c>
      <c r="L166" s="182">
        <v>0</v>
      </c>
      <c r="M166" s="200">
        <v>7.22</v>
      </c>
      <c r="N166" s="184">
        <v>0</v>
      </c>
      <c r="O166" s="185">
        <v>72401.68739278</v>
      </c>
      <c r="P166" s="185" t="s">
        <v>487</v>
      </c>
      <c r="Q166" s="185">
        <v>61167.7</v>
      </c>
      <c r="R166" s="185"/>
      <c r="S166" s="185">
        <v>120</v>
      </c>
      <c r="T166" s="185"/>
      <c r="U166" s="185"/>
      <c r="V166" s="185">
        <v>61599.85</v>
      </c>
      <c r="W166" s="186">
        <v>972.28</v>
      </c>
      <c r="X166" s="186"/>
      <c r="Y166" s="186"/>
      <c r="Z166" s="186">
        <v>990.28</v>
      </c>
      <c r="AA166" s="187">
        <v>7.22</v>
      </c>
      <c r="AB166" s="185">
        <v>7149.8216</v>
      </c>
      <c r="AC166" s="185">
        <v>68749.6716</v>
      </c>
      <c r="AD166" s="185">
        <v>3652.01579278</v>
      </c>
    </row>
    <row r="167" s="48" customFormat="1" ht="12.75" spans="1:30">
      <c r="A167" s="177"/>
      <c r="B167" s="178"/>
      <c r="C167" s="293">
        <v>240426000048</v>
      </c>
      <c r="D167" s="84">
        <v>45416</v>
      </c>
      <c r="E167" s="178" t="s">
        <v>45</v>
      </c>
      <c r="F167" s="178" t="s">
        <v>256</v>
      </c>
      <c r="G167" s="178">
        <v>55.5</v>
      </c>
      <c r="H167" s="180">
        <v>3108</v>
      </c>
      <c r="I167" s="181"/>
      <c r="J167" s="199"/>
      <c r="K167" s="181"/>
      <c r="L167" s="182"/>
      <c r="M167" s="200"/>
      <c r="N167" s="184">
        <v>3108</v>
      </c>
      <c r="O167" s="188"/>
      <c r="P167" s="188"/>
      <c r="Q167" s="188"/>
      <c r="R167" s="188"/>
      <c r="S167" s="188"/>
      <c r="T167" s="188"/>
      <c r="U167" s="188"/>
      <c r="V167" s="188"/>
      <c r="W167" s="189"/>
      <c r="X167" s="189"/>
      <c r="Y167" s="189"/>
      <c r="Z167" s="189"/>
      <c r="AA167" s="190"/>
      <c r="AB167" s="188"/>
      <c r="AC167" s="188"/>
      <c r="AD167" s="188"/>
    </row>
    <row r="168" s="48" customFormat="1" ht="12.75" spans="1:30">
      <c r="A168" s="177"/>
      <c r="B168" s="178"/>
      <c r="C168" s="293">
        <v>240428000005</v>
      </c>
      <c r="D168" s="84">
        <v>45416</v>
      </c>
      <c r="E168" s="178" t="s">
        <v>53</v>
      </c>
      <c r="F168" s="178" t="s">
        <v>628</v>
      </c>
      <c r="G168" s="178">
        <v>2.5</v>
      </c>
      <c r="H168" s="184"/>
      <c r="I168" s="191">
        <v>33993.87</v>
      </c>
      <c r="J168" s="199"/>
      <c r="K168" s="191">
        <v>1489</v>
      </c>
      <c r="L168" s="192">
        <v>22.83</v>
      </c>
      <c r="M168" s="200">
        <v>7.22</v>
      </c>
      <c r="N168" s="184">
        <v>164.8326</v>
      </c>
      <c r="O168" s="188"/>
      <c r="P168" s="188"/>
      <c r="Q168" s="188"/>
      <c r="R168" s="188"/>
      <c r="S168" s="188"/>
      <c r="T168" s="188"/>
      <c r="U168" s="188"/>
      <c r="V168" s="188"/>
      <c r="W168" s="189"/>
      <c r="X168" s="189"/>
      <c r="Y168" s="189"/>
      <c r="Z168" s="189"/>
      <c r="AA168" s="190"/>
      <c r="AB168" s="188"/>
      <c r="AC168" s="188"/>
      <c r="AD168" s="188"/>
    </row>
    <row r="169" s="48" customFormat="1" ht="12.75" spans="1:30">
      <c r="A169" s="177"/>
      <c r="B169" s="178"/>
      <c r="C169" s="293">
        <v>240428000010</v>
      </c>
      <c r="D169" s="84">
        <v>45416</v>
      </c>
      <c r="E169" s="178" t="s">
        <v>45</v>
      </c>
      <c r="F169" s="178" t="s">
        <v>170</v>
      </c>
      <c r="G169" s="178">
        <v>1.5</v>
      </c>
      <c r="H169" s="180">
        <v>82.5</v>
      </c>
      <c r="I169" s="181"/>
      <c r="J169" s="199"/>
      <c r="K169" s="181"/>
      <c r="L169" s="182"/>
      <c r="M169" s="200"/>
      <c r="N169" s="184">
        <v>82.5</v>
      </c>
      <c r="O169" s="188"/>
      <c r="P169" s="188"/>
      <c r="Q169" s="188"/>
      <c r="R169" s="188"/>
      <c r="S169" s="188"/>
      <c r="T169" s="188"/>
      <c r="U169" s="188"/>
      <c r="V169" s="188"/>
      <c r="W169" s="189"/>
      <c r="X169" s="189"/>
      <c r="Y169" s="189"/>
      <c r="Z169" s="189"/>
      <c r="AA169" s="190"/>
      <c r="AB169" s="188"/>
      <c r="AC169" s="188"/>
      <c r="AD169" s="188"/>
    </row>
    <row r="170" s="48" customFormat="1" ht="12.75" spans="1:30">
      <c r="A170" s="177"/>
      <c r="B170" s="178"/>
      <c r="C170" s="293">
        <v>240428000021</v>
      </c>
      <c r="D170" s="84">
        <v>45416</v>
      </c>
      <c r="E170" s="178" t="s">
        <v>36</v>
      </c>
      <c r="F170" s="178" t="s">
        <v>1288</v>
      </c>
      <c r="G170" s="178">
        <v>4.5</v>
      </c>
      <c r="H170" s="180">
        <v>290.4</v>
      </c>
      <c r="I170" s="181"/>
      <c r="J170" s="199"/>
      <c r="K170" s="181"/>
      <c r="L170" s="182"/>
      <c r="M170" s="200"/>
      <c r="N170" s="184">
        <v>290.4</v>
      </c>
      <c r="O170" s="188"/>
      <c r="P170" s="188"/>
      <c r="Q170" s="188"/>
      <c r="R170" s="188"/>
      <c r="S170" s="188"/>
      <c r="T170" s="188"/>
      <c r="U170" s="188"/>
      <c r="V170" s="188"/>
      <c r="W170" s="189"/>
      <c r="X170" s="193"/>
      <c r="Y170" s="189"/>
      <c r="Z170" s="189"/>
      <c r="AA170" s="190"/>
      <c r="AB170" s="188"/>
      <c r="AC170" s="188"/>
      <c r="AD170" s="188"/>
    </row>
    <row r="171" s="48" customFormat="1" ht="12.75" spans="1:30">
      <c r="A171" s="177"/>
      <c r="B171" s="178"/>
      <c r="C171" s="293">
        <v>240428000025</v>
      </c>
      <c r="D171" s="84">
        <v>45416</v>
      </c>
      <c r="E171" s="178" t="s">
        <v>36</v>
      </c>
      <c r="F171" s="178" t="s">
        <v>668</v>
      </c>
      <c r="G171" s="178">
        <v>39.5</v>
      </c>
      <c r="H171" s="180">
        <v>2570</v>
      </c>
      <c r="I171" s="181"/>
      <c r="J171" s="199"/>
      <c r="K171" s="181"/>
      <c r="L171" s="182"/>
      <c r="M171" s="200"/>
      <c r="N171" s="184">
        <v>2570</v>
      </c>
      <c r="O171" s="188"/>
      <c r="P171" s="188"/>
      <c r="Q171" s="188"/>
      <c r="R171" s="188"/>
      <c r="S171" s="188"/>
      <c r="T171" s="195"/>
      <c r="U171" s="195"/>
      <c r="V171" s="188"/>
      <c r="W171" s="189"/>
      <c r="X171" s="194">
        <v>18</v>
      </c>
      <c r="Y171" s="189"/>
      <c r="Z171" s="189"/>
      <c r="AA171" s="190"/>
      <c r="AB171" s="188"/>
      <c r="AC171" s="188"/>
      <c r="AD171" s="188"/>
    </row>
    <row r="172" s="48" customFormat="1" ht="12.75" spans="1:30">
      <c r="A172" s="177"/>
      <c r="B172" s="178"/>
      <c r="C172" s="293">
        <v>240428000032</v>
      </c>
      <c r="D172" s="84">
        <v>45416</v>
      </c>
      <c r="E172" s="178" t="s">
        <v>45</v>
      </c>
      <c r="F172" s="178" t="s">
        <v>1289</v>
      </c>
      <c r="G172" s="178">
        <v>93.5</v>
      </c>
      <c r="H172" s="184"/>
      <c r="I172" s="191">
        <v>1331862</v>
      </c>
      <c r="J172" s="199"/>
      <c r="K172" s="191">
        <v>1506.20525869381</v>
      </c>
      <c r="L172" s="192">
        <v>884.25</v>
      </c>
      <c r="M172" s="200">
        <v>7.22</v>
      </c>
      <c r="N172" s="184">
        <v>6384.285</v>
      </c>
      <c r="O172" s="188"/>
      <c r="P172" s="188"/>
      <c r="Q172" s="188"/>
      <c r="R172" s="188"/>
      <c r="S172" s="188"/>
      <c r="T172" s="202">
        <v>180</v>
      </c>
      <c r="U172" s="202">
        <v>42.15</v>
      </c>
      <c r="V172" s="188"/>
      <c r="W172" s="189"/>
      <c r="X172" s="186"/>
      <c r="Y172" s="189"/>
      <c r="Z172" s="189"/>
      <c r="AA172" s="190"/>
      <c r="AB172" s="188"/>
      <c r="AC172" s="188"/>
      <c r="AD172" s="188"/>
    </row>
    <row r="173" s="48" customFormat="1" ht="12.75" spans="1:30">
      <c r="A173" s="177"/>
      <c r="B173" s="178"/>
      <c r="C173" s="293">
        <v>240428000044</v>
      </c>
      <c r="D173" s="84">
        <v>45416</v>
      </c>
      <c r="E173" s="178" t="s">
        <v>45</v>
      </c>
      <c r="F173" s="178" t="s">
        <v>438</v>
      </c>
      <c r="G173" s="178">
        <v>12</v>
      </c>
      <c r="H173" s="180">
        <v>660</v>
      </c>
      <c r="I173" s="181"/>
      <c r="J173" s="199"/>
      <c r="K173" s="181"/>
      <c r="L173" s="182"/>
      <c r="M173" s="200"/>
      <c r="N173" s="184">
        <v>660</v>
      </c>
      <c r="O173" s="188"/>
      <c r="P173" s="188"/>
      <c r="Q173" s="188"/>
      <c r="R173" s="188"/>
      <c r="S173" s="188"/>
      <c r="T173" s="185"/>
      <c r="U173" s="185"/>
      <c r="V173" s="188"/>
      <c r="W173" s="189"/>
      <c r="X173" s="189"/>
      <c r="Y173" s="189"/>
      <c r="Z173" s="189"/>
      <c r="AA173" s="190"/>
      <c r="AB173" s="188"/>
      <c r="AC173" s="188"/>
      <c r="AD173" s="188"/>
    </row>
    <row r="174" s="48" customFormat="1" ht="12.75" spans="1:30">
      <c r="A174" s="177"/>
      <c r="B174" s="178"/>
      <c r="C174" s="293">
        <v>240428000045</v>
      </c>
      <c r="D174" s="84">
        <v>45416</v>
      </c>
      <c r="E174" s="178" t="s">
        <v>784</v>
      </c>
      <c r="F174" s="178" t="s">
        <v>230</v>
      </c>
      <c r="G174" s="178">
        <v>0.8</v>
      </c>
      <c r="H174" s="180">
        <v>80</v>
      </c>
      <c r="I174" s="181"/>
      <c r="J174" s="199"/>
      <c r="K174" s="181"/>
      <c r="L174" s="182"/>
      <c r="M174" s="200"/>
      <c r="N174" s="184">
        <v>80</v>
      </c>
      <c r="O174" s="188"/>
      <c r="P174" s="188"/>
      <c r="Q174" s="188"/>
      <c r="R174" s="188"/>
      <c r="S174" s="188"/>
      <c r="T174" s="188"/>
      <c r="U174" s="188"/>
      <c r="V174" s="188"/>
      <c r="W174" s="189"/>
      <c r="X174" s="189"/>
      <c r="Y174" s="189"/>
      <c r="Z174" s="189"/>
      <c r="AA174" s="190"/>
      <c r="AB174" s="188"/>
      <c r="AC174" s="188"/>
      <c r="AD174" s="188"/>
    </row>
    <row r="175" s="48" customFormat="1" ht="12.75" spans="1:30">
      <c r="A175" s="177"/>
      <c r="B175" s="178"/>
      <c r="C175" s="293">
        <v>240428000046</v>
      </c>
      <c r="D175" s="84">
        <v>45416</v>
      </c>
      <c r="E175" s="178">
        <v>13635229849</v>
      </c>
      <c r="F175" s="178" t="s">
        <v>149</v>
      </c>
      <c r="G175" s="178">
        <v>3</v>
      </c>
      <c r="H175" s="184"/>
      <c r="I175" s="191">
        <v>57846</v>
      </c>
      <c r="J175" s="199"/>
      <c r="K175" s="191">
        <v>1507.97705943691</v>
      </c>
      <c r="L175" s="192">
        <v>38.36</v>
      </c>
      <c r="M175" s="200">
        <v>7.22</v>
      </c>
      <c r="N175" s="184">
        <v>276.9592</v>
      </c>
      <c r="O175" s="188"/>
      <c r="P175" s="188"/>
      <c r="Q175" s="188"/>
      <c r="R175" s="188"/>
      <c r="S175" s="188"/>
      <c r="T175" s="188"/>
      <c r="U175" s="188"/>
      <c r="V175" s="188"/>
      <c r="W175" s="189"/>
      <c r="X175" s="189"/>
      <c r="Y175" s="189"/>
      <c r="Z175" s="189"/>
      <c r="AA175" s="190"/>
      <c r="AB175" s="188"/>
      <c r="AC175" s="188"/>
      <c r="AD175" s="188"/>
    </row>
    <row r="176" s="48" customFormat="1" ht="12.75" spans="1:30">
      <c r="A176" s="177"/>
      <c r="B176" s="178"/>
      <c r="C176" s="293">
        <v>240429000004</v>
      </c>
      <c r="D176" s="84">
        <v>45416</v>
      </c>
      <c r="E176" s="178" t="s">
        <v>45</v>
      </c>
      <c r="F176" s="178" t="s">
        <v>207</v>
      </c>
      <c r="G176" s="178">
        <v>0.36</v>
      </c>
      <c r="H176" s="180">
        <v>60</v>
      </c>
      <c r="I176" s="181"/>
      <c r="J176" s="199"/>
      <c r="K176" s="181"/>
      <c r="L176" s="182"/>
      <c r="M176" s="200"/>
      <c r="N176" s="184">
        <v>60</v>
      </c>
      <c r="O176" s="188"/>
      <c r="P176" s="188"/>
      <c r="Q176" s="188"/>
      <c r="R176" s="188"/>
      <c r="S176" s="188"/>
      <c r="T176" s="188"/>
      <c r="U176" s="188"/>
      <c r="V176" s="188"/>
      <c r="W176" s="189"/>
      <c r="X176" s="189"/>
      <c r="Y176" s="189"/>
      <c r="Z176" s="189"/>
      <c r="AA176" s="190"/>
      <c r="AB176" s="188"/>
      <c r="AC176" s="188"/>
      <c r="AD176" s="188"/>
    </row>
    <row r="177" s="48" customFormat="1" ht="12.75" spans="1:30">
      <c r="A177" s="177"/>
      <c r="B177" s="178"/>
      <c r="C177" s="293">
        <v>240429000005</v>
      </c>
      <c r="D177" s="84">
        <v>45416</v>
      </c>
      <c r="E177" s="178" t="s">
        <v>45</v>
      </c>
      <c r="F177" s="178" t="s">
        <v>1236</v>
      </c>
      <c r="G177" s="178">
        <v>1.5</v>
      </c>
      <c r="H177" s="180">
        <v>120</v>
      </c>
      <c r="I177" s="181"/>
      <c r="J177" s="199"/>
      <c r="K177" s="181"/>
      <c r="L177" s="182"/>
      <c r="M177" s="200"/>
      <c r="N177" s="184">
        <v>120</v>
      </c>
      <c r="O177" s="188"/>
      <c r="P177" s="188"/>
      <c r="Q177" s="188"/>
      <c r="R177" s="188"/>
      <c r="S177" s="188"/>
      <c r="T177" s="195"/>
      <c r="U177" s="188"/>
      <c r="V177" s="188"/>
      <c r="W177" s="189"/>
      <c r="X177" s="189"/>
      <c r="Y177" s="189"/>
      <c r="Z177" s="189"/>
      <c r="AA177" s="190"/>
      <c r="AB177" s="188"/>
      <c r="AC177" s="188"/>
      <c r="AD177" s="188"/>
    </row>
    <row r="178" s="48" customFormat="1" ht="12.75" spans="1:30">
      <c r="A178" s="177"/>
      <c r="B178" s="178"/>
      <c r="C178" s="293">
        <v>240429000010</v>
      </c>
      <c r="D178" s="84">
        <v>45416</v>
      </c>
      <c r="E178" s="178" t="s">
        <v>45</v>
      </c>
      <c r="F178" s="178" t="s">
        <v>1173</v>
      </c>
      <c r="G178" s="178">
        <v>7</v>
      </c>
      <c r="H178" s="180">
        <v>506</v>
      </c>
      <c r="I178" s="181"/>
      <c r="J178" s="199"/>
      <c r="K178" s="181"/>
      <c r="L178" s="182"/>
      <c r="M178" s="200"/>
      <c r="N178" s="184">
        <v>506</v>
      </c>
      <c r="O178" s="188"/>
      <c r="P178" s="188"/>
      <c r="Q178" s="188"/>
      <c r="R178" s="188"/>
      <c r="S178" s="188"/>
      <c r="T178" s="202">
        <v>30</v>
      </c>
      <c r="U178" s="188"/>
      <c r="V178" s="188"/>
      <c r="W178" s="189"/>
      <c r="X178" s="189"/>
      <c r="Y178" s="189"/>
      <c r="Z178" s="189"/>
      <c r="AA178" s="190"/>
      <c r="AB178" s="188"/>
      <c r="AC178" s="188"/>
      <c r="AD178" s="188"/>
    </row>
    <row r="179" s="48" customFormat="1" ht="12.75" spans="1:30">
      <c r="A179" s="177"/>
      <c r="B179" s="178"/>
      <c r="C179" s="293">
        <v>240429000012</v>
      </c>
      <c r="D179" s="84">
        <v>45416</v>
      </c>
      <c r="E179" s="178" t="s">
        <v>36</v>
      </c>
      <c r="F179" s="178" t="s">
        <v>1290</v>
      </c>
      <c r="G179" s="178">
        <v>25.5</v>
      </c>
      <c r="H179" s="180">
        <v>800</v>
      </c>
      <c r="I179" s="191">
        <v>153750</v>
      </c>
      <c r="J179" s="199"/>
      <c r="K179" s="191">
        <v>1480.21565418311</v>
      </c>
      <c r="L179" s="192">
        <v>103.87</v>
      </c>
      <c r="M179" s="200">
        <v>7.22</v>
      </c>
      <c r="N179" s="184">
        <v>1549.9414</v>
      </c>
      <c r="O179" s="188"/>
      <c r="P179" s="188"/>
      <c r="Q179" s="188"/>
      <c r="R179" s="188"/>
      <c r="S179" s="188"/>
      <c r="T179" s="202">
        <v>60</v>
      </c>
      <c r="U179" s="188"/>
      <c r="V179" s="188"/>
      <c r="W179" s="189"/>
      <c r="X179" s="189"/>
      <c r="Y179" s="189"/>
      <c r="Z179" s="189"/>
      <c r="AA179" s="190"/>
      <c r="AB179" s="188"/>
      <c r="AC179" s="188"/>
      <c r="AD179" s="188"/>
    </row>
    <row r="180" s="48" customFormat="1" ht="12.75" spans="1:30">
      <c r="A180" s="177"/>
      <c r="B180" s="178"/>
      <c r="C180" s="293">
        <v>240429000020</v>
      </c>
      <c r="D180" s="84">
        <v>45416</v>
      </c>
      <c r="E180" s="178" t="s">
        <v>45</v>
      </c>
      <c r="F180" s="178" t="s">
        <v>1291</v>
      </c>
      <c r="G180" s="178">
        <v>3</v>
      </c>
      <c r="H180" s="180">
        <v>194.7</v>
      </c>
      <c r="I180" s="181"/>
      <c r="J180" s="199"/>
      <c r="K180" s="181"/>
      <c r="L180" s="182"/>
      <c r="M180" s="200"/>
      <c r="N180" s="184">
        <v>194.7</v>
      </c>
      <c r="O180" s="188"/>
      <c r="P180" s="188"/>
      <c r="Q180" s="188"/>
      <c r="R180" s="188"/>
      <c r="S180" s="188"/>
      <c r="T180" s="185"/>
      <c r="U180" s="188"/>
      <c r="V180" s="188"/>
      <c r="W180" s="189"/>
      <c r="X180" s="189"/>
      <c r="Y180" s="189"/>
      <c r="Z180" s="189"/>
      <c r="AA180" s="190"/>
      <c r="AB180" s="188"/>
      <c r="AC180" s="188"/>
      <c r="AD180" s="188"/>
    </row>
    <row r="181" s="48" customFormat="1" ht="12.75" spans="1:30">
      <c r="A181" s="177"/>
      <c r="B181" s="178"/>
      <c r="C181" s="293">
        <v>240429000023</v>
      </c>
      <c r="D181" s="84">
        <v>45416</v>
      </c>
      <c r="E181" s="178" t="s">
        <v>53</v>
      </c>
      <c r="F181" s="178" t="s">
        <v>887</v>
      </c>
      <c r="G181" s="178">
        <v>34.5</v>
      </c>
      <c r="H181" s="180">
        <v>2020</v>
      </c>
      <c r="I181" s="181"/>
      <c r="J181" s="199"/>
      <c r="K181" s="181"/>
      <c r="L181" s="182"/>
      <c r="M181" s="200"/>
      <c r="N181" s="184">
        <v>2020</v>
      </c>
      <c r="O181" s="188"/>
      <c r="P181" s="188"/>
      <c r="Q181" s="188"/>
      <c r="R181" s="188"/>
      <c r="S181" s="188"/>
      <c r="T181" s="188"/>
      <c r="U181" s="188"/>
      <c r="V181" s="188"/>
      <c r="W181" s="189"/>
      <c r="X181" s="189"/>
      <c r="Y181" s="189"/>
      <c r="Z181" s="189"/>
      <c r="AA181" s="190"/>
      <c r="AB181" s="188"/>
      <c r="AC181" s="188"/>
      <c r="AD181" s="188"/>
    </row>
    <row r="182" s="48" customFormat="1" ht="12.75" spans="1:30">
      <c r="A182" s="177"/>
      <c r="B182" s="178"/>
      <c r="C182" s="293">
        <v>240429000025</v>
      </c>
      <c r="D182" s="84">
        <v>45416</v>
      </c>
      <c r="E182" s="178" t="s">
        <v>53</v>
      </c>
      <c r="F182" s="178" t="s">
        <v>65</v>
      </c>
      <c r="G182" s="178">
        <v>2</v>
      </c>
      <c r="H182" s="180">
        <v>130.9</v>
      </c>
      <c r="I182" s="181"/>
      <c r="J182" s="199"/>
      <c r="K182" s="181"/>
      <c r="L182" s="182"/>
      <c r="M182" s="200"/>
      <c r="N182" s="184">
        <v>130.9</v>
      </c>
      <c r="O182" s="188"/>
      <c r="P182" s="188"/>
      <c r="Q182" s="188"/>
      <c r="R182" s="188"/>
      <c r="S182" s="188"/>
      <c r="T182" s="188"/>
      <c r="U182" s="188"/>
      <c r="V182" s="188"/>
      <c r="W182" s="189"/>
      <c r="X182" s="189"/>
      <c r="Y182" s="189"/>
      <c r="Z182" s="189"/>
      <c r="AA182" s="190"/>
      <c r="AB182" s="188"/>
      <c r="AC182" s="188"/>
      <c r="AD182" s="188"/>
    </row>
    <row r="183" s="48" customFormat="1" ht="12.75" spans="1:30">
      <c r="A183" s="177"/>
      <c r="B183" s="178"/>
      <c r="C183" s="293">
        <v>240430000005</v>
      </c>
      <c r="D183" s="84">
        <v>45416</v>
      </c>
      <c r="E183" s="178" t="s">
        <v>45</v>
      </c>
      <c r="F183" s="178" t="s">
        <v>1099</v>
      </c>
      <c r="G183" s="178">
        <v>0.65</v>
      </c>
      <c r="H183" s="180">
        <v>73.7</v>
      </c>
      <c r="I183" s="181"/>
      <c r="J183" s="199"/>
      <c r="K183" s="181"/>
      <c r="L183" s="182"/>
      <c r="M183" s="200"/>
      <c r="N183" s="184">
        <v>73.7</v>
      </c>
      <c r="O183" s="188"/>
      <c r="P183" s="188"/>
      <c r="Q183" s="188"/>
      <c r="R183" s="188"/>
      <c r="S183" s="188"/>
      <c r="T183" s="188"/>
      <c r="U183" s="188"/>
      <c r="V183" s="188"/>
      <c r="W183" s="189"/>
      <c r="X183" s="189"/>
      <c r="Y183" s="189"/>
      <c r="Z183" s="189"/>
      <c r="AA183" s="190"/>
      <c r="AB183" s="188"/>
      <c r="AC183" s="188"/>
      <c r="AD183" s="188"/>
    </row>
    <row r="184" s="48" customFormat="1" ht="12.75" spans="1:30">
      <c r="A184" s="177"/>
      <c r="B184" s="178"/>
      <c r="C184" s="293">
        <v>240430000014</v>
      </c>
      <c r="D184" s="84">
        <v>45416</v>
      </c>
      <c r="E184" s="178" t="s">
        <v>63</v>
      </c>
      <c r="F184" s="178" t="s">
        <v>282</v>
      </c>
      <c r="G184" s="178">
        <v>23</v>
      </c>
      <c r="H184" s="180">
        <v>1578.26</v>
      </c>
      <c r="I184" s="181"/>
      <c r="J184" s="199"/>
      <c r="K184" s="181"/>
      <c r="L184" s="182"/>
      <c r="M184" s="200"/>
      <c r="N184" s="184">
        <v>1578.26</v>
      </c>
      <c r="O184" s="188"/>
      <c r="P184" s="188"/>
      <c r="Q184" s="188"/>
      <c r="R184" s="188"/>
      <c r="S184" s="188"/>
      <c r="T184" s="188"/>
      <c r="U184" s="188"/>
      <c r="V184" s="188"/>
      <c r="W184" s="189"/>
      <c r="X184" s="189"/>
      <c r="Y184" s="189"/>
      <c r="Z184" s="189"/>
      <c r="AA184" s="190"/>
      <c r="AB184" s="188"/>
      <c r="AC184" s="188"/>
      <c r="AD184" s="188"/>
    </row>
    <row r="185" s="48" customFormat="1" ht="12.75" spans="1:30">
      <c r="A185" s="177"/>
      <c r="B185" s="178"/>
      <c r="C185" s="293">
        <v>240430000015</v>
      </c>
      <c r="D185" s="84">
        <v>45416</v>
      </c>
      <c r="E185" s="178" t="s">
        <v>63</v>
      </c>
      <c r="F185" s="178" t="s">
        <v>122</v>
      </c>
      <c r="G185" s="178">
        <v>279.5</v>
      </c>
      <c r="H185" s="180">
        <v>14979</v>
      </c>
      <c r="I185" s="181"/>
      <c r="J185" s="199"/>
      <c r="K185" s="181"/>
      <c r="L185" s="182"/>
      <c r="M185" s="200"/>
      <c r="N185" s="184">
        <v>14979</v>
      </c>
      <c r="O185" s="188"/>
      <c r="P185" s="188"/>
      <c r="Q185" s="188"/>
      <c r="R185" s="188"/>
      <c r="S185" s="188"/>
      <c r="T185" s="188"/>
      <c r="U185" s="188"/>
      <c r="V185" s="188"/>
      <c r="W185" s="189"/>
      <c r="X185" s="189"/>
      <c r="Y185" s="189"/>
      <c r="Z185" s="189"/>
      <c r="AA185" s="190"/>
      <c r="AB185" s="188"/>
      <c r="AC185" s="188"/>
      <c r="AD185" s="188"/>
    </row>
    <row r="186" s="48" customFormat="1" ht="12.75" spans="1:30">
      <c r="A186" s="177"/>
      <c r="B186" s="178"/>
      <c r="C186" s="293">
        <v>240430000016</v>
      </c>
      <c r="D186" s="84">
        <v>45416</v>
      </c>
      <c r="E186" s="178" t="s">
        <v>53</v>
      </c>
      <c r="F186" s="178" t="s">
        <v>1254</v>
      </c>
      <c r="G186" s="178">
        <v>0.69</v>
      </c>
      <c r="H186" s="184"/>
      <c r="I186" s="191">
        <v>15572</v>
      </c>
      <c r="J186" s="199"/>
      <c r="K186" s="191">
        <v>1505.99627717566</v>
      </c>
      <c r="L186" s="192">
        <v>10.339999</v>
      </c>
      <c r="M186" s="200">
        <v>7.22</v>
      </c>
      <c r="N186" s="184">
        <v>74.65479278</v>
      </c>
      <c r="O186" s="188"/>
      <c r="P186" s="188"/>
      <c r="Q186" s="188"/>
      <c r="R186" s="188"/>
      <c r="S186" s="188"/>
      <c r="T186" s="188"/>
      <c r="U186" s="188"/>
      <c r="V186" s="188"/>
      <c r="W186" s="189"/>
      <c r="X186" s="189"/>
      <c r="Y186" s="189"/>
      <c r="Z186" s="189"/>
      <c r="AA186" s="190"/>
      <c r="AB186" s="188"/>
      <c r="AC186" s="188"/>
      <c r="AD186" s="188"/>
    </row>
    <row r="187" s="48" customFormat="1" ht="12.75" spans="1:30">
      <c r="A187" s="177"/>
      <c r="B187" s="178"/>
      <c r="C187" s="293">
        <v>240430000024</v>
      </c>
      <c r="D187" s="84">
        <v>45416</v>
      </c>
      <c r="E187" s="178" t="s">
        <v>36</v>
      </c>
      <c r="F187" s="178" t="s">
        <v>1292</v>
      </c>
      <c r="G187" s="178">
        <v>0.85</v>
      </c>
      <c r="H187" s="184"/>
      <c r="I187" s="191">
        <v>18617</v>
      </c>
      <c r="J187" s="199"/>
      <c r="K187" s="191">
        <v>1575.04230118443</v>
      </c>
      <c r="L187" s="192">
        <v>11.82</v>
      </c>
      <c r="M187" s="200">
        <v>7.22</v>
      </c>
      <c r="N187" s="184">
        <v>85.3404</v>
      </c>
      <c r="O187" s="188"/>
      <c r="P187" s="188"/>
      <c r="Q187" s="188"/>
      <c r="R187" s="188"/>
      <c r="S187" s="188"/>
      <c r="T187" s="188"/>
      <c r="U187" s="188"/>
      <c r="V187" s="188"/>
      <c r="W187" s="189"/>
      <c r="X187" s="189"/>
      <c r="Y187" s="189"/>
      <c r="Z187" s="189"/>
      <c r="AA187" s="190"/>
      <c r="AB187" s="188"/>
      <c r="AC187" s="188"/>
      <c r="AD187" s="188"/>
    </row>
    <row r="188" s="48" customFormat="1" ht="12.75" spans="1:30">
      <c r="A188" s="177"/>
      <c r="B188" s="178"/>
      <c r="C188" s="293">
        <v>240430000025</v>
      </c>
      <c r="D188" s="84">
        <v>45416</v>
      </c>
      <c r="E188" s="178" t="s">
        <v>45</v>
      </c>
      <c r="F188" s="178" t="s">
        <v>1165</v>
      </c>
      <c r="G188" s="178">
        <v>38.5</v>
      </c>
      <c r="H188" s="184"/>
      <c r="I188" s="191">
        <v>458345</v>
      </c>
      <c r="J188" s="199"/>
      <c r="K188" s="191">
        <v>1573.98695054945</v>
      </c>
      <c r="L188" s="192">
        <v>291.2</v>
      </c>
      <c r="M188" s="200">
        <v>7.22</v>
      </c>
      <c r="N188" s="184">
        <v>2102.464</v>
      </c>
      <c r="O188" s="188"/>
      <c r="P188" s="188"/>
      <c r="Q188" s="188"/>
      <c r="R188" s="188"/>
      <c r="S188" s="188"/>
      <c r="T188" s="188"/>
      <c r="U188" s="188"/>
      <c r="V188" s="188"/>
      <c r="W188" s="189"/>
      <c r="X188" s="189"/>
      <c r="Y188" s="189"/>
      <c r="Z188" s="189"/>
      <c r="AA188" s="190"/>
      <c r="AB188" s="188"/>
      <c r="AC188" s="188"/>
      <c r="AD188" s="188"/>
    </row>
    <row r="189" s="48" customFormat="1" ht="12.75" spans="1:30">
      <c r="A189" s="177"/>
      <c r="B189" s="178"/>
      <c r="C189" s="293">
        <v>240430000026</v>
      </c>
      <c r="D189" s="84">
        <v>45416</v>
      </c>
      <c r="E189" s="178" t="s">
        <v>41</v>
      </c>
      <c r="F189" s="178" t="s">
        <v>977</v>
      </c>
      <c r="G189" s="178">
        <v>1.5</v>
      </c>
      <c r="H189" s="180">
        <v>99</v>
      </c>
      <c r="I189" s="181"/>
      <c r="J189" s="199"/>
      <c r="K189" s="181"/>
      <c r="L189" s="182"/>
      <c r="M189" s="200"/>
      <c r="N189" s="184">
        <v>99</v>
      </c>
      <c r="O189" s="188"/>
      <c r="P189" s="188"/>
      <c r="Q189" s="188"/>
      <c r="R189" s="188"/>
      <c r="S189" s="188"/>
      <c r="T189" s="188"/>
      <c r="U189" s="188"/>
      <c r="V189" s="188"/>
      <c r="W189" s="189"/>
      <c r="X189" s="189"/>
      <c r="Y189" s="189"/>
      <c r="Z189" s="189"/>
      <c r="AA189" s="190"/>
      <c r="AB189" s="188"/>
      <c r="AC189" s="188"/>
      <c r="AD189" s="188"/>
    </row>
    <row r="190" s="48" customFormat="1" ht="12.75" spans="1:30">
      <c r="A190" s="177"/>
      <c r="B190" s="178"/>
      <c r="C190" s="293">
        <v>240430000030</v>
      </c>
      <c r="D190" s="84">
        <v>45416</v>
      </c>
      <c r="E190" s="178" t="s">
        <v>41</v>
      </c>
      <c r="F190" s="178" t="s">
        <v>1293</v>
      </c>
      <c r="G190" s="178">
        <v>0.7</v>
      </c>
      <c r="H190" s="180">
        <v>66</v>
      </c>
      <c r="I190" s="181"/>
      <c r="J190" s="199"/>
      <c r="K190" s="181"/>
      <c r="L190" s="182"/>
      <c r="M190" s="200"/>
      <c r="N190" s="184">
        <v>66</v>
      </c>
      <c r="O190" s="188"/>
      <c r="P190" s="188"/>
      <c r="Q190" s="188"/>
      <c r="R190" s="188"/>
      <c r="S190" s="188"/>
      <c r="T190" s="188"/>
      <c r="U190" s="188"/>
      <c r="V190" s="188"/>
      <c r="W190" s="189"/>
      <c r="X190" s="189"/>
      <c r="Y190" s="189"/>
      <c r="Z190" s="189"/>
      <c r="AA190" s="190"/>
      <c r="AB190" s="188"/>
      <c r="AC190" s="188"/>
      <c r="AD190" s="188"/>
    </row>
    <row r="191" s="48" customFormat="1" ht="12.75" spans="1:30">
      <c r="A191" s="177"/>
      <c r="B191" s="178"/>
      <c r="C191" s="293">
        <v>240430000037</v>
      </c>
      <c r="D191" s="84">
        <v>45416</v>
      </c>
      <c r="E191" s="178" t="s">
        <v>41</v>
      </c>
      <c r="F191" s="178" t="s">
        <v>79</v>
      </c>
      <c r="G191" s="178">
        <v>9</v>
      </c>
      <c r="H191" s="180">
        <v>729</v>
      </c>
      <c r="I191" s="181"/>
      <c r="J191" s="199"/>
      <c r="K191" s="181"/>
      <c r="L191" s="182"/>
      <c r="M191" s="200"/>
      <c r="N191" s="184">
        <v>729</v>
      </c>
      <c r="O191" s="188"/>
      <c r="P191" s="188"/>
      <c r="Q191" s="188"/>
      <c r="R191" s="188"/>
      <c r="S191" s="188"/>
      <c r="T191" s="188"/>
      <c r="U191" s="188"/>
      <c r="V191" s="188"/>
      <c r="W191" s="189"/>
      <c r="X191" s="189"/>
      <c r="Y191" s="189"/>
      <c r="Z191" s="189"/>
      <c r="AA191" s="190"/>
      <c r="AB191" s="188"/>
      <c r="AC191" s="188"/>
      <c r="AD191" s="188"/>
    </row>
    <row r="192" s="48" customFormat="1" ht="12.75" spans="1:30">
      <c r="A192" s="177"/>
      <c r="B192" s="178"/>
      <c r="C192" s="293">
        <v>240501000008</v>
      </c>
      <c r="D192" s="84">
        <v>45416</v>
      </c>
      <c r="E192" s="178" t="s">
        <v>63</v>
      </c>
      <c r="F192" s="178" t="s">
        <v>167</v>
      </c>
      <c r="G192" s="178">
        <v>681.5</v>
      </c>
      <c r="H192" s="180">
        <v>34415.75</v>
      </c>
      <c r="I192" s="181"/>
      <c r="J192" s="199"/>
      <c r="K192" s="181"/>
      <c r="L192" s="182"/>
      <c r="M192" s="200"/>
      <c r="N192" s="184">
        <v>34415.75</v>
      </c>
      <c r="O192" s="195"/>
      <c r="P192" s="195"/>
      <c r="Q192" s="195"/>
      <c r="R192" s="195"/>
      <c r="S192" s="195"/>
      <c r="T192" s="195"/>
      <c r="U192" s="195"/>
      <c r="V192" s="195"/>
      <c r="W192" s="193"/>
      <c r="X192" s="193"/>
      <c r="Y192" s="193"/>
      <c r="Z192" s="193"/>
      <c r="AA192" s="196"/>
      <c r="AB192" s="195"/>
      <c r="AC192" s="195"/>
      <c r="AD192" s="195"/>
    </row>
    <row r="193" s="48" customFormat="1" ht="12.75" spans="1:30">
      <c r="A193" s="177" t="s">
        <v>1294</v>
      </c>
      <c r="B193" s="178" t="s">
        <v>1295</v>
      </c>
      <c r="C193" s="293">
        <v>240428000001</v>
      </c>
      <c r="D193" s="84">
        <v>45419</v>
      </c>
      <c r="E193" s="178" t="s">
        <v>184</v>
      </c>
      <c r="F193" s="178" t="s">
        <v>185</v>
      </c>
      <c r="G193" s="178">
        <v>5</v>
      </c>
      <c r="H193" s="180">
        <v>600</v>
      </c>
      <c r="I193" s="181"/>
      <c r="J193" s="199"/>
      <c r="K193" s="181"/>
      <c r="L193" s="182"/>
      <c r="M193" s="200"/>
      <c r="N193" s="184">
        <v>600</v>
      </c>
      <c r="O193" s="185">
        <v>9729.6918</v>
      </c>
      <c r="P193" s="185" t="s">
        <v>138</v>
      </c>
      <c r="Q193" s="185">
        <v>3800</v>
      </c>
      <c r="R193" s="185"/>
      <c r="S193" s="185">
        <v>68.61</v>
      </c>
      <c r="T193" s="185"/>
      <c r="U193" s="185"/>
      <c r="V193" s="185">
        <v>4060.61</v>
      </c>
      <c r="W193" s="186">
        <v>185.76</v>
      </c>
      <c r="X193" s="186"/>
      <c r="Y193" s="186"/>
      <c r="Z193" s="186">
        <v>185.76</v>
      </c>
      <c r="AA193" s="187">
        <v>7.22</v>
      </c>
      <c r="AB193" s="185">
        <v>1341.1872</v>
      </c>
      <c r="AC193" s="185">
        <v>5401.7972</v>
      </c>
      <c r="AD193" s="185">
        <v>4327.8946</v>
      </c>
    </row>
    <row r="194" s="48" customFormat="1" ht="12.75" spans="1:30">
      <c r="A194" s="177"/>
      <c r="B194" s="178"/>
      <c r="C194" s="293">
        <v>240428000028</v>
      </c>
      <c r="D194" s="84">
        <v>45419</v>
      </c>
      <c r="E194" s="178" t="s">
        <v>36</v>
      </c>
      <c r="F194" s="178" t="s">
        <v>946</v>
      </c>
      <c r="G194" s="178">
        <v>0.57</v>
      </c>
      <c r="H194" s="180">
        <v>115</v>
      </c>
      <c r="I194" s="181"/>
      <c r="J194" s="199"/>
      <c r="K194" s="181"/>
      <c r="L194" s="182"/>
      <c r="M194" s="200"/>
      <c r="N194" s="184">
        <v>115</v>
      </c>
      <c r="O194" s="188"/>
      <c r="P194" s="188"/>
      <c r="Q194" s="188"/>
      <c r="R194" s="188"/>
      <c r="S194" s="188"/>
      <c r="T194" s="188"/>
      <c r="U194" s="188"/>
      <c r="V194" s="188"/>
      <c r="W194" s="189"/>
      <c r="X194" s="189"/>
      <c r="Y194" s="189"/>
      <c r="Z194" s="189"/>
      <c r="AA194" s="190"/>
      <c r="AB194" s="188"/>
      <c r="AC194" s="188"/>
      <c r="AD194" s="188"/>
    </row>
    <row r="195" s="48" customFormat="1" ht="12.75" spans="1:30">
      <c r="A195" s="177"/>
      <c r="B195" s="178"/>
      <c r="C195" s="293">
        <v>240429000002</v>
      </c>
      <c r="D195" s="84">
        <v>45419</v>
      </c>
      <c r="E195" s="178" t="s">
        <v>45</v>
      </c>
      <c r="F195" s="178" t="s">
        <v>1296</v>
      </c>
      <c r="G195" s="178">
        <v>3</v>
      </c>
      <c r="H195" s="180">
        <v>1040</v>
      </c>
      <c r="I195" s="181"/>
      <c r="J195" s="199"/>
      <c r="K195" s="181"/>
      <c r="L195" s="182"/>
      <c r="M195" s="200"/>
      <c r="N195" s="184">
        <v>1040</v>
      </c>
      <c r="O195" s="188"/>
      <c r="P195" s="188"/>
      <c r="Q195" s="188"/>
      <c r="R195" s="188"/>
      <c r="S195" s="188"/>
      <c r="T195" s="188"/>
      <c r="U195" s="188"/>
      <c r="V195" s="188"/>
      <c r="W195" s="189"/>
      <c r="X195" s="189"/>
      <c r="Y195" s="189"/>
      <c r="Z195" s="189"/>
      <c r="AA195" s="190"/>
      <c r="AB195" s="188"/>
      <c r="AC195" s="188"/>
      <c r="AD195" s="188"/>
    </row>
    <row r="196" s="48" customFormat="1" ht="12.75" spans="1:30">
      <c r="A196" s="177"/>
      <c r="B196" s="178"/>
      <c r="C196" s="293">
        <v>240430000001</v>
      </c>
      <c r="D196" s="84">
        <v>45419</v>
      </c>
      <c r="E196" s="178" t="s">
        <v>184</v>
      </c>
      <c r="F196" s="178" t="s">
        <v>185</v>
      </c>
      <c r="G196" s="178">
        <v>2</v>
      </c>
      <c r="H196" s="180">
        <v>240</v>
      </c>
      <c r="I196" s="181"/>
      <c r="J196" s="199"/>
      <c r="K196" s="181"/>
      <c r="L196" s="182"/>
      <c r="M196" s="200"/>
      <c r="N196" s="184">
        <v>240</v>
      </c>
      <c r="O196" s="188"/>
      <c r="P196" s="188"/>
      <c r="Q196" s="188"/>
      <c r="R196" s="188"/>
      <c r="S196" s="188"/>
      <c r="T196" s="188"/>
      <c r="U196" s="188"/>
      <c r="V196" s="188"/>
      <c r="W196" s="189"/>
      <c r="X196" s="189"/>
      <c r="Y196" s="189"/>
      <c r="Z196" s="189"/>
      <c r="AA196" s="190"/>
      <c r="AB196" s="188"/>
      <c r="AC196" s="188"/>
      <c r="AD196" s="188"/>
    </row>
    <row r="197" s="48" customFormat="1" ht="12.75" spans="1:30">
      <c r="A197" s="177"/>
      <c r="B197" s="178"/>
      <c r="C197" s="293">
        <v>240430000011</v>
      </c>
      <c r="D197" s="84">
        <v>45419</v>
      </c>
      <c r="E197" s="178" t="s">
        <v>36</v>
      </c>
      <c r="F197" s="178" t="s">
        <v>815</v>
      </c>
      <c r="G197" s="178">
        <v>0.62</v>
      </c>
      <c r="H197" s="184"/>
      <c r="I197" s="191">
        <v>24360</v>
      </c>
      <c r="J197" s="199"/>
      <c r="K197" s="191">
        <v>1465.70397111913</v>
      </c>
      <c r="L197" s="192">
        <v>16.62</v>
      </c>
      <c r="M197" s="200">
        <v>7.22</v>
      </c>
      <c r="N197" s="184">
        <v>119.9964</v>
      </c>
      <c r="O197" s="188"/>
      <c r="P197" s="188"/>
      <c r="Q197" s="188"/>
      <c r="R197" s="188"/>
      <c r="S197" s="188"/>
      <c r="T197" s="188"/>
      <c r="U197" s="188"/>
      <c r="V197" s="188"/>
      <c r="W197" s="189"/>
      <c r="X197" s="189"/>
      <c r="Y197" s="189"/>
      <c r="Z197" s="189"/>
      <c r="AA197" s="190"/>
      <c r="AB197" s="188"/>
      <c r="AC197" s="188"/>
      <c r="AD197" s="188"/>
    </row>
    <row r="198" s="48" customFormat="1" ht="12.75" spans="1:30">
      <c r="A198" s="177"/>
      <c r="B198" s="178"/>
      <c r="C198" s="293">
        <v>240430000039</v>
      </c>
      <c r="D198" s="84">
        <v>45419</v>
      </c>
      <c r="E198" s="178" t="s">
        <v>53</v>
      </c>
      <c r="F198" s="178" t="s">
        <v>966</v>
      </c>
      <c r="G198" s="178">
        <v>7</v>
      </c>
      <c r="H198" s="180">
        <v>840</v>
      </c>
      <c r="I198" s="181"/>
      <c r="J198" s="199"/>
      <c r="K198" s="181"/>
      <c r="L198" s="182"/>
      <c r="M198" s="200"/>
      <c r="N198" s="184">
        <v>840</v>
      </c>
      <c r="O198" s="188"/>
      <c r="P198" s="188"/>
      <c r="Q198" s="188"/>
      <c r="R198" s="188"/>
      <c r="S198" s="188"/>
      <c r="T198" s="188"/>
      <c r="U198" s="188"/>
      <c r="V198" s="188"/>
      <c r="W198" s="189"/>
      <c r="X198" s="189"/>
      <c r="Y198" s="189"/>
      <c r="Z198" s="189"/>
      <c r="AA198" s="190"/>
      <c r="AB198" s="188"/>
      <c r="AC198" s="188"/>
      <c r="AD198" s="188"/>
    </row>
    <row r="199" s="48" customFormat="1" ht="12.75" spans="1:30">
      <c r="A199" s="177"/>
      <c r="B199" s="178"/>
      <c r="C199" s="293">
        <v>240430000045</v>
      </c>
      <c r="D199" s="84">
        <v>45419</v>
      </c>
      <c r="E199" s="178" t="s">
        <v>63</v>
      </c>
      <c r="F199" s="178" t="s">
        <v>244</v>
      </c>
      <c r="G199" s="178">
        <v>4</v>
      </c>
      <c r="H199" s="180">
        <v>460</v>
      </c>
      <c r="I199" s="181"/>
      <c r="J199" s="199"/>
      <c r="K199" s="181"/>
      <c r="L199" s="182"/>
      <c r="M199" s="200"/>
      <c r="N199" s="184">
        <v>460</v>
      </c>
      <c r="O199" s="188"/>
      <c r="P199" s="188"/>
      <c r="Q199" s="188"/>
      <c r="R199" s="188"/>
      <c r="S199" s="188"/>
      <c r="T199" s="188"/>
      <c r="U199" s="188"/>
      <c r="V199" s="188"/>
      <c r="W199" s="189"/>
      <c r="X199" s="189"/>
      <c r="Y199" s="189"/>
      <c r="Z199" s="189"/>
      <c r="AA199" s="190"/>
      <c r="AB199" s="188"/>
      <c r="AC199" s="188"/>
      <c r="AD199" s="188"/>
    </row>
    <row r="200" s="48" customFormat="1" ht="12.75" spans="1:30">
      <c r="A200" s="177"/>
      <c r="B200" s="178"/>
      <c r="C200" s="293">
        <v>240502000009</v>
      </c>
      <c r="D200" s="84">
        <v>45419</v>
      </c>
      <c r="E200" s="178" t="s">
        <v>184</v>
      </c>
      <c r="F200" s="178" t="s">
        <v>185</v>
      </c>
      <c r="G200" s="178">
        <v>2.5</v>
      </c>
      <c r="H200" s="180">
        <v>300</v>
      </c>
      <c r="I200" s="181"/>
      <c r="J200" s="199"/>
      <c r="K200" s="181"/>
      <c r="L200" s="182"/>
      <c r="M200" s="200"/>
      <c r="N200" s="184">
        <v>300</v>
      </c>
      <c r="O200" s="188"/>
      <c r="P200" s="188"/>
      <c r="Q200" s="188"/>
      <c r="R200" s="188"/>
      <c r="S200" s="188"/>
      <c r="T200" s="188"/>
      <c r="U200" s="188"/>
      <c r="V200" s="188"/>
      <c r="W200" s="189"/>
      <c r="X200" s="189"/>
      <c r="Y200" s="189"/>
      <c r="Z200" s="189"/>
      <c r="AA200" s="190"/>
      <c r="AB200" s="188"/>
      <c r="AC200" s="188"/>
      <c r="AD200" s="188"/>
    </row>
    <row r="201" s="48" customFormat="1" ht="12.75" spans="1:30">
      <c r="A201" s="177"/>
      <c r="B201" s="178"/>
      <c r="C201" s="293">
        <v>240502000010</v>
      </c>
      <c r="D201" s="84">
        <v>45419</v>
      </c>
      <c r="E201" s="178" t="s">
        <v>184</v>
      </c>
      <c r="F201" s="178" t="s">
        <v>185</v>
      </c>
      <c r="G201" s="178">
        <v>5</v>
      </c>
      <c r="H201" s="180">
        <v>600</v>
      </c>
      <c r="I201" s="181"/>
      <c r="J201" s="199"/>
      <c r="K201" s="181"/>
      <c r="L201" s="182"/>
      <c r="M201" s="200"/>
      <c r="N201" s="184">
        <v>600</v>
      </c>
      <c r="O201" s="188"/>
      <c r="P201" s="188"/>
      <c r="Q201" s="188"/>
      <c r="R201" s="188"/>
      <c r="S201" s="188"/>
      <c r="T201" s="188"/>
      <c r="U201" s="188"/>
      <c r="V201" s="188"/>
      <c r="W201" s="189"/>
      <c r="X201" s="189"/>
      <c r="Y201" s="189"/>
      <c r="Z201" s="189"/>
      <c r="AA201" s="190"/>
      <c r="AB201" s="188"/>
      <c r="AC201" s="188"/>
      <c r="AD201" s="188"/>
    </row>
    <row r="202" s="48" customFormat="1" ht="12.75" spans="1:30">
      <c r="A202" s="177"/>
      <c r="B202" s="178"/>
      <c r="C202" s="293">
        <v>240503000001</v>
      </c>
      <c r="D202" s="84">
        <v>45419</v>
      </c>
      <c r="E202" s="178" t="s">
        <v>36</v>
      </c>
      <c r="F202" s="178" t="s">
        <v>717</v>
      </c>
      <c r="G202" s="178">
        <v>2</v>
      </c>
      <c r="H202" s="180">
        <v>380</v>
      </c>
      <c r="I202" s="181"/>
      <c r="J202" s="199"/>
      <c r="K202" s="181"/>
      <c r="L202" s="182"/>
      <c r="M202" s="200"/>
      <c r="N202" s="184">
        <v>380</v>
      </c>
      <c r="O202" s="188"/>
      <c r="P202" s="188"/>
      <c r="Q202" s="188"/>
      <c r="R202" s="188"/>
      <c r="S202" s="188"/>
      <c r="T202" s="188"/>
      <c r="U202" s="188"/>
      <c r="V202" s="188"/>
      <c r="W202" s="189"/>
      <c r="X202" s="189"/>
      <c r="Y202" s="189"/>
      <c r="Z202" s="189"/>
      <c r="AA202" s="190"/>
      <c r="AB202" s="188"/>
      <c r="AC202" s="188"/>
      <c r="AD202" s="188"/>
    </row>
    <row r="203" s="48" customFormat="1" ht="12.75" spans="1:30">
      <c r="A203" s="177"/>
      <c r="B203" s="178"/>
      <c r="C203" s="293">
        <v>240503000013</v>
      </c>
      <c r="D203" s="84">
        <v>45419</v>
      </c>
      <c r="E203" s="178" t="s">
        <v>36</v>
      </c>
      <c r="F203" s="178" t="s">
        <v>140</v>
      </c>
      <c r="G203" s="178">
        <v>0.32</v>
      </c>
      <c r="H203" s="180">
        <v>115</v>
      </c>
      <c r="I203" s="181"/>
      <c r="J203" s="199"/>
      <c r="K203" s="181"/>
      <c r="L203" s="182"/>
      <c r="M203" s="200"/>
      <c r="N203" s="184">
        <v>115</v>
      </c>
      <c r="O203" s="188"/>
      <c r="P203" s="188"/>
      <c r="Q203" s="188"/>
      <c r="R203" s="188"/>
      <c r="S203" s="188"/>
      <c r="T203" s="188"/>
      <c r="U203" s="188"/>
      <c r="V203" s="188"/>
      <c r="W203" s="189"/>
      <c r="X203" s="189"/>
      <c r="Y203" s="189"/>
      <c r="Z203" s="189"/>
      <c r="AA203" s="190"/>
      <c r="AB203" s="188"/>
      <c r="AC203" s="188"/>
      <c r="AD203" s="188"/>
    </row>
    <row r="204" s="48" customFormat="1" ht="12.75" spans="1:30">
      <c r="A204" s="177"/>
      <c r="B204" s="178"/>
      <c r="C204" s="293">
        <v>240503000014</v>
      </c>
      <c r="D204" s="84">
        <v>45419</v>
      </c>
      <c r="E204" s="178" t="s">
        <v>36</v>
      </c>
      <c r="F204" s="178" t="s">
        <v>624</v>
      </c>
      <c r="G204" s="178">
        <v>2</v>
      </c>
      <c r="H204" s="180">
        <v>230</v>
      </c>
      <c r="I204" s="181"/>
      <c r="J204" s="199"/>
      <c r="K204" s="181"/>
      <c r="L204" s="182"/>
      <c r="M204" s="200"/>
      <c r="N204" s="184">
        <v>230</v>
      </c>
      <c r="O204" s="188"/>
      <c r="P204" s="188"/>
      <c r="Q204" s="188"/>
      <c r="R204" s="188"/>
      <c r="S204" s="188"/>
      <c r="T204" s="188"/>
      <c r="U204" s="188"/>
      <c r="V204" s="188"/>
      <c r="W204" s="189"/>
      <c r="X204" s="189"/>
      <c r="Y204" s="189"/>
      <c r="Z204" s="189"/>
      <c r="AA204" s="190"/>
      <c r="AB204" s="188"/>
      <c r="AC204" s="188"/>
      <c r="AD204" s="188"/>
    </row>
    <row r="205" s="48" customFormat="1" ht="12.75" spans="1:30">
      <c r="A205" s="177"/>
      <c r="B205" s="178"/>
      <c r="C205" s="293">
        <v>240505000004</v>
      </c>
      <c r="D205" s="84">
        <v>45419</v>
      </c>
      <c r="E205" s="178" t="s">
        <v>63</v>
      </c>
      <c r="F205" s="178" t="s">
        <v>250</v>
      </c>
      <c r="G205" s="178">
        <v>5.5</v>
      </c>
      <c r="H205" s="180">
        <v>632.5</v>
      </c>
      <c r="I205" s="181"/>
      <c r="J205" s="199"/>
      <c r="K205" s="181"/>
      <c r="L205" s="182"/>
      <c r="M205" s="200"/>
      <c r="N205" s="184">
        <v>632.5</v>
      </c>
      <c r="O205" s="188"/>
      <c r="P205" s="188"/>
      <c r="Q205" s="188"/>
      <c r="R205" s="188"/>
      <c r="S205" s="188"/>
      <c r="T205" s="188"/>
      <c r="U205" s="188"/>
      <c r="V205" s="188"/>
      <c r="W205" s="189"/>
      <c r="X205" s="189"/>
      <c r="Y205" s="189"/>
      <c r="Z205" s="189"/>
      <c r="AA205" s="190"/>
      <c r="AB205" s="188"/>
      <c r="AC205" s="188"/>
      <c r="AD205" s="188"/>
    </row>
    <row r="206" s="48" customFormat="1" ht="12.75" spans="1:30">
      <c r="A206" s="177"/>
      <c r="B206" s="178"/>
      <c r="C206" s="293">
        <v>240505000010</v>
      </c>
      <c r="D206" s="84">
        <v>45419</v>
      </c>
      <c r="E206" s="178" t="s">
        <v>257</v>
      </c>
      <c r="F206" s="178" t="s">
        <v>341</v>
      </c>
      <c r="G206" s="178">
        <v>0.24</v>
      </c>
      <c r="H206" s="184"/>
      <c r="I206" s="181"/>
      <c r="J206" s="300">
        <v>15.97</v>
      </c>
      <c r="K206" s="191">
        <v>0</v>
      </c>
      <c r="L206" s="192">
        <v>15.97</v>
      </c>
      <c r="M206" s="200">
        <v>7.22</v>
      </c>
      <c r="N206" s="184">
        <v>115.3034</v>
      </c>
      <c r="O206" s="188"/>
      <c r="P206" s="188"/>
      <c r="Q206" s="188"/>
      <c r="R206" s="188"/>
      <c r="S206" s="188"/>
      <c r="T206" s="188"/>
      <c r="U206" s="188"/>
      <c r="V206" s="188"/>
      <c r="W206" s="189"/>
      <c r="X206" s="189"/>
      <c r="Y206" s="189"/>
      <c r="Z206" s="189"/>
      <c r="AA206" s="190"/>
      <c r="AB206" s="188"/>
      <c r="AC206" s="188"/>
      <c r="AD206" s="188"/>
    </row>
    <row r="207" s="48" customFormat="1" ht="12.75" spans="1:30">
      <c r="A207" s="177"/>
      <c r="B207" s="178"/>
      <c r="C207" s="293">
        <v>240506000009</v>
      </c>
      <c r="D207" s="84">
        <v>45419</v>
      </c>
      <c r="E207" s="178" t="s">
        <v>41</v>
      </c>
      <c r="F207" s="178" t="s">
        <v>1297</v>
      </c>
      <c r="G207" s="178">
        <v>3</v>
      </c>
      <c r="H207" s="184"/>
      <c r="I207" s="191">
        <v>71976</v>
      </c>
      <c r="J207" s="199"/>
      <c r="K207" s="191">
        <v>1480.98765432099</v>
      </c>
      <c r="L207" s="192">
        <v>48.6</v>
      </c>
      <c r="M207" s="200">
        <v>7.22</v>
      </c>
      <c r="N207" s="184">
        <v>350.892</v>
      </c>
      <c r="O207" s="188"/>
      <c r="P207" s="188"/>
      <c r="Q207" s="188"/>
      <c r="R207" s="188"/>
      <c r="S207" s="188"/>
      <c r="T207" s="188"/>
      <c r="U207" s="195"/>
      <c r="V207" s="188"/>
      <c r="W207" s="189"/>
      <c r="X207" s="189"/>
      <c r="Y207" s="189"/>
      <c r="Z207" s="189"/>
      <c r="AA207" s="190"/>
      <c r="AB207" s="188"/>
      <c r="AC207" s="188"/>
      <c r="AD207" s="188"/>
    </row>
    <row r="208" s="48" customFormat="1" ht="12.75" spans="1:30">
      <c r="A208" s="177"/>
      <c r="B208" s="178"/>
      <c r="C208" s="293">
        <v>240506000010</v>
      </c>
      <c r="D208" s="84">
        <v>45419</v>
      </c>
      <c r="E208" s="178" t="s">
        <v>45</v>
      </c>
      <c r="F208" s="178" t="s">
        <v>181</v>
      </c>
      <c r="G208" s="178">
        <v>20</v>
      </c>
      <c r="H208" s="180">
        <v>2551</v>
      </c>
      <c r="I208" s="181"/>
      <c r="J208" s="199"/>
      <c r="K208" s="181"/>
      <c r="L208" s="182"/>
      <c r="M208" s="200"/>
      <c r="N208" s="184">
        <v>2551</v>
      </c>
      <c r="O208" s="188"/>
      <c r="P208" s="188"/>
      <c r="Q208" s="188"/>
      <c r="R208" s="188"/>
      <c r="S208" s="188"/>
      <c r="T208" s="188"/>
      <c r="U208" s="202">
        <v>151</v>
      </c>
      <c r="V208" s="188"/>
      <c r="W208" s="189"/>
      <c r="X208" s="189"/>
      <c r="Y208" s="189"/>
      <c r="Z208" s="189"/>
      <c r="AA208" s="190"/>
      <c r="AB208" s="188"/>
      <c r="AC208" s="188"/>
      <c r="AD208" s="188"/>
    </row>
    <row r="209" s="48" customFormat="1" ht="12.75" spans="1:30">
      <c r="A209" s="177"/>
      <c r="B209" s="178"/>
      <c r="C209" s="293">
        <v>240506000014</v>
      </c>
      <c r="D209" s="84">
        <v>45419</v>
      </c>
      <c r="E209" s="178" t="s">
        <v>45</v>
      </c>
      <c r="F209" s="178" t="s">
        <v>181</v>
      </c>
      <c r="G209" s="178">
        <v>8.5</v>
      </c>
      <c r="H209" s="180">
        <v>1040</v>
      </c>
      <c r="I209" s="181"/>
      <c r="J209" s="199"/>
      <c r="K209" s="181"/>
      <c r="L209" s="182"/>
      <c r="M209" s="200"/>
      <c r="N209" s="184">
        <v>1040</v>
      </c>
      <c r="O209" s="195"/>
      <c r="P209" s="195"/>
      <c r="Q209" s="195"/>
      <c r="R209" s="195"/>
      <c r="S209" s="195"/>
      <c r="T209" s="195"/>
      <c r="U209" s="202">
        <v>41</v>
      </c>
      <c r="V209" s="195"/>
      <c r="W209" s="193"/>
      <c r="X209" s="193"/>
      <c r="Y209" s="193"/>
      <c r="Z209" s="193"/>
      <c r="AA209" s="196"/>
      <c r="AB209" s="195"/>
      <c r="AC209" s="195"/>
      <c r="AD209" s="195"/>
    </row>
    <row r="210" s="48" customFormat="1" ht="12.75" spans="1:30">
      <c r="A210" s="177" t="s">
        <v>1298</v>
      </c>
      <c r="B210" s="178" t="s">
        <v>1299</v>
      </c>
      <c r="C210" s="293">
        <v>240506000016</v>
      </c>
      <c r="D210" s="84">
        <v>45420</v>
      </c>
      <c r="E210" s="178" t="s">
        <v>53</v>
      </c>
      <c r="F210" s="178" t="s">
        <v>966</v>
      </c>
      <c r="G210" s="178">
        <v>7.5</v>
      </c>
      <c r="H210" s="180">
        <v>1125</v>
      </c>
      <c r="I210" s="181"/>
      <c r="J210" s="199"/>
      <c r="K210" s="181"/>
      <c r="L210" s="182"/>
      <c r="M210" s="200"/>
      <c r="N210" s="184">
        <v>1125</v>
      </c>
      <c r="O210" s="316">
        <v>4914.5082</v>
      </c>
      <c r="P210" s="316" t="s">
        <v>138</v>
      </c>
      <c r="Q210" s="316">
        <v>1600</v>
      </c>
      <c r="R210" s="316"/>
      <c r="S210" s="316">
        <v>60.61</v>
      </c>
      <c r="T210" s="316"/>
      <c r="U210" s="316"/>
      <c r="V210" s="316">
        <v>1660.61</v>
      </c>
      <c r="W210" s="319">
        <v>141.82</v>
      </c>
      <c r="X210" s="319"/>
      <c r="Y210" s="319"/>
      <c r="Z210" s="319">
        <v>141.82</v>
      </c>
      <c r="AA210" s="320">
        <v>7.22</v>
      </c>
      <c r="AB210" s="316">
        <v>1023.9404</v>
      </c>
      <c r="AC210" s="316">
        <v>2684.5504</v>
      </c>
      <c r="AD210" s="316">
        <v>2229.9578</v>
      </c>
    </row>
    <row r="211" s="48" customFormat="1" ht="12.75" spans="1:30">
      <c r="A211" s="177"/>
      <c r="B211" s="178"/>
      <c r="C211" s="293">
        <v>240506000017</v>
      </c>
      <c r="D211" s="84">
        <v>45420</v>
      </c>
      <c r="E211" s="178" t="s">
        <v>41</v>
      </c>
      <c r="F211" s="178" t="s">
        <v>260</v>
      </c>
      <c r="G211" s="178">
        <v>2.5</v>
      </c>
      <c r="H211" s="180">
        <v>400</v>
      </c>
      <c r="I211" s="181"/>
      <c r="J211" s="199"/>
      <c r="K211" s="181"/>
      <c r="L211" s="182"/>
      <c r="M211" s="200"/>
      <c r="N211" s="184">
        <v>400</v>
      </c>
      <c r="O211" s="317"/>
      <c r="P211" s="317"/>
      <c r="Q211" s="317"/>
      <c r="R211" s="317"/>
      <c r="S211" s="317"/>
      <c r="T211" s="317"/>
      <c r="U211" s="317"/>
      <c r="V211" s="317"/>
      <c r="W211" s="321"/>
      <c r="X211" s="321"/>
      <c r="Y211" s="321"/>
      <c r="Z211" s="321"/>
      <c r="AA211" s="322"/>
      <c r="AB211" s="317"/>
      <c r="AC211" s="317"/>
      <c r="AD211" s="317"/>
    </row>
    <row r="212" s="48" customFormat="1" ht="12.75" spans="1:30">
      <c r="A212" s="177"/>
      <c r="B212" s="178"/>
      <c r="C212" s="293">
        <v>240507000004</v>
      </c>
      <c r="D212" s="84">
        <v>45420</v>
      </c>
      <c r="E212" s="178" t="s">
        <v>41</v>
      </c>
      <c r="F212" s="178" t="s">
        <v>260</v>
      </c>
      <c r="G212" s="178">
        <v>2.5</v>
      </c>
      <c r="H212" s="180">
        <v>800</v>
      </c>
      <c r="I212" s="181"/>
      <c r="J212" s="199"/>
      <c r="K212" s="181"/>
      <c r="L212" s="182"/>
      <c r="M212" s="200"/>
      <c r="N212" s="184">
        <v>800</v>
      </c>
      <c r="O212" s="317"/>
      <c r="P212" s="317"/>
      <c r="Q212" s="317"/>
      <c r="R212" s="317"/>
      <c r="S212" s="317"/>
      <c r="T212" s="317"/>
      <c r="U212" s="317"/>
      <c r="V212" s="317"/>
      <c r="W212" s="321"/>
      <c r="X212" s="321"/>
      <c r="Y212" s="321"/>
      <c r="Z212" s="321"/>
      <c r="AA212" s="322"/>
      <c r="AB212" s="317"/>
      <c r="AC212" s="317"/>
      <c r="AD212" s="317"/>
    </row>
    <row r="213" s="48" customFormat="1" ht="12.75" spans="1:30">
      <c r="A213" s="177"/>
      <c r="B213" s="178"/>
      <c r="C213" s="293">
        <v>240507000005</v>
      </c>
      <c r="D213" s="84">
        <v>45420</v>
      </c>
      <c r="E213" s="178" t="s">
        <v>41</v>
      </c>
      <c r="F213" s="178" t="s">
        <v>1297</v>
      </c>
      <c r="G213" s="178">
        <v>6.5</v>
      </c>
      <c r="H213" s="184"/>
      <c r="I213" s="191">
        <v>153742</v>
      </c>
      <c r="J213" s="199"/>
      <c r="K213" s="191">
        <v>1480.99412388017</v>
      </c>
      <c r="L213" s="192">
        <v>103.81</v>
      </c>
      <c r="M213" s="200">
        <v>7.22</v>
      </c>
      <c r="N213" s="184">
        <v>749.5082</v>
      </c>
      <c r="O213" s="317"/>
      <c r="P213" s="317"/>
      <c r="Q213" s="317"/>
      <c r="R213" s="317"/>
      <c r="S213" s="317"/>
      <c r="T213" s="317"/>
      <c r="U213" s="317"/>
      <c r="V213" s="317"/>
      <c r="W213" s="321"/>
      <c r="X213" s="321"/>
      <c r="Y213" s="321"/>
      <c r="Z213" s="321"/>
      <c r="AA213" s="322"/>
      <c r="AB213" s="317"/>
      <c r="AC213" s="317"/>
      <c r="AD213" s="317"/>
    </row>
    <row r="214" s="48" customFormat="1" ht="12.75" spans="1:30">
      <c r="A214" s="177"/>
      <c r="B214" s="178"/>
      <c r="C214" s="293">
        <v>240507000033</v>
      </c>
      <c r="D214" s="84">
        <v>45420</v>
      </c>
      <c r="E214" s="178" t="s">
        <v>63</v>
      </c>
      <c r="F214" s="178" t="s">
        <v>517</v>
      </c>
      <c r="G214" s="178">
        <v>16</v>
      </c>
      <c r="H214" s="180">
        <v>1840</v>
      </c>
      <c r="I214" s="181"/>
      <c r="J214" s="199"/>
      <c r="K214" s="181"/>
      <c r="L214" s="182"/>
      <c r="M214" s="200"/>
      <c r="N214" s="184">
        <v>1840</v>
      </c>
      <c r="O214" s="318"/>
      <c r="P214" s="318"/>
      <c r="Q214" s="318"/>
      <c r="R214" s="318"/>
      <c r="S214" s="318"/>
      <c r="T214" s="318"/>
      <c r="U214" s="318"/>
      <c r="V214" s="318"/>
      <c r="W214" s="323"/>
      <c r="X214" s="323"/>
      <c r="Y214" s="323"/>
      <c r="Z214" s="323"/>
      <c r="AA214" s="324"/>
      <c r="AB214" s="318"/>
      <c r="AC214" s="318"/>
      <c r="AD214" s="318"/>
    </row>
    <row r="215" s="48" customFormat="1" ht="12.75" spans="1:30">
      <c r="A215" s="177" t="s">
        <v>1300</v>
      </c>
      <c r="B215" s="178" t="s">
        <v>1301</v>
      </c>
      <c r="C215" s="293">
        <v>240430000002</v>
      </c>
      <c r="D215" s="84">
        <v>45421</v>
      </c>
      <c r="E215" s="178" t="s">
        <v>53</v>
      </c>
      <c r="F215" s="178" t="s">
        <v>697</v>
      </c>
      <c r="G215" s="178">
        <v>3</v>
      </c>
      <c r="H215" s="184"/>
      <c r="I215" s="191">
        <v>39975</v>
      </c>
      <c r="J215" s="199"/>
      <c r="K215" s="191">
        <v>1480.55555555556</v>
      </c>
      <c r="L215" s="192">
        <v>27</v>
      </c>
      <c r="M215" s="200">
        <v>7.22</v>
      </c>
      <c r="N215" s="184">
        <v>194.94</v>
      </c>
      <c r="O215" s="316">
        <v>149738.7958</v>
      </c>
      <c r="P215" s="325" t="s">
        <v>1302</v>
      </c>
      <c r="Q215" s="316">
        <v>108698</v>
      </c>
      <c r="R215" s="316">
        <v>54</v>
      </c>
      <c r="S215" s="316">
        <v>206.56</v>
      </c>
      <c r="T215" s="316"/>
      <c r="U215" s="316"/>
      <c r="V215" s="316">
        <v>109579.56</v>
      </c>
      <c r="W215" s="319">
        <v>2011.23</v>
      </c>
      <c r="X215" s="319"/>
      <c r="Y215" s="319"/>
      <c r="Z215" s="319">
        <v>2158.45</v>
      </c>
      <c r="AA215" s="320">
        <v>7.22</v>
      </c>
      <c r="AB215" s="316">
        <v>15584.009</v>
      </c>
      <c r="AC215" s="316">
        <v>125163.569</v>
      </c>
      <c r="AD215" s="316">
        <v>24575.2268</v>
      </c>
    </row>
    <row r="216" s="48" customFormat="1" ht="12.75" spans="1:30">
      <c r="A216" s="177"/>
      <c r="B216" s="178"/>
      <c r="C216" s="293">
        <v>240430000006</v>
      </c>
      <c r="D216" s="84">
        <v>45421</v>
      </c>
      <c r="E216" s="178" t="s">
        <v>45</v>
      </c>
      <c r="F216" s="178" t="s">
        <v>1303</v>
      </c>
      <c r="G216" s="178">
        <v>40.5</v>
      </c>
      <c r="H216" s="184"/>
      <c r="I216" s="181"/>
      <c r="J216" s="199"/>
      <c r="K216" s="191">
        <v>0</v>
      </c>
      <c r="L216" s="182">
        <v>300.9</v>
      </c>
      <c r="M216" s="200">
        <v>7.22</v>
      </c>
      <c r="N216" s="184">
        <v>2172.498</v>
      </c>
      <c r="O216" s="317"/>
      <c r="P216" s="317"/>
      <c r="Q216" s="317"/>
      <c r="R216" s="317"/>
      <c r="S216" s="317"/>
      <c r="T216" s="317"/>
      <c r="U216" s="317"/>
      <c r="V216" s="317"/>
      <c r="W216" s="321"/>
      <c r="X216" s="321"/>
      <c r="Y216" s="321"/>
      <c r="Z216" s="321"/>
      <c r="AA216" s="322"/>
      <c r="AB216" s="317"/>
      <c r="AC216" s="317"/>
      <c r="AD216" s="317"/>
    </row>
    <row r="217" s="48" customFormat="1" ht="12.75" spans="1:30">
      <c r="A217" s="177"/>
      <c r="B217" s="178"/>
      <c r="C217" s="293">
        <v>240430000008</v>
      </c>
      <c r="D217" s="84">
        <v>45421</v>
      </c>
      <c r="E217" s="178" t="s">
        <v>36</v>
      </c>
      <c r="F217" s="178" t="s">
        <v>1304</v>
      </c>
      <c r="G217" s="178">
        <v>42</v>
      </c>
      <c r="H217" s="180">
        <v>2310</v>
      </c>
      <c r="I217" s="181"/>
      <c r="J217" s="199"/>
      <c r="K217" s="181"/>
      <c r="L217" s="182"/>
      <c r="M217" s="200"/>
      <c r="N217" s="184">
        <v>2310</v>
      </c>
      <c r="O217" s="317"/>
      <c r="P217" s="317"/>
      <c r="Q217" s="317"/>
      <c r="R217" s="317"/>
      <c r="S217" s="317"/>
      <c r="T217" s="317"/>
      <c r="U217" s="318"/>
      <c r="V217" s="317"/>
      <c r="W217" s="321"/>
      <c r="X217" s="321"/>
      <c r="Y217" s="321"/>
      <c r="Z217" s="321"/>
      <c r="AA217" s="322"/>
      <c r="AB217" s="317"/>
      <c r="AC217" s="317"/>
      <c r="AD217" s="317"/>
    </row>
    <row r="218" s="48" customFormat="1" ht="12.75" spans="1:30">
      <c r="A218" s="177"/>
      <c r="B218" s="178"/>
      <c r="C218" s="293">
        <v>240430000010</v>
      </c>
      <c r="D218" s="84">
        <v>45421</v>
      </c>
      <c r="E218" s="178" t="s">
        <v>36</v>
      </c>
      <c r="F218" s="178" t="s">
        <v>1205</v>
      </c>
      <c r="G218" s="178">
        <v>93</v>
      </c>
      <c r="H218" s="180">
        <v>5255</v>
      </c>
      <c r="I218" s="181"/>
      <c r="J218" s="199"/>
      <c r="K218" s="181"/>
      <c r="L218" s="182"/>
      <c r="M218" s="200"/>
      <c r="N218" s="184">
        <v>5255</v>
      </c>
      <c r="O218" s="317"/>
      <c r="P218" s="317"/>
      <c r="Q218" s="317"/>
      <c r="R218" s="317"/>
      <c r="S218" s="317"/>
      <c r="T218" s="317"/>
      <c r="U218" s="214">
        <v>140</v>
      </c>
      <c r="V218" s="317"/>
      <c r="W218" s="321"/>
      <c r="X218" s="321"/>
      <c r="Y218" s="321"/>
      <c r="Z218" s="321"/>
      <c r="AA218" s="322"/>
      <c r="AB218" s="317"/>
      <c r="AC218" s="317"/>
      <c r="AD218" s="317"/>
    </row>
    <row r="219" s="48" customFormat="1" ht="12.75" spans="1:30">
      <c r="A219" s="177"/>
      <c r="B219" s="178"/>
      <c r="C219" s="293">
        <v>240430000018</v>
      </c>
      <c r="D219" s="84">
        <v>45421</v>
      </c>
      <c r="E219" s="178" t="s">
        <v>45</v>
      </c>
      <c r="F219" s="178" t="s">
        <v>58</v>
      </c>
      <c r="G219" s="178">
        <v>31</v>
      </c>
      <c r="H219" s="184"/>
      <c r="I219" s="191">
        <v>359107</v>
      </c>
      <c r="J219" s="199"/>
      <c r="K219" s="191">
        <v>1465.68303334558</v>
      </c>
      <c r="L219" s="192">
        <v>245.01</v>
      </c>
      <c r="M219" s="200">
        <v>7.22</v>
      </c>
      <c r="N219" s="184">
        <v>1768.9722</v>
      </c>
      <c r="O219" s="317"/>
      <c r="P219" s="317"/>
      <c r="Q219" s="317"/>
      <c r="R219" s="317"/>
      <c r="S219" s="317"/>
      <c r="T219" s="318"/>
      <c r="U219" s="316"/>
      <c r="V219" s="317"/>
      <c r="W219" s="321"/>
      <c r="X219" s="321"/>
      <c r="Y219" s="321"/>
      <c r="Z219" s="321"/>
      <c r="AA219" s="322"/>
      <c r="AB219" s="317"/>
      <c r="AC219" s="317"/>
      <c r="AD219" s="317"/>
    </row>
    <row r="220" s="48" customFormat="1" ht="12.75" spans="1:30">
      <c r="A220" s="177"/>
      <c r="B220" s="178"/>
      <c r="C220" s="293">
        <v>240430000021</v>
      </c>
      <c r="D220" s="84">
        <v>45421</v>
      </c>
      <c r="E220" s="178" t="s">
        <v>63</v>
      </c>
      <c r="F220" s="178" t="s">
        <v>573</v>
      </c>
      <c r="G220" s="178">
        <v>18</v>
      </c>
      <c r="H220" s="180">
        <v>1076</v>
      </c>
      <c r="I220" s="181"/>
      <c r="J220" s="199"/>
      <c r="K220" s="181"/>
      <c r="L220" s="182"/>
      <c r="M220" s="200"/>
      <c r="N220" s="184">
        <v>1076</v>
      </c>
      <c r="O220" s="317"/>
      <c r="P220" s="317"/>
      <c r="Q220" s="317"/>
      <c r="R220" s="317"/>
      <c r="S220" s="317"/>
      <c r="T220" s="214">
        <v>40</v>
      </c>
      <c r="U220" s="317"/>
      <c r="V220" s="317"/>
      <c r="W220" s="321"/>
      <c r="X220" s="321"/>
      <c r="Y220" s="321"/>
      <c r="Z220" s="321"/>
      <c r="AA220" s="322"/>
      <c r="AB220" s="317"/>
      <c r="AC220" s="317"/>
      <c r="AD220" s="317"/>
    </row>
    <row r="221" s="48" customFormat="1" ht="12.75" spans="1:30">
      <c r="A221" s="177"/>
      <c r="B221" s="178"/>
      <c r="C221" s="293">
        <v>240430000034</v>
      </c>
      <c r="D221" s="84">
        <v>45421</v>
      </c>
      <c r="E221" s="178" t="s">
        <v>36</v>
      </c>
      <c r="F221" s="178" t="s">
        <v>1305</v>
      </c>
      <c r="G221" s="178">
        <v>15.5</v>
      </c>
      <c r="H221" s="180">
        <v>858.5</v>
      </c>
      <c r="I221" s="181"/>
      <c r="J221" s="199"/>
      <c r="K221" s="181"/>
      <c r="L221" s="182"/>
      <c r="M221" s="200"/>
      <c r="N221" s="184">
        <v>858.5</v>
      </c>
      <c r="O221" s="317"/>
      <c r="P221" s="317"/>
      <c r="Q221" s="317"/>
      <c r="R221" s="317"/>
      <c r="S221" s="317"/>
      <c r="T221" s="316"/>
      <c r="U221" s="317"/>
      <c r="V221" s="317"/>
      <c r="W221" s="321"/>
      <c r="X221" s="321"/>
      <c r="Y221" s="321"/>
      <c r="Z221" s="321"/>
      <c r="AA221" s="322"/>
      <c r="AB221" s="317"/>
      <c r="AC221" s="317"/>
      <c r="AD221" s="317"/>
    </row>
    <row r="222" s="48" customFormat="1" ht="12.75" spans="1:30">
      <c r="A222" s="177"/>
      <c r="B222" s="178"/>
      <c r="C222" s="293">
        <v>240430000040</v>
      </c>
      <c r="D222" s="84">
        <v>45421</v>
      </c>
      <c r="E222" s="178" t="s">
        <v>63</v>
      </c>
      <c r="F222" s="178" t="s">
        <v>64</v>
      </c>
      <c r="G222" s="178">
        <v>54.5</v>
      </c>
      <c r="H222" s="180">
        <v>3320</v>
      </c>
      <c r="I222" s="181"/>
      <c r="J222" s="199"/>
      <c r="K222" s="181"/>
      <c r="L222" s="182"/>
      <c r="M222" s="200"/>
      <c r="N222" s="184">
        <v>3320</v>
      </c>
      <c r="O222" s="317"/>
      <c r="P222" s="317"/>
      <c r="Q222" s="317"/>
      <c r="R222" s="317"/>
      <c r="S222" s="317"/>
      <c r="T222" s="317"/>
      <c r="U222" s="317"/>
      <c r="V222" s="317"/>
      <c r="W222" s="321"/>
      <c r="X222" s="321"/>
      <c r="Y222" s="321"/>
      <c r="Z222" s="321"/>
      <c r="AA222" s="322"/>
      <c r="AB222" s="317"/>
      <c r="AC222" s="317"/>
      <c r="AD222" s="317"/>
    </row>
    <row r="223" s="48" customFormat="1" ht="12.75" spans="1:30">
      <c r="A223" s="177"/>
      <c r="B223" s="178"/>
      <c r="C223" s="293">
        <v>240430000041</v>
      </c>
      <c r="D223" s="84">
        <v>45421</v>
      </c>
      <c r="E223" s="178" t="s">
        <v>63</v>
      </c>
      <c r="F223" s="178" t="s">
        <v>71</v>
      </c>
      <c r="G223" s="178">
        <v>87</v>
      </c>
      <c r="H223" s="184"/>
      <c r="I223" s="191">
        <v>1036275</v>
      </c>
      <c r="J223" s="199"/>
      <c r="K223" s="191">
        <v>1480.11797808978</v>
      </c>
      <c r="L223" s="192">
        <v>700.13</v>
      </c>
      <c r="M223" s="200">
        <v>7.22</v>
      </c>
      <c r="N223" s="184">
        <v>5054.9386</v>
      </c>
      <c r="O223" s="317"/>
      <c r="P223" s="317"/>
      <c r="Q223" s="317"/>
      <c r="R223" s="317"/>
      <c r="S223" s="317"/>
      <c r="T223" s="317"/>
      <c r="U223" s="317"/>
      <c r="V223" s="317"/>
      <c r="W223" s="321"/>
      <c r="X223" s="321"/>
      <c r="Y223" s="321"/>
      <c r="Z223" s="321"/>
      <c r="AA223" s="322"/>
      <c r="AB223" s="317"/>
      <c r="AC223" s="317"/>
      <c r="AD223" s="317"/>
    </row>
    <row r="224" s="48" customFormat="1" ht="12.75" spans="1:30">
      <c r="A224" s="177"/>
      <c r="B224" s="178"/>
      <c r="C224" s="293">
        <v>240430000042</v>
      </c>
      <c r="D224" s="84">
        <v>45421</v>
      </c>
      <c r="E224" s="178" t="s">
        <v>41</v>
      </c>
      <c r="F224" s="178" t="s">
        <v>51</v>
      </c>
      <c r="G224" s="178">
        <v>0.4</v>
      </c>
      <c r="H224" s="184"/>
      <c r="I224" s="191">
        <v>12805.4</v>
      </c>
      <c r="J224" s="199"/>
      <c r="K224" s="191">
        <v>1489</v>
      </c>
      <c r="L224" s="192">
        <v>8.6</v>
      </c>
      <c r="M224" s="200">
        <v>7.22</v>
      </c>
      <c r="N224" s="184">
        <v>62.092</v>
      </c>
      <c r="O224" s="317"/>
      <c r="P224" s="317"/>
      <c r="Q224" s="317"/>
      <c r="R224" s="317"/>
      <c r="S224" s="317"/>
      <c r="T224" s="317"/>
      <c r="U224" s="317"/>
      <c r="V224" s="317"/>
      <c r="W224" s="321"/>
      <c r="X224" s="321"/>
      <c r="Y224" s="321"/>
      <c r="Z224" s="321"/>
      <c r="AA224" s="322"/>
      <c r="AB224" s="317"/>
      <c r="AC224" s="317"/>
      <c r="AD224" s="317"/>
    </row>
    <row r="225" s="48" customFormat="1" ht="12.75" spans="1:30">
      <c r="A225" s="177"/>
      <c r="B225" s="178"/>
      <c r="C225" s="293">
        <v>240430000043</v>
      </c>
      <c r="D225" s="84">
        <v>45421</v>
      </c>
      <c r="E225" s="178" t="s">
        <v>63</v>
      </c>
      <c r="F225" s="178" t="s">
        <v>115</v>
      </c>
      <c r="G225" s="178">
        <v>18</v>
      </c>
      <c r="H225" s="184"/>
      <c r="I225" s="191">
        <v>217128</v>
      </c>
      <c r="J225" s="199"/>
      <c r="K225" s="191">
        <v>1573.96158028271</v>
      </c>
      <c r="L225" s="192">
        <v>137.95</v>
      </c>
      <c r="M225" s="200">
        <v>7.22</v>
      </c>
      <c r="N225" s="184">
        <v>995.999</v>
      </c>
      <c r="O225" s="317"/>
      <c r="P225" s="317"/>
      <c r="Q225" s="317"/>
      <c r="R225" s="317"/>
      <c r="S225" s="317"/>
      <c r="T225" s="317"/>
      <c r="U225" s="317"/>
      <c r="V225" s="317"/>
      <c r="W225" s="321"/>
      <c r="X225" s="321"/>
      <c r="Y225" s="321"/>
      <c r="Z225" s="321"/>
      <c r="AA225" s="322"/>
      <c r="AB225" s="317"/>
      <c r="AC225" s="317"/>
      <c r="AD225" s="317"/>
    </row>
    <row r="226" s="48" customFormat="1" ht="12.75" spans="1:30">
      <c r="A226" s="177"/>
      <c r="B226" s="178"/>
      <c r="C226" s="293">
        <v>240430000044</v>
      </c>
      <c r="D226" s="84">
        <v>45421</v>
      </c>
      <c r="E226" s="178" t="s">
        <v>41</v>
      </c>
      <c r="F226" s="178" t="s">
        <v>1306</v>
      </c>
      <c r="G226" s="178">
        <v>7.5</v>
      </c>
      <c r="H226" s="180">
        <v>418</v>
      </c>
      <c r="I226" s="181"/>
      <c r="J226" s="199"/>
      <c r="K226" s="181"/>
      <c r="L226" s="182"/>
      <c r="M226" s="200"/>
      <c r="N226" s="184">
        <v>418</v>
      </c>
      <c r="O226" s="317"/>
      <c r="P226" s="317"/>
      <c r="Q226" s="317"/>
      <c r="R226" s="317"/>
      <c r="S226" s="317"/>
      <c r="T226" s="317"/>
      <c r="U226" s="317"/>
      <c r="V226" s="317"/>
      <c r="W226" s="321"/>
      <c r="X226" s="321"/>
      <c r="Y226" s="321"/>
      <c r="Z226" s="321"/>
      <c r="AA226" s="322"/>
      <c r="AB226" s="317"/>
      <c r="AC226" s="317"/>
      <c r="AD226" s="317"/>
    </row>
    <row r="227" s="48" customFormat="1" ht="12.75" spans="1:30">
      <c r="A227" s="177"/>
      <c r="B227" s="178"/>
      <c r="C227" s="293">
        <v>240501000003</v>
      </c>
      <c r="D227" s="84">
        <v>45421</v>
      </c>
      <c r="E227" s="178" t="s">
        <v>45</v>
      </c>
      <c r="F227" s="178" t="s">
        <v>278</v>
      </c>
      <c r="G227" s="178">
        <v>3</v>
      </c>
      <c r="H227" s="180">
        <v>195</v>
      </c>
      <c r="I227" s="181"/>
      <c r="J227" s="199"/>
      <c r="K227" s="181"/>
      <c r="L227" s="182"/>
      <c r="M227" s="200"/>
      <c r="N227" s="184">
        <v>195</v>
      </c>
      <c r="O227" s="317"/>
      <c r="P227" s="317"/>
      <c r="Q227" s="317"/>
      <c r="R227" s="317"/>
      <c r="S227" s="317"/>
      <c r="T227" s="317"/>
      <c r="U227" s="317"/>
      <c r="V227" s="317"/>
      <c r="W227" s="321"/>
      <c r="X227" s="321"/>
      <c r="Y227" s="321"/>
      <c r="Z227" s="321"/>
      <c r="AA227" s="322"/>
      <c r="AB227" s="317"/>
      <c r="AC227" s="317"/>
      <c r="AD227" s="317"/>
    </row>
    <row r="228" s="48" customFormat="1" ht="12.75" spans="1:30">
      <c r="A228" s="177"/>
      <c r="B228" s="178"/>
      <c r="C228" s="293">
        <v>240501000004</v>
      </c>
      <c r="D228" s="84">
        <v>45421</v>
      </c>
      <c r="E228" s="178" t="s">
        <v>45</v>
      </c>
      <c r="F228" s="178" t="s">
        <v>58</v>
      </c>
      <c r="G228" s="178">
        <v>70</v>
      </c>
      <c r="H228" s="184"/>
      <c r="I228" s="191">
        <v>824180</v>
      </c>
      <c r="J228" s="199"/>
      <c r="K228" s="191">
        <v>1465.67790581875</v>
      </c>
      <c r="L228" s="192">
        <v>562.32</v>
      </c>
      <c r="M228" s="200">
        <v>7.22</v>
      </c>
      <c r="N228" s="184">
        <v>4059.9504</v>
      </c>
      <c r="O228" s="317"/>
      <c r="P228" s="317"/>
      <c r="Q228" s="317"/>
      <c r="R228" s="317"/>
      <c r="S228" s="317"/>
      <c r="T228" s="317"/>
      <c r="U228" s="317"/>
      <c r="V228" s="317"/>
      <c r="W228" s="321"/>
      <c r="X228" s="321"/>
      <c r="Y228" s="321"/>
      <c r="Z228" s="321"/>
      <c r="AA228" s="322"/>
      <c r="AB228" s="317"/>
      <c r="AC228" s="317"/>
      <c r="AD228" s="317"/>
    </row>
    <row r="229" s="48" customFormat="1" ht="12.75" spans="1:30">
      <c r="A229" s="177"/>
      <c r="B229" s="178"/>
      <c r="C229" s="293">
        <v>240501000006</v>
      </c>
      <c r="D229" s="84">
        <v>45421</v>
      </c>
      <c r="E229" s="178" t="s">
        <v>45</v>
      </c>
      <c r="F229" s="178" t="s">
        <v>331</v>
      </c>
      <c r="G229" s="178">
        <v>32</v>
      </c>
      <c r="H229" s="184"/>
      <c r="I229" s="191">
        <v>369728</v>
      </c>
      <c r="J229" s="199"/>
      <c r="K229" s="191">
        <v>1573.98041719881</v>
      </c>
      <c r="L229" s="192">
        <v>234.9</v>
      </c>
      <c r="M229" s="200">
        <v>7.22</v>
      </c>
      <c r="N229" s="184">
        <v>1695.978</v>
      </c>
      <c r="O229" s="317"/>
      <c r="P229" s="317"/>
      <c r="Q229" s="317"/>
      <c r="R229" s="317"/>
      <c r="S229" s="317"/>
      <c r="T229" s="317"/>
      <c r="U229" s="317"/>
      <c r="V229" s="317"/>
      <c r="W229" s="321"/>
      <c r="X229" s="321"/>
      <c r="Y229" s="321"/>
      <c r="Z229" s="321"/>
      <c r="AA229" s="322"/>
      <c r="AB229" s="317"/>
      <c r="AC229" s="317"/>
      <c r="AD229" s="317"/>
    </row>
    <row r="230" s="48" customFormat="1" ht="12.75" spans="1:30">
      <c r="A230" s="177"/>
      <c r="B230" s="178"/>
      <c r="C230" s="293">
        <v>240502000004</v>
      </c>
      <c r="D230" s="84">
        <v>45421</v>
      </c>
      <c r="E230" s="178" t="s">
        <v>36</v>
      </c>
      <c r="F230" s="178" t="s">
        <v>1050</v>
      </c>
      <c r="G230" s="178">
        <v>6</v>
      </c>
      <c r="H230" s="180">
        <v>336</v>
      </c>
      <c r="I230" s="181"/>
      <c r="J230" s="199"/>
      <c r="K230" s="181"/>
      <c r="L230" s="182"/>
      <c r="M230" s="200"/>
      <c r="N230" s="184">
        <v>336</v>
      </c>
      <c r="O230" s="317"/>
      <c r="P230" s="317"/>
      <c r="Q230" s="317"/>
      <c r="R230" s="317"/>
      <c r="S230" s="317"/>
      <c r="T230" s="317"/>
      <c r="U230" s="317"/>
      <c r="V230" s="317"/>
      <c r="W230" s="321"/>
      <c r="X230" s="321"/>
      <c r="Y230" s="321"/>
      <c r="Z230" s="321"/>
      <c r="AA230" s="322"/>
      <c r="AB230" s="317"/>
      <c r="AC230" s="317"/>
      <c r="AD230" s="317"/>
    </row>
    <row r="231" s="48" customFormat="1" ht="12.75" spans="1:30">
      <c r="A231" s="177"/>
      <c r="B231" s="178"/>
      <c r="C231" s="293">
        <v>240503000002</v>
      </c>
      <c r="D231" s="84">
        <v>45421</v>
      </c>
      <c r="E231" s="178" t="s">
        <v>36</v>
      </c>
      <c r="F231" s="178" t="s">
        <v>110</v>
      </c>
      <c r="G231" s="178">
        <v>2.5</v>
      </c>
      <c r="H231" s="180">
        <v>179.3</v>
      </c>
      <c r="I231" s="181"/>
      <c r="J231" s="199"/>
      <c r="K231" s="181"/>
      <c r="L231" s="182"/>
      <c r="M231" s="200"/>
      <c r="N231" s="184">
        <v>179.3</v>
      </c>
      <c r="O231" s="317"/>
      <c r="P231" s="317"/>
      <c r="Q231" s="317"/>
      <c r="R231" s="317"/>
      <c r="S231" s="317"/>
      <c r="T231" s="317"/>
      <c r="U231" s="317"/>
      <c r="V231" s="317"/>
      <c r="W231" s="321"/>
      <c r="X231" s="321"/>
      <c r="Y231" s="321"/>
      <c r="Z231" s="321"/>
      <c r="AA231" s="322"/>
      <c r="AB231" s="317"/>
      <c r="AC231" s="317"/>
      <c r="AD231" s="317"/>
    </row>
    <row r="232" s="48" customFormat="1" ht="12.75" spans="1:30">
      <c r="A232" s="177"/>
      <c r="B232" s="178"/>
      <c r="C232" s="293">
        <v>240503000003</v>
      </c>
      <c r="D232" s="84">
        <v>45421</v>
      </c>
      <c r="E232" s="178" t="s">
        <v>36</v>
      </c>
      <c r="F232" s="178" t="s">
        <v>929</v>
      </c>
      <c r="G232" s="178">
        <v>5.5</v>
      </c>
      <c r="H232" s="184"/>
      <c r="I232" s="191">
        <v>69230</v>
      </c>
      <c r="J232" s="199"/>
      <c r="K232" s="191">
        <v>1552.59026687598</v>
      </c>
      <c r="L232" s="192">
        <v>44.59</v>
      </c>
      <c r="M232" s="200">
        <v>7.22</v>
      </c>
      <c r="N232" s="184">
        <v>321.9398</v>
      </c>
      <c r="O232" s="317"/>
      <c r="P232" s="317"/>
      <c r="Q232" s="317"/>
      <c r="R232" s="317"/>
      <c r="S232" s="317"/>
      <c r="T232" s="317"/>
      <c r="U232" s="317"/>
      <c r="V232" s="317"/>
      <c r="W232" s="321"/>
      <c r="X232" s="321"/>
      <c r="Y232" s="321"/>
      <c r="Z232" s="321"/>
      <c r="AA232" s="322"/>
      <c r="AB232" s="317"/>
      <c r="AC232" s="317"/>
      <c r="AD232" s="317"/>
    </row>
    <row r="233" s="48" customFormat="1" ht="12.75" spans="1:30">
      <c r="A233" s="177"/>
      <c r="B233" s="178"/>
      <c r="C233" s="293">
        <v>240503000004</v>
      </c>
      <c r="D233" s="84">
        <v>45421</v>
      </c>
      <c r="E233" s="178" t="s">
        <v>36</v>
      </c>
      <c r="F233" s="178" t="s">
        <v>669</v>
      </c>
      <c r="G233" s="178">
        <v>98</v>
      </c>
      <c r="H233" s="180">
        <v>7020</v>
      </c>
      <c r="I233" s="181"/>
      <c r="J233" s="199"/>
      <c r="K233" s="181"/>
      <c r="L233" s="182"/>
      <c r="M233" s="200"/>
      <c r="N233" s="184">
        <v>7020</v>
      </c>
      <c r="O233" s="317"/>
      <c r="P233" s="317"/>
      <c r="Q233" s="317"/>
      <c r="R233" s="317"/>
      <c r="S233" s="317"/>
      <c r="T233" s="317"/>
      <c r="U233" s="317"/>
      <c r="V233" s="317"/>
      <c r="W233" s="321"/>
      <c r="X233" s="321"/>
      <c r="Y233" s="321"/>
      <c r="Z233" s="321"/>
      <c r="AA233" s="322"/>
      <c r="AB233" s="317"/>
      <c r="AC233" s="317"/>
      <c r="AD233" s="317"/>
    </row>
    <row r="234" s="48" customFormat="1" ht="12.75" spans="1:30">
      <c r="A234" s="177"/>
      <c r="B234" s="178"/>
      <c r="C234" s="293">
        <v>240503000005</v>
      </c>
      <c r="D234" s="84">
        <v>45421</v>
      </c>
      <c r="E234" s="178" t="s">
        <v>36</v>
      </c>
      <c r="F234" s="178" t="s">
        <v>1307</v>
      </c>
      <c r="G234" s="178">
        <v>107</v>
      </c>
      <c r="H234" s="180">
        <v>5671</v>
      </c>
      <c r="I234" s="181"/>
      <c r="J234" s="199"/>
      <c r="K234" s="181"/>
      <c r="L234" s="182"/>
      <c r="M234" s="200"/>
      <c r="N234" s="184">
        <v>5671</v>
      </c>
      <c r="O234" s="317"/>
      <c r="P234" s="317"/>
      <c r="Q234" s="317"/>
      <c r="R234" s="317"/>
      <c r="S234" s="317"/>
      <c r="T234" s="317"/>
      <c r="U234" s="318"/>
      <c r="V234" s="317"/>
      <c r="W234" s="321"/>
      <c r="X234" s="321"/>
      <c r="Y234" s="321"/>
      <c r="Z234" s="321"/>
      <c r="AA234" s="322"/>
      <c r="AB234" s="317"/>
      <c r="AC234" s="317"/>
      <c r="AD234" s="317"/>
    </row>
    <row r="235" s="48" customFormat="1" ht="12.75" spans="1:30">
      <c r="A235" s="177"/>
      <c r="B235" s="178"/>
      <c r="C235" s="293">
        <v>240503000017</v>
      </c>
      <c r="D235" s="84">
        <v>45421</v>
      </c>
      <c r="E235" s="178" t="s">
        <v>41</v>
      </c>
      <c r="F235" s="178" t="s">
        <v>1308</v>
      </c>
      <c r="G235" s="178">
        <v>158</v>
      </c>
      <c r="H235" s="184"/>
      <c r="I235" s="191">
        <v>1880437</v>
      </c>
      <c r="J235" s="199"/>
      <c r="K235" s="191">
        <v>1572.15343327007</v>
      </c>
      <c r="L235" s="192">
        <v>1196.09</v>
      </c>
      <c r="M235" s="200">
        <v>7.22</v>
      </c>
      <c r="N235" s="184">
        <v>8635.7698</v>
      </c>
      <c r="O235" s="317"/>
      <c r="P235" s="317"/>
      <c r="Q235" s="317"/>
      <c r="R235" s="317"/>
      <c r="S235" s="317"/>
      <c r="T235" s="317"/>
      <c r="U235" s="214">
        <v>185</v>
      </c>
      <c r="V235" s="317"/>
      <c r="W235" s="321"/>
      <c r="X235" s="321"/>
      <c r="Y235" s="321"/>
      <c r="Z235" s="321"/>
      <c r="AA235" s="322"/>
      <c r="AB235" s="317"/>
      <c r="AC235" s="317"/>
      <c r="AD235" s="317"/>
    </row>
    <row r="236" s="48" customFormat="1" ht="12.75" spans="1:30">
      <c r="A236" s="177"/>
      <c r="B236" s="178"/>
      <c r="C236" s="293">
        <v>240503000018</v>
      </c>
      <c r="D236" s="84">
        <v>45421</v>
      </c>
      <c r="E236" s="178" t="s">
        <v>41</v>
      </c>
      <c r="F236" s="178" t="s">
        <v>85</v>
      </c>
      <c r="G236" s="178">
        <v>1</v>
      </c>
      <c r="H236" s="180">
        <v>61</v>
      </c>
      <c r="I236" s="181"/>
      <c r="J236" s="199"/>
      <c r="K236" s="181"/>
      <c r="L236" s="182"/>
      <c r="M236" s="200"/>
      <c r="N236" s="184">
        <v>61</v>
      </c>
      <c r="O236" s="317"/>
      <c r="P236" s="317"/>
      <c r="Q236" s="317"/>
      <c r="R236" s="317"/>
      <c r="S236" s="317"/>
      <c r="T236" s="317"/>
      <c r="U236" s="316"/>
      <c r="V236" s="317"/>
      <c r="W236" s="321"/>
      <c r="X236" s="321"/>
      <c r="Y236" s="321"/>
      <c r="Z236" s="321"/>
      <c r="AA236" s="322"/>
      <c r="AB236" s="317"/>
      <c r="AC236" s="317"/>
      <c r="AD236" s="317"/>
    </row>
    <row r="237" s="48" customFormat="1" ht="12.75" spans="1:30">
      <c r="A237" s="177"/>
      <c r="B237" s="178"/>
      <c r="C237" s="293">
        <v>240504000002</v>
      </c>
      <c r="D237" s="84">
        <v>45421</v>
      </c>
      <c r="E237" s="178" t="s">
        <v>1059</v>
      </c>
      <c r="F237" s="178" t="s">
        <v>1309</v>
      </c>
      <c r="G237" s="178">
        <v>21</v>
      </c>
      <c r="H237" s="180">
        <v>1227</v>
      </c>
      <c r="I237" s="181"/>
      <c r="J237" s="199"/>
      <c r="K237" s="181"/>
      <c r="L237" s="182"/>
      <c r="M237" s="200"/>
      <c r="N237" s="184">
        <v>1227</v>
      </c>
      <c r="O237" s="317"/>
      <c r="P237" s="317"/>
      <c r="Q237" s="317"/>
      <c r="R237" s="317"/>
      <c r="S237" s="317"/>
      <c r="T237" s="317"/>
      <c r="U237" s="317"/>
      <c r="V237" s="317"/>
      <c r="W237" s="321"/>
      <c r="X237" s="321"/>
      <c r="Y237" s="321"/>
      <c r="Z237" s="321"/>
      <c r="AA237" s="322"/>
      <c r="AB237" s="317"/>
      <c r="AC237" s="317"/>
      <c r="AD237" s="317"/>
    </row>
    <row r="238" s="48" customFormat="1" ht="12.75" spans="1:30">
      <c r="A238" s="177"/>
      <c r="B238" s="178"/>
      <c r="C238" s="293">
        <v>240504000003</v>
      </c>
      <c r="D238" s="84">
        <v>45421</v>
      </c>
      <c r="E238" s="178"/>
      <c r="F238" s="178" t="s">
        <v>774</v>
      </c>
      <c r="G238" s="178">
        <v>2</v>
      </c>
      <c r="H238" s="184"/>
      <c r="I238" s="181"/>
      <c r="J238" s="199"/>
      <c r="K238" s="181"/>
      <c r="L238" s="182">
        <v>16.7</v>
      </c>
      <c r="M238" s="200">
        <v>7.22</v>
      </c>
      <c r="N238" s="184">
        <v>120.574</v>
      </c>
      <c r="O238" s="317"/>
      <c r="P238" s="317"/>
      <c r="Q238" s="317"/>
      <c r="R238" s="317"/>
      <c r="S238" s="317"/>
      <c r="T238" s="317"/>
      <c r="U238" s="317"/>
      <c r="V238" s="317"/>
      <c r="W238" s="321"/>
      <c r="X238" s="321"/>
      <c r="Y238" s="321"/>
      <c r="Z238" s="321"/>
      <c r="AA238" s="322"/>
      <c r="AB238" s="317"/>
      <c r="AC238" s="317"/>
      <c r="AD238" s="317"/>
    </row>
    <row r="239" s="48" customFormat="1" ht="12.75" spans="1:30">
      <c r="A239" s="177"/>
      <c r="B239" s="178"/>
      <c r="C239" s="293">
        <v>240506000001</v>
      </c>
      <c r="D239" s="84">
        <v>45421</v>
      </c>
      <c r="E239" s="178" t="s">
        <v>93</v>
      </c>
      <c r="F239" s="178" t="s">
        <v>1310</v>
      </c>
      <c r="G239" s="178">
        <v>3</v>
      </c>
      <c r="H239" s="184"/>
      <c r="I239" s="191">
        <v>36927</v>
      </c>
      <c r="J239" s="199"/>
      <c r="K239" s="191">
        <v>1488.99193548387</v>
      </c>
      <c r="L239" s="192">
        <v>24.8</v>
      </c>
      <c r="M239" s="200">
        <v>7.22</v>
      </c>
      <c r="N239" s="184">
        <v>179.056</v>
      </c>
      <c r="O239" s="317"/>
      <c r="P239" s="317"/>
      <c r="Q239" s="317"/>
      <c r="R239" s="317"/>
      <c r="S239" s="317"/>
      <c r="T239" s="317"/>
      <c r="U239" s="317"/>
      <c r="V239" s="317"/>
      <c r="W239" s="321"/>
      <c r="X239" s="321"/>
      <c r="Y239" s="321"/>
      <c r="Z239" s="321"/>
      <c r="AA239" s="322"/>
      <c r="AB239" s="317"/>
      <c r="AC239" s="317"/>
      <c r="AD239" s="317"/>
    </row>
    <row r="240" s="48" customFormat="1" ht="12.75" spans="1:30">
      <c r="A240" s="177"/>
      <c r="B240" s="178"/>
      <c r="C240" s="293">
        <v>240506000006</v>
      </c>
      <c r="D240" s="84">
        <v>45421</v>
      </c>
      <c r="E240" s="178" t="s">
        <v>41</v>
      </c>
      <c r="F240" s="178" t="s">
        <v>497</v>
      </c>
      <c r="G240" s="178">
        <v>0.18666667</v>
      </c>
      <c r="H240" s="184"/>
      <c r="I240" s="191">
        <v>12500</v>
      </c>
      <c r="J240" s="199"/>
      <c r="K240" s="191">
        <v>1481.04265402844</v>
      </c>
      <c r="L240" s="192">
        <v>8.44</v>
      </c>
      <c r="M240" s="200">
        <v>7.22</v>
      </c>
      <c r="N240" s="184">
        <v>60.9368</v>
      </c>
      <c r="O240" s="317"/>
      <c r="P240" s="317"/>
      <c r="Q240" s="317"/>
      <c r="R240" s="317"/>
      <c r="S240" s="317"/>
      <c r="T240" s="317"/>
      <c r="U240" s="317"/>
      <c r="V240" s="317"/>
      <c r="W240" s="321"/>
      <c r="X240" s="321"/>
      <c r="Y240" s="321"/>
      <c r="Z240" s="321"/>
      <c r="AA240" s="322"/>
      <c r="AB240" s="317"/>
      <c r="AC240" s="317"/>
      <c r="AD240" s="317"/>
    </row>
    <row r="241" s="48" customFormat="1" ht="12.75" spans="1:30">
      <c r="A241" s="177"/>
      <c r="B241" s="178"/>
      <c r="C241" s="293">
        <v>240506000013</v>
      </c>
      <c r="D241" s="84">
        <v>45421</v>
      </c>
      <c r="E241" s="178" t="s">
        <v>45</v>
      </c>
      <c r="F241" s="178" t="s">
        <v>181</v>
      </c>
      <c r="G241" s="178">
        <v>12</v>
      </c>
      <c r="H241" s="180">
        <v>696</v>
      </c>
      <c r="I241" s="181"/>
      <c r="J241" s="199"/>
      <c r="K241" s="181"/>
      <c r="L241" s="182"/>
      <c r="M241" s="200"/>
      <c r="N241" s="184">
        <v>696</v>
      </c>
      <c r="O241" s="317"/>
      <c r="P241" s="317"/>
      <c r="Q241" s="317"/>
      <c r="R241" s="317"/>
      <c r="S241" s="317"/>
      <c r="T241" s="317"/>
      <c r="U241" s="317"/>
      <c r="V241" s="317"/>
      <c r="W241" s="321"/>
      <c r="X241" s="321"/>
      <c r="Y241" s="321"/>
      <c r="Z241" s="321"/>
      <c r="AA241" s="322"/>
      <c r="AB241" s="317"/>
      <c r="AC241" s="317"/>
      <c r="AD241" s="317"/>
    </row>
    <row r="242" s="48" customFormat="1" ht="12.75" spans="1:30">
      <c r="A242" s="177"/>
      <c r="B242" s="178"/>
      <c r="C242" s="293">
        <v>240506000018</v>
      </c>
      <c r="D242" s="84">
        <v>45421</v>
      </c>
      <c r="E242" s="178" t="s">
        <v>53</v>
      </c>
      <c r="F242" s="178" t="s">
        <v>1311</v>
      </c>
      <c r="G242" s="178">
        <v>30</v>
      </c>
      <c r="H242" s="180">
        <v>2990</v>
      </c>
      <c r="I242" s="181"/>
      <c r="J242" s="199"/>
      <c r="K242" s="181"/>
      <c r="L242" s="182"/>
      <c r="M242" s="200"/>
      <c r="N242" s="184">
        <v>2990</v>
      </c>
      <c r="O242" s="317"/>
      <c r="P242" s="317"/>
      <c r="Q242" s="317"/>
      <c r="R242" s="317"/>
      <c r="S242" s="317"/>
      <c r="T242" s="317"/>
      <c r="U242" s="317"/>
      <c r="V242" s="317"/>
      <c r="W242" s="321"/>
      <c r="X242" s="321"/>
      <c r="Y242" s="321"/>
      <c r="Z242" s="321"/>
      <c r="AA242" s="322"/>
      <c r="AB242" s="317"/>
      <c r="AC242" s="317"/>
      <c r="AD242" s="317"/>
    </row>
    <row r="243" s="48" customFormat="1" ht="12.75" spans="1:30">
      <c r="A243" s="177"/>
      <c r="B243" s="178"/>
      <c r="C243" s="293">
        <v>240506000021</v>
      </c>
      <c r="D243" s="84">
        <v>45421</v>
      </c>
      <c r="E243" s="178" t="s">
        <v>45</v>
      </c>
      <c r="F243" s="178" t="s">
        <v>278</v>
      </c>
      <c r="G243" s="178">
        <v>0.94</v>
      </c>
      <c r="H243" s="180">
        <v>67</v>
      </c>
      <c r="I243" s="181"/>
      <c r="J243" s="199"/>
      <c r="K243" s="181"/>
      <c r="L243" s="182"/>
      <c r="M243" s="200"/>
      <c r="N243" s="184">
        <v>67</v>
      </c>
      <c r="O243" s="317"/>
      <c r="P243" s="317"/>
      <c r="Q243" s="317"/>
      <c r="R243" s="317"/>
      <c r="S243" s="317"/>
      <c r="T243" s="317"/>
      <c r="U243" s="317"/>
      <c r="V243" s="317"/>
      <c r="W243" s="321"/>
      <c r="X243" s="321"/>
      <c r="Y243" s="321"/>
      <c r="Z243" s="321"/>
      <c r="AA243" s="322"/>
      <c r="AB243" s="317"/>
      <c r="AC243" s="317"/>
      <c r="AD243" s="317"/>
    </row>
    <row r="244" s="48" customFormat="1" ht="12.75" spans="1:30">
      <c r="A244" s="177"/>
      <c r="B244" s="178"/>
      <c r="C244" s="293">
        <v>240506000022</v>
      </c>
      <c r="D244" s="84">
        <v>45421</v>
      </c>
      <c r="E244" s="178" t="s">
        <v>53</v>
      </c>
      <c r="F244" s="178" t="s">
        <v>205</v>
      </c>
      <c r="G244" s="178">
        <v>84.5</v>
      </c>
      <c r="H244" s="180">
        <v>4478.5</v>
      </c>
      <c r="I244" s="181"/>
      <c r="J244" s="199"/>
      <c r="K244" s="181"/>
      <c r="L244" s="182"/>
      <c r="M244" s="200"/>
      <c r="N244" s="184">
        <v>4478.5</v>
      </c>
      <c r="O244" s="317"/>
      <c r="P244" s="317"/>
      <c r="Q244" s="317"/>
      <c r="R244" s="317"/>
      <c r="S244" s="317"/>
      <c r="T244" s="317"/>
      <c r="U244" s="317"/>
      <c r="V244" s="317"/>
      <c r="W244" s="321"/>
      <c r="X244" s="321"/>
      <c r="Y244" s="321"/>
      <c r="Z244" s="321"/>
      <c r="AA244" s="322"/>
      <c r="AB244" s="317"/>
      <c r="AC244" s="317"/>
      <c r="AD244" s="317"/>
    </row>
    <row r="245" s="48" customFormat="1" ht="12.75" spans="1:30">
      <c r="A245" s="177"/>
      <c r="B245" s="178"/>
      <c r="C245" s="293">
        <v>240506000024</v>
      </c>
      <c r="D245" s="84">
        <v>45421</v>
      </c>
      <c r="E245" s="178" t="s">
        <v>45</v>
      </c>
      <c r="F245" s="178" t="s">
        <v>843</v>
      </c>
      <c r="G245" s="178">
        <v>31</v>
      </c>
      <c r="H245" s="184"/>
      <c r="I245" s="191">
        <v>358174</v>
      </c>
      <c r="J245" s="199"/>
      <c r="K245" s="191">
        <v>1573.97609421691</v>
      </c>
      <c r="L245" s="192">
        <v>227.56</v>
      </c>
      <c r="M245" s="200">
        <v>7.22</v>
      </c>
      <c r="N245" s="184">
        <v>1642.9832</v>
      </c>
      <c r="O245" s="317"/>
      <c r="P245" s="317"/>
      <c r="Q245" s="317"/>
      <c r="R245" s="317"/>
      <c r="S245" s="317"/>
      <c r="T245" s="317"/>
      <c r="U245" s="317"/>
      <c r="V245" s="317"/>
      <c r="W245" s="321"/>
      <c r="X245" s="321"/>
      <c r="Y245" s="321"/>
      <c r="Z245" s="321"/>
      <c r="AA245" s="322"/>
      <c r="AB245" s="317"/>
      <c r="AC245" s="317"/>
      <c r="AD245" s="317"/>
    </row>
    <row r="246" s="48" customFormat="1" ht="12.75" spans="1:30">
      <c r="A246" s="177"/>
      <c r="B246" s="178"/>
      <c r="C246" s="293">
        <v>240506000025</v>
      </c>
      <c r="D246" s="84">
        <v>45421</v>
      </c>
      <c r="E246" s="178" t="s">
        <v>53</v>
      </c>
      <c r="F246" s="178" t="s">
        <v>1008</v>
      </c>
      <c r="G246" s="178">
        <v>61</v>
      </c>
      <c r="H246" s="184"/>
      <c r="I246" s="191">
        <v>715108</v>
      </c>
      <c r="J246" s="199"/>
      <c r="K246" s="191">
        <v>1580</v>
      </c>
      <c r="L246" s="192">
        <v>452.6</v>
      </c>
      <c r="M246" s="200">
        <v>7.22</v>
      </c>
      <c r="N246" s="184">
        <v>3267.772</v>
      </c>
      <c r="O246" s="317"/>
      <c r="P246" s="317"/>
      <c r="Q246" s="317"/>
      <c r="R246" s="317"/>
      <c r="S246" s="317"/>
      <c r="T246" s="317"/>
      <c r="U246" s="317"/>
      <c r="V246" s="317"/>
      <c r="W246" s="321"/>
      <c r="X246" s="321"/>
      <c r="Y246" s="321"/>
      <c r="Z246" s="321"/>
      <c r="AA246" s="322"/>
      <c r="AB246" s="317"/>
      <c r="AC246" s="317"/>
      <c r="AD246" s="317"/>
    </row>
    <row r="247" s="48" customFormat="1" ht="12.75" spans="1:30">
      <c r="A247" s="177"/>
      <c r="B247" s="178"/>
      <c r="C247" s="293">
        <v>240506000028</v>
      </c>
      <c r="D247" s="84">
        <v>45421</v>
      </c>
      <c r="E247" s="178" t="s">
        <v>45</v>
      </c>
      <c r="F247" s="178" t="s">
        <v>736</v>
      </c>
      <c r="G247" s="178">
        <v>15.5</v>
      </c>
      <c r="H247" s="180">
        <v>821.5</v>
      </c>
      <c r="I247" s="181"/>
      <c r="J247" s="199"/>
      <c r="K247" s="181"/>
      <c r="L247" s="182"/>
      <c r="M247" s="200"/>
      <c r="N247" s="184">
        <v>821.5</v>
      </c>
      <c r="O247" s="317"/>
      <c r="P247" s="317"/>
      <c r="Q247" s="317"/>
      <c r="R247" s="317"/>
      <c r="S247" s="317"/>
      <c r="T247" s="317"/>
      <c r="U247" s="317"/>
      <c r="V247" s="317"/>
      <c r="W247" s="321"/>
      <c r="X247" s="321"/>
      <c r="Y247" s="321"/>
      <c r="Z247" s="321"/>
      <c r="AA247" s="322"/>
      <c r="AB247" s="317"/>
      <c r="AC247" s="317"/>
      <c r="AD247" s="317"/>
    </row>
    <row r="248" s="48" customFormat="1" ht="12.75" spans="1:30">
      <c r="A248" s="177"/>
      <c r="B248" s="178"/>
      <c r="C248" s="293">
        <v>240506000029</v>
      </c>
      <c r="D248" s="84">
        <v>45421</v>
      </c>
      <c r="E248" s="178" t="s">
        <v>53</v>
      </c>
      <c r="F248" s="178" t="s">
        <v>65</v>
      </c>
      <c r="G248" s="178">
        <v>4.5</v>
      </c>
      <c r="H248" s="180">
        <v>264</v>
      </c>
      <c r="I248" s="181"/>
      <c r="J248" s="199"/>
      <c r="K248" s="181"/>
      <c r="L248" s="182"/>
      <c r="M248" s="200"/>
      <c r="N248" s="184">
        <v>264</v>
      </c>
      <c r="O248" s="317"/>
      <c r="P248" s="317"/>
      <c r="Q248" s="317"/>
      <c r="R248" s="317"/>
      <c r="S248" s="317"/>
      <c r="T248" s="317"/>
      <c r="U248" s="318"/>
      <c r="V248" s="317"/>
      <c r="W248" s="321"/>
      <c r="X248" s="321"/>
      <c r="Y248" s="321"/>
      <c r="Z248" s="321"/>
      <c r="AA248" s="322"/>
      <c r="AB248" s="317"/>
      <c r="AC248" s="317"/>
      <c r="AD248" s="317"/>
    </row>
    <row r="249" s="48" customFormat="1" ht="12.75" spans="1:30">
      <c r="A249" s="177"/>
      <c r="B249" s="178"/>
      <c r="C249" s="293">
        <v>240506000031</v>
      </c>
      <c r="D249" s="84">
        <v>45421</v>
      </c>
      <c r="E249" s="178" t="s">
        <v>53</v>
      </c>
      <c r="F249" s="178" t="s">
        <v>1008</v>
      </c>
      <c r="G249" s="178">
        <v>0.38</v>
      </c>
      <c r="H249" s="184"/>
      <c r="I249" s="191">
        <v>15282</v>
      </c>
      <c r="J249" s="199"/>
      <c r="K249" s="191">
        <v>1468.01152737752</v>
      </c>
      <c r="L249" s="192">
        <v>10.41</v>
      </c>
      <c r="M249" s="200">
        <v>7.22</v>
      </c>
      <c r="N249" s="184">
        <v>75.1602</v>
      </c>
      <c r="O249" s="317"/>
      <c r="P249" s="317"/>
      <c r="Q249" s="317"/>
      <c r="R249" s="317"/>
      <c r="S249" s="317"/>
      <c r="T249" s="317"/>
      <c r="U249" s="214">
        <v>13</v>
      </c>
      <c r="V249" s="317"/>
      <c r="W249" s="321"/>
      <c r="X249" s="321"/>
      <c r="Y249" s="321"/>
      <c r="Z249" s="321"/>
      <c r="AA249" s="322"/>
      <c r="AB249" s="317"/>
      <c r="AC249" s="317"/>
      <c r="AD249" s="317"/>
    </row>
    <row r="250" s="48" customFormat="1" ht="12.75" spans="1:30">
      <c r="A250" s="177"/>
      <c r="B250" s="178"/>
      <c r="C250" s="293">
        <v>240506000032</v>
      </c>
      <c r="D250" s="84">
        <v>45421</v>
      </c>
      <c r="E250" s="178" t="s">
        <v>41</v>
      </c>
      <c r="F250" s="178" t="s">
        <v>51</v>
      </c>
      <c r="G250" s="178">
        <v>3</v>
      </c>
      <c r="H250" s="184"/>
      <c r="I250" s="191">
        <v>39184</v>
      </c>
      <c r="J250" s="199"/>
      <c r="K250" s="191">
        <v>1580</v>
      </c>
      <c r="L250" s="192">
        <v>24.8</v>
      </c>
      <c r="M250" s="200">
        <v>7.22</v>
      </c>
      <c r="N250" s="184">
        <v>179.056</v>
      </c>
      <c r="O250" s="317"/>
      <c r="P250" s="317"/>
      <c r="Q250" s="317"/>
      <c r="R250" s="317"/>
      <c r="S250" s="317"/>
      <c r="T250" s="317"/>
      <c r="U250" s="316"/>
      <c r="V250" s="317"/>
      <c r="W250" s="321"/>
      <c r="X250" s="321"/>
      <c r="Y250" s="321"/>
      <c r="Z250" s="321"/>
      <c r="AA250" s="322"/>
      <c r="AB250" s="317"/>
      <c r="AC250" s="317"/>
      <c r="AD250" s="317"/>
    </row>
    <row r="251" s="48" customFormat="1" ht="12.75" spans="1:30">
      <c r="A251" s="177"/>
      <c r="B251" s="178"/>
      <c r="C251" s="293">
        <v>240506000035</v>
      </c>
      <c r="D251" s="84">
        <v>45421</v>
      </c>
      <c r="E251" s="178" t="s">
        <v>45</v>
      </c>
      <c r="F251" s="178" t="s">
        <v>648</v>
      </c>
      <c r="G251" s="178">
        <v>12</v>
      </c>
      <c r="H251" s="180">
        <v>696</v>
      </c>
      <c r="I251" s="181"/>
      <c r="J251" s="199"/>
      <c r="K251" s="181"/>
      <c r="L251" s="182"/>
      <c r="M251" s="200"/>
      <c r="N251" s="184">
        <v>696</v>
      </c>
      <c r="O251" s="317"/>
      <c r="P251" s="317"/>
      <c r="Q251" s="317"/>
      <c r="R251" s="317"/>
      <c r="S251" s="317"/>
      <c r="T251" s="317"/>
      <c r="U251" s="317"/>
      <c r="V251" s="317"/>
      <c r="W251" s="321"/>
      <c r="X251" s="321"/>
      <c r="Y251" s="321"/>
      <c r="Z251" s="321"/>
      <c r="AA251" s="322"/>
      <c r="AB251" s="317"/>
      <c r="AC251" s="317"/>
      <c r="AD251" s="317"/>
    </row>
    <row r="252" s="48" customFormat="1" ht="12.75" spans="1:30">
      <c r="A252" s="177"/>
      <c r="B252" s="178"/>
      <c r="C252" s="293">
        <v>240506000036</v>
      </c>
      <c r="D252" s="84">
        <v>45421</v>
      </c>
      <c r="E252" s="178" t="s">
        <v>45</v>
      </c>
      <c r="F252" s="178" t="s">
        <v>648</v>
      </c>
      <c r="G252" s="178">
        <v>0.9</v>
      </c>
      <c r="H252" s="180">
        <v>58</v>
      </c>
      <c r="I252" s="181"/>
      <c r="J252" s="199"/>
      <c r="K252" s="181"/>
      <c r="L252" s="182"/>
      <c r="M252" s="200"/>
      <c r="N252" s="184">
        <v>58</v>
      </c>
      <c r="O252" s="317"/>
      <c r="P252" s="317"/>
      <c r="Q252" s="317"/>
      <c r="R252" s="317"/>
      <c r="S252" s="317"/>
      <c r="T252" s="317"/>
      <c r="U252" s="317"/>
      <c r="V252" s="317"/>
      <c r="W252" s="321"/>
      <c r="X252" s="321"/>
      <c r="Y252" s="321"/>
      <c r="Z252" s="321"/>
      <c r="AA252" s="322"/>
      <c r="AB252" s="317"/>
      <c r="AC252" s="317"/>
      <c r="AD252" s="317"/>
    </row>
    <row r="253" s="48" customFormat="1" ht="12.75" spans="1:30">
      <c r="A253" s="177"/>
      <c r="B253" s="178"/>
      <c r="C253" s="293">
        <v>240506000039</v>
      </c>
      <c r="D253" s="84">
        <v>45421</v>
      </c>
      <c r="E253" s="178" t="s">
        <v>53</v>
      </c>
      <c r="F253" s="178" t="s">
        <v>293</v>
      </c>
      <c r="G253" s="178">
        <v>8.5</v>
      </c>
      <c r="H253" s="184"/>
      <c r="I253" s="191">
        <v>100382</v>
      </c>
      <c r="J253" s="199"/>
      <c r="K253" s="191">
        <v>1530.68008539189</v>
      </c>
      <c r="L253" s="192">
        <v>65.58</v>
      </c>
      <c r="M253" s="200">
        <v>7.22</v>
      </c>
      <c r="N253" s="184">
        <v>473.4876</v>
      </c>
      <c r="O253" s="317"/>
      <c r="P253" s="317"/>
      <c r="Q253" s="317"/>
      <c r="R253" s="317"/>
      <c r="S253" s="317"/>
      <c r="T253" s="317"/>
      <c r="U253" s="317"/>
      <c r="V253" s="317"/>
      <c r="W253" s="321"/>
      <c r="X253" s="321"/>
      <c r="Y253" s="321"/>
      <c r="Z253" s="321"/>
      <c r="AA253" s="322"/>
      <c r="AB253" s="317"/>
      <c r="AC253" s="317"/>
      <c r="AD253" s="317"/>
    </row>
    <row r="254" s="48" customFormat="1" ht="12.75" spans="1:30">
      <c r="A254" s="177"/>
      <c r="B254" s="178"/>
      <c r="C254" s="293">
        <v>240506000041</v>
      </c>
      <c r="D254" s="84">
        <v>45421</v>
      </c>
      <c r="E254" s="178" t="s">
        <v>45</v>
      </c>
      <c r="F254" s="178" t="s">
        <v>1054</v>
      </c>
      <c r="G254" s="178">
        <v>242</v>
      </c>
      <c r="H254" s="180">
        <v>12000</v>
      </c>
      <c r="I254" s="181"/>
      <c r="J254" s="199"/>
      <c r="K254" s="181"/>
      <c r="L254" s="182"/>
      <c r="M254" s="200"/>
      <c r="N254" s="184">
        <v>12000</v>
      </c>
      <c r="O254" s="317"/>
      <c r="P254" s="317"/>
      <c r="Q254" s="317"/>
      <c r="R254" s="317"/>
      <c r="S254" s="317"/>
      <c r="T254" s="317"/>
      <c r="U254" s="317"/>
      <c r="V254" s="317"/>
      <c r="W254" s="321"/>
      <c r="X254" s="321"/>
      <c r="Y254" s="321"/>
      <c r="Z254" s="321"/>
      <c r="AA254" s="322"/>
      <c r="AB254" s="317"/>
      <c r="AC254" s="317"/>
      <c r="AD254" s="317"/>
    </row>
    <row r="255" s="48" customFormat="1" ht="12.75" spans="1:30">
      <c r="A255" s="177"/>
      <c r="B255" s="178"/>
      <c r="C255" s="293">
        <v>240506000042</v>
      </c>
      <c r="D255" s="84">
        <v>45421</v>
      </c>
      <c r="E255" s="178" t="s">
        <v>45</v>
      </c>
      <c r="F255" s="178" t="s">
        <v>292</v>
      </c>
      <c r="G255" s="178">
        <v>25</v>
      </c>
      <c r="H255" s="184"/>
      <c r="I255" s="191">
        <v>374816</v>
      </c>
      <c r="J255" s="199"/>
      <c r="K255" s="191">
        <v>1501.78700216363</v>
      </c>
      <c r="L255" s="192">
        <v>249.58</v>
      </c>
      <c r="M255" s="200">
        <v>7.22</v>
      </c>
      <c r="N255" s="184">
        <v>1801.9676</v>
      </c>
      <c r="O255" s="317"/>
      <c r="P255" s="317"/>
      <c r="Q255" s="317"/>
      <c r="R255" s="317"/>
      <c r="S255" s="317"/>
      <c r="T255" s="317"/>
      <c r="U255" s="317"/>
      <c r="V255" s="317"/>
      <c r="W255" s="321"/>
      <c r="X255" s="321"/>
      <c r="Y255" s="321"/>
      <c r="Z255" s="321"/>
      <c r="AA255" s="322"/>
      <c r="AB255" s="317"/>
      <c r="AC255" s="317"/>
      <c r="AD255" s="317"/>
    </row>
    <row r="256" s="48" customFormat="1" ht="12.75" spans="1:30">
      <c r="A256" s="177"/>
      <c r="B256" s="178"/>
      <c r="C256" s="293">
        <v>240506000044</v>
      </c>
      <c r="D256" s="84">
        <v>45421</v>
      </c>
      <c r="E256" s="178" t="s">
        <v>45</v>
      </c>
      <c r="F256" s="178" t="s">
        <v>81</v>
      </c>
      <c r="G256" s="178">
        <v>103</v>
      </c>
      <c r="H256" s="180">
        <v>5459</v>
      </c>
      <c r="I256" s="181"/>
      <c r="J256" s="199"/>
      <c r="K256" s="181"/>
      <c r="L256" s="182"/>
      <c r="M256" s="200"/>
      <c r="N256" s="184">
        <v>5459</v>
      </c>
      <c r="O256" s="317"/>
      <c r="P256" s="317"/>
      <c r="Q256" s="317"/>
      <c r="R256" s="317"/>
      <c r="S256" s="317"/>
      <c r="T256" s="317"/>
      <c r="U256" s="317"/>
      <c r="V256" s="317"/>
      <c r="W256" s="321"/>
      <c r="X256" s="321"/>
      <c r="Y256" s="321"/>
      <c r="Z256" s="321"/>
      <c r="AA256" s="322"/>
      <c r="AB256" s="317"/>
      <c r="AC256" s="317"/>
      <c r="AD256" s="317"/>
    </row>
    <row r="257" s="48" customFormat="1" ht="12.75" spans="1:30">
      <c r="A257" s="177"/>
      <c r="B257" s="178"/>
      <c r="C257" s="293">
        <v>240506000045</v>
      </c>
      <c r="D257" s="84">
        <v>45421</v>
      </c>
      <c r="E257" s="178" t="s">
        <v>36</v>
      </c>
      <c r="F257" s="178" t="s">
        <v>1075</v>
      </c>
      <c r="G257" s="178">
        <v>183</v>
      </c>
      <c r="H257" s="184"/>
      <c r="I257" s="191">
        <v>2064965</v>
      </c>
      <c r="J257" s="199"/>
      <c r="K257" s="191">
        <v>1480.10249793929</v>
      </c>
      <c r="L257" s="192">
        <v>1395.15</v>
      </c>
      <c r="M257" s="200">
        <v>7.22</v>
      </c>
      <c r="N257" s="184">
        <v>10072.983</v>
      </c>
      <c r="O257" s="317"/>
      <c r="P257" s="317"/>
      <c r="Q257" s="317"/>
      <c r="R257" s="317"/>
      <c r="S257" s="317"/>
      <c r="T257" s="317"/>
      <c r="U257" s="317"/>
      <c r="V257" s="317"/>
      <c r="W257" s="321"/>
      <c r="X257" s="323"/>
      <c r="Y257" s="321"/>
      <c r="Z257" s="321"/>
      <c r="AA257" s="322"/>
      <c r="AB257" s="317"/>
      <c r="AC257" s="317"/>
      <c r="AD257" s="317"/>
    </row>
    <row r="258" s="48" customFormat="1" ht="12.75" spans="1:30">
      <c r="A258" s="177"/>
      <c r="B258" s="178"/>
      <c r="C258" s="293">
        <v>240506000046</v>
      </c>
      <c r="D258" s="84">
        <v>45421</v>
      </c>
      <c r="E258" s="178" t="s">
        <v>45</v>
      </c>
      <c r="F258" s="178" t="s">
        <v>1312</v>
      </c>
      <c r="G258" s="178">
        <v>229</v>
      </c>
      <c r="H258" s="180">
        <v>13200</v>
      </c>
      <c r="I258" s="181"/>
      <c r="J258" s="199"/>
      <c r="K258" s="181"/>
      <c r="L258" s="182"/>
      <c r="M258" s="200"/>
      <c r="N258" s="184">
        <v>13200</v>
      </c>
      <c r="O258" s="317"/>
      <c r="P258" s="317"/>
      <c r="Q258" s="317"/>
      <c r="R258" s="317"/>
      <c r="S258" s="317"/>
      <c r="T258" s="317"/>
      <c r="U258" s="317"/>
      <c r="V258" s="317"/>
      <c r="W258" s="321"/>
      <c r="X258" s="210">
        <v>147.22</v>
      </c>
      <c r="Y258" s="321"/>
      <c r="Z258" s="321"/>
      <c r="AA258" s="322"/>
      <c r="AB258" s="317"/>
      <c r="AC258" s="317"/>
      <c r="AD258" s="317"/>
    </row>
    <row r="259" s="48" customFormat="1" ht="12.75" spans="1:30">
      <c r="A259" s="177"/>
      <c r="B259" s="178"/>
      <c r="C259" s="293">
        <v>240506000050</v>
      </c>
      <c r="D259" s="84">
        <v>45421</v>
      </c>
      <c r="E259" s="178" t="s">
        <v>63</v>
      </c>
      <c r="F259" s="178" t="s">
        <v>958</v>
      </c>
      <c r="G259" s="178">
        <v>3</v>
      </c>
      <c r="H259" s="180">
        <v>177</v>
      </c>
      <c r="I259" s="181"/>
      <c r="J259" s="199"/>
      <c r="K259" s="181"/>
      <c r="L259" s="182"/>
      <c r="M259" s="200"/>
      <c r="N259" s="184">
        <v>177</v>
      </c>
      <c r="O259" s="317"/>
      <c r="P259" s="317"/>
      <c r="Q259" s="317"/>
      <c r="R259" s="317"/>
      <c r="S259" s="317"/>
      <c r="T259" s="317"/>
      <c r="U259" s="317"/>
      <c r="V259" s="317"/>
      <c r="W259" s="321"/>
      <c r="X259" s="319"/>
      <c r="Y259" s="321"/>
      <c r="Z259" s="321"/>
      <c r="AA259" s="322"/>
      <c r="AB259" s="317"/>
      <c r="AC259" s="317"/>
      <c r="AD259" s="317"/>
    </row>
    <row r="260" s="48" customFormat="1" ht="12.75" spans="1:30">
      <c r="A260" s="177"/>
      <c r="B260" s="178"/>
      <c r="C260" s="293">
        <v>240506000051</v>
      </c>
      <c r="D260" s="84">
        <v>45421</v>
      </c>
      <c r="E260" s="178" t="s">
        <v>53</v>
      </c>
      <c r="F260" s="178" t="s">
        <v>654</v>
      </c>
      <c r="G260" s="178">
        <v>10</v>
      </c>
      <c r="H260" s="180">
        <v>556</v>
      </c>
      <c r="I260" s="181"/>
      <c r="J260" s="199"/>
      <c r="K260" s="181"/>
      <c r="L260" s="182"/>
      <c r="M260" s="200"/>
      <c r="N260" s="184">
        <v>556</v>
      </c>
      <c r="O260" s="317"/>
      <c r="P260" s="317"/>
      <c r="Q260" s="317"/>
      <c r="R260" s="317"/>
      <c r="S260" s="317"/>
      <c r="T260" s="317"/>
      <c r="U260" s="317"/>
      <c r="V260" s="317"/>
      <c r="W260" s="321"/>
      <c r="X260" s="321"/>
      <c r="Y260" s="321"/>
      <c r="Z260" s="321"/>
      <c r="AA260" s="322"/>
      <c r="AB260" s="317"/>
      <c r="AC260" s="317"/>
      <c r="AD260" s="317"/>
    </row>
    <row r="261" s="48" customFormat="1" ht="12.75" spans="1:30">
      <c r="A261" s="177"/>
      <c r="B261" s="178"/>
      <c r="C261" s="293">
        <v>240506000054</v>
      </c>
      <c r="D261" s="84">
        <v>45421</v>
      </c>
      <c r="E261" s="178" t="s">
        <v>63</v>
      </c>
      <c r="F261" s="178" t="s">
        <v>1208</v>
      </c>
      <c r="G261" s="178">
        <v>13</v>
      </c>
      <c r="H261" s="180">
        <v>721</v>
      </c>
      <c r="I261" s="181"/>
      <c r="J261" s="199"/>
      <c r="K261" s="181"/>
      <c r="L261" s="182"/>
      <c r="M261" s="200"/>
      <c r="N261" s="184">
        <v>721</v>
      </c>
      <c r="O261" s="317"/>
      <c r="P261" s="317"/>
      <c r="Q261" s="317"/>
      <c r="R261" s="317"/>
      <c r="S261" s="317"/>
      <c r="T261" s="317"/>
      <c r="U261" s="317"/>
      <c r="V261" s="317"/>
      <c r="W261" s="321"/>
      <c r="X261" s="321"/>
      <c r="Y261" s="321"/>
      <c r="Z261" s="321"/>
      <c r="AA261" s="322"/>
      <c r="AB261" s="317"/>
      <c r="AC261" s="317"/>
      <c r="AD261" s="317"/>
    </row>
    <row r="262" s="48" customFormat="1" ht="12.75" spans="1:30">
      <c r="A262" s="177"/>
      <c r="B262" s="178"/>
      <c r="C262" s="293">
        <v>240506000058</v>
      </c>
      <c r="D262" s="84">
        <v>45421</v>
      </c>
      <c r="E262" s="178" t="s">
        <v>583</v>
      </c>
      <c r="F262" s="178" t="s">
        <v>104</v>
      </c>
      <c r="G262" s="178">
        <v>6.5</v>
      </c>
      <c r="H262" s="184"/>
      <c r="I262" s="191">
        <v>74518</v>
      </c>
      <c r="J262" s="199"/>
      <c r="K262" s="191">
        <v>1480.2940007946</v>
      </c>
      <c r="L262" s="192">
        <v>50.34</v>
      </c>
      <c r="M262" s="200">
        <v>7.22</v>
      </c>
      <c r="N262" s="184">
        <v>363.4548</v>
      </c>
      <c r="O262" s="317"/>
      <c r="P262" s="317"/>
      <c r="Q262" s="317"/>
      <c r="R262" s="317"/>
      <c r="S262" s="317"/>
      <c r="T262" s="317"/>
      <c r="U262" s="317"/>
      <c r="V262" s="317"/>
      <c r="W262" s="321"/>
      <c r="X262" s="321"/>
      <c r="Y262" s="321"/>
      <c r="Z262" s="321"/>
      <c r="AA262" s="322"/>
      <c r="AB262" s="317"/>
      <c r="AC262" s="317"/>
      <c r="AD262" s="317"/>
    </row>
    <row r="263" s="48" customFormat="1" ht="12.75" spans="1:30">
      <c r="A263" s="177"/>
      <c r="B263" s="178"/>
      <c r="C263" s="293">
        <v>240506000070</v>
      </c>
      <c r="D263" s="84">
        <v>45421</v>
      </c>
      <c r="E263" s="178" t="s">
        <v>63</v>
      </c>
      <c r="F263" s="178" t="s">
        <v>537</v>
      </c>
      <c r="G263" s="178">
        <v>233.5</v>
      </c>
      <c r="H263" s="184">
        <v>11965</v>
      </c>
      <c r="I263" s="181"/>
      <c r="J263" s="199"/>
      <c r="K263" s="181"/>
      <c r="L263" s="182"/>
      <c r="M263" s="200"/>
      <c r="N263" s="184">
        <v>11965</v>
      </c>
      <c r="O263" s="317"/>
      <c r="P263" s="317"/>
      <c r="Q263" s="317"/>
      <c r="R263" s="317"/>
      <c r="S263" s="317"/>
      <c r="T263" s="317"/>
      <c r="U263" s="317"/>
      <c r="V263" s="317"/>
      <c r="W263" s="321"/>
      <c r="X263" s="321"/>
      <c r="Y263" s="321"/>
      <c r="Z263" s="321"/>
      <c r="AA263" s="322"/>
      <c r="AB263" s="317"/>
      <c r="AC263" s="317"/>
      <c r="AD263" s="317"/>
    </row>
    <row r="264" s="48" customFormat="1" ht="12.75" spans="1:30">
      <c r="A264" s="177"/>
      <c r="B264" s="178"/>
      <c r="C264" s="293">
        <v>240507000002</v>
      </c>
      <c r="D264" s="84">
        <v>45421</v>
      </c>
      <c r="E264" s="178" t="s">
        <v>36</v>
      </c>
      <c r="F264" s="178" t="s">
        <v>56</v>
      </c>
      <c r="G264" s="178">
        <v>6.5</v>
      </c>
      <c r="H264" s="184"/>
      <c r="I264" s="191">
        <v>70622.5</v>
      </c>
      <c r="J264" s="199"/>
      <c r="K264" s="191">
        <v>1480.24523160763</v>
      </c>
      <c r="L264" s="192">
        <v>47.71</v>
      </c>
      <c r="M264" s="200">
        <v>7.22</v>
      </c>
      <c r="N264" s="184">
        <v>344.4662</v>
      </c>
      <c r="O264" s="317"/>
      <c r="P264" s="317"/>
      <c r="Q264" s="317"/>
      <c r="R264" s="317"/>
      <c r="S264" s="317"/>
      <c r="T264" s="317"/>
      <c r="U264" s="317"/>
      <c r="V264" s="317"/>
      <c r="W264" s="321"/>
      <c r="X264" s="321"/>
      <c r="Y264" s="321"/>
      <c r="Z264" s="321"/>
      <c r="AA264" s="322"/>
      <c r="AB264" s="317"/>
      <c r="AC264" s="317"/>
      <c r="AD264" s="317"/>
    </row>
    <row r="265" s="48" customFormat="1" ht="12.75" spans="1:30">
      <c r="A265" s="177"/>
      <c r="B265" s="178"/>
      <c r="C265" s="293">
        <v>240507000008</v>
      </c>
      <c r="D265" s="84">
        <v>45421</v>
      </c>
      <c r="E265" s="178" t="s">
        <v>41</v>
      </c>
      <c r="F265" s="178" t="s">
        <v>85</v>
      </c>
      <c r="G265" s="178">
        <v>0.84</v>
      </c>
      <c r="H265" s="180">
        <v>61</v>
      </c>
      <c r="I265" s="181"/>
      <c r="J265" s="199"/>
      <c r="K265" s="181"/>
      <c r="L265" s="182"/>
      <c r="M265" s="200"/>
      <c r="N265" s="184">
        <v>61</v>
      </c>
      <c r="O265" s="317"/>
      <c r="P265" s="317"/>
      <c r="Q265" s="317"/>
      <c r="R265" s="317"/>
      <c r="S265" s="317"/>
      <c r="T265" s="317"/>
      <c r="U265" s="317"/>
      <c r="V265" s="317"/>
      <c r="W265" s="321"/>
      <c r="X265" s="321"/>
      <c r="Y265" s="321"/>
      <c r="Z265" s="321"/>
      <c r="AA265" s="322"/>
      <c r="AB265" s="317"/>
      <c r="AC265" s="317"/>
      <c r="AD265" s="317"/>
    </row>
    <row r="266" s="48" customFormat="1" ht="12.75" spans="1:30">
      <c r="A266" s="177"/>
      <c r="B266" s="178"/>
      <c r="C266" s="293">
        <v>240507000009</v>
      </c>
      <c r="D266" s="84">
        <v>45421</v>
      </c>
      <c r="E266" s="178" t="s">
        <v>53</v>
      </c>
      <c r="F266" s="178" t="s">
        <v>481</v>
      </c>
      <c r="G266" s="178">
        <v>11</v>
      </c>
      <c r="H266" s="180">
        <v>672</v>
      </c>
      <c r="I266" s="181"/>
      <c r="J266" s="199"/>
      <c r="K266" s="181"/>
      <c r="L266" s="182"/>
      <c r="M266" s="200"/>
      <c r="N266" s="184">
        <v>672</v>
      </c>
      <c r="O266" s="317"/>
      <c r="P266" s="317"/>
      <c r="Q266" s="317"/>
      <c r="R266" s="317"/>
      <c r="S266" s="317"/>
      <c r="T266" s="317"/>
      <c r="U266" s="318"/>
      <c r="V266" s="317"/>
      <c r="W266" s="321"/>
      <c r="X266" s="321"/>
      <c r="Y266" s="321"/>
      <c r="Z266" s="321"/>
      <c r="AA266" s="322"/>
      <c r="AB266" s="317"/>
      <c r="AC266" s="317"/>
      <c r="AD266" s="317"/>
    </row>
    <row r="267" s="48" customFormat="1" ht="12.75" spans="1:30">
      <c r="A267" s="177"/>
      <c r="B267" s="178"/>
      <c r="C267" s="293">
        <v>240507000011</v>
      </c>
      <c r="D267" s="84">
        <v>45421</v>
      </c>
      <c r="E267" s="178" t="s">
        <v>45</v>
      </c>
      <c r="F267" s="178" t="s">
        <v>58</v>
      </c>
      <c r="G267" s="178">
        <v>11.5</v>
      </c>
      <c r="H267" s="184"/>
      <c r="I267" s="191">
        <v>149915.5</v>
      </c>
      <c r="J267" s="199"/>
      <c r="K267" s="191">
        <v>1465.73621431365</v>
      </c>
      <c r="L267" s="192">
        <v>102.28</v>
      </c>
      <c r="M267" s="200">
        <v>7.22</v>
      </c>
      <c r="N267" s="184">
        <v>738.4616</v>
      </c>
      <c r="O267" s="317"/>
      <c r="P267" s="317"/>
      <c r="Q267" s="317"/>
      <c r="R267" s="317"/>
      <c r="S267" s="317"/>
      <c r="T267" s="317"/>
      <c r="U267" s="214">
        <v>71</v>
      </c>
      <c r="V267" s="317"/>
      <c r="W267" s="321"/>
      <c r="X267" s="321"/>
      <c r="Y267" s="321"/>
      <c r="Z267" s="321"/>
      <c r="AA267" s="322"/>
      <c r="AB267" s="317"/>
      <c r="AC267" s="317"/>
      <c r="AD267" s="317"/>
    </row>
    <row r="268" s="48" customFormat="1" ht="12.75" spans="1:30">
      <c r="A268" s="177"/>
      <c r="B268" s="178"/>
      <c r="C268" s="293">
        <v>240507000014</v>
      </c>
      <c r="D268" s="84">
        <v>45421</v>
      </c>
      <c r="E268" s="178" t="s">
        <v>45</v>
      </c>
      <c r="F268" s="178" t="s">
        <v>235</v>
      </c>
      <c r="G268" s="178">
        <v>2</v>
      </c>
      <c r="H268" s="180">
        <v>119</v>
      </c>
      <c r="I268" s="181"/>
      <c r="J268" s="199"/>
      <c r="K268" s="181"/>
      <c r="L268" s="182"/>
      <c r="M268" s="200"/>
      <c r="N268" s="184">
        <v>119</v>
      </c>
      <c r="O268" s="317"/>
      <c r="P268" s="317"/>
      <c r="Q268" s="317"/>
      <c r="R268" s="317"/>
      <c r="S268" s="317"/>
      <c r="T268" s="317"/>
      <c r="U268" s="316"/>
      <c r="V268" s="317"/>
      <c r="W268" s="321"/>
      <c r="X268" s="321"/>
      <c r="Y268" s="321"/>
      <c r="Z268" s="321"/>
      <c r="AA268" s="322"/>
      <c r="AB268" s="317"/>
      <c r="AC268" s="317"/>
      <c r="AD268" s="317"/>
    </row>
    <row r="269" s="48" customFormat="1" ht="12.75" spans="1:30">
      <c r="A269" s="177"/>
      <c r="B269" s="178"/>
      <c r="C269" s="293">
        <v>240507000019</v>
      </c>
      <c r="D269" s="84">
        <v>45421</v>
      </c>
      <c r="E269" s="178" t="s">
        <v>36</v>
      </c>
      <c r="F269" s="178" t="s">
        <v>75</v>
      </c>
      <c r="G269" s="178">
        <v>11</v>
      </c>
      <c r="H269" s="184"/>
      <c r="I269" s="191">
        <v>135248</v>
      </c>
      <c r="J269" s="199"/>
      <c r="K269" s="191">
        <v>1580</v>
      </c>
      <c r="L269" s="192">
        <v>85.6</v>
      </c>
      <c r="M269" s="200">
        <v>7.22</v>
      </c>
      <c r="N269" s="184">
        <v>618.032</v>
      </c>
      <c r="O269" s="317"/>
      <c r="P269" s="317"/>
      <c r="Q269" s="317"/>
      <c r="R269" s="317"/>
      <c r="S269" s="317"/>
      <c r="T269" s="317"/>
      <c r="U269" s="317"/>
      <c r="V269" s="317"/>
      <c r="W269" s="321"/>
      <c r="X269" s="321"/>
      <c r="Y269" s="321"/>
      <c r="Z269" s="321"/>
      <c r="AA269" s="322"/>
      <c r="AB269" s="317"/>
      <c r="AC269" s="317"/>
      <c r="AD269" s="317"/>
    </row>
    <row r="270" s="48" customFormat="1" ht="12.75" spans="1:30">
      <c r="A270" s="177"/>
      <c r="B270" s="178"/>
      <c r="C270" s="293">
        <v>240507000020</v>
      </c>
      <c r="D270" s="84">
        <v>45421</v>
      </c>
      <c r="E270" s="178" t="s">
        <v>45</v>
      </c>
      <c r="F270" s="178" t="s">
        <v>231</v>
      </c>
      <c r="G270" s="178">
        <v>0.51</v>
      </c>
      <c r="H270" s="184"/>
      <c r="I270" s="191">
        <v>12505</v>
      </c>
      <c r="J270" s="199"/>
      <c r="K270" s="191">
        <v>1481.63507109005</v>
      </c>
      <c r="L270" s="192">
        <v>8.44</v>
      </c>
      <c r="M270" s="200">
        <v>7.22</v>
      </c>
      <c r="N270" s="184">
        <v>60.9368</v>
      </c>
      <c r="O270" s="317"/>
      <c r="P270" s="317"/>
      <c r="Q270" s="317"/>
      <c r="R270" s="317"/>
      <c r="S270" s="317"/>
      <c r="T270" s="317"/>
      <c r="U270" s="317"/>
      <c r="V270" s="317"/>
      <c r="W270" s="321"/>
      <c r="X270" s="321"/>
      <c r="Y270" s="321"/>
      <c r="Z270" s="321"/>
      <c r="AA270" s="322"/>
      <c r="AB270" s="317"/>
      <c r="AC270" s="317"/>
      <c r="AD270" s="317"/>
    </row>
    <row r="271" s="48" customFormat="1" ht="12.75" spans="1:30">
      <c r="A271" s="177"/>
      <c r="B271" s="178"/>
      <c r="C271" s="293">
        <v>240507000024</v>
      </c>
      <c r="D271" s="84">
        <v>45421</v>
      </c>
      <c r="E271" s="178" t="s">
        <v>41</v>
      </c>
      <c r="F271" s="178" t="s">
        <v>928</v>
      </c>
      <c r="G271" s="178">
        <v>34</v>
      </c>
      <c r="H271" s="184"/>
      <c r="I271" s="191">
        <v>397528</v>
      </c>
      <c r="J271" s="199"/>
      <c r="K271" s="191">
        <v>1580</v>
      </c>
      <c r="L271" s="192">
        <v>251.6</v>
      </c>
      <c r="M271" s="200">
        <v>7.22</v>
      </c>
      <c r="N271" s="184">
        <v>1816.552</v>
      </c>
      <c r="O271" s="317"/>
      <c r="P271" s="317"/>
      <c r="Q271" s="317"/>
      <c r="R271" s="317"/>
      <c r="S271" s="317"/>
      <c r="T271" s="317"/>
      <c r="U271" s="317"/>
      <c r="V271" s="317"/>
      <c r="W271" s="321"/>
      <c r="X271" s="321"/>
      <c r="Y271" s="321"/>
      <c r="Z271" s="321"/>
      <c r="AA271" s="322"/>
      <c r="AB271" s="317"/>
      <c r="AC271" s="317"/>
      <c r="AD271" s="317"/>
    </row>
    <row r="272" s="48" customFormat="1" ht="12.75" spans="1:30">
      <c r="A272" s="177"/>
      <c r="B272" s="178"/>
      <c r="C272" s="293">
        <v>240507000030</v>
      </c>
      <c r="D272" s="84">
        <v>45421</v>
      </c>
      <c r="E272" s="178" t="s">
        <v>36</v>
      </c>
      <c r="F272" s="178" t="s">
        <v>982</v>
      </c>
      <c r="G272" s="178">
        <v>26</v>
      </c>
      <c r="H272" s="180">
        <v>1560</v>
      </c>
      <c r="I272" s="181"/>
      <c r="J272" s="199"/>
      <c r="K272" s="181"/>
      <c r="L272" s="182"/>
      <c r="M272" s="200"/>
      <c r="N272" s="184">
        <v>1560</v>
      </c>
      <c r="O272" s="317"/>
      <c r="P272" s="317"/>
      <c r="Q272" s="317"/>
      <c r="R272" s="317"/>
      <c r="S272" s="317"/>
      <c r="T272" s="317"/>
      <c r="U272" s="317"/>
      <c r="V272" s="317"/>
      <c r="W272" s="321"/>
      <c r="X272" s="321"/>
      <c r="Y272" s="321"/>
      <c r="Z272" s="321"/>
      <c r="AA272" s="322"/>
      <c r="AB272" s="317"/>
      <c r="AC272" s="317"/>
      <c r="AD272" s="317"/>
    </row>
    <row r="273" s="48" customFormat="1" ht="12.75" spans="1:30">
      <c r="A273" s="177"/>
      <c r="B273" s="178"/>
      <c r="C273" s="293">
        <v>240507000031</v>
      </c>
      <c r="D273" s="84">
        <v>45421</v>
      </c>
      <c r="E273" s="178" t="s">
        <v>41</v>
      </c>
      <c r="F273" s="178" t="s">
        <v>85</v>
      </c>
      <c r="G273" s="178">
        <v>0.16</v>
      </c>
      <c r="H273" s="180">
        <v>61</v>
      </c>
      <c r="I273" s="181"/>
      <c r="J273" s="199"/>
      <c r="K273" s="181"/>
      <c r="L273" s="182"/>
      <c r="M273" s="200"/>
      <c r="N273" s="184">
        <v>61</v>
      </c>
      <c r="O273" s="317"/>
      <c r="P273" s="317"/>
      <c r="Q273" s="317"/>
      <c r="R273" s="317"/>
      <c r="S273" s="317"/>
      <c r="T273" s="317"/>
      <c r="U273" s="318"/>
      <c r="V273" s="317"/>
      <c r="W273" s="321"/>
      <c r="X273" s="321"/>
      <c r="Y273" s="321"/>
      <c r="Z273" s="321"/>
      <c r="AA273" s="322"/>
      <c r="AB273" s="317"/>
      <c r="AC273" s="317"/>
      <c r="AD273" s="317"/>
    </row>
    <row r="274" s="48" customFormat="1" ht="12.75" spans="1:30">
      <c r="A274" s="177"/>
      <c r="B274" s="178"/>
      <c r="C274" s="293">
        <v>240507000038</v>
      </c>
      <c r="D274" s="84">
        <v>45421</v>
      </c>
      <c r="E274" s="178" t="s">
        <v>36</v>
      </c>
      <c r="F274" s="178" t="s">
        <v>76</v>
      </c>
      <c r="G274" s="178">
        <v>18</v>
      </c>
      <c r="H274" s="180">
        <v>1204</v>
      </c>
      <c r="I274" s="181"/>
      <c r="J274" s="199"/>
      <c r="K274" s="181"/>
      <c r="L274" s="182"/>
      <c r="M274" s="200"/>
      <c r="N274" s="184">
        <v>1204</v>
      </c>
      <c r="O274" s="317"/>
      <c r="P274" s="317"/>
      <c r="Q274" s="317"/>
      <c r="R274" s="317"/>
      <c r="S274" s="317"/>
      <c r="T274" s="317"/>
      <c r="U274" s="214">
        <v>172</v>
      </c>
      <c r="V274" s="317"/>
      <c r="W274" s="321"/>
      <c r="X274" s="321"/>
      <c r="Y274" s="321"/>
      <c r="Z274" s="321"/>
      <c r="AA274" s="322"/>
      <c r="AB274" s="317"/>
      <c r="AC274" s="317"/>
      <c r="AD274" s="317"/>
    </row>
    <row r="275" s="48" customFormat="1" ht="12.75" spans="1:30">
      <c r="A275" s="177"/>
      <c r="B275" s="178"/>
      <c r="C275" s="293">
        <v>240507000040</v>
      </c>
      <c r="D275" s="84">
        <v>45421</v>
      </c>
      <c r="E275" s="178" t="s">
        <v>45</v>
      </c>
      <c r="F275" s="178" t="s">
        <v>808</v>
      </c>
      <c r="G275" s="178">
        <v>260.5</v>
      </c>
      <c r="H275" s="180">
        <v>13025</v>
      </c>
      <c r="I275" s="181"/>
      <c r="J275" s="199"/>
      <c r="K275" s="181"/>
      <c r="L275" s="182"/>
      <c r="M275" s="200"/>
      <c r="N275" s="184">
        <v>13025</v>
      </c>
      <c r="O275" s="317"/>
      <c r="P275" s="317"/>
      <c r="Q275" s="317"/>
      <c r="R275" s="317"/>
      <c r="S275" s="317"/>
      <c r="T275" s="317"/>
      <c r="U275" s="316"/>
      <c r="V275" s="317"/>
      <c r="W275" s="321"/>
      <c r="X275" s="321"/>
      <c r="Y275" s="321"/>
      <c r="Z275" s="321"/>
      <c r="AA275" s="322"/>
      <c r="AB275" s="317"/>
      <c r="AC275" s="317"/>
      <c r="AD275" s="317"/>
    </row>
    <row r="276" s="48" customFormat="1" ht="12.75" spans="1:30">
      <c r="A276" s="177"/>
      <c r="B276" s="178"/>
      <c r="C276" s="293">
        <v>240507000041</v>
      </c>
      <c r="D276" s="84">
        <v>45421</v>
      </c>
      <c r="E276" s="178" t="s">
        <v>63</v>
      </c>
      <c r="F276" s="178" t="s">
        <v>882</v>
      </c>
      <c r="G276" s="178">
        <v>37.5</v>
      </c>
      <c r="H276" s="180"/>
      <c r="I276" s="191">
        <v>432085</v>
      </c>
      <c r="J276" s="199"/>
      <c r="K276" s="191">
        <v>1487.33262194072</v>
      </c>
      <c r="L276" s="192">
        <v>290.51</v>
      </c>
      <c r="M276" s="200">
        <v>7.22</v>
      </c>
      <c r="N276" s="184">
        <v>2097.4822</v>
      </c>
      <c r="O276" s="317"/>
      <c r="P276" s="317"/>
      <c r="Q276" s="317"/>
      <c r="R276" s="317"/>
      <c r="S276" s="317"/>
      <c r="T276" s="317"/>
      <c r="U276" s="317"/>
      <c r="V276" s="317"/>
      <c r="W276" s="321"/>
      <c r="X276" s="321"/>
      <c r="Y276" s="321"/>
      <c r="Z276" s="321"/>
      <c r="AA276" s="322"/>
      <c r="AB276" s="317"/>
      <c r="AC276" s="317"/>
      <c r="AD276" s="317"/>
    </row>
    <row r="277" s="48" customFormat="1" ht="12.75" spans="1:30">
      <c r="A277" s="177"/>
      <c r="B277" s="178"/>
      <c r="C277" s="293">
        <v>240507000047</v>
      </c>
      <c r="D277" s="84">
        <v>45421</v>
      </c>
      <c r="E277" s="178" t="s">
        <v>41</v>
      </c>
      <c r="F277" s="178" t="s">
        <v>928</v>
      </c>
      <c r="G277" s="178">
        <v>27</v>
      </c>
      <c r="H277" s="184"/>
      <c r="I277" s="191">
        <v>315685</v>
      </c>
      <c r="J277" s="199"/>
      <c r="K277" s="191">
        <v>1580.005005005</v>
      </c>
      <c r="L277" s="192">
        <v>199.8</v>
      </c>
      <c r="M277" s="200">
        <v>7.22</v>
      </c>
      <c r="N277" s="184">
        <v>1442.556</v>
      </c>
      <c r="O277" s="317"/>
      <c r="P277" s="317"/>
      <c r="Q277" s="317"/>
      <c r="R277" s="317"/>
      <c r="S277" s="317"/>
      <c r="T277" s="317"/>
      <c r="U277" s="317"/>
      <c r="V277" s="317"/>
      <c r="W277" s="321"/>
      <c r="X277" s="321"/>
      <c r="Y277" s="321"/>
      <c r="Z277" s="321"/>
      <c r="AA277" s="322"/>
      <c r="AB277" s="317"/>
      <c r="AC277" s="317"/>
      <c r="AD277" s="317"/>
    </row>
    <row r="278" s="48" customFormat="1" ht="12.75" spans="1:30">
      <c r="A278" s="177"/>
      <c r="B278" s="178"/>
      <c r="C278" s="293">
        <v>240507000053</v>
      </c>
      <c r="D278" s="84">
        <v>45421</v>
      </c>
      <c r="E278" s="178" t="s">
        <v>45</v>
      </c>
      <c r="F278" s="178" t="s">
        <v>438</v>
      </c>
      <c r="G278" s="178">
        <v>12</v>
      </c>
      <c r="H278" s="180">
        <v>575</v>
      </c>
      <c r="I278" s="181"/>
      <c r="J278" s="199"/>
      <c r="K278" s="181"/>
      <c r="L278" s="182"/>
      <c r="M278" s="200"/>
      <c r="N278" s="184">
        <v>575</v>
      </c>
      <c r="O278" s="317"/>
      <c r="P278" s="317"/>
      <c r="Q278" s="317"/>
      <c r="R278" s="317"/>
      <c r="S278" s="317"/>
      <c r="T278" s="317"/>
      <c r="U278" s="317"/>
      <c r="V278" s="317"/>
      <c r="W278" s="321"/>
      <c r="X278" s="321"/>
      <c r="Y278" s="321"/>
      <c r="Z278" s="321"/>
      <c r="AA278" s="322"/>
      <c r="AB278" s="317"/>
      <c r="AC278" s="317"/>
      <c r="AD278" s="317"/>
    </row>
    <row r="279" s="48" customFormat="1" ht="12.75" spans="1:30">
      <c r="A279" s="177"/>
      <c r="B279" s="178"/>
      <c r="C279" s="293">
        <v>240507000054</v>
      </c>
      <c r="D279" s="84">
        <v>45421</v>
      </c>
      <c r="E279" s="178" t="s">
        <v>583</v>
      </c>
      <c r="F279" s="178" t="s">
        <v>587</v>
      </c>
      <c r="G279" s="178">
        <v>0.64</v>
      </c>
      <c r="H279" s="180">
        <v>67</v>
      </c>
      <c r="I279" s="181"/>
      <c r="J279" s="199"/>
      <c r="K279" s="181"/>
      <c r="L279" s="182"/>
      <c r="M279" s="200"/>
      <c r="N279" s="184">
        <v>67</v>
      </c>
      <c r="O279" s="318"/>
      <c r="P279" s="318"/>
      <c r="Q279" s="318"/>
      <c r="R279" s="318"/>
      <c r="S279" s="318"/>
      <c r="T279" s="318"/>
      <c r="U279" s="318"/>
      <c r="V279" s="318"/>
      <c r="W279" s="323"/>
      <c r="X279" s="323"/>
      <c r="Y279" s="323"/>
      <c r="Z279" s="323"/>
      <c r="AA279" s="324"/>
      <c r="AB279" s="318"/>
      <c r="AC279" s="318"/>
      <c r="AD279" s="318"/>
    </row>
    <row r="280" s="48" customFormat="1" ht="12.75" spans="1:30">
      <c r="A280" s="177" t="s">
        <v>1313</v>
      </c>
      <c r="B280" s="178" t="s">
        <v>1314</v>
      </c>
      <c r="C280" s="293">
        <v>240430000046</v>
      </c>
      <c r="D280" s="84">
        <v>45422</v>
      </c>
      <c r="E280" s="178" t="s">
        <v>184</v>
      </c>
      <c r="F280" s="178" t="s">
        <v>185</v>
      </c>
      <c r="G280" s="178">
        <v>0.49</v>
      </c>
      <c r="H280" s="180">
        <v>250</v>
      </c>
      <c r="I280" s="181"/>
      <c r="J280" s="199"/>
      <c r="K280" s="181"/>
      <c r="L280" s="182"/>
      <c r="M280" s="200"/>
      <c r="N280" s="184">
        <v>250</v>
      </c>
      <c r="O280" s="316">
        <v>10116.241</v>
      </c>
      <c r="P280" s="316" t="s">
        <v>138</v>
      </c>
      <c r="Q280" s="316">
        <v>4400</v>
      </c>
      <c r="R280" s="316"/>
      <c r="S280" s="316">
        <v>129.22</v>
      </c>
      <c r="T280" s="316"/>
      <c r="U280" s="316"/>
      <c r="V280" s="316">
        <v>4529.22</v>
      </c>
      <c r="W280" s="319">
        <v>198.52</v>
      </c>
      <c r="X280" s="319"/>
      <c r="Y280" s="319"/>
      <c r="Z280" s="319">
        <v>198.52</v>
      </c>
      <c r="AA280" s="320">
        <v>7.22</v>
      </c>
      <c r="AB280" s="316">
        <v>1433.3144</v>
      </c>
      <c r="AC280" s="316">
        <v>5962.5344</v>
      </c>
      <c r="AD280" s="316">
        <v>4153.7066</v>
      </c>
    </row>
    <row r="281" s="48" customFormat="1" ht="12.75" spans="1:30">
      <c r="A281" s="177"/>
      <c r="B281" s="178"/>
      <c r="C281" s="293">
        <v>240506000015</v>
      </c>
      <c r="D281" s="84">
        <v>45422</v>
      </c>
      <c r="E281" s="178" t="s">
        <v>53</v>
      </c>
      <c r="F281" s="178" t="s">
        <v>966</v>
      </c>
      <c r="G281" s="178">
        <v>17</v>
      </c>
      <c r="H281" s="180">
        <v>2006</v>
      </c>
      <c r="I281" s="181"/>
      <c r="J281" s="199"/>
      <c r="K281" s="181"/>
      <c r="L281" s="182"/>
      <c r="M281" s="200"/>
      <c r="N281" s="184">
        <v>2006</v>
      </c>
      <c r="O281" s="317"/>
      <c r="P281" s="317"/>
      <c r="Q281" s="317"/>
      <c r="R281" s="317"/>
      <c r="S281" s="317"/>
      <c r="T281" s="317"/>
      <c r="U281" s="317"/>
      <c r="V281" s="317"/>
      <c r="W281" s="321"/>
      <c r="X281" s="321"/>
      <c r="Y281" s="321"/>
      <c r="Z281" s="321"/>
      <c r="AA281" s="322"/>
      <c r="AB281" s="317"/>
      <c r="AC281" s="317"/>
      <c r="AD281" s="317"/>
    </row>
    <row r="282" s="48" customFormat="1" ht="12.75" spans="1:30">
      <c r="A282" s="177"/>
      <c r="B282" s="178"/>
      <c r="C282" s="293">
        <v>240506000023</v>
      </c>
      <c r="D282" s="84">
        <v>45422</v>
      </c>
      <c r="E282" s="178" t="s">
        <v>45</v>
      </c>
      <c r="F282" s="178" t="s">
        <v>227</v>
      </c>
      <c r="G282" s="178">
        <v>4.5</v>
      </c>
      <c r="H282" s="180">
        <v>517.5</v>
      </c>
      <c r="I282" s="181"/>
      <c r="J282" s="199"/>
      <c r="K282" s="181"/>
      <c r="L282" s="182"/>
      <c r="M282" s="200"/>
      <c r="N282" s="184">
        <v>517.5</v>
      </c>
      <c r="O282" s="317"/>
      <c r="P282" s="317"/>
      <c r="Q282" s="317"/>
      <c r="R282" s="317"/>
      <c r="S282" s="317"/>
      <c r="T282" s="317"/>
      <c r="U282" s="317"/>
      <c r="V282" s="317"/>
      <c r="W282" s="321"/>
      <c r="X282" s="321"/>
      <c r="Y282" s="321"/>
      <c r="Z282" s="321"/>
      <c r="AA282" s="322"/>
      <c r="AB282" s="317"/>
      <c r="AC282" s="317"/>
      <c r="AD282" s="317"/>
    </row>
    <row r="283" s="48" customFormat="1" ht="12.75" spans="1:30">
      <c r="A283" s="177"/>
      <c r="B283" s="178"/>
      <c r="C283" s="293">
        <v>240506000037</v>
      </c>
      <c r="D283" s="84">
        <v>45422</v>
      </c>
      <c r="E283" s="178" t="s">
        <v>45</v>
      </c>
      <c r="F283" s="178" t="s">
        <v>1315</v>
      </c>
      <c r="G283" s="178">
        <v>5</v>
      </c>
      <c r="H283" s="180">
        <v>750</v>
      </c>
      <c r="I283" s="181"/>
      <c r="J283" s="199"/>
      <c r="K283" s="181"/>
      <c r="L283" s="182"/>
      <c r="M283" s="200"/>
      <c r="N283" s="184">
        <v>750</v>
      </c>
      <c r="O283" s="317"/>
      <c r="P283" s="317"/>
      <c r="Q283" s="317"/>
      <c r="R283" s="317"/>
      <c r="S283" s="317"/>
      <c r="T283" s="317"/>
      <c r="U283" s="317"/>
      <c r="V283" s="317"/>
      <c r="W283" s="321"/>
      <c r="X283" s="321"/>
      <c r="Y283" s="321"/>
      <c r="Z283" s="321"/>
      <c r="AA283" s="322"/>
      <c r="AB283" s="317"/>
      <c r="AC283" s="317"/>
      <c r="AD283" s="317"/>
    </row>
    <row r="284" s="48" customFormat="1" ht="12.75" spans="1:30">
      <c r="A284" s="177"/>
      <c r="B284" s="178"/>
      <c r="C284" s="293">
        <v>240507000022</v>
      </c>
      <c r="D284" s="84">
        <v>45422</v>
      </c>
      <c r="E284" s="178" t="s">
        <v>36</v>
      </c>
      <c r="F284" s="178" t="s">
        <v>624</v>
      </c>
      <c r="G284" s="178">
        <v>1.5</v>
      </c>
      <c r="H284" s="180">
        <v>172.5</v>
      </c>
      <c r="I284" s="181"/>
      <c r="J284" s="199"/>
      <c r="K284" s="181"/>
      <c r="L284" s="182"/>
      <c r="M284" s="200"/>
      <c r="N284" s="184">
        <v>172.5</v>
      </c>
      <c r="O284" s="317"/>
      <c r="P284" s="317"/>
      <c r="Q284" s="317"/>
      <c r="R284" s="317"/>
      <c r="S284" s="317"/>
      <c r="T284" s="317"/>
      <c r="U284" s="317"/>
      <c r="V284" s="317"/>
      <c r="W284" s="321"/>
      <c r="X284" s="321"/>
      <c r="Y284" s="321"/>
      <c r="Z284" s="321"/>
      <c r="AA284" s="322"/>
      <c r="AB284" s="317"/>
      <c r="AC284" s="317"/>
      <c r="AD284" s="317"/>
    </row>
    <row r="285" s="48" customFormat="1" ht="12.75" spans="1:30">
      <c r="A285" s="177"/>
      <c r="B285" s="178"/>
      <c r="C285" s="293">
        <v>240507000044</v>
      </c>
      <c r="D285" s="84">
        <v>45422</v>
      </c>
      <c r="E285" s="178" t="s">
        <v>36</v>
      </c>
      <c r="F285" s="178" t="s">
        <v>624</v>
      </c>
      <c r="G285" s="178">
        <v>0.72</v>
      </c>
      <c r="H285" s="180">
        <v>115</v>
      </c>
      <c r="I285" s="181"/>
      <c r="J285" s="199"/>
      <c r="K285" s="181"/>
      <c r="L285" s="182"/>
      <c r="M285" s="200"/>
      <c r="N285" s="184">
        <v>115</v>
      </c>
      <c r="O285" s="317"/>
      <c r="P285" s="317"/>
      <c r="Q285" s="317"/>
      <c r="R285" s="317"/>
      <c r="S285" s="317"/>
      <c r="T285" s="317"/>
      <c r="U285" s="317"/>
      <c r="V285" s="317"/>
      <c r="W285" s="321"/>
      <c r="X285" s="321"/>
      <c r="Y285" s="321"/>
      <c r="Z285" s="321"/>
      <c r="AA285" s="322"/>
      <c r="AB285" s="317"/>
      <c r="AC285" s="317"/>
      <c r="AD285" s="317"/>
    </row>
    <row r="286" s="48" customFormat="1" ht="12.75" spans="1:30">
      <c r="A286" s="177"/>
      <c r="B286" s="178"/>
      <c r="C286" s="293">
        <v>240507000061</v>
      </c>
      <c r="D286" s="84">
        <v>45422</v>
      </c>
      <c r="E286" s="178" t="s">
        <v>1316</v>
      </c>
      <c r="F286" s="178" t="s">
        <v>1317</v>
      </c>
      <c r="G286" s="178">
        <v>12</v>
      </c>
      <c r="H286" s="180">
        <v>1380</v>
      </c>
      <c r="I286" s="181"/>
      <c r="J286" s="199"/>
      <c r="K286" s="181"/>
      <c r="L286" s="182"/>
      <c r="M286" s="200"/>
      <c r="N286" s="184">
        <v>1380</v>
      </c>
      <c r="O286" s="317"/>
      <c r="P286" s="317"/>
      <c r="Q286" s="317"/>
      <c r="R286" s="317"/>
      <c r="S286" s="317"/>
      <c r="T286" s="317"/>
      <c r="U286" s="317"/>
      <c r="V286" s="317"/>
      <c r="W286" s="321"/>
      <c r="X286" s="321"/>
      <c r="Y286" s="321"/>
      <c r="Z286" s="321"/>
      <c r="AA286" s="322"/>
      <c r="AB286" s="317"/>
      <c r="AC286" s="317"/>
      <c r="AD286" s="317"/>
    </row>
    <row r="287" s="48" customFormat="1" ht="12.75" spans="1:30">
      <c r="A287" s="177"/>
      <c r="B287" s="178"/>
      <c r="C287" s="293">
        <v>240508000001</v>
      </c>
      <c r="D287" s="84">
        <v>45422</v>
      </c>
      <c r="E287" s="178" t="s">
        <v>53</v>
      </c>
      <c r="F287" s="178" t="s">
        <v>1010</v>
      </c>
      <c r="G287" s="178">
        <v>0.18</v>
      </c>
      <c r="H287" s="184"/>
      <c r="I287" s="191">
        <v>23780</v>
      </c>
      <c r="J287" s="199"/>
      <c r="K287" s="191">
        <v>1489.04195366312</v>
      </c>
      <c r="L287" s="192">
        <v>15.97</v>
      </c>
      <c r="M287" s="200">
        <v>7.22</v>
      </c>
      <c r="N287" s="184">
        <v>115.3034</v>
      </c>
      <c r="O287" s="317"/>
      <c r="P287" s="317"/>
      <c r="Q287" s="317"/>
      <c r="R287" s="317"/>
      <c r="S287" s="317"/>
      <c r="T287" s="317"/>
      <c r="U287" s="317"/>
      <c r="V287" s="317"/>
      <c r="W287" s="321"/>
      <c r="X287" s="321"/>
      <c r="Y287" s="321"/>
      <c r="Z287" s="321"/>
      <c r="AA287" s="322"/>
      <c r="AB287" s="317"/>
      <c r="AC287" s="317"/>
      <c r="AD287" s="317"/>
    </row>
    <row r="288" s="48" customFormat="1" ht="12.75" spans="1:30">
      <c r="A288" s="177"/>
      <c r="B288" s="178"/>
      <c r="C288" s="293">
        <v>240508000025</v>
      </c>
      <c r="D288" s="84">
        <v>45422</v>
      </c>
      <c r="E288" s="178" t="s">
        <v>45</v>
      </c>
      <c r="F288" s="178" t="s">
        <v>178</v>
      </c>
      <c r="G288" s="178">
        <v>19.5</v>
      </c>
      <c r="H288" s="180">
        <v>2730</v>
      </c>
      <c r="I288" s="181"/>
      <c r="J288" s="199"/>
      <c r="K288" s="181"/>
      <c r="L288" s="182"/>
      <c r="M288" s="200"/>
      <c r="N288" s="184">
        <v>2730</v>
      </c>
      <c r="O288" s="317"/>
      <c r="P288" s="317"/>
      <c r="Q288" s="317"/>
      <c r="R288" s="317"/>
      <c r="S288" s="317"/>
      <c r="T288" s="317"/>
      <c r="U288" s="317"/>
      <c r="V288" s="317"/>
      <c r="W288" s="321"/>
      <c r="X288" s="321"/>
      <c r="Y288" s="321"/>
      <c r="Z288" s="321"/>
      <c r="AA288" s="322"/>
      <c r="AB288" s="317"/>
      <c r="AC288" s="317"/>
      <c r="AD288" s="317"/>
    </row>
    <row r="289" s="48" customFormat="1" ht="12.75" spans="1:30">
      <c r="A289" s="177"/>
      <c r="B289" s="178"/>
      <c r="C289" s="293">
        <v>240508000039</v>
      </c>
      <c r="D289" s="84">
        <v>45422</v>
      </c>
      <c r="E289" s="178" t="s">
        <v>63</v>
      </c>
      <c r="F289" s="178" t="s">
        <v>882</v>
      </c>
      <c r="G289" s="178">
        <v>8.5</v>
      </c>
      <c r="H289" s="180"/>
      <c r="I289" s="191">
        <v>428480</v>
      </c>
      <c r="J289" s="199"/>
      <c r="K289" s="191">
        <v>1487.36462093863</v>
      </c>
      <c r="L289" s="192">
        <v>288.08</v>
      </c>
      <c r="M289" s="200">
        <v>7.22</v>
      </c>
      <c r="N289" s="184">
        <v>2079.9376</v>
      </c>
      <c r="O289" s="318"/>
      <c r="P289" s="318"/>
      <c r="Q289" s="318"/>
      <c r="R289" s="318"/>
      <c r="S289" s="318"/>
      <c r="T289" s="318"/>
      <c r="U289" s="318"/>
      <c r="V289" s="318"/>
      <c r="W289" s="323"/>
      <c r="X289" s="323"/>
      <c r="Y289" s="323"/>
      <c r="Z289" s="323"/>
      <c r="AA289" s="324"/>
      <c r="AB289" s="318"/>
      <c r="AC289" s="318"/>
      <c r="AD289" s="318"/>
    </row>
    <row r="290" s="48" customFormat="1" ht="12.75" spans="1:30">
      <c r="A290" s="177" t="s">
        <v>1318</v>
      </c>
      <c r="B290" s="178" t="s">
        <v>1319</v>
      </c>
      <c r="C290" s="293">
        <v>240506000008</v>
      </c>
      <c r="D290" s="84">
        <v>45423</v>
      </c>
      <c r="E290" s="178" t="s">
        <v>53</v>
      </c>
      <c r="F290" s="178" t="s">
        <v>966</v>
      </c>
      <c r="G290" s="178">
        <v>2</v>
      </c>
      <c r="H290" s="180">
        <v>240</v>
      </c>
      <c r="I290" s="181"/>
      <c r="J290" s="199"/>
      <c r="K290" s="181"/>
      <c r="L290" s="182"/>
      <c r="M290" s="200"/>
      <c r="N290" s="184">
        <v>240</v>
      </c>
      <c r="O290" s="316">
        <v>4927.4994</v>
      </c>
      <c r="P290" s="316" t="s">
        <v>138</v>
      </c>
      <c r="Q290" s="316">
        <v>3200</v>
      </c>
      <c r="R290" s="316"/>
      <c r="S290" s="316">
        <v>65.11</v>
      </c>
      <c r="T290" s="316"/>
      <c r="U290" s="316"/>
      <c r="V290" s="316">
        <v>3265.11</v>
      </c>
      <c r="W290" s="319">
        <v>143.23</v>
      </c>
      <c r="X290" s="319"/>
      <c r="Y290" s="319"/>
      <c r="Z290" s="319">
        <v>143.23</v>
      </c>
      <c r="AA290" s="320">
        <v>7.22</v>
      </c>
      <c r="AB290" s="316">
        <v>1034.1206</v>
      </c>
      <c r="AC290" s="316">
        <v>4299.2306</v>
      </c>
      <c r="AD290" s="316">
        <v>628.2688</v>
      </c>
    </row>
    <row r="291" s="48" customFormat="1" ht="12.75" spans="1:30">
      <c r="A291" s="177"/>
      <c r="B291" s="178"/>
      <c r="C291" s="293">
        <v>240506000011</v>
      </c>
      <c r="D291" s="84">
        <v>45423</v>
      </c>
      <c r="E291" s="178" t="s">
        <v>41</v>
      </c>
      <c r="F291" s="178" t="s">
        <v>1297</v>
      </c>
      <c r="G291" s="178">
        <v>8</v>
      </c>
      <c r="H291" s="184"/>
      <c r="I291" s="191">
        <v>194465</v>
      </c>
      <c r="J291" s="199"/>
      <c r="K291" s="191">
        <v>1521.99264303045</v>
      </c>
      <c r="L291" s="192">
        <v>127.77</v>
      </c>
      <c r="M291" s="200">
        <v>7.22</v>
      </c>
      <c r="N291" s="184">
        <v>922.4994</v>
      </c>
      <c r="O291" s="317"/>
      <c r="P291" s="317"/>
      <c r="Q291" s="317"/>
      <c r="R291" s="317"/>
      <c r="S291" s="317"/>
      <c r="T291" s="317"/>
      <c r="U291" s="317"/>
      <c r="V291" s="317"/>
      <c r="W291" s="321"/>
      <c r="X291" s="321"/>
      <c r="Y291" s="321"/>
      <c r="Z291" s="321"/>
      <c r="AA291" s="322"/>
      <c r="AB291" s="317"/>
      <c r="AC291" s="317"/>
      <c r="AD291" s="317"/>
    </row>
    <row r="292" s="48" customFormat="1" ht="12.75" spans="1:30">
      <c r="A292" s="177"/>
      <c r="B292" s="178"/>
      <c r="C292" s="293">
        <v>240507000056</v>
      </c>
      <c r="D292" s="84">
        <v>45423</v>
      </c>
      <c r="E292" s="178" t="s">
        <v>45</v>
      </c>
      <c r="F292" s="178" t="s">
        <v>256</v>
      </c>
      <c r="G292" s="178">
        <v>13.5</v>
      </c>
      <c r="H292" s="180">
        <v>1552.5</v>
      </c>
      <c r="I292" s="181"/>
      <c r="J292" s="199"/>
      <c r="K292" s="181"/>
      <c r="L292" s="182"/>
      <c r="M292" s="200"/>
      <c r="N292" s="184">
        <v>1552.5</v>
      </c>
      <c r="O292" s="317"/>
      <c r="P292" s="317"/>
      <c r="Q292" s="317"/>
      <c r="R292" s="317"/>
      <c r="S292" s="317"/>
      <c r="T292" s="317"/>
      <c r="U292" s="317"/>
      <c r="V292" s="317"/>
      <c r="W292" s="321"/>
      <c r="X292" s="321"/>
      <c r="Y292" s="321"/>
      <c r="Z292" s="321"/>
      <c r="AA292" s="322"/>
      <c r="AB292" s="317"/>
      <c r="AC292" s="317"/>
      <c r="AD292" s="317"/>
    </row>
    <row r="293" s="48" customFormat="1" ht="12.75" spans="1:30">
      <c r="A293" s="177"/>
      <c r="B293" s="178"/>
      <c r="C293" s="293">
        <v>240507000060</v>
      </c>
      <c r="D293" s="84">
        <v>45423</v>
      </c>
      <c r="E293" s="178" t="s">
        <v>36</v>
      </c>
      <c r="F293" s="178" t="s">
        <v>624</v>
      </c>
      <c r="G293" s="178">
        <v>3.5</v>
      </c>
      <c r="H293" s="180">
        <v>402.5</v>
      </c>
      <c r="I293" s="181"/>
      <c r="J293" s="199"/>
      <c r="K293" s="181"/>
      <c r="L293" s="182"/>
      <c r="M293" s="200"/>
      <c r="N293" s="184">
        <v>402.5</v>
      </c>
      <c r="O293" s="317"/>
      <c r="P293" s="317"/>
      <c r="Q293" s="317"/>
      <c r="R293" s="317"/>
      <c r="S293" s="317"/>
      <c r="T293" s="317"/>
      <c r="U293" s="317"/>
      <c r="V293" s="317"/>
      <c r="W293" s="321"/>
      <c r="X293" s="321"/>
      <c r="Y293" s="321"/>
      <c r="Z293" s="321"/>
      <c r="AA293" s="322"/>
      <c r="AB293" s="317"/>
      <c r="AC293" s="317"/>
      <c r="AD293" s="317"/>
    </row>
    <row r="294" s="48" customFormat="1" ht="12.75" spans="1:30">
      <c r="A294" s="177"/>
      <c r="B294" s="178"/>
      <c r="C294" s="293">
        <v>240509000004</v>
      </c>
      <c r="D294" s="84">
        <v>45423</v>
      </c>
      <c r="E294" s="178" t="s">
        <v>45</v>
      </c>
      <c r="F294" s="178" t="s">
        <v>181</v>
      </c>
      <c r="G294" s="178">
        <v>3.5</v>
      </c>
      <c r="H294" s="180">
        <v>420</v>
      </c>
      <c r="I294" s="181"/>
      <c r="J294" s="199"/>
      <c r="K294" s="181"/>
      <c r="L294" s="182"/>
      <c r="M294" s="200"/>
      <c r="N294" s="184">
        <v>420</v>
      </c>
      <c r="O294" s="317"/>
      <c r="P294" s="317"/>
      <c r="Q294" s="317"/>
      <c r="R294" s="317"/>
      <c r="S294" s="317"/>
      <c r="T294" s="317"/>
      <c r="U294" s="317"/>
      <c r="V294" s="317"/>
      <c r="W294" s="321"/>
      <c r="X294" s="321"/>
      <c r="Y294" s="321"/>
      <c r="Z294" s="321"/>
      <c r="AA294" s="322"/>
      <c r="AB294" s="317"/>
      <c r="AC294" s="317"/>
      <c r="AD294" s="317"/>
    </row>
    <row r="295" s="48" customFormat="1" ht="12.75" spans="1:30">
      <c r="A295" s="177"/>
      <c r="B295" s="178"/>
      <c r="C295" s="293">
        <v>240510000005</v>
      </c>
      <c r="D295" s="84">
        <v>45423</v>
      </c>
      <c r="E295" s="178" t="s">
        <v>63</v>
      </c>
      <c r="F295" s="178" t="s">
        <v>419</v>
      </c>
      <c r="G295" s="178">
        <v>10.5</v>
      </c>
      <c r="H295" s="180">
        <v>1200</v>
      </c>
      <c r="I295" s="181"/>
      <c r="J295" s="199"/>
      <c r="K295" s="181"/>
      <c r="L295" s="182"/>
      <c r="M295" s="200"/>
      <c r="N295" s="184">
        <v>1200</v>
      </c>
      <c r="O295" s="317"/>
      <c r="P295" s="317"/>
      <c r="Q295" s="317"/>
      <c r="R295" s="317"/>
      <c r="S295" s="317"/>
      <c r="T295" s="317"/>
      <c r="U295" s="317"/>
      <c r="V295" s="317"/>
      <c r="W295" s="321"/>
      <c r="X295" s="321"/>
      <c r="Y295" s="321"/>
      <c r="Z295" s="321"/>
      <c r="AA295" s="322"/>
      <c r="AB295" s="317"/>
      <c r="AC295" s="317"/>
      <c r="AD295" s="317"/>
    </row>
    <row r="296" s="48" customFormat="1" ht="12.75" spans="1:30">
      <c r="A296" s="177"/>
      <c r="B296" s="178"/>
      <c r="C296" s="293">
        <v>240510000022</v>
      </c>
      <c r="D296" s="84">
        <v>45423</v>
      </c>
      <c r="E296" s="178" t="s">
        <v>36</v>
      </c>
      <c r="F296" s="178" t="s">
        <v>151</v>
      </c>
      <c r="G296" s="178">
        <v>0.5</v>
      </c>
      <c r="H296" s="180">
        <v>190</v>
      </c>
      <c r="I296" s="181"/>
      <c r="J296" s="199"/>
      <c r="K296" s="181"/>
      <c r="L296" s="182"/>
      <c r="M296" s="200"/>
      <c r="N296" s="184">
        <v>190</v>
      </c>
      <c r="O296" s="318"/>
      <c r="P296" s="318"/>
      <c r="Q296" s="318"/>
      <c r="R296" s="318"/>
      <c r="S296" s="318"/>
      <c r="T296" s="318"/>
      <c r="U296" s="318"/>
      <c r="V296" s="318"/>
      <c r="W296" s="323"/>
      <c r="X296" s="323"/>
      <c r="Y296" s="323"/>
      <c r="Z296" s="323"/>
      <c r="AA296" s="324"/>
      <c r="AB296" s="318"/>
      <c r="AC296" s="318"/>
      <c r="AD296" s="318"/>
    </row>
    <row r="297" s="48" customFormat="1" ht="12.75" spans="1:30">
      <c r="A297" s="177" t="s">
        <v>1320</v>
      </c>
      <c r="B297" s="178" t="s">
        <v>1321</v>
      </c>
      <c r="C297" s="293">
        <v>240428000037</v>
      </c>
      <c r="D297" s="84">
        <v>45423</v>
      </c>
      <c r="E297" s="178" t="s">
        <v>53</v>
      </c>
      <c r="F297" s="178" t="s">
        <v>174</v>
      </c>
      <c r="G297" s="178">
        <v>2.5</v>
      </c>
      <c r="H297" s="180">
        <v>163</v>
      </c>
      <c r="I297" s="181"/>
      <c r="J297" s="199"/>
      <c r="K297" s="181"/>
      <c r="L297" s="182"/>
      <c r="M297" s="200"/>
      <c r="N297" s="184">
        <v>163</v>
      </c>
      <c r="O297" s="316">
        <v>94843.70799278</v>
      </c>
      <c r="P297" s="325" t="s">
        <v>157</v>
      </c>
      <c r="Q297" s="316">
        <v>78350.8</v>
      </c>
      <c r="R297" s="316"/>
      <c r="S297" s="316">
        <v>125</v>
      </c>
      <c r="T297" s="316"/>
      <c r="U297" s="316"/>
      <c r="V297" s="316">
        <v>78535.8</v>
      </c>
      <c r="W297" s="319">
        <v>1154.444</v>
      </c>
      <c r="X297" s="319"/>
      <c r="Y297" s="319"/>
      <c r="Z297" s="319">
        <v>1196.664</v>
      </c>
      <c r="AA297" s="320">
        <v>7.22</v>
      </c>
      <c r="AB297" s="316">
        <v>8639.91408</v>
      </c>
      <c r="AC297" s="316">
        <v>87175.71408</v>
      </c>
      <c r="AD297" s="316">
        <v>7667.99391277999</v>
      </c>
    </row>
    <row r="298" s="48" customFormat="1" ht="12.75" spans="1:30">
      <c r="A298" s="177"/>
      <c r="B298" s="178"/>
      <c r="C298" s="293">
        <v>240429000013</v>
      </c>
      <c r="D298" s="84">
        <v>45423</v>
      </c>
      <c r="E298" s="178" t="s">
        <v>41</v>
      </c>
      <c r="F298" s="178" t="s">
        <v>298</v>
      </c>
      <c r="G298" s="178">
        <v>10</v>
      </c>
      <c r="H298" s="180">
        <v>670</v>
      </c>
      <c r="I298" s="181"/>
      <c r="J298" s="199"/>
      <c r="K298" s="181"/>
      <c r="L298" s="182"/>
      <c r="M298" s="200"/>
      <c r="N298" s="184">
        <v>670</v>
      </c>
      <c r="O298" s="317"/>
      <c r="P298" s="317"/>
      <c r="Q298" s="317"/>
      <c r="R298" s="317"/>
      <c r="S298" s="317"/>
      <c r="T298" s="317"/>
      <c r="U298" s="317"/>
      <c r="V298" s="317"/>
      <c r="W298" s="321"/>
      <c r="X298" s="323"/>
      <c r="Y298" s="321"/>
      <c r="Z298" s="321"/>
      <c r="AA298" s="322"/>
      <c r="AB298" s="317"/>
      <c r="AC298" s="317"/>
      <c r="AD298" s="317"/>
    </row>
    <row r="299" s="48" customFormat="1" ht="12.75" spans="1:30">
      <c r="A299" s="177"/>
      <c r="B299" s="178"/>
      <c r="C299" s="293">
        <v>240430000028</v>
      </c>
      <c r="D299" s="84">
        <v>45423</v>
      </c>
      <c r="E299" s="178" t="s">
        <v>36</v>
      </c>
      <c r="F299" s="178" t="s">
        <v>917</v>
      </c>
      <c r="G299" s="178">
        <v>0.62</v>
      </c>
      <c r="H299" s="180">
        <v>142.1</v>
      </c>
      <c r="I299" s="181"/>
      <c r="J299" s="199"/>
      <c r="K299" s="181"/>
      <c r="L299" s="182"/>
      <c r="M299" s="200"/>
      <c r="N299" s="184">
        <v>142.1</v>
      </c>
      <c r="O299" s="317"/>
      <c r="P299" s="317"/>
      <c r="Q299" s="317"/>
      <c r="R299" s="317"/>
      <c r="S299" s="317"/>
      <c r="T299" s="317"/>
      <c r="U299" s="317"/>
      <c r="V299" s="317"/>
      <c r="W299" s="321"/>
      <c r="X299" s="210">
        <v>10.38</v>
      </c>
      <c r="Y299" s="321"/>
      <c r="Z299" s="321"/>
      <c r="AA299" s="322"/>
      <c r="AB299" s="317"/>
      <c r="AC299" s="317"/>
      <c r="AD299" s="317"/>
    </row>
    <row r="300" s="48" customFormat="1" ht="12.75" spans="1:30">
      <c r="A300" s="177"/>
      <c r="B300" s="178"/>
      <c r="C300" s="293">
        <v>240501000001</v>
      </c>
      <c r="D300" s="84">
        <v>45423</v>
      </c>
      <c r="E300" s="178" t="s">
        <v>36</v>
      </c>
      <c r="F300" s="178" t="s">
        <v>309</v>
      </c>
      <c r="G300" s="178">
        <v>4</v>
      </c>
      <c r="H300" s="180">
        <v>284.9</v>
      </c>
      <c r="I300" s="181"/>
      <c r="J300" s="199"/>
      <c r="K300" s="181"/>
      <c r="L300" s="182"/>
      <c r="M300" s="200"/>
      <c r="N300" s="184">
        <v>284.9</v>
      </c>
      <c r="O300" s="317"/>
      <c r="P300" s="317"/>
      <c r="Q300" s="317"/>
      <c r="R300" s="317"/>
      <c r="S300" s="317"/>
      <c r="T300" s="318"/>
      <c r="U300" s="317"/>
      <c r="V300" s="317"/>
      <c r="W300" s="321"/>
      <c r="X300" s="319"/>
      <c r="Y300" s="321"/>
      <c r="Z300" s="321"/>
      <c r="AA300" s="322"/>
      <c r="AB300" s="317"/>
      <c r="AC300" s="317"/>
      <c r="AD300" s="317"/>
    </row>
    <row r="301" s="48" customFormat="1" ht="12.75" spans="1:30">
      <c r="A301" s="177"/>
      <c r="B301" s="178"/>
      <c r="C301" s="293">
        <v>240501000002</v>
      </c>
      <c r="D301" s="84">
        <v>45423</v>
      </c>
      <c r="E301" s="178" t="s">
        <v>36</v>
      </c>
      <c r="F301" s="178" t="s">
        <v>1322</v>
      </c>
      <c r="G301" s="178">
        <v>6</v>
      </c>
      <c r="H301" s="184"/>
      <c r="I301" s="191">
        <v>90036</v>
      </c>
      <c r="J301" s="199"/>
      <c r="K301" s="191">
        <v>1480.12493835279</v>
      </c>
      <c r="L301" s="192">
        <v>60.83</v>
      </c>
      <c r="M301" s="200">
        <v>7.22</v>
      </c>
      <c r="N301" s="184">
        <v>439.1926</v>
      </c>
      <c r="O301" s="317"/>
      <c r="P301" s="317"/>
      <c r="Q301" s="317"/>
      <c r="R301" s="317"/>
      <c r="S301" s="317"/>
      <c r="T301" s="214">
        <v>30</v>
      </c>
      <c r="U301" s="317"/>
      <c r="V301" s="317"/>
      <c r="W301" s="321"/>
      <c r="X301" s="321"/>
      <c r="Y301" s="321"/>
      <c r="Z301" s="321"/>
      <c r="AA301" s="322"/>
      <c r="AB301" s="317"/>
      <c r="AC301" s="317"/>
      <c r="AD301" s="317"/>
    </row>
    <row r="302" s="48" customFormat="1" ht="12.75" spans="1:30">
      <c r="A302" s="177"/>
      <c r="B302" s="178"/>
      <c r="C302" s="293">
        <v>240501000005</v>
      </c>
      <c r="D302" s="84">
        <v>45423</v>
      </c>
      <c r="E302" s="178" t="s">
        <v>45</v>
      </c>
      <c r="F302" s="178" t="s">
        <v>48</v>
      </c>
      <c r="G302" s="178">
        <v>19</v>
      </c>
      <c r="H302" s="184"/>
      <c r="I302" s="191">
        <v>242781</v>
      </c>
      <c r="J302" s="199"/>
      <c r="K302" s="191">
        <v>1516.24406694979</v>
      </c>
      <c r="L302" s="192">
        <v>160.12</v>
      </c>
      <c r="M302" s="200">
        <v>7.22</v>
      </c>
      <c r="N302" s="184">
        <v>1156.0664</v>
      </c>
      <c r="O302" s="317"/>
      <c r="P302" s="317"/>
      <c r="Q302" s="317"/>
      <c r="R302" s="317"/>
      <c r="S302" s="317"/>
      <c r="T302" s="316"/>
      <c r="U302" s="317"/>
      <c r="V302" s="317"/>
      <c r="W302" s="321"/>
      <c r="X302" s="321"/>
      <c r="Y302" s="321"/>
      <c r="Z302" s="321"/>
      <c r="AA302" s="322"/>
      <c r="AB302" s="317"/>
      <c r="AC302" s="317"/>
      <c r="AD302" s="317"/>
    </row>
    <row r="303" s="48" customFormat="1" ht="12.75" spans="1:30">
      <c r="A303" s="177"/>
      <c r="B303" s="178"/>
      <c r="C303" s="293">
        <v>240501000007</v>
      </c>
      <c r="D303" s="84">
        <v>45423</v>
      </c>
      <c r="E303" s="178" t="s">
        <v>45</v>
      </c>
      <c r="F303" s="178" t="s">
        <v>202</v>
      </c>
      <c r="G303" s="178">
        <v>2.5</v>
      </c>
      <c r="H303" s="180">
        <v>179.3</v>
      </c>
      <c r="I303" s="181"/>
      <c r="J303" s="199"/>
      <c r="K303" s="181"/>
      <c r="L303" s="182"/>
      <c r="M303" s="200"/>
      <c r="N303" s="184">
        <v>179.3</v>
      </c>
      <c r="O303" s="317"/>
      <c r="P303" s="317"/>
      <c r="Q303" s="317"/>
      <c r="R303" s="317"/>
      <c r="S303" s="317"/>
      <c r="T303" s="317"/>
      <c r="U303" s="317"/>
      <c r="V303" s="317"/>
      <c r="W303" s="321"/>
      <c r="X303" s="321"/>
      <c r="Y303" s="321"/>
      <c r="Z303" s="321"/>
      <c r="AA303" s="322"/>
      <c r="AB303" s="317"/>
      <c r="AC303" s="317"/>
      <c r="AD303" s="317"/>
    </row>
    <row r="304" s="48" customFormat="1" ht="12.75" spans="1:30">
      <c r="A304" s="177"/>
      <c r="B304" s="178"/>
      <c r="C304" s="293">
        <v>240502000001</v>
      </c>
      <c r="D304" s="84">
        <v>45423</v>
      </c>
      <c r="E304" s="178" t="s">
        <v>141</v>
      </c>
      <c r="F304" s="178" t="s">
        <v>142</v>
      </c>
      <c r="G304" s="178">
        <v>4</v>
      </c>
      <c r="H304" s="180">
        <v>259</v>
      </c>
      <c r="I304" s="181"/>
      <c r="J304" s="199"/>
      <c r="K304" s="181"/>
      <c r="L304" s="182"/>
      <c r="M304" s="200"/>
      <c r="N304" s="184">
        <v>259</v>
      </c>
      <c r="O304" s="317"/>
      <c r="P304" s="317"/>
      <c r="Q304" s="317"/>
      <c r="R304" s="317"/>
      <c r="S304" s="317"/>
      <c r="T304" s="317"/>
      <c r="U304" s="317"/>
      <c r="V304" s="317"/>
      <c r="W304" s="321"/>
      <c r="X304" s="321"/>
      <c r="Y304" s="321"/>
      <c r="Z304" s="321"/>
      <c r="AA304" s="322"/>
      <c r="AB304" s="317"/>
      <c r="AC304" s="317"/>
      <c r="AD304" s="317"/>
    </row>
    <row r="305" s="48" customFormat="1" ht="12.75" spans="1:30">
      <c r="A305" s="177"/>
      <c r="B305" s="178"/>
      <c r="C305" s="293">
        <v>240502000002</v>
      </c>
      <c r="D305" s="84">
        <v>45423</v>
      </c>
      <c r="E305" s="178" t="s">
        <v>36</v>
      </c>
      <c r="F305" s="178" t="s">
        <v>1292</v>
      </c>
      <c r="G305" s="178">
        <v>0.21</v>
      </c>
      <c r="H305" s="184"/>
      <c r="I305" s="191">
        <v>18617</v>
      </c>
      <c r="J305" s="199"/>
      <c r="K305" s="191">
        <v>1575.04230118443</v>
      </c>
      <c r="L305" s="192">
        <v>11.82</v>
      </c>
      <c r="M305" s="200">
        <v>7.22</v>
      </c>
      <c r="N305" s="184">
        <v>85.3404</v>
      </c>
      <c r="O305" s="317"/>
      <c r="P305" s="317"/>
      <c r="Q305" s="317"/>
      <c r="R305" s="317"/>
      <c r="S305" s="317"/>
      <c r="T305" s="317"/>
      <c r="U305" s="317"/>
      <c r="V305" s="317"/>
      <c r="W305" s="321"/>
      <c r="X305" s="323"/>
      <c r="Y305" s="321"/>
      <c r="Z305" s="321"/>
      <c r="AA305" s="322"/>
      <c r="AB305" s="317"/>
      <c r="AC305" s="317"/>
      <c r="AD305" s="317"/>
    </row>
    <row r="306" s="48" customFormat="1" ht="12.75" spans="1:30">
      <c r="A306" s="177"/>
      <c r="B306" s="178"/>
      <c r="C306" s="293">
        <v>240502000003</v>
      </c>
      <c r="D306" s="84">
        <v>45423</v>
      </c>
      <c r="E306" s="178" t="s">
        <v>36</v>
      </c>
      <c r="F306" s="178" t="s">
        <v>1323</v>
      </c>
      <c r="G306" s="178">
        <v>13</v>
      </c>
      <c r="H306" s="180">
        <v>898.1</v>
      </c>
      <c r="I306" s="181"/>
      <c r="J306" s="199"/>
      <c r="K306" s="181"/>
      <c r="L306" s="182"/>
      <c r="M306" s="200"/>
      <c r="N306" s="184">
        <v>898.1</v>
      </c>
      <c r="O306" s="317"/>
      <c r="P306" s="317"/>
      <c r="Q306" s="317"/>
      <c r="R306" s="317"/>
      <c r="S306" s="317"/>
      <c r="T306" s="317"/>
      <c r="U306" s="317"/>
      <c r="V306" s="317"/>
      <c r="W306" s="321"/>
      <c r="X306" s="210">
        <v>20.77</v>
      </c>
      <c r="Y306" s="321"/>
      <c r="Z306" s="321"/>
      <c r="AA306" s="322"/>
      <c r="AB306" s="317"/>
      <c r="AC306" s="317"/>
      <c r="AD306" s="317"/>
    </row>
    <row r="307" s="48" customFormat="1" ht="12.75" spans="1:30">
      <c r="A307" s="177"/>
      <c r="B307" s="178"/>
      <c r="C307" s="293">
        <v>240503000007</v>
      </c>
      <c r="D307" s="84">
        <v>45423</v>
      </c>
      <c r="E307" s="178" t="s">
        <v>36</v>
      </c>
      <c r="F307" s="178" t="s">
        <v>594</v>
      </c>
      <c r="G307" s="178">
        <v>19.5</v>
      </c>
      <c r="H307" s="180">
        <v>1186.35</v>
      </c>
      <c r="I307" s="181"/>
      <c r="J307" s="199"/>
      <c r="K307" s="181"/>
      <c r="L307" s="182"/>
      <c r="M307" s="200"/>
      <c r="N307" s="184">
        <v>1186.35</v>
      </c>
      <c r="O307" s="317"/>
      <c r="P307" s="317"/>
      <c r="Q307" s="317"/>
      <c r="R307" s="317"/>
      <c r="S307" s="317"/>
      <c r="T307" s="317"/>
      <c r="U307" s="317"/>
      <c r="V307" s="317"/>
      <c r="W307" s="321"/>
      <c r="X307" s="319"/>
      <c r="Y307" s="321"/>
      <c r="Z307" s="321"/>
      <c r="AA307" s="322"/>
      <c r="AB307" s="317"/>
      <c r="AC307" s="317"/>
      <c r="AD307" s="317"/>
    </row>
    <row r="308" s="48" customFormat="1" ht="12.75" spans="1:30">
      <c r="A308" s="177"/>
      <c r="B308" s="178"/>
      <c r="C308" s="293">
        <v>240503000009</v>
      </c>
      <c r="D308" s="84">
        <v>45423</v>
      </c>
      <c r="E308" s="178" t="s">
        <v>366</v>
      </c>
      <c r="F308" s="178" t="s">
        <v>367</v>
      </c>
      <c r="G308" s="178">
        <v>3</v>
      </c>
      <c r="H308" s="184"/>
      <c r="I308" s="191">
        <v>47621</v>
      </c>
      <c r="J308" s="199"/>
      <c r="K308" s="191">
        <v>1579.99336429993</v>
      </c>
      <c r="L308" s="192">
        <v>30.14</v>
      </c>
      <c r="M308" s="200">
        <v>7.22</v>
      </c>
      <c r="N308" s="184">
        <v>217.6108</v>
      </c>
      <c r="O308" s="317"/>
      <c r="P308" s="317"/>
      <c r="Q308" s="317"/>
      <c r="R308" s="317"/>
      <c r="S308" s="317"/>
      <c r="T308" s="317"/>
      <c r="U308" s="317"/>
      <c r="V308" s="317"/>
      <c r="W308" s="321"/>
      <c r="X308" s="321"/>
      <c r="Y308" s="321"/>
      <c r="Z308" s="321"/>
      <c r="AA308" s="322"/>
      <c r="AB308" s="317"/>
      <c r="AC308" s="317"/>
      <c r="AD308" s="317"/>
    </row>
    <row r="309" s="48" customFormat="1" ht="12.75" spans="1:30">
      <c r="A309" s="177"/>
      <c r="B309" s="178"/>
      <c r="C309" s="293">
        <v>240503000010</v>
      </c>
      <c r="D309" s="84">
        <v>45423</v>
      </c>
      <c r="E309" s="178" t="s">
        <v>731</v>
      </c>
      <c r="F309" s="178" t="s">
        <v>732</v>
      </c>
      <c r="G309" s="178">
        <v>0.68</v>
      </c>
      <c r="H309" s="180">
        <v>73.7</v>
      </c>
      <c r="I309" s="181"/>
      <c r="J309" s="199"/>
      <c r="K309" s="181"/>
      <c r="L309" s="182"/>
      <c r="M309" s="200"/>
      <c r="N309" s="184">
        <v>73.7</v>
      </c>
      <c r="O309" s="317"/>
      <c r="P309" s="317"/>
      <c r="Q309" s="317"/>
      <c r="R309" s="317"/>
      <c r="S309" s="317"/>
      <c r="T309" s="317"/>
      <c r="U309" s="317"/>
      <c r="V309" s="317"/>
      <c r="W309" s="321"/>
      <c r="X309" s="321"/>
      <c r="Y309" s="321"/>
      <c r="Z309" s="321"/>
      <c r="AA309" s="322"/>
      <c r="AB309" s="317"/>
      <c r="AC309" s="317"/>
      <c r="AD309" s="317"/>
    </row>
    <row r="310" s="48" customFormat="1" ht="12.75" spans="1:30">
      <c r="A310" s="177"/>
      <c r="B310" s="178"/>
      <c r="C310" s="293">
        <v>240503000012</v>
      </c>
      <c r="D310" s="84">
        <v>45423</v>
      </c>
      <c r="E310" s="178" t="s">
        <v>366</v>
      </c>
      <c r="F310" s="178" t="s">
        <v>367</v>
      </c>
      <c r="G310" s="178">
        <v>0.54</v>
      </c>
      <c r="H310" s="184"/>
      <c r="I310" s="191">
        <v>16337</v>
      </c>
      <c r="J310" s="199"/>
      <c r="K310" s="191">
        <v>1579.98081044302</v>
      </c>
      <c r="L310" s="192">
        <v>10.339999</v>
      </c>
      <c r="M310" s="200">
        <v>7.22</v>
      </c>
      <c r="N310" s="184">
        <v>74.65479278</v>
      </c>
      <c r="O310" s="317"/>
      <c r="P310" s="317"/>
      <c r="Q310" s="317"/>
      <c r="R310" s="317"/>
      <c r="S310" s="317"/>
      <c r="T310" s="317"/>
      <c r="U310" s="317"/>
      <c r="V310" s="317"/>
      <c r="W310" s="321"/>
      <c r="X310" s="321"/>
      <c r="Y310" s="321"/>
      <c r="Z310" s="321"/>
      <c r="AA310" s="322"/>
      <c r="AB310" s="317"/>
      <c r="AC310" s="317"/>
      <c r="AD310" s="317"/>
    </row>
    <row r="311" s="48" customFormat="1" ht="12.75" spans="1:30">
      <c r="A311" s="177"/>
      <c r="B311" s="178"/>
      <c r="C311" s="293">
        <v>240504000001</v>
      </c>
      <c r="D311" s="84">
        <v>45423</v>
      </c>
      <c r="E311" s="178" t="s">
        <v>731</v>
      </c>
      <c r="F311" s="178" t="s">
        <v>732</v>
      </c>
      <c r="G311" s="178">
        <v>1.5</v>
      </c>
      <c r="H311" s="180">
        <v>108.9</v>
      </c>
      <c r="I311" s="181"/>
      <c r="J311" s="199"/>
      <c r="K311" s="181"/>
      <c r="L311" s="182"/>
      <c r="M311" s="200"/>
      <c r="N311" s="184">
        <v>108.9</v>
      </c>
      <c r="O311" s="317"/>
      <c r="P311" s="317"/>
      <c r="Q311" s="317"/>
      <c r="R311" s="317"/>
      <c r="S311" s="317"/>
      <c r="T311" s="317"/>
      <c r="U311" s="317"/>
      <c r="V311" s="317"/>
      <c r="W311" s="321"/>
      <c r="X311" s="321"/>
      <c r="Y311" s="321"/>
      <c r="Z311" s="321"/>
      <c r="AA311" s="322"/>
      <c r="AB311" s="317"/>
      <c r="AC311" s="317"/>
      <c r="AD311" s="317"/>
    </row>
    <row r="312" s="48" customFormat="1" ht="12.75" spans="1:30">
      <c r="A312" s="177"/>
      <c r="B312" s="178"/>
      <c r="C312" s="293">
        <v>240505000001</v>
      </c>
      <c r="D312" s="84">
        <v>45423</v>
      </c>
      <c r="E312" s="178" t="s">
        <v>1059</v>
      </c>
      <c r="F312" s="178" t="s">
        <v>1174</v>
      </c>
      <c r="G312" s="178">
        <v>9</v>
      </c>
      <c r="H312" s="180">
        <v>730</v>
      </c>
      <c r="I312" s="181"/>
      <c r="J312" s="199"/>
      <c r="K312" s="181"/>
      <c r="L312" s="182"/>
      <c r="M312" s="200"/>
      <c r="N312" s="184">
        <v>730</v>
      </c>
      <c r="O312" s="317"/>
      <c r="P312" s="317"/>
      <c r="Q312" s="317"/>
      <c r="R312" s="317"/>
      <c r="S312" s="317"/>
      <c r="T312" s="317"/>
      <c r="U312" s="317"/>
      <c r="V312" s="317"/>
      <c r="W312" s="321"/>
      <c r="X312" s="321"/>
      <c r="Y312" s="321"/>
      <c r="Z312" s="321"/>
      <c r="AA312" s="322"/>
      <c r="AB312" s="317"/>
      <c r="AC312" s="317"/>
      <c r="AD312" s="317"/>
    </row>
    <row r="313" s="48" customFormat="1" ht="12.75" spans="1:30">
      <c r="A313" s="177"/>
      <c r="B313" s="178"/>
      <c r="C313" s="293">
        <v>240505000002</v>
      </c>
      <c r="D313" s="84">
        <v>45423</v>
      </c>
      <c r="E313" s="178" t="s">
        <v>1059</v>
      </c>
      <c r="F313" s="178" t="s">
        <v>1174</v>
      </c>
      <c r="G313" s="178">
        <v>8</v>
      </c>
      <c r="H313" s="180">
        <v>650</v>
      </c>
      <c r="I313" s="181"/>
      <c r="J313" s="199"/>
      <c r="K313" s="181"/>
      <c r="L313" s="182"/>
      <c r="M313" s="200"/>
      <c r="N313" s="184">
        <v>650</v>
      </c>
      <c r="O313" s="317"/>
      <c r="P313" s="317"/>
      <c r="Q313" s="317"/>
      <c r="R313" s="317"/>
      <c r="S313" s="317"/>
      <c r="T313" s="317"/>
      <c r="U313" s="317"/>
      <c r="V313" s="317"/>
      <c r="W313" s="321"/>
      <c r="X313" s="321"/>
      <c r="Y313" s="321"/>
      <c r="Z313" s="321"/>
      <c r="AA313" s="322"/>
      <c r="AB313" s="317"/>
      <c r="AC313" s="317"/>
      <c r="AD313" s="317"/>
    </row>
    <row r="314" s="48" customFormat="1" ht="12.75" spans="1:30">
      <c r="A314" s="177"/>
      <c r="B314" s="178"/>
      <c r="C314" s="293">
        <v>240505000003</v>
      </c>
      <c r="D314" s="84">
        <v>45423</v>
      </c>
      <c r="E314" s="178" t="s">
        <v>63</v>
      </c>
      <c r="F314" s="178" t="s">
        <v>1324</v>
      </c>
      <c r="G314" s="178">
        <v>6.5</v>
      </c>
      <c r="H314" s="180">
        <v>466.5</v>
      </c>
      <c r="I314" s="181"/>
      <c r="J314" s="199"/>
      <c r="K314" s="181"/>
      <c r="L314" s="182"/>
      <c r="M314" s="200"/>
      <c r="N314" s="184">
        <v>466.5</v>
      </c>
      <c r="O314" s="317"/>
      <c r="P314" s="317"/>
      <c r="Q314" s="317"/>
      <c r="R314" s="317"/>
      <c r="S314" s="317"/>
      <c r="T314" s="317"/>
      <c r="U314" s="317"/>
      <c r="V314" s="317"/>
      <c r="W314" s="321"/>
      <c r="X314" s="323"/>
      <c r="Y314" s="321"/>
      <c r="Z314" s="321"/>
      <c r="AA314" s="322"/>
      <c r="AB314" s="317"/>
      <c r="AC314" s="317"/>
      <c r="AD314" s="317"/>
    </row>
    <row r="315" s="48" customFormat="1" ht="12.75" spans="1:30">
      <c r="A315" s="177"/>
      <c r="B315" s="178"/>
      <c r="C315" s="293">
        <v>240505000005</v>
      </c>
      <c r="D315" s="84">
        <v>45423</v>
      </c>
      <c r="E315" s="178" t="s">
        <v>1059</v>
      </c>
      <c r="F315" s="178" t="s">
        <v>406</v>
      </c>
      <c r="G315" s="178">
        <v>4</v>
      </c>
      <c r="H315" s="180">
        <v>379</v>
      </c>
      <c r="I315" s="181"/>
      <c r="J315" s="199"/>
      <c r="K315" s="181"/>
      <c r="L315" s="182"/>
      <c r="M315" s="200"/>
      <c r="N315" s="184">
        <v>379</v>
      </c>
      <c r="O315" s="317"/>
      <c r="P315" s="317"/>
      <c r="Q315" s="317"/>
      <c r="R315" s="317"/>
      <c r="S315" s="317"/>
      <c r="T315" s="317"/>
      <c r="U315" s="317"/>
      <c r="V315" s="317"/>
      <c r="W315" s="321"/>
      <c r="X315" s="210">
        <v>6.92</v>
      </c>
      <c r="Y315" s="321"/>
      <c r="Z315" s="321"/>
      <c r="AA315" s="322"/>
      <c r="AB315" s="317"/>
      <c r="AC315" s="317"/>
      <c r="AD315" s="317"/>
    </row>
    <row r="316" s="48" customFormat="1" ht="12.75" spans="1:30">
      <c r="A316" s="177"/>
      <c r="B316" s="178"/>
      <c r="C316" s="293">
        <v>240505000006</v>
      </c>
      <c r="D316" s="84">
        <v>45423</v>
      </c>
      <c r="E316" s="178" t="s">
        <v>63</v>
      </c>
      <c r="F316" s="178" t="s">
        <v>592</v>
      </c>
      <c r="G316" s="178">
        <v>2.5</v>
      </c>
      <c r="H316" s="180">
        <v>162.8</v>
      </c>
      <c r="I316" s="181"/>
      <c r="J316" s="199"/>
      <c r="K316" s="181"/>
      <c r="L316" s="182"/>
      <c r="M316" s="200"/>
      <c r="N316" s="184">
        <v>162.8</v>
      </c>
      <c r="O316" s="317"/>
      <c r="P316" s="317"/>
      <c r="Q316" s="317"/>
      <c r="R316" s="317"/>
      <c r="S316" s="317"/>
      <c r="T316" s="317"/>
      <c r="U316" s="317"/>
      <c r="V316" s="317"/>
      <c r="W316" s="321"/>
      <c r="X316" s="319"/>
      <c r="Y316" s="321"/>
      <c r="Z316" s="321"/>
      <c r="AA316" s="322"/>
      <c r="AB316" s="317"/>
      <c r="AC316" s="317"/>
      <c r="AD316" s="317"/>
    </row>
    <row r="317" s="48" customFormat="1" ht="12.75" spans="1:30">
      <c r="A317" s="177"/>
      <c r="B317" s="178"/>
      <c r="C317" s="293">
        <v>240505000007</v>
      </c>
      <c r="D317" s="84">
        <v>45423</v>
      </c>
      <c r="E317" s="178" t="s">
        <v>63</v>
      </c>
      <c r="F317" s="178" t="s">
        <v>250</v>
      </c>
      <c r="G317" s="178">
        <v>0.71</v>
      </c>
      <c r="H317" s="180">
        <v>67.1</v>
      </c>
      <c r="I317" s="181"/>
      <c r="J317" s="199"/>
      <c r="K317" s="181"/>
      <c r="L317" s="182"/>
      <c r="M317" s="200"/>
      <c r="N317" s="184">
        <v>67.1</v>
      </c>
      <c r="O317" s="317"/>
      <c r="P317" s="317"/>
      <c r="Q317" s="317"/>
      <c r="R317" s="317"/>
      <c r="S317" s="317"/>
      <c r="T317" s="317"/>
      <c r="U317" s="317"/>
      <c r="V317" s="317"/>
      <c r="W317" s="321"/>
      <c r="X317" s="321"/>
      <c r="Y317" s="321"/>
      <c r="Z317" s="321"/>
      <c r="AA317" s="322"/>
      <c r="AB317" s="317"/>
      <c r="AC317" s="317"/>
      <c r="AD317" s="317"/>
    </row>
    <row r="318" s="48" customFormat="1" ht="12.75" spans="1:30">
      <c r="A318" s="177"/>
      <c r="B318" s="178"/>
      <c r="C318" s="293">
        <v>240505000008</v>
      </c>
      <c r="D318" s="84">
        <v>45423</v>
      </c>
      <c r="E318" s="178" t="s">
        <v>41</v>
      </c>
      <c r="F318" s="178" t="s">
        <v>298</v>
      </c>
      <c r="G318" s="178">
        <v>8</v>
      </c>
      <c r="H318" s="180">
        <v>536</v>
      </c>
      <c r="I318" s="181"/>
      <c r="J318" s="199"/>
      <c r="K318" s="181"/>
      <c r="L318" s="182"/>
      <c r="M318" s="200"/>
      <c r="N318" s="184">
        <v>536</v>
      </c>
      <c r="O318" s="317"/>
      <c r="P318" s="317"/>
      <c r="Q318" s="317"/>
      <c r="R318" s="317"/>
      <c r="S318" s="317"/>
      <c r="T318" s="317"/>
      <c r="U318" s="317"/>
      <c r="V318" s="317"/>
      <c r="W318" s="321"/>
      <c r="X318" s="321"/>
      <c r="Y318" s="321"/>
      <c r="Z318" s="321"/>
      <c r="AA318" s="322"/>
      <c r="AB318" s="317"/>
      <c r="AC318" s="317"/>
      <c r="AD318" s="317"/>
    </row>
    <row r="319" s="48" customFormat="1" ht="12.75" spans="1:30">
      <c r="A319" s="177"/>
      <c r="B319" s="178"/>
      <c r="C319" s="293">
        <v>240506000002</v>
      </c>
      <c r="D319" s="84">
        <v>45423</v>
      </c>
      <c r="E319" s="178" t="s">
        <v>41</v>
      </c>
      <c r="F319" s="178" t="s">
        <v>298</v>
      </c>
      <c r="G319" s="178">
        <v>1.5</v>
      </c>
      <c r="H319" s="180">
        <v>100</v>
      </c>
      <c r="I319" s="181"/>
      <c r="J319" s="199"/>
      <c r="K319" s="181"/>
      <c r="L319" s="182"/>
      <c r="M319" s="200"/>
      <c r="N319" s="184">
        <v>100</v>
      </c>
      <c r="O319" s="317"/>
      <c r="P319" s="317"/>
      <c r="Q319" s="317"/>
      <c r="R319" s="317"/>
      <c r="S319" s="317"/>
      <c r="T319" s="317"/>
      <c r="U319" s="317"/>
      <c r="V319" s="317"/>
      <c r="W319" s="321"/>
      <c r="X319" s="321"/>
      <c r="Y319" s="321"/>
      <c r="Z319" s="321"/>
      <c r="AA319" s="322"/>
      <c r="AB319" s="317"/>
      <c r="AC319" s="317"/>
      <c r="AD319" s="317"/>
    </row>
    <row r="320" s="48" customFormat="1" ht="12.75" spans="1:30">
      <c r="A320" s="177"/>
      <c r="B320" s="178"/>
      <c r="C320" s="293">
        <v>240506000003</v>
      </c>
      <c r="D320" s="84">
        <v>45423</v>
      </c>
      <c r="E320" s="178" t="s">
        <v>41</v>
      </c>
      <c r="F320" s="178" t="s">
        <v>497</v>
      </c>
      <c r="G320" s="178">
        <v>0.58</v>
      </c>
      <c r="H320" s="184"/>
      <c r="I320" s="191">
        <v>14630</v>
      </c>
      <c r="J320" s="199"/>
      <c r="K320" s="191">
        <v>1574.81162540366</v>
      </c>
      <c r="L320" s="192">
        <v>9.29</v>
      </c>
      <c r="M320" s="200">
        <v>7.22</v>
      </c>
      <c r="N320" s="184">
        <v>67.0738</v>
      </c>
      <c r="O320" s="317"/>
      <c r="P320" s="317"/>
      <c r="Q320" s="317"/>
      <c r="R320" s="317"/>
      <c r="S320" s="317"/>
      <c r="T320" s="317"/>
      <c r="U320" s="317"/>
      <c r="V320" s="317"/>
      <c r="W320" s="321"/>
      <c r="X320" s="321"/>
      <c r="Y320" s="321"/>
      <c r="Z320" s="321"/>
      <c r="AA320" s="322"/>
      <c r="AB320" s="317"/>
      <c r="AC320" s="317"/>
      <c r="AD320" s="317"/>
    </row>
    <row r="321" s="48" customFormat="1" ht="12.75" spans="1:30">
      <c r="A321" s="177"/>
      <c r="B321" s="178"/>
      <c r="C321" s="293">
        <v>240506000004</v>
      </c>
      <c r="D321" s="84">
        <v>45423</v>
      </c>
      <c r="E321" s="178" t="s">
        <v>41</v>
      </c>
      <c r="F321" s="178" t="s">
        <v>497</v>
      </c>
      <c r="G321" s="178">
        <v>3</v>
      </c>
      <c r="H321" s="184"/>
      <c r="I321" s="191">
        <v>54065</v>
      </c>
      <c r="J321" s="199"/>
      <c r="K321" s="191">
        <v>1574.40302853815</v>
      </c>
      <c r="L321" s="192">
        <v>34.34</v>
      </c>
      <c r="M321" s="200">
        <v>7.22</v>
      </c>
      <c r="N321" s="184">
        <v>247.9348</v>
      </c>
      <c r="O321" s="317"/>
      <c r="P321" s="317"/>
      <c r="Q321" s="317"/>
      <c r="R321" s="317"/>
      <c r="S321" s="317"/>
      <c r="T321" s="317"/>
      <c r="U321" s="317"/>
      <c r="V321" s="317"/>
      <c r="W321" s="321"/>
      <c r="X321" s="321"/>
      <c r="Y321" s="321"/>
      <c r="Z321" s="321"/>
      <c r="AA321" s="322"/>
      <c r="AB321" s="317"/>
      <c r="AC321" s="317"/>
      <c r="AD321" s="317"/>
    </row>
    <row r="322" s="48" customFormat="1" ht="12.75" spans="1:30">
      <c r="A322" s="177"/>
      <c r="B322" s="178"/>
      <c r="C322" s="293">
        <v>240506000005</v>
      </c>
      <c r="D322" s="84">
        <v>45423</v>
      </c>
      <c r="E322" s="178" t="s">
        <v>45</v>
      </c>
      <c r="F322" s="178" t="s">
        <v>617</v>
      </c>
      <c r="G322" s="178">
        <v>2.5</v>
      </c>
      <c r="H322" s="180">
        <v>208.2</v>
      </c>
      <c r="I322" s="181"/>
      <c r="J322" s="199"/>
      <c r="K322" s="181"/>
      <c r="L322" s="182"/>
      <c r="M322" s="200"/>
      <c r="N322" s="184">
        <v>208.2</v>
      </c>
      <c r="O322" s="317"/>
      <c r="P322" s="317"/>
      <c r="Q322" s="317"/>
      <c r="R322" s="317"/>
      <c r="S322" s="317"/>
      <c r="T322" s="317"/>
      <c r="U322" s="317"/>
      <c r="V322" s="317"/>
      <c r="W322" s="321"/>
      <c r="X322" s="321"/>
      <c r="Y322" s="321"/>
      <c r="Z322" s="321"/>
      <c r="AA322" s="322"/>
      <c r="AB322" s="317"/>
      <c r="AC322" s="317"/>
      <c r="AD322" s="317"/>
    </row>
    <row r="323" s="48" customFormat="1" ht="12.75" spans="1:30">
      <c r="A323" s="177"/>
      <c r="B323" s="178"/>
      <c r="C323" s="293">
        <v>240506000007</v>
      </c>
      <c r="D323" s="84">
        <v>45423</v>
      </c>
      <c r="E323" s="178" t="s">
        <v>45</v>
      </c>
      <c r="F323" s="178" t="s">
        <v>1325</v>
      </c>
      <c r="G323" s="178">
        <v>24</v>
      </c>
      <c r="H323" s="180">
        <v>1272</v>
      </c>
      <c r="I323" s="181"/>
      <c r="J323" s="199"/>
      <c r="K323" s="181"/>
      <c r="L323" s="182"/>
      <c r="M323" s="200"/>
      <c r="N323" s="184">
        <v>1272</v>
      </c>
      <c r="O323" s="317"/>
      <c r="P323" s="317"/>
      <c r="Q323" s="317"/>
      <c r="R323" s="317"/>
      <c r="S323" s="317"/>
      <c r="T323" s="317"/>
      <c r="U323" s="317"/>
      <c r="V323" s="317"/>
      <c r="W323" s="321"/>
      <c r="X323" s="321"/>
      <c r="Y323" s="321"/>
      <c r="Z323" s="321"/>
      <c r="AA323" s="322"/>
      <c r="AB323" s="317"/>
      <c r="AC323" s="317"/>
      <c r="AD323" s="317"/>
    </row>
    <row r="324" s="48" customFormat="1" ht="12.75" spans="1:30">
      <c r="A324" s="177"/>
      <c r="B324" s="178"/>
      <c r="C324" s="293">
        <v>240506000020</v>
      </c>
      <c r="D324" s="84">
        <v>45423</v>
      </c>
      <c r="E324" s="178" t="s">
        <v>53</v>
      </c>
      <c r="F324" s="178" t="s">
        <v>1326</v>
      </c>
      <c r="G324" s="178">
        <v>3</v>
      </c>
      <c r="H324" s="180">
        <v>197</v>
      </c>
      <c r="I324" s="181"/>
      <c r="J324" s="199"/>
      <c r="K324" s="181"/>
      <c r="L324" s="182"/>
      <c r="M324" s="200"/>
      <c r="N324" s="184">
        <v>197</v>
      </c>
      <c r="O324" s="317"/>
      <c r="P324" s="317"/>
      <c r="Q324" s="317"/>
      <c r="R324" s="317"/>
      <c r="S324" s="317"/>
      <c r="T324" s="317"/>
      <c r="U324" s="317"/>
      <c r="V324" s="317"/>
      <c r="W324" s="321"/>
      <c r="X324" s="321"/>
      <c r="Y324" s="321"/>
      <c r="Z324" s="321"/>
      <c r="AA324" s="322"/>
      <c r="AB324" s="317"/>
      <c r="AC324" s="317"/>
      <c r="AD324" s="317"/>
    </row>
    <row r="325" s="48" customFormat="1" ht="12.75" spans="1:30">
      <c r="A325" s="177"/>
      <c r="B325" s="178"/>
      <c r="C325" s="293">
        <v>240506000026</v>
      </c>
      <c r="D325" s="84">
        <v>45423</v>
      </c>
      <c r="E325" s="178" t="s">
        <v>53</v>
      </c>
      <c r="F325" s="178" t="s">
        <v>831</v>
      </c>
      <c r="G325" s="178">
        <v>4</v>
      </c>
      <c r="H325" s="184"/>
      <c r="I325" s="191">
        <v>53262</v>
      </c>
      <c r="J325" s="199"/>
      <c r="K325" s="191">
        <v>1580.00593295758</v>
      </c>
      <c r="L325" s="192">
        <v>33.71</v>
      </c>
      <c r="M325" s="200">
        <v>7.22</v>
      </c>
      <c r="N325" s="184">
        <v>243.3862</v>
      </c>
      <c r="O325" s="317"/>
      <c r="P325" s="317"/>
      <c r="Q325" s="317"/>
      <c r="R325" s="317"/>
      <c r="S325" s="317"/>
      <c r="T325" s="317"/>
      <c r="U325" s="317"/>
      <c r="V325" s="317"/>
      <c r="W325" s="321"/>
      <c r="X325" s="321"/>
      <c r="Y325" s="321"/>
      <c r="Z325" s="321"/>
      <c r="AA325" s="322"/>
      <c r="AB325" s="317"/>
      <c r="AC325" s="317"/>
      <c r="AD325" s="317"/>
    </row>
    <row r="326" s="48" customFormat="1" ht="12.75" spans="1:30">
      <c r="A326" s="177"/>
      <c r="B326" s="178"/>
      <c r="C326" s="293">
        <v>240506000027</v>
      </c>
      <c r="D326" s="84">
        <v>45423</v>
      </c>
      <c r="E326" s="178" t="s">
        <v>41</v>
      </c>
      <c r="F326" s="178" t="s">
        <v>1327</v>
      </c>
      <c r="G326" s="178">
        <v>5</v>
      </c>
      <c r="H326" s="180">
        <v>293</v>
      </c>
      <c r="I326" s="181"/>
      <c r="J326" s="199"/>
      <c r="K326" s="181"/>
      <c r="L326" s="182"/>
      <c r="M326" s="200"/>
      <c r="N326" s="184">
        <v>293</v>
      </c>
      <c r="O326" s="317"/>
      <c r="P326" s="317"/>
      <c r="Q326" s="317"/>
      <c r="R326" s="317"/>
      <c r="S326" s="317"/>
      <c r="T326" s="317"/>
      <c r="U326" s="317"/>
      <c r="V326" s="317"/>
      <c r="W326" s="321"/>
      <c r="X326" s="321"/>
      <c r="Y326" s="321"/>
      <c r="Z326" s="321"/>
      <c r="AA326" s="322"/>
      <c r="AB326" s="317"/>
      <c r="AC326" s="317"/>
      <c r="AD326" s="317"/>
    </row>
    <row r="327" s="48" customFormat="1" ht="12.75" spans="1:30">
      <c r="A327" s="177"/>
      <c r="B327" s="178"/>
      <c r="C327" s="293">
        <v>240506000030</v>
      </c>
      <c r="D327" s="84">
        <v>45423</v>
      </c>
      <c r="E327" s="178" t="s">
        <v>41</v>
      </c>
      <c r="F327" s="178" t="s">
        <v>422</v>
      </c>
      <c r="G327" s="178">
        <v>6</v>
      </c>
      <c r="H327" s="180">
        <v>409</v>
      </c>
      <c r="I327" s="181"/>
      <c r="J327" s="199"/>
      <c r="K327" s="181"/>
      <c r="L327" s="182"/>
      <c r="M327" s="200"/>
      <c r="N327" s="184">
        <v>409</v>
      </c>
      <c r="O327" s="317"/>
      <c r="P327" s="317"/>
      <c r="Q327" s="317"/>
      <c r="R327" s="317"/>
      <c r="S327" s="317"/>
      <c r="T327" s="317"/>
      <c r="U327" s="317"/>
      <c r="V327" s="317"/>
      <c r="W327" s="321"/>
      <c r="X327" s="321"/>
      <c r="Y327" s="321"/>
      <c r="Z327" s="321"/>
      <c r="AA327" s="322"/>
      <c r="AB327" s="317"/>
      <c r="AC327" s="317"/>
      <c r="AD327" s="317"/>
    </row>
    <row r="328" s="48" customFormat="1" ht="12.75" spans="1:30">
      <c r="A328" s="177"/>
      <c r="B328" s="178"/>
      <c r="C328" s="293">
        <v>240506000033</v>
      </c>
      <c r="D328" s="84">
        <v>45423</v>
      </c>
      <c r="E328" s="178" t="s">
        <v>45</v>
      </c>
      <c r="F328" s="178" t="s">
        <v>1328</v>
      </c>
      <c r="G328" s="178">
        <v>0.75</v>
      </c>
      <c r="H328" s="180">
        <v>93.8</v>
      </c>
      <c r="I328" s="181"/>
      <c r="J328" s="199"/>
      <c r="K328" s="181"/>
      <c r="L328" s="182"/>
      <c r="M328" s="200"/>
      <c r="N328" s="184">
        <v>93.8</v>
      </c>
      <c r="O328" s="317"/>
      <c r="P328" s="317"/>
      <c r="Q328" s="317"/>
      <c r="R328" s="317"/>
      <c r="S328" s="317"/>
      <c r="T328" s="317"/>
      <c r="U328" s="317"/>
      <c r="V328" s="317"/>
      <c r="W328" s="321"/>
      <c r="X328" s="321"/>
      <c r="Y328" s="321"/>
      <c r="Z328" s="321"/>
      <c r="AA328" s="322"/>
      <c r="AB328" s="317"/>
      <c r="AC328" s="317"/>
      <c r="AD328" s="317"/>
    </row>
    <row r="329" s="48" customFormat="1" ht="12.75" spans="1:30">
      <c r="A329" s="177"/>
      <c r="B329" s="178"/>
      <c r="C329" s="293">
        <v>240506000034</v>
      </c>
      <c r="D329" s="84">
        <v>45423</v>
      </c>
      <c r="E329" s="178" t="s">
        <v>45</v>
      </c>
      <c r="F329" s="178" t="s">
        <v>662</v>
      </c>
      <c r="G329" s="178">
        <v>26.5</v>
      </c>
      <c r="H329" s="180">
        <v>1612</v>
      </c>
      <c r="I329" s="181"/>
      <c r="J329" s="199"/>
      <c r="K329" s="181"/>
      <c r="L329" s="182"/>
      <c r="M329" s="200"/>
      <c r="N329" s="184">
        <v>1612</v>
      </c>
      <c r="O329" s="317"/>
      <c r="P329" s="317"/>
      <c r="Q329" s="317"/>
      <c r="R329" s="317"/>
      <c r="S329" s="317"/>
      <c r="T329" s="317"/>
      <c r="U329" s="317"/>
      <c r="V329" s="317"/>
      <c r="W329" s="321"/>
      <c r="X329" s="321"/>
      <c r="Y329" s="321"/>
      <c r="Z329" s="321"/>
      <c r="AA329" s="322"/>
      <c r="AB329" s="317"/>
      <c r="AC329" s="317"/>
      <c r="AD329" s="317"/>
    </row>
    <row r="330" s="48" customFormat="1" ht="12.75" spans="1:30">
      <c r="A330" s="177"/>
      <c r="B330" s="178"/>
      <c r="C330" s="293">
        <v>240506000038</v>
      </c>
      <c r="D330" s="84">
        <v>45423</v>
      </c>
      <c r="E330" s="178" t="s">
        <v>45</v>
      </c>
      <c r="F330" s="178" t="s">
        <v>170</v>
      </c>
      <c r="G330" s="178">
        <v>3.5</v>
      </c>
      <c r="H330" s="180">
        <v>220</v>
      </c>
      <c r="I330" s="181"/>
      <c r="J330" s="199"/>
      <c r="K330" s="181"/>
      <c r="L330" s="182"/>
      <c r="M330" s="200"/>
      <c r="N330" s="184">
        <v>220</v>
      </c>
      <c r="O330" s="317"/>
      <c r="P330" s="317"/>
      <c r="Q330" s="317"/>
      <c r="R330" s="317"/>
      <c r="S330" s="317"/>
      <c r="T330" s="317"/>
      <c r="U330" s="317"/>
      <c r="V330" s="317"/>
      <c r="W330" s="321"/>
      <c r="X330" s="321"/>
      <c r="Y330" s="321"/>
      <c r="Z330" s="321"/>
      <c r="AA330" s="322"/>
      <c r="AB330" s="317"/>
      <c r="AC330" s="317"/>
      <c r="AD330" s="317"/>
    </row>
    <row r="331" s="48" customFormat="1" ht="12.75" spans="1:30">
      <c r="A331" s="177"/>
      <c r="B331" s="178"/>
      <c r="C331" s="293">
        <v>240506000040</v>
      </c>
      <c r="D331" s="84">
        <v>45423</v>
      </c>
      <c r="E331" s="178" t="s">
        <v>45</v>
      </c>
      <c r="F331" s="178" t="s">
        <v>202</v>
      </c>
      <c r="G331" s="178">
        <v>3.5</v>
      </c>
      <c r="H331" s="180">
        <v>214.5</v>
      </c>
      <c r="I331" s="181"/>
      <c r="J331" s="199"/>
      <c r="K331" s="181"/>
      <c r="L331" s="182"/>
      <c r="M331" s="200"/>
      <c r="N331" s="184">
        <v>214.5</v>
      </c>
      <c r="O331" s="317"/>
      <c r="P331" s="317"/>
      <c r="Q331" s="317"/>
      <c r="R331" s="317"/>
      <c r="S331" s="317"/>
      <c r="T331" s="317"/>
      <c r="U331" s="317"/>
      <c r="V331" s="317"/>
      <c r="W331" s="321"/>
      <c r="X331" s="321"/>
      <c r="Y331" s="321"/>
      <c r="Z331" s="321"/>
      <c r="AA331" s="322"/>
      <c r="AB331" s="317"/>
      <c r="AC331" s="317"/>
      <c r="AD331" s="317"/>
    </row>
    <row r="332" s="48" customFormat="1" ht="12.75" spans="1:30">
      <c r="A332" s="177"/>
      <c r="B332" s="178"/>
      <c r="C332" s="293">
        <v>240506000043</v>
      </c>
      <c r="D332" s="84">
        <v>45423</v>
      </c>
      <c r="E332" s="178" t="s">
        <v>45</v>
      </c>
      <c r="F332" s="178" t="s">
        <v>761</v>
      </c>
      <c r="G332" s="178">
        <v>3</v>
      </c>
      <c r="H332" s="184"/>
      <c r="I332" s="191">
        <v>33495</v>
      </c>
      <c r="J332" s="199"/>
      <c r="K332" s="191">
        <v>1465.86433260394</v>
      </c>
      <c r="L332" s="192">
        <v>22.85</v>
      </c>
      <c r="M332" s="200">
        <v>7.22</v>
      </c>
      <c r="N332" s="184">
        <v>164.977</v>
      </c>
      <c r="O332" s="317"/>
      <c r="P332" s="317"/>
      <c r="Q332" s="317"/>
      <c r="R332" s="317"/>
      <c r="S332" s="317"/>
      <c r="T332" s="317"/>
      <c r="U332" s="317"/>
      <c r="V332" s="317"/>
      <c r="W332" s="321"/>
      <c r="X332" s="321"/>
      <c r="Y332" s="321"/>
      <c r="Z332" s="321"/>
      <c r="AA332" s="322"/>
      <c r="AB332" s="317"/>
      <c r="AC332" s="317"/>
      <c r="AD332" s="317"/>
    </row>
    <row r="333" s="48" customFormat="1" ht="12.75" spans="1:30">
      <c r="A333" s="177"/>
      <c r="B333" s="178"/>
      <c r="C333" s="293">
        <v>240506000047</v>
      </c>
      <c r="D333" s="84">
        <v>45423</v>
      </c>
      <c r="E333" s="178" t="s">
        <v>36</v>
      </c>
      <c r="F333" s="178" t="s">
        <v>468</v>
      </c>
      <c r="G333" s="178">
        <v>22.5</v>
      </c>
      <c r="H333" s="180">
        <v>2357.5</v>
      </c>
      <c r="I333" s="181"/>
      <c r="J333" s="199"/>
      <c r="K333" s="181"/>
      <c r="L333" s="182"/>
      <c r="M333" s="200"/>
      <c r="N333" s="184">
        <v>2357.5</v>
      </c>
      <c r="O333" s="317"/>
      <c r="P333" s="317"/>
      <c r="Q333" s="317"/>
      <c r="R333" s="317"/>
      <c r="S333" s="317"/>
      <c r="T333" s="317"/>
      <c r="U333" s="317"/>
      <c r="V333" s="317"/>
      <c r="W333" s="321"/>
      <c r="X333" s="323"/>
      <c r="Y333" s="321"/>
      <c r="Z333" s="321"/>
      <c r="AA333" s="322"/>
      <c r="AB333" s="317"/>
      <c r="AC333" s="317"/>
      <c r="AD333" s="317"/>
    </row>
    <row r="334" s="48" customFormat="1" ht="12.75" spans="1:30">
      <c r="A334" s="177"/>
      <c r="B334" s="178"/>
      <c r="C334" s="293">
        <v>240506000048</v>
      </c>
      <c r="D334" s="84">
        <v>45423</v>
      </c>
      <c r="E334" s="178" t="s">
        <v>36</v>
      </c>
      <c r="F334" s="178" t="s">
        <v>1329</v>
      </c>
      <c r="G334" s="178">
        <v>0.935</v>
      </c>
      <c r="H334" s="180">
        <v>115.4</v>
      </c>
      <c r="I334" s="181"/>
      <c r="J334" s="199"/>
      <c r="K334" s="181"/>
      <c r="L334" s="182"/>
      <c r="M334" s="200"/>
      <c r="N334" s="184">
        <v>115.4</v>
      </c>
      <c r="O334" s="317"/>
      <c r="P334" s="317"/>
      <c r="Q334" s="317"/>
      <c r="R334" s="317"/>
      <c r="S334" s="317"/>
      <c r="T334" s="317"/>
      <c r="U334" s="317"/>
      <c r="V334" s="317"/>
      <c r="W334" s="321"/>
      <c r="X334" s="210">
        <v>4.15</v>
      </c>
      <c r="Y334" s="321"/>
      <c r="Z334" s="321"/>
      <c r="AA334" s="322"/>
      <c r="AB334" s="317"/>
      <c r="AC334" s="317"/>
      <c r="AD334" s="317"/>
    </row>
    <row r="335" s="48" customFormat="1" ht="12.75" spans="1:30">
      <c r="A335" s="177"/>
      <c r="B335" s="178"/>
      <c r="C335" s="293">
        <v>240506000053</v>
      </c>
      <c r="D335" s="84">
        <v>45423</v>
      </c>
      <c r="E335" s="178" t="s">
        <v>63</v>
      </c>
      <c r="F335" s="178" t="s">
        <v>882</v>
      </c>
      <c r="G335" s="178">
        <v>15</v>
      </c>
      <c r="H335" s="180"/>
      <c r="I335" s="191">
        <v>234840</v>
      </c>
      <c r="J335" s="199"/>
      <c r="K335" s="191">
        <v>1487.36462093863</v>
      </c>
      <c r="L335" s="192">
        <v>157.89</v>
      </c>
      <c r="M335" s="200">
        <v>7.22</v>
      </c>
      <c r="N335" s="184">
        <v>1139.9658</v>
      </c>
      <c r="O335" s="317"/>
      <c r="P335" s="317"/>
      <c r="Q335" s="317"/>
      <c r="R335" s="317"/>
      <c r="S335" s="317"/>
      <c r="T335" s="318"/>
      <c r="U335" s="317"/>
      <c r="V335" s="317"/>
      <c r="W335" s="321"/>
      <c r="X335" s="319"/>
      <c r="Y335" s="321"/>
      <c r="Z335" s="321"/>
      <c r="AA335" s="322"/>
      <c r="AB335" s="317"/>
      <c r="AC335" s="317"/>
      <c r="AD335" s="317"/>
    </row>
    <row r="336" s="48" customFormat="1" ht="12.75" spans="1:30">
      <c r="A336" s="177"/>
      <c r="B336" s="178"/>
      <c r="C336" s="293">
        <v>240506000057</v>
      </c>
      <c r="D336" s="84">
        <v>45423</v>
      </c>
      <c r="E336" s="178" t="s">
        <v>45</v>
      </c>
      <c r="F336" s="178" t="s">
        <v>1117</v>
      </c>
      <c r="G336" s="178">
        <v>19</v>
      </c>
      <c r="H336" s="184"/>
      <c r="I336" s="191">
        <v>271628</v>
      </c>
      <c r="J336" s="199"/>
      <c r="K336" s="191">
        <v>1574.01634119488</v>
      </c>
      <c r="L336" s="192">
        <v>172.57</v>
      </c>
      <c r="M336" s="200">
        <v>7.22</v>
      </c>
      <c r="N336" s="184">
        <v>1245.9554</v>
      </c>
      <c r="O336" s="317"/>
      <c r="P336" s="317"/>
      <c r="Q336" s="317"/>
      <c r="R336" s="317"/>
      <c r="S336" s="317"/>
      <c r="T336" s="214">
        <v>30</v>
      </c>
      <c r="U336" s="317"/>
      <c r="V336" s="317"/>
      <c r="W336" s="321"/>
      <c r="X336" s="321"/>
      <c r="Y336" s="321"/>
      <c r="Z336" s="321"/>
      <c r="AA336" s="322"/>
      <c r="AB336" s="317"/>
      <c r="AC336" s="317"/>
      <c r="AD336" s="317"/>
    </row>
    <row r="337" s="48" customFormat="1" ht="12.75" spans="1:30">
      <c r="A337" s="177"/>
      <c r="B337" s="178"/>
      <c r="C337" s="293">
        <v>240506000059</v>
      </c>
      <c r="D337" s="84">
        <v>45423</v>
      </c>
      <c r="E337" s="178" t="s">
        <v>63</v>
      </c>
      <c r="F337" s="178" t="s">
        <v>64</v>
      </c>
      <c r="G337" s="178">
        <v>6</v>
      </c>
      <c r="H337" s="180">
        <v>539.2</v>
      </c>
      <c r="I337" s="181"/>
      <c r="J337" s="199"/>
      <c r="K337" s="181"/>
      <c r="L337" s="182"/>
      <c r="M337" s="200"/>
      <c r="N337" s="184">
        <v>539.2</v>
      </c>
      <c r="O337" s="317"/>
      <c r="P337" s="317"/>
      <c r="Q337" s="317"/>
      <c r="R337" s="317"/>
      <c r="S337" s="317"/>
      <c r="T337" s="316"/>
      <c r="U337" s="317"/>
      <c r="V337" s="317"/>
      <c r="W337" s="321"/>
      <c r="X337" s="321"/>
      <c r="Y337" s="321"/>
      <c r="Z337" s="321"/>
      <c r="AA337" s="322"/>
      <c r="AB337" s="317"/>
      <c r="AC337" s="317"/>
      <c r="AD337" s="317"/>
    </row>
    <row r="338" s="48" customFormat="1" ht="12.75" spans="1:30">
      <c r="A338" s="177"/>
      <c r="B338" s="178"/>
      <c r="C338" s="293">
        <v>240506000062</v>
      </c>
      <c r="D338" s="84">
        <v>45423</v>
      </c>
      <c r="E338" s="178" t="s">
        <v>45</v>
      </c>
      <c r="F338" s="178" t="s">
        <v>438</v>
      </c>
      <c r="G338" s="178">
        <v>4.5</v>
      </c>
      <c r="H338" s="180">
        <v>327.5</v>
      </c>
      <c r="I338" s="181"/>
      <c r="J338" s="199"/>
      <c r="K338" s="181"/>
      <c r="L338" s="182"/>
      <c r="M338" s="200"/>
      <c r="N338" s="184">
        <v>327.5</v>
      </c>
      <c r="O338" s="317"/>
      <c r="P338" s="317"/>
      <c r="Q338" s="317"/>
      <c r="R338" s="317"/>
      <c r="S338" s="317"/>
      <c r="T338" s="317"/>
      <c r="U338" s="317"/>
      <c r="V338" s="317"/>
      <c r="W338" s="321"/>
      <c r="X338" s="321"/>
      <c r="Y338" s="321"/>
      <c r="Z338" s="321"/>
      <c r="AA338" s="322"/>
      <c r="AB338" s="317"/>
      <c r="AC338" s="317"/>
      <c r="AD338" s="317"/>
    </row>
    <row r="339" s="48" customFormat="1" ht="12.75" spans="1:30">
      <c r="A339" s="177"/>
      <c r="B339" s="178"/>
      <c r="C339" s="293">
        <v>240506000064</v>
      </c>
      <c r="D339" s="84">
        <v>45423</v>
      </c>
      <c r="E339" s="178" t="s">
        <v>583</v>
      </c>
      <c r="F339" s="178" t="s">
        <v>1123</v>
      </c>
      <c r="G339" s="178">
        <v>2</v>
      </c>
      <c r="H339" s="180">
        <v>144.1</v>
      </c>
      <c r="I339" s="181"/>
      <c r="J339" s="199"/>
      <c r="K339" s="181"/>
      <c r="L339" s="182"/>
      <c r="M339" s="200"/>
      <c r="N339" s="184">
        <v>144.1</v>
      </c>
      <c r="O339" s="317"/>
      <c r="P339" s="317"/>
      <c r="Q339" s="317"/>
      <c r="R339" s="317"/>
      <c r="S339" s="317"/>
      <c r="T339" s="317"/>
      <c r="U339" s="317"/>
      <c r="V339" s="317"/>
      <c r="W339" s="321"/>
      <c r="X339" s="321"/>
      <c r="Y339" s="321"/>
      <c r="Z339" s="321"/>
      <c r="AA339" s="322"/>
      <c r="AB339" s="317"/>
      <c r="AC339" s="317"/>
      <c r="AD339" s="317"/>
    </row>
    <row r="340" s="48" customFormat="1" ht="12.75" spans="1:30">
      <c r="A340" s="177"/>
      <c r="B340" s="178"/>
      <c r="C340" s="293">
        <v>240506000067</v>
      </c>
      <c r="D340" s="84">
        <v>45423</v>
      </c>
      <c r="E340" s="178" t="s">
        <v>45</v>
      </c>
      <c r="F340" s="178" t="s">
        <v>1330</v>
      </c>
      <c r="G340" s="178">
        <v>0.66</v>
      </c>
      <c r="H340" s="180">
        <v>107.2</v>
      </c>
      <c r="I340" s="181"/>
      <c r="J340" s="199"/>
      <c r="K340" s="181"/>
      <c r="L340" s="182"/>
      <c r="M340" s="200"/>
      <c r="N340" s="184">
        <v>107.2</v>
      </c>
      <c r="O340" s="317"/>
      <c r="P340" s="317"/>
      <c r="Q340" s="317"/>
      <c r="R340" s="317"/>
      <c r="S340" s="317"/>
      <c r="T340" s="317"/>
      <c r="U340" s="317"/>
      <c r="V340" s="317"/>
      <c r="W340" s="321"/>
      <c r="X340" s="321"/>
      <c r="Y340" s="321"/>
      <c r="Z340" s="321"/>
      <c r="AA340" s="322"/>
      <c r="AB340" s="317"/>
      <c r="AC340" s="317"/>
      <c r="AD340" s="317"/>
    </row>
    <row r="341" s="48" customFormat="1" ht="12.75" spans="1:30">
      <c r="A341" s="177"/>
      <c r="B341" s="178"/>
      <c r="C341" s="293">
        <v>240506000068</v>
      </c>
      <c r="D341" s="84">
        <v>45423</v>
      </c>
      <c r="E341" s="178" t="s">
        <v>45</v>
      </c>
      <c r="F341" s="178" t="s">
        <v>1331</v>
      </c>
      <c r="G341" s="178">
        <v>0.82</v>
      </c>
      <c r="H341" s="180">
        <v>107.2</v>
      </c>
      <c r="I341" s="181"/>
      <c r="J341" s="199"/>
      <c r="K341" s="181"/>
      <c r="L341" s="182"/>
      <c r="M341" s="200"/>
      <c r="N341" s="184">
        <v>107.2</v>
      </c>
      <c r="O341" s="317"/>
      <c r="P341" s="317"/>
      <c r="Q341" s="317"/>
      <c r="R341" s="317"/>
      <c r="S341" s="317"/>
      <c r="T341" s="317"/>
      <c r="U341" s="317"/>
      <c r="V341" s="317"/>
      <c r="W341" s="321"/>
      <c r="X341" s="321"/>
      <c r="Y341" s="321"/>
      <c r="Z341" s="321"/>
      <c r="AA341" s="322"/>
      <c r="AB341" s="317"/>
      <c r="AC341" s="317"/>
      <c r="AD341" s="317"/>
    </row>
    <row r="342" s="48" customFormat="1" ht="12.75" spans="1:30">
      <c r="A342" s="177"/>
      <c r="B342" s="178"/>
      <c r="C342" s="293">
        <v>240507000003</v>
      </c>
      <c r="D342" s="84">
        <v>45423</v>
      </c>
      <c r="E342" s="178" t="s">
        <v>36</v>
      </c>
      <c r="F342" s="178" t="s">
        <v>309</v>
      </c>
      <c r="G342" s="178">
        <v>13.5</v>
      </c>
      <c r="H342" s="180">
        <v>912.45</v>
      </c>
      <c r="I342" s="181"/>
      <c r="J342" s="199"/>
      <c r="K342" s="181"/>
      <c r="L342" s="182"/>
      <c r="M342" s="200"/>
      <c r="N342" s="184">
        <v>912.45</v>
      </c>
      <c r="O342" s="317"/>
      <c r="P342" s="317"/>
      <c r="Q342" s="317"/>
      <c r="R342" s="317"/>
      <c r="S342" s="317"/>
      <c r="T342" s="317"/>
      <c r="U342" s="317"/>
      <c r="V342" s="317"/>
      <c r="W342" s="321"/>
      <c r="X342" s="321"/>
      <c r="Y342" s="321"/>
      <c r="Z342" s="321"/>
      <c r="AA342" s="322"/>
      <c r="AB342" s="317"/>
      <c r="AC342" s="317"/>
      <c r="AD342" s="317"/>
    </row>
    <row r="343" s="48" customFormat="1" ht="12.75" spans="1:30">
      <c r="A343" s="177"/>
      <c r="B343" s="178"/>
      <c r="C343" s="293">
        <v>240507000015</v>
      </c>
      <c r="D343" s="84">
        <v>45423</v>
      </c>
      <c r="E343" s="178" t="s">
        <v>45</v>
      </c>
      <c r="F343" s="178" t="s">
        <v>207</v>
      </c>
      <c r="G343" s="178">
        <v>1.5</v>
      </c>
      <c r="H343" s="180">
        <v>135</v>
      </c>
      <c r="I343" s="181"/>
      <c r="J343" s="199"/>
      <c r="K343" s="181"/>
      <c r="L343" s="182"/>
      <c r="M343" s="200"/>
      <c r="N343" s="184">
        <v>135</v>
      </c>
      <c r="O343" s="317"/>
      <c r="P343" s="317"/>
      <c r="Q343" s="317"/>
      <c r="R343" s="317"/>
      <c r="S343" s="317"/>
      <c r="T343" s="317"/>
      <c r="U343" s="317"/>
      <c r="V343" s="317"/>
      <c r="W343" s="321"/>
      <c r="X343" s="321"/>
      <c r="Y343" s="321"/>
      <c r="Z343" s="321"/>
      <c r="AA343" s="322"/>
      <c r="AB343" s="317"/>
      <c r="AC343" s="317"/>
      <c r="AD343" s="317"/>
    </row>
    <row r="344" s="48" customFormat="1" ht="12.75" spans="1:30">
      <c r="A344" s="177"/>
      <c r="B344" s="178"/>
      <c r="C344" s="293">
        <v>240507000017</v>
      </c>
      <c r="D344" s="84">
        <v>45423</v>
      </c>
      <c r="E344" s="178" t="s">
        <v>45</v>
      </c>
      <c r="F344" s="178" t="s">
        <v>808</v>
      </c>
      <c r="G344" s="178">
        <v>1.5</v>
      </c>
      <c r="H344" s="180">
        <v>120</v>
      </c>
      <c r="I344" s="181"/>
      <c r="J344" s="199"/>
      <c r="K344" s="181"/>
      <c r="L344" s="182"/>
      <c r="M344" s="200"/>
      <c r="N344" s="184">
        <v>120</v>
      </c>
      <c r="O344" s="317"/>
      <c r="P344" s="317"/>
      <c r="Q344" s="317"/>
      <c r="R344" s="317"/>
      <c r="S344" s="317"/>
      <c r="T344" s="317"/>
      <c r="U344" s="317"/>
      <c r="V344" s="317"/>
      <c r="W344" s="321"/>
      <c r="X344" s="321"/>
      <c r="Y344" s="321"/>
      <c r="Z344" s="321"/>
      <c r="AA344" s="322"/>
      <c r="AB344" s="317"/>
      <c r="AC344" s="317"/>
      <c r="AD344" s="317"/>
    </row>
    <row r="345" s="48" customFormat="1" ht="12.75" spans="1:30">
      <c r="A345" s="177"/>
      <c r="B345" s="178"/>
      <c r="C345" s="293">
        <v>240507000035</v>
      </c>
      <c r="D345" s="84">
        <v>45423</v>
      </c>
      <c r="E345" s="178" t="s">
        <v>45</v>
      </c>
      <c r="F345" s="178" t="s">
        <v>438</v>
      </c>
      <c r="G345" s="178">
        <v>2.5</v>
      </c>
      <c r="H345" s="180">
        <v>187.5</v>
      </c>
      <c r="I345" s="181"/>
      <c r="J345" s="199"/>
      <c r="K345" s="181"/>
      <c r="L345" s="182"/>
      <c r="M345" s="200"/>
      <c r="N345" s="184">
        <v>187.5</v>
      </c>
      <c r="O345" s="317"/>
      <c r="P345" s="317"/>
      <c r="Q345" s="317"/>
      <c r="R345" s="317"/>
      <c r="S345" s="317"/>
      <c r="T345" s="317"/>
      <c r="U345" s="317"/>
      <c r="V345" s="317"/>
      <c r="W345" s="321"/>
      <c r="X345" s="321"/>
      <c r="Y345" s="321"/>
      <c r="Z345" s="321"/>
      <c r="AA345" s="322"/>
      <c r="AB345" s="317"/>
      <c r="AC345" s="317"/>
      <c r="AD345" s="317"/>
    </row>
    <row r="346" s="48" customFormat="1" ht="12.75" spans="1:30">
      <c r="A346" s="177"/>
      <c r="B346" s="178"/>
      <c r="C346" s="293">
        <v>240507000036</v>
      </c>
      <c r="D346" s="84">
        <v>45423</v>
      </c>
      <c r="E346" s="178" t="s">
        <v>45</v>
      </c>
      <c r="F346" s="178" t="s">
        <v>438</v>
      </c>
      <c r="G346" s="178">
        <v>4</v>
      </c>
      <c r="H346" s="180">
        <v>220</v>
      </c>
      <c r="I346" s="181"/>
      <c r="J346" s="199"/>
      <c r="K346" s="181"/>
      <c r="L346" s="182"/>
      <c r="M346" s="200"/>
      <c r="N346" s="184">
        <v>220</v>
      </c>
      <c r="O346" s="317"/>
      <c r="P346" s="317"/>
      <c r="Q346" s="317"/>
      <c r="R346" s="317"/>
      <c r="S346" s="317"/>
      <c r="T346" s="317"/>
      <c r="U346" s="317"/>
      <c r="V346" s="317"/>
      <c r="W346" s="321"/>
      <c r="X346" s="321"/>
      <c r="Y346" s="321"/>
      <c r="Z346" s="321"/>
      <c r="AA346" s="322"/>
      <c r="AB346" s="317"/>
      <c r="AC346" s="317"/>
      <c r="AD346" s="317"/>
    </row>
    <row r="347" s="48" customFormat="1" ht="12.75" spans="1:30">
      <c r="A347" s="177"/>
      <c r="B347" s="178"/>
      <c r="C347" s="293">
        <v>240507000049</v>
      </c>
      <c r="D347" s="84">
        <v>45423</v>
      </c>
      <c r="E347" s="178" t="s">
        <v>63</v>
      </c>
      <c r="F347" s="178" t="s">
        <v>122</v>
      </c>
      <c r="G347" s="178">
        <v>123</v>
      </c>
      <c r="H347" s="180">
        <v>6706</v>
      </c>
      <c r="I347" s="181"/>
      <c r="J347" s="199"/>
      <c r="K347" s="181"/>
      <c r="L347" s="182"/>
      <c r="M347" s="200"/>
      <c r="N347" s="184">
        <v>6706</v>
      </c>
      <c r="O347" s="317"/>
      <c r="P347" s="317"/>
      <c r="Q347" s="317"/>
      <c r="R347" s="317"/>
      <c r="S347" s="317"/>
      <c r="T347" s="317"/>
      <c r="U347" s="317"/>
      <c r="V347" s="317"/>
      <c r="W347" s="321"/>
      <c r="X347" s="321"/>
      <c r="Y347" s="321"/>
      <c r="Z347" s="321"/>
      <c r="AA347" s="322"/>
      <c r="AB347" s="317"/>
      <c r="AC347" s="317"/>
      <c r="AD347" s="317"/>
    </row>
    <row r="348" s="48" customFormat="1" ht="12.75" spans="1:30">
      <c r="A348" s="177"/>
      <c r="B348" s="178"/>
      <c r="C348" s="293">
        <v>240507000050</v>
      </c>
      <c r="D348" s="84">
        <v>45423</v>
      </c>
      <c r="E348" s="178" t="s">
        <v>45</v>
      </c>
      <c r="F348" s="178" t="s">
        <v>438</v>
      </c>
      <c r="G348" s="178">
        <v>42</v>
      </c>
      <c r="H348" s="180">
        <v>2450</v>
      </c>
      <c r="I348" s="181"/>
      <c r="J348" s="199"/>
      <c r="K348" s="181"/>
      <c r="L348" s="182"/>
      <c r="M348" s="200"/>
      <c r="N348" s="184">
        <v>2450</v>
      </c>
      <c r="O348" s="317"/>
      <c r="P348" s="317"/>
      <c r="Q348" s="317"/>
      <c r="R348" s="317"/>
      <c r="S348" s="317"/>
      <c r="T348" s="317"/>
      <c r="U348" s="317"/>
      <c r="V348" s="317"/>
      <c r="W348" s="321"/>
      <c r="X348" s="321"/>
      <c r="Y348" s="321"/>
      <c r="Z348" s="321"/>
      <c r="AA348" s="322"/>
      <c r="AB348" s="317"/>
      <c r="AC348" s="317"/>
      <c r="AD348" s="317"/>
    </row>
    <row r="349" s="48" customFormat="1" ht="12.75" spans="1:30">
      <c r="A349" s="177"/>
      <c r="B349" s="178"/>
      <c r="C349" s="293">
        <v>240507000051</v>
      </c>
      <c r="D349" s="84">
        <v>45423</v>
      </c>
      <c r="E349" s="178" t="s">
        <v>63</v>
      </c>
      <c r="F349" s="178" t="s">
        <v>167</v>
      </c>
      <c r="G349" s="178">
        <v>695.5</v>
      </c>
      <c r="H349" s="180">
        <v>35122.75</v>
      </c>
      <c r="I349" s="181"/>
      <c r="J349" s="199"/>
      <c r="K349" s="181"/>
      <c r="L349" s="182"/>
      <c r="M349" s="200"/>
      <c r="N349" s="184">
        <v>35122.75</v>
      </c>
      <c r="O349" s="317"/>
      <c r="P349" s="317"/>
      <c r="Q349" s="317"/>
      <c r="R349" s="317"/>
      <c r="S349" s="317"/>
      <c r="T349" s="317"/>
      <c r="U349" s="317"/>
      <c r="V349" s="317"/>
      <c r="W349" s="321"/>
      <c r="X349" s="321"/>
      <c r="Y349" s="321"/>
      <c r="Z349" s="321"/>
      <c r="AA349" s="322"/>
      <c r="AB349" s="317"/>
      <c r="AC349" s="317"/>
      <c r="AD349" s="317"/>
    </row>
    <row r="350" s="48" customFormat="1" ht="12.75" spans="1:30">
      <c r="A350" s="177"/>
      <c r="B350" s="178"/>
      <c r="C350" s="293">
        <v>240507000052</v>
      </c>
      <c r="D350" s="84">
        <v>45423</v>
      </c>
      <c r="E350" s="178" t="s">
        <v>63</v>
      </c>
      <c r="F350" s="178" t="s">
        <v>167</v>
      </c>
      <c r="G350" s="178">
        <v>567</v>
      </c>
      <c r="H350" s="180">
        <v>28633.5</v>
      </c>
      <c r="I350" s="181"/>
      <c r="J350" s="199"/>
      <c r="K350" s="181"/>
      <c r="L350" s="182"/>
      <c r="M350" s="200"/>
      <c r="N350" s="184">
        <v>28633.5</v>
      </c>
      <c r="O350" s="318"/>
      <c r="P350" s="318"/>
      <c r="Q350" s="318"/>
      <c r="R350" s="318"/>
      <c r="S350" s="318"/>
      <c r="T350" s="318"/>
      <c r="U350" s="318"/>
      <c r="V350" s="318"/>
      <c r="W350" s="323"/>
      <c r="X350" s="323"/>
      <c r="Y350" s="323"/>
      <c r="Z350" s="323"/>
      <c r="AA350" s="324"/>
      <c r="AB350" s="318"/>
      <c r="AC350" s="318"/>
      <c r="AD350" s="318"/>
    </row>
    <row r="351" s="48" customFormat="1" ht="12.75" spans="1:30">
      <c r="A351" s="177" t="s">
        <v>1332</v>
      </c>
      <c r="B351" s="178" t="s">
        <v>1333</v>
      </c>
      <c r="C351" s="293">
        <v>240503000006</v>
      </c>
      <c r="D351" s="84">
        <v>45424</v>
      </c>
      <c r="E351" s="178" t="s">
        <v>36</v>
      </c>
      <c r="F351" s="178" t="s">
        <v>624</v>
      </c>
      <c r="G351" s="178">
        <v>3.5</v>
      </c>
      <c r="H351" s="180">
        <v>402.5</v>
      </c>
      <c r="I351" s="181"/>
      <c r="J351" s="199"/>
      <c r="K351" s="181"/>
      <c r="L351" s="182"/>
      <c r="M351" s="200"/>
      <c r="N351" s="184">
        <v>402.5</v>
      </c>
      <c r="O351" s="316">
        <v>7598.9014</v>
      </c>
      <c r="P351" s="316" t="s">
        <v>138</v>
      </c>
      <c r="Q351" s="316">
        <v>1600</v>
      </c>
      <c r="R351" s="316"/>
      <c r="S351" s="316">
        <v>60.61</v>
      </c>
      <c r="T351" s="316"/>
      <c r="U351" s="316"/>
      <c r="V351" s="316">
        <v>1660.61</v>
      </c>
      <c r="W351" s="319">
        <v>65.82</v>
      </c>
      <c r="X351" s="319"/>
      <c r="Y351" s="319"/>
      <c r="Z351" s="319">
        <v>65.82</v>
      </c>
      <c r="AA351" s="320">
        <v>7.22</v>
      </c>
      <c r="AB351" s="316">
        <v>475.2204</v>
      </c>
      <c r="AC351" s="316">
        <v>2135.8304</v>
      </c>
      <c r="AD351" s="316">
        <v>5463.071</v>
      </c>
    </row>
    <row r="352" s="48" customFormat="1" ht="12.75" spans="1:30">
      <c r="A352" s="177"/>
      <c r="B352" s="178"/>
      <c r="C352" s="293">
        <v>240509000006</v>
      </c>
      <c r="D352" s="84">
        <v>45424</v>
      </c>
      <c r="E352" s="178" t="s">
        <v>41</v>
      </c>
      <c r="F352" s="178" t="s">
        <v>1297</v>
      </c>
      <c r="G352" s="178">
        <v>2.5</v>
      </c>
      <c r="H352" s="184"/>
      <c r="I352" s="191">
        <v>60773</v>
      </c>
      <c r="J352" s="199"/>
      <c r="K352" s="191">
        <v>1521.98847983972</v>
      </c>
      <c r="L352" s="192">
        <v>39.93</v>
      </c>
      <c r="M352" s="200">
        <v>7.22</v>
      </c>
      <c r="N352" s="184">
        <v>288.2946</v>
      </c>
      <c r="O352" s="317"/>
      <c r="P352" s="317"/>
      <c r="Q352" s="317"/>
      <c r="R352" s="317"/>
      <c r="S352" s="317"/>
      <c r="T352" s="317"/>
      <c r="U352" s="317"/>
      <c r="V352" s="317"/>
      <c r="W352" s="321"/>
      <c r="X352" s="321"/>
      <c r="Y352" s="321"/>
      <c r="Z352" s="321"/>
      <c r="AA352" s="322"/>
      <c r="AB352" s="317"/>
      <c r="AC352" s="317"/>
      <c r="AD352" s="317"/>
    </row>
    <row r="353" s="48" customFormat="1" ht="12.75" spans="1:30">
      <c r="A353" s="177"/>
      <c r="B353" s="178"/>
      <c r="C353" s="293">
        <v>240509000028</v>
      </c>
      <c r="D353" s="84">
        <v>45424</v>
      </c>
      <c r="E353" s="178" t="s">
        <v>41</v>
      </c>
      <c r="F353" s="178" t="s">
        <v>1297</v>
      </c>
      <c r="G353" s="178">
        <v>2</v>
      </c>
      <c r="H353" s="184"/>
      <c r="I353" s="191">
        <v>48612</v>
      </c>
      <c r="J353" s="199"/>
      <c r="K353" s="191">
        <v>1521.9787100814</v>
      </c>
      <c r="L353" s="192">
        <v>31.94</v>
      </c>
      <c r="M353" s="200">
        <v>7.22</v>
      </c>
      <c r="N353" s="184">
        <v>230.6068</v>
      </c>
      <c r="O353" s="317"/>
      <c r="P353" s="317"/>
      <c r="Q353" s="317"/>
      <c r="R353" s="317"/>
      <c r="S353" s="317"/>
      <c r="T353" s="317"/>
      <c r="U353" s="317"/>
      <c r="V353" s="317"/>
      <c r="W353" s="321"/>
      <c r="X353" s="321"/>
      <c r="Y353" s="321"/>
      <c r="Z353" s="321"/>
      <c r="AA353" s="322"/>
      <c r="AB353" s="317"/>
      <c r="AC353" s="317"/>
      <c r="AD353" s="317"/>
    </row>
    <row r="354" s="48" customFormat="1" ht="12.75" spans="1:30">
      <c r="A354" s="177"/>
      <c r="B354" s="178"/>
      <c r="C354" s="293">
        <v>240509000030</v>
      </c>
      <c r="D354" s="84">
        <v>45424</v>
      </c>
      <c r="E354" s="178" t="s">
        <v>45</v>
      </c>
      <c r="F354" s="178" t="s">
        <v>1334</v>
      </c>
      <c r="G354" s="178">
        <v>43.5</v>
      </c>
      <c r="H354" s="180">
        <v>5872.5</v>
      </c>
      <c r="I354" s="181"/>
      <c r="J354" s="199"/>
      <c r="K354" s="181"/>
      <c r="L354" s="182"/>
      <c r="M354" s="200"/>
      <c r="N354" s="184">
        <v>5872.5</v>
      </c>
      <c r="O354" s="317"/>
      <c r="P354" s="317"/>
      <c r="Q354" s="317"/>
      <c r="R354" s="317"/>
      <c r="S354" s="317"/>
      <c r="T354" s="317"/>
      <c r="U354" s="317"/>
      <c r="V354" s="317"/>
      <c r="W354" s="321"/>
      <c r="X354" s="321"/>
      <c r="Y354" s="321"/>
      <c r="Z354" s="321"/>
      <c r="AA354" s="322"/>
      <c r="AB354" s="317"/>
      <c r="AC354" s="317"/>
      <c r="AD354" s="317"/>
    </row>
    <row r="355" s="48" customFormat="1" ht="12.75" spans="1:30">
      <c r="A355" s="177"/>
      <c r="B355" s="178"/>
      <c r="C355" s="293">
        <v>240510000006</v>
      </c>
      <c r="D355" s="84">
        <v>45424</v>
      </c>
      <c r="E355" s="178" t="s">
        <v>63</v>
      </c>
      <c r="F355" s="178" t="s">
        <v>122</v>
      </c>
      <c r="G355" s="178">
        <v>7</v>
      </c>
      <c r="H355" s="180">
        <v>805</v>
      </c>
      <c r="I355" s="181"/>
      <c r="J355" s="199"/>
      <c r="K355" s="181"/>
      <c r="L355" s="182"/>
      <c r="M355" s="200"/>
      <c r="N355" s="184">
        <v>805</v>
      </c>
      <c r="O355" s="318"/>
      <c r="P355" s="318"/>
      <c r="Q355" s="318"/>
      <c r="R355" s="318"/>
      <c r="S355" s="318"/>
      <c r="T355" s="318"/>
      <c r="U355" s="318"/>
      <c r="V355" s="318"/>
      <c r="W355" s="323"/>
      <c r="X355" s="323"/>
      <c r="Y355" s="323"/>
      <c r="Z355" s="323"/>
      <c r="AA355" s="324"/>
      <c r="AB355" s="318"/>
      <c r="AC355" s="318"/>
      <c r="AD355" s="318"/>
    </row>
    <row r="356" s="48" customFormat="1" ht="12.75" spans="1:30">
      <c r="A356" s="177" t="s">
        <v>1335</v>
      </c>
      <c r="B356" s="178" t="s">
        <v>1336</v>
      </c>
      <c r="C356" s="293">
        <v>240426000042</v>
      </c>
      <c r="D356" s="84">
        <v>45425</v>
      </c>
      <c r="E356" s="178" t="s">
        <v>45</v>
      </c>
      <c r="F356" s="178" t="s">
        <v>58</v>
      </c>
      <c r="G356" s="178">
        <v>32</v>
      </c>
      <c r="H356" s="184"/>
      <c r="I356" s="191">
        <v>402752</v>
      </c>
      <c r="J356" s="199"/>
      <c r="K356" s="191">
        <v>1465.67196768441</v>
      </c>
      <c r="L356" s="192">
        <v>274.79</v>
      </c>
      <c r="M356" s="200">
        <v>7.22</v>
      </c>
      <c r="N356" s="184">
        <v>1983.9838</v>
      </c>
      <c r="O356" s="185">
        <v>79713.80997112</v>
      </c>
      <c r="P356" s="185" t="s">
        <v>487</v>
      </c>
      <c r="Q356" s="185">
        <v>66944.2</v>
      </c>
      <c r="R356" s="185"/>
      <c r="S356" s="185">
        <v>130</v>
      </c>
      <c r="T356" s="185"/>
      <c r="U356" s="185"/>
      <c r="V356" s="185">
        <v>67298.2</v>
      </c>
      <c r="W356" s="186">
        <v>959.43</v>
      </c>
      <c r="X356" s="186"/>
      <c r="Y356" s="186"/>
      <c r="Z356" s="186">
        <v>968.43</v>
      </c>
      <c r="AA356" s="187">
        <v>7.22</v>
      </c>
      <c r="AB356" s="185">
        <v>6992.0646</v>
      </c>
      <c r="AC356" s="185">
        <v>74290.2646</v>
      </c>
      <c r="AD356" s="185">
        <v>5423.54537112001</v>
      </c>
    </row>
    <row r="357" s="48" customFormat="1" ht="12.75" spans="1:30">
      <c r="A357" s="177"/>
      <c r="B357" s="178"/>
      <c r="C357" s="293">
        <v>240503000011</v>
      </c>
      <c r="D357" s="84">
        <v>45425</v>
      </c>
      <c r="E357" s="178" t="s">
        <v>366</v>
      </c>
      <c r="F357" s="178" t="s">
        <v>367</v>
      </c>
      <c r="G357" s="178">
        <v>0.72</v>
      </c>
      <c r="H357" s="184"/>
      <c r="I357" s="191">
        <v>19595</v>
      </c>
      <c r="J357" s="199"/>
      <c r="K357" s="191">
        <v>1488.98176291793</v>
      </c>
      <c r="L357" s="192">
        <v>13.16</v>
      </c>
      <c r="M357" s="200">
        <v>7.22</v>
      </c>
      <c r="N357" s="184">
        <v>95.0152</v>
      </c>
      <c r="O357" s="188"/>
      <c r="P357" s="188"/>
      <c r="Q357" s="188"/>
      <c r="R357" s="188"/>
      <c r="S357" s="188"/>
      <c r="T357" s="188"/>
      <c r="U357" s="188"/>
      <c r="V357" s="188"/>
      <c r="W357" s="189"/>
      <c r="X357" s="193"/>
      <c r="Y357" s="189"/>
      <c r="Z357" s="189"/>
      <c r="AA357" s="190"/>
      <c r="AB357" s="188"/>
      <c r="AC357" s="188"/>
      <c r="AD357" s="188"/>
    </row>
    <row r="358" s="48" customFormat="1" ht="12.75" spans="1:30">
      <c r="A358" s="177"/>
      <c r="B358" s="178"/>
      <c r="C358" s="293">
        <v>240503000016</v>
      </c>
      <c r="D358" s="84">
        <v>45425</v>
      </c>
      <c r="E358" s="178" t="s">
        <v>36</v>
      </c>
      <c r="F358" s="178" t="s">
        <v>1248</v>
      </c>
      <c r="G358" s="178">
        <v>5.5</v>
      </c>
      <c r="H358" s="180">
        <v>419</v>
      </c>
      <c r="I358" s="181"/>
      <c r="J358" s="199"/>
      <c r="K358" s="181"/>
      <c r="L358" s="182"/>
      <c r="M358" s="200"/>
      <c r="N358" s="184">
        <v>419</v>
      </c>
      <c r="O358" s="188"/>
      <c r="P358" s="188"/>
      <c r="Q358" s="188"/>
      <c r="R358" s="188"/>
      <c r="S358" s="188"/>
      <c r="T358" s="188"/>
      <c r="U358" s="188"/>
      <c r="V358" s="188"/>
      <c r="W358" s="189"/>
      <c r="X358" s="194">
        <v>9</v>
      </c>
      <c r="Y358" s="189"/>
      <c r="Z358" s="189"/>
      <c r="AA358" s="190"/>
      <c r="AB358" s="188"/>
      <c r="AC358" s="188"/>
      <c r="AD358" s="188"/>
    </row>
    <row r="359" s="48" customFormat="1" ht="12.75" spans="1:30">
      <c r="A359" s="177"/>
      <c r="B359" s="178"/>
      <c r="C359" s="293">
        <v>240506000055</v>
      </c>
      <c r="D359" s="84">
        <v>45425</v>
      </c>
      <c r="E359" s="178" t="s">
        <v>53</v>
      </c>
      <c r="F359" s="178" t="s">
        <v>993</v>
      </c>
      <c r="G359" s="178">
        <v>0.6</v>
      </c>
      <c r="H359" s="184"/>
      <c r="I359" s="191">
        <v>13755.5</v>
      </c>
      <c r="J359" s="199"/>
      <c r="K359" s="191">
        <v>1480.67814854682</v>
      </c>
      <c r="L359" s="192">
        <v>9.29</v>
      </c>
      <c r="M359" s="200">
        <v>7.22</v>
      </c>
      <c r="N359" s="184">
        <v>67.0738</v>
      </c>
      <c r="O359" s="188"/>
      <c r="P359" s="188"/>
      <c r="Q359" s="188"/>
      <c r="R359" s="188"/>
      <c r="S359" s="188"/>
      <c r="T359" s="195"/>
      <c r="U359" s="188"/>
      <c r="V359" s="188"/>
      <c r="W359" s="189"/>
      <c r="X359" s="186"/>
      <c r="Y359" s="189"/>
      <c r="Z359" s="189"/>
      <c r="AA359" s="190"/>
      <c r="AB359" s="188"/>
      <c r="AC359" s="188"/>
      <c r="AD359" s="188"/>
    </row>
    <row r="360" s="48" customFormat="1" ht="12.75" spans="1:30">
      <c r="A360" s="177"/>
      <c r="B360" s="178"/>
      <c r="C360" s="293">
        <v>240506000065</v>
      </c>
      <c r="D360" s="84">
        <v>45425</v>
      </c>
      <c r="E360" s="178" t="s">
        <v>41</v>
      </c>
      <c r="F360" s="178" t="s">
        <v>489</v>
      </c>
      <c r="G360" s="178">
        <v>4</v>
      </c>
      <c r="H360" s="184"/>
      <c r="I360" s="191">
        <v>95369</v>
      </c>
      <c r="J360" s="199"/>
      <c r="K360" s="191">
        <v>1580.00331345262</v>
      </c>
      <c r="L360" s="192">
        <v>60.36</v>
      </c>
      <c r="M360" s="200">
        <v>7.22</v>
      </c>
      <c r="N360" s="184">
        <v>435.7992</v>
      </c>
      <c r="O360" s="188"/>
      <c r="P360" s="188"/>
      <c r="Q360" s="188"/>
      <c r="R360" s="188"/>
      <c r="S360" s="188"/>
      <c r="T360" s="202">
        <v>108</v>
      </c>
      <c r="U360" s="188"/>
      <c r="V360" s="188"/>
      <c r="W360" s="189"/>
      <c r="X360" s="189"/>
      <c r="Y360" s="189"/>
      <c r="Z360" s="189"/>
      <c r="AA360" s="190"/>
      <c r="AB360" s="188"/>
      <c r="AC360" s="188"/>
      <c r="AD360" s="188"/>
    </row>
    <row r="361" s="48" customFormat="1" ht="12.75" spans="1:30">
      <c r="A361" s="177"/>
      <c r="B361" s="178"/>
      <c r="C361" s="293">
        <v>240507000006</v>
      </c>
      <c r="D361" s="84">
        <v>45425</v>
      </c>
      <c r="E361" s="178" t="s">
        <v>41</v>
      </c>
      <c r="F361" s="178" t="s">
        <v>422</v>
      </c>
      <c r="G361" s="178">
        <v>16.5</v>
      </c>
      <c r="H361" s="180">
        <v>1164</v>
      </c>
      <c r="I361" s="181"/>
      <c r="J361" s="199"/>
      <c r="K361" s="181"/>
      <c r="L361" s="182"/>
      <c r="M361" s="200"/>
      <c r="N361" s="184">
        <v>1164</v>
      </c>
      <c r="O361" s="188"/>
      <c r="P361" s="188"/>
      <c r="Q361" s="188"/>
      <c r="R361" s="188"/>
      <c r="S361" s="188"/>
      <c r="T361" s="202">
        <v>50</v>
      </c>
      <c r="U361" s="188"/>
      <c r="V361" s="188"/>
      <c r="W361" s="189"/>
      <c r="X361" s="189"/>
      <c r="Y361" s="189"/>
      <c r="Z361" s="189"/>
      <c r="AA361" s="190"/>
      <c r="AB361" s="188"/>
      <c r="AC361" s="188"/>
      <c r="AD361" s="188"/>
    </row>
    <row r="362" s="48" customFormat="1" ht="12.75" spans="1:30">
      <c r="A362" s="177"/>
      <c r="B362" s="178"/>
      <c r="C362" s="293">
        <v>240507000010</v>
      </c>
      <c r="D362" s="84">
        <v>45425</v>
      </c>
      <c r="E362" s="178" t="s">
        <v>45</v>
      </c>
      <c r="F362" s="178" t="s">
        <v>256</v>
      </c>
      <c r="G362" s="178">
        <v>2.5</v>
      </c>
      <c r="H362" s="180">
        <v>145</v>
      </c>
      <c r="I362" s="181"/>
      <c r="J362" s="199"/>
      <c r="K362" s="181"/>
      <c r="L362" s="182"/>
      <c r="M362" s="200"/>
      <c r="N362" s="184">
        <v>145</v>
      </c>
      <c r="O362" s="188"/>
      <c r="P362" s="188"/>
      <c r="Q362" s="188"/>
      <c r="R362" s="188"/>
      <c r="S362" s="188"/>
      <c r="T362" s="185"/>
      <c r="U362" s="188"/>
      <c r="V362" s="188"/>
      <c r="W362" s="189"/>
      <c r="X362" s="189"/>
      <c r="Y362" s="189"/>
      <c r="Z362" s="189"/>
      <c r="AA362" s="190"/>
      <c r="AB362" s="188"/>
      <c r="AC362" s="188"/>
      <c r="AD362" s="188"/>
    </row>
    <row r="363" s="48" customFormat="1" ht="12.75" spans="1:30">
      <c r="A363" s="177"/>
      <c r="B363" s="178"/>
      <c r="C363" s="293">
        <v>240507000013</v>
      </c>
      <c r="D363" s="84">
        <v>45425</v>
      </c>
      <c r="E363" s="178" t="s">
        <v>45</v>
      </c>
      <c r="F363" s="178" t="s">
        <v>1337</v>
      </c>
      <c r="G363" s="178">
        <v>0.62</v>
      </c>
      <c r="H363" s="180">
        <v>97.6</v>
      </c>
      <c r="I363" s="181"/>
      <c r="J363" s="199"/>
      <c r="K363" s="181"/>
      <c r="L363" s="182"/>
      <c r="M363" s="200"/>
      <c r="N363" s="184">
        <v>97.6</v>
      </c>
      <c r="O363" s="188"/>
      <c r="P363" s="188"/>
      <c r="Q363" s="188"/>
      <c r="R363" s="188"/>
      <c r="S363" s="188"/>
      <c r="T363" s="195"/>
      <c r="U363" s="188"/>
      <c r="V363" s="188"/>
      <c r="W363" s="189"/>
      <c r="X363" s="189"/>
      <c r="Y363" s="189"/>
      <c r="Z363" s="189"/>
      <c r="AA363" s="190"/>
      <c r="AB363" s="188"/>
      <c r="AC363" s="188"/>
      <c r="AD363" s="188"/>
    </row>
    <row r="364" s="48" customFormat="1" ht="12.75" spans="1:30">
      <c r="A364" s="177"/>
      <c r="B364" s="178"/>
      <c r="C364" s="293">
        <v>240507000018</v>
      </c>
      <c r="D364" s="84">
        <v>45425</v>
      </c>
      <c r="E364" s="178" t="s">
        <v>45</v>
      </c>
      <c r="F364" s="178" t="s">
        <v>808</v>
      </c>
      <c r="G364" s="178">
        <v>2.5</v>
      </c>
      <c r="H364" s="180">
        <v>137.5</v>
      </c>
      <c r="I364" s="181"/>
      <c r="J364" s="199"/>
      <c r="K364" s="181"/>
      <c r="L364" s="182"/>
      <c r="M364" s="200"/>
      <c r="N364" s="184">
        <v>137.5</v>
      </c>
      <c r="O364" s="188"/>
      <c r="P364" s="188"/>
      <c r="Q364" s="188"/>
      <c r="R364" s="188"/>
      <c r="S364" s="188"/>
      <c r="T364" s="202">
        <v>26</v>
      </c>
      <c r="U364" s="188"/>
      <c r="V364" s="188"/>
      <c r="W364" s="189"/>
      <c r="X364" s="189"/>
      <c r="Y364" s="189"/>
      <c r="Z364" s="189"/>
      <c r="AA364" s="190"/>
      <c r="AB364" s="188"/>
      <c r="AC364" s="188"/>
      <c r="AD364" s="188"/>
    </row>
    <row r="365" s="48" customFormat="1" ht="12.75" spans="1:30">
      <c r="A365" s="177"/>
      <c r="B365" s="178"/>
      <c r="C365" s="293">
        <v>240507000021</v>
      </c>
      <c r="D365" s="84">
        <v>45425</v>
      </c>
      <c r="E365" s="178" t="s">
        <v>36</v>
      </c>
      <c r="F365" s="178" t="s">
        <v>1338</v>
      </c>
      <c r="G365" s="178">
        <v>2.5</v>
      </c>
      <c r="H365" s="180">
        <v>207.2</v>
      </c>
      <c r="I365" s="181"/>
      <c r="J365" s="199"/>
      <c r="K365" s="181"/>
      <c r="L365" s="182"/>
      <c r="M365" s="200"/>
      <c r="N365" s="184">
        <v>207.2</v>
      </c>
      <c r="O365" s="188"/>
      <c r="P365" s="188"/>
      <c r="Q365" s="188"/>
      <c r="R365" s="188"/>
      <c r="S365" s="188"/>
      <c r="T365" s="185"/>
      <c r="U365" s="188"/>
      <c r="V365" s="188"/>
      <c r="W365" s="189"/>
      <c r="X365" s="189"/>
      <c r="Y365" s="189"/>
      <c r="Z365" s="189"/>
      <c r="AA365" s="190"/>
      <c r="AB365" s="188"/>
      <c r="AC365" s="188"/>
      <c r="AD365" s="188"/>
    </row>
    <row r="366" s="48" customFormat="1" ht="12.75" spans="1:30">
      <c r="A366" s="177"/>
      <c r="B366" s="178"/>
      <c r="C366" s="293">
        <v>240507000023</v>
      </c>
      <c r="D366" s="84">
        <v>45425</v>
      </c>
      <c r="E366" s="178" t="s">
        <v>36</v>
      </c>
      <c r="F366" s="178" t="s">
        <v>345</v>
      </c>
      <c r="G366" s="178">
        <v>0.75</v>
      </c>
      <c r="H366" s="184"/>
      <c r="I366" s="191">
        <v>18617.2</v>
      </c>
      <c r="J366" s="199"/>
      <c r="K366" s="191">
        <v>1575.05922165821</v>
      </c>
      <c r="L366" s="192">
        <v>11.82</v>
      </c>
      <c r="M366" s="200">
        <v>7.22</v>
      </c>
      <c r="N366" s="184">
        <v>85.3404</v>
      </c>
      <c r="O366" s="188"/>
      <c r="P366" s="188"/>
      <c r="Q366" s="188"/>
      <c r="R366" s="188"/>
      <c r="S366" s="188"/>
      <c r="T366" s="188"/>
      <c r="U366" s="188"/>
      <c r="V366" s="188"/>
      <c r="W366" s="189"/>
      <c r="X366" s="189"/>
      <c r="Y366" s="189"/>
      <c r="Z366" s="189"/>
      <c r="AA366" s="190"/>
      <c r="AB366" s="188"/>
      <c r="AC366" s="188"/>
      <c r="AD366" s="188"/>
    </row>
    <row r="367" s="48" customFormat="1" ht="12.75" spans="1:30">
      <c r="A367" s="177"/>
      <c r="B367" s="178"/>
      <c r="C367" s="293">
        <v>240507000027</v>
      </c>
      <c r="D367" s="84">
        <v>45425</v>
      </c>
      <c r="E367" s="178" t="s">
        <v>36</v>
      </c>
      <c r="F367" s="178" t="s">
        <v>1339</v>
      </c>
      <c r="G367" s="178">
        <v>11.5</v>
      </c>
      <c r="H367" s="184"/>
      <c r="I367" s="191">
        <v>155472</v>
      </c>
      <c r="J367" s="199"/>
      <c r="K367" s="191">
        <v>1580.00009634147</v>
      </c>
      <c r="L367" s="192">
        <v>98.399994</v>
      </c>
      <c r="M367" s="200">
        <v>7.22</v>
      </c>
      <c r="N367" s="184">
        <v>710.44795668</v>
      </c>
      <c r="O367" s="188"/>
      <c r="P367" s="188"/>
      <c r="Q367" s="188"/>
      <c r="R367" s="188"/>
      <c r="S367" s="188"/>
      <c r="T367" s="188"/>
      <c r="U367" s="188"/>
      <c r="V367" s="188"/>
      <c r="W367" s="189"/>
      <c r="X367" s="189"/>
      <c r="Y367" s="189"/>
      <c r="Z367" s="189"/>
      <c r="AA367" s="190"/>
      <c r="AB367" s="188"/>
      <c r="AC367" s="188"/>
      <c r="AD367" s="188"/>
    </row>
    <row r="368" s="48" customFormat="1" ht="12.75" spans="1:30">
      <c r="A368" s="177"/>
      <c r="B368" s="178"/>
      <c r="C368" s="293">
        <v>240507000032</v>
      </c>
      <c r="D368" s="84">
        <v>45425</v>
      </c>
      <c r="E368" s="178" t="s">
        <v>195</v>
      </c>
      <c r="F368" s="178" t="s">
        <v>114</v>
      </c>
      <c r="G368" s="178">
        <v>4</v>
      </c>
      <c r="H368" s="180">
        <v>258.5</v>
      </c>
      <c r="I368" s="181"/>
      <c r="J368" s="199"/>
      <c r="K368" s="181"/>
      <c r="L368" s="182"/>
      <c r="M368" s="200"/>
      <c r="N368" s="184">
        <v>258.5</v>
      </c>
      <c r="O368" s="188"/>
      <c r="P368" s="188"/>
      <c r="Q368" s="188"/>
      <c r="R368" s="188"/>
      <c r="S368" s="188"/>
      <c r="T368" s="188"/>
      <c r="U368" s="188"/>
      <c r="V368" s="188"/>
      <c r="W368" s="189"/>
      <c r="X368" s="189"/>
      <c r="Y368" s="189"/>
      <c r="Z368" s="189"/>
      <c r="AA368" s="190"/>
      <c r="AB368" s="188"/>
      <c r="AC368" s="188"/>
      <c r="AD368" s="188"/>
    </row>
    <row r="369" s="48" customFormat="1" ht="12.75" spans="1:30">
      <c r="A369" s="177"/>
      <c r="B369" s="178"/>
      <c r="C369" s="293">
        <v>240507000034</v>
      </c>
      <c r="D369" s="84">
        <v>45425</v>
      </c>
      <c r="E369" s="178" t="s">
        <v>63</v>
      </c>
      <c r="F369" s="178" t="s">
        <v>517</v>
      </c>
      <c r="G369" s="178">
        <v>16</v>
      </c>
      <c r="H369" s="180">
        <v>974.6</v>
      </c>
      <c r="I369" s="181"/>
      <c r="J369" s="199"/>
      <c r="K369" s="181"/>
      <c r="L369" s="182"/>
      <c r="M369" s="200"/>
      <c r="N369" s="184">
        <v>974.6</v>
      </c>
      <c r="O369" s="188"/>
      <c r="P369" s="188"/>
      <c r="Q369" s="188"/>
      <c r="R369" s="188"/>
      <c r="S369" s="188"/>
      <c r="T369" s="195"/>
      <c r="U369" s="188"/>
      <c r="V369" s="188"/>
      <c r="W369" s="189"/>
      <c r="X369" s="189"/>
      <c r="Y369" s="189"/>
      <c r="Z369" s="189"/>
      <c r="AA369" s="190"/>
      <c r="AB369" s="188"/>
      <c r="AC369" s="188"/>
      <c r="AD369" s="188"/>
    </row>
    <row r="370" s="48" customFormat="1" ht="12.75" spans="1:30">
      <c r="A370" s="177"/>
      <c r="B370" s="178"/>
      <c r="C370" s="293">
        <v>240507000037</v>
      </c>
      <c r="D370" s="84">
        <v>45425</v>
      </c>
      <c r="E370" s="178" t="s">
        <v>36</v>
      </c>
      <c r="F370" s="178" t="s">
        <v>1340</v>
      </c>
      <c r="G370" s="178">
        <v>14.5</v>
      </c>
      <c r="H370" s="180">
        <v>964.5</v>
      </c>
      <c r="I370" s="181"/>
      <c r="J370" s="199"/>
      <c r="K370" s="181"/>
      <c r="L370" s="182"/>
      <c r="M370" s="200"/>
      <c r="N370" s="184">
        <v>964.5</v>
      </c>
      <c r="O370" s="188"/>
      <c r="P370" s="188"/>
      <c r="Q370" s="188"/>
      <c r="R370" s="188"/>
      <c r="S370" s="188"/>
      <c r="T370" s="202">
        <v>40</v>
      </c>
      <c r="U370" s="188"/>
      <c r="V370" s="188"/>
      <c r="W370" s="189"/>
      <c r="X370" s="189"/>
      <c r="Y370" s="189"/>
      <c r="Z370" s="189"/>
      <c r="AA370" s="190"/>
      <c r="AB370" s="188"/>
      <c r="AC370" s="188"/>
      <c r="AD370" s="188"/>
    </row>
    <row r="371" s="48" customFormat="1" ht="12.75" spans="1:30">
      <c r="A371" s="177"/>
      <c r="B371" s="178"/>
      <c r="C371" s="293">
        <v>240507000042</v>
      </c>
      <c r="D371" s="84">
        <v>45425</v>
      </c>
      <c r="E371" s="178" t="s">
        <v>53</v>
      </c>
      <c r="F371" s="178" t="s">
        <v>1232</v>
      </c>
      <c r="G371" s="178">
        <v>4</v>
      </c>
      <c r="H371" s="184"/>
      <c r="I371" s="191">
        <v>57180</v>
      </c>
      <c r="J371" s="199"/>
      <c r="K371" s="191">
        <v>1579.99438629487</v>
      </c>
      <c r="L371" s="192">
        <v>36.190002</v>
      </c>
      <c r="M371" s="200">
        <v>7.22</v>
      </c>
      <c r="N371" s="184">
        <v>261.29181444</v>
      </c>
      <c r="O371" s="188"/>
      <c r="P371" s="188"/>
      <c r="Q371" s="188"/>
      <c r="R371" s="188"/>
      <c r="S371" s="188"/>
      <c r="T371" s="185"/>
      <c r="U371" s="188"/>
      <c r="V371" s="188"/>
      <c r="W371" s="189"/>
      <c r="X371" s="189"/>
      <c r="Y371" s="189"/>
      <c r="Z371" s="189"/>
      <c r="AA371" s="190"/>
      <c r="AB371" s="188"/>
      <c r="AC371" s="188"/>
      <c r="AD371" s="188"/>
    </row>
    <row r="372" s="48" customFormat="1" ht="12.75" spans="1:30">
      <c r="A372" s="177"/>
      <c r="B372" s="178"/>
      <c r="C372" s="293">
        <v>240507000063</v>
      </c>
      <c r="D372" s="84">
        <v>45425</v>
      </c>
      <c r="E372" s="178" t="s">
        <v>36</v>
      </c>
      <c r="F372" s="178" t="s">
        <v>782</v>
      </c>
      <c r="G372" s="178">
        <v>20</v>
      </c>
      <c r="H372" s="180">
        <v>1348</v>
      </c>
      <c r="I372" s="181"/>
      <c r="J372" s="199"/>
      <c r="K372" s="181"/>
      <c r="L372" s="182"/>
      <c r="M372" s="200"/>
      <c r="N372" s="184">
        <v>1348</v>
      </c>
      <c r="O372" s="188"/>
      <c r="P372" s="188"/>
      <c r="Q372" s="188"/>
      <c r="R372" s="188"/>
      <c r="S372" s="188"/>
      <c r="T372" s="188"/>
      <c r="U372" s="188"/>
      <c r="V372" s="188"/>
      <c r="W372" s="189"/>
      <c r="X372" s="189"/>
      <c r="Y372" s="189"/>
      <c r="Z372" s="189"/>
      <c r="AA372" s="190"/>
      <c r="AB372" s="188"/>
      <c r="AC372" s="188"/>
      <c r="AD372" s="188"/>
    </row>
    <row r="373" s="48" customFormat="1" ht="12.75" spans="1:30">
      <c r="A373" s="177"/>
      <c r="B373" s="178"/>
      <c r="C373" s="293">
        <v>240507000065</v>
      </c>
      <c r="D373" s="84">
        <v>45425</v>
      </c>
      <c r="E373" s="178" t="s">
        <v>93</v>
      </c>
      <c r="F373" s="178" t="s">
        <v>94</v>
      </c>
      <c r="G373" s="178">
        <v>4</v>
      </c>
      <c r="H373" s="184"/>
      <c r="I373" s="191">
        <v>48989</v>
      </c>
      <c r="J373" s="199"/>
      <c r="K373" s="191">
        <v>1489.0273556231</v>
      </c>
      <c r="L373" s="192">
        <v>32.9</v>
      </c>
      <c r="M373" s="200">
        <v>7.22</v>
      </c>
      <c r="N373" s="184">
        <v>237.538</v>
      </c>
      <c r="O373" s="188"/>
      <c r="P373" s="188"/>
      <c r="Q373" s="188"/>
      <c r="R373" s="188"/>
      <c r="S373" s="188"/>
      <c r="T373" s="188"/>
      <c r="U373" s="188"/>
      <c r="V373" s="188"/>
      <c r="W373" s="189"/>
      <c r="X373" s="189"/>
      <c r="Y373" s="189"/>
      <c r="Z373" s="189"/>
      <c r="AA373" s="190"/>
      <c r="AB373" s="188"/>
      <c r="AC373" s="188"/>
      <c r="AD373" s="188"/>
    </row>
    <row r="374" s="48" customFormat="1" ht="12.75" spans="1:30">
      <c r="A374" s="177"/>
      <c r="B374" s="178"/>
      <c r="C374" s="293">
        <v>240507000066</v>
      </c>
      <c r="D374" s="84">
        <v>45425</v>
      </c>
      <c r="E374" s="178" t="s">
        <v>41</v>
      </c>
      <c r="F374" s="178" t="s">
        <v>489</v>
      </c>
      <c r="G374" s="178">
        <v>16.5</v>
      </c>
      <c r="H374" s="184"/>
      <c r="I374" s="191">
        <v>222385</v>
      </c>
      <c r="J374" s="199"/>
      <c r="K374" s="191">
        <v>1580</v>
      </c>
      <c r="L374" s="192">
        <v>140.75</v>
      </c>
      <c r="M374" s="200">
        <v>7.22</v>
      </c>
      <c r="N374" s="184">
        <v>1016.215</v>
      </c>
      <c r="O374" s="188"/>
      <c r="P374" s="188"/>
      <c r="Q374" s="188"/>
      <c r="R374" s="188"/>
      <c r="S374" s="188"/>
      <c r="T374" s="188"/>
      <c r="U374" s="188"/>
      <c r="V374" s="188"/>
      <c r="W374" s="189"/>
      <c r="X374" s="189"/>
      <c r="Y374" s="189"/>
      <c r="Z374" s="189"/>
      <c r="AA374" s="190"/>
      <c r="AB374" s="188"/>
      <c r="AC374" s="188"/>
      <c r="AD374" s="188"/>
    </row>
    <row r="375" s="48" customFormat="1" ht="12.75" spans="1:30">
      <c r="A375" s="177"/>
      <c r="B375" s="178"/>
      <c r="C375" s="293">
        <v>240508000002</v>
      </c>
      <c r="D375" s="84">
        <v>45425</v>
      </c>
      <c r="E375" s="178" t="s">
        <v>41</v>
      </c>
      <c r="F375" s="178" t="s">
        <v>158</v>
      </c>
      <c r="G375" s="178">
        <v>4.5</v>
      </c>
      <c r="H375" s="180">
        <v>385</v>
      </c>
      <c r="I375" s="181"/>
      <c r="J375" s="199"/>
      <c r="K375" s="181"/>
      <c r="L375" s="182"/>
      <c r="M375" s="200"/>
      <c r="N375" s="184">
        <v>385</v>
      </c>
      <c r="O375" s="188"/>
      <c r="P375" s="188"/>
      <c r="Q375" s="188"/>
      <c r="R375" s="188"/>
      <c r="S375" s="188"/>
      <c r="T375" s="188"/>
      <c r="U375" s="188"/>
      <c r="V375" s="188"/>
      <c r="W375" s="189"/>
      <c r="X375" s="189"/>
      <c r="Y375" s="189"/>
      <c r="Z375" s="189"/>
      <c r="AA375" s="190"/>
      <c r="AB375" s="188"/>
      <c r="AC375" s="188"/>
      <c r="AD375" s="188"/>
    </row>
    <row r="376" s="48" customFormat="1" ht="12.75" spans="1:30">
      <c r="A376" s="177"/>
      <c r="B376" s="178"/>
      <c r="C376" s="293">
        <v>240508000006</v>
      </c>
      <c r="D376" s="84">
        <v>45425</v>
      </c>
      <c r="E376" s="178" t="s">
        <v>45</v>
      </c>
      <c r="F376" s="178" t="s">
        <v>1325</v>
      </c>
      <c r="G376" s="178">
        <v>2</v>
      </c>
      <c r="H376" s="180">
        <v>110</v>
      </c>
      <c r="I376" s="181"/>
      <c r="J376" s="199"/>
      <c r="K376" s="181"/>
      <c r="L376" s="182"/>
      <c r="M376" s="200"/>
      <c r="N376" s="184">
        <v>110</v>
      </c>
      <c r="O376" s="188"/>
      <c r="P376" s="188"/>
      <c r="Q376" s="188"/>
      <c r="R376" s="188"/>
      <c r="S376" s="188"/>
      <c r="T376" s="188"/>
      <c r="U376" s="188"/>
      <c r="V376" s="188"/>
      <c r="W376" s="189"/>
      <c r="X376" s="189"/>
      <c r="Y376" s="189"/>
      <c r="Z376" s="189"/>
      <c r="AA376" s="190"/>
      <c r="AB376" s="188"/>
      <c r="AC376" s="188"/>
      <c r="AD376" s="188"/>
    </row>
    <row r="377" s="48" customFormat="1" ht="12.75" spans="1:30">
      <c r="A377" s="177"/>
      <c r="B377" s="178"/>
      <c r="C377" s="293">
        <v>240508000007</v>
      </c>
      <c r="D377" s="84">
        <v>45425</v>
      </c>
      <c r="E377" s="178" t="s">
        <v>45</v>
      </c>
      <c r="F377" s="178" t="s">
        <v>1341</v>
      </c>
      <c r="G377" s="178">
        <v>4</v>
      </c>
      <c r="H377" s="180">
        <v>284.9</v>
      </c>
      <c r="I377" s="181"/>
      <c r="J377" s="199"/>
      <c r="K377" s="181"/>
      <c r="L377" s="182"/>
      <c r="M377" s="200"/>
      <c r="N377" s="184">
        <v>284.9</v>
      </c>
      <c r="O377" s="188"/>
      <c r="P377" s="188"/>
      <c r="Q377" s="188"/>
      <c r="R377" s="188"/>
      <c r="S377" s="188"/>
      <c r="T377" s="188"/>
      <c r="U377" s="188"/>
      <c r="V377" s="188"/>
      <c r="W377" s="189"/>
      <c r="X377" s="189"/>
      <c r="Y377" s="189"/>
      <c r="Z377" s="189"/>
      <c r="AA377" s="190"/>
      <c r="AB377" s="188"/>
      <c r="AC377" s="188"/>
      <c r="AD377" s="188"/>
    </row>
    <row r="378" s="48" customFormat="1" ht="12.75" spans="1:30">
      <c r="A378" s="177"/>
      <c r="B378" s="178"/>
      <c r="C378" s="293">
        <v>240508000010</v>
      </c>
      <c r="D378" s="84">
        <v>45425</v>
      </c>
      <c r="E378" s="178" t="s">
        <v>45</v>
      </c>
      <c r="F378" s="178" t="s">
        <v>761</v>
      </c>
      <c r="G378" s="178">
        <v>12</v>
      </c>
      <c r="H378" s="180">
        <v>672</v>
      </c>
      <c r="I378" s="181"/>
      <c r="J378" s="199"/>
      <c r="K378" s="181"/>
      <c r="L378" s="182"/>
      <c r="M378" s="200"/>
      <c r="N378" s="184">
        <v>672</v>
      </c>
      <c r="O378" s="188"/>
      <c r="P378" s="188"/>
      <c r="Q378" s="188"/>
      <c r="R378" s="188"/>
      <c r="S378" s="188"/>
      <c r="T378" s="188"/>
      <c r="U378" s="188"/>
      <c r="V378" s="188"/>
      <c r="W378" s="189"/>
      <c r="X378" s="189"/>
      <c r="Y378" s="189"/>
      <c r="Z378" s="189"/>
      <c r="AA378" s="190"/>
      <c r="AB378" s="188"/>
      <c r="AC378" s="188"/>
      <c r="AD378" s="188"/>
    </row>
    <row r="379" s="48" customFormat="1" ht="12.75" spans="1:30">
      <c r="A379" s="177"/>
      <c r="B379" s="178"/>
      <c r="C379" s="293">
        <v>240508000014</v>
      </c>
      <c r="D379" s="84">
        <v>45425</v>
      </c>
      <c r="E379" s="178" t="s">
        <v>36</v>
      </c>
      <c r="F379" s="178" t="s">
        <v>1091</v>
      </c>
      <c r="G379" s="178">
        <v>11</v>
      </c>
      <c r="H379" s="180">
        <v>744.7</v>
      </c>
      <c r="I379" s="181"/>
      <c r="J379" s="199"/>
      <c r="K379" s="181"/>
      <c r="L379" s="182"/>
      <c r="M379" s="200"/>
      <c r="N379" s="184">
        <v>744.7</v>
      </c>
      <c r="O379" s="188"/>
      <c r="P379" s="188"/>
      <c r="Q379" s="188"/>
      <c r="R379" s="188"/>
      <c r="S379" s="188"/>
      <c r="T379" s="188"/>
      <c r="U379" s="188"/>
      <c r="V379" s="188"/>
      <c r="W379" s="189"/>
      <c r="X379" s="189"/>
      <c r="Y379" s="189"/>
      <c r="Z379" s="189"/>
      <c r="AA379" s="190"/>
      <c r="AB379" s="188"/>
      <c r="AC379" s="188"/>
      <c r="AD379" s="188"/>
    </row>
    <row r="380" s="48" customFormat="1" ht="12.75" spans="1:30">
      <c r="A380" s="177"/>
      <c r="B380" s="178"/>
      <c r="C380" s="293">
        <v>240508000015</v>
      </c>
      <c r="D380" s="84">
        <v>45425</v>
      </c>
      <c r="E380" s="178" t="s">
        <v>41</v>
      </c>
      <c r="F380" s="178" t="s">
        <v>1342</v>
      </c>
      <c r="G380" s="178">
        <v>6</v>
      </c>
      <c r="H380" s="180">
        <v>450</v>
      </c>
      <c r="I380" s="181"/>
      <c r="J380" s="199"/>
      <c r="K380" s="181"/>
      <c r="L380" s="182"/>
      <c r="M380" s="200"/>
      <c r="N380" s="184">
        <v>450</v>
      </c>
      <c r="O380" s="188"/>
      <c r="P380" s="188"/>
      <c r="Q380" s="188"/>
      <c r="R380" s="188"/>
      <c r="S380" s="188"/>
      <c r="T380" s="188"/>
      <c r="U380" s="188"/>
      <c r="V380" s="188"/>
      <c r="W380" s="189"/>
      <c r="X380" s="189"/>
      <c r="Y380" s="189"/>
      <c r="Z380" s="189"/>
      <c r="AA380" s="190"/>
      <c r="AB380" s="188"/>
      <c r="AC380" s="188"/>
      <c r="AD380" s="188"/>
    </row>
    <row r="381" s="48" customFormat="1" ht="12.75" spans="1:30">
      <c r="A381" s="177"/>
      <c r="B381" s="178"/>
      <c r="C381" s="293">
        <v>240508000022</v>
      </c>
      <c r="D381" s="84">
        <v>45425</v>
      </c>
      <c r="E381" s="178" t="s">
        <v>45</v>
      </c>
      <c r="F381" s="178" t="s">
        <v>1262</v>
      </c>
      <c r="G381" s="178">
        <v>2.5</v>
      </c>
      <c r="H381" s="184"/>
      <c r="I381" s="191">
        <v>42476</v>
      </c>
      <c r="J381" s="199"/>
      <c r="K381" s="191">
        <v>1480.51585918438</v>
      </c>
      <c r="L381" s="192">
        <v>28.69</v>
      </c>
      <c r="M381" s="200">
        <v>7.22</v>
      </c>
      <c r="N381" s="184">
        <v>207.1418</v>
      </c>
      <c r="O381" s="188"/>
      <c r="P381" s="188"/>
      <c r="Q381" s="188"/>
      <c r="R381" s="188"/>
      <c r="S381" s="188"/>
      <c r="T381" s="188"/>
      <c r="U381" s="188"/>
      <c r="V381" s="188"/>
      <c r="W381" s="189"/>
      <c r="X381" s="189"/>
      <c r="Y381" s="189"/>
      <c r="Z381" s="189"/>
      <c r="AA381" s="190"/>
      <c r="AB381" s="188"/>
      <c r="AC381" s="188"/>
      <c r="AD381" s="188"/>
    </row>
    <row r="382" s="48" customFormat="1" ht="12.75" spans="1:30">
      <c r="A382" s="177"/>
      <c r="B382" s="178"/>
      <c r="C382" s="293">
        <v>240508000024</v>
      </c>
      <c r="D382" s="84">
        <v>45425</v>
      </c>
      <c r="E382" s="178" t="s">
        <v>45</v>
      </c>
      <c r="F382" s="178" t="s">
        <v>178</v>
      </c>
      <c r="G382" s="178">
        <v>12.5</v>
      </c>
      <c r="H382" s="180">
        <v>900</v>
      </c>
      <c r="I382" s="181"/>
      <c r="J382" s="199"/>
      <c r="K382" s="181"/>
      <c r="L382" s="182"/>
      <c r="M382" s="200"/>
      <c r="N382" s="184">
        <v>900</v>
      </c>
      <c r="O382" s="188"/>
      <c r="P382" s="188"/>
      <c r="Q382" s="188"/>
      <c r="R382" s="188"/>
      <c r="S382" s="188"/>
      <c r="T382" s="188"/>
      <c r="U382" s="188"/>
      <c r="V382" s="188"/>
      <c r="W382" s="189"/>
      <c r="X382" s="189"/>
      <c r="Y382" s="189"/>
      <c r="Z382" s="189"/>
      <c r="AA382" s="190"/>
      <c r="AB382" s="188"/>
      <c r="AC382" s="188"/>
      <c r="AD382" s="188"/>
    </row>
    <row r="383" s="48" customFormat="1" ht="12.75" spans="1:30">
      <c r="A383" s="177"/>
      <c r="B383" s="178"/>
      <c r="C383" s="293">
        <v>240508000041</v>
      </c>
      <c r="D383" s="84">
        <v>45425</v>
      </c>
      <c r="E383" s="178" t="s">
        <v>41</v>
      </c>
      <c r="F383" s="178" t="s">
        <v>1343</v>
      </c>
      <c r="G383" s="178">
        <v>3.5</v>
      </c>
      <c r="H383" s="184"/>
      <c r="I383" s="191">
        <v>55300</v>
      </c>
      <c r="J383" s="199"/>
      <c r="K383" s="191">
        <v>1580</v>
      </c>
      <c r="L383" s="192">
        <v>35</v>
      </c>
      <c r="M383" s="200">
        <v>7.22</v>
      </c>
      <c r="N383" s="184">
        <v>252.7</v>
      </c>
      <c r="O383" s="188"/>
      <c r="P383" s="188"/>
      <c r="Q383" s="188"/>
      <c r="R383" s="188"/>
      <c r="S383" s="188"/>
      <c r="T383" s="188"/>
      <c r="U383" s="188"/>
      <c r="V383" s="188"/>
      <c r="W383" s="189"/>
      <c r="X383" s="189"/>
      <c r="Y383" s="189"/>
      <c r="Z383" s="189"/>
      <c r="AA383" s="190"/>
      <c r="AB383" s="188"/>
      <c r="AC383" s="188"/>
      <c r="AD383" s="188"/>
    </row>
    <row r="384" s="48" customFormat="1" ht="12.75" spans="1:30">
      <c r="A384" s="177"/>
      <c r="B384" s="178"/>
      <c r="C384" s="293">
        <v>240509000002</v>
      </c>
      <c r="D384" s="84">
        <v>45425</v>
      </c>
      <c r="E384" s="178" t="s">
        <v>412</v>
      </c>
      <c r="F384" s="178" t="s">
        <v>412</v>
      </c>
      <c r="G384" s="178">
        <v>16.5</v>
      </c>
      <c r="H384" s="184"/>
      <c r="I384" s="191">
        <v>248012</v>
      </c>
      <c r="J384" s="199"/>
      <c r="K384" s="191">
        <v>1579.99617761356</v>
      </c>
      <c r="L384" s="192">
        <v>156.97</v>
      </c>
      <c r="M384" s="200">
        <v>7.22</v>
      </c>
      <c r="N384" s="184">
        <v>1133.3234</v>
      </c>
      <c r="O384" s="188"/>
      <c r="P384" s="188"/>
      <c r="Q384" s="188"/>
      <c r="R384" s="188"/>
      <c r="S384" s="188"/>
      <c r="T384" s="188"/>
      <c r="U384" s="188"/>
      <c r="V384" s="188"/>
      <c r="W384" s="189"/>
      <c r="X384" s="189"/>
      <c r="Y384" s="189"/>
      <c r="Z384" s="189"/>
      <c r="AA384" s="190"/>
      <c r="AB384" s="188"/>
      <c r="AC384" s="188"/>
      <c r="AD384" s="188"/>
    </row>
    <row r="385" s="48" customFormat="1" ht="12.75" spans="1:30">
      <c r="A385" s="177"/>
      <c r="B385" s="178"/>
      <c r="C385" s="293">
        <v>240509000013</v>
      </c>
      <c r="D385" s="84">
        <v>45425</v>
      </c>
      <c r="E385" s="178" t="s">
        <v>45</v>
      </c>
      <c r="F385" s="178" t="s">
        <v>808</v>
      </c>
      <c r="G385" s="178">
        <v>6</v>
      </c>
      <c r="H385" s="180">
        <v>330</v>
      </c>
      <c r="I385" s="181"/>
      <c r="J385" s="199"/>
      <c r="K385" s="181"/>
      <c r="L385" s="182"/>
      <c r="M385" s="200"/>
      <c r="N385" s="184">
        <v>330</v>
      </c>
      <c r="O385" s="188"/>
      <c r="P385" s="188"/>
      <c r="Q385" s="188"/>
      <c r="R385" s="188"/>
      <c r="S385" s="188"/>
      <c r="T385" s="188"/>
      <c r="U385" s="188"/>
      <c r="V385" s="188"/>
      <c r="W385" s="189"/>
      <c r="X385" s="189"/>
      <c r="Y385" s="189"/>
      <c r="Z385" s="189"/>
      <c r="AA385" s="190"/>
      <c r="AB385" s="188"/>
      <c r="AC385" s="188"/>
      <c r="AD385" s="188"/>
    </row>
    <row r="386" s="48" customFormat="1" ht="12.75" spans="1:30">
      <c r="A386" s="177"/>
      <c r="B386" s="178"/>
      <c r="C386" s="293">
        <v>240509000015</v>
      </c>
      <c r="D386" s="84">
        <v>45425</v>
      </c>
      <c r="E386" s="178" t="s">
        <v>53</v>
      </c>
      <c r="F386" s="178" t="s">
        <v>966</v>
      </c>
      <c r="G386" s="178">
        <v>0.68</v>
      </c>
      <c r="H386" s="180">
        <v>73.7</v>
      </c>
      <c r="I386" s="181"/>
      <c r="J386" s="199"/>
      <c r="K386" s="181"/>
      <c r="L386" s="182"/>
      <c r="M386" s="200"/>
      <c r="N386" s="184">
        <v>73.7</v>
      </c>
      <c r="O386" s="188"/>
      <c r="P386" s="188"/>
      <c r="Q386" s="188"/>
      <c r="R386" s="188"/>
      <c r="S386" s="188"/>
      <c r="T386" s="188"/>
      <c r="U386" s="188"/>
      <c r="V386" s="188"/>
      <c r="W386" s="189"/>
      <c r="X386" s="189"/>
      <c r="Y386" s="189"/>
      <c r="Z386" s="189"/>
      <c r="AA386" s="190"/>
      <c r="AB386" s="188"/>
      <c r="AC386" s="188"/>
      <c r="AD386" s="188"/>
    </row>
    <row r="387" s="48" customFormat="1" ht="12.75" spans="1:30">
      <c r="A387" s="177"/>
      <c r="B387" s="178"/>
      <c r="C387" s="293">
        <v>240509000018</v>
      </c>
      <c r="D387" s="84">
        <v>45425</v>
      </c>
      <c r="E387" s="178" t="s">
        <v>45</v>
      </c>
      <c r="F387" s="178" t="s">
        <v>48</v>
      </c>
      <c r="G387" s="178">
        <v>2.5</v>
      </c>
      <c r="H387" s="184"/>
      <c r="I387" s="191">
        <v>45169.5</v>
      </c>
      <c r="J387" s="199"/>
      <c r="K387" s="191">
        <v>1574.39874520739</v>
      </c>
      <c r="L387" s="192">
        <v>28.69</v>
      </c>
      <c r="M387" s="200">
        <v>7.22</v>
      </c>
      <c r="N387" s="184">
        <v>207.1418</v>
      </c>
      <c r="O387" s="188"/>
      <c r="P387" s="188"/>
      <c r="Q387" s="188"/>
      <c r="R387" s="188"/>
      <c r="S387" s="188"/>
      <c r="T387" s="188"/>
      <c r="U387" s="188"/>
      <c r="V387" s="188"/>
      <c r="W387" s="189"/>
      <c r="X387" s="189"/>
      <c r="Y387" s="189"/>
      <c r="Z387" s="189"/>
      <c r="AA387" s="190"/>
      <c r="AB387" s="188"/>
      <c r="AC387" s="188"/>
      <c r="AD387" s="188"/>
    </row>
    <row r="388" s="48" customFormat="1" ht="12.75" spans="1:30">
      <c r="A388" s="177"/>
      <c r="B388" s="178"/>
      <c r="C388" s="293">
        <v>240509000019</v>
      </c>
      <c r="D388" s="84">
        <v>45425</v>
      </c>
      <c r="E388" s="178" t="s">
        <v>53</v>
      </c>
      <c r="F388" s="178" t="s">
        <v>1344</v>
      </c>
      <c r="G388" s="178">
        <v>0.87</v>
      </c>
      <c r="H388" s="180">
        <v>74</v>
      </c>
      <c r="I388" s="181"/>
      <c r="J388" s="199"/>
      <c r="K388" s="181"/>
      <c r="L388" s="182"/>
      <c r="M388" s="200"/>
      <c r="N388" s="184">
        <v>74</v>
      </c>
      <c r="O388" s="188"/>
      <c r="P388" s="188"/>
      <c r="Q388" s="188"/>
      <c r="R388" s="188"/>
      <c r="S388" s="188"/>
      <c r="T388" s="188"/>
      <c r="U388" s="188"/>
      <c r="V388" s="188"/>
      <c r="W388" s="189"/>
      <c r="X388" s="189"/>
      <c r="Y388" s="189"/>
      <c r="Z388" s="189"/>
      <c r="AA388" s="190"/>
      <c r="AB388" s="188"/>
      <c r="AC388" s="188"/>
      <c r="AD388" s="188"/>
    </row>
    <row r="389" s="48" customFormat="1" ht="12.75" spans="1:30">
      <c r="A389" s="177"/>
      <c r="B389" s="178"/>
      <c r="C389" s="293">
        <v>240509000024</v>
      </c>
      <c r="D389" s="84">
        <v>45425</v>
      </c>
      <c r="E389" s="178" t="s">
        <v>63</v>
      </c>
      <c r="F389" s="178" t="s">
        <v>343</v>
      </c>
      <c r="G389" s="178">
        <v>11</v>
      </c>
      <c r="H389" s="180">
        <v>744.7</v>
      </c>
      <c r="I389" s="181"/>
      <c r="J389" s="199"/>
      <c r="K389" s="181"/>
      <c r="L389" s="182"/>
      <c r="M389" s="200"/>
      <c r="N389" s="184">
        <v>744.7</v>
      </c>
      <c r="O389" s="188"/>
      <c r="P389" s="188"/>
      <c r="Q389" s="188"/>
      <c r="R389" s="188"/>
      <c r="S389" s="188"/>
      <c r="T389" s="188"/>
      <c r="U389" s="188"/>
      <c r="V389" s="188"/>
      <c r="W389" s="189"/>
      <c r="X389" s="189"/>
      <c r="Y389" s="189"/>
      <c r="Z389" s="189"/>
      <c r="AA389" s="190"/>
      <c r="AB389" s="188"/>
      <c r="AC389" s="188"/>
      <c r="AD389" s="188"/>
    </row>
    <row r="390" s="48" customFormat="1" ht="12.75" spans="1:30">
      <c r="A390" s="177"/>
      <c r="B390" s="178"/>
      <c r="C390" s="293">
        <v>240509000025</v>
      </c>
      <c r="D390" s="84">
        <v>45425</v>
      </c>
      <c r="E390" s="178" t="s">
        <v>36</v>
      </c>
      <c r="F390" s="178" t="s">
        <v>151</v>
      </c>
      <c r="G390" s="178">
        <v>18</v>
      </c>
      <c r="H390" s="180">
        <v>1576</v>
      </c>
      <c r="I390" s="181"/>
      <c r="J390" s="199"/>
      <c r="K390" s="181"/>
      <c r="L390" s="182"/>
      <c r="M390" s="200"/>
      <c r="N390" s="184">
        <v>1576</v>
      </c>
      <c r="O390" s="188"/>
      <c r="P390" s="188"/>
      <c r="Q390" s="188"/>
      <c r="R390" s="188"/>
      <c r="S390" s="188"/>
      <c r="T390" s="188"/>
      <c r="U390" s="188"/>
      <c r="V390" s="188"/>
      <c r="W390" s="189"/>
      <c r="X390" s="189"/>
      <c r="Y390" s="189"/>
      <c r="Z390" s="189"/>
      <c r="AA390" s="190"/>
      <c r="AB390" s="188"/>
      <c r="AC390" s="188"/>
      <c r="AD390" s="188"/>
    </row>
    <row r="391" s="48" customFormat="1" ht="12.75" spans="1:30">
      <c r="A391" s="177"/>
      <c r="B391" s="178"/>
      <c r="C391" s="293">
        <v>240510000008</v>
      </c>
      <c r="D391" s="84">
        <v>45425</v>
      </c>
      <c r="E391" s="178" t="s">
        <v>63</v>
      </c>
      <c r="F391" s="178" t="s">
        <v>122</v>
      </c>
      <c r="G391" s="178">
        <v>336.5</v>
      </c>
      <c r="H391" s="180">
        <v>18726</v>
      </c>
      <c r="I391" s="181"/>
      <c r="J391" s="199"/>
      <c r="K391" s="181"/>
      <c r="L391" s="182"/>
      <c r="M391" s="200"/>
      <c r="N391" s="184">
        <v>18726</v>
      </c>
      <c r="O391" s="188"/>
      <c r="P391" s="188"/>
      <c r="Q391" s="188"/>
      <c r="R391" s="188"/>
      <c r="S391" s="188"/>
      <c r="T391" s="188"/>
      <c r="U391" s="188"/>
      <c r="V391" s="188"/>
      <c r="W391" s="189"/>
      <c r="X391" s="189"/>
      <c r="Y391" s="189"/>
      <c r="Z391" s="189"/>
      <c r="AA391" s="190"/>
      <c r="AB391" s="188"/>
      <c r="AC391" s="188"/>
      <c r="AD391" s="188"/>
    </row>
    <row r="392" s="48" customFormat="1" ht="12.75" spans="1:30">
      <c r="A392" s="177"/>
      <c r="B392" s="178"/>
      <c r="C392" s="293">
        <v>240510000009</v>
      </c>
      <c r="D392" s="84">
        <v>45425</v>
      </c>
      <c r="E392" s="178" t="s">
        <v>53</v>
      </c>
      <c r="F392" s="178" t="s">
        <v>500</v>
      </c>
      <c r="G392" s="178">
        <v>20</v>
      </c>
      <c r="H392" s="184"/>
      <c r="I392" s="191">
        <v>258992.8</v>
      </c>
      <c r="J392" s="199"/>
      <c r="K392" s="191">
        <v>1520</v>
      </c>
      <c r="L392" s="192">
        <v>170.39</v>
      </c>
      <c r="M392" s="200">
        <v>7.22</v>
      </c>
      <c r="N392" s="184">
        <v>1230.2158</v>
      </c>
      <c r="O392" s="188"/>
      <c r="P392" s="188"/>
      <c r="Q392" s="188"/>
      <c r="R392" s="188"/>
      <c r="S392" s="188"/>
      <c r="T392" s="188"/>
      <c r="U392" s="188"/>
      <c r="V392" s="188"/>
      <c r="W392" s="189"/>
      <c r="X392" s="189"/>
      <c r="Y392" s="189"/>
      <c r="Z392" s="189"/>
      <c r="AA392" s="190"/>
      <c r="AB392" s="188"/>
      <c r="AC392" s="188"/>
      <c r="AD392" s="188"/>
    </row>
    <row r="393" s="48" customFormat="1" ht="12.75" spans="1:30">
      <c r="A393" s="177"/>
      <c r="B393" s="178"/>
      <c r="C393" s="293">
        <v>240510000015</v>
      </c>
      <c r="D393" s="84">
        <v>45425</v>
      </c>
      <c r="E393" s="178" t="s">
        <v>45</v>
      </c>
      <c r="F393" s="178" t="s">
        <v>279</v>
      </c>
      <c r="G393" s="178">
        <v>18.5</v>
      </c>
      <c r="H393" s="184"/>
      <c r="I393" s="191">
        <v>349650</v>
      </c>
      <c r="J393" s="199"/>
      <c r="K393" s="191">
        <v>1516.26192541197</v>
      </c>
      <c r="L393" s="192">
        <v>230.6</v>
      </c>
      <c r="M393" s="200">
        <v>7.22</v>
      </c>
      <c r="N393" s="184">
        <v>1664.932</v>
      </c>
      <c r="O393" s="188"/>
      <c r="P393" s="188"/>
      <c r="Q393" s="188"/>
      <c r="R393" s="188"/>
      <c r="S393" s="188"/>
      <c r="T393" s="188"/>
      <c r="U393" s="188"/>
      <c r="V393" s="188"/>
      <c r="W393" s="189"/>
      <c r="X393" s="189"/>
      <c r="Y393" s="189"/>
      <c r="Z393" s="189"/>
      <c r="AA393" s="190"/>
      <c r="AB393" s="188"/>
      <c r="AC393" s="188"/>
      <c r="AD393" s="188"/>
    </row>
    <row r="394" s="48" customFormat="1" ht="12.75" spans="1:30">
      <c r="A394" s="177"/>
      <c r="B394" s="178"/>
      <c r="C394" s="293">
        <v>240510000017</v>
      </c>
      <c r="D394" s="84">
        <v>45425</v>
      </c>
      <c r="E394" s="178" t="s">
        <v>45</v>
      </c>
      <c r="F394" s="178" t="s">
        <v>214</v>
      </c>
      <c r="G394" s="178">
        <v>4.5</v>
      </c>
      <c r="H394" s="180">
        <v>315</v>
      </c>
      <c r="I394" s="181"/>
      <c r="J394" s="199"/>
      <c r="K394" s="181"/>
      <c r="L394" s="182"/>
      <c r="M394" s="200"/>
      <c r="N394" s="184">
        <v>315</v>
      </c>
      <c r="O394" s="188"/>
      <c r="P394" s="188"/>
      <c r="Q394" s="188"/>
      <c r="R394" s="188"/>
      <c r="S394" s="188"/>
      <c r="T394" s="188"/>
      <c r="U394" s="188"/>
      <c r="V394" s="188"/>
      <c r="W394" s="189"/>
      <c r="X394" s="189"/>
      <c r="Y394" s="189"/>
      <c r="Z394" s="189"/>
      <c r="AA394" s="190"/>
      <c r="AB394" s="188"/>
      <c r="AC394" s="188"/>
      <c r="AD394" s="188"/>
    </row>
    <row r="395" s="48" customFormat="1" ht="12.75" spans="1:30">
      <c r="A395" s="177"/>
      <c r="B395" s="178"/>
      <c r="C395" s="293">
        <v>240510000019</v>
      </c>
      <c r="D395" s="84">
        <v>45425</v>
      </c>
      <c r="E395" s="178" t="s">
        <v>53</v>
      </c>
      <c r="F395" s="178" t="s">
        <v>1026</v>
      </c>
      <c r="G395" s="178">
        <v>0.92</v>
      </c>
      <c r="H395" s="180">
        <v>67</v>
      </c>
      <c r="I395" s="181"/>
      <c r="J395" s="199"/>
      <c r="K395" s="181"/>
      <c r="L395" s="182"/>
      <c r="M395" s="200"/>
      <c r="N395" s="184">
        <v>67</v>
      </c>
      <c r="O395" s="188"/>
      <c r="P395" s="188"/>
      <c r="Q395" s="188"/>
      <c r="R395" s="188"/>
      <c r="S395" s="188"/>
      <c r="T395" s="188"/>
      <c r="U395" s="188"/>
      <c r="V395" s="188"/>
      <c r="W395" s="189"/>
      <c r="X395" s="189"/>
      <c r="Y395" s="189"/>
      <c r="Z395" s="189"/>
      <c r="AA395" s="190"/>
      <c r="AB395" s="188"/>
      <c r="AC395" s="188"/>
      <c r="AD395" s="188"/>
    </row>
    <row r="396" s="48" customFormat="1" ht="12.75" spans="1:30">
      <c r="A396" s="177"/>
      <c r="B396" s="178"/>
      <c r="C396" s="293">
        <v>240510000032</v>
      </c>
      <c r="D396" s="84">
        <v>45425</v>
      </c>
      <c r="E396" s="178" t="s">
        <v>41</v>
      </c>
      <c r="F396" s="178" t="s">
        <v>85</v>
      </c>
      <c r="G396" s="178">
        <v>1.5</v>
      </c>
      <c r="H396" s="180">
        <v>99</v>
      </c>
      <c r="I396" s="181"/>
      <c r="J396" s="199"/>
      <c r="K396" s="181"/>
      <c r="L396" s="182"/>
      <c r="M396" s="200"/>
      <c r="N396" s="184">
        <v>99</v>
      </c>
      <c r="O396" s="188"/>
      <c r="P396" s="188"/>
      <c r="Q396" s="188"/>
      <c r="R396" s="188"/>
      <c r="S396" s="188"/>
      <c r="T396" s="188"/>
      <c r="U396" s="188"/>
      <c r="V396" s="188"/>
      <c r="W396" s="189"/>
      <c r="X396" s="189"/>
      <c r="Y396" s="189"/>
      <c r="Z396" s="189"/>
      <c r="AA396" s="190"/>
      <c r="AB396" s="188"/>
      <c r="AC396" s="188"/>
      <c r="AD396" s="188"/>
    </row>
    <row r="397" s="48" customFormat="1" ht="12.75" spans="1:30">
      <c r="A397" s="177"/>
      <c r="B397" s="178"/>
      <c r="C397" s="293">
        <v>240510000037</v>
      </c>
      <c r="D397" s="84">
        <v>45425</v>
      </c>
      <c r="E397" s="178" t="s">
        <v>36</v>
      </c>
      <c r="F397" s="178" t="s">
        <v>624</v>
      </c>
      <c r="G397" s="178">
        <v>1.5</v>
      </c>
      <c r="H397" s="180">
        <v>99</v>
      </c>
      <c r="I397" s="181"/>
      <c r="J397" s="199"/>
      <c r="K397" s="181"/>
      <c r="L397" s="182"/>
      <c r="M397" s="200"/>
      <c r="N397" s="184">
        <v>99</v>
      </c>
      <c r="O397" s="188"/>
      <c r="P397" s="188"/>
      <c r="Q397" s="188"/>
      <c r="R397" s="188"/>
      <c r="S397" s="188"/>
      <c r="T397" s="188"/>
      <c r="U397" s="188"/>
      <c r="V397" s="188"/>
      <c r="W397" s="189"/>
      <c r="X397" s="189"/>
      <c r="Y397" s="189"/>
      <c r="Z397" s="189"/>
      <c r="AA397" s="190"/>
      <c r="AB397" s="188"/>
      <c r="AC397" s="188"/>
      <c r="AD397" s="188"/>
    </row>
    <row r="398" s="48" customFormat="1" ht="12.75" spans="1:30">
      <c r="A398" s="177"/>
      <c r="B398" s="178"/>
      <c r="C398" s="293">
        <v>240510000040</v>
      </c>
      <c r="D398" s="84">
        <v>45425</v>
      </c>
      <c r="E398" s="178" t="s">
        <v>63</v>
      </c>
      <c r="F398" s="178" t="s">
        <v>167</v>
      </c>
      <c r="G398" s="178">
        <v>767.5</v>
      </c>
      <c r="H398" s="180">
        <v>38758.75</v>
      </c>
      <c r="I398" s="181"/>
      <c r="J398" s="199"/>
      <c r="K398" s="181"/>
      <c r="L398" s="182"/>
      <c r="M398" s="200"/>
      <c r="N398" s="184">
        <v>38758.75</v>
      </c>
      <c r="O398" s="195"/>
      <c r="P398" s="195"/>
      <c r="Q398" s="195"/>
      <c r="R398" s="195"/>
      <c r="S398" s="195"/>
      <c r="T398" s="195"/>
      <c r="U398" s="195"/>
      <c r="V398" s="195"/>
      <c r="W398" s="193"/>
      <c r="X398" s="193"/>
      <c r="Y398" s="193"/>
      <c r="Z398" s="193"/>
      <c r="AA398" s="196"/>
      <c r="AB398" s="195"/>
      <c r="AC398" s="195"/>
      <c r="AD398" s="195"/>
    </row>
    <row r="399" s="48" customFormat="1" ht="12.75" spans="1:30">
      <c r="A399" s="177" t="s">
        <v>1345</v>
      </c>
      <c r="B399" s="178" t="s">
        <v>1346</v>
      </c>
      <c r="C399" s="293">
        <v>240509000023</v>
      </c>
      <c r="D399" s="84">
        <v>45426</v>
      </c>
      <c r="E399" s="178" t="s">
        <v>36</v>
      </c>
      <c r="F399" s="178" t="s">
        <v>624</v>
      </c>
      <c r="G399" s="178">
        <v>6.5</v>
      </c>
      <c r="H399" s="180">
        <v>747</v>
      </c>
      <c r="I399" s="181"/>
      <c r="J399" s="199"/>
      <c r="K399" s="181"/>
      <c r="L399" s="182"/>
      <c r="M399" s="200"/>
      <c r="N399" s="184">
        <v>747</v>
      </c>
      <c r="O399" s="185">
        <v>6701.9958</v>
      </c>
      <c r="P399" s="185" t="s">
        <v>138</v>
      </c>
      <c r="Q399" s="185">
        <v>3200</v>
      </c>
      <c r="R399" s="185"/>
      <c r="S399" s="185">
        <v>60.61</v>
      </c>
      <c r="T399" s="185"/>
      <c r="U399" s="185"/>
      <c r="V399" s="185">
        <v>3260.61</v>
      </c>
      <c r="W399" s="186">
        <v>122.67</v>
      </c>
      <c r="X399" s="186"/>
      <c r="Y399" s="186"/>
      <c r="Z399" s="186">
        <v>132.36</v>
      </c>
      <c r="AA399" s="187">
        <v>7.22</v>
      </c>
      <c r="AB399" s="185">
        <v>955.6392</v>
      </c>
      <c r="AC399" s="185">
        <v>4216.2492</v>
      </c>
      <c r="AD399" s="185">
        <v>2485.7466</v>
      </c>
    </row>
    <row r="400" s="48" customFormat="1" ht="12.75" spans="1:30">
      <c r="A400" s="177"/>
      <c r="B400" s="178"/>
      <c r="C400" s="293">
        <v>240510000035</v>
      </c>
      <c r="D400" s="84">
        <v>45426</v>
      </c>
      <c r="E400" s="178" t="s">
        <v>36</v>
      </c>
      <c r="F400" s="178" t="s">
        <v>379</v>
      </c>
      <c r="G400" s="178">
        <v>2.5</v>
      </c>
      <c r="H400" s="180">
        <v>287.5</v>
      </c>
      <c r="I400" s="181"/>
      <c r="J400" s="199"/>
      <c r="K400" s="181"/>
      <c r="L400" s="182"/>
      <c r="M400" s="200"/>
      <c r="N400" s="184">
        <v>287.5</v>
      </c>
      <c r="O400" s="188"/>
      <c r="P400" s="188"/>
      <c r="Q400" s="188"/>
      <c r="R400" s="188"/>
      <c r="S400" s="188"/>
      <c r="T400" s="188"/>
      <c r="U400" s="188"/>
      <c r="V400" s="188"/>
      <c r="W400" s="189"/>
      <c r="X400" s="189"/>
      <c r="Y400" s="189"/>
      <c r="Z400" s="189"/>
      <c r="AA400" s="190"/>
      <c r="AB400" s="188"/>
      <c r="AC400" s="188"/>
      <c r="AD400" s="188"/>
    </row>
    <row r="401" s="48" customFormat="1" ht="12.75" spans="1:30">
      <c r="A401" s="177"/>
      <c r="B401" s="178"/>
      <c r="C401" s="293">
        <v>240511000026</v>
      </c>
      <c r="D401" s="84">
        <v>45426</v>
      </c>
      <c r="E401" s="178" t="s">
        <v>36</v>
      </c>
      <c r="F401" s="178" t="s">
        <v>624</v>
      </c>
      <c r="G401" s="178">
        <v>3</v>
      </c>
      <c r="H401" s="180">
        <v>345</v>
      </c>
      <c r="I401" s="181"/>
      <c r="J401" s="199"/>
      <c r="K401" s="181"/>
      <c r="L401" s="182"/>
      <c r="M401" s="200"/>
      <c r="N401" s="184">
        <v>345</v>
      </c>
      <c r="O401" s="188"/>
      <c r="P401" s="188"/>
      <c r="Q401" s="188"/>
      <c r="R401" s="188"/>
      <c r="S401" s="188"/>
      <c r="T401" s="188"/>
      <c r="U401" s="188"/>
      <c r="V401" s="188"/>
      <c r="W401" s="189"/>
      <c r="X401" s="189"/>
      <c r="Y401" s="189"/>
      <c r="Z401" s="189"/>
      <c r="AA401" s="190"/>
      <c r="AB401" s="188"/>
      <c r="AC401" s="188"/>
      <c r="AD401" s="188"/>
    </row>
    <row r="402" s="48" customFormat="1" ht="12.75" spans="1:30">
      <c r="A402" s="177"/>
      <c r="B402" s="178"/>
      <c r="C402" s="293">
        <v>240513000004</v>
      </c>
      <c r="D402" s="84">
        <v>45426</v>
      </c>
      <c r="E402" s="178" t="s">
        <v>53</v>
      </c>
      <c r="F402" s="178" t="s">
        <v>1347</v>
      </c>
      <c r="G402" s="178">
        <v>15</v>
      </c>
      <c r="H402" s="180">
        <v>1790</v>
      </c>
      <c r="I402" s="181"/>
      <c r="J402" s="199"/>
      <c r="K402" s="181"/>
      <c r="L402" s="182"/>
      <c r="M402" s="200"/>
      <c r="N402" s="184">
        <v>1790</v>
      </c>
      <c r="O402" s="188"/>
      <c r="P402" s="188"/>
      <c r="Q402" s="188"/>
      <c r="R402" s="188"/>
      <c r="S402" s="188"/>
      <c r="T402" s="188"/>
      <c r="U402" s="188"/>
      <c r="V402" s="188"/>
      <c r="W402" s="189"/>
      <c r="X402" s="193"/>
      <c r="Y402" s="189"/>
      <c r="Z402" s="189"/>
      <c r="AA402" s="190"/>
      <c r="AB402" s="188"/>
      <c r="AC402" s="188"/>
      <c r="AD402" s="188"/>
    </row>
    <row r="403" s="48" customFormat="1" ht="12.75" spans="1:30">
      <c r="A403" s="177"/>
      <c r="B403" s="178"/>
      <c r="C403" s="293">
        <v>240513000005</v>
      </c>
      <c r="D403" s="84">
        <v>45426</v>
      </c>
      <c r="E403" s="178" t="s">
        <v>53</v>
      </c>
      <c r="F403" s="178" t="s">
        <v>1348</v>
      </c>
      <c r="G403" s="178">
        <v>30.5</v>
      </c>
      <c r="H403" s="180">
        <v>3392.5</v>
      </c>
      <c r="I403" s="181"/>
      <c r="J403" s="199"/>
      <c r="K403" s="181"/>
      <c r="L403" s="182"/>
      <c r="M403" s="200"/>
      <c r="N403" s="184">
        <v>3392.5</v>
      </c>
      <c r="O403" s="188"/>
      <c r="P403" s="188"/>
      <c r="Q403" s="188"/>
      <c r="R403" s="188"/>
      <c r="S403" s="188"/>
      <c r="T403" s="188"/>
      <c r="U403" s="188"/>
      <c r="V403" s="188"/>
      <c r="W403" s="189"/>
      <c r="X403" s="194">
        <v>9.69</v>
      </c>
      <c r="Y403" s="189"/>
      <c r="Z403" s="189"/>
      <c r="AA403" s="190"/>
      <c r="AB403" s="188"/>
      <c r="AC403" s="188"/>
      <c r="AD403" s="188"/>
    </row>
    <row r="404" s="48" customFormat="1" ht="12.75" spans="1:30">
      <c r="A404" s="177"/>
      <c r="B404" s="178"/>
      <c r="C404" s="293">
        <v>240513000032</v>
      </c>
      <c r="D404" s="84">
        <v>45426</v>
      </c>
      <c r="E404" s="178" t="s">
        <v>63</v>
      </c>
      <c r="F404" s="178" t="s">
        <v>882</v>
      </c>
      <c r="G404" s="178">
        <v>0.79</v>
      </c>
      <c r="H404" s="180"/>
      <c r="I404" s="191">
        <v>28840</v>
      </c>
      <c r="J404" s="199"/>
      <c r="K404" s="191">
        <v>1487.36462093863</v>
      </c>
      <c r="L404" s="192">
        <v>19.39</v>
      </c>
      <c r="M404" s="200">
        <v>7.22</v>
      </c>
      <c r="N404" s="184">
        <v>139.9958</v>
      </c>
      <c r="O404" s="195"/>
      <c r="P404" s="195"/>
      <c r="Q404" s="195"/>
      <c r="R404" s="195"/>
      <c r="S404" s="195"/>
      <c r="T404" s="195"/>
      <c r="U404" s="195"/>
      <c r="V404" s="195"/>
      <c r="W404" s="193"/>
      <c r="X404" s="194"/>
      <c r="Y404" s="193"/>
      <c r="Z404" s="193"/>
      <c r="AA404" s="196"/>
      <c r="AB404" s="195"/>
      <c r="AC404" s="195"/>
      <c r="AD404" s="195"/>
    </row>
    <row r="405" s="48" customFormat="1" ht="12.75" spans="1:30">
      <c r="A405" s="177" t="s">
        <v>1349</v>
      </c>
      <c r="B405" s="178" t="s">
        <v>1350</v>
      </c>
      <c r="C405" s="293">
        <v>240506000069</v>
      </c>
      <c r="D405" s="84">
        <v>45427</v>
      </c>
      <c r="E405" s="178" t="s">
        <v>412</v>
      </c>
      <c r="F405" s="178" t="s">
        <v>412</v>
      </c>
      <c r="G405" s="178">
        <v>11.5</v>
      </c>
      <c r="H405" s="184"/>
      <c r="I405" s="191">
        <v>151544</v>
      </c>
      <c r="J405" s="199"/>
      <c r="K405" s="191">
        <v>1520</v>
      </c>
      <c r="L405" s="192">
        <v>99.7</v>
      </c>
      <c r="M405" s="200">
        <v>7.22</v>
      </c>
      <c r="N405" s="184">
        <v>719.834</v>
      </c>
      <c r="O405" s="185">
        <v>78339.229</v>
      </c>
      <c r="P405" s="203" t="s">
        <v>1351</v>
      </c>
      <c r="Q405" s="185">
        <v>68151.6</v>
      </c>
      <c r="R405" s="185">
        <v>90.35</v>
      </c>
      <c r="S405" s="185">
        <v>198.56</v>
      </c>
      <c r="T405" s="185"/>
      <c r="U405" s="185"/>
      <c r="V405" s="185">
        <v>69195.51</v>
      </c>
      <c r="W405" s="186">
        <v>993.45</v>
      </c>
      <c r="X405" s="186"/>
      <c r="Y405" s="186"/>
      <c r="Z405" s="186">
        <v>1062.7</v>
      </c>
      <c r="AA405" s="187">
        <v>7.22</v>
      </c>
      <c r="AB405" s="185">
        <v>7672.694</v>
      </c>
      <c r="AC405" s="185">
        <v>76868.204</v>
      </c>
      <c r="AD405" s="185">
        <v>1471.02500000001</v>
      </c>
    </row>
    <row r="406" s="48" customFormat="1" ht="12.75" spans="1:30">
      <c r="A406" s="177"/>
      <c r="B406" s="178"/>
      <c r="C406" s="293">
        <v>240507000001</v>
      </c>
      <c r="D406" s="84">
        <v>45427</v>
      </c>
      <c r="E406" s="178" t="s">
        <v>45</v>
      </c>
      <c r="F406" s="178" t="s">
        <v>220</v>
      </c>
      <c r="G406" s="178">
        <v>53</v>
      </c>
      <c r="H406" s="180">
        <v>2809</v>
      </c>
      <c r="I406" s="181"/>
      <c r="J406" s="199"/>
      <c r="K406" s="181"/>
      <c r="L406" s="182"/>
      <c r="M406" s="200"/>
      <c r="N406" s="184">
        <v>2809</v>
      </c>
      <c r="O406" s="188"/>
      <c r="P406" s="188"/>
      <c r="Q406" s="188"/>
      <c r="R406" s="188"/>
      <c r="S406" s="188"/>
      <c r="T406" s="188"/>
      <c r="U406" s="188"/>
      <c r="V406" s="188"/>
      <c r="W406" s="189"/>
      <c r="X406" s="189"/>
      <c r="Y406" s="189"/>
      <c r="Z406" s="189"/>
      <c r="AA406" s="190"/>
      <c r="AB406" s="188"/>
      <c r="AC406" s="188"/>
      <c r="AD406" s="188"/>
    </row>
    <row r="407" s="48" customFormat="1" ht="12.75" spans="1:30">
      <c r="A407" s="177"/>
      <c r="B407" s="178"/>
      <c r="C407" s="293">
        <v>240507000062</v>
      </c>
      <c r="D407" s="84">
        <v>45427</v>
      </c>
      <c r="E407" s="178" t="s">
        <v>41</v>
      </c>
      <c r="F407" s="178" t="s">
        <v>1352</v>
      </c>
      <c r="G407" s="178">
        <v>26</v>
      </c>
      <c r="H407" s="180">
        <v>1378</v>
      </c>
      <c r="I407" s="181"/>
      <c r="J407" s="199"/>
      <c r="K407" s="181"/>
      <c r="L407" s="182"/>
      <c r="M407" s="200"/>
      <c r="N407" s="184">
        <v>1378</v>
      </c>
      <c r="O407" s="188"/>
      <c r="P407" s="188"/>
      <c r="Q407" s="188"/>
      <c r="R407" s="188"/>
      <c r="S407" s="188"/>
      <c r="T407" s="188"/>
      <c r="U407" s="188"/>
      <c r="V407" s="188"/>
      <c r="W407" s="189"/>
      <c r="X407" s="189"/>
      <c r="Y407" s="189"/>
      <c r="Z407" s="189"/>
      <c r="AA407" s="190"/>
      <c r="AB407" s="188"/>
      <c r="AC407" s="188"/>
      <c r="AD407" s="188"/>
    </row>
    <row r="408" s="48" customFormat="1" ht="12.75" spans="1:30">
      <c r="A408" s="177"/>
      <c r="B408" s="178"/>
      <c r="C408" s="293">
        <v>240508000008</v>
      </c>
      <c r="D408" s="84">
        <v>45427</v>
      </c>
      <c r="E408" s="178" t="s">
        <v>36</v>
      </c>
      <c r="F408" s="178" t="s">
        <v>1353</v>
      </c>
      <c r="G408" s="178">
        <v>170</v>
      </c>
      <c r="H408" s="184"/>
      <c r="I408" s="191">
        <v>2092845</v>
      </c>
      <c r="J408" s="199"/>
      <c r="K408" s="191">
        <v>1480.10933676573</v>
      </c>
      <c r="L408" s="192">
        <v>1413.98</v>
      </c>
      <c r="M408" s="200">
        <v>7.22</v>
      </c>
      <c r="N408" s="184">
        <v>10208.9356</v>
      </c>
      <c r="O408" s="188"/>
      <c r="P408" s="188"/>
      <c r="Q408" s="188"/>
      <c r="R408" s="188"/>
      <c r="S408" s="188"/>
      <c r="T408" s="188"/>
      <c r="U408" s="188"/>
      <c r="V408" s="188"/>
      <c r="W408" s="189"/>
      <c r="X408" s="189"/>
      <c r="Y408" s="189"/>
      <c r="Z408" s="189"/>
      <c r="AA408" s="190"/>
      <c r="AB408" s="188"/>
      <c r="AC408" s="188"/>
      <c r="AD408" s="188"/>
    </row>
    <row r="409" s="48" customFormat="1" ht="12.75" spans="1:30">
      <c r="A409" s="177"/>
      <c r="B409" s="178"/>
      <c r="C409" s="293">
        <v>240508000016</v>
      </c>
      <c r="D409" s="84">
        <v>45427</v>
      </c>
      <c r="E409" s="178" t="s">
        <v>41</v>
      </c>
      <c r="F409" s="178" t="s">
        <v>1135</v>
      </c>
      <c r="G409" s="178">
        <v>66.5</v>
      </c>
      <c r="H409" s="180">
        <v>3524.5</v>
      </c>
      <c r="I409" s="181"/>
      <c r="J409" s="199"/>
      <c r="K409" s="181"/>
      <c r="L409" s="182"/>
      <c r="M409" s="200"/>
      <c r="N409" s="184">
        <v>3524.5</v>
      </c>
      <c r="O409" s="188"/>
      <c r="P409" s="188"/>
      <c r="Q409" s="188"/>
      <c r="R409" s="188"/>
      <c r="S409" s="188"/>
      <c r="T409" s="188"/>
      <c r="U409" s="188"/>
      <c r="V409" s="188"/>
      <c r="W409" s="189"/>
      <c r="X409" s="193"/>
      <c r="Y409" s="189"/>
      <c r="Z409" s="189"/>
      <c r="AA409" s="190"/>
      <c r="AB409" s="188"/>
      <c r="AC409" s="188"/>
      <c r="AD409" s="188"/>
    </row>
    <row r="410" s="48" customFormat="1" ht="12.75" spans="1:30">
      <c r="A410" s="177"/>
      <c r="B410" s="178"/>
      <c r="C410" s="293">
        <v>240508000017</v>
      </c>
      <c r="D410" s="84">
        <v>45427</v>
      </c>
      <c r="E410" s="178" t="s">
        <v>41</v>
      </c>
      <c r="F410" s="178" t="s">
        <v>1135</v>
      </c>
      <c r="G410" s="178">
        <v>309</v>
      </c>
      <c r="H410" s="180">
        <v>16877</v>
      </c>
      <c r="I410" s="181"/>
      <c r="J410" s="199"/>
      <c r="K410" s="181"/>
      <c r="L410" s="182"/>
      <c r="M410" s="200"/>
      <c r="N410" s="184">
        <v>16877</v>
      </c>
      <c r="O410" s="188"/>
      <c r="P410" s="188"/>
      <c r="Q410" s="188"/>
      <c r="R410" s="188"/>
      <c r="S410" s="188"/>
      <c r="T410" s="188"/>
      <c r="U410" s="188"/>
      <c r="V410" s="188"/>
      <c r="W410" s="189"/>
      <c r="X410" s="194">
        <v>69.25</v>
      </c>
      <c r="Y410" s="189"/>
      <c r="Z410" s="189"/>
      <c r="AA410" s="190"/>
      <c r="AB410" s="188"/>
      <c r="AC410" s="188"/>
      <c r="AD410" s="188"/>
    </row>
    <row r="411" s="48" customFormat="1" ht="12.75" spans="1:30">
      <c r="A411" s="177"/>
      <c r="B411" s="178"/>
      <c r="C411" s="293">
        <v>240508000018</v>
      </c>
      <c r="D411" s="84">
        <v>45427</v>
      </c>
      <c r="E411" s="178" t="s">
        <v>41</v>
      </c>
      <c r="F411" s="178" t="s">
        <v>1135</v>
      </c>
      <c r="G411" s="178">
        <v>84.5</v>
      </c>
      <c r="H411" s="180">
        <v>4478.5</v>
      </c>
      <c r="I411" s="181"/>
      <c r="J411" s="199"/>
      <c r="K411" s="181"/>
      <c r="L411" s="182"/>
      <c r="M411" s="200"/>
      <c r="N411" s="184">
        <v>4478.5</v>
      </c>
      <c r="O411" s="188"/>
      <c r="P411" s="188"/>
      <c r="Q411" s="188"/>
      <c r="R411" s="188"/>
      <c r="S411" s="188"/>
      <c r="T411" s="188"/>
      <c r="U411" s="188"/>
      <c r="V411" s="188"/>
      <c r="W411" s="189"/>
      <c r="X411" s="186"/>
      <c r="Y411" s="189"/>
      <c r="Z411" s="189"/>
      <c r="AA411" s="190"/>
      <c r="AB411" s="188"/>
      <c r="AC411" s="188"/>
      <c r="AD411" s="188"/>
    </row>
    <row r="412" s="48" customFormat="1" ht="12.75" spans="1:30">
      <c r="A412" s="177"/>
      <c r="B412" s="178"/>
      <c r="C412" s="293">
        <v>240508000027</v>
      </c>
      <c r="D412" s="84">
        <v>45427</v>
      </c>
      <c r="E412" s="178" t="s">
        <v>36</v>
      </c>
      <c r="F412" s="178" t="s">
        <v>1354</v>
      </c>
      <c r="G412" s="178">
        <v>27</v>
      </c>
      <c r="H412" s="180">
        <v>1575</v>
      </c>
      <c r="I412" s="181"/>
      <c r="J412" s="199"/>
      <c r="K412" s="181"/>
      <c r="L412" s="182"/>
      <c r="M412" s="200"/>
      <c r="N412" s="184">
        <v>1575</v>
      </c>
      <c r="O412" s="188"/>
      <c r="P412" s="188"/>
      <c r="Q412" s="188"/>
      <c r="R412" s="188"/>
      <c r="S412" s="188"/>
      <c r="T412" s="195"/>
      <c r="U412" s="188"/>
      <c r="V412" s="188"/>
      <c r="W412" s="189"/>
      <c r="X412" s="189"/>
      <c r="Y412" s="189"/>
      <c r="Z412" s="189"/>
      <c r="AA412" s="190"/>
      <c r="AB412" s="188"/>
      <c r="AC412" s="188"/>
      <c r="AD412" s="188"/>
    </row>
    <row r="413" s="48" customFormat="1" ht="12.75" spans="1:30">
      <c r="A413" s="177"/>
      <c r="B413" s="178"/>
      <c r="C413" s="293">
        <v>240508000036</v>
      </c>
      <c r="D413" s="84">
        <v>45427</v>
      </c>
      <c r="E413" s="178" t="s">
        <v>53</v>
      </c>
      <c r="F413" s="178" t="s">
        <v>500</v>
      </c>
      <c r="G413" s="178">
        <v>282.5</v>
      </c>
      <c r="H413" s="184"/>
      <c r="I413" s="191">
        <v>3254289.6</v>
      </c>
      <c r="J413" s="199"/>
      <c r="K413" s="191">
        <v>1520</v>
      </c>
      <c r="L413" s="192">
        <v>2140.98</v>
      </c>
      <c r="M413" s="200">
        <v>7.22</v>
      </c>
      <c r="N413" s="184">
        <v>15457.8756</v>
      </c>
      <c r="O413" s="188"/>
      <c r="P413" s="188"/>
      <c r="Q413" s="188"/>
      <c r="R413" s="188"/>
      <c r="S413" s="188"/>
      <c r="T413" s="202">
        <v>70</v>
      </c>
      <c r="U413" s="195"/>
      <c r="V413" s="188"/>
      <c r="W413" s="189"/>
      <c r="X413" s="189"/>
      <c r="Y413" s="189"/>
      <c r="Z413" s="189"/>
      <c r="AA413" s="190"/>
      <c r="AB413" s="188"/>
      <c r="AC413" s="188"/>
      <c r="AD413" s="188"/>
    </row>
    <row r="414" s="48" customFormat="1" ht="12.75" spans="1:30">
      <c r="A414" s="177"/>
      <c r="B414" s="178"/>
      <c r="C414" s="293">
        <v>240508000040</v>
      </c>
      <c r="D414" s="84">
        <v>45427</v>
      </c>
      <c r="E414" s="178" t="s">
        <v>36</v>
      </c>
      <c r="F414" s="178" t="s">
        <v>1142</v>
      </c>
      <c r="G414" s="178">
        <v>233</v>
      </c>
      <c r="H414" s="180">
        <v>13970</v>
      </c>
      <c r="I414" s="181"/>
      <c r="J414" s="199"/>
      <c r="K414" s="181"/>
      <c r="L414" s="182"/>
      <c r="M414" s="200"/>
      <c r="N414" s="184">
        <v>13970</v>
      </c>
      <c r="O414" s="188"/>
      <c r="P414" s="188"/>
      <c r="Q414" s="188"/>
      <c r="R414" s="188"/>
      <c r="S414" s="188"/>
      <c r="T414" s="202">
        <v>300</v>
      </c>
      <c r="U414" s="202">
        <v>355</v>
      </c>
      <c r="V414" s="188"/>
      <c r="W414" s="189"/>
      <c r="X414" s="189"/>
      <c r="Y414" s="189"/>
      <c r="Z414" s="189"/>
      <c r="AA414" s="190"/>
      <c r="AB414" s="188"/>
      <c r="AC414" s="188"/>
      <c r="AD414" s="188"/>
    </row>
    <row r="415" s="48" customFormat="1" ht="12.75" spans="1:30">
      <c r="A415" s="177"/>
      <c r="B415" s="178"/>
      <c r="C415" s="293">
        <v>240508000042</v>
      </c>
      <c r="D415" s="84">
        <v>45427</v>
      </c>
      <c r="E415" s="178" t="s">
        <v>117</v>
      </c>
      <c r="F415" s="178" t="s">
        <v>689</v>
      </c>
      <c r="G415" s="178">
        <v>20.5</v>
      </c>
      <c r="H415" s="184"/>
      <c r="I415" s="191">
        <v>241300</v>
      </c>
      <c r="J415" s="199"/>
      <c r="K415" s="191">
        <v>1520</v>
      </c>
      <c r="L415" s="192">
        <v>158.75</v>
      </c>
      <c r="M415" s="200">
        <v>7.22</v>
      </c>
      <c r="N415" s="184">
        <v>1146.175</v>
      </c>
      <c r="O415" s="188"/>
      <c r="P415" s="188"/>
      <c r="Q415" s="188"/>
      <c r="R415" s="188"/>
      <c r="S415" s="188"/>
      <c r="T415" s="202"/>
      <c r="U415" s="185"/>
      <c r="V415" s="188"/>
      <c r="W415" s="189"/>
      <c r="X415" s="189"/>
      <c r="Y415" s="189"/>
      <c r="Z415" s="189"/>
      <c r="AA415" s="190"/>
      <c r="AB415" s="188"/>
      <c r="AC415" s="188"/>
      <c r="AD415" s="188"/>
    </row>
    <row r="416" s="48" customFormat="1" ht="12.75" spans="1:30">
      <c r="A416" s="177"/>
      <c r="B416" s="178"/>
      <c r="C416" s="293">
        <v>240509000012</v>
      </c>
      <c r="D416" s="84">
        <v>45427</v>
      </c>
      <c r="E416" s="178" t="s">
        <v>45</v>
      </c>
      <c r="F416" s="178" t="s">
        <v>808</v>
      </c>
      <c r="G416" s="178">
        <v>43</v>
      </c>
      <c r="H416" s="180">
        <v>2155</v>
      </c>
      <c r="I416" s="181"/>
      <c r="J416" s="199"/>
      <c r="K416" s="181"/>
      <c r="L416" s="182"/>
      <c r="M416" s="200"/>
      <c r="N416" s="184">
        <v>2155</v>
      </c>
      <c r="O416" s="188"/>
      <c r="P416" s="188"/>
      <c r="Q416" s="188"/>
      <c r="R416" s="188"/>
      <c r="S416" s="188"/>
      <c r="T416" s="202">
        <v>30</v>
      </c>
      <c r="U416" s="188"/>
      <c r="V416" s="188"/>
      <c r="W416" s="189"/>
      <c r="X416" s="189"/>
      <c r="Y416" s="189"/>
      <c r="Z416" s="189"/>
      <c r="AA416" s="190"/>
      <c r="AB416" s="188"/>
      <c r="AC416" s="188"/>
      <c r="AD416" s="188"/>
    </row>
    <row r="417" s="48" customFormat="1" ht="12.75" spans="1:30">
      <c r="A417" s="177"/>
      <c r="B417" s="178"/>
      <c r="C417" s="293">
        <v>240510000007</v>
      </c>
      <c r="D417" s="84">
        <v>45427</v>
      </c>
      <c r="E417" s="178" t="s">
        <v>36</v>
      </c>
      <c r="F417" s="178" t="s">
        <v>624</v>
      </c>
      <c r="G417" s="178">
        <v>11.5</v>
      </c>
      <c r="H417" s="180">
        <v>638.5</v>
      </c>
      <c r="I417" s="181"/>
      <c r="J417" s="199"/>
      <c r="K417" s="181"/>
      <c r="L417" s="182"/>
      <c r="M417" s="200"/>
      <c r="N417" s="184">
        <v>638.5</v>
      </c>
      <c r="O417" s="188"/>
      <c r="P417" s="188"/>
      <c r="Q417" s="188"/>
      <c r="R417" s="188"/>
      <c r="S417" s="188"/>
      <c r="T417" s="185"/>
      <c r="U417" s="188"/>
      <c r="V417" s="188"/>
      <c r="W417" s="189"/>
      <c r="X417" s="189"/>
      <c r="Y417" s="189"/>
      <c r="Z417" s="189"/>
      <c r="AA417" s="190"/>
      <c r="AB417" s="188"/>
      <c r="AC417" s="188"/>
      <c r="AD417" s="188"/>
    </row>
    <row r="418" s="48" customFormat="1" ht="12.75" spans="1:30">
      <c r="A418" s="177"/>
      <c r="B418" s="178"/>
      <c r="C418" s="293">
        <v>240510000027</v>
      </c>
      <c r="D418" s="84">
        <v>45427</v>
      </c>
      <c r="E418" s="178" t="s">
        <v>53</v>
      </c>
      <c r="F418" s="178" t="s">
        <v>738</v>
      </c>
      <c r="G418" s="178">
        <v>59.5</v>
      </c>
      <c r="H418" s="184"/>
      <c r="I418" s="191">
        <v>716922</v>
      </c>
      <c r="J418" s="199"/>
      <c r="K418" s="191">
        <v>1521.99813179348</v>
      </c>
      <c r="L418" s="192">
        <v>471.04</v>
      </c>
      <c r="M418" s="200">
        <v>7.22</v>
      </c>
      <c r="N418" s="184">
        <v>3400.9088</v>
      </c>
      <c r="O418" s="195"/>
      <c r="P418" s="195"/>
      <c r="Q418" s="195"/>
      <c r="R418" s="195"/>
      <c r="S418" s="195"/>
      <c r="T418" s="195"/>
      <c r="U418" s="195"/>
      <c r="V418" s="195"/>
      <c r="W418" s="193"/>
      <c r="X418" s="193"/>
      <c r="Y418" s="193"/>
      <c r="Z418" s="193"/>
      <c r="AA418" s="196"/>
      <c r="AB418" s="195"/>
      <c r="AC418" s="195"/>
      <c r="AD418" s="195"/>
    </row>
    <row r="419" s="48" customFormat="1" ht="12.75" spans="1:30">
      <c r="A419" s="177" t="s">
        <v>1355</v>
      </c>
      <c r="B419" s="178" t="s">
        <v>1356</v>
      </c>
      <c r="C419" s="293">
        <v>240416000024</v>
      </c>
      <c r="D419" s="84">
        <v>45428</v>
      </c>
      <c r="E419" s="178" t="s">
        <v>53</v>
      </c>
      <c r="F419" s="178" t="s">
        <v>1357</v>
      </c>
      <c r="G419" s="178">
        <v>3</v>
      </c>
      <c r="H419" s="180">
        <v>251</v>
      </c>
      <c r="I419" s="181"/>
      <c r="J419" s="199"/>
      <c r="K419" s="178"/>
      <c r="L419" s="182"/>
      <c r="M419" s="200"/>
      <c r="N419" s="184">
        <v>251</v>
      </c>
      <c r="O419" s="185">
        <v>8642.5228</v>
      </c>
      <c r="P419" s="185" t="s">
        <v>138</v>
      </c>
      <c r="Q419" s="185">
        <v>3200</v>
      </c>
      <c r="R419" s="185"/>
      <c r="S419" s="185">
        <v>116.22</v>
      </c>
      <c r="T419" s="185"/>
      <c r="U419" s="185"/>
      <c r="V419" s="185">
        <v>3328.22</v>
      </c>
      <c r="W419" s="186">
        <v>158.06</v>
      </c>
      <c r="X419" s="186"/>
      <c r="Y419" s="186"/>
      <c r="Z419" s="186">
        <v>158.06</v>
      </c>
      <c r="AA419" s="187">
        <v>7.22</v>
      </c>
      <c r="AB419" s="185">
        <v>1141.1932</v>
      </c>
      <c r="AC419" s="185">
        <v>4469.4132</v>
      </c>
      <c r="AD419" s="185">
        <v>4173.1096</v>
      </c>
    </row>
    <row r="420" s="48" customFormat="1" ht="12.75" spans="1:30">
      <c r="A420" s="177"/>
      <c r="B420" s="178"/>
      <c r="C420" s="293">
        <v>240509000029</v>
      </c>
      <c r="D420" s="84">
        <v>45428</v>
      </c>
      <c r="E420" s="178" t="s">
        <v>53</v>
      </c>
      <c r="F420" s="178" t="s">
        <v>966</v>
      </c>
      <c r="G420" s="178">
        <v>2.5</v>
      </c>
      <c r="H420" s="180">
        <v>300</v>
      </c>
      <c r="I420" s="181"/>
      <c r="J420" s="199"/>
      <c r="K420" s="178"/>
      <c r="L420" s="182"/>
      <c r="M420" s="200"/>
      <c r="N420" s="184">
        <v>300</v>
      </c>
      <c r="O420" s="188"/>
      <c r="P420" s="188"/>
      <c r="Q420" s="188"/>
      <c r="R420" s="188"/>
      <c r="S420" s="188"/>
      <c r="T420" s="188"/>
      <c r="U420" s="188"/>
      <c r="V420" s="188"/>
      <c r="W420" s="189"/>
      <c r="X420" s="189"/>
      <c r="Y420" s="189"/>
      <c r="Z420" s="189"/>
      <c r="AA420" s="190"/>
      <c r="AB420" s="188"/>
      <c r="AC420" s="188"/>
      <c r="AD420" s="188"/>
    </row>
    <row r="421" s="48" customFormat="1" ht="12.75" spans="1:30">
      <c r="A421" s="177"/>
      <c r="B421" s="178"/>
      <c r="C421" s="293">
        <v>240513000054</v>
      </c>
      <c r="D421" s="84">
        <v>45428</v>
      </c>
      <c r="E421" s="178" t="s">
        <v>63</v>
      </c>
      <c r="F421" s="178" t="s">
        <v>419</v>
      </c>
      <c r="G421" s="178">
        <v>7.5</v>
      </c>
      <c r="H421" s="180">
        <v>900</v>
      </c>
      <c r="I421" s="181"/>
      <c r="J421" s="199"/>
      <c r="K421" s="178"/>
      <c r="L421" s="182"/>
      <c r="M421" s="200"/>
      <c r="N421" s="184">
        <v>900</v>
      </c>
      <c r="O421" s="188"/>
      <c r="P421" s="188"/>
      <c r="Q421" s="188"/>
      <c r="R421" s="188"/>
      <c r="S421" s="188"/>
      <c r="T421" s="188"/>
      <c r="U421" s="188"/>
      <c r="V421" s="188"/>
      <c r="W421" s="189"/>
      <c r="X421" s="189"/>
      <c r="Y421" s="189"/>
      <c r="Z421" s="189"/>
      <c r="AA421" s="190"/>
      <c r="AB421" s="188"/>
      <c r="AC421" s="188"/>
      <c r="AD421" s="188"/>
    </row>
    <row r="422" s="48" customFormat="1" ht="12.75" spans="1:30">
      <c r="A422" s="177"/>
      <c r="B422" s="178"/>
      <c r="C422" s="293">
        <v>240514000010</v>
      </c>
      <c r="D422" s="84">
        <v>45428</v>
      </c>
      <c r="E422" s="178" t="s">
        <v>41</v>
      </c>
      <c r="F422" s="178" t="s">
        <v>977</v>
      </c>
      <c r="G422" s="178">
        <v>9</v>
      </c>
      <c r="H422" s="180">
        <v>1035</v>
      </c>
      <c r="I422" s="181"/>
      <c r="J422" s="199"/>
      <c r="K422" s="178"/>
      <c r="L422" s="182"/>
      <c r="M422" s="200"/>
      <c r="N422" s="184">
        <v>1035</v>
      </c>
      <c r="O422" s="188"/>
      <c r="P422" s="188"/>
      <c r="Q422" s="188"/>
      <c r="R422" s="188"/>
      <c r="S422" s="188"/>
      <c r="T422" s="188"/>
      <c r="U422" s="188"/>
      <c r="V422" s="188"/>
      <c r="W422" s="189"/>
      <c r="X422" s="189"/>
      <c r="Y422" s="189"/>
      <c r="Z422" s="189"/>
      <c r="AA422" s="190"/>
      <c r="AB422" s="188"/>
      <c r="AC422" s="188"/>
      <c r="AD422" s="188"/>
    </row>
    <row r="423" s="48" customFormat="1" ht="12.75" spans="1:30">
      <c r="A423" s="177"/>
      <c r="B423" s="178"/>
      <c r="C423" s="293">
        <v>240514000015</v>
      </c>
      <c r="D423" s="84">
        <v>45428</v>
      </c>
      <c r="E423" s="178" t="s">
        <v>63</v>
      </c>
      <c r="F423" s="178" t="s">
        <v>122</v>
      </c>
      <c r="G423" s="178">
        <v>3</v>
      </c>
      <c r="H423" s="180">
        <v>345</v>
      </c>
      <c r="I423" s="181"/>
      <c r="J423" s="199"/>
      <c r="K423" s="178"/>
      <c r="L423" s="182"/>
      <c r="M423" s="200"/>
      <c r="N423" s="184">
        <v>345</v>
      </c>
      <c r="O423" s="188"/>
      <c r="P423" s="188"/>
      <c r="Q423" s="188"/>
      <c r="R423" s="188"/>
      <c r="S423" s="188"/>
      <c r="T423" s="188"/>
      <c r="U423" s="195"/>
      <c r="V423" s="188"/>
      <c r="W423" s="189"/>
      <c r="X423" s="189"/>
      <c r="Y423" s="189"/>
      <c r="Z423" s="189"/>
      <c r="AA423" s="190"/>
      <c r="AB423" s="188"/>
      <c r="AC423" s="188"/>
      <c r="AD423" s="188"/>
    </row>
    <row r="424" s="48" customFormat="1" ht="12.75" spans="1:30">
      <c r="A424" s="177"/>
      <c r="B424" s="178"/>
      <c r="C424" s="293">
        <v>240514000024</v>
      </c>
      <c r="D424" s="84">
        <v>45428</v>
      </c>
      <c r="E424" s="178" t="s">
        <v>63</v>
      </c>
      <c r="F424" s="178" t="s">
        <v>419</v>
      </c>
      <c r="G424" s="178">
        <v>0.4</v>
      </c>
      <c r="H424" s="180">
        <v>132</v>
      </c>
      <c r="I424" s="181"/>
      <c r="J424" s="199"/>
      <c r="K424" s="178"/>
      <c r="L424" s="182"/>
      <c r="M424" s="200"/>
      <c r="N424" s="184">
        <v>132</v>
      </c>
      <c r="O424" s="188"/>
      <c r="P424" s="188"/>
      <c r="Q424" s="188"/>
      <c r="R424" s="188"/>
      <c r="S424" s="188"/>
      <c r="T424" s="188"/>
      <c r="U424" s="202">
        <v>12</v>
      </c>
      <c r="V424" s="188"/>
      <c r="W424" s="189"/>
      <c r="X424" s="189"/>
      <c r="Y424" s="189"/>
      <c r="Z424" s="189"/>
      <c r="AA424" s="190"/>
      <c r="AB424" s="188"/>
      <c r="AC424" s="188"/>
      <c r="AD424" s="188"/>
    </row>
    <row r="425" s="48" customFormat="1" ht="12.75" spans="1:30">
      <c r="A425" s="177"/>
      <c r="B425" s="178"/>
      <c r="C425" s="293">
        <v>240514000031</v>
      </c>
      <c r="D425" s="84">
        <v>45428</v>
      </c>
      <c r="E425" s="178" t="s">
        <v>63</v>
      </c>
      <c r="F425" s="178" t="s">
        <v>592</v>
      </c>
      <c r="G425" s="178">
        <v>33</v>
      </c>
      <c r="H425" s="180">
        <v>3795</v>
      </c>
      <c r="I425" s="181"/>
      <c r="J425" s="199"/>
      <c r="K425" s="178"/>
      <c r="L425" s="182"/>
      <c r="M425" s="200"/>
      <c r="N425" s="184">
        <v>3795</v>
      </c>
      <c r="O425" s="188"/>
      <c r="P425" s="188"/>
      <c r="Q425" s="188"/>
      <c r="R425" s="188"/>
      <c r="S425" s="188"/>
      <c r="T425" s="188"/>
      <c r="U425" s="185"/>
      <c r="V425" s="188"/>
      <c r="W425" s="189"/>
      <c r="X425" s="189"/>
      <c r="Y425" s="189"/>
      <c r="Z425" s="189"/>
      <c r="AA425" s="190"/>
      <c r="AB425" s="188"/>
      <c r="AC425" s="188"/>
      <c r="AD425" s="188"/>
    </row>
    <row r="426" s="48" customFormat="1" ht="12.75" spans="1:30">
      <c r="A426" s="177"/>
      <c r="B426" s="178"/>
      <c r="C426" s="293">
        <v>240514000032</v>
      </c>
      <c r="D426" s="84">
        <v>45428</v>
      </c>
      <c r="E426" s="178" t="s">
        <v>93</v>
      </c>
      <c r="F426" s="178" t="s">
        <v>176</v>
      </c>
      <c r="G426" s="178">
        <v>6.5</v>
      </c>
      <c r="H426" s="184"/>
      <c r="I426" s="191">
        <v>154588</v>
      </c>
      <c r="J426" s="199"/>
      <c r="K426" s="191">
        <v>1489.00019264111</v>
      </c>
      <c r="L426" s="192">
        <v>103.82</v>
      </c>
      <c r="M426" s="200">
        <v>7.22</v>
      </c>
      <c r="N426" s="184">
        <v>749.5804</v>
      </c>
      <c r="O426" s="188"/>
      <c r="P426" s="188"/>
      <c r="Q426" s="188"/>
      <c r="R426" s="188"/>
      <c r="S426" s="188"/>
      <c r="T426" s="188"/>
      <c r="U426" s="188"/>
      <c r="V426" s="188"/>
      <c r="W426" s="189"/>
      <c r="X426" s="189"/>
      <c r="Y426" s="189"/>
      <c r="Z426" s="189"/>
      <c r="AA426" s="190"/>
      <c r="AB426" s="188"/>
      <c r="AC426" s="188"/>
      <c r="AD426" s="188"/>
    </row>
    <row r="427" s="48" customFormat="1" ht="12.75" spans="1:30">
      <c r="A427" s="177"/>
      <c r="B427" s="178"/>
      <c r="C427" s="293">
        <v>240514000039</v>
      </c>
      <c r="D427" s="84">
        <v>45428</v>
      </c>
      <c r="E427" s="178" t="s">
        <v>53</v>
      </c>
      <c r="F427" s="178" t="s">
        <v>1358</v>
      </c>
      <c r="G427" s="178">
        <v>4</v>
      </c>
      <c r="H427" s="180">
        <v>1020</v>
      </c>
      <c r="I427" s="181"/>
      <c r="J427" s="199"/>
      <c r="K427" s="178"/>
      <c r="L427" s="182"/>
      <c r="M427" s="200"/>
      <c r="N427" s="184">
        <v>1020</v>
      </c>
      <c r="O427" s="188"/>
      <c r="P427" s="188"/>
      <c r="Q427" s="188"/>
      <c r="R427" s="188"/>
      <c r="S427" s="188"/>
      <c r="T427" s="188"/>
      <c r="U427" s="188"/>
      <c r="V427" s="188"/>
      <c r="W427" s="189"/>
      <c r="X427" s="189"/>
      <c r="Y427" s="189"/>
      <c r="Z427" s="189"/>
      <c r="AA427" s="190"/>
      <c r="AB427" s="188"/>
      <c r="AC427" s="188"/>
      <c r="AD427" s="188"/>
    </row>
    <row r="428" s="48" customFormat="1" ht="12.75" spans="1:30">
      <c r="A428" s="177"/>
      <c r="B428" s="178"/>
      <c r="C428" s="293">
        <v>240515000006</v>
      </c>
      <c r="D428" s="84">
        <v>45428</v>
      </c>
      <c r="E428" s="178" t="s">
        <v>45</v>
      </c>
      <c r="F428" s="178" t="s">
        <v>231</v>
      </c>
      <c r="G428" s="178">
        <v>0.42</v>
      </c>
      <c r="H428" s="184"/>
      <c r="I428" s="191">
        <v>23575</v>
      </c>
      <c r="J428" s="199"/>
      <c r="K428" s="191">
        <v>1480.84170854271</v>
      </c>
      <c r="L428" s="192">
        <v>15.92</v>
      </c>
      <c r="M428" s="200">
        <v>7.22</v>
      </c>
      <c r="N428" s="184">
        <v>114.9424</v>
      </c>
      <c r="O428" s="195"/>
      <c r="P428" s="195"/>
      <c r="Q428" s="195"/>
      <c r="R428" s="195"/>
      <c r="S428" s="195"/>
      <c r="T428" s="195"/>
      <c r="U428" s="195"/>
      <c r="V428" s="195"/>
      <c r="W428" s="193"/>
      <c r="X428" s="193"/>
      <c r="Y428" s="193"/>
      <c r="Z428" s="193"/>
      <c r="AA428" s="196"/>
      <c r="AB428" s="195"/>
      <c r="AC428" s="195"/>
      <c r="AD428" s="195"/>
    </row>
    <row r="429" s="48" customFormat="1" ht="45" spans="1:30">
      <c r="A429" s="204" t="s">
        <v>1359</v>
      </c>
      <c r="B429" s="217" t="s">
        <v>1360</v>
      </c>
      <c r="C429" s="312">
        <v>240511000015</v>
      </c>
      <c r="D429" s="84">
        <v>45428</v>
      </c>
      <c r="E429" s="217" t="s">
        <v>63</v>
      </c>
      <c r="F429" s="217" t="s">
        <v>1219</v>
      </c>
      <c r="G429" s="217">
        <v>3743</v>
      </c>
      <c r="H429" s="224">
        <v>175599.5</v>
      </c>
      <c r="I429" s="181"/>
      <c r="J429" s="199"/>
      <c r="K429" s="217"/>
      <c r="L429" s="225"/>
      <c r="M429" s="320"/>
      <c r="N429" s="220">
        <v>175599.5</v>
      </c>
      <c r="O429" s="197">
        <v>175599.5</v>
      </c>
      <c r="P429" s="326" t="s">
        <v>1361</v>
      </c>
      <c r="Q429" s="197">
        <v>148274.2</v>
      </c>
      <c r="R429" s="197"/>
      <c r="S429" s="197">
        <v>350.13</v>
      </c>
      <c r="T429" s="197"/>
      <c r="U429" s="197"/>
      <c r="V429" s="197">
        <v>148624.33</v>
      </c>
      <c r="W429" s="199">
        <v>2044.44</v>
      </c>
      <c r="X429" s="199"/>
      <c r="Y429" s="199"/>
      <c r="Z429" s="199">
        <v>2044.44</v>
      </c>
      <c r="AA429" s="181">
        <v>7.22</v>
      </c>
      <c r="AB429" s="197">
        <v>14760.8568</v>
      </c>
      <c r="AC429" s="197">
        <v>163385.1868</v>
      </c>
      <c r="AD429" s="197">
        <v>12214.3132</v>
      </c>
    </row>
    <row r="430" s="48" customFormat="1" ht="12.75" spans="1:30">
      <c r="A430" s="177" t="s">
        <v>1362</v>
      </c>
      <c r="B430" s="178" t="s">
        <v>1363</v>
      </c>
      <c r="C430" s="293">
        <v>240423000026</v>
      </c>
      <c r="D430" s="84">
        <v>45428</v>
      </c>
      <c r="E430" s="178" t="s">
        <v>36</v>
      </c>
      <c r="F430" s="178" t="s">
        <v>1124</v>
      </c>
      <c r="G430" s="178">
        <v>462</v>
      </c>
      <c r="H430" s="180">
        <v>25179</v>
      </c>
      <c r="I430" s="181"/>
      <c r="J430" s="199"/>
      <c r="K430" s="178"/>
      <c r="L430" s="182"/>
      <c r="M430" s="200"/>
      <c r="N430" s="220">
        <v>25179</v>
      </c>
      <c r="O430" s="185">
        <v>237565.837122</v>
      </c>
      <c r="P430" s="203" t="s">
        <v>1364</v>
      </c>
      <c r="Q430" s="185">
        <v>171000.3</v>
      </c>
      <c r="R430" s="185"/>
      <c r="S430" s="185">
        <v>223.59</v>
      </c>
      <c r="T430" s="185"/>
      <c r="U430" s="185"/>
      <c r="V430" s="185">
        <v>172320.89</v>
      </c>
      <c r="W430" s="186">
        <v>2782.52</v>
      </c>
      <c r="X430" s="186"/>
      <c r="Y430" s="186"/>
      <c r="Z430" s="186">
        <v>2782.52</v>
      </c>
      <c r="AA430" s="187">
        <v>7.22</v>
      </c>
      <c r="AB430" s="185">
        <v>20089.7944</v>
      </c>
      <c r="AC430" s="185">
        <v>192410.6844</v>
      </c>
      <c r="AD430" s="185">
        <v>45155.152722</v>
      </c>
    </row>
    <row r="431" s="48" customFormat="1" ht="12.75" spans="1:30">
      <c r="A431" s="177"/>
      <c r="B431" s="178"/>
      <c r="C431" s="293">
        <v>240506000056</v>
      </c>
      <c r="D431" s="84">
        <v>45428</v>
      </c>
      <c r="E431" s="178" t="s">
        <v>53</v>
      </c>
      <c r="F431" s="178" t="s">
        <v>293</v>
      </c>
      <c r="G431" s="178">
        <v>2</v>
      </c>
      <c r="H431" s="184"/>
      <c r="I431" s="191">
        <v>25228</v>
      </c>
      <c r="J431" s="199"/>
      <c r="K431" s="191">
        <v>1530.82524271845</v>
      </c>
      <c r="L431" s="192">
        <v>16.48</v>
      </c>
      <c r="M431" s="200">
        <v>7.22</v>
      </c>
      <c r="N431" s="184">
        <v>118.9856</v>
      </c>
      <c r="O431" s="188"/>
      <c r="P431" s="188"/>
      <c r="Q431" s="188"/>
      <c r="R431" s="188"/>
      <c r="S431" s="188"/>
      <c r="T431" s="188"/>
      <c r="U431" s="188"/>
      <c r="V431" s="188"/>
      <c r="W431" s="189"/>
      <c r="X431" s="189"/>
      <c r="Y431" s="189"/>
      <c r="Z431" s="189"/>
      <c r="AA431" s="190"/>
      <c r="AB431" s="188"/>
      <c r="AC431" s="188"/>
      <c r="AD431" s="188"/>
    </row>
    <row r="432" s="48" customFormat="1" ht="12.75" spans="1:30">
      <c r="A432" s="177"/>
      <c r="B432" s="178"/>
      <c r="C432" s="293">
        <v>240506000061</v>
      </c>
      <c r="D432" s="84">
        <v>45428</v>
      </c>
      <c r="E432" s="178" t="s">
        <v>45</v>
      </c>
      <c r="F432" s="178" t="s">
        <v>331</v>
      </c>
      <c r="G432" s="178">
        <v>11.5</v>
      </c>
      <c r="H432" s="184"/>
      <c r="I432" s="191">
        <v>120750</v>
      </c>
      <c r="J432" s="199"/>
      <c r="K432" s="191">
        <v>1516.38829586839</v>
      </c>
      <c r="L432" s="192">
        <v>79.63</v>
      </c>
      <c r="M432" s="200">
        <v>7.22</v>
      </c>
      <c r="N432" s="184">
        <v>574.9286</v>
      </c>
      <c r="O432" s="188"/>
      <c r="P432" s="188"/>
      <c r="Q432" s="188"/>
      <c r="R432" s="188"/>
      <c r="S432" s="188"/>
      <c r="T432" s="188"/>
      <c r="U432" s="188"/>
      <c r="V432" s="188"/>
      <c r="W432" s="189"/>
      <c r="X432" s="189"/>
      <c r="Y432" s="189"/>
      <c r="Z432" s="189"/>
      <c r="AA432" s="190"/>
      <c r="AB432" s="188"/>
      <c r="AC432" s="188"/>
      <c r="AD432" s="188"/>
    </row>
    <row r="433" s="48" customFormat="1" ht="12.75" spans="1:30">
      <c r="A433" s="177"/>
      <c r="B433" s="178"/>
      <c r="C433" s="293">
        <v>240506000066</v>
      </c>
      <c r="D433" s="84">
        <v>45428</v>
      </c>
      <c r="E433" s="178" t="s">
        <v>41</v>
      </c>
      <c r="F433" s="178" t="s">
        <v>495</v>
      </c>
      <c r="G433" s="178">
        <v>1.5</v>
      </c>
      <c r="H433" s="180">
        <v>99</v>
      </c>
      <c r="I433" s="181"/>
      <c r="J433" s="199"/>
      <c r="K433" s="178"/>
      <c r="L433" s="182"/>
      <c r="M433" s="200"/>
      <c r="N433" s="220">
        <v>99</v>
      </c>
      <c r="O433" s="188"/>
      <c r="P433" s="188"/>
      <c r="Q433" s="188"/>
      <c r="R433" s="188"/>
      <c r="S433" s="188"/>
      <c r="T433" s="188"/>
      <c r="U433" s="188"/>
      <c r="V433" s="188"/>
      <c r="W433" s="189"/>
      <c r="X433" s="189"/>
      <c r="Y433" s="189"/>
      <c r="Z433" s="189"/>
      <c r="AA433" s="190"/>
      <c r="AB433" s="188"/>
      <c r="AC433" s="188"/>
      <c r="AD433" s="188"/>
    </row>
    <row r="434" s="48" customFormat="1" ht="12.75" spans="1:30">
      <c r="A434" s="177"/>
      <c r="B434" s="178"/>
      <c r="C434" s="293">
        <v>240507000012</v>
      </c>
      <c r="D434" s="84">
        <v>45428</v>
      </c>
      <c r="E434" s="178" t="s">
        <v>45</v>
      </c>
      <c r="F434" s="178" t="s">
        <v>58</v>
      </c>
      <c r="G434" s="178">
        <v>128.5</v>
      </c>
      <c r="H434" s="184"/>
      <c r="I434" s="191">
        <v>1512959</v>
      </c>
      <c r="J434" s="199"/>
      <c r="K434" s="191">
        <v>1465.66208453215</v>
      </c>
      <c r="L434" s="192">
        <v>1032.27</v>
      </c>
      <c r="M434" s="200">
        <v>7.22</v>
      </c>
      <c r="N434" s="184">
        <v>7452.9894</v>
      </c>
      <c r="O434" s="188"/>
      <c r="P434" s="188"/>
      <c r="Q434" s="188"/>
      <c r="R434" s="188"/>
      <c r="S434" s="188"/>
      <c r="T434" s="188"/>
      <c r="U434" s="188"/>
      <c r="V434" s="188"/>
      <c r="W434" s="189"/>
      <c r="X434" s="189"/>
      <c r="Y434" s="189"/>
      <c r="Z434" s="189"/>
      <c r="AA434" s="190"/>
      <c r="AB434" s="188"/>
      <c r="AC434" s="188"/>
      <c r="AD434" s="188"/>
    </row>
    <row r="435" s="48" customFormat="1" ht="12.75" spans="1:30">
      <c r="A435" s="177"/>
      <c r="B435" s="178"/>
      <c r="C435" s="293">
        <v>240507000039</v>
      </c>
      <c r="D435" s="84">
        <v>45428</v>
      </c>
      <c r="E435" s="178" t="s">
        <v>36</v>
      </c>
      <c r="F435" s="178" t="s">
        <v>120</v>
      </c>
      <c r="G435" s="178">
        <v>1.5</v>
      </c>
      <c r="H435" s="180">
        <v>61</v>
      </c>
      <c r="I435" s="181"/>
      <c r="J435" s="199"/>
      <c r="K435" s="178"/>
      <c r="L435" s="182"/>
      <c r="M435" s="200"/>
      <c r="N435" s="220">
        <v>61</v>
      </c>
      <c r="O435" s="188"/>
      <c r="P435" s="188"/>
      <c r="Q435" s="188"/>
      <c r="R435" s="188"/>
      <c r="S435" s="188"/>
      <c r="T435" s="188"/>
      <c r="U435" s="195"/>
      <c r="V435" s="188"/>
      <c r="W435" s="189"/>
      <c r="X435" s="189"/>
      <c r="Y435" s="189"/>
      <c r="Z435" s="189"/>
      <c r="AA435" s="190"/>
      <c r="AB435" s="188"/>
      <c r="AC435" s="188"/>
      <c r="AD435" s="188"/>
    </row>
    <row r="436" s="48" customFormat="1" ht="12.75" spans="1:30">
      <c r="A436" s="177"/>
      <c r="B436" s="178"/>
      <c r="C436" s="293">
        <v>240507000046</v>
      </c>
      <c r="D436" s="84">
        <v>45428</v>
      </c>
      <c r="E436" s="178" t="s">
        <v>45</v>
      </c>
      <c r="F436" s="178" t="s">
        <v>57</v>
      </c>
      <c r="G436" s="178">
        <v>7</v>
      </c>
      <c r="H436" s="184"/>
      <c r="I436" s="191">
        <v>106424</v>
      </c>
      <c r="J436" s="199"/>
      <c r="K436" s="191">
        <v>1530.84004602992</v>
      </c>
      <c r="L436" s="192">
        <v>69.52</v>
      </c>
      <c r="M436" s="200">
        <v>7.22</v>
      </c>
      <c r="N436" s="184">
        <v>501.9344</v>
      </c>
      <c r="O436" s="188"/>
      <c r="P436" s="188"/>
      <c r="Q436" s="188"/>
      <c r="R436" s="188"/>
      <c r="S436" s="188"/>
      <c r="T436" s="188"/>
      <c r="U436" s="202">
        <v>69</v>
      </c>
      <c r="V436" s="188"/>
      <c r="W436" s="189"/>
      <c r="X436" s="189"/>
      <c r="Y436" s="189"/>
      <c r="Z436" s="189"/>
      <c r="AA436" s="190"/>
      <c r="AB436" s="188"/>
      <c r="AC436" s="188"/>
      <c r="AD436" s="188"/>
    </row>
    <row r="437" s="48" customFormat="1" ht="12.75" spans="1:30">
      <c r="A437" s="177"/>
      <c r="B437" s="178"/>
      <c r="C437" s="293">
        <v>240507000048</v>
      </c>
      <c r="D437" s="84">
        <v>45428</v>
      </c>
      <c r="E437" s="178" t="s">
        <v>45</v>
      </c>
      <c r="F437" s="178" t="s">
        <v>1365</v>
      </c>
      <c r="G437" s="178">
        <v>4</v>
      </c>
      <c r="H437" s="180">
        <v>235</v>
      </c>
      <c r="I437" s="181"/>
      <c r="J437" s="199"/>
      <c r="K437" s="178"/>
      <c r="L437" s="182"/>
      <c r="M437" s="200"/>
      <c r="N437" s="220">
        <v>235</v>
      </c>
      <c r="O437" s="188"/>
      <c r="P437" s="188"/>
      <c r="Q437" s="188"/>
      <c r="R437" s="188"/>
      <c r="S437" s="188"/>
      <c r="T437" s="188"/>
      <c r="U437" s="185"/>
      <c r="V437" s="188"/>
      <c r="W437" s="189"/>
      <c r="X437" s="189"/>
      <c r="Y437" s="189"/>
      <c r="Z437" s="189"/>
      <c r="AA437" s="190"/>
      <c r="AB437" s="188"/>
      <c r="AC437" s="188"/>
      <c r="AD437" s="188"/>
    </row>
    <row r="438" s="48" customFormat="1" ht="12.75" spans="1:30">
      <c r="A438" s="177"/>
      <c r="B438" s="178"/>
      <c r="C438" s="293">
        <v>240507000057</v>
      </c>
      <c r="D438" s="84">
        <v>45428</v>
      </c>
      <c r="E438" s="178" t="s">
        <v>45</v>
      </c>
      <c r="F438" s="178" t="s">
        <v>58</v>
      </c>
      <c r="G438" s="178">
        <v>33</v>
      </c>
      <c r="H438" s="184"/>
      <c r="I438" s="191">
        <v>388542</v>
      </c>
      <c r="J438" s="199"/>
      <c r="K438" s="191">
        <v>1465.69844203855</v>
      </c>
      <c r="L438" s="192">
        <v>265.09</v>
      </c>
      <c r="M438" s="200">
        <v>7.22</v>
      </c>
      <c r="N438" s="184">
        <v>1913.9498</v>
      </c>
      <c r="O438" s="188"/>
      <c r="P438" s="188"/>
      <c r="Q438" s="188"/>
      <c r="R438" s="188"/>
      <c r="S438" s="188"/>
      <c r="T438" s="188"/>
      <c r="U438" s="188"/>
      <c r="V438" s="188"/>
      <c r="W438" s="189"/>
      <c r="X438" s="189"/>
      <c r="Y438" s="189"/>
      <c r="Z438" s="189"/>
      <c r="AA438" s="190"/>
      <c r="AB438" s="188"/>
      <c r="AC438" s="188"/>
      <c r="AD438" s="188"/>
    </row>
    <row r="439" s="48" customFormat="1" ht="12.75" spans="1:30">
      <c r="A439" s="177"/>
      <c r="B439" s="178"/>
      <c r="C439" s="293">
        <v>240507000058</v>
      </c>
      <c r="D439" s="84">
        <v>45428</v>
      </c>
      <c r="E439" s="178" t="s">
        <v>53</v>
      </c>
      <c r="F439" s="178" t="s">
        <v>65</v>
      </c>
      <c r="G439" s="178">
        <v>4.5</v>
      </c>
      <c r="H439" s="180">
        <v>264</v>
      </c>
      <c r="I439" s="181"/>
      <c r="J439" s="199"/>
      <c r="K439" s="178"/>
      <c r="L439" s="182"/>
      <c r="M439" s="200"/>
      <c r="N439" s="220">
        <v>264</v>
      </c>
      <c r="O439" s="188"/>
      <c r="P439" s="188"/>
      <c r="Q439" s="188"/>
      <c r="R439" s="188"/>
      <c r="S439" s="188"/>
      <c r="T439" s="188"/>
      <c r="U439" s="188"/>
      <c r="V439" s="188"/>
      <c r="W439" s="189"/>
      <c r="X439" s="189"/>
      <c r="Y439" s="189"/>
      <c r="Z439" s="189"/>
      <c r="AA439" s="190"/>
      <c r="AB439" s="188"/>
      <c r="AC439" s="188"/>
      <c r="AD439" s="188"/>
    </row>
    <row r="440" s="48" customFormat="1" ht="12.75" spans="1:30">
      <c r="A440" s="177"/>
      <c r="B440" s="178"/>
      <c r="C440" s="293">
        <v>240507000059</v>
      </c>
      <c r="D440" s="84">
        <v>45428</v>
      </c>
      <c r="E440" s="178" t="s">
        <v>53</v>
      </c>
      <c r="F440" s="178" t="s">
        <v>65</v>
      </c>
      <c r="G440" s="178">
        <v>8.5</v>
      </c>
      <c r="H440" s="180">
        <v>473.5</v>
      </c>
      <c r="I440" s="181"/>
      <c r="J440" s="199"/>
      <c r="K440" s="178"/>
      <c r="L440" s="182"/>
      <c r="M440" s="200"/>
      <c r="N440" s="220">
        <v>473.5</v>
      </c>
      <c r="O440" s="188"/>
      <c r="P440" s="188"/>
      <c r="Q440" s="188"/>
      <c r="R440" s="188"/>
      <c r="S440" s="188"/>
      <c r="T440" s="188"/>
      <c r="U440" s="188"/>
      <c r="V440" s="188"/>
      <c r="W440" s="189"/>
      <c r="X440" s="189"/>
      <c r="Y440" s="189"/>
      <c r="Z440" s="189"/>
      <c r="AA440" s="190"/>
      <c r="AB440" s="188"/>
      <c r="AC440" s="188"/>
      <c r="AD440" s="188"/>
    </row>
    <row r="441" s="48" customFormat="1" ht="12.75" spans="1:30">
      <c r="A441" s="177"/>
      <c r="B441" s="178"/>
      <c r="C441" s="293">
        <v>240507000064</v>
      </c>
      <c r="D441" s="84">
        <v>45428</v>
      </c>
      <c r="E441" s="178" t="s">
        <v>45</v>
      </c>
      <c r="F441" s="178" t="s">
        <v>1093</v>
      </c>
      <c r="G441" s="178">
        <v>19.5</v>
      </c>
      <c r="H441" s="184"/>
      <c r="I441" s="191">
        <v>217035</v>
      </c>
      <c r="J441" s="199"/>
      <c r="K441" s="191">
        <v>1516.24283917843</v>
      </c>
      <c r="L441" s="192">
        <v>143.14</v>
      </c>
      <c r="M441" s="200">
        <v>7.22</v>
      </c>
      <c r="N441" s="184">
        <v>1033.4708</v>
      </c>
      <c r="O441" s="188"/>
      <c r="P441" s="188"/>
      <c r="Q441" s="188"/>
      <c r="R441" s="188"/>
      <c r="S441" s="188"/>
      <c r="T441" s="188"/>
      <c r="U441" s="188"/>
      <c r="V441" s="188"/>
      <c r="W441" s="189"/>
      <c r="X441" s="189"/>
      <c r="Y441" s="189"/>
      <c r="Z441" s="189"/>
      <c r="AA441" s="190"/>
      <c r="AB441" s="188"/>
      <c r="AC441" s="188"/>
      <c r="AD441" s="188"/>
    </row>
    <row r="442" s="48" customFormat="1" ht="12.75" spans="1:30">
      <c r="A442" s="177"/>
      <c r="B442" s="178"/>
      <c r="C442" s="293">
        <v>240508000003</v>
      </c>
      <c r="D442" s="84">
        <v>45428</v>
      </c>
      <c r="E442" s="178" t="s">
        <v>41</v>
      </c>
      <c r="F442" s="178" t="s">
        <v>51</v>
      </c>
      <c r="G442" s="178">
        <v>0.98</v>
      </c>
      <c r="H442" s="184"/>
      <c r="I442" s="191">
        <v>13072</v>
      </c>
      <c r="J442" s="199"/>
      <c r="K442" s="191">
        <v>1520</v>
      </c>
      <c r="L442" s="192">
        <v>8.6</v>
      </c>
      <c r="M442" s="200">
        <v>7.22</v>
      </c>
      <c r="N442" s="220">
        <v>62.092</v>
      </c>
      <c r="O442" s="188"/>
      <c r="P442" s="188"/>
      <c r="Q442" s="188"/>
      <c r="R442" s="188"/>
      <c r="S442" s="188"/>
      <c r="T442" s="188"/>
      <c r="U442" s="188"/>
      <c r="V442" s="188"/>
      <c r="W442" s="189"/>
      <c r="X442" s="189"/>
      <c r="Y442" s="189"/>
      <c r="Z442" s="189"/>
      <c r="AA442" s="190"/>
      <c r="AB442" s="188"/>
      <c r="AC442" s="188"/>
      <c r="AD442" s="188"/>
    </row>
    <row r="443" s="48" customFormat="1" ht="12.75" spans="1:30">
      <c r="A443" s="177"/>
      <c r="B443" s="178"/>
      <c r="C443" s="293">
        <v>240508000004</v>
      </c>
      <c r="D443" s="84">
        <v>45428</v>
      </c>
      <c r="E443" s="178" t="s">
        <v>41</v>
      </c>
      <c r="F443" s="178" t="s">
        <v>51</v>
      </c>
      <c r="G443" s="178">
        <v>2</v>
      </c>
      <c r="H443" s="184"/>
      <c r="I443" s="191">
        <v>25384</v>
      </c>
      <c r="J443" s="199"/>
      <c r="K443" s="191">
        <v>1520</v>
      </c>
      <c r="L443" s="192">
        <v>16.7</v>
      </c>
      <c r="M443" s="200">
        <v>7.22</v>
      </c>
      <c r="N443" s="220">
        <v>120.574</v>
      </c>
      <c r="O443" s="188"/>
      <c r="P443" s="188"/>
      <c r="Q443" s="188"/>
      <c r="R443" s="188"/>
      <c r="S443" s="188"/>
      <c r="T443" s="188"/>
      <c r="U443" s="188"/>
      <c r="V443" s="188"/>
      <c r="W443" s="189"/>
      <c r="X443" s="189"/>
      <c r="Y443" s="189"/>
      <c r="Z443" s="189"/>
      <c r="AA443" s="190"/>
      <c r="AB443" s="188"/>
      <c r="AC443" s="188"/>
      <c r="AD443" s="188"/>
    </row>
    <row r="444" s="48" customFormat="1" ht="12.75" spans="1:30">
      <c r="A444" s="177"/>
      <c r="B444" s="178"/>
      <c r="C444" s="293">
        <v>240508000005</v>
      </c>
      <c r="D444" s="84">
        <v>45428</v>
      </c>
      <c r="E444" s="178" t="s">
        <v>45</v>
      </c>
      <c r="F444" s="178" t="s">
        <v>1366</v>
      </c>
      <c r="G444" s="178">
        <v>17.5</v>
      </c>
      <c r="H444" s="180">
        <v>1052.5</v>
      </c>
      <c r="I444" s="181"/>
      <c r="J444" s="199"/>
      <c r="K444" s="178"/>
      <c r="L444" s="182"/>
      <c r="M444" s="200"/>
      <c r="N444" s="220">
        <v>1052.5</v>
      </c>
      <c r="O444" s="188"/>
      <c r="P444" s="188"/>
      <c r="Q444" s="188"/>
      <c r="R444" s="188"/>
      <c r="S444" s="188"/>
      <c r="T444" s="188"/>
      <c r="U444" s="188"/>
      <c r="V444" s="188"/>
      <c r="W444" s="189"/>
      <c r="X444" s="189"/>
      <c r="Y444" s="189"/>
      <c r="Z444" s="189"/>
      <c r="AA444" s="190"/>
      <c r="AB444" s="188"/>
      <c r="AC444" s="188"/>
      <c r="AD444" s="188"/>
    </row>
    <row r="445" s="48" customFormat="1" ht="12.75" spans="1:30">
      <c r="A445" s="177"/>
      <c r="B445" s="178"/>
      <c r="C445" s="293">
        <v>240508000009</v>
      </c>
      <c r="D445" s="84">
        <v>45428</v>
      </c>
      <c r="E445" s="178" t="s">
        <v>583</v>
      </c>
      <c r="F445" s="178" t="s">
        <v>246</v>
      </c>
      <c r="G445" s="178">
        <v>5.5</v>
      </c>
      <c r="H445" s="180">
        <v>341.5</v>
      </c>
      <c r="I445" s="181"/>
      <c r="J445" s="199"/>
      <c r="K445" s="178"/>
      <c r="L445" s="182"/>
      <c r="M445" s="200"/>
      <c r="N445" s="220">
        <v>341.5</v>
      </c>
      <c r="O445" s="188"/>
      <c r="P445" s="188"/>
      <c r="Q445" s="188"/>
      <c r="R445" s="188"/>
      <c r="S445" s="188"/>
      <c r="T445" s="195"/>
      <c r="U445" s="188"/>
      <c r="V445" s="188"/>
      <c r="W445" s="189"/>
      <c r="X445" s="189"/>
      <c r="Y445" s="189"/>
      <c r="Z445" s="189"/>
      <c r="AA445" s="190"/>
      <c r="AB445" s="188"/>
      <c r="AC445" s="188"/>
      <c r="AD445" s="188"/>
    </row>
    <row r="446" s="48" customFormat="1" ht="12.75" spans="1:30">
      <c r="A446" s="177"/>
      <c r="B446" s="178"/>
      <c r="C446" s="293">
        <v>240508000013</v>
      </c>
      <c r="D446" s="84">
        <v>45428</v>
      </c>
      <c r="E446" s="178" t="s">
        <v>36</v>
      </c>
      <c r="F446" s="178" t="s">
        <v>402</v>
      </c>
      <c r="G446" s="178">
        <v>45</v>
      </c>
      <c r="H446" s="180">
        <v>3035</v>
      </c>
      <c r="I446" s="181"/>
      <c r="J446" s="199"/>
      <c r="K446" s="178"/>
      <c r="L446" s="182"/>
      <c r="M446" s="200"/>
      <c r="N446" s="220">
        <v>3035</v>
      </c>
      <c r="O446" s="188"/>
      <c r="P446" s="188"/>
      <c r="Q446" s="188"/>
      <c r="R446" s="188"/>
      <c r="S446" s="188"/>
      <c r="T446" s="202">
        <v>150</v>
      </c>
      <c r="U446" s="188"/>
      <c r="V446" s="188"/>
      <c r="W446" s="189"/>
      <c r="X446" s="189"/>
      <c r="Y446" s="189"/>
      <c r="Z446" s="189"/>
      <c r="AA446" s="190"/>
      <c r="AB446" s="188"/>
      <c r="AC446" s="188"/>
      <c r="AD446" s="188"/>
    </row>
    <row r="447" s="48" customFormat="1" ht="12.75" spans="1:30">
      <c r="A447" s="177"/>
      <c r="B447" s="178"/>
      <c r="C447" s="293">
        <v>240508000019</v>
      </c>
      <c r="D447" s="84">
        <v>45428</v>
      </c>
      <c r="E447" s="178" t="s">
        <v>53</v>
      </c>
      <c r="F447" s="178" t="s">
        <v>576</v>
      </c>
      <c r="G447" s="178">
        <v>12.5</v>
      </c>
      <c r="H447" s="180">
        <v>693.5</v>
      </c>
      <c r="I447" s="181"/>
      <c r="J447" s="199"/>
      <c r="K447" s="178"/>
      <c r="L447" s="182"/>
      <c r="M447" s="200"/>
      <c r="N447" s="220">
        <v>693.5</v>
      </c>
      <c r="O447" s="188"/>
      <c r="P447" s="188"/>
      <c r="Q447" s="188"/>
      <c r="R447" s="188"/>
      <c r="S447" s="188"/>
      <c r="T447" s="185"/>
      <c r="U447" s="195"/>
      <c r="V447" s="188"/>
      <c r="W447" s="189"/>
      <c r="X447" s="189"/>
      <c r="Y447" s="189"/>
      <c r="Z447" s="189"/>
      <c r="AA447" s="190"/>
      <c r="AB447" s="188"/>
      <c r="AC447" s="188"/>
      <c r="AD447" s="188"/>
    </row>
    <row r="448" s="48" customFormat="1" ht="12.75" spans="1:30">
      <c r="A448" s="177"/>
      <c r="B448" s="178"/>
      <c r="C448" s="293">
        <v>240508000020</v>
      </c>
      <c r="D448" s="84">
        <v>45428</v>
      </c>
      <c r="E448" s="178" t="s">
        <v>36</v>
      </c>
      <c r="F448" s="178" t="s">
        <v>1142</v>
      </c>
      <c r="G448" s="178">
        <v>19.5</v>
      </c>
      <c r="H448" s="180">
        <v>1316.5</v>
      </c>
      <c r="I448" s="181"/>
      <c r="J448" s="199"/>
      <c r="K448" s="178"/>
      <c r="L448" s="182"/>
      <c r="M448" s="200"/>
      <c r="N448" s="220">
        <v>1316.5</v>
      </c>
      <c r="O448" s="188"/>
      <c r="P448" s="188"/>
      <c r="Q448" s="188"/>
      <c r="R448" s="188"/>
      <c r="S448" s="188"/>
      <c r="T448" s="188"/>
      <c r="U448" s="202">
        <v>283</v>
      </c>
      <c r="V448" s="188"/>
      <c r="W448" s="189"/>
      <c r="X448" s="189"/>
      <c r="Y448" s="189"/>
      <c r="Z448" s="189"/>
      <c r="AA448" s="190"/>
      <c r="AB448" s="188"/>
      <c r="AC448" s="188"/>
      <c r="AD448" s="188"/>
    </row>
    <row r="449" s="48" customFormat="1" ht="12.75" spans="1:30">
      <c r="A449" s="177"/>
      <c r="B449" s="178"/>
      <c r="C449" s="293">
        <v>240508000021</v>
      </c>
      <c r="D449" s="84">
        <v>45428</v>
      </c>
      <c r="E449" s="178" t="s">
        <v>36</v>
      </c>
      <c r="F449" s="178" t="s">
        <v>1076</v>
      </c>
      <c r="G449" s="178">
        <v>7</v>
      </c>
      <c r="H449" s="180">
        <v>390</v>
      </c>
      <c r="I449" s="181"/>
      <c r="J449" s="199"/>
      <c r="K449" s="178"/>
      <c r="L449" s="182"/>
      <c r="M449" s="200"/>
      <c r="N449" s="220">
        <v>390</v>
      </c>
      <c r="O449" s="188"/>
      <c r="P449" s="188"/>
      <c r="Q449" s="188"/>
      <c r="R449" s="188"/>
      <c r="S449" s="188"/>
      <c r="T449" s="188"/>
      <c r="U449" s="202"/>
      <c r="V449" s="188"/>
      <c r="W449" s="189"/>
      <c r="X449" s="189"/>
      <c r="Y449" s="189"/>
      <c r="Z449" s="189"/>
      <c r="AA449" s="190"/>
      <c r="AB449" s="188"/>
      <c r="AC449" s="188"/>
      <c r="AD449" s="188"/>
    </row>
    <row r="450" s="48" customFormat="1" ht="12.75" spans="1:30">
      <c r="A450" s="177"/>
      <c r="B450" s="178"/>
      <c r="C450" s="293">
        <v>240508000023</v>
      </c>
      <c r="D450" s="84">
        <v>45428</v>
      </c>
      <c r="E450" s="178" t="s">
        <v>45</v>
      </c>
      <c r="F450" s="178" t="s">
        <v>181</v>
      </c>
      <c r="G450" s="178">
        <v>75</v>
      </c>
      <c r="H450" s="180">
        <v>4365</v>
      </c>
      <c r="I450" s="181"/>
      <c r="J450" s="199"/>
      <c r="K450" s="178"/>
      <c r="L450" s="182"/>
      <c r="M450" s="200"/>
      <c r="N450" s="220">
        <v>4365</v>
      </c>
      <c r="O450" s="188"/>
      <c r="P450" s="188"/>
      <c r="Q450" s="188"/>
      <c r="R450" s="188"/>
      <c r="S450" s="188"/>
      <c r="T450" s="188"/>
      <c r="U450" s="202">
        <v>15</v>
      </c>
      <c r="V450" s="188"/>
      <c r="W450" s="189"/>
      <c r="X450" s="189"/>
      <c r="Y450" s="189"/>
      <c r="Z450" s="189"/>
      <c r="AA450" s="190"/>
      <c r="AB450" s="188"/>
      <c r="AC450" s="188"/>
      <c r="AD450" s="188"/>
    </row>
    <row r="451" s="48" customFormat="1" ht="12.75" spans="1:30">
      <c r="A451" s="177"/>
      <c r="B451" s="178"/>
      <c r="C451" s="293">
        <v>240508000026</v>
      </c>
      <c r="D451" s="84">
        <v>45428</v>
      </c>
      <c r="E451" s="178" t="s">
        <v>36</v>
      </c>
      <c r="F451" s="178" t="s">
        <v>140</v>
      </c>
      <c r="G451" s="178">
        <v>7</v>
      </c>
      <c r="H451" s="180">
        <v>391</v>
      </c>
      <c r="I451" s="181"/>
      <c r="J451" s="199"/>
      <c r="K451" s="178"/>
      <c r="L451" s="182"/>
      <c r="M451" s="200"/>
      <c r="N451" s="220">
        <v>391</v>
      </c>
      <c r="O451" s="188"/>
      <c r="P451" s="188"/>
      <c r="Q451" s="188"/>
      <c r="R451" s="188"/>
      <c r="S451" s="188"/>
      <c r="T451" s="195"/>
      <c r="U451" s="185"/>
      <c r="V451" s="188"/>
      <c r="W451" s="189"/>
      <c r="X451" s="189"/>
      <c r="Y451" s="189"/>
      <c r="Z451" s="189"/>
      <c r="AA451" s="190"/>
      <c r="AB451" s="188"/>
      <c r="AC451" s="188"/>
      <c r="AD451" s="188"/>
    </row>
    <row r="452" s="48" customFormat="1" ht="12.75" spans="1:30">
      <c r="A452" s="177"/>
      <c r="B452" s="178"/>
      <c r="C452" s="293">
        <v>240508000030</v>
      </c>
      <c r="D452" s="84">
        <v>45428</v>
      </c>
      <c r="E452" s="178" t="s">
        <v>63</v>
      </c>
      <c r="F452" s="178" t="s">
        <v>115</v>
      </c>
      <c r="G452" s="178">
        <v>103.5</v>
      </c>
      <c r="H452" s="184"/>
      <c r="I452" s="191">
        <v>1198323</v>
      </c>
      <c r="J452" s="199"/>
      <c r="K452" s="191">
        <v>1494.39192896693</v>
      </c>
      <c r="L452" s="192">
        <v>801.88</v>
      </c>
      <c r="M452" s="200">
        <v>7.22</v>
      </c>
      <c r="N452" s="220">
        <v>5789.5736</v>
      </c>
      <c r="O452" s="188"/>
      <c r="P452" s="188"/>
      <c r="Q452" s="188"/>
      <c r="R452" s="188"/>
      <c r="S452" s="188"/>
      <c r="T452" s="202">
        <v>100</v>
      </c>
      <c r="U452" s="188"/>
      <c r="V452" s="188"/>
      <c r="W452" s="189"/>
      <c r="X452" s="189"/>
      <c r="Y452" s="189"/>
      <c r="Z452" s="189"/>
      <c r="AA452" s="190"/>
      <c r="AB452" s="188"/>
      <c r="AC452" s="188"/>
      <c r="AD452" s="188"/>
    </row>
    <row r="453" s="48" customFormat="1" ht="12.75" spans="1:30">
      <c r="A453" s="177"/>
      <c r="B453" s="178"/>
      <c r="C453" s="293">
        <v>240508000031</v>
      </c>
      <c r="D453" s="84">
        <v>45428</v>
      </c>
      <c r="E453" s="178" t="s">
        <v>45</v>
      </c>
      <c r="F453" s="178" t="s">
        <v>724</v>
      </c>
      <c r="G453" s="178">
        <v>6.5</v>
      </c>
      <c r="H453" s="180">
        <v>402.5</v>
      </c>
      <c r="I453" s="181"/>
      <c r="J453" s="199"/>
      <c r="K453" s="178"/>
      <c r="L453" s="182"/>
      <c r="M453" s="200"/>
      <c r="N453" s="220">
        <v>402.5</v>
      </c>
      <c r="O453" s="188"/>
      <c r="P453" s="188"/>
      <c r="Q453" s="188"/>
      <c r="R453" s="188"/>
      <c r="S453" s="188"/>
      <c r="T453" s="185"/>
      <c r="U453" s="188"/>
      <c r="V453" s="188"/>
      <c r="W453" s="189"/>
      <c r="X453" s="189"/>
      <c r="Y453" s="189"/>
      <c r="Z453" s="189"/>
      <c r="AA453" s="190"/>
      <c r="AB453" s="188"/>
      <c r="AC453" s="188"/>
      <c r="AD453" s="188"/>
    </row>
    <row r="454" s="48" customFormat="1" ht="12.75" spans="1:30">
      <c r="A454" s="177"/>
      <c r="B454" s="178"/>
      <c r="C454" s="293">
        <v>240508000032</v>
      </c>
      <c r="D454" s="84">
        <v>45428</v>
      </c>
      <c r="E454" s="178" t="s">
        <v>41</v>
      </c>
      <c r="F454" s="178" t="s">
        <v>1367</v>
      </c>
      <c r="G454" s="178">
        <v>6</v>
      </c>
      <c r="H454" s="180">
        <v>430</v>
      </c>
      <c r="I454" s="181"/>
      <c r="J454" s="199"/>
      <c r="K454" s="178"/>
      <c r="L454" s="182"/>
      <c r="M454" s="200"/>
      <c r="N454" s="220">
        <v>430</v>
      </c>
      <c r="O454" s="188"/>
      <c r="P454" s="188"/>
      <c r="Q454" s="188"/>
      <c r="R454" s="188"/>
      <c r="S454" s="188"/>
      <c r="T454" s="188"/>
      <c r="U454" s="188"/>
      <c r="V454" s="188"/>
      <c r="W454" s="189"/>
      <c r="X454" s="189"/>
      <c r="Y454" s="189"/>
      <c r="Z454" s="189"/>
      <c r="AA454" s="190"/>
      <c r="AB454" s="188"/>
      <c r="AC454" s="188"/>
      <c r="AD454" s="188"/>
    </row>
    <row r="455" s="48" customFormat="1" ht="12.75" spans="1:30">
      <c r="A455" s="177"/>
      <c r="B455" s="178"/>
      <c r="C455" s="293">
        <v>240508000033</v>
      </c>
      <c r="D455" s="84">
        <v>45428</v>
      </c>
      <c r="E455" s="178" t="s">
        <v>53</v>
      </c>
      <c r="F455" s="178" t="s">
        <v>65</v>
      </c>
      <c r="G455" s="178">
        <v>8.5</v>
      </c>
      <c r="H455" s="180">
        <v>473.5</v>
      </c>
      <c r="I455" s="181"/>
      <c r="J455" s="199"/>
      <c r="K455" s="178"/>
      <c r="L455" s="182"/>
      <c r="M455" s="200"/>
      <c r="N455" s="220">
        <v>473.5</v>
      </c>
      <c r="O455" s="188"/>
      <c r="P455" s="188"/>
      <c r="Q455" s="188"/>
      <c r="R455" s="188"/>
      <c r="S455" s="188"/>
      <c r="T455" s="188"/>
      <c r="U455" s="188"/>
      <c r="V455" s="188"/>
      <c r="W455" s="189"/>
      <c r="X455" s="189"/>
      <c r="Y455" s="189"/>
      <c r="Z455" s="189"/>
      <c r="AA455" s="190"/>
      <c r="AB455" s="188"/>
      <c r="AC455" s="188"/>
      <c r="AD455" s="188"/>
    </row>
    <row r="456" s="48" customFormat="1" ht="12.75" spans="1:30">
      <c r="A456" s="177"/>
      <c r="B456" s="178"/>
      <c r="C456" s="293">
        <v>240508000034</v>
      </c>
      <c r="D456" s="84">
        <v>45428</v>
      </c>
      <c r="E456" s="178" t="s">
        <v>53</v>
      </c>
      <c r="F456" s="178" t="s">
        <v>65</v>
      </c>
      <c r="G456" s="178">
        <v>6</v>
      </c>
      <c r="H456" s="180">
        <v>336</v>
      </c>
      <c r="I456" s="181"/>
      <c r="J456" s="199"/>
      <c r="K456" s="178"/>
      <c r="L456" s="182"/>
      <c r="M456" s="200"/>
      <c r="N456" s="220">
        <v>336</v>
      </c>
      <c r="O456" s="188"/>
      <c r="P456" s="188"/>
      <c r="Q456" s="188"/>
      <c r="R456" s="188"/>
      <c r="S456" s="188"/>
      <c r="T456" s="188"/>
      <c r="U456" s="188"/>
      <c r="V456" s="188"/>
      <c r="W456" s="189"/>
      <c r="X456" s="189"/>
      <c r="Y456" s="189"/>
      <c r="Z456" s="189"/>
      <c r="AA456" s="190"/>
      <c r="AB456" s="188"/>
      <c r="AC456" s="188"/>
      <c r="AD456" s="188"/>
    </row>
    <row r="457" s="48" customFormat="1" ht="12.75" spans="1:30">
      <c r="A457" s="177"/>
      <c r="B457" s="178"/>
      <c r="C457" s="293">
        <v>240508000035</v>
      </c>
      <c r="D457" s="84">
        <v>45428</v>
      </c>
      <c r="E457" s="178" t="s">
        <v>53</v>
      </c>
      <c r="F457" s="178" t="s">
        <v>290</v>
      </c>
      <c r="G457" s="178">
        <v>2.5</v>
      </c>
      <c r="H457" s="184"/>
      <c r="I457" s="191">
        <v>31376</v>
      </c>
      <c r="J457" s="199"/>
      <c r="K457" s="191">
        <v>1531.28355295266</v>
      </c>
      <c r="L457" s="192">
        <v>20.49</v>
      </c>
      <c r="M457" s="200">
        <v>7.22</v>
      </c>
      <c r="N457" s="220">
        <v>147.9378</v>
      </c>
      <c r="O457" s="188"/>
      <c r="P457" s="188"/>
      <c r="Q457" s="188"/>
      <c r="R457" s="188"/>
      <c r="S457" s="188"/>
      <c r="T457" s="188"/>
      <c r="U457" s="188"/>
      <c r="V457" s="188"/>
      <c r="W457" s="189"/>
      <c r="X457" s="189"/>
      <c r="Y457" s="189"/>
      <c r="Z457" s="189"/>
      <c r="AA457" s="190"/>
      <c r="AB457" s="188"/>
      <c r="AC457" s="188"/>
      <c r="AD457" s="188"/>
    </row>
    <row r="458" s="48" customFormat="1" ht="12.75" spans="1:30">
      <c r="A458" s="177"/>
      <c r="B458" s="178"/>
      <c r="C458" s="293">
        <v>240508000037</v>
      </c>
      <c r="D458" s="84">
        <v>45428</v>
      </c>
      <c r="E458" s="178" t="s">
        <v>45</v>
      </c>
      <c r="F458" s="178" t="s">
        <v>438</v>
      </c>
      <c r="G458" s="178">
        <v>2</v>
      </c>
      <c r="H458" s="180">
        <v>80</v>
      </c>
      <c r="I458" s="181"/>
      <c r="J458" s="199"/>
      <c r="K458" s="178"/>
      <c r="L458" s="182"/>
      <c r="M458" s="200"/>
      <c r="N458" s="220">
        <v>80</v>
      </c>
      <c r="O458" s="188"/>
      <c r="P458" s="188"/>
      <c r="Q458" s="188"/>
      <c r="R458" s="188"/>
      <c r="S458" s="188"/>
      <c r="T458" s="188"/>
      <c r="U458" s="188"/>
      <c r="V458" s="188"/>
      <c r="W458" s="189"/>
      <c r="X458" s="189"/>
      <c r="Y458" s="189"/>
      <c r="Z458" s="189"/>
      <c r="AA458" s="190"/>
      <c r="AB458" s="188"/>
      <c r="AC458" s="188"/>
      <c r="AD458" s="188"/>
    </row>
    <row r="459" s="48" customFormat="1" ht="12.75" spans="1:30">
      <c r="A459" s="177"/>
      <c r="B459" s="178"/>
      <c r="C459" s="293">
        <v>240509000005</v>
      </c>
      <c r="D459" s="84">
        <v>45428</v>
      </c>
      <c r="E459" s="178" t="s">
        <v>45</v>
      </c>
      <c r="F459" s="178" t="s">
        <v>58</v>
      </c>
      <c r="G459" s="178">
        <v>19.5</v>
      </c>
      <c r="H459" s="184"/>
      <c r="I459" s="191">
        <v>229593</v>
      </c>
      <c r="J459" s="199"/>
      <c r="K459" s="191">
        <v>1465.73672114402</v>
      </c>
      <c r="L459" s="192">
        <v>156.64</v>
      </c>
      <c r="M459" s="200">
        <v>7.22</v>
      </c>
      <c r="N459" s="184">
        <v>1130.9408</v>
      </c>
      <c r="O459" s="188"/>
      <c r="P459" s="188"/>
      <c r="Q459" s="188"/>
      <c r="R459" s="188"/>
      <c r="S459" s="188"/>
      <c r="T459" s="188"/>
      <c r="U459" s="188"/>
      <c r="V459" s="188"/>
      <c r="W459" s="189"/>
      <c r="X459" s="189"/>
      <c r="Y459" s="189"/>
      <c r="Z459" s="189"/>
      <c r="AA459" s="190"/>
      <c r="AB459" s="188"/>
      <c r="AC459" s="188"/>
      <c r="AD459" s="188"/>
    </row>
    <row r="460" s="48" customFormat="1" ht="12.75" spans="1:30">
      <c r="A460" s="177"/>
      <c r="B460" s="178"/>
      <c r="C460" s="293">
        <v>240509000008</v>
      </c>
      <c r="D460" s="84">
        <v>45428</v>
      </c>
      <c r="E460" s="178" t="s">
        <v>45</v>
      </c>
      <c r="F460" s="178" t="s">
        <v>73</v>
      </c>
      <c r="G460" s="178">
        <v>13</v>
      </c>
      <c r="H460" s="184"/>
      <c r="I460" s="191">
        <v>139125</v>
      </c>
      <c r="J460" s="199"/>
      <c r="K460" s="191">
        <v>1516.34877384196</v>
      </c>
      <c r="L460" s="192">
        <v>91.75</v>
      </c>
      <c r="M460" s="200">
        <v>7.22</v>
      </c>
      <c r="N460" s="184">
        <v>662.435</v>
      </c>
      <c r="O460" s="188"/>
      <c r="P460" s="188"/>
      <c r="Q460" s="188"/>
      <c r="R460" s="188"/>
      <c r="S460" s="188"/>
      <c r="T460" s="188"/>
      <c r="U460" s="188"/>
      <c r="V460" s="188"/>
      <c r="W460" s="189"/>
      <c r="X460" s="189"/>
      <c r="Y460" s="189"/>
      <c r="Z460" s="189"/>
      <c r="AA460" s="190"/>
      <c r="AB460" s="188"/>
      <c r="AC460" s="188"/>
      <c r="AD460" s="188"/>
    </row>
    <row r="461" s="48" customFormat="1" ht="12.75" spans="1:30">
      <c r="A461" s="177"/>
      <c r="B461" s="178"/>
      <c r="C461" s="293">
        <v>240509000009</v>
      </c>
      <c r="D461" s="84">
        <v>45428</v>
      </c>
      <c r="E461" s="178" t="s">
        <v>45</v>
      </c>
      <c r="F461" s="178" t="s">
        <v>73</v>
      </c>
      <c r="G461" s="178">
        <v>27.5</v>
      </c>
      <c r="H461" s="184"/>
      <c r="I461" s="191">
        <v>306075</v>
      </c>
      <c r="J461" s="199"/>
      <c r="K461" s="191">
        <v>1516.27365500842</v>
      </c>
      <c r="L461" s="192">
        <v>201.86</v>
      </c>
      <c r="M461" s="200">
        <v>7.22</v>
      </c>
      <c r="N461" s="184">
        <v>1457.4292</v>
      </c>
      <c r="O461" s="188"/>
      <c r="P461" s="188"/>
      <c r="Q461" s="188"/>
      <c r="R461" s="188"/>
      <c r="S461" s="188"/>
      <c r="T461" s="188"/>
      <c r="U461" s="188"/>
      <c r="V461" s="188"/>
      <c r="W461" s="189"/>
      <c r="X461" s="189"/>
      <c r="Y461" s="189"/>
      <c r="Z461" s="189"/>
      <c r="AA461" s="190"/>
      <c r="AB461" s="188"/>
      <c r="AC461" s="188"/>
      <c r="AD461" s="188"/>
    </row>
    <row r="462" s="48" customFormat="1" ht="12.75" spans="1:30">
      <c r="A462" s="177"/>
      <c r="B462" s="178"/>
      <c r="C462" s="293">
        <v>240509000010</v>
      </c>
      <c r="D462" s="84">
        <v>45428</v>
      </c>
      <c r="E462" s="178" t="s">
        <v>45</v>
      </c>
      <c r="F462" s="178" t="s">
        <v>773</v>
      </c>
      <c r="G462" s="178">
        <v>11.5</v>
      </c>
      <c r="H462" s="180">
        <v>702.35</v>
      </c>
      <c r="I462" s="181"/>
      <c r="J462" s="199"/>
      <c r="K462" s="178"/>
      <c r="L462" s="182"/>
      <c r="M462" s="200"/>
      <c r="N462" s="220">
        <v>702.35</v>
      </c>
      <c r="O462" s="188"/>
      <c r="P462" s="188"/>
      <c r="Q462" s="188"/>
      <c r="R462" s="188"/>
      <c r="S462" s="188"/>
      <c r="T462" s="188"/>
      <c r="U462" s="188"/>
      <c r="V462" s="188"/>
      <c r="W462" s="189"/>
      <c r="X462" s="189"/>
      <c r="Y462" s="189"/>
      <c r="Z462" s="189"/>
      <c r="AA462" s="190"/>
      <c r="AB462" s="188"/>
      <c r="AC462" s="188"/>
      <c r="AD462" s="188"/>
    </row>
    <row r="463" s="48" customFormat="1" ht="12.75" spans="1:30">
      <c r="A463" s="177"/>
      <c r="B463" s="178"/>
      <c r="C463" s="293">
        <v>240509000011</v>
      </c>
      <c r="D463" s="84">
        <v>45428</v>
      </c>
      <c r="E463" s="178" t="s">
        <v>36</v>
      </c>
      <c r="F463" s="178" t="s">
        <v>76</v>
      </c>
      <c r="G463" s="178">
        <v>38.5</v>
      </c>
      <c r="H463" s="184"/>
      <c r="I463" s="191">
        <v>428505</v>
      </c>
      <c r="J463" s="199"/>
      <c r="K463" s="191">
        <v>1516.24146350094</v>
      </c>
      <c r="L463" s="192">
        <v>282.61</v>
      </c>
      <c r="M463" s="200">
        <v>7.22</v>
      </c>
      <c r="N463" s="184">
        <v>2040.4442</v>
      </c>
      <c r="O463" s="188"/>
      <c r="P463" s="188"/>
      <c r="Q463" s="188"/>
      <c r="R463" s="188"/>
      <c r="S463" s="188"/>
      <c r="T463" s="188"/>
      <c r="U463" s="188"/>
      <c r="V463" s="188"/>
      <c r="W463" s="189"/>
      <c r="X463" s="189"/>
      <c r="Y463" s="189"/>
      <c r="Z463" s="189"/>
      <c r="AA463" s="190"/>
      <c r="AB463" s="188"/>
      <c r="AC463" s="188"/>
      <c r="AD463" s="188"/>
    </row>
    <row r="464" s="48" customFormat="1" ht="12.75" spans="1:30">
      <c r="A464" s="177"/>
      <c r="B464" s="178"/>
      <c r="C464" s="293">
        <v>240509000014</v>
      </c>
      <c r="D464" s="84">
        <v>45428</v>
      </c>
      <c r="E464" s="178" t="s">
        <v>41</v>
      </c>
      <c r="F464" s="178" t="s">
        <v>51</v>
      </c>
      <c r="G464" s="178">
        <v>0.15</v>
      </c>
      <c r="H464" s="184"/>
      <c r="I464" s="191">
        <v>13072</v>
      </c>
      <c r="J464" s="199"/>
      <c r="K464" s="191">
        <v>1520</v>
      </c>
      <c r="L464" s="192">
        <v>8.6</v>
      </c>
      <c r="M464" s="200">
        <v>7.22</v>
      </c>
      <c r="N464" s="220">
        <v>62.092</v>
      </c>
      <c r="O464" s="188"/>
      <c r="P464" s="188"/>
      <c r="Q464" s="188"/>
      <c r="R464" s="188"/>
      <c r="S464" s="188"/>
      <c r="T464" s="188"/>
      <c r="U464" s="188"/>
      <c r="V464" s="188"/>
      <c r="W464" s="189"/>
      <c r="X464" s="189"/>
      <c r="Y464" s="189"/>
      <c r="Z464" s="189"/>
      <c r="AA464" s="190"/>
      <c r="AB464" s="188"/>
      <c r="AC464" s="188"/>
      <c r="AD464" s="188"/>
    </row>
    <row r="465" s="48" customFormat="1" ht="12.75" spans="1:30">
      <c r="A465" s="177"/>
      <c r="B465" s="178"/>
      <c r="C465" s="293">
        <v>240509000017</v>
      </c>
      <c r="D465" s="84">
        <v>45428</v>
      </c>
      <c r="E465" s="178" t="s">
        <v>36</v>
      </c>
      <c r="F465" s="178" t="s">
        <v>1050</v>
      </c>
      <c r="G465" s="178">
        <v>20</v>
      </c>
      <c r="H465" s="184"/>
      <c r="I465" s="191">
        <v>230646</v>
      </c>
      <c r="J465" s="199"/>
      <c r="K465" s="191">
        <v>1488.99935442221</v>
      </c>
      <c r="L465" s="192">
        <v>154.9</v>
      </c>
      <c r="M465" s="200">
        <v>7.22</v>
      </c>
      <c r="N465" s="220">
        <v>1118.378</v>
      </c>
      <c r="O465" s="188"/>
      <c r="P465" s="188"/>
      <c r="Q465" s="188"/>
      <c r="R465" s="188"/>
      <c r="S465" s="188"/>
      <c r="T465" s="195"/>
      <c r="U465" s="188"/>
      <c r="V465" s="188"/>
      <c r="W465" s="189"/>
      <c r="X465" s="189"/>
      <c r="Y465" s="189"/>
      <c r="Z465" s="189"/>
      <c r="AA465" s="190"/>
      <c r="AB465" s="188"/>
      <c r="AC465" s="188"/>
      <c r="AD465" s="188"/>
    </row>
    <row r="466" s="48" customFormat="1" ht="12.75" spans="1:30">
      <c r="A466" s="177"/>
      <c r="B466" s="178"/>
      <c r="C466" s="293">
        <v>240509000020</v>
      </c>
      <c r="D466" s="84">
        <v>45428</v>
      </c>
      <c r="E466" s="178" t="s">
        <v>36</v>
      </c>
      <c r="F466" s="178" t="s">
        <v>425</v>
      </c>
      <c r="G466" s="178">
        <v>8</v>
      </c>
      <c r="H466" s="180">
        <v>524</v>
      </c>
      <c r="I466" s="181"/>
      <c r="J466" s="199"/>
      <c r="K466" s="178"/>
      <c r="L466" s="182"/>
      <c r="M466" s="200"/>
      <c r="N466" s="220">
        <v>524</v>
      </c>
      <c r="O466" s="188"/>
      <c r="P466" s="188"/>
      <c r="Q466" s="188"/>
      <c r="R466" s="188"/>
      <c r="S466" s="188"/>
      <c r="T466" s="202">
        <v>30</v>
      </c>
      <c r="U466" s="188"/>
      <c r="V466" s="188"/>
      <c r="W466" s="189"/>
      <c r="X466" s="189"/>
      <c r="Y466" s="189"/>
      <c r="Z466" s="189"/>
      <c r="AA466" s="190"/>
      <c r="AB466" s="188"/>
      <c r="AC466" s="188"/>
      <c r="AD466" s="188"/>
    </row>
    <row r="467" s="48" customFormat="1" ht="12.75" spans="1:30">
      <c r="A467" s="177"/>
      <c r="B467" s="178"/>
      <c r="C467" s="293">
        <v>240509000021</v>
      </c>
      <c r="D467" s="84">
        <v>45428</v>
      </c>
      <c r="E467" s="178" t="s">
        <v>36</v>
      </c>
      <c r="F467" s="178" t="s">
        <v>1368</v>
      </c>
      <c r="G467" s="178">
        <v>4</v>
      </c>
      <c r="H467" s="180">
        <v>235</v>
      </c>
      <c r="I467" s="181"/>
      <c r="J467" s="199"/>
      <c r="K467" s="178"/>
      <c r="L467" s="182"/>
      <c r="M467" s="200"/>
      <c r="N467" s="220">
        <v>235</v>
      </c>
      <c r="O467" s="188"/>
      <c r="P467" s="188"/>
      <c r="Q467" s="188"/>
      <c r="R467" s="188"/>
      <c r="S467" s="188"/>
      <c r="T467" s="185"/>
      <c r="U467" s="188"/>
      <c r="V467" s="188"/>
      <c r="W467" s="189"/>
      <c r="X467" s="189"/>
      <c r="Y467" s="189"/>
      <c r="Z467" s="189"/>
      <c r="AA467" s="190"/>
      <c r="AB467" s="188"/>
      <c r="AC467" s="188"/>
      <c r="AD467" s="188"/>
    </row>
    <row r="468" s="48" customFormat="1" ht="12.75" spans="1:30">
      <c r="A468" s="177"/>
      <c r="B468" s="178"/>
      <c r="C468" s="293">
        <v>240509000022</v>
      </c>
      <c r="D468" s="84">
        <v>45428</v>
      </c>
      <c r="E468" s="178" t="s">
        <v>53</v>
      </c>
      <c r="F468" s="178" t="s">
        <v>65</v>
      </c>
      <c r="G468" s="178">
        <v>4</v>
      </c>
      <c r="H468" s="180">
        <v>235</v>
      </c>
      <c r="I468" s="181"/>
      <c r="J468" s="199"/>
      <c r="K468" s="178"/>
      <c r="L468" s="182"/>
      <c r="M468" s="200"/>
      <c r="N468" s="220">
        <v>235</v>
      </c>
      <c r="O468" s="188"/>
      <c r="P468" s="188"/>
      <c r="Q468" s="188"/>
      <c r="R468" s="188"/>
      <c r="S468" s="188"/>
      <c r="T468" s="188"/>
      <c r="U468" s="188"/>
      <c r="V468" s="188"/>
      <c r="W468" s="189"/>
      <c r="X468" s="189"/>
      <c r="Y468" s="189"/>
      <c r="Z468" s="189"/>
      <c r="AA468" s="190"/>
      <c r="AB468" s="188"/>
      <c r="AC468" s="188"/>
      <c r="AD468" s="188"/>
    </row>
    <row r="469" s="48" customFormat="1" ht="12.75" spans="1:30">
      <c r="A469" s="177"/>
      <c r="B469" s="178"/>
      <c r="C469" s="293">
        <v>240509000027</v>
      </c>
      <c r="D469" s="84">
        <v>45428</v>
      </c>
      <c r="E469" s="178" t="s">
        <v>45</v>
      </c>
      <c r="F469" s="178" t="s">
        <v>81</v>
      </c>
      <c r="G469" s="178">
        <v>6.5</v>
      </c>
      <c r="H469" s="180">
        <v>344.5</v>
      </c>
      <c r="I469" s="181"/>
      <c r="J469" s="199"/>
      <c r="K469" s="178"/>
      <c r="L469" s="182"/>
      <c r="M469" s="200"/>
      <c r="N469" s="220">
        <v>344.5</v>
      </c>
      <c r="O469" s="188"/>
      <c r="P469" s="188"/>
      <c r="Q469" s="188"/>
      <c r="R469" s="188"/>
      <c r="S469" s="188"/>
      <c r="T469" s="188"/>
      <c r="U469" s="188"/>
      <c r="V469" s="188"/>
      <c r="W469" s="189"/>
      <c r="X469" s="189"/>
      <c r="Y469" s="189"/>
      <c r="Z469" s="189"/>
      <c r="AA469" s="190"/>
      <c r="AB469" s="188"/>
      <c r="AC469" s="188"/>
      <c r="AD469" s="188"/>
    </row>
    <row r="470" s="48" customFormat="1" ht="12.75" spans="1:30">
      <c r="A470" s="177"/>
      <c r="B470" s="178"/>
      <c r="C470" s="293">
        <v>240509000031</v>
      </c>
      <c r="D470" s="84">
        <v>45428</v>
      </c>
      <c r="E470" s="178" t="s">
        <v>36</v>
      </c>
      <c r="F470" s="178" t="s">
        <v>1249</v>
      </c>
      <c r="G470" s="178">
        <v>57</v>
      </c>
      <c r="H470" s="180">
        <v>3135</v>
      </c>
      <c r="I470" s="181"/>
      <c r="J470" s="199"/>
      <c r="K470" s="178"/>
      <c r="L470" s="182"/>
      <c r="M470" s="200"/>
      <c r="N470" s="220">
        <v>3135</v>
      </c>
      <c r="O470" s="188"/>
      <c r="P470" s="188"/>
      <c r="Q470" s="188"/>
      <c r="R470" s="188"/>
      <c r="S470" s="188"/>
      <c r="T470" s="188"/>
      <c r="U470" s="188"/>
      <c r="V470" s="188"/>
      <c r="W470" s="189"/>
      <c r="X470" s="189"/>
      <c r="Y470" s="189"/>
      <c r="Z470" s="189"/>
      <c r="AA470" s="190"/>
      <c r="AB470" s="188"/>
      <c r="AC470" s="188"/>
      <c r="AD470" s="188"/>
    </row>
    <row r="471" s="48" customFormat="1" ht="12.75" spans="1:30">
      <c r="A471" s="177"/>
      <c r="B471" s="178"/>
      <c r="C471" s="293">
        <v>240510000003</v>
      </c>
      <c r="D471" s="84">
        <v>45428</v>
      </c>
      <c r="E471" s="178" t="s">
        <v>36</v>
      </c>
      <c r="F471" s="178" t="s">
        <v>1369</v>
      </c>
      <c r="G471" s="178">
        <v>6.5</v>
      </c>
      <c r="H471" s="180">
        <v>363.5</v>
      </c>
      <c r="I471" s="191"/>
      <c r="J471" s="199"/>
      <c r="K471" s="178"/>
      <c r="L471" s="192"/>
      <c r="M471" s="200"/>
      <c r="N471" s="220">
        <v>363.5</v>
      </c>
      <c r="O471" s="188"/>
      <c r="P471" s="188"/>
      <c r="Q471" s="188"/>
      <c r="R471" s="188"/>
      <c r="S471" s="188"/>
      <c r="T471" s="188"/>
      <c r="U471" s="188"/>
      <c r="V471" s="188"/>
      <c r="W471" s="189"/>
      <c r="X471" s="189"/>
      <c r="Y471" s="189"/>
      <c r="Z471" s="189"/>
      <c r="AA471" s="190"/>
      <c r="AB471" s="188"/>
      <c r="AC471" s="188"/>
      <c r="AD471" s="188"/>
    </row>
    <row r="472" s="48" customFormat="1" ht="12.75" spans="1:30">
      <c r="A472" s="177"/>
      <c r="B472" s="178"/>
      <c r="C472" s="293">
        <v>240510000004</v>
      </c>
      <c r="D472" s="84">
        <v>45428</v>
      </c>
      <c r="E472" s="178" t="s">
        <v>45</v>
      </c>
      <c r="F472" s="178" t="s">
        <v>162</v>
      </c>
      <c r="G472" s="178">
        <v>40</v>
      </c>
      <c r="H472" s="180">
        <v>2320</v>
      </c>
      <c r="I472" s="181"/>
      <c r="J472" s="199"/>
      <c r="K472" s="178"/>
      <c r="L472" s="182"/>
      <c r="M472" s="200"/>
      <c r="N472" s="220">
        <v>2320</v>
      </c>
      <c r="O472" s="188"/>
      <c r="P472" s="188"/>
      <c r="Q472" s="188"/>
      <c r="R472" s="188"/>
      <c r="S472" s="188"/>
      <c r="T472" s="188"/>
      <c r="U472" s="188"/>
      <c r="V472" s="188"/>
      <c r="W472" s="189"/>
      <c r="X472" s="189"/>
      <c r="Y472" s="189"/>
      <c r="Z472" s="189"/>
      <c r="AA472" s="190"/>
      <c r="AB472" s="188"/>
      <c r="AC472" s="188"/>
      <c r="AD472" s="188"/>
    </row>
    <row r="473" s="48" customFormat="1" ht="12.75" spans="1:30">
      <c r="A473" s="177"/>
      <c r="B473" s="178"/>
      <c r="C473" s="293">
        <v>240510000011</v>
      </c>
      <c r="D473" s="84">
        <v>45428</v>
      </c>
      <c r="E473" s="178" t="s">
        <v>45</v>
      </c>
      <c r="F473" s="178" t="s">
        <v>99</v>
      </c>
      <c r="G473" s="178">
        <v>14</v>
      </c>
      <c r="H473" s="184"/>
      <c r="I473" s="191">
        <v>157300</v>
      </c>
      <c r="J473" s="199"/>
      <c r="K473" s="191">
        <v>1530.60231585093</v>
      </c>
      <c r="L473" s="192">
        <v>102.77</v>
      </c>
      <c r="M473" s="200">
        <v>7.22</v>
      </c>
      <c r="N473" s="220">
        <v>741.9994</v>
      </c>
      <c r="O473" s="188"/>
      <c r="P473" s="188"/>
      <c r="Q473" s="188"/>
      <c r="R473" s="188"/>
      <c r="S473" s="188"/>
      <c r="T473" s="188"/>
      <c r="U473" s="188"/>
      <c r="V473" s="188"/>
      <c r="W473" s="189"/>
      <c r="X473" s="189"/>
      <c r="Y473" s="189"/>
      <c r="Z473" s="189"/>
      <c r="AA473" s="190"/>
      <c r="AB473" s="188"/>
      <c r="AC473" s="188"/>
      <c r="AD473" s="188"/>
    </row>
    <row r="474" s="48" customFormat="1" ht="12.75" spans="1:30">
      <c r="A474" s="177"/>
      <c r="B474" s="178"/>
      <c r="C474" s="293">
        <v>240510000013</v>
      </c>
      <c r="D474" s="84">
        <v>45428</v>
      </c>
      <c r="E474" s="178" t="s">
        <v>45</v>
      </c>
      <c r="F474" s="178" t="s">
        <v>1093</v>
      </c>
      <c r="G474" s="178">
        <v>2</v>
      </c>
      <c r="H474" s="184"/>
      <c r="I474" s="191">
        <v>22260</v>
      </c>
      <c r="J474" s="199"/>
      <c r="K474" s="191">
        <v>1516.34877384196</v>
      </c>
      <c r="L474" s="192">
        <v>14.68</v>
      </c>
      <c r="M474" s="200">
        <v>7.22</v>
      </c>
      <c r="N474" s="220">
        <v>105.9896</v>
      </c>
      <c r="O474" s="188"/>
      <c r="P474" s="188"/>
      <c r="Q474" s="188"/>
      <c r="R474" s="188"/>
      <c r="S474" s="188"/>
      <c r="T474" s="188"/>
      <c r="U474" s="188"/>
      <c r="V474" s="188"/>
      <c r="W474" s="189"/>
      <c r="X474" s="189"/>
      <c r="Y474" s="189"/>
      <c r="Z474" s="189"/>
      <c r="AA474" s="190"/>
      <c r="AB474" s="188"/>
      <c r="AC474" s="188"/>
      <c r="AD474" s="188"/>
    </row>
    <row r="475" s="48" customFormat="1" ht="12.75" spans="1:30">
      <c r="A475" s="177"/>
      <c r="B475" s="178"/>
      <c r="C475" s="293">
        <v>240510000014</v>
      </c>
      <c r="D475" s="84">
        <v>45428</v>
      </c>
      <c r="E475" s="178" t="s">
        <v>45</v>
      </c>
      <c r="F475" s="178" t="s">
        <v>326</v>
      </c>
      <c r="G475" s="178">
        <v>263.5</v>
      </c>
      <c r="H475" s="184"/>
      <c r="I475" s="191">
        <v>3163581</v>
      </c>
      <c r="J475" s="199"/>
      <c r="K475" s="191">
        <v>1494.54635644266</v>
      </c>
      <c r="L475" s="192">
        <v>2116.75</v>
      </c>
      <c r="M475" s="200">
        <v>7.22</v>
      </c>
      <c r="N475" s="220">
        <v>15282.935</v>
      </c>
      <c r="O475" s="188"/>
      <c r="P475" s="188"/>
      <c r="Q475" s="188"/>
      <c r="R475" s="188"/>
      <c r="S475" s="188"/>
      <c r="T475" s="188"/>
      <c r="U475" s="188"/>
      <c r="V475" s="188"/>
      <c r="W475" s="189"/>
      <c r="X475" s="189"/>
      <c r="Y475" s="189"/>
      <c r="Z475" s="189"/>
      <c r="AA475" s="190"/>
      <c r="AB475" s="188"/>
      <c r="AC475" s="188"/>
      <c r="AD475" s="188"/>
    </row>
    <row r="476" s="48" customFormat="1" ht="12.75" spans="1:30">
      <c r="A476" s="177"/>
      <c r="B476" s="178"/>
      <c r="C476" s="293">
        <v>240510000020</v>
      </c>
      <c r="D476" s="84">
        <v>45428</v>
      </c>
      <c r="E476" s="178" t="s">
        <v>41</v>
      </c>
      <c r="F476" s="178" t="s">
        <v>1308</v>
      </c>
      <c r="G476" s="178">
        <v>67.5</v>
      </c>
      <c r="H476" s="184"/>
      <c r="I476" s="191">
        <v>740543</v>
      </c>
      <c r="J476" s="199"/>
      <c r="K476" s="191">
        <v>1519.99794745484</v>
      </c>
      <c r="L476" s="192">
        <v>487.2</v>
      </c>
      <c r="M476" s="200">
        <v>7.22</v>
      </c>
      <c r="N476" s="220">
        <v>3517.584</v>
      </c>
      <c r="O476" s="188"/>
      <c r="P476" s="188"/>
      <c r="Q476" s="188"/>
      <c r="R476" s="188"/>
      <c r="S476" s="188"/>
      <c r="T476" s="188"/>
      <c r="U476" s="188"/>
      <c r="V476" s="188"/>
      <c r="W476" s="189"/>
      <c r="X476" s="189"/>
      <c r="Y476" s="189"/>
      <c r="Z476" s="189"/>
      <c r="AA476" s="190"/>
      <c r="AB476" s="188"/>
      <c r="AC476" s="188"/>
      <c r="AD476" s="188"/>
    </row>
    <row r="477" s="48" customFormat="1" ht="12.75" spans="1:30">
      <c r="A477" s="177"/>
      <c r="B477" s="178"/>
      <c r="C477" s="293">
        <v>240510000021</v>
      </c>
      <c r="D477" s="84">
        <v>45428</v>
      </c>
      <c r="E477" s="178" t="s">
        <v>53</v>
      </c>
      <c r="F477" s="178" t="s">
        <v>174</v>
      </c>
      <c r="G477" s="178">
        <v>0.72</v>
      </c>
      <c r="H477" s="180">
        <v>67</v>
      </c>
      <c r="I477" s="181"/>
      <c r="J477" s="199"/>
      <c r="K477" s="178"/>
      <c r="L477" s="182"/>
      <c r="M477" s="200"/>
      <c r="N477" s="220">
        <v>67</v>
      </c>
      <c r="O477" s="188"/>
      <c r="P477" s="188"/>
      <c r="Q477" s="188"/>
      <c r="R477" s="188"/>
      <c r="S477" s="188"/>
      <c r="T477" s="188"/>
      <c r="U477" s="188"/>
      <c r="V477" s="188"/>
      <c r="W477" s="189"/>
      <c r="X477" s="189"/>
      <c r="Y477" s="189"/>
      <c r="Z477" s="189"/>
      <c r="AA477" s="190"/>
      <c r="AB477" s="188"/>
      <c r="AC477" s="188"/>
      <c r="AD477" s="188"/>
    </row>
    <row r="478" s="48" customFormat="1" ht="12.75" spans="1:30">
      <c r="A478" s="177"/>
      <c r="B478" s="178"/>
      <c r="C478" s="293">
        <v>240510000024</v>
      </c>
      <c r="D478" s="84">
        <v>45428</v>
      </c>
      <c r="E478" s="178" t="s">
        <v>45</v>
      </c>
      <c r="F478" s="178" t="s">
        <v>170</v>
      </c>
      <c r="G478" s="178">
        <v>1.5</v>
      </c>
      <c r="H478" s="180">
        <v>79.5</v>
      </c>
      <c r="I478" s="181"/>
      <c r="J478" s="199"/>
      <c r="K478" s="178"/>
      <c r="L478" s="182"/>
      <c r="M478" s="200"/>
      <c r="N478" s="220">
        <v>79.5</v>
      </c>
      <c r="O478" s="188"/>
      <c r="P478" s="188"/>
      <c r="Q478" s="188"/>
      <c r="R478" s="188"/>
      <c r="S478" s="188"/>
      <c r="T478" s="188"/>
      <c r="U478" s="188"/>
      <c r="V478" s="188"/>
      <c r="W478" s="189"/>
      <c r="X478" s="189"/>
      <c r="Y478" s="189"/>
      <c r="Z478" s="189"/>
      <c r="AA478" s="190"/>
      <c r="AB478" s="188"/>
      <c r="AC478" s="188"/>
      <c r="AD478" s="188"/>
    </row>
    <row r="479" s="48" customFormat="1" ht="12.75" spans="1:30">
      <c r="A479" s="177"/>
      <c r="B479" s="178"/>
      <c r="C479" s="293">
        <v>240510000026</v>
      </c>
      <c r="D479" s="84">
        <v>45428</v>
      </c>
      <c r="E479" s="178" t="s">
        <v>45</v>
      </c>
      <c r="F479" s="178" t="s">
        <v>331</v>
      </c>
      <c r="G479" s="178">
        <v>37</v>
      </c>
      <c r="H479" s="184"/>
      <c r="I479" s="191">
        <v>390810</v>
      </c>
      <c r="J479" s="199"/>
      <c r="K479" s="191">
        <v>1516.23666343356</v>
      </c>
      <c r="L479" s="192">
        <v>257.75</v>
      </c>
      <c r="M479" s="200">
        <v>7.22</v>
      </c>
      <c r="N479" s="220">
        <v>1860.955</v>
      </c>
      <c r="O479" s="188"/>
      <c r="P479" s="188"/>
      <c r="Q479" s="188"/>
      <c r="R479" s="188"/>
      <c r="S479" s="188"/>
      <c r="T479" s="188"/>
      <c r="U479" s="188"/>
      <c r="V479" s="188"/>
      <c r="W479" s="189"/>
      <c r="X479" s="189"/>
      <c r="Y479" s="189"/>
      <c r="Z479" s="189"/>
      <c r="AA479" s="190"/>
      <c r="AB479" s="188"/>
      <c r="AC479" s="188"/>
      <c r="AD479" s="188"/>
    </row>
    <row r="480" s="48" customFormat="1" ht="12.75" spans="1:30">
      <c r="A480" s="177"/>
      <c r="B480" s="178"/>
      <c r="C480" s="293">
        <v>240510000028</v>
      </c>
      <c r="D480" s="84">
        <v>45428</v>
      </c>
      <c r="E480" s="178" t="s">
        <v>36</v>
      </c>
      <c r="F480" s="178" t="s">
        <v>76</v>
      </c>
      <c r="G480" s="178">
        <v>11</v>
      </c>
      <c r="H480" s="184"/>
      <c r="I480" s="191">
        <v>128310</v>
      </c>
      <c r="J480" s="199"/>
      <c r="K480" s="191">
        <v>1516.30820137083</v>
      </c>
      <c r="L480" s="192">
        <v>84.62</v>
      </c>
      <c r="M480" s="200">
        <v>7.22</v>
      </c>
      <c r="N480" s="220">
        <v>610.9564</v>
      </c>
      <c r="O480" s="188"/>
      <c r="P480" s="188"/>
      <c r="Q480" s="188"/>
      <c r="R480" s="188"/>
      <c r="S480" s="188"/>
      <c r="T480" s="188"/>
      <c r="U480" s="188"/>
      <c r="V480" s="188"/>
      <c r="W480" s="189"/>
      <c r="X480" s="189"/>
      <c r="Y480" s="189"/>
      <c r="Z480" s="189"/>
      <c r="AA480" s="190"/>
      <c r="AB480" s="188"/>
      <c r="AC480" s="188"/>
      <c r="AD480" s="188"/>
    </row>
    <row r="481" s="48" customFormat="1" ht="12.75" spans="1:30">
      <c r="A481" s="177"/>
      <c r="B481" s="178"/>
      <c r="C481" s="293">
        <v>240510000029</v>
      </c>
      <c r="D481" s="84">
        <v>45428</v>
      </c>
      <c r="E481" s="178" t="s">
        <v>117</v>
      </c>
      <c r="F481" s="178" t="s">
        <v>118</v>
      </c>
      <c r="G481" s="178">
        <v>298</v>
      </c>
      <c r="H481" s="180">
        <v>15198</v>
      </c>
      <c r="I481" s="181"/>
      <c r="J481" s="199"/>
      <c r="K481" s="178"/>
      <c r="L481" s="182"/>
      <c r="M481" s="200"/>
      <c r="N481" s="220">
        <v>15198</v>
      </c>
      <c r="O481" s="188"/>
      <c r="P481" s="188"/>
      <c r="Q481" s="188"/>
      <c r="R481" s="188"/>
      <c r="S481" s="188"/>
      <c r="T481" s="188"/>
      <c r="U481" s="188"/>
      <c r="V481" s="188"/>
      <c r="W481" s="189"/>
      <c r="X481" s="189"/>
      <c r="Y481" s="189"/>
      <c r="Z481" s="189"/>
      <c r="AA481" s="190"/>
      <c r="AB481" s="188"/>
      <c r="AC481" s="188"/>
      <c r="AD481" s="188"/>
    </row>
    <row r="482" s="48" customFormat="1" ht="12.75" spans="1:30">
      <c r="A482" s="177"/>
      <c r="B482" s="178"/>
      <c r="C482" s="293">
        <v>240510000030</v>
      </c>
      <c r="D482" s="84">
        <v>45428</v>
      </c>
      <c r="E482" s="178" t="s">
        <v>45</v>
      </c>
      <c r="F482" s="178" t="s">
        <v>534</v>
      </c>
      <c r="G482" s="178">
        <v>23.5</v>
      </c>
      <c r="H482" s="180">
        <v>1363</v>
      </c>
      <c r="I482" s="181"/>
      <c r="J482" s="199"/>
      <c r="K482" s="178"/>
      <c r="L482" s="182"/>
      <c r="M482" s="200"/>
      <c r="N482" s="220">
        <v>1363</v>
      </c>
      <c r="O482" s="188"/>
      <c r="P482" s="188"/>
      <c r="Q482" s="188"/>
      <c r="R482" s="188"/>
      <c r="S482" s="188"/>
      <c r="T482" s="188"/>
      <c r="U482" s="188"/>
      <c r="V482" s="188"/>
      <c r="W482" s="189"/>
      <c r="X482" s="189"/>
      <c r="Y482" s="189"/>
      <c r="Z482" s="189"/>
      <c r="AA482" s="190"/>
      <c r="AB482" s="188"/>
      <c r="AC482" s="188"/>
      <c r="AD482" s="188"/>
    </row>
    <row r="483" s="48" customFormat="1" ht="12.75" spans="1:30">
      <c r="A483" s="177"/>
      <c r="B483" s="178"/>
      <c r="C483" s="293">
        <v>240510000033</v>
      </c>
      <c r="D483" s="84">
        <v>45428</v>
      </c>
      <c r="E483" s="178" t="s">
        <v>41</v>
      </c>
      <c r="F483" s="178" t="s">
        <v>928</v>
      </c>
      <c r="G483" s="178">
        <v>14</v>
      </c>
      <c r="H483" s="184"/>
      <c r="I483" s="191">
        <v>165224</v>
      </c>
      <c r="J483" s="199"/>
      <c r="K483" s="191">
        <v>1520</v>
      </c>
      <c r="L483" s="192">
        <v>108.7</v>
      </c>
      <c r="M483" s="200">
        <v>7.22</v>
      </c>
      <c r="N483" s="220">
        <v>784.814</v>
      </c>
      <c r="O483" s="188"/>
      <c r="P483" s="188"/>
      <c r="Q483" s="188"/>
      <c r="R483" s="188"/>
      <c r="S483" s="188"/>
      <c r="T483" s="188"/>
      <c r="U483" s="188"/>
      <c r="V483" s="188"/>
      <c r="W483" s="189"/>
      <c r="X483" s="189"/>
      <c r="Y483" s="189"/>
      <c r="Z483" s="189"/>
      <c r="AA483" s="190"/>
      <c r="AB483" s="188"/>
      <c r="AC483" s="188"/>
      <c r="AD483" s="188"/>
    </row>
    <row r="484" s="48" customFormat="1" ht="12.75" spans="1:30">
      <c r="A484" s="177"/>
      <c r="B484" s="178"/>
      <c r="C484" s="293">
        <v>240510000036</v>
      </c>
      <c r="D484" s="84">
        <v>45428</v>
      </c>
      <c r="E484" s="178" t="s">
        <v>45</v>
      </c>
      <c r="F484" s="178" t="s">
        <v>1055</v>
      </c>
      <c r="G484" s="178">
        <v>1.5</v>
      </c>
      <c r="H484" s="180">
        <v>99</v>
      </c>
      <c r="I484" s="181"/>
      <c r="J484" s="199"/>
      <c r="K484" s="178"/>
      <c r="L484" s="182"/>
      <c r="M484" s="200"/>
      <c r="N484" s="220">
        <v>99</v>
      </c>
      <c r="O484" s="188"/>
      <c r="P484" s="188"/>
      <c r="Q484" s="188"/>
      <c r="R484" s="188"/>
      <c r="S484" s="188"/>
      <c r="T484" s="188"/>
      <c r="U484" s="188"/>
      <c r="V484" s="188"/>
      <c r="W484" s="189"/>
      <c r="X484" s="189"/>
      <c r="Y484" s="189"/>
      <c r="Z484" s="189"/>
      <c r="AA484" s="190"/>
      <c r="AB484" s="188"/>
      <c r="AC484" s="188"/>
      <c r="AD484" s="188"/>
    </row>
    <row r="485" s="48" customFormat="1" ht="12.75" spans="1:30">
      <c r="A485" s="177"/>
      <c r="B485" s="178"/>
      <c r="C485" s="293">
        <v>240510000038</v>
      </c>
      <c r="D485" s="84">
        <v>45428</v>
      </c>
      <c r="E485" s="178" t="s">
        <v>45</v>
      </c>
      <c r="F485" s="178" t="s">
        <v>331</v>
      </c>
      <c r="G485" s="178">
        <v>57.5</v>
      </c>
      <c r="H485" s="184"/>
      <c r="I485" s="191">
        <v>618975</v>
      </c>
      <c r="J485" s="199"/>
      <c r="K485" s="191">
        <v>1516.2037037037</v>
      </c>
      <c r="L485" s="192">
        <v>408.24</v>
      </c>
      <c r="M485" s="200">
        <v>7.22</v>
      </c>
      <c r="N485" s="220">
        <v>2947.4928</v>
      </c>
      <c r="O485" s="188"/>
      <c r="P485" s="188"/>
      <c r="Q485" s="188"/>
      <c r="R485" s="188"/>
      <c r="S485" s="188"/>
      <c r="T485" s="188"/>
      <c r="U485" s="188"/>
      <c r="V485" s="188"/>
      <c r="W485" s="189"/>
      <c r="X485" s="189"/>
      <c r="Y485" s="189"/>
      <c r="Z485" s="189"/>
      <c r="AA485" s="190"/>
      <c r="AB485" s="188"/>
      <c r="AC485" s="188"/>
      <c r="AD485" s="188"/>
    </row>
    <row r="486" s="48" customFormat="1" ht="12.75" spans="1:30">
      <c r="A486" s="177"/>
      <c r="B486" s="178"/>
      <c r="C486" s="293">
        <v>240510000041</v>
      </c>
      <c r="D486" s="84">
        <v>45428</v>
      </c>
      <c r="E486" s="178" t="s">
        <v>470</v>
      </c>
      <c r="F486" s="178" t="s">
        <v>470</v>
      </c>
      <c r="G486" s="178">
        <v>0.8</v>
      </c>
      <c r="H486" s="180">
        <v>61</v>
      </c>
      <c r="I486" s="181"/>
      <c r="J486" s="199"/>
      <c r="K486" s="178"/>
      <c r="L486" s="182"/>
      <c r="M486" s="200"/>
      <c r="N486" s="220">
        <v>61</v>
      </c>
      <c r="O486" s="188"/>
      <c r="P486" s="188"/>
      <c r="Q486" s="188"/>
      <c r="R486" s="188"/>
      <c r="S486" s="188"/>
      <c r="T486" s="188"/>
      <c r="U486" s="188"/>
      <c r="V486" s="188"/>
      <c r="W486" s="189"/>
      <c r="X486" s="189"/>
      <c r="Y486" s="189"/>
      <c r="Z486" s="189"/>
      <c r="AA486" s="190"/>
      <c r="AB486" s="188"/>
      <c r="AC486" s="188"/>
      <c r="AD486" s="188"/>
    </row>
    <row r="487" s="48" customFormat="1" ht="12.75" spans="1:30">
      <c r="A487" s="177"/>
      <c r="B487" s="178"/>
      <c r="C487" s="293">
        <v>240510000042</v>
      </c>
      <c r="D487" s="84">
        <v>45428</v>
      </c>
      <c r="E487" s="178" t="s">
        <v>93</v>
      </c>
      <c r="F487" s="178" t="s">
        <v>341</v>
      </c>
      <c r="G487" s="178">
        <v>5</v>
      </c>
      <c r="H487" s="184"/>
      <c r="I487" s="181"/>
      <c r="J487" s="300">
        <v>45.1</v>
      </c>
      <c r="K487" s="191">
        <v>0</v>
      </c>
      <c r="L487" s="192">
        <v>45.1</v>
      </c>
      <c r="M487" s="200">
        <v>7.22</v>
      </c>
      <c r="N487" s="220">
        <v>325.622</v>
      </c>
      <c r="O487" s="188"/>
      <c r="P487" s="188"/>
      <c r="Q487" s="188"/>
      <c r="R487" s="188"/>
      <c r="S487" s="188"/>
      <c r="T487" s="188"/>
      <c r="U487" s="188"/>
      <c r="V487" s="188"/>
      <c r="W487" s="189"/>
      <c r="X487" s="189"/>
      <c r="Y487" s="189"/>
      <c r="Z487" s="189"/>
      <c r="AA487" s="190"/>
      <c r="AB487" s="188"/>
      <c r="AC487" s="188"/>
      <c r="AD487" s="188"/>
    </row>
    <row r="488" s="48" customFormat="1" ht="12.75" spans="1:30">
      <c r="A488" s="177"/>
      <c r="B488" s="178"/>
      <c r="C488" s="293">
        <v>240510000043</v>
      </c>
      <c r="D488" s="84">
        <v>45428</v>
      </c>
      <c r="E488" s="178" t="s">
        <v>321</v>
      </c>
      <c r="F488" s="178" t="s">
        <v>322</v>
      </c>
      <c r="G488" s="178">
        <v>13</v>
      </c>
      <c r="H488" s="180">
        <v>721</v>
      </c>
      <c r="I488" s="181"/>
      <c r="J488" s="199"/>
      <c r="K488" s="178"/>
      <c r="L488" s="182"/>
      <c r="M488" s="200"/>
      <c r="N488" s="220">
        <v>721</v>
      </c>
      <c r="O488" s="188"/>
      <c r="P488" s="188"/>
      <c r="Q488" s="188"/>
      <c r="R488" s="188"/>
      <c r="S488" s="188"/>
      <c r="T488" s="188"/>
      <c r="U488" s="188"/>
      <c r="V488" s="188"/>
      <c r="W488" s="189"/>
      <c r="X488" s="189"/>
      <c r="Y488" s="189"/>
      <c r="Z488" s="189"/>
      <c r="AA488" s="190"/>
      <c r="AB488" s="188"/>
      <c r="AC488" s="188"/>
      <c r="AD488" s="188"/>
    </row>
    <row r="489" s="48" customFormat="1" ht="12.75" spans="1:30">
      <c r="A489" s="177"/>
      <c r="B489" s="178"/>
      <c r="C489" s="293">
        <v>240511000004</v>
      </c>
      <c r="D489" s="84">
        <v>45428</v>
      </c>
      <c r="E489" s="178" t="s">
        <v>36</v>
      </c>
      <c r="F489" s="178" t="s">
        <v>1282</v>
      </c>
      <c r="G489" s="178">
        <v>7</v>
      </c>
      <c r="H489" s="180">
        <v>391</v>
      </c>
      <c r="I489" s="181"/>
      <c r="J489" s="199"/>
      <c r="K489" s="178"/>
      <c r="L489" s="182"/>
      <c r="M489" s="200"/>
      <c r="N489" s="220">
        <v>391</v>
      </c>
      <c r="O489" s="188"/>
      <c r="P489" s="188"/>
      <c r="Q489" s="188"/>
      <c r="R489" s="188"/>
      <c r="S489" s="188"/>
      <c r="T489" s="188"/>
      <c r="U489" s="188"/>
      <c r="V489" s="188"/>
      <c r="W489" s="189"/>
      <c r="X489" s="189"/>
      <c r="Y489" s="189"/>
      <c r="Z489" s="189"/>
      <c r="AA489" s="190"/>
      <c r="AB489" s="188"/>
      <c r="AC489" s="188"/>
      <c r="AD489" s="188"/>
    </row>
    <row r="490" s="48" customFormat="1" ht="12.75" spans="1:30">
      <c r="A490" s="177"/>
      <c r="B490" s="178"/>
      <c r="C490" s="293">
        <v>240511000005</v>
      </c>
      <c r="D490" s="84">
        <v>45428</v>
      </c>
      <c r="E490" s="178" t="s">
        <v>53</v>
      </c>
      <c r="F490" s="178" t="s">
        <v>65</v>
      </c>
      <c r="G490" s="178">
        <v>0.29</v>
      </c>
      <c r="H490" s="180">
        <v>61</v>
      </c>
      <c r="I490" s="181"/>
      <c r="J490" s="199"/>
      <c r="K490" s="178"/>
      <c r="L490" s="182"/>
      <c r="M490" s="200"/>
      <c r="N490" s="220">
        <v>61</v>
      </c>
      <c r="O490" s="188"/>
      <c r="P490" s="188"/>
      <c r="Q490" s="188"/>
      <c r="R490" s="188"/>
      <c r="S490" s="188"/>
      <c r="T490" s="195"/>
      <c r="U490" s="188"/>
      <c r="V490" s="188"/>
      <c r="W490" s="189"/>
      <c r="X490" s="189"/>
      <c r="Y490" s="189"/>
      <c r="Z490" s="189"/>
      <c r="AA490" s="190"/>
      <c r="AB490" s="188"/>
      <c r="AC490" s="188"/>
      <c r="AD490" s="188"/>
    </row>
    <row r="491" s="48" customFormat="1" ht="12.75" spans="1:30">
      <c r="A491" s="177"/>
      <c r="B491" s="178"/>
      <c r="C491" s="293">
        <v>240511000006</v>
      </c>
      <c r="D491" s="84">
        <v>45428</v>
      </c>
      <c r="E491" s="178" t="s">
        <v>53</v>
      </c>
      <c r="F491" s="178" t="s">
        <v>738</v>
      </c>
      <c r="G491" s="178">
        <v>189.5</v>
      </c>
      <c r="H491" s="184"/>
      <c r="I491" s="191">
        <v>2311996</v>
      </c>
      <c r="J491" s="199"/>
      <c r="K491" s="191">
        <v>1520</v>
      </c>
      <c r="L491" s="192">
        <v>1521.05</v>
      </c>
      <c r="M491" s="200">
        <v>7.22</v>
      </c>
      <c r="N491" s="220">
        <v>10981.981</v>
      </c>
      <c r="O491" s="188"/>
      <c r="P491" s="188"/>
      <c r="Q491" s="188"/>
      <c r="R491" s="188"/>
      <c r="S491" s="188"/>
      <c r="T491" s="202">
        <v>150</v>
      </c>
      <c r="U491" s="188"/>
      <c r="V491" s="188"/>
      <c r="W491" s="189"/>
      <c r="X491" s="189"/>
      <c r="Y491" s="189"/>
      <c r="Z491" s="189"/>
      <c r="AA491" s="190"/>
      <c r="AB491" s="188"/>
      <c r="AC491" s="188"/>
      <c r="AD491" s="188"/>
    </row>
    <row r="492" s="48" customFormat="1" ht="12.75" spans="1:30">
      <c r="A492" s="177"/>
      <c r="B492" s="178"/>
      <c r="C492" s="293">
        <v>240511000010</v>
      </c>
      <c r="D492" s="84">
        <v>45428</v>
      </c>
      <c r="E492" s="178" t="s">
        <v>41</v>
      </c>
      <c r="F492" s="178" t="s">
        <v>203</v>
      </c>
      <c r="G492" s="178">
        <v>7</v>
      </c>
      <c r="H492" s="180">
        <v>433</v>
      </c>
      <c r="I492" s="181"/>
      <c r="J492" s="199"/>
      <c r="K492" s="178"/>
      <c r="L492" s="182"/>
      <c r="M492" s="200"/>
      <c r="N492" s="220">
        <v>433</v>
      </c>
      <c r="O492" s="188"/>
      <c r="P492" s="188"/>
      <c r="Q492" s="188"/>
      <c r="R492" s="188"/>
      <c r="S492" s="188"/>
      <c r="T492" s="185"/>
      <c r="U492" s="188"/>
      <c r="V492" s="188"/>
      <c r="W492" s="189"/>
      <c r="X492" s="189"/>
      <c r="Y492" s="189"/>
      <c r="Z492" s="189"/>
      <c r="AA492" s="190"/>
      <c r="AB492" s="188"/>
      <c r="AC492" s="188"/>
      <c r="AD492" s="188"/>
    </row>
    <row r="493" s="48" customFormat="1" ht="12.75" spans="1:30">
      <c r="A493" s="177"/>
      <c r="B493" s="178"/>
      <c r="C493" s="293">
        <v>240511000012</v>
      </c>
      <c r="D493" s="84">
        <v>45428</v>
      </c>
      <c r="E493" s="178" t="s">
        <v>45</v>
      </c>
      <c r="F493" s="178" t="s">
        <v>215</v>
      </c>
      <c r="G493" s="178">
        <v>46.5</v>
      </c>
      <c r="H493" s="184"/>
      <c r="I493" s="191">
        <v>571700</v>
      </c>
      <c r="J493" s="199"/>
      <c r="K493" s="191">
        <v>1530.49204904428</v>
      </c>
      <c r="L493" s="192">
        <v>373.54</v>
      </c>
      <c r="M493" s="200">
        <v>7.22</v>
      </c>
      <c r="N493" s="220">
        <v>2696.9588</v>
      </c>
      <c r="O493" s="188"/>
      <c r="P493" s="188"/>
      <c r="Q493" s="188"/>
      <c r="R493" s="188"/>
      <c r="S493" s="188"/>
      <c r="T493" s="188"/>
      <c r="U493" s="188"/>
      <c r="V493" s="188"/>
      <c r="W493" s="189"/>
      <c r="X493" s="189"/>
      <c r="Y493" s="189"/>
      <c r="Z493" s="189"/>
      <c r="AA493" s="190"/>
      <c r="AB493" s="188"/>
      <c r="AC493" s="188"/>
      <c r="AD493" s="188"/>
    </row>
    <row r="494" s="48" customFormat="1" ht="12.75" spans="1:30">
      <c r="A494" s="177"/>
      <c r="B494" s="178"/>
      <c r="C494" s="293">
        <v>240511000018</v>
      </c>
      <c r="D494" s="84">
        <v>45428</v>
      </c>
      <c r="E494" s="178" t="s">
        <v>36</v>
      </c>
      <c r="F494" s="178" t="s">
        <v>1076</v>
      </c>
      <c r="G494" s="178">
        <v>0.9</v>
      </c>
      <c r="H494" s="180">
        <v>52</v>
      </c>
      <c r="I494" s="181"/>
      <c r="J494" s="199"/>
      <c r="K494" s="178"/>
      <c r="L494" s="182"/>
      <c r="M494" s="200"/>
      <c r="N494" s="220">
        <v>52</v>
      </c>
      <c r="O494" s="188"/>
      <c r="P494" s="188"/>
      <c r="Q494" s="188"/>
      <c r="R494" s="188"/>
      <c r="S494" s="188"/>
      <c r="T494" s="188"/>
      <c r="U494" s="188"/>
      <c r="V494" s="188"/>
      <c r="W494" s="189"/>
      <c r="X494" s="189"/>
      <c r="Y494" s="189"/>
      <c r="Z494" s="189"/>
      <c r="AA494" s="190"/>
      <c r="AB494" s="188"/>
      <c r="AC494" s="188"/>
      <c r="AD494" s="188"/>
    </row>
    <row r="495" s="48" customFormat="1" ht="12.75" spans="1:30">
      <c r="A495" s="177"/>
      <c r="B495" s="178"/>
      <c r="C495" s="293">
        <v>240511000021</v>
      </c>
      <c r="D495" s="84">
        <v>45428</v>
      </c>
      <c r="E495" s="178" t="s">
        <v>63</v>
      </c>
      <c r="F495" s="178" t="s">
        <v>244</v>
      </c>
      <c r="G495" s="178">
        <v>15.5</v>
      </c>
      <c r="H495" s="180">
        <v>858.5</v>
      </c>
      <c r="I495" s="181"/>
      <c r="J495" s="199"/>
      <c r="K495" s="178"/>
      <c r="L495" s="182"/>
      <c r="M495" s="200"/>
      <c r="N495" s="220">
        <v>858.5</v>
      </c>
      <c r="O495" s="188"/>
      <c r="P495" s="188"/>
      <c r="Q495" s="188"/>
      <c r="R495" s="188"/>
      <c r="S495" s="188"/>
      <c r="T495" s="188"/>
      <c r="U495" s="188"/>
      <c r="V495" s="188"/>
      <c r="W495" s="189"/>
      <c r="X495" s="189"/>
      <c r="Y495" s="189"/>
      <c r="Z495" s="189"/>
      <c r="AA495" s="190"/>
      <c r="AB495" s="188"/>
      <c r="AC495" s="188"/>
      <c r="AD495" s="188"/>
    </row>
    <row r="496" s="48" customFormat="1" ht="12.75" spans="1:30">
      <c r="A496" s="177"/>
      <c r="B496" s="178"/>
      <c r="C496" s="293">
        <v>240511000023</v>
      </c>
      <c r="D496" s="84">
        <v>45428</v>
      </c>
      <c r="E496" s="178" t="s">
        <v>63</v>
      </c>
      <c r="F496" s="178" t="s">
        <v>1370</v>
      </c>
      <c r="G496" s="178">
        <v>248</v>
      </c>
      <c r="H496" s="184">
        <v>-540</v>
      </c>
      <c r="I496" s="181"/>
      <c r="J496" s="300">
        <v>1711</v>
      </c>
      <c r="K496" s="191">
        <v>0</v>
      </c>
      <c r="L496" s="192">
        <v>1711.2001</v>
      </c>
      <c r="M496" s="200">
        <v>7.22</v>
      </c>
      <c r="N496" s="220">
        <v>11814.864722</v>
      </c>
      <c r="O496" s="188"/>
      <c r="P496" s="188"/>
      <c r="Q496" s="188"/>
      <c r="R496" s="188"/>
      <c r="S496" s="188"/>
      <c r="T496" s="195"/>
      <c r="U496" s="188"/>
      <c r="V496" s="188"/>
      <c r="W496" s="189"/>
      <c r="X496" s="189"/>
      <c r="Y496" s="189"/>
      <c r="Z496" s="189"/>
      <c r="AA496" s="190"/>
      <c r="AB496" s="188"/>
      <c r="AC496" s="188"/>
      <c r="AD496" s="188"/>
    </row>
    <row r="497" s="48" customFormat="1" ht="12.75" spans="1:30">
      <c r="A497" s="177"/>
      <c r="B497" s="178"/>
      <c r="C497" s="293">
        <v>240512000003</v>
      </c>
      <c r="D497" s="84">
        <v>45428</v>
      </c>
      <c r="E497" s="178" t="s">
        <v>63</v>
      </c>
      <c r="F497" s="178" t="s">
        <v>244</v>
      </c>
      <c r="G497" s="178">
        <v>7.5</v>
      </c>
      <c r="H497" s="180">
        <v>468</v>
      </c>
      <c r="I497" s="181"/>
      <c r="J497" s="199"/>
      <c r="K497" s="178"/>
      <c r="L497" s="182"/>
      <c r="M497" s="200"/>
      <c r="N497" s="220">
        <v>468</v>
      </c>
      <c r="O497" s="188"/>
      <c r="P497" s="188"/>
      <c r="Q497" s="188"/>
      <c r="R497" s="188"/>
      <c r="S497" s="188"/>
      <c r="T497" s="202">
        <v>30</v>
      </c>
      <c r="U497" s="188"/>
      <c r="V497" s="188"/>
      <c r="W497" s="189"/>
      <c r="X497" s="189"/>
      <c r="Y497" s="189"/>
      <c r="Z497" s="189"/>
      <c r="AA497" s="190"/>
      <c r="AB497" s="188"/>
      <c r="AC497" s="188"/>
      <c r="AD497" s="188"/>
    </row>
    <row r="498" s="48" customFormat="1" ht="12.75" spans="1:30">
      <c r="A498" s="177"/>
      <c r="B498" s="178"/>
      <c r="C498" s="293">
        <v>240512000005</v>
      </c>
      <c r="D498" s="84">
        <v>45428</v>
      </c>
      <c r="E498" s="178" t="s">
        <v>63</v>
      </c>
      <c r="F498" s="178" t="s">
        <v>882</v>
      </c>
      <c r="G498" s="178">
        <v>0.35</v>
      </c>
      <c r="H498" s="180"/>
      <c r="I498" s="191">
        <v>19570</v>
      </c>
      <c r="J498" s="199"/>
      <c r="K498" s="191">
        <v>1488.21292775665</v>
      </c>
      <c r="L498" s="192">
        <v>13.15</v>
      </c>
      <c r="M498" s="200">
        <v>7.22</v>
      </c>
      <c r="N498" s="184">
        <v>94.943</v>
      </c>
      <c r="O498" s="188"/>
      <c r="P498" s="188"/>
      <c r="Q498" s="188"/>
      <c r="R498" s="188"/>
      <c r="S498" s="188"/>
      <c r="T498" s="185"/>
      <c r="U498" s="188"/>
      <c r="V498" s="188"/>
      <c r="W498" s="189"/>
      <c r="X498" s="189"/>
      <c r="Y498" s="189"/>
      <c r="Z498" s="189"/>
      <c r="AA498" s="190"/>
      <c r="AB498" s="188"/>
      <c r="AC498" s="188"/>
      <c r="AD498" s="188"/>
    </row>
    <row r="499" s="48" customFormat="1" ht="12.75" spans="1:30">
      <c r="A499" s="177"/>
      <c r="B499" s="178"/>
      <c r="C499" s="293">
        <v>240512000006</v>
      </c>
      <c r="D499" s="84">
        <v>45428</v>
      </c>
      <c r="E499" s="178" t="s">
        <v>63</v>
      </c>
      <c r="F499" s="178" t="s">
        <v>882</v>
      </c>
      <c r="G499" s="178">
        <v>70.5</v>
      </c>
      <c r="H499" s="180"/>
      <c r="I499" s="191">
        <v>835845</v>
      </c>
      <c r="J499" s="199"/>
      <c r="K499" s="191">
        <v>1487.32161286879</v>
      </c>
      <c r="L499" s="192">
        <v>561.98</v>
      </c>
      <c r="M499" s="200">
        <v>7.22</v>
      </c>
      <c r="N499" s="184">
        <v>4057.4956</v>
      </c>
      <c r="O499" s="188"/>
      <c r="P499" s="188"/>
      <c r="Q499" s="188"/>
      <c r="R499" s="188"/>
      <c r="S499" s="188"/>
      <c r="T499" s="188"/>
      <c r="U499" s="188"/>
      <c r="V499" s="188"/>
      <c r="W499" s="189"/>
      <c r="X499" s="189"/>
      <c r="Y499" s="189"/>
      <c r="Z499" s="189"/>
      <c r="AA499" s="190"/>
      <c r="AB499" s="188"/>
      <c r="AC499" s="188"/>
      <c r="AD499" s="188"/>
    </row>
    <row r="500" s="48" customFormat="1" ht="12.75" spans="1:30">
      <c r="A500" s="177"/>
      <c r="B500" s="178"/>
      <c r="C500" s="293">
        <v>240513000001</v>
      </c>
      <c r="D500" s="84">
        <v>45428</v>
      </c>
      <c r="E500" s="178" t="s">
        <v>41</v>
      </c>
      <c r="F500" s="178" t="s">
        <v>1135</v>
      </c>
      <c r="G500" s="178">
        <v>16.5</v>
      </c>
      <c r="H500" s="180">
        <v>874.5</v>
      </c>
      <c r="I500" s="181"/>
      <c r="J500" s="199"/>
      <c r="K500" s="178"/>
      <c r="L500" s="182"/>
      <c r="M500" s="200"/>
      <c r="N500" s="220">
        <v>874.5</v>
      </c>
      <c r="O500" s="188"/>
      <c r="P500" s="188"/>
      <c r="Q500" s="188"/>
      <c r="R500" s="188"/>
      <c r="S500" s="188"/>
      <c r="T500" s="195"/>
      <c r="U500" s="188"/>
      <c r="V500" s="188"/>
      <c r="W500" s="189"/>
      <c r="X500" s="189"/>
      <c r="Y500" s="189"/>
      <c r="Z500" s="189"/>
      <c r="AA500" s="190"/>
      <c r="AB500" s="188"/>
      <c r="AC500" s="188"/>
      <c r="AD500" s="188"/>
    </row>
    <row r="501" s="48" customFormat="1" ht="12.75" spans="1:30">
      <c r="A501" s="177"/>
      <c r="B501" s="178"/>
      <c r="C501" s="293">
        <v>240513000002</v>
      </c>
      <c r="D501" s="84">
        <v>45428</v>
      </c>
      <c r="E501" s="178" t="s">
        <v>41</v>
      </c>
      <c r="F501" s="178" t="s">
        <v>85</v>
      </c>
      <c r="G501" s="178">
        <v>64.5</v>
      </c>
      <c r="H501" s="180">
        <v>3507</v>
      </c>
      <c r="I501" s="181"/>
      <c r="J501" s="199"/>
      <c r="K501" s="178"/>
      <c r="L501" s="182"/>
      <c r="M501" s="200"/>
      <c r="N501" s="220">
        <v>3507</v>
      </c>
      <c r="O501" s="188"/>
      <c r="P501" s="188"/>
      <c r="Q501" s="188"/>
      <c r="R501" s="188"/>
      <c r="S501" s="188"/>
      <c r="T501" s="202">
        <v>80</v>
      </c>
      <c r="U501" s="188"/>
      <c r="V501" s="188"/>
      <c r="W501" s="189"/>
      <c r="X501" s="189"/>
      <c r="Y501" s="189"/>
      <c r="Z501" s="189"/>
      <c r="AA501" s="190"/>
      <c r="AB501" s="188"/>
      <c r="AC501" s="188"/>
      <c r="AD501" s="188"/>
    </row>
    <row r="502" s="48" customFormat="1" ht="12.75" spans="1:30">
      <c r="A502" s="177"/>
      <c r="B502" s="178"/>
      <c r="C502" s="293">
        <v>240513000003</v>
      </c>
      <c r="D502" s="84">
        <v>45428</v>
      </c>
      <c r="E502" s="178" t="s">
        <v>53</v>
      </c>
      <c r="F502" s="178" t="s">
        <v>65</v>
      </c>
      <c r="G502" s="178">
        <v>14</v>
      </c>
      <c r="H502" s="180">
        <v>776</v>
      </c>
      <c r="I502" s="181"/>
      <c r="J502" s="199"/>
      <c r="K502" s="178"/>
      <c r="L502" s="182"/>
      <c r="M502" s="200"/>
      <c r="N502" s="220">
        <v>776</v>
      </c>
      <c r="O502" s="188"/>
      <c r="P502" s="188"/>
      <c r="Q502" s="188"/>
      <c r="R502" s="188"/>
      <c r="S502" s="188"/>
      <c r="T502" s="185"/>
      <c r="U502" s="188"/>
      <c r="V502" s="188"/>
      <c r="W502" s="189"/>
      <c r="X502" s="189"/>
      <c r="Y502" s="189"/>
      <c r="Z502" s="189"/>
      <c r="AA502" s="190"/>
      <c r="AB502" s="188"/>
      <c r="AC502" s="188"/>
      <c r="AD502" s="188"/>
    </row>
    <row r="503" s="48" customFormat="1" ht="12.75" spans="1:30">
      <c r="A503" s="177"/>
      <c r="B503" s="178"/>
      <c r="C503" s="293">
        <v>240513000013</v>
      </c>
      <c r="D503" s="84">
        <v>45428</v>
      </c>
      <c r="E503" s="178" t="s">
        <v>41</v>
      </c>
      <c r="F503" s="178" t="s">
        <v>79</v>
      </c>
      <c r="G503" s="178">
        <v>9.5</v>
      </c>
      <c r="H503" s="180">
        <v>631.75</v>
      </c>
      <c r="I503" s="181"/>
      <c r="J503" s="199"/>
      <c r="K503" s="178"/>
      <c r="L503" s="182"/>
      <c r="M503" s="200"/>
      <c r="N503" s="220">
        <v>631.75</v>
      </c>
      <c r="O503" s="188"/>
      <c r="P503" s="188"/>
      <c r="Q503" s="188"/>
      <c r="R503" s="188"/>
      <c r="S503" s="188"/>
      <c r="T503" s="188"/>
      <c r="U503" s="188"/>
      <c r="V503" s="188"/>
      <c r="W503" s="189"/>
      <c r="X503" s="189"/>
      <c r="Y503" s="189"/>
      <c r="Z503" s="189"/>
      <c r="AA503" s="190"/>
      <c r="AB503" s="188"/>
      <c r="AC503" s="188"/>
      <c r="AD503" s="188"/>
    </row>
    <row r="504" s="48" customFormat="1" ht="12.75" spans="1:30">
      <c r="A504" s="177"/>
      <c r="B504" s="178"/>
      <c r="C504" s="293">
        <v>240513000018</v>
      </c>
      <c r="D504" s="84">
        <v>45428</v>
      </c>
      <c r="E504" s="178" t="s">
        <v>36</v>
      </c>
      <c r="F504" s="178" t="s">
        <v>1371</v>
      </c>
      <c r="G504" s="178">
        <v>122.5</v>
      </c>
      <c r="H504" s="180">
        <v>6830</v>
      </c>
      <c r="I504" s="181"/>
      <c r="J504" s="199"/>
      <c r="K504" s="178"/>
      <c r="L504" s="182"/>
      <c r="M504" s="200"/>
      <c r="N504" s="220">
        <v>6830</v>
      </c>
      <c r="O504" s="188"/>
      <c r="P504" s="188"/>
      <c r="Q504" s="188"/>
      <c r="R504" s="188"/>
      <c r="S504" s="188"/>
      <c r="T504" s="188"/>
      <c r="U504" s="188"/>
      <c r="V504" s="188"/>
      <c r="W504" s="189"/>
      <c r="X504" s="189"/>
      <c r="Y504" s="189"/>
      <c r="Z504" s="189"/>
      <c r="AA504" s="190"/>
      <c r="AB504" s="188"/>
      <c r="AC504" s="188"/>
      <c r="AD504" s="188"/>
    </row>
    <row r="505" s="48" customFormat="1" ht="12.75" spans="1:30">
      <c r="A505" s="177"/>
      <c r="B505" s="178"/>
      <c r="C505" s="293">
        <v>240513000019</v>
      </c>
      <c r="D505" s="84">
        <v>45428</v>
      </c>
      <c r="E505" s="178" t="s">
        <v>36</v>
      </c>
      <c r="F505" s="178" t="s">
        <v>1076</v>
      </c>
      <c r="G505" s="178">
        <v>156</v>
      </c>
      <c r="H505" s="180">
        <v>16744</v>
      </c>
      <c r="I505" s="181"/>
      <c r="J505" s="199"/>
      <c r="K505" s="178"/>
      <c r="L505" s="182"/>
      <c r="M505" s="200"/>
      <c r="N505" s="220">
        <v>16744</v>
      </c>
      <c r="O505" s="188"/>
      <c r="P505" s="188"/>
      <c r="Q505" s="188"/>
      <c r="R505" s="188"/>
      <c r="S505" s="188"/>
      <c r="T505" s="188"/>
      <c r="U505" s="188"/>
      <c r="V505" s="188"/>
      <c r="W505" s="189"/>
      <c r="X505" s="189"/>
      <c r="Y505" s="189"/>
      <c r="Z505" s="189"/>
      <c r="AA505" s="190"/>
      <c r="AB505" s="188"/>
      <c r="AC505" s="188"/>
      <c r="AD505" s="188"/>
    </row>
    <row r="506" s="48" customFormat="1" ht="12.75" spans="1:30">
      <c r="A506" s="177"/>
      <c r="B506" s="178"/>
      <c r="C506" s="293">
        <v>240513000025</v>
      </c>
      <c r="D506" s="84">
        <v>45428</v>
      </c>
      <c r="E506" s="178" t="s">
        <v>36</v>
      </c>
      <c r="F506" s="178" t="s">
        <v>1329</v>
      </c>
      <c r="G506" s="178">
        <v>4.5</v>
      </c>
      <c r="H506" s="184"/>
      <c r="I506" s="191">
        <v>54648</v>
      </c>
      <c r="J506" s="199"/>
      <c r="K506" s="191">
        <v>1494.74835886214</v>
      </c>
      <c r="L506" s="192">
        <v>36.56</v>
      </c>
      <c r="M506" s="200">
        <v>7.22</v>
      </c>
      <c r="N506" s="220">
        <v>263.9632</v>
      </c>
      <c r="O506" s="188"/>
      <c r="P506" s="188"/>
      <c r="Q506" s="188"/>
      <c r="R506" s="188"/>
      <c r="S506" s="188"/>
      <c r="T506" s="188"/>
      <c r="U506" s="188"/>
      <c r="V506" s="188"/>
      <c r="W506" s="189"/>
      <c r="X506" s="189"/>
      <c r="Y506" s="189"/>
      <c r="Z506" s="189"/>
      <c r="AA506" s="190"/>
      <c r="AB506" s="188"/>
      <c r="AC506" s="188"/>
      <c r="AD506" s="188"/>
    </row>
    <row r="507" s="48" customFormat="1" ht="12.75" spans="1:30">
      <c r="A507" s="177"/>
      <c r="B507" s="178"/>
      <c r="C507" s="293">
        <v>240513000027</v>
      </c>
      <c r="D507" s="84">
        <v>45428</v>
      </c>
      <c r="E507" s="178" t="s">
        <v>36</v>
      </c>
      <c r="F507" s="178" t="s">
        <v>1369</v>
      </c>
      <c r="G507" s="178">
        <v>3.5</v>
      </c>
      <c r="H507" s="180">
        <v>206</v>
      </c>
      <c r="I507" s="191"/>
      <c r="J507" s="199"/>
      <c r="K507" s="191"/>
      <c r="L507" s="192"/>
      <c r="M507" s="200"/>
      <c r="N507" s="220">
        <v>206</v>
      </c>
      <c r="O507" s="188"/>
      <c r="P507" s="188"/>
      <c r="Q507" s="188"/>
      <c r="R507" s="188"/>
      <c r="S507" s="188"/>
      <c r="T507" s="188"/>
      <c r="U507" s="188"/>
      <c r="V507" s="188"/>
      <c r="W507" s="189"/>
      <c r="X507" s="189"/>
      <c r="Y507" s="189"/>
      <c r="Z507" s="189"/>
      <c r="AA507" s="190"/>
      <c r="AB507" s="188"/>
      <c r="AC507" s="188"/>
      <c r="AD507" s="188"/>
    </row>
    <row r="508" s="48" customFormat="1" ht="12.75" spans="1:30">
      <c r="A508" s="177"/>
      <c r="B508" s="178"/>
      <c r="C508" s="293">
        <v>240513000030</v>
      </c>
      <c r="D508" s="84">
        <v>45428</v>
      </c>
      <c r="E508" s="178" t="s">
        <v>36</v>
      </c>
      <c r="F508" s="178" t="s">
        <v>1372</v>
      </c>
      <c r="G508" s="178">
        <v>82</v>
      </c>
      <c r="H508" s="180">
        <v>4928</v>
      </c>
      <c r="I508" s="181"/>
      <c r="J508" s="199"/>
      <c r="K508" s="178"/>
      <c r="L508" s="182"/>
      <c r="M508" s="200"/>
      <c r="N508" s="220">
        <v>4928</v>
      </c>
      <c r="O508" s="188"/>
      <c r="P508" s="188"/>
      <c r="Q508" s="188"/>
      <c r="R508" s="188"/>
      <c r="S508" s="188"/>
      <c r="T508" s="188"/>
      <c r="U508" s="188"/>
      <c r="V508" s="188"/>
      <c r="W508" s="189"/>
      <c r="X508" s="189"/>
      <c r="Y508" s="189"/>
      <c r="Z508" s="189"/>
      <c r="AA508" s="190"/>
      <c r="AB508" s="188"/>
      <c r="AC508" s="188"/>
      <c r="AD508" s="188"/>
    </row>
    <row r="509" s="48" customFormat="1" ht="12.75" spans="1:30">
      <c r="A509" s="177"/>
      <c r="B509" s="178"/>
      <c r="C509" s="293">
        <v>240513000031</v>
      </c>
      <c r="D509" s="84">
        <v>45428</v>
      </c>
      <c r="E509" s="178" t="s">
        <v>36</v>
      </c>
      <c r="F509" s="178" t="s">
        <v>76</v>
      </c>
      <c r="G509" s="178">
        <v>3.5</v>
      </c>
      <c r="H509" s="184"/>
      <c r="I509" s="191">
        <v>43260</v>
      </c>
      <c r="J509" s="199"/>
      <c r="K509" s="191">
        <v>1516.29863301788</v>
      </c>
      <c r="L509" s="192">
        <v>28.53</v>
      </c>
      <c r="M509" s="200">
        <v>7.22</v>
      </c>
      <c r="N509" s="220">
        <v>205.9866</v>
      </c>
      <c r="O509" s="188"/>
      <c r="P509" s="188"/>
      <c r="Q509" s="188"/>
      <c r="R509" s="188"/>
      <c r="S509" s="188"/>
      <c r="T509" s="188"/>
      <c r="U509" s="188"/>
      <c r="V509" s="188"/>
      <c r="W509" s="189"/>
      <c r="X509" s="189"/>
      <c r="Y509" s="189"/>
      <c r="Z509" s="189"/>
      <c r="AA509" s="190"/>
      <c r="AB509" s="188"/>
      <c r="AC509" s="188"/>
      <c r="AD509" s="188"/>
    </row>
    <row r="510" s="48" customFormat="1" ht="12.75" spans="1:30">
      <c r="A510" s="177"/>
      <c r="B510" s="178"/>
      <c r="C510" s="293">
        <v>240513000033</v>
      </c>
      <c r="D510" s="84">
        <v>45428</v>
      </c>
      <c r="E510" s="178" t="s">
        <v>36</v>
      </c>
      <c r="F510" s="178" t="s">
        <v>1339</v>
      </c>
      <c r="G510" s="178">
        <v>0.91</v>
      </c>
      <c r="H510" s="184"/>
      <c r="I510" s="191">
        <v>14288</v>
      </c>
      <c r="J510" s="199"/>
      <c r="K510" s="191">
        <v>1520</v>
      </c>
      <c r="L510" s="192">
        <v>9.4</v>
      </c>
      <c r="M510" s="200">
        <v>7.22</v>
      </c>
      <c r="N510" s="220">
        <v>67.868</v>
      </c>
      <c r="O510" s="188"/>
      <c r="P510" s="188"/>
      <c r="Q510" s="188"/>
      <c r="R510" s="188"/>
      <c r="S510" s="188"/>
      <c r="T510" s="188"/>
      <c r="U510" s="188"/>
      <c r="V510" s="188"/>
      <c r="W510" s="189"/>
      <c r="X510" s="189"/>
      <c r="Y510" s="189"/>
      <c r="Z510" s="189"/>
      <c r="AA510" s="190"/>
      <c r="AB510" s="188"/>
      <c r="AC510" s="188"/>
      <c r="AD510" s="188"/>
    </row>
    <row r="511" s="48" customFormat="1" ht="12.75" spans="1:30">
      <c r="A511" s="177"/>
      <c r="B511" s="178"/>
      <c r="C511" s="293">
        <v>240513000038</v>
      </c>
      <c r="D511" s="84">
        <v>45428</v>
      </c>
      <c r="E511" s="178" t="s">
        <v>45</v>
      </c>
      <c r="F511" s="178" t="s">
        <v>58</v>
      </c>
      <c r="G511" s="178">
        <v>6.5</v>
      </c>
      <c r="H511" s="184"/>
      <c r="I511" s="191">
        <v>76531</v>
      </c>
      <c r="J511" s="199"/>
      <c r="K511" s="191">
        <v>1465.83030070868</v>
      </c>
      <c r="L511" s="192">
        <v>52.21</v>
      </c>
      <c r="M511" s="200">
        <v>7.22</v>
      </c>
      <c r="N511" s="184">
        <v>376.9562</v>
      </c>
      <c r="O511" s="188"/>
      <c r="P511" s="188"/>
      <c r="Q511" s="188"/>
      <c r="R511" s="188"/>
      <c r="S511" s="188"/>
      <c r="T511" s="188"/>
      <c r="U511" s="188"/>
      <c r="V511" s="188"/>
      <c r="W511" s="189"/>
      <c r="X511" s="189"/>
      <c r="Y511" s="189"/>
      <c r="Z511" s="189"/>
      <c r="AA511" s="190"/>
      <c r="AB511" s="188"/>
      <c r="AC511" s="188"/>
      <c r="AD511" s="188"/>
    </row>
    <row r="512" s="48" customFormat="1" ht="12.75" spans="1:30">
      <c r="A512" s="177"/>
      <c r="B512" s="178"/>
      <c r="C512" s="293">
        <v>240513000041</v>
      </c>
      <c r="D512" s="84">
        <v>45428</v>
      </c>
      <c r="E512" s="178" t="s">
        <v>45</v>
      </c>
      <c r="F512" s="178" t="s">
        <v>58</v>
      </c>
      <c r="G512" s="178">
        <v>24.5</v>
      </c>
      <c r="H512" s="184"/>
      <c r="I512" s="191">
        <v>288463</v>
      </c>
      <c r="J512" s="199"/>
      <c r="K512" s="191">
        <v>1465.69280016259</v>
      </c>
      <c r="L512" s="192">
        <v>196.81</v>
      </c>
      <c r="M512" s="200">
        <v>7.22</v>
      </c>
      <c r="N512" s="184">
        <v>1420.9682</v>
      </c>
      <c r="O512" s="188"/>
      <c r="P512" s="188"/>
      <c r="Q512" s="188"/>
      <c r="R512" s="188"/>
      <c r="S512" s="188"/>
      <c r="T512" s="188"/>
      <c r="U512" s="188"/>
      <c r="V512" s="188"/>
      <c r="W512" s="189"/>
      <c r="X512" s="189"/>
      <c r="Y512" s="189"/>
      <c r="Z512" s="189"/>
      <c r="AA512" s="190"/>
      <c r="AB512" s="188"/>
      <c r="AC512" s="188"/>
      <c r="AD512" s="188"/>
    </row>
    <row r="513" s="48" customFormat="1" ht="12.75" spans="1:30">
      <c r="A513" s="177"/>
      <c r="B513" s="178"/>
      <c r="C513" s="293">
        <v>240513000045</v>
      </c>
      <c r="D513" s="84">
        <v>45428</v>
      </c>
      <c r="E513" s="178" t="s">
        <v>36</v>
      </c>
      <c r="F513" s="178" t="s">
        <v>1100</v>
      </c>
      <c r="G513" s="178">
        <v>14.5</v>
      </c>
      <c r="H513" s="180">
        <v>1667.5</v>
      </c>
      <c r="I513" s="181"/>
      <c r="J513" s="199"/>
      <c r="K513" s="178"/>
      <c r="L513" s="182"/>
      <c r="M513" s="200"/>
      <c r="N513" s="220">
        <v>1667.5</v>
      </c>
      <c r="O513" s="188"/>
      <c r="P513" s="188"/>
      <c r="Q513" s="188"/>
      <c r="R513" s="188"/>
      <c r="S513" s="188"/>
      <c r="T513" s="188"/>
      <c r="U513" s="188"/>
      <c r="V513" s="188"/>
      <c r="W513" s="189"/>
      <c r="X513" s="189"/>
      <c r="Y513" s="189"/>
      <c r="Z513" s="189"/>
      <c r="AA513" s="190"/>
      <c r="AB513" s="188"/>
      <c r="AC513" s="188"/>
      <c r="AD513" s="188"/>
    </row>
    <row r="514" s="48" customFormat="1" ht="12.75" spans="1:30">
      <c r="A514" s="177"/>
      <c r="B514" s="178"/>
      <c r="C514" s="293">
        <v>240513000050</v>
      </c>
      <c r="D514" s="84">
        <v>45428</v>
      </c>
      <c r="E514" s="178" t="s">
        <v>257</v>
      </c>
      <c r="F514" s="178" t="s">
        <v>1051</v>
      </c>
      <c r="G514" s="178">
        <v>4</v>
      </c>
      <c r="H514" s="184"/>
      <c r="I514" s="181"/>
      <c r="J514" s="300">
        <v>32.9</v>
      </c>
      <c r="K514" s="191">
        <v>0</v>
      </c>
      <c r="L514" s="192">
        <v>32.9</v>
      </c>
      <c r="M514" s="200">
        <v>7.22</v>
      </c>
      <c r="N514" s="220">
        <v>237.538</v>
      </c>
      <c r="O514" s="188"/>
      <c r="P514" s="188"/>
      <c r="Q514" s="188"/>
      <c r="R514" s="188"/>
      <c r="S514" s="188"/>
      <c r="T514" s="195"/>
      <c r="U514" s="188"/>
      <c r="V514" s="188"/>
      <c r="W514" s="189"/>
      <c r="X514" s="189"/>
      <c r="Y514" s="189"/>
      <c r="Z514" s="189"/>
      <c r="AA514" s="190"/>
      <c r="AB514" s="188"/>
      <c r="AC514" s="188"/>
      <c r="AD514" s="188"/>
    </row>
    <row r="515" s="48" customFormat="1" ht="12.75" spans="1:30">
      <c r="A515" s="177"/>
      <c r="B515" s="178"/>
      <c r="C515" s="293">
        <v>240513000053</v>
      </c>
      <c r="D515" s="84">
        <v>45428</v>
      </c>
      <c r="E515" s="178" t="s">
        <v>63</v>
      </c>
      <c r="F515" s="178" t="s">
        <v>244</v>
      </c>
      <c r="G515" s="178">
        <v>9.5</v>
      </c>
      <c r="H515" s="180">
        <v>604</v>
      </c>
      <c r="I515" s="181"/>
      <c r="J515" s="199"/>
      <c r="K515" s="178"/>
      <c r="L515" s="182"/>
      <c r="M515" s="200"/>
      <c r="N515" s="220">
        <v>604</v>
      </c>
      <c r="O515" s="188"/>
      <c r="P515" s="188"/>
      <c r="Q515" s="188"/>
      <c r="R515" s="188"/>
      <c r="S515" s="188"/>
      <c r="T515" s="202">
        <v>50</v>
      </c>
      <c r="U515" s="188"/>
      <c r="V515" s="188"/>
      <c r="W515" s="189"/>
      <c r="X515" s="189"/>
      <c r="Y515" s="189"/>
      <c r="Z515" s="189"/>
      <c r="AA515" s="190"/>
      <c r="AB515" s="188"/>
      <c r="AC515" s="188"/>
      <c r="AD515" s="188"/>
    </row>
    <row r="516" s="48" customFormat="1" ht="12.75" spans="1:30">
      <c r="A516" s="177"/>
      <c r="B516" s="178"/>
      <c r="C516" s="293">
        <v>240514000002</v>
      </c>
      <c r="D516" s="84">
        <v>45428</v>
      </c>
      <c r="E516" s="178" t="s">
        <v>1373</v>
      </c>
      <c r="F516" s="178" t="s">
        <v>1374</v>
      </c>
      <c r="G516" s="178">
        <v>16</v>
      </c>
      <c r="H516" s="180">
        <v>886</v>
      </c>
      <c r="I516" s="181"/>
      <c r="J516" s="199"/>
      <c r="K516" s="178"/>
      <c r="L516" s="182"/>
      <c r="M516" s="200"/>
      <c r="N516" s="220">
        <v>886</v>
      </c>
      <c r="O516" s="188"/>
      <c r="P516" s="188"/>
      <c r="Q516" s="188"/>
      <c r="R516" s="188"/>
      <c r="S516" s="188"/>
      <c r="T516" s="185"/>
      <c r="U516" s="188"/>
      <c r="V516" s="188"/>
      <c r="W516" s="189"/>
      <c r="X516" s="189"/>
      <c r="Y516" s="189"/>
      <c r="Z516" s="189"/>
      <c r="AA516" s="190"/>
      <c r="AB516" s="188"/>
      <c r="AC516" s="188"/>
      <c r="AD516" s="188"/>
    </row>
    <row r="517" s="48" customFormat="1" ht="12.75" spans="1:30">
      <c r="A517" s="177"/>
      <c r="B517" s="178"/>
      <c r="C517" s="293">
        <v>240514000004</v>
      </c>
      <c r="D517" s="84">
        <v>45428</v>
      </c>
      <c r="E517" s="178" t="s">
        <v>41</v>
      </c>
      <c r="F517" s="178" t="s">
        <v>259</v>
      </c>
      <c r="G517" s="178">
        <v>51.5</v>
      </c>
      <c r="H517" s="180">
        <v>3432</v>
      </c>
      <c r="I517" s="181"/>
      <c r="J517" s="199"/>
      <c r="K517" s="178"/>
      <c r="L517" s="182"/>
      <c r="M517" s="200"/>
      <c r="N517" s="220">
        <v>3432</v>
      </c>
      <c r="O517" s="188"/>
      <c r="P517" s="188"/>
      <c r="Q517" s="188"/>
      <c r="R517" s="188"/>
      <c r="S517" s="188"/>
      <c r="T517" s="188"/>
      <c r="U517" s="188"/>
      <c r="V517" s="188"/>
      <c r="W517" s="189"/>
      <c r="X517" s="189"/>
      <c r="Y517" s="189"/>
      <c r="Z517" s="189"/>
      <c r="AA517" s="190"/>
      <c r="AB517" s="188"/>
      <c r="AC517" s="188"/>
      <c r="AD517" s="188"/>
    </row>
    <row r="518" s="48" customFormat="1" ht="12.75" spans="1:30">
      <c r="A518" s="177"/>
      <c r="B518" s="178"/>
      <c r="C518" s="293">
        <v>240514000005</v>
      </c>
      <c r="D518" s="84">
        <v>45428</v>
      </c>
      <c r="E518" s="178" t="s">
        <v>41</v>
      </c>
      <c r="F518" s="178" t="s">
        <v>203</v>
      </c>
      <c r="G518" s="178">
        <v>3.5</v>
      </c>
      <c r="H518" s="180">
        <v>227</v>
      </c>
      <c r="I518" s="181"/>
      <c r="J518" s="199"/>
      <c r="K518" s="178"/>
      <c r="L518" s="182"/>
      <c r="M518" s="200"/>
      <c r="N518" s="220">
        <v>227</v>
      </c>
      <c r="O518" s="188"/>
      <c r="P518" s="188"/>
      <c r="Q518" s="188"/>
      <c r="R518" s="188"/>
      <c r="S518" s="188"/>
      <c r="T518" s="195"/>
      <c r="U518" s="188"/>
      <c r="V518" s="188"/>
      <c r="W518" s="189"/>
      <c r="X518" s="189"/>
      <c r="Y518" s="189"/>
      <c r="Z518" s="189"/>
      <c r="AA518" s="190"/>
      <c r="AB518" s="188"/>
      <c r="AC518" s="188"/>
      <c r="AD518" s="188"/>
    </row>
    <row r="519" s="48" customFormat="1" ht="12.75" spans="1:30">
      <c r="A519" s="177"/>
      <c r="B519" s="178"/>
      <c r="C519" s="293">
        <v>240514000007</v>
      </c>
      <c r="D519" s="84">
        <v>45428</v>
      </c>
      <c r="E519" s="178" t="s">
        <v>41</v>
      </c>
      <c r="F519" s="178" t="s">
        <v>698</v>
      </c>
      <c r="G519" s="178">
        <v>228.5</v>
      </c>
      <c r="H519" s="180">
        <v>12250.5</v>
      </c>
      <c r="I519" s="181"/>
      <c r="J519" s="199"/>
      <c r="K519" s="178"/>
      <c r="L519" s="182"/>
      <c r="M519" s="200"/>
      <c r="N519" s="220">
        <v>12250.5</v>
      </c>
      <c r="O519" s="188"/>
      <c r="P519" s="188"/>
      <c r="Q519" s="188"/>
      <c r="R519" s="188"/>
      <c r="S519" s="188"/>
      <c r="T519" s="202">
        <v>140</v>
      </c>
      <c r="U519" s="188"/>
      <c r="V519" s="188"/>
      <c r="W519" s="189"/>
      <c r="X519" s="189"/>
      <c r="Y519" s="189"/>
      <c r="Z519" s="189"/>
      <c r="AA519" s="190"/>
      <c r="AB519" s="188"/>
      <c r="AC519" s="188"/>
      <c r="AD519" s="188"/>
    </row>
    <row r="520" s="48" customFormat="1" ht="12.75" spans="1:30">
      <c r="A520" s="177"/>
      <c r="B520" s="178"/>
      <c r="C520" s="293">
        <v>240514000011</v>
      </c>
      <c r="D520" s="84">
        <v>45428</v>
      </c>
      <c r="E520" s="178" t="s">
        <v>195</v>
      </c>
      <c r="F520" s="178" t="s">
        <v>114</v>
      </c>
      <c r="G520" s="178">
        <v>53</v>
      </c>
      <c r="H520" s="180">
        <v>2809</v>
      </c>
      <c r="I520" s="181"/>
      <c r="J520" s="199"/>
      <c r="K520" s="178"/>
      <c r="L520" s="182"/>
      <c r="M520" s="200"/>
      <c r="N520" s="220">
        <v>2809</v>
      </c>
      <c r="O520" s="188"/>
      <c r="P520" s="188"/>
      <c r="Q520" s="188"/>
      <c r="R520" s="188"/>
      <c r="S520" s="188"/>
      <c r="T520" s="185"/>
      <c r="U520" s="188"/>
      <c r="V520" s="188"/>
      <c r="W520" s="189"/>
      <c r="X520" s="189"/>
      <c r="Y520" s="189"/>
      <c r="Z520" s="189"/>
      <c r="AA520" s="190"/>
      <c r="AB520" s="188"/>
      <c r="AC520" s="188"/>
      <c r="AD520" s="188"/>
    </row>
    <row r="521" s="48" customFormat="1" ht="12.75" spans="1:30">
      <c r="A521" s="177"/>
      <c r="B521" s="178"/>
      <c r="C521" s="293">
        <v>240514000012</v>
      </c>
      <c r="D521" s="84">
        <v>45428</v>
      </c>
      <c r="E521" s="178" t="s">
        <v>41</v>
      </c>
      <c r="F521" s="178" t="s">
        <v>51</v>
      </c>
      <c r="G521" s="178">
        <v>9.5</v>
      </c>
      <c r="H521" s="184"/>
      <c r="I521" s="191">
        <v>112540.8</v>
      </c>
      <c r="J521" s="199"/>
      <c r="K521" s="191">
        <v>1520</v>
      </c>
      <c r="L521" s="192">
        <v>74.04</v>
      </c>
      <c r="M521" s="200">
        <v>7.22</v>
      </c>
      <c r="N521" s="220">
        <v>534.5688</v>
      </c>
      <c r="O521" s="188"/>
      <c r="P521" s="188"/>
      <c r="Q521" s="188"/>
      <c r="R521" s="188"/>
      <c r="S521" s="188"/>
      <c r="T521" s="188"/>
      <c r="U521" s="188"/>
      <c r="V521" s="188"/>
      <c r="W521" s="189"/>
      <c r="X521" s="189"/>
      <c r="Y521" s="189"/>
      <c r="Z521" s="189"/>
      <c r="AA521" s="190"/>
      <c r="AB521" s="188"/>
      <c r="AC521" s="188"/>
      <c r="AD521" s="188"/>
    </row>
    <row r="522" s="48" customFormat="1" ht="12.75" spans="1:30">
      <c r="A522" s="177"/>
      <c r="B522" s="178"/>
      <c r="C522" s="293">
        <v>240514000013</v>
      </c>
      <c r="D522" s="84">
        <v>45428</v>
      </c>
      <c r="E522" s="178" t="s">
        <v>41</v>
      </c>
      <c r="F522" s="178" t="s">
        <v>51</v>
      </c>
      <c r="G522" s="178">
        <v>0.9</v>
      </c>
      <c r="H522" s="184"/>
      <c r="I522" s="191">
        <v>13072</v>
      </c>
      <c r="J522" s="199"/>
      <c r="K522" s="191">
        <v>1520</v>
      </c>
      <c r="L522" s="192">
        <v>8.6</v>
      </c>
      <c r="M522" s="200">
        <v>7.22</v>
      </c>
      <c r="N522" s="220">
        <v>62.092</v>
      </c>
      <c r="O522" s="188"/>
      <c r="P522" s="188"/>
      <c r="Q522" s="188"/>
      <c r="R522" s="188"/>
      <c r="S522" s="188"/>
      <c r="T522" s="188"/>
      <c r="U522" s="188"/>
      <c r="V522" s="188"/>
      <c r="W522" s="189"/>
      <c r="X522" s="189"/>
      <c r="Y522" s="189"/>
      <c r="Z522" s="189"/>
      <c r="AA522" s="190"/>
      <c r="AB522" s="188"/>
      <c r="AC522" s="188"/>
      <c r="AD522" s="188"/>
    </row>
    <row r="523" s="48" customFormat="1" ht="12.75" spans="1:30">
      <c r="A523" s="177"/>
      <c r="B523" s="178"/>
      <c r="C523" s="293">
        <v>240514000016</v>
      </c>
      <c r="D523" s="84">
        <v>45428</v>
      </c>
      <c r="E523" s="178" t="s">
        <v>53</v>
      </c>
      <c r="F523" s="178" t="s">
        <v>1375</v>
      </c>
      <c r="G523" s="178">
        <v>3.5</v>
      </c>
      <c r="H523" s="180">
        <v>185.5</v>
      </c>
      <c r="I523" s="181"/>
      <c r="J523" s="199"/>
      <c r="K523" s="178"/>
      <c r="L523" s="182"/>
      <c r="M523" s="200"/>
      <c r="N523" s="220">
        <v>185.5</v>
      </c>
      <c r="O523" s="188"/>
      <c r="P523" s="188"/>
      <c r="Q523" s="188"/>
      <c r="R523" s="188"/>
      <c r="S523" s="188"/>
      <c r="T523" s="188"/>
      <c r="U523" s="188"/>
      <c r="V523" s="188"/>
      <c r="W523" s="189"/>
      <c r="X523" s="189"/>
      <c r="Y523" s="189"/>
      <c r="Z523" s="189"/>
      <c r="AA523" s="190"/>
      <c r="AB523" s="188"/>
      <c r="AC523" s="188"/>
      <c r="AD523" s="188"/>
    </row>
    <row r="524" s="48" customFormat="1" ht="12.75" spans="1:30">
      <c r="A524" s="177"/>
      <c r="B524" s="178"/>
      <c r="C524" s="293">
        <v>240514000019</v>
      </c>
      <c r="D524" s="84">
        <v>45428</v>
      </c>
      <c r="E524" s="178" t="s">
        <v>45</v>
      </c>
      <c r="F524" s="178" t="s">
        <v>1376</v>
      </c>
      <c r="G524" s="178">
        <v>4</v>
      </c>
      <c r="H524" s="180">
        <v>374</v>
      </c>
      <c r="I524" s="181"/>
      <c r="J524" s="199"/>
      <c r="K524" s="178"/>
      <c r="L524" s="182"/>
      <c r="M524" s="200"/>
      <c r="N524" s="220">
        <v>374</v>
      </c>
      <c r="O524" s="188"/>
      <c r="P524" s="188"/>
      <c r="Q524" s="188"/>
      <c r="R524" s="188"/>
      <c r="S524" s="188"/>
      <c r="T524" s="188"/>
      <c r="U524" s="188"/>
      <c r="V524" s="188"/>
      <c r="W524" s="189"/>
      <c r="X524" s="189"/>
      <c r="Y524" s="189"/>
      <c r="Z524" s="189"/>
      <c r="AA524" s="190"/>
      <c r="AB524" s="188"/>
      <c r="AC524" s="188"/>
      <c r="AD524" s="188"/>
    </row>
    <row r="525" s="48" customFormat="1" ht="12.75" spans="1:30">
      <c r="A525" s="177"/>
      <c r="B525" s="178"/>
      <c r="C525" s="293">
        <v>240514000020</v>
      </c>
      <c r="D525" s="84">
        <v>45428</v>
      </c>
      <c r="E525" s="178" t="s">
        <v>41</v>
      </c>
      <c r="F525" s="178" t="s">
        <v>79</v>
      </c>
      <c r="G525" s="178">
        <v>2.5</v>
      </c>
      <c r="H525" s="180">
        <v>166.25</v>
      </c>
      <c r="I525" s="181"/>
      <c r="J525" s="199"/>
      <c r="K525" s="178"/>
      <c r="L525" s="182"/>
      <c r="M525" s="200"/>
      <c r="N525" s="220">
        <v>166.25</v>
      </c>
      <c r="O525" s="188"/>
      <c r="P525" s="188"/>
      <c r="Q525" s="188"/>
      <c r="R525" s="188"/>
      <c r="S525" s="188"/>
      <c r="T525" s="188"/>
      <c r="U525" s="188"/>
      <c r="V525" s="188"/>
      <c r="W525" s="189"/>
      <c r="X525" s="189"/>
      <c r="Y525" s="189"/>
      <c r="Z525" s="189"/>
      <c r="AA525" s="190"/>
      <c r="AB525" s="188"/>
      <c r="AC525" s="188"/>
      <c r="AD525" s="188"/>
    </row>
    <row r="526" s="48" customFormat="1" ht="12.75" spans="1:30">
      <c r="A526" s="177"/>
      <c r="B526" s="178"/>
      <c r="C526" s="293">
        <v>240514000027</v>
      </c>
      <c r="D526" s="84">
        <v>45428</v>
      </c>
      <c r="E526" s="178" t="s">
        <v>45</v>
      </c>
      <c r="F526" s="178" t="s">
        <v>724</v>
      </c>
      <c r="G526" s="178">
        <v>11</v>
      </c>
      <c r="H526" s="180">
        <v>580</v>
      </c>
      <c r="I526" s="181"/>
      <c r="J526" s="199"/>
      <c r="K526" s="178"/>
      <c r="L526" s="182"/>
      <c r="M526" s="200"/>
      <c r="N526" s="220">
        <v>580</v>
      </c>
      <c r="O526" s="188"/>
      <c r="P526" s="188"/>
      <c r="Q526" s="188"/>
      <c r="R526" s="188"/>
      <c r="S526" s="188"/>
      <c r="T526" s="188"/>
      <c r="U526" s="188"/>
      <c r="V526" s="188"/>
      <c r="W526" s="189"/>
      <c r="X526" s="189"/>
      <c r="Y526" s="189"/>
      <c r="Z526" s="189"/>
      <c r="AA526" s="190"/>
      <c r="AB526" s="188"/>
      <c r="AC526" s="188"/>
      <c r="AD526" s="188"/>
    </row>
    <row r="527" s="48" customFormat="1" ht="12.75" spans="1:30">
      <c r="A527" s="177"/>
      <c r="B527" s="178"/>
      <c r="C527" s="293">
        <v>240514000034</v>
      </c>
      <c r="D527" s="84">
        <v>45428</v>
      </c>
      <c r="E527" s="178" t="s">
        <v>53</v>
      </c>
      <c r="F527" s="178" t="s">
        <v>966</v>
      </c>
      <c r="G527" s="178">
        <v>16</v>
      </c>
      <c r="H527" s="180">
        <v>982</v>
      </c>
      <c r="I527" s="181"/>
      <c r="J527" s="199"/>
      <c r="K527" s="178"/>
      <c r="L527" s="182"/>
      <c r="M527" s="200"/>
      <c r="N527" s="220">
        <v>982</v>
      </c>
      <c r="O527" s="188"/>
      <c r="P527" s="188"/>
      <c r="Q527" s="188"/>
      <c r="R527" s="188"/>
      <c r="S527" s="188"/>
      <c r="T527" s="188"/>
      <c r="U527" s="188"/>
      <c r="V527" s="188"/>
      <c r="W527" s="189"/>
      <c r="X527" s="189"/>
      <c r="Y527" s="189"/>
      <c r="Z527" s="189"/>
      <c r="AA527" s="190"/>
      <c r="AB527" s="188"/>
      <c r="AC527" s="188"/>
      <c r="AD527" s="188"/>
    </row>
    <row r="528" s="48" customFormat="1" ht="12.75" spans="1:30">
      <c r="A528" s="177"/>
      <c r="B528" s="178"/>
      <c r="C528" s="293">
        <v>240514000038</v>
      </c>
      <c r="D528" s="84">
        <v>45428</v>
      </c>
      <c r="E528" s="178" t="s">
        <v>41</v>
      </c>
      <c r="F528" s="178" t="s">
        <v>977</v>
      </c>
      <c r="G528" s="178">
        <v>24.5</v>
      </c>
      <c r="H528" s="180">
        <v>1306</v>
      </c>
      <c r="I528" s="181"/>
      <c r="J528" s="199"/>
      <c r="K528" s="178"/>
      <c r="L528" s="182"/>
      <c r="M528" s="200"/>
      <c r="N528" s="220">
        <v>1306</v>
      </c>
      <c r="O528" s="188"/>
      <c r="P528" s="188"/>
      <c r="Q528" s="188"/>
      <c r="R528" s="188"/>
      <c r="S528" s="188"/>
      <c r="T528" s="188"/>
      <c r="U528" s="188"/>
      <c r="V528" s="188"/>
      <c r="W528" s="189"/>
      <c r="X528" s="189"/>
      <c r="Y528" s="189"/>
      <c r="Z528" s="189"/>
      <c r="AA528" s="190"/>
      <c r="AB528" s="188"/>
      <c r="AC528" s="188"/>
      <c r="AD528" s="188"/>
    </row>
    <row r="529" s="48" customFormat="1" ht="12.75" spans="1:30">
      <c r="A529" s="177"/>
      <c r="B529" s="178"/>
      <c r="C529" s="293">
        <v>240514000040</v>
      </c>
      <c r="D529" s="84">
        <v>45428</v>
      </c>
      <c r="E529" s="178" t="s">
        <v>41</v>
      </c>
      <c r="F529" s="178" t="s">
        <v>698</v>
      </c>
      <c r="G529" s="178">
        <v>48</v>
      </c>
      <c r="H529" s="180">
        <v>2544</v>
      </c>
      <c r="I529" s="181"/>
      <c r="J529" s="199"/>
      <c r="K529" s="178"/>
      <c r="L529" s="182"/>
      <c r="M529" s="200"/>
      <c r="N529" s="220">
        <v>2544</v>
      </c>
      <c r="O529" s="188"/>
      <c r="P529" s="188"/>
      <c r="Q529" s="188"/>
      <c r="R529" s="188"/>
      <c r="S529" s="188"/>
      <c r="T529" s="188"/>
      <c r="U529" s="188"/>
      <c r="V529" s="188"/>
      <c r="W529" s="189"/>
      <c r="X529" s="189"/>
      <c r="Y529" s="189"/>
      <c r="Z529" s="189"/>
      <c r="AA529" s="190"/>
      <c r="AB529" s="188"/>
      <c r="AC529" s="188"/>
      <c r="AD529" s="188"/>
    </row>
    <row r="530" s="48" customFormat="1" ht="12.75" spans="1:30">
      <c r="A530" s="177"/>
      <c r="B530" s="178"/>
      <c r="C530" s="293">
        <v>240514000047</v>
      </c>
      <c r="D530" s="84">
        <v>45428</v>
      </c>
      <c r="E530" s="178" t="s">
        <v>41</v>
      </c>
      <c r="F530" s="178" t="s">
        <v>698</v>
      </c>
      <c r="G530" s="178">
        <v>39</v>
      </c>
      <c r="H530" s="180">
        <v>2067</v>
      </c>
      <c r="I530" s="181"/>
      <c r="J530" s="199"/>
      <c r="K530" s="178"/>
      <c r="L530" s="182"/>
      <c r="M530" s="200"/>
      <c r="N530" s="220">
        <v>2067</v>
      </c>
      <c r="O530" s="188"/>
      <c r="P530" s="188"/>
      <c r="Q530" s="188"/>
      <c r="R530" s="188"/>
      <c r="S530" s="188"/>
      <c r="T530" s="188"/>
      <c r="U530" s="188"/>
      <c r="V530" s="188"/>
      <c r="W530" s="189"/>
      <c r="X530" s="189"/>
      <c r="Y530" s="189"/>
      <c r="Z530" s="189"/>
      <c r="AA530" s="190"/>
      <c r="AB530" s="188"/>
      <c r="AC530" s="188"/>
      <c r="AD530" s="188"/>
    </row>
    <row r="531" s="48" customFormat="1" ht="12.75" spans="1:30">
      <c r="A531" s="177"/>
      <c r="B531" s="178"/>
      <c r="C531" s="293">
        <v>240514000049</v>
      </c>
      <c r="D531" s="84">
        <v>45428</v>
      </c>
      <c r="E531" s="178" t="s">
        <v>93</v>
      </c>
      <c r="F531" s="178" t="s">
        <v>359</v>
      </c>
      <c r="G531" s="178">
        <v>2.5</v>
      </c>
      <c r="H531" s="184"/>
      <c r="I531" s="191">
        <v>31540</v>
      </c>
      <c r="J531" s="199"/>
      <c r="K531" s="191">
        <v>1520</v>
      </c>
      <c r="L531" s="192">
        <v>20.75</v>
      </c>
      <c r="M531" s="200">
        <v>7.22</v>
      </c>
      <c r="N531" s="220">
        <v>149.815</v>
      </c>
      <c r="O531" s="188"/>
      <c r="P531" s="188"/>
      <c r="Q531" s="188"/>
      <c r="R531" s="188"/>
      <c r="S531" s="188"/>
      <c r="T531" s="188"/>
      <c r="U531" s="188"/>
      <c r="V531" s="188"/>
      <c r="W531" s="189"/>
      <c r="X531" s="189"/>
      <c r="Y531" s="189"/>
      <c r="Z531" s="189"/>
      <c r="AA531" s="190"/>
      <c r="AB531" s="188"/>
      <c r="AC531" s="188"/>
      <c r="AD531" s="188"/>
    </row>
    <row r="532" s="48" customFormat="1" ht="12.75" spans="1:30">
      <c r="A532" s="177"/>
      <c r="B532" s="178"/>
      <c r="C532" s="293">
        <v>240514000051</v>
      </c>
      <c r="D532" s="84">
        <v>45428</v>
      </c>
      <c r="E532" s="178" t="s">
        <v>45</v>
      </c>
      <c r="F532" s="178" t="s">
        <v>1377</v>
      </c>
      <c r="G532" s="178">
        <v>239</v>
      </c>
      <c r="H532" s="184"/>
      <c r="I532" s="181">
        <v>3090748</v>
      </c>
      <c r="J532" s="199"/>
      <c r="K532" s="178">
        <v>1761.68214177824</v>
      </c>
      <c r="L532" s="182">
        <v>1754.43</v>
      </c>
      <c r="M532" s="200">
        <v>7.22</v>
      </c>
      <c r="N532" s="220">
        <v>12666.9846</v>
      </c>
      <c r="O532" s="188"/>
      <c r="P532" s="188"/>
      <c r="Q532" s="188"/>
      <c r="R532" s="188"/>
      <c r="S532" s="188"/>
      <c r="T532" s="188"/>
      <c r="U532" s="188"/>
      <c r="V532" s="188"/>
      <c r="W532" s="189"/>
      <c r="X532" s="189"/>
      <c r="Y532" s="189"/>
      <c r="Z532" s="189"/>
      <c r="AA532" s="190"/>
      <c r="AB532" s="188"/>
      <c r="AC532" s="188"/>
      <c r="AD532" s="188"/>
    </row>
    <row r="533" s="48" customFormat="1" ht="12.75" spans="1:30">
      <c r="A533" s="177"/>
      <c r="B533" s="178"/>
      <c r="C533" s="293">
        <v>240514000059</v>
      </c>
      <c r="D533" s="84">
        <v>45428</v>
      </c>
      <c r="E533" s="178" t="s">
        <v>45</v>
      </c>
      <c r="F533" s="178" t="s">
        <v>438</v>
      </c>
      <c r="G533" s="178">
        <v>205.5</v>
      </c>
      <c r="H533" s="180">
        <v>9658.5</v>
      </c>
      <c r="I533" s="181"/>
      <c r="J533" s="199"/>
      <c r="K533" s="178"/>
      <c r="L533" s="182"/>
      <c r="M533" s="200"/>
      <c r="N533" s="220">
        <v>9658.5</v>
      </c>
      <c r="O533" s="195"/>
      <c r="P533" s="195"/>
      <c r="Q533" s="195"/>
      <c r="R533" s="195"/>
      <c r="S533" s="195"/>
      <c r="T533" s="195"/>
      <c r="U533" s="195"/>
      <c r="V533" s="195"/>
      <c r="W533" s="193"/>
      <c r="X533" s="193"/>
      <c r="Y533" s="193"/>
      <c r="Z533" s="193"/>
      <c r="AA533" s="196"/>
      <c r="AB533" s="195"/>
      <c r="AC533" s="195"/>
      <c r="AD533" s="195"/>
    </row>
    <row r="534" s="48" customFormat="1" ht="12.75" spans="1:30">
      <c r="A534" s="177" t="s">
        <v>1378</v>
      </c>
      <c r="B534" s="178" t="s">
        <v>1379</v>
      </c>
      <c r="C534" s="293">
        <v>240511000001</v>
      </c>
      <c r="D534" s="84">
        <v>45432</v>
      </c>
      <c r="E534" s="178" t="s">
        <v>184</v>
      </c>
      <c r="F534" s="178" t="s">
        <v>185</v>
      </c>
      <c r="G534" s="178">
        <v>5.5</v>
      </c>
      <c r="H534" s="180">
        <v>660</v>
      </c>
      <c r="I534" s="181"/>
      <c r="J534" s="199"/>
      <c r="K534" s="178"/>
      <c r="L534" s="182"/>
      <c r="M534" s="200"/>
      <c r="N534" s="184">
        <v>660</v>
      </c>
      <c r="O534" s="185">
        <v>12340.0507278</v>
      </c>
      <c r="P534" s="185" t="s">
        <v>138</v>
      </c>
      <c r="Q534" s="185">
        <v>4800</v>
      </c>
      <c r="R534" s="185"/>
      <c r="S534" s="185">
        <v>106.22</v>
      </c>
      <c r="T534" s="185"/>
      <c r="U534" s="185"/>
      <c r="V534" s="185">
        <v>5106.22</v>
      </c>
      <c r="W534" s="186">
        <v>140.11</v>
      </c>
      <c r="X534" s="186"/>
      <c r="Y534" s="186"/>
      <c r="Z534" s="186">
        <v>144.21</v>
      </c>
      <c r="AA534" s="187">
        <v>7.22</v>
      </c>
      <c r="AB534" s="185">
        <v>1041.1962</v>
      </c>
      <c r="AC534" s="185">
        <v>6147.4162</v>
      </c>
      <c r="AD534" s="185">
        <v>6192.6345278</v>
      </c>
    </row>
    <row r="535" s="48" customFormat="1" ht="12.75" spans="1:30">
      <c r="A535" s="177"/>
      <c r="B535" s="178"/>
      <c r="C535" s="293">
        <v>240512000007</v>
      </c>
      <c r="D535" s="84">
        <v>45432</v>
      </c>
      <c r="E535" s="178" t="s">
        <v>184</v>
      </c>
      <c r="F535" s="178" t="s">
        <v>185</v>
      </c>
      <c r="G535" s="178">
        <v>5</v>
      </c>
      <c r="H535" s="180">
        <v>600</v>
      </c>
      <c r="I535" s="181"/>
      <c r="J535" s="199"/>
      <c r="K535" s="178"/>
      <c r="L535" s="182"/>
      <c r="M535" s="200"/>
      <c r="N535" s="184">
        <v>600</v>
      </c>
      <c r="O535" s="188"/>
      <c r="P535" s="188"/>
      <c r="Q535" s="188"/>
      <c r="R535" s="188"/>
      <c r="S535" s="188"/>
      <c r="T535" s="188"/>
      <c r="U535" s="188"/>
      <c r="V535" s="188"/>
      <c r="W535" s="189"/>
      <c r="X535" s="189"/>
      <c r="Y535" s="189"/>
      <c r="Z535" s="189"/>
      <c r="AA535" s="190"/>
      <c r="AB535" s="188"/>
      <c r="AC535" s="188"/>
      <c r="AD535" s="188"/>
    </row>
    <row r="536" s="48" customFormat="1" ht="12.75" spans="1:30">
      <c r="A536" s="177"/>
      <c r="B536" s="178"/>
      <c r="C536" s="293">
        <v>240513000008</v>
      </c>
      <c r="D536" s="84">
        <v>45432</v>
      </c>
      <c r="E536" s="178" t="s">
        <v>53</v>
      </c>
      <c r="F536" s="178" t="s">
        <v>966</v>
      </c>
      <c r="G536" s="178">
        <v>4</v>
      </c>
      <c r="H536" s="180">
        <v>480</v>
      </c>
      <c r="I536" s="181"/>
      <c r="J536" s="199"/>
      <c r="K536" s="178"/>
      <c r="L536" s="182"/>
      <c r="M536" s="200"/>
      <c r="N536" s="184">
        <v>480</v>
      </c>
      <c r="O536" s="188"/>
      <c r="P536" s="188"/>
      <c r="Q536" s="188"/>
      <c r="R536" s="188"/>
      <c r="S536" s="188"/>
      <c r="T536" s="188"/>
      <c r="U536" s="188"/>
      <c r="V536" s="188"/>
      <c r="W536" s="189"/>
      <c r="X536" s="189"/>
      <c r="Y536" s="189"/>
      <c r="Z536" s="189"/>
      <c r="AA536" s="190"/>
      <c r="AB536" s="188"/>
      <c r="AC536" s="188"/>
      <c r="AD536" s="188"/>
    </row>
    <row r="537" s="48" customFormat="1" ht="12.75" spans="1:30">
      <c r="A537" s="177"/>
      <c r="B537" s="178"/>
      <c r="C537" s="293">
        <v>240514000026</v>
      </c>
      <c r="D537" s="84">
        <v>45432</v>
      </c>
      <c r="E537" s="178" t="s">
        <v>63</v>
      </c>
      <c r="F537" s="178" t="s">
        <v>250</v>
      </c>
      <c r="G537" s="178">
        <v>2</v>
      </c>
      <c r="H537" s="180">
        <v>230</v>
      </c>
      <c r="I537" s="181"/>
      <c r="J537" s="199"/>
      <c r="K537" s="178"/>
      <c r="L537" s="182"/>
      <c r="M537" s="200"/>
      <c r="N537" s="184">
        <v>230</v>
      </c>
      <c r="O537" s="188"/>
      <c r="P537" s="188"/>
      <c r="Q537" s="188"/>
      <c r="R537" s="188"/>
      <c r="S537" s="188"/>
      <c r="T537" s="188"/>
      <c r="U537" s="188"/>
      <c r="V537" s="188"/>
      <c r="W537" s="189"/>
      <c r="X537" s="189"/>
      <c r="Y537" s="189"/>
      <c r="Z537" s="189"/>
      <c r="AA537" s="190"/>
      <c r="AB537" s="188"/>
      <c r="AC537" s="188"/>
      <c r="AD537" s="188"/>
    </row>
    <row r="538" s="48" customFormat="1" ht="12.75" spans="1:30">
      <c r="A538" s="177"/>
      <c r="B538" s="178"/>
      <c r="C538" s="293">
        <v>240514000043</v>
      </c>
      <c r="D538" s="84">
        <v>45432</v>
      </c>
      <c r="E538" s="178" t="s">
        <v>45</v>
      </c>
      <c r="F538" s="178" t="s">
        <v>1380</v>
      </c>
      <c r="G538" s="178">
        <v>0.54</v>
      </c>
      <c r="H538" s="180">
        <v>115</v>
      </c>
      <c r="I538" s="181"/>
      <c r="J538" s="199"/>
      <c r="K538" s="178"/>
      <c r="L538" s="182"/>
      <c r="M538" s="200"/>
      <c r="N538" s="184">
        <v>115</v>
      </c>
      <c r="O538" s="188"/>
      <c r="P538" s="188"/>
      <c r="Q538" s="188"/>
      <c r="R538" s="188"/>
      <c r="S538" s="188"/>
      <c r="T538" s="188"/>
      <c r="U538" s="195"/>
      <c r="V538" s="188"/>
      <c r="W538" s="189"/>
      <c r="X538" s="189"/>
      <c r="Y538" s="189"/>
      <c r="Z538" s="189"/>
      <c r="AA538" s="190"/>
      <c r="AB538" s="188"/>
      <c r="AC538" s="188"/>
      <c r="AD538" s="188"/>
    </row>
    <row r="539" s="48" customFormat="1" ht="12.75" spans="1:30">
      <c r="A539" s="177"/>
      <c r="B539" s="178"/>
      <c r="C539" s="293">
        <v>240514000054</v>
      </c>
      <c r="D539" s="84">
        <v>45432</v>
      </c>
      <c r="E539" s="178" t="s">
        <v>36</v>
      </c>
      <c r="F539" s="178" t="s">
        <v>975</v>
      </c>
      <c r="G539" s="178">
        <v>8</v>
      </c>
      <c r="H539" s="180">
        <v>875</v>
      </c>
      <c r="I539" s="181"/>
      <c r="J539" s="199"/>
      <c r="K539" s="178"/>
      <c r="L539" s="182"/>
      <c r="M539" s="200"/>
      <c r="N539" s="184">
        <v>875</v>
      </c>
      <c r="O539" s="188"/>
      <c r="P539" s="188"/>
      <c r="Q539" s="188"/>
      <c r="R539" s="188"/>
      <c r="S539" s="188"/>
      <c r="T539" s="188"/>
      <c r="U539" s="202">
        <v>115</v>
      </c>
      <c r="V539" s="188"/>
      <c r="W539" s="189"/>
      <c r="X539" s="189"/>
      <c r="Y539" s="189"/>
      <c r="Z539" s="189"/>
      <c r="AA539" s="190"/>
      <c r="AB539" s="188"/>
      <c r="AC539" s="188"/>
      <c r="AD539" s="188"/>
    </row>
    <row r="540" s="48" customFormat="1" ht="12.75" spans="1:30">
      <c r="A540" s="177"/>
      <c r="B540" s="178"/>
      <c r="C540" s="293">
        <v>240514000056</v>
      </c>
      <c r="D540" s="84">
        <v>45432</v>
      </c>
      <c r="E540" s="178" t="s">
        <v>53</v>
      </c>
      <c r="F540" s="178" t="s">
        <v>738</v>
      </c>
      <c r="G540" s="178">
        <v>0.86</v>
      </c>
      <c r="H540" s="184"/>
      <c r="I540" s="191">
        <v>25338</v>
      </c>
      <c r="J540" s="199"/>
      <c r="K540" s="191">
        <v>1519.97600479904</v>
      </c>
      <c r="L540" s="192">
        <v>16.67</v>
      </c>
      <c r="M540" s="200">
        <v>7.22</v>
      </c>
      <c r="N540" s="184">
        <v>120.3574</v>
      </c>
      <c r="O540" s="188"/>
      <c r="P540" s="188"/>
      <c r="Q540" s="188"/>
      <c r="R540" s="188"/>
      <c r="S540" s="188"/>
      <c r="T540" s="188"/>
      <c r="U540" s="185"/>
      <c r="V540" s="188"/>
      <c r="W540" s="189"/>
      <c r="X540" s="189"/>
      <c r="Y540" s="189"/>
      <c r="Z540" s="189"/>
      <c r="AA540" s="190"/>
      <c r="AB540" s="188"/>
      <c r="AC540" s="188"/>
      <c r="AD540" s="188"/>
    </row>
    <row r="541" s="48" customFormat="1" ht="12.75" spans="1:30">
      <c r="A541" s="177"/>
      <c r="B541" s="178"/>
      <c r="C541" s="293">
        <v>240514000058</v>
      </c>
      <c r="D541" s="84">
        <v>45432</v>
      </c>
      <c r="E541" s="178" t="s">
        <v>63</v>
      </c>
      <c r="F541" s="178" t="s">
        <v>185</v>
      </c>
      <c r="G541" s="178">
        <v>2.5</v>
      </c>
      <c r="H541" s="180">
        <v>300</v>
      </c>
      <c r="I541" s="181"/>
      <c r="J541" s="199"/>
      <c r="K541" s="178"/>
      <c r="L541" s="182"/>
      <c r="M541" s="200"/>
      <c r="N541" s="184">
        <v>300</v>
      </c>
      <c r="O541" s="188"/>
      <c r="P541" s="188"/>
      <c r="Q541" s="188"/>
      <c r="R541" s="188"/>
      <c r="S541" s="188"/>
      <c r="T541" s="188"/>
      <c r="U541" s="188"/>
      <c r="V541" s="188"/>
      <c r="W541" s="189"/>
      <c r="X541" s="193"/>
      <c r="Y541" s="189"/>
      <c r="Z541" s="189"/>
      <c r="AA541" s="190"/>
      <c r="AB541" s="188"/>
      <c r="AC541" s="188"/>
      <c r="AD541" s="188"/>
    </row>
    <row r="542" s="48" customFormat="1" ht="12.75" spans="1:30">
      <c r="A542" s="177"/>
      <c r="B542" s="178"/>
      <c r="C542" s="293">
        <v>240515000011</v>
      </c>
      <c r="D542" s="84">
        <v>45432</v>
      </c>
      <c r="E542" s="178" t="s">
        <v>36</v>
      </c>
      <c r="F542" s="178" t="s">
        <v>668</v>
      </c>
      <c r="G542" s="178">
        <v>0.84</v>
      </c>
      <c r="H542" s="180">
        <v>145</v>
      </c>
      <c r="I542" s="181"/>
      <c r="J542" s="199"/>
      <c r="K542" s="178"/>
      <c r="L542" s="182"/>
      <c r="M542" s="200"/>
      <c r="N542" s="184">
        <v>145</v>
      </c>
      <c r="O542" s="188"/>
      <c r="P542" s="188"/>
      <c r="Q542" s="188"/>
      <c r="R542" s="188"/>
      <c r="S542" s="188"/>
      <c r="T542" s="188"/>
      <c r="U542" s="195"/>
      <c r="V542" s="188"/>
      <c r="W542" s="189"/>
      <c r="X542" s="194">
        <v>4.1</v>
      </c>
      <c r="Y542" s="189"/>
      <c r="Z542" s="189"/>
      <c r="AA542" s="190"/>
      <c r="AB542" s="188"/>
      <c r="AC542" s="188"/>
      <c r="AD542" s="188"/>
    </row>
    <row r="543" s="48" customFormat="1" ht="12.75" spans="1:30">
      <c r="A543" s="177"/>
      <c r="B543" s="178"/>
      <c r="C543" s="293">
        <v>240516000006</v>
      </c>
      <c r="D543" s="84">
        <v>45432</v>
      </c>
      <c r="E543" s="178" t="s">
        <v>53</v>
      </c>
      <c r="F543" s="178" t="s">
        <v>525</v>
      </c>
      <c r="G543" s="178">
        <v>11</v>
      </c>
      <c r="H543" s="184"/>
      <c r="I543" s="191">
        <v>285000</v>
      </c>
      <c r="J543" s="199"/>
      <c r="K543" s="191">
        <v>1520.08115206577</v>
      </c>
      <c r="L543" s="192">
        <v>187.48999</v>
      </c>
      <c r="M543" s="200">
        <v>7.22</v>
      </c>
      <c r="N543" s="184">
        <v>1353.6777278</v>
      </c>
      <c r="O543" s="188"/>
      <c r="P543" s="188"/>
      <c r="Q543" s="188"/>
      <c r="R543" s="188"/>
      <c r="S543" s="188"/>
      <c r="T543" s="188"/>
      <c r="U543" s="202">
        <v>85</v>
      </c>
      <c r="V543" s="188"/>
      <c r="W543" s="189"/>
      <c r="X543" s="186"/>
      <c r="Y543" s="189"/>
      <c r="Z543" s="189"/>
      <c r="AA543" s="190"/>
      <c r="AB543" s="188"/>
      <c r="AC543" s="188"/>
      <c r="AD543" s="188"/>
    </row>
    <row r="544" s="48" customFormat="1" ht="12.75" spans="1:30">
      <c r="A544" s="177"/>
      <c r="B544" s="178"/>
      <c r="C544" s="293">
        <v>240516000012</v>
      </c>
      <c r="D544" s="84">
        <v>45432</v>
      </c>
      <c r="E544" s="178" t="s">
        <v>53</v>
      </c>
      <c r="F544" s="178" t="s">
        <v>458</v>
      </c>
      <c r="G544" s="178">
        <v>2</v>
      </c>
      <c r="H544" s="184"/>
      <c r="I544" s="191">
        <v>48760</v>
      </c>
      <c r="J544" s="199"/>
      <c r="K544" s="191">
        <v>1530.9262166405</v>
      </c>
      <c r="L544" s="192">
        <v>31.85</v>
      </c>
      <c r="M544" s="200">
        <v>7.22</v>
      </c>
      <c r="N544" s="184">
        <v>229.957</v>
      </c>
      <c r="O544" s="188"/>
      <c r="P544" s="188"/>
      <c r="Q544" s="188"/>
      <c r="R544" s="188"/>
      <c r="S544" s="188"/>
      <c r="T544" s="188"/>
      <c r="U544" s="185"/>
      <c r="V544" s="188"/>
      <c r="W544" s="189"/>
      <c r="X544" s="189"/>
      <c r="Y544" s="189"/>
      <c r="Z544" s="189"/>
      <c r="AA544" s="190"/>
      <c r="AB544" s="188"/>
      <c r="AC544" s="188"/>
      <c r="AD544" s="188"/>
    </row>
    <row r="545" s="48" customFormat="1" ht="12.75" spans="1:30">
      <c r="A545" s="177"/>
      <c r="B545" s="178"/>
      <c r="C545" s="293">
        <v>240516000014</v>
      </c>
      <c r="D545" s="84">
        <v>45432</v>
      </c>
      <c r="E545" s="178" t="s">
        <v>63</v>
      </c>
      <c r="F545" s="178" t="s">
        <v>1381</v>
      </c>
      <c r="G545" s="178">
        <v>2.5</v>
      </c>
      <c r="H545" s="180">
        <v>362.5</v>
      </c>
      <c r="I545" s="181"/>
      <c r="J545" s="199"/>
      <c r="K545" s="178"/>
      <c r="L545" s="182"/>
      <c r="M545" s="200"/>
      <c r="N545" s="184">
        <v>362.5</v>
      </c>
      <c r="O545" s="188"/>
      <c r="P545" s="188"/>
      <c r="Q545" s="188"/>
      <c r="R545" s="188"/>
      <c r="S545" s="188"/>
      <c r="T545" s="188"/>
      <c r="U545" s="188"/>
      <c r="V545" s="188"/>
      <c r="W545" s="189"/>
      <c r="X545" s="189"/>
      <c r="Y545" s="189"/>
      <c r="Z545" s="189"/>
      <c r="AA545" s="190"/>
      <c r="AB545" s="188"/>
      <c r="AC545" s="188"/>
      <c r="AD545" s="188"/>
    </row>
    <row r="546" s="48" customFormat="1" ht="12.75" spans="1:30">
      <c r="A546" s="177"/>
      <c r="B546" s="178"/>
      <c r="C546" s="293">
        <v>240516000021</v>
      </c>
      <c r="D546" s="84">
        <v>45432</v>
      </c>
      <c r="E546" s="178" t="s">
        <v>45</v>
      </c>
      <c r="F546" s="178" t="s">
        <v>1117</v>
      </c>
      <c r="G546" s="178">
        <v>15</v>
      </c>
      <c r="H546" s="184"/>
      <c r="I546" s="191">
        <v>312000</v>
      </c>
      <c r="J546" s="199"/>
      <c r="K546" s="191">
        <v>1501.80505415162</v>
      </c>
      <c r="L546" s="192">
        <v>207.75</v>
      </c>
      <c r="M546" s="200">
        <v>7.22</v>
      </c>
      <c r="N546" s="184">
        <v>1499.955</v>
      </c>
      <c r="O546" s="188"/>
      <c r="P546" s="188"/>
      <c r="Q546" s="188"/>
      <c r="R546" s="188"/>
      <c r="S546" s="188"/>
      <c r="T546" s="188"/>
      <c r="U546" s="188"/>
      <c r="V546" s="188"/>
      <c r="W546" s="189"/>
      <c r="X546" s="189"/>
      <c r="Y546" s="189"/>
      <c r="Z546" s="189"/>
      <c r="AA546" s="190"/>
      <c r="AB546" s="188"/>
      <c r="AC546" s="188"/>
      <c r="AD546" s="188"/>
    </row>
    <row r="547" s="48" customFormat="1" ht="12.75" spans="1:30">
      <c r="A547" s="177"/>
      <c r="B547" s="178"/>
      <c r="C547" s="293">
        <v>240516000024</v>
      </c>
      <c r="D547" s="84">
        <v>45432</v>
      </c>
      <c r="E547" s="178" t="s">
        <v>45</v>
      </c>
      <c r="F547" s="178" t="s">
        <v>761</v>
      </c>
      <c r="G547" s="178">
        <v>10.5</v>
      </c>
      <c r="H547" s="180">
        <v>945</v>
      </c>
      <c r="I547" s="181"/>
      <c r="J547" s="199"/>
      <c r="K547" s="178"/>
      <c r="L547" s="182"/>
      <c r="M547" s="200"/>
      <c r="N547" s="184">
        <v>945</v>
      </c>
      <c r="O547" s="188"/>
      <c r="P547" s="188"/>
      <c r="Q547" s="188"/>
      <c r="R547" s="188"/>
      <c r="S547" s="188"/>
      <c r="T547" s="188"/>
      <c r="U547" s="188"/>
      <c r="V547" s="188"/>
      <c r="W547" s="189"/>
      <c r="X547" s="189"/>
      <c r="Y547" s="189"/>
      <c r="Z547" s="189"/>
      <c r="AA547" s="190"/>
      <c r="AB547" s="188"/>
      <c r="AC547" s="188"/>
      <c r="AD547" s="188"/>
    </row>
    <row r="548" s="48" customFormat="1" ht="12.75" spans="1:30">
      <c r="A548" s="177"/>
      <c r="B548" s="178"/>
      <c r="C548" s="293">
        <v>240517000004</v>
      </c>
      <c r="D548" s="84">
        <v>45432</v>
      </c>
      <c r="E548" s="178" t="s">
        <v>41</v>
      </c>
      <c r="F548" s="178" t="s">
        <v>1135</v>
      </c>
      <c r="G548" s="178">
        <v>6</v>
      </c>
      <c r="H548" s="180">
        <v>790</v>
      </c>
      <c r="I548" s="181"/>
      <c r="J548" s="199"/>
      <c r="K548" s="178"/>
      <c r="L548" s="182"/>
      <c r="M548" s="200"/>
      <c r="N548" s="184">
        <v>790</v>
      </c>
      <c r="O548" s="188"/>
      <c r="P548" s="188"/>
      <c r="Q548" s="188"/>
      <c r="R548" s="188"/>
      <c r="S548" s="188"/>
      <c r="T548" s="188"/>
      <c r="U548" s="188"/>
      <c r="V548" s="188"/>
      <c r="W548" s="189"/>
      <c r="X548" s="189"/>
      <c r="Y548" s="189"/>
      <c r="Z548" s="189"/>
      <c r="AA548" s="190"/>
      <c r="AB548" s="188"/>
      <c r="AC548" s="188"/>
      <c r="AD548" s="188"/>
    </row>
    <row r="549" s="48" customFormat="1" ht="12.75" spans="1:30">
      <c r="A549" s="177"/>
      <c r="B549" s="178"/>
      <c r="C549" s="293">
        <v>240517000010</v>
      </c>
      <c r="D549" s="84">
        <v>45432</v>
      </c>
      <c r="E549" s="178" t="s">
        <v>45</v>
      </c>
      <c r="F549" s="178" t="s">
        <v>58</v>
      </c>
      <c r="G549" s="178">
        <v>4</v>
      </c>
      <c r="H549" s="184"/>
      <c r="I549" s="191">
        <v>81200</v>
      </c>
      <c r="J549" s="199"/>
      <c r="K549" s="191">
        <v>1465.70397111913</v>
      </c>
      <c r="L549" s="192">
        <v>55.4</v>
      </c>
      <c r="M549" s="200">
        <v>7.22</v>
      </c>
      <c r="N549" s="184">
        <v>399.988</v>
      </c>
      <c r="O549" s="188"/>
      <c r="P549" s="188"/>
      <c r="Q549" s="188"/>
      <c r="R549" s="188"/>
      <c r="S549" s="188"/>
      <c r="T549" s="188"/>
      <c r="U549" s="188"/>
      <c r="V549" s="188"/>
      <c r="W549" s="189"/>
      <c r="X549" s="189"/>
      <c r="Y549" s="189"/>
      <c r="Z549" s="189"/>
      <c r="AA549" s="190"/>
      <c r="AB549" s="188"/>
      <c r="AC549" s="188"/>
      <c r="AD549" s="188"/>
    </row>
    <row r="550" s="48" customFormat="1" ht="12.75" spans="1:30">
      <c r="A550" s="177"/>
      <c r="B550" s="178"/>
      <c r="C550" s="293">
        <v>240517000015</v>
      </c>
      <c r="D550" s="84">
        <v>45432</v>
      </c>
      <c r="E550" s="178" t="s">
        <v>41</v>
      </c>
      <c r="F550" s="178" t="s">
        <v>1382</v>
      </c>
      <c r="G550" s="178">
        <v>11</v>
      </c>
      <c r="H550" s="180">
        <v>1320</v>
      </c>
      <c r="I550" s="181"/>
      <c r="J550" s="199"/>
      <c r="K550" s="178"/>
      <c r="L550" s="182"/>
      <c r="M550" s="200"/>
      <c r="N550" s="184">
        <v>1320</v>
      </c>
      <c r="O550" s="188"/>
      <c r="P550" s="188"/>
      <c r="Q550" s="188"/>
      <c r="R550" s="188"/>
      <c r="S550" s="188"/>
      <c r="T550" s="188"/>
      <c r="U550" s="188"/>
      <c r="V550" s="188"/>
      <c r="W550" s="189"/>
      <c r="X550" s="189"/>
      <c r="Y550" s="189"/>
      <c r="Z550" s="189"/>
      <c r="AA550" s="190"/>
      <c r="AB550" s="188"/>
      <c r="AC550" s="188"/>
      <c r="AD550" s="188"/>
    </row>
    <row r="551" s="48" customFormat="1" ht="12.75" spans="1:30">
      <c r="A551" s="177"/>
      <c r="B551" s="178"/>
      <c r="C551" s="293">
        <v>240517000022</v>
      </c>
      <c r="D551" s="84">
        <v>45432</v>
      </c>
      <c r="E551" s="178" t="s">
        <v>41</v>
      </c>
      <c r="F551" s="178" t="s">
        <v>387</v>
      </c>
      <c r="G551" s="178">
        <v>5</v>
      </c>
      <c r="H551" s="180">
        <v>600</v>
      </c>
      <c r="I551" s="181"/>
      <c r="J551" s="199"/>
      <c r="K551" s="178"/>
      <c r="L551" s="182"/>
      <c r="M551" s="200"/>
      <c r="N551" s="184">
        <v>600</v>
      </c>
      <c r="O551" s="188"/>
      <c r="P551" s="188"/>
      <c r="Q551" s="188"/>
      <c r="R551" s="188"/>
      <c r="S551" s="188"/>
      <c r="T551" s="188"/>
      <c r="U551" s="188"/>
      <c r="V551" s="188"/>
      <c r="W551" s="189"/>
      <c r="X551" s="189"/>
      <c r="Y551" s="189"/>
      <c r="Z551" s="189"/>
      <c r="AA551" s="190"/>
      <c r="AB551" s="188"/>
      <c r="AC551" s="188"/>
      <c r="AD551" s="188"/>
    </row>
    <row r="552" s="48" customFormat="1" ht="12.75" spans="1:30">
      <c r="A552" s="177"/>
      <c r="B552" s="178"/>
      <c r="C552" s="293">
        <v>240517000026</v>
      </c>
      <c r="D552" s="84">
        <v>45432</v>
      </c>
      <c r="E552" s="178" t="s">
        <v>366</v>
      </c>
      <c r="F552" s="178" t="s">
        <v>367</v>
      </c>
      <c r="G552" s="178">
        <v>1.5</v>
      </c>
      <c r="H552" s="184"/>
      <c r="I552" s="191">
        <v>39581</v>
      </c>
      <c r="J552" s="199"/>
      <c r="K552" s="191">
        <v>1520.00768049155</v>
      </c>
      <c r="L552" s="192">
        <v>26.04</v>
      </c>
      <c r="M552" s="200">
        <v>7.22</v>
      </c>
      <c r="N552" s="184">
        <v>188.0088</v>
      </c>
      <c r="O552" s="188"/>
      <c r="P552" s="188"/>
      <c r="Q552" s="188"/>
      <c r="R552" s="188"/>
      <c r="S552" s="188"/>
      <c r="T552" s="188"/>
      <c r="U552" s="188"/>
      <c r="V552" s="188"/>
      <c r="W552" s="189"/>
      <c r="X552" s="189"/>
      <c r="Y552" s="189"/>
      <c r="Z552" s="189"/>
      <c r="AA552" s="190"/>
      <c r="AB552" s="188"/>
      <c r="AC552" s="188"/>
      <c r="AD552" s="188"/>
    </row>
    <row r="553" s="48" customFormat="1" ht="12.75" spans="1:30">
      <c r="A553" s="177"/>
      <c r="B553" s="178"/>
      <c r="C553" s="293">
        <v>240517000046</v>
      </c>
      <c r="D553" s="84">
        <v>45432</v>
      </c>
      <c r="E553" s="178" t="s">
        <v>208</v>
      </c>
      <c r="F553" s="178" t="s">
        <v>996</v>
      </c>
      <c r="G553" s="178">
        <v>0.16</v>
      </c>
      <c r="H553" s="184"/>
      <c r="I553" s="191">
        <v>24274</v>
      </c>
      <c r="J553" s="199"/>
      <c r="K553" s="191">
        <v>1519.97495303694</v>
      </c>
      <c r="L553" s="192">
        <v>15.97</v>
      </c>
      <c r="M553" s="200">
        <v>7.22</v>
      </c>
      <c r="N553" s="184">
        <v>115.3034</v>
      </c>
      <c r="O553" s="188"/>
      <c r="P553" s="188"/>
      <c r="Q553" s="188"/>
      <c r="R553" s="188"/>
      <c r="S553" s="188"/>
      <c r="T553" s="188"/>
      <c r="U553" s="188"/>
      <c r="V553" s="188"/>
      <c r="W553" s="189"/>
      <c r="X553" s="189"/>
      <c r="Y553" s="189"/>
      <c r="Z553" s="189"/>
      <c r="AA553" s="190"/>
      <c r="AB553" s="188"/>
      <c r="AC553" s="188"/>
      <c r="AD553" s="188"/>
    </row>
    <row r="554" s="48" customFormat="1" ht="12.75" spans="1:30">
      <c r="A554" s="177"/>
      <c r="B554" s="178"/>
      <c r="C554" s="293">
        <v>240518000001</v>
      </c>
      <c r="D554" s="84">
        <v>45432</v>
      </c>
      <c r="E554" s="178"/>
      <c r="F554" s="178" t="s">
        <v>774</v>
      </c>
      <c r="G554" s="178">
        <v>0.77</v>
      </c>
      <c r="H554" s="184"/>
      <c r="I554" s="191">
        <v>23443.96</v>
      </c>
      <c r="J554" s="199"/>
      <c r="K554" s="191">
        <v>1468</v>
      </c>
      <c r="L554" s="192">
        <v>15.97</v>
      </c>
      <c r="M554" s="200">
        <v>7.22</v>
      </c>
      <c r="N554" s="184">
        <v>115.3034</v>
      </c>
      <c r="O554" s="188"/>
      <c r="P554" s="188"/>
      <c r="Q554" s="188"/>
      <c r="R554" s="188"/>
      <c r="S554" s="188"/>
      <c r="T554" s="188"/>
      <c r="U554" s="188"/>
      <c r="V554" s="188"/>
      <c r="W554" s="189"/>
      <c r="X554" s="189"/>
      <c r="Y554" s="189"/>
      <c r="Z554" s="189"/>
      <c r="AA554" s="190"/>
      <c r="AB554" s="188"/>
      <c r="AC554" s="188"/>
      <c r="AD554" s="188"/>
    </row>
    <row r="555" s="48" customFormat="1" ht="12.75" spans="1:30">
      <c r="A555" s="177"/>
      <c r="B555" s="178"/>
      <c r="C555" s="293">
        <v>240518000015</v>
      </c>
      <c r="D555" s="84">
        <v>45432</v>
      </c>
      <c r="E555" s="178" t="s">
        <v>184</v>
      </c>
      <c r="F555" s="178" t="s">
        <v>185</v>
      </c>
      <c r="G555" s="178">
        <v>6.5</v>
      </c>
      <c r="H555" s="180">
        <v>780</v>
      </c>
      <c r="I555" s="181"/>
      <c r="J555" s="199"/>
      <c r="K555" s="178"/>
      <c r="L555" s="182"/>
      <c r="M555" s="200"/>
      <c r="N555" s="184">
        <v>780</v>
      </c>
      <c r="O555" s="188"/>
      <c r="P555" s="188"/>
      <c r="Q555" s="188"/>
      <c r="R555" s="188"/>
      <c r="S555" s="188"/>
      <c r="T555" s="188"/>
      <c r="U555" s="188"/>
      <c r="V555" s="188"/>
      <c r="W555" s="189"/>
      <c r="X555" s="189"/>
      <c r="Y555" s="189"/>
      <c r="Z555" s="189"/>
      <c r="AA555" s="190"/>
      <c r="AB555" s="188"/>
      <c r="AC555" s="188"/>
      <c r="AD555" s="188"/>
    </row>
    <row r="556" s="48" customFormat="1" ht="12.75" spans="1:30">
      <c r="A556" s="177"/>
      <c r="B556" s="178"/>
      <c r="C556" s="293">
        <v>240518000016</v>
      </c>
      <c r="D556" s="84">
        <v>45432</v>
      </c>
      <c r="E556" s="178" t="s">
        <v>45</v>
      </c>
      <c r="F556" s="178" t="s">
        <v>551</v>
      </c>
      <c r="G556" s="178">
        <v>0.68</v>
      </c>
      <c r="H556" s="180">
        <v>115</v>
      </c>
      <c r="I556" s="181"/>
      <c r="J556" s="199"/>
      <c r="K556" s="178"/>
      <c r="L556" s="182"/>
      <c r="M556" s="200"/>
      <c r="N556" s="184">
        <v>115</v>
      </c>
      <c r="O556" s="195"/>
      <c r="P556" s="195"/>
      <c r="Q556" s="195"/>
      <c r="R556" s="195"/>
      <c r="S556" s="195"/>
      <c r="T556" s="195"/>
      <c r="U556" s="195"/>
      <c r="V556" s="195"/>
      <c r="W556" s="193"/>
      <c r="X556" s="193"/>
      <c r="Y556" s="193"/>
      <c r="Z556" s="193"/>
      <c r="AA556" s="196"/>
      <c r="AB556" s="195"/>
      <c r="AC556" s="195"/>
      <c r="AD556" s="195"/>
    </row>
    <row r="557" s="48" customFormat="1" ht="12.75" spans="1:30">
      <c r="A557" s="177" t="s">
        <v>1383</v>
      </c>
      <c r="B557" s="178" t="s">
        <v>1384</v>
      </c>
      <c r="C557" s="293">
        <v>240507000007</v>
      </c>
      <c r="D557" s="84">
        <v>45432</v>
      </c>
      <c r="E557" s="178" t="s">
        <v>41</v>
      </c>
      <c r="F557" s="178" t="s">
        <v>1385</v>
      </c>
      <c r="G557" s="178">
        <v>4</v>
      </c>
      <c r="H557" s="180">
        <v>285</v>
      </c>
      <c r="I557" s="181"/>
      <c r="J557" s="199"/>
      <c r="K557" s="178"/>
      <c r="L557" s="182"/>
      <c r="M557" s="200"/>
      <c r="N557" s="184">
        <v>285</v>
      </c>
      <c r="O557" s="185">
        <v>120742.837</v>
      </c>
      <c r="P557" s="203" t="s">
        <v>157</v>
      </c>
      <c r="Q557" s="185">
        <v>94014</v>
      </c>
      <c r="R557" s="185"/>
      <c r="S557" s="185">
        <v>130</v>
      </c>
      <c r="T557" s="185"/>
      <c r="U557" s="185"/>
      <c r="V557" s="185">
        <v>94247</v>
      </c>
      <c r="W557" s="186">
        <v>1487.12</v>
      </c>
      <c r="X557" s="186"/>
      <c r="Y557" s="186"/>
      <c r="Z557" s="186">
        <v>1487.12</v>
      </c>
      <c r="AA557" s="187">
        <v>7.22</v>
      </c>
      <c r="AB557" s="185">
        <v>10737.0064</v>
      </c>
      <c r="AC557" s="185">
        <v>104984.0064</v>
      </c>
      <c r="AD557" s="185">
        <v>15758.8306</v>
      </c>
    </row>
    <row r="558" s="48" customFormat="1" ht="12.75" spans="1:30">
      <c r="A558" s="177"/>
      <c r="B558" s="178"/>
      <c r="C558" s="293">
        <v>240507000028</v>
      </c>
      <c r="D558" s="84">
        <v>45432</v>
      </c>
      <c r="E558" s="178" t="s">
        <v>41</v>
      </c>
      <c r="F558" s="178" t="s">
        <v>698</v>
      </c>
      <c r="G558" s="178">
        <v>24.5</v>
      </c>
      <c r="H558" s="180">
        <v>1445.5</v>
      </c>
      <c r="I558" s="181"/>
      <c r="J558" s="199"/>
      <c r="K558" s="178"/>
      <c r="L558" s="182"/>
      <c r="M558" s="200"/>
      <c r="N558" s="184">
        <v>1445.5</v>
      </c>
      <c r="O558" s="188"/>
      <c r="P558" s="188"/>
      <c r="Q558" s="188"/>
      <c r="R558" s="188"/>
      <c r="S558" s="188"/>
      <c r="T558" s="188"/>
      <c r="U558" s="188"/>
      <c r="V558" s="188"/>
      <c r="W558" s="189"/>
      <c r="X558" s="189"/>
      <c r="Y558" s="189"/>
      <c r="Z558" s="189"/>
      <c r="AA558" s="190"/>
      <c r="AB558" s="188"/>
      <c r="AC558" s="188"/>
      <c r="AD558" s="188"/>
    </row>
    <row r="559" s="48" customFormat="1" ht="12.75" spans="1:30">
      <c r="A559" s="177"/>
      <c r="B559" s="178"/>
      <c r="C559" s="293">
        <v>240507000029</v>
      </c>
      <c r="D559" s="84">
        <v>45432</v>
      </c>
      <c r="E559" s="178" t="s">
        <v>41</v>
      </c>
      <c r="F559" s="178" t="s">
        <v>698</v>
      </c>
      <c r="G559" s="178">
        <v>35.5</v>
      </c>
      <c r="H559" s="180">
        <v>3017.5</v>
      </c>
      <c r="I559" s="181"/>
      <c r="J559" s="199"/>
      <c r="K559" s="178"/>
      <c r="L559" s="182"/>
      <c r="M559" s="200"/>
      <c r="N559" s="184">
        <v>3017.5</v>
      </c>
      <c r="O559" s="188"/>
      <c r="P559" s="188"/>
      <c r="Q559" s="188"/>
      <c r="R559" s="188"/>
      <c r="S559" s="188"/>
      <c r="T559" s="188"/>
      <c r="U559" s="188"/>
      <c r="V559" s="188"/>
      <c r="W559" s="189"/>
      <c r="X559" s="189"/>
      <c r="Y559" s="189"/>
      <c r="Z559" s="189"/>
      <c r="AA559" s="190"/>
      <c r="AB559" s="188"/>
      <c r="AC559" s="188"/>
      <c r="AD559" s="188"/>
    </row>
    <row r="560" s="48" customFormat="1" ht="12.75" spans="1:30">
      <c r="A560" s="177"/>
      <c r="B560" s="178"/>
      <c r="C560" s="293">
        <v>240507000043</v>
      </c>
      <c r="D560" s="84">
        <v>45432</v>
      </c>
      <c r="E560" s="178" t="s">
        <v>45</v>
      </c>
      <c r="F560" s="178" t="s">
        <v>211</v>
      </c>
      <c r="G560" s="178">
        <v>6.5</v>
      </c>
      <c r="H560" s="184"/>
      <c r="I560" s="191">
        <v>85165</v>
      </c>
      <c r="J560" s="199"/>
      <c r="K560" s="191">
        <v>1519.98929145101</v>
      </c>
      <c r="L560" s="192">
        <v>56.03</v>
      </c>
      <c r="M560" s="200">
        <v>7.22</v>
      </c>
      <c r="N560" s="184">
        <v>404.5366</v>
      </c>
      <c r="O560" s="188"/>
      <c r="P560" s="188"/>
      <c r="Q560" s="188"/>
      <c r="R560" s="188"/>
      <c r="S560" s="188"/>
      <c r="T560" s="188"/>
      <c r="U560" s="188"/>
      <c r="V560" s="188"/>
      <c r="W560" s="189"/>
      <c r="X560" s="189"/>
      <c r="Y560" s="189"/>
      <c r="Z560" s="189"/>
      <c r="AA560" s="190"/>
      <c r="AB560" s="188"/>
      <c r="AC560" s="188"/>
      <c r="AD560" s="188"/>
    </row>
    <row r="561" s="48" customFormat="1" ht="12.75" spans="1:30">
      <c r="A561" s="177"/>
      <c r="B561" s="178"/>
      <c r="C561" s="293">
        <v>240507000067</v>
      </c>
      <c r="D561" s="84">
        <v>45432</v>
      </c>
      <c r="E561" s="178" t="s">
        <v>63</v>
      </c>
      <c r="F561" s="178" t="s">
        <v>244</v>
      </c>
      <c r="G561" s="178">
        <v>27</v>
      </c>
      <c r="H561" s="180">
        <v>1582.9</v>
      </c>
      <c r="I561" s="181"/>
      <c r="J561" s="199"/>
      <c r="K561" s="178"/>
      <c r="L561" s="182"/>
      <c r="M561" s="200"/>
      <c r="N561" s="184">
        <v>1582.9</v>
      </c>
      <c r="O561" s="188"/>
      <c r="P561" s="188"/>
      <c r="Q561" s="188"/>
      <c r="R561" s="188"/>
      <c r="S561" s="188"/>
      <c r="T561" s="188"/>
      <c r="U561" s="188"/>
      <c r="V561" s="188"/>
      <c r="W561" s="189"/>
      <c r="X561" s="189"/>
      <c r="Y561" s="189"/>
      <c r="Z561" s="189"/>
      <c r="AA561" s="190"/>
      <c r="AB561" s="188"/>
      <c r="AC561" s="188"/>
      <c r="AD561" s="188"/>
    </row>
    <row r="562" s="48" customFormat="1" ht="12.75" spans="1:30">
      <c r="A562" s="177"/>
      <c r="B562" s="178"/>
      <c r="C562" s="293">
        <v>240508000028</v>
      </c>
      <c r="D562" s="84">
        <v>45432</v>
      </c>
      <c r="E562" s="178" t="s">
        <v>1386</v>
      </c>
      <c r="F562" s="178" t="s">
        <v>1176</v>
      </c>
      <c r="G562" s="178">
        <v>4</v>
      </c>
      <c r="H562" s="180">
        <v>284.9</v>
      </c>
      <c r="I562" s="181"/>
      <c r="J562" s="199"/>
      <c r="K562" s="178"/>
      <c r="L562" s="182"/>
      <c r="M562" s="200"/>
      <c r="N562" s="184">
        <v>284.9</v>
      </c>
      <c r="O562" s="188"/>
      <c r="P562" s="188"/>
      <c r="Q562" s="188"/>
      <c r="R562" s="188"/>
      <c r="S562" s="188"/>
      <c r="T562" s="188"/>
      <c r="U562" s="188"/>
      <c r="V562" s="188"/>
      <c r="W562" s="189"/>
      <c r="X562" s="189"/>
      <c r="Y562" s="189"/>
      <c r="Z562" s="189"/>
      <c r="AA562" s="190"/>
      <c r="AB562" s="188"/>
      <c r="AC562" s="188"/>
      <c r="AD562" s="188"/>
    </row>
    <row r="563" s="48" customFormat="1" ht="12.75" spans="1:30">
      <c r="A563" s="177"/>
      <c r="B563" s="178"/>
      <c r="C563" s="293">
        <v>240508000038</v>
      </c>
      <c r="D563" s="84">
        <v>45432</v>
      </c>
      <c r="E563" s="178" t="s">
        <v>63</v>
      </c>
      <c r="F563" s="178" t="s">
        <v>1387</v>
      </c>
      <c r="G563" s="178">
        <v>178</v>
      </c>
      <c r="H563" s="180">
        <v>9434</v>
      </c>
      <c r="I563" s="181"/>
      <c r="J563" s="199"/>
      <c r="K563" s="178"/>
      <c r="L563" s="182"/>
      <c r="M563" s="200"/>
      <c r="N563" s="184">
        <v>9434</v>
      </c>
      <c r="O563" s="188"/>
      <c r="P563" s="188"/>
      <c r="Q563" s="188"/>
      <c r="R563" s="188"/>
      <c r="S563" s="188"/>
      <c r="T563" s="188"/>
      <c r="U563" s="188"/>
      <c r="V563" s="188"/>
      <c r="W563" s="189"/>
      <c r="X563" s="189"/>
      <c r="Y563" s="189"/>
      <c r="Z563" s="189"/>
      <c r="AA563" s="190"/>
      <c r="AB563" s="188"/>
      <c r="AC563" s="188"/>
      <c r="AD563" s="188"/>
    </row>
    <row r="564" s="48" customFormat="1" ht="12.75" spans="1:30">
      <c r="A564" s="177"/>
      <c r="B564" s="178"/>
      <c r="C564" s="293">
        <v>240509000001</v>
      </c>
      <c r="D564" s="84">
        <v>45432</v>
      </c>
      <c r="E564" s="178" t="s">
        <v>1059</v>
      </c>
      <c r="F564" s="178" t="s">
        <v>163</v>
      </c>
      <c r="G564" s="178">
        <v>4</v>
      </c>
      <c r="H564" s="180">
        <v>324</v>
      </c>
      <c r="I564" s="181"/>
      <c r="J564" s="199"/>
      <c r="K564" s="178"/>
      <c r="L564" s="182"/>
      <c r="M564" s="200"/>
      <c r="N564" s="184">
        <v>324</v>
      </c>
      <c r="O564" s="188"/>
      <c r="P564" s="188"/>
      <c r="Q564" s="188"/>
      <c r="R564" s="188"/>
      <c r="S564" s="188"/>
      <c r="T564" s="188"/>
      <c r="U564" s="188"/>
      <c r="V564" s="188"/>
      <c r="W564" s="189"/>
      <c r="X564" s="189"/>
      <c r="Y564" s="189"/>
      <c r="Z564" s="189"/>
      <c r="AA564" s="190"/>
      <c r="AB564" s="188"/>
      <c r="AC564" s="188"/>
      <c r="AD564" s="188"/>
    </row>
    <row r="565" s="48" customFormat="1" ht="12.75" spans="1:30">
      <c r="A565" s="177"/>
      <c r="B565" s="178"/>
      <c r="C565" s="293">
        <v>240509000026</v>
      </c>
      <c r="D565" s="84">
        <v>45432</v>
      </c>
      <c r="E565" s="178" t="s">
        <v>36</v>
      </c>
      <c r="F565" s="178" t="s">
        <v>1388</v>
      </c>
      <c r="G565" s="178">
        <v>8.5</v>
      </c>
      <c r="H565" s="184"/>
      <c r="I565" s="191">
        <v>130620</v>
      </c>
      <c r="J565" s="199"/>
      <c r="K565" s="191">
        <v>1516.36870211284</v>
      </c>
      <c r="L565" s="192">
        <v>86.14</v>
      </c>
      <c r="M565" s="200">
        <v>7.22</v>
      </c>
      <c r="N565" s="184">
        <v>621.9308</v>
      </c>
      <c r="O565" s="188"/>
      <c r="P565" s="188"/>
      <c r="Q565" s="188"/>
      <c r="R565" s="188"/>
      <c r="S565" s="188"/>
      <c r="T565" s="188"/>
      <c r="U565" s="188"/>
      <c r="V565" s="188"/>
      <c r="W565" s="189"/>
      <c r="X565" s="189"/>
      <c r="Y565" s="189"/>
      <c r="Z565" s="189"/>
      <c r="AA565" s="190"/>
      <c r="AB565" s="188"/>
      <c r="AC565" s="188"/>
      <c r="AD565" s="188"/>
    </row>
    <row r="566" s="48" customFormat="1" ht="12.75" spans="1:30">
      <c r="A566" s="177"/>
      <c r="B566" s="178"/>
      <c r="C566" s="293">
        <v>240510000001</v>
      </c>
      <c r="D566" s="84">
        <v>45432</v>
      </c>
      <c r="E566" s="178" t="s">
        <v>53</v>
      </c>
      <c r="F566" s="178" t="s">
        <v>484</v>
      </c>
      <c r="G566" s="178">
        <v>58</v>
      </c>
      <c r="H566" s="180">
        <v>3390</v>
      </c>
      <c r="I566" s="181"/>
      <c r="J566" s="199"/>
      <c r="K566" s="178"/>
      <c r="L566" s="182"/>
      <c r="M566" s="200"/>
      <c r="N566" s="184">
        <v>3390</v>
      </c>
      <c r="O566" s="188"/>
      <c r="P566" s="188"/>
      <c r="Q566" s="188"/>
      <c r="R566" s="188"/>
      <c r="S566" s="188"/>
      <c r="T566" s="188"/>
      <c r="U566" s="188"/>
      <c r="V566" s="188"/>
      <c r="W566" s="189"/>
      <c r="X566" s="189"/>
      <c r="Y566" s="189"/>
      <c r="Z566" s="189"/>
      <c r="AA566" s="190"/>
      <c r="AB566" s="188"/>
      <c r="AC566" s="188"/>
      <c r="AD566" s="188"/>
    </row>
    <row r="567" s="48" customFormat="1" ht="12.75" spans="1:30">
      <c r="A567" s="177"/>
      <c r="B567" s="178"/>
      <c r="C567" s="293">
        <v>240510000002</v>
      </c>
      <c r="D567" s="84">
        <v>45432</v>
      </c>
      <c r="E567" s="178" t="s">
        <v>53</v>
      </c>
      <c r="F567" s="178" t="s">
        <v>65</v>
      </c>
      <c r="G567" s="178">
        <v>2.5</v>
      </c>
      <c r="H567" s="180">
        <v>162.8</v>
      </c>
      <c r="I567" s="181"/>
      <c r="J567" s="199"/>
      <c r="K567" s="178"/>
      <c r="L567" s="182"/>
      <c r="M567" s="200"/>
      <c r="N567" s="184">
        <v>162.8</v>
      </c>
      <c r="O567" s="188"/>
      <c r="P567" s="188"/>
      <c r="Q567" s="188"/>
      <c r="R567" s="188"/>
      <c r="S567" s="188"/>
      <c r="T567" s="188"/>
      <c r="U567" s="188"/>
      <c r="V567" s="188"/>
      <c r="W567" s="189"/>
      <c r="X567" s="189"/>
      <c r="Y567" s="189"/>
      <c r="Z567" s="189"/>
      <c r="AA567" s="190"/>
      <c r="AB567" s="188"/>
      <c r="AC567" s="188"/>
      <c r="AD567" s="188"/>
    </row>
    <row r="568" s="48" customFormat="1" ht="12.75" spans="1:30">
      <c r="A568" s="177"/>
      <c r="B568" s="178"/>
      <c r="C568" s="293">
        <v>240510000012</v>
      </c>
      <c r="D568" s="84">
        <v>45432</v>
      </c>
      <c r="E568" s="178" t="s">
        <v>36</v>
      </c>
      <c r="F568" s="178" t="s">
        <v>1389</v>
      </c>
      <c r="G568" s="178">
        <v>19.5</v>
      </c>
      <c r="H568" s="180">
        <v>1186.35</v>
      </c>
      <c r="I568" s="181"/>
      <c r="J568" s="199"/>
      <c r="K568" s="178"/>
      <c r="L568" s="182"/>
      <c r="M568" s="200"/>
      <c r="N568" s="184">
        <v>1186.35</v>
      </c>
      <c r="O568" s="188"/>
      <c r="P568" s="188"/>
      <c r="Q568" s="188"/>
      <c r="R568" s="188"/>
      <c r="S568" s="188"/>
      <c r="T568" s="188"/>
      <c r="U568" s="188"/>
      <c r="V568" s="188"/>
      <c r="W568" s="189"/>
      <c r="X568" s="189"/>
      <c r="Y568" s="189"/>
      <c r="Z568" s="189"/>
      <c r="AA568" s="190"/>
      <c r="AB568" s="188"/>
      <c r="AC568" s="188"/>
      <c r="AD568" s="188"/>
    </row>
    <row r="569" s="48" customFormat="1" ht="12.75" spans="1:30">
      <c r="A569" s="177"/>
      <c r="B569" s="178"/>
      <c r="C569" s="293">
        <v>240510000018</v>
      </c>
      <c r="D569" s="84">
        <v>45432</v>
      </c>
      <c r="E569" s="178" t="s">
        <v>53</v>
      </c>
      <c r="F569" s="178" t="s">
        <v>1390</v>
      </c>
      <c r="G569" s="178">
        <v>42</v>
      </c>
      <c r="H569" s="180">
        <v>2689.5</v>
      </c>
      <c r="I569" s="181"/>
      <c r="J569" s="199"/>
      <c r="K569" s="178"/>
      <c r="L569" s="182"/>
      <c r="M569" s="200"/>
      <c r="N569" s="184">
        <v>2689.5</v>
      </c>
      <c r="O569" s="188"/>
      <c r="P569" s="188"/>
      <c r="Q569" s="188"/>
      <c r="R569" s="188"/>
      <c r="S569" s="188"/>
      <c r="T569" s="188"/>
      <c r="U569" s="188"/>
      <c r="V569" s="188"/>
      <c r="W569" s="189"/>
      <c r="X569" s="189"/>
      <c r="Y569" s="189"/>
      <c r="Z569" s="189"/>
      <c r="AA569" s="190"/>
      <c r="AB569" s="188"/>
      <c r="AC569" s="188"/>
      <c r="AD569" s="188"/>
    </row>
    <row r="570" s="48" customFormat="1" ht="12.75" spans="1:30">
      <c r="A570" s="177"/>
      <c r="B570" s="178"/>
      <c r="C570" s="293">
        <v>240510000023</v>
      </c>
      <c r="D570" s="84">
        <v>45432</v>
      </c>
      <c r="E570" s="178" t="s">
        <v>41</v>
      </c>
      <c r="F570" s="178" t="s">
        <v>497</v>
      </c>
      <c r="G570" s="178">
        <v>7</v>
      </c>
      <c r="H570" s="184"/>
      <c r="I570" s="191">
        <v>88150</v>
      </c>
      <c r="J570" s="199"/>
      <c r="K570" s="191">
        <v>1480.26868178002</v>
      </c>
      <c r="L570" s="192">
        <v>59.55</v>
      </c>
      <c r="M570" s="200">
        <v>7.22</v>
      </c>
      <c r="N570" s="184">
        <v>429.951</v>
      </c>
      <c r="O570" s="188"/>
      <c r="P570" s="188"/>
      <c r="Q570" s="188"/>
      <c r="R570" s="188"/>
      <c r="S570" s="188"/>
      <c r="T570" s="188"/>
      <c r="U570" s="188"/>
      <c r="V570" s="188"/>
      <c r="W570" s="189"/>
      <c r="X570" s="189"/>
      <c r="Y570" s="189"/>
      <c r="Z570" s="189"/>
      <c r="AA570" s="190"/>
      <c r="AB570" s="188"/>
      <c r="AC570" s="188"/>
      <c r="AD570" s="188"/>
    </row>
    <row r="571" s="48" customFormat="1" ht="12.75" spans="1:30">
      <c r="A571" s="177"/>
      <c r="B571" s="178"/>
      <c r="C571" s="293">
        <v>240510000025</v>
      </c>
      <c r="D571" s="84">
        <v>45432</v>
      </c>
      <c r="E571" s="178" t="s">
        <v>45</v>
      </c>
      <c r="F571" s="178" t="s">
        <v>170</v>
      </c>
      <c r="G571" s="178">
        <v>2</v>
      </c>
      <c r="H571" s="180">
        <v>110</v>
      </c>
      <c r="I571" s="181"/>
      <c r="J571" s="199"/>
      <c r="K571" s="178"/>
      <c r="L571" s="182"/>
      <c r="M571" s="200"/>
      <c r="N571" s="184">
        <v>110</v>
      </c>
      <c r="O571" s="188"/>
      <c r="P571" s="188"/>
      <c r="Q571" s="188"/>
      <c r="R571" s="188"/>
      <c r="S571" s="188"/>
      <c r="T571" s="188"/>
      <c r="U571" s="188"/>
      <c r="V571" s="188"/>
      <c r="W571" s="189"/>
      <c r="X571" s="189"/>
      <c r="Y571" s="189"/>
      <c r="Z571" s="189"/>
      <c r="AA571" s="190"/>
      <c r="AB571" s="188"/>
      <c r="AC571" s="188"/>
      <c r="AD571" s="188"/>
    </row>
    <row r="572" s="48" customFormat="1" ht="12.75" spans="1:30">
      <c r="A572" s="177"/>
      <c r="B572" s="178"/>
      <c r="C572" s="293">
        <v>240510000031</v>
      </c>
      <c r="D572" s="84">
        <v>45432</v>
      </c>
      <c r="E572" s="178" t="s">
        <v>36</v>
      </c>
      <c r="F572" s="178" t="s">
        <v>1391</v>
      </c>
      <c r="G572" s="178">
        <v>1.5</v>
      </c>
      <c r="H572" s="180">
        <v>99</v>
      </c>
      <c r="I572" s="181"/>
      <c r="J572" s="199"/>
      <c r="K572" s="178"/>
      <c r="L572" s="182"/>
      <c r="M572" s="200"/>
      <c r="N572" s="184">
        <v>99</v>
      </c>
      <c r="O572" s="188"/>
      <c r="P572" s="188"/>
      <c r="Q572" s="188"/>
      <c r="R572" s="188"/>
      <c r="S572" s="188"/>
      <c r="T572" s="188"/>
      <c r="U572" s="188"/>
      <c r="V572" s="188"/>
      <c r="W572" s="189"/>
      <c r="X572" s="189"/>
      <c r="Y572" s="189"/>
      <c r="Z572" s="189"/>
      <c r="AA572" s="190"/>
      <c r="AB572" s="188"/>
      <c r="AC572" s="188"/>
      <c r="AD572" s="188"/>
    </row>
    <row r="573" s="48" customFormat="1" ht="12.75" spans="1:30">
      <c r="A573" s="177"/>
      <c r="B573" s="178"/>
      <c r="C573" s="293">
        <v>240510000039</v>
      </c>
      <c r="D573" s="84">
        <v>45432</v>
      </c>
      <c r="E573" s="178" t="s">
        <v>53</v>
      </c>
      <c r="F573" s="178" t="s">
        <v>1344</v>
      </c>
      <c r="G573" s="178">
        <v>0.41</v>
      </c>
      <c r="H573" s="180">
        <v>95</v>
      </c>
      <c r="I573" s="181"/>
      <c r="J573" s="199"/>
      <c r="K573" s="178"/>
      <c r="L573" s="182"/>
      <c r="M573" s="200"/>
      <c r="N573" s="184">
        <v>95</v>
      </c>
      <c r="O573" s="188"/>
      <c r="P573" s="188"/>
      <c r="Q573" s="188"/>
      <c r="R573" s="188"/>
      <c r="S573" s="188"/>
      <c r="T573" s="195"/>
      <c r="U573" s="188"/>
      <c r="V573" s="188"/>
      <c r="W573" s="189"/>
      <c r="X573" s="189"/>
      <c r="Y573" s="189"/>
      <c r="Z573" s="189"/>
      <c r="AA573" s="190"/>
      <c r="AB573" s="188"/>
      <c r="AC573" s="188"/>
      <c r="AD573" s="188"/>
    </row>
    <row r="574" s="48" customFormat="1" ht="12.75" spans="1:30">
      <c r="A574" s="177"/>
      <c r="B574" s="178"/>
      <c r="C574" s="293">
        <v>240511000003</v>
      </c>
      <c r="D574" s="84">
        <v>45432</v>
      </c>
      <c r="E574" s="178" t="s">
        <v>53</v>
      </c>
      <c r="F574" s="178" t="s">
        <v>271</v>
      </c>
      <c r="G574" s="178">
        <v>8</v>
      </c>
      <c r="H574" s="180">
        <v>954.3</v>
      </c>
      <c r="I574" s="181"/>
      <c r="J574" s="199"/>
      <c r="K574" s="178"/>
      <c r="L574" s="182"/>
      <c r="M574" s="200"/>
      <c r="N574" s="184">
        <v>954.3</v>
      </c>
      <c r="O574" s="188"/>
      <c r="P574" s="188"/>
      <c r="Q574" s="188"/>
      <c r="R574" s="188"/>
      <c r="S574" s="188"/>
      <c r="T574" s="202">
        <v>30</v>
      </c>
      <c r="U574" s="188"/>
      <c r="V574" s="188"/>
      <c r="W574" s="189"/>
      <c r="X574" s="189"/>
      <c r="Y574" s="189"/>
      <c r="Z574" s="189"/>
      <c r="AA574" s="190"/>
      <c r="AB574" s="188"/>
      <c r="AC574" s="188"/>
      <c r="AD574" s="188"/>
    </row>
    <row r="575" s="48" customFormat="1" ht="12.75" spans="1:30">
      <c r="A575" s="177"/>
      <c r="B575" s="178"/>
      <c r="C575" s="293">
        <v>240511000007</v>
      </c>
      <c r="D575" s="84">
        <v>45432</v>
      </c>
      <c r="E575" s="178" t="s">
        <v>41</v>
      </c>
      <c r="F575" s="178" t="s">
        <v>783</v>
      </c>
      <c r="G575" s="178">
        <v>5.5</v>
      </c>
      <c r="H575" s="180">
        <v>354</v>
      </c>
      <c r="I575" s="181"/>
      <c r="J575" s="199"/>
      <c r="K575" s="178"/>
      <c r="L575" s="182"/>
      <c r="M575" s="200"/>
      <c r="N575" s="184">
        <v>354</v>
      </c>
      <c r="O575" s="188"/>
      <c r="P575" s="188"/>
      <c r="Q575" s="188"/>
      <c r="R575" s="188"/>
      <c r="S575" s="188"/>
      <c r="T575" s="185"/>
      <c r="U575" s="188"/>
      <c r="V575" s="188"/>
      <c r="W575" s="189"/>
      <c r="X575" s="189"/>
      <c r="Y575" s="189"/>
      <c r="Z575" s="189"/>
      <c r="AA575" s="190"/>
      <c r="AB575" s="188"/>
      <c r="AC575" s="188"/>
      <c r="AD575" s="188"/>
    </row>
    <row r="576" s="48" customFormat="1" ht="12.75" spans="1:30">
      <c r="A576" s="177"/>
      <c r="B576" s="178"/>
      <c r="C576" s="293">
        <v>240511000011</v>
      </c>
      <c r="D576" s="84">
        <v>45432</v>
      </c>
      <c r="E576" s="178" t="s">
        <v>41</v>
      </c>
      <c r="F576" s="178" t="s">
        <v>726</v>
      </c>
      <c r="G576" s="178">
        <v>14</v>
      </c>
      <c r="H576" s="180">
        <v>992</v>
      </c>
      <c r="I576" s="181"/>
      <c r="J576" s="199"/>
      <c r="K576" s="178"/>
      <c r="L576" s="182"/>
      <c r="M576" s="200"/>
      <c r="N576" s="184">
        <v>992</v>
      </c>
      <c r="O576" s="188"/>
      <c r="P576" s="188"/>
      <c r="Q576" s="188"/>
      <c r="R576" s="188"/>
      <c r="S576" s="188"/>
      <c r="T576" s="188"/>
      <c r="U576" s="188"/>
      <c r="V576" s="188"/>
      <c r="W576" s="189"/>
      <c r="X576" s="189"/>
      <c r="Y576" s="189"/>
      <c r="Z576" s="189"/>
      <c r="AA576" s="190"/>
      <c r="AB576" s="188"/>
      <c r="AC576" s="188"/>
      <c r="AD576" s="188"/>
    </row>
    <row r="577" s="48" customFormat="1" ht="12.75" spans="1:30">
      <c r="A577" s="177"/>
      <c r="B577" s="178"/>
      <c r="C577" s="293">
        <v>240511000014</v>
      </c>
      <c r="D577" s="84">
        <v>45432</v>
      </c>
      <c r="E577" s="178" t="s">
        <v>195</v>
      </c>
      <c r="F577" s="178" t="s">
        <v>114</v>
      </c>
      <c r="G577" s="178">
        <v>6.5</v>
      </c>
      <c r="H577" s="180">
        <v>399.85</v>
      </c>
      <c r="I577" s="181"/>
      <c r="J577" s="199"/>
      <c r="K577" s="178"/>
      <c r="L577" s="182"/>
      <c r="M577" s="200"/>
      <c r="N577" s="184">
        <v>399.85</v>
      </c>
      <c r="O577" s="188"/>
      <c r="P577" s="188"/>
      <c r="Q577" s="188"/>
      <c r="R577" s="188"/>
      <c r="S577" s="188"/>
      <c r="T577" s="188"/>
      <c r="U577" s="188"/>
      <c r="V577" s="188"/>
      <c r="W577" s="189"/>
      <c r="X577" s="189"/>
      <c r="Y577" s="189"/>
      <c r="Z577" s="189"/>
      <c r="AA577" s="190"/>
      <c r="AB577" s="188"/>
      <c r="AC577" s="188"/>
      <c r="AD577" s="188"/>
    </row>
    <row r="578" s="48" customFormat="1" ht="12.75" spans="1:30">
      <c r="A578" s="177"/>
      <c r="B578" s="178"/>
      <c r="C578" s="293">
        <v>240511000019</v>
      </c>
      <c r="D578" s="84">
        <v>45432</v>
      </c>
      <c r="E578" s="178" t="s">
        <v>1059</v>
      </c>
      <c r="F578" s="178" t="s">
        <v>401</v>
      </c>
      <c r="G578" s="178">
        <v>12.5</v>
      </c>
      <c r="H578" s="180">
        <v>1075.9</v>
      </c>
      <c r="I578" s="181"/>
      <c r="J578" s="199"/>
      <c r="K578" s="178"/>
      <c r="L578" s="182"/>
      <c r="M578" s="200"/>
      <c r="N578" s="184">
        <v>1075.9</v>
      </c>
      <c r="O578" s="188"/>
      <c r="P578" s="188"/>
      <c r="Q578" s="188"/>
      <c r="R578" s="188"/>
      <c r="S578" s="188"/>
      <c r="T578" s="188"/>
      <c r="U578" s="188"/>
      <c r="V578" s="188"/>
      <c r="W578" s="189"/>
      <c r="X578" s="189"/>
      <c r="Y578" s="189"/>
      <c r="Z578" s="189"/>
      <c r="AA578" s="190"/>
      <c r="AB578" s="188"/>
      <c r="AC578" s="188"/>
      <c r="AD578" s="188"/>
    </row>
    <row r="579" s="48" customFormat="1" ht="12.75" spans="1:30">
      <c r="A579" s="177"/>
      <c r="B579" s="178"/>
      <c r="C579" s="293">
        <v>240511000022</v>
      </c>
      <c r="D579" s="84">
        <v>45432</v>
      </c>
      <c r="E579" s="178" t="s">
        <v>63</v>
      </c>
      <c r="F579" s="178" t="s">
        <v>882</v>
      </c>
      <c r="G579" s="178">
        <v>9</v>
      </c>
      <c r="H579" s="180"/>
      <c r="I579" s="191">
        <v>127102</v>
      </c>
      <c r="J579" s="199"/>
      <c r="K579" s="191">
        <v>1487.44294909304</v>
      </c>
      <c r="L579" s="192">
        <v>85.45</v>
      </c>
      <c r="M579" s="200">
        <v>7.22</v>
      </c>
      <c r="N579" s="184">
        <v>616.949</v>
      </c>
      <c r="O579" s="188"/>
      <c r="P579" s="188"/>
      <c r="Q579" s="188"/>
      <c r="R579" s="188"/>
      <c r="S579" s="188"/>
      <c r="T579" s="188"/>
      <c r="U579" s="188"/>
      <c r="V579" s="188"/>
      <c r="W579" s="189"/>
      <c r="X579" s="189"/>
      <c r="Y579" s="189"/>
      <c r="Z579" s="189"/>
      <c r="AA579" s="190"/>
      <c r="AB579" s="188"/>
      <c r="AC579" s="188"/>
      <c r="AD579" s="188"/>
    </row>
    <row r="580" s="48" customFormat="1" ht="12.75" spans="1:30">
      <c r="A580" s="177"/>
      <c r="B580" s="178"/>
      <c r="C580" s="293">
        <v>240511000024</v>
      </c>
      <c r="D580" s="84">
        <v>45432</v>
      </c>
      <c r="E580" s="178" t="s">
        <v>63</v>
      </c>
      <c r="F580" s="178" t="s">
        <v>388</v>
      </c>
      <c r="G580" s="178">
        <v>92</v>
      </c>
      <c r="H580" s="180">
        <v>8086</v>
      </c>
      <c r="I580" s="181"/>
      <c r="J580" s="199"/>
      <c r="K580" s="178"/>
      <c r="L580" s="182"/>
      <c r="M580" s="200"/>
      <c r="N580" s="184">
        <v>8086</v>
      </c>
      <c r="O580" s="188"/>
      <c r="P580" s="188"/>
      <c r="Q580" s="188"/>
      <c r="R580" s="188"/>
      <c r="S580" s="188"/>
      <c r="T580" s="188"/>
      <c r="U580" s="188"/>
      <c r="V580" s="188"/>
      <c r="W580" s="189"/>
      <c r="X580" s="189"/>
      <c r="Y580" s="189"/>
      <c r="Z580" s="189"/>
      <c r="AA580" s="190"/>
      <c r="AB580" s="188"/>
      <c r="AC580" s="188"/>
      <c r="AD580" s="188"/>
    </row>
    <row r="581" s="48" customFormat="1" ht="12.75" spans="1:30">
      <c r="A581" s="177"/>
      <c r="B581" s="178"/>
      <c r="C581" s="293">
        <v>240511000027</v>
      </c>
      <c r="D581" s="84">
        <v>45432</v>
      </c>
      <c r="E581" s="178" t="s">
        <v>195</v>
      </c>
      <c r="F581" s="178" t="s">
        <v>114</v>
      </c>
      <c r="G581" s="178">
        <v>79</v>
      </c>
      <c r="H581" s="180">
        <v>5873</v>
      </c>
      <c r="I581" s="181"/>
      <c r="J581" s="199"/>
      <c r="K581" s="178"/>
      <c r="L581" s="182"/>
      <c r="M581" s="200"/>
      <c r="N581" s="184">
        <v>5873</v>
      </c>
      <c r="O581" s="188"/>
      <c r="P581" s="188"/>
      <c r="Q581" s="188"/>
      <c r="R581" s="188"/>
      <c r="S581" s="188"/>
      <c r="T581" s="188"/>
      <c r="U581" s="188"/>
      <c r="V581" s="188"/>
      <c r="W581" s="189"/>
      <c r="X581" s="189"/>
      <c r="Y581" s="189"/>
      <c r="Z581" s="189"/>
      <c r="AA581" s="190"/>
      <c r="AB581" s="188"/>
      <c r="AC581" s="188"/>
      <c r="AD581" s="188"/>
    </row>
    <row r="582" s="48" customFormat="1" ht="12.75" spans="1:30">
      <c r="A582" s="177"/>
      <c r="B582" s="178"/>
      <c r="C582" s="293">
        <v>240512000001</v>
      </c>
      <c r="D582" s="84">
        <v>45432</v>
      </c>
      <c r="E582" s="178" t="s">
        <v>1059</v>
      </c>
      <c r="F582" s="178" t="s">
        <v>106</v>
      </c>
      <c r="G582" s="178">
        <v>3</v>
      </c>
      <c r="H582" s="180">
        <v>273</v>
      </c>
      <c r="I582" s="181"/>
      <c r="J582" s="199"/>
      <c r="K582" s="178"/>
      <c r="L582" s="182"/>
      <c r="M582" s="200"/>
      <c r="N582" s="184">
        <v>273</v>
      </c>
      <c r="O582" s="188"/>
      <c r="P582" s="188"/>
      <c r="Q582" s="188"/>
      <c r="R582" s="188"/>
      <c r="S582" s="188"/>
      <c r="T582" s="188"/>
      <c r="U582" s="188"/>
      <c r="V582" s="188"/>
      <c r="W582" s="189"/>
      <c r="X582" s="189"/>
      <c r="Y582" s="189"/>
      <c r="Z582" s="189"/>
      <c r="AA582" s="190"/>
      <c r="AB582" s="188"/>
      <c r="AC582" s="188"/>
      <c r="AD582" s="188"/>
    </row>
    <row r="583" s="48" customFormat="1" ht="12.75" spans="1:30">
      <c r="A583" s="177"/>
      <c r="B583" s="178"/>
      <c r="C583" s="293">
        <v>240512000004</v>
      </c>
      <c r="D583" s="84">
        <v>45432</v>
      </c>
      <c r="E583" s="178" t="s">
        <v>63</v>
      </c>
      <c r="F583" s="178" t="s">
        <v>388</v>
      </c>
      <c r="G583" s="178">
        <v>40</v>
      </c>
      <c r="H583" s="180">
        <v>2340.8</v>
      </c>
      <c r="I583" s="181"/>
      <c r="J583" s="199"/>
      <c r="K583" s="178"/>
      <c r="L583" s="182"/>
      <c r="M583" s="200"/>
      <c r="N583" s="184">
        <v>2340.8</v>
      </c>
      <c r="O583" s="188"/>
      <c r="P583" s="188"/>
      <c r="Q583" s="188"/>
      <c r="R583" s="188"/>
      <c r="S583" s="188"/>
      <c r="T583" s="188"/>
      <c r="U583" s="195"/>
      <c r="V583" s="188"/>
      <c r="W583" s="189"/>
      <c r="X583" s="189"/>
      <c r="Y583" s="189"/>
      <c r="Z583" s="189"/>
      <c r="AA583" s="190"/>
      <c r="AB583" s="188"/>
      <c r="AC583" s="188"/>
      <c r="AD583" s="188"/>
    </row>
    <row r="584" s="48" customFormat="1" ht="12.75" spans="1:30">
      <c r="A584" s="177"/>
      <c r="B584" s="178"/>
      <c r="C584" s="293">
        <v>240513000006</v>
      </c>
      <c r="D584" s="84">
        <v>45432</v>
      </c>
      <c r="E584" s="178" t="s">
        <v>41</v>
      </c>
      <c r="F584" s="178" t="s">
        <v>85</v>
      </c>
      <c r="G584" s="178">
        <v>3.5</v>
      </c>
      <c r="H584" s="180">
        <v>240</v>
      </c>
      <c r="I584" s="181"/>
      <c r="J584" s="199"/>
      <c r="K584" s="178"/>
      <c r="L584" s="182"/>
      <c r="M584" s="200"/>
      <c r="N584" s="184">
        <v>240</v>
      </c>
      <c r="O584" s="188"/>
      <c r="P584" s="188"/>
      <c r="Q584" s="188"/>
      <c r="R584" s="188"/>
      <c r="S584" s="188"/>
      <c r="T584" s="188"/>
      <c r="U584" s="202">
        <v>13</v>
      </c>
      <c r="V584" s="188"/>
      <c r="W584" s="189"/>
      <c r="X584" s="189"/>
      <c r="Y584" s="189"/>
      <c r="Z584" s="189"/>
      <c r="AA584" s="190"/>
      <c r="AB584" s="188"/>
      <c r="AC584" s="188"/>
      <c r="AD584" s="188"/>
    </row>
    <row r="585" s="48" customFormat="1" ht="12.75" spans="1:30">
      <c r="A585" s="177"/>
      <c r="B585" s="178"/>
      <c r="C585" s="293">
        <v>240513000010</v>
      </c>
      <c r="D585" s="84">
        <v>45432</v>
      </c>
      <c r="E585" s="178" t="s">
        <v>53</v>
      </c>
      <c r="F585" s="178" t="s">
        <v>1392</v>
      </c>
      <c r="G585" s="178">
        <v>4.5</v>
      </c>
      <c r="H585" s="180">
        <v>290</v>
      </c>
      <c r="I585" s="181"/>
      <c r="J585" s="199"/>
      <c r="K585" s="178"/>
      <c r="L585" s="182"/>
      <c r="M585" s="200"/>
      <c r="N585" s="184">
        <v>290</v>
      </c>
      <c r="O585" s="188"/>
      <c r="P585" s="188"/>
      <c r="Q585" s="188"/>
      <c r="R585" s="188"/>
      <c r="S585" s="188"/>
      <c r="T585" s="188"/>
      <c r="U585" s="185"/>
      <c r="V585" s="188"/>
      <c r="W585" s="189"/>
      <c r="X585" s="189"/>
      <c r="Y585" s="189"/>
      <c r="Z585" s="189"/>
      <c r="AA585" s="190"/>
      <c r="AB585" s="188"/>
      <c r="AC585" s="188"/>
      <c r="AD585" s="188"/>
    </row>
    <row r="586" s="48" customFormat="1" ht="12.75" spans="1:30">
      <c r="A586" s="177"/>
      <c r="B586" s="178"/>
      <c r="C586" s="293">
        <v>240513000014</v>
      </c>
      <c r="D586" s="84">
        <v>45432</v>
      </c>
      <c r="E586" s="178" t="s">
        <v>45</v>
      </c>
      <c r="F586" s="178" t="s">
        <v>672</v>
      </c>
      <c r="G586" s="178">
        <v>53.5</v>
      </c>
      <c r="H586" s="180">
        <v>2835.5</v>
      </c>
      <c r="I586" s="181"/>
      <c r="J586" s="199"/>
      <c r="K586" s="178"/>
      <c r="L586" s="182"/>
      <c r="M586" s="200"/>
      <c r="N586" s="184">
        <v>2835.5</v>
      </c>
      <c r="O586" s="188"/>
      <c r="P586" s="188"/>
      <c r="Q586" s="188"/>
      <c r="R586" s="188"/>
      <c r="S586" s="188"/>
      <c r="T586" s="188"/>
      <c r="U586" s="188"/>
      <c r="V586" s="188"/>
      <c r="W586" s="189"/>
      <c r="X586" s="189"/>
      <c r="Y586" s="189"/>
      <c r="Z586" s="189"/>
      <c r="AA586" s="190"/>
      <c r="AB586" s="188"/>
      <c r="AC586" s="188"/>
      <c r="AD586" s="188"/>
    </row>
    <row r="587" s="48" customFormat="1" ht="12.75" spans="1:30">
      <c r="A587" s="177"/>
      <c r="B587" s="178"/>
      <c r="C587" s="293">
        <v>240513000015</v>
      </c>
      <c r="D587" s="84">
        <v>45432</v>
      </c>
      <c r="E587" s="178" t="s">
        <v>45</v>
      </c>
      <c r="F587" s="178" t="s">
        <v>672</v>
      </c>
      <c r="G587" s="178">
        <v>24</v>
      </c>
      <c r="H587" s="180">
        <v>1344</v>
      </c>
      <c r="I587" s="181"/>
      <c r="J587" s="199"/>
      <c r="K587" s="178"/>
      <c r="L587" s="182"/>
      <c r="M587" s="200"/>
      <c r="N587" s="184">
        <v>1344</v>
      </c>
      <c r="O587" s="188"/>
      <c r="P587" s="188"/>
      <c r="Q587" s="188"/>
      <c r="R587" s="188"/>
      <c r="S587" s="188"/>
      <c r="T587" s="188"/>
      <c r="U587" s="188"/>
      <c r="V587" s="188"/>
      <c r="W587" s="189"/>
      <c r="X587" s="189"/>
      <c r="Y587" s="189"/>
      <c r="Z587" s="189"/>
      <c r="AA587" s="190"/>
      <c r="AB587" s="188"/>
      <c r="AC587" s="188"/>
      <c r="AD587" s="188"/>
    </row>
    <row r="588" s="48" customFormat="1" ht="12.75" spans="1:30">
      <c r="A588" s="177"/>
      <c r="B588" s="178"/>
      <c r="C588" s="293">
        <v>240513000017</v>
      </c>
      <c r="D588" s="84">
        <v>45432</v>
      </c>
      <c r="E588" s="178" t="s">
        <v>45</v>
      </c>
      <c r="F588" s="178" t="s">
        <v>753</v>
      </c>
      <c r="G588" s="178">
        <v>2.5</v>
      </c>
      <c r="H588" s="184"/>
      <c r="I588" s="181">
        <v>33048.4</v>
      </c>
      <c r="J588" s="199"/>
      <c r="K588" s="178">
        <v>1466.21118012422</v>
      </c>
      <c r="L588" s="182">
        <v>22.54</v>
      </c>
      <c r="M588" s="200">
        <v>7.22</v>
      </c>
      <c r="N588" s="184">
        <v>162.7388</v>
      </c>
      <c r="O588" s="188"/>
      <c r="P588" s="188"/>
      <c r="Q588" s="188"/>
      <c r="R588" s="188"/>
      <c r="S588" s="188"/>
      <c r="T588" s="188"/>
      <c r="U588" s="188"/>
      <c r="V588" s="188"/>
      <c r="W588" s="189"/>
      <c r="X588" s="189"/>
      <c r="Y588" s="189"/>
      <c r="Z588" s="189"/>
      <c r="AA588" s="190"/>
      <c r="AB588" s="188"/>
      <c r="AC588" s="188"/>
      <c r="AD588" s="188"/>
    </row>
    <row r="589" s="48" customFormat="1" ht="12.75" spans="1:30">
      <c r="A589" s="177"/>
      <c r="B589" s="178"/>
      <c r="C589" s="293">
        <v>240513000022</v>
      </c>
      <c r="D589" s="84">
        <v>45432</v>
      </c>
      <c r="E589" s="178" t="s">
        <v>36</v>
      </c>
      <c r="F589" s="178" t="s">
        <v>1050</v>
      </c>
      <c r="G589" s="178">
        <v>8.5</v>
      </c>
      <c r="H589" s="184"/>
      <c r="I589" s="191">
        <v>107816</v>
      </c>
      <c r="J589" s="199"/>
      <c r="K589" s="191">
        <v>1494.74559822543</v>
      </c>
      <c r="L589" s="192">
        <v>72.13</v>
      </c>
      <c r="M589" s="200">
        <v>7.22</v>
      </c>
      <c r="N589" s="184">
        <v>520.7786</v>
      </c>
      <c r="O589" s="188"/>
      <c r="P589" s="188"/>
      <c r="Q589" s="188"/>
      <c r="R589" s="188"/>
      <c r="S589" s="188"/>
      <c r="T589" s="188"/>
      <c r="U589" s="188"/>
      <c r="V589" s="188"/>
      <c r="W589" s="189"/>
      <c r="X589" s="189"/>
      <c r="Y589" s="189"/>
      <c r="Z589" s="189"/>
      <c r="AA589" s="190"/>
      <c r="AB589" s="188"/>
      <c r="AC589" s="188"/>
      <c r="AD589" s="188"/>
    </row>
    <row r="590" s="48" customFormat="1" ht="12.75" spans="1:30">
      <c r="A590" s="177"/>
      <c r="B590" s="178"/>
      <c r="C590" s="293">
        <v>240513000024</v>
      </c>
      <c r="D590" s="84">
        <v>45432</v>
      </c>
      <c r="E590" s="178" t="s">
        <v>36</v>
      </c>
      <c r="F590" s="178" t="s">
        <v>165</v>
      </c>
      <c r="G590" s="178">
        <v>19.5</v>
      </c>
      <c r="H590" s="184"/>
      <c r="I590" s="191">
        <v>314878.83</v>
      </c>
      <c r="J590" s="199"/>
      <c r="K590" s="191">
        <v>1489</v>
      </c>
      <c r="L590" s="192">
        <v>211.47</v>
      </c>
      <c r="M590" s="200">
        <v>7.22</v>
      </c>
      <c r="N590" s="184">
        <v>1526.8134</v>
      </c>
      <c r="O590" s="188"/>
      <c r="P590" s="188"/>
      <c r="Q590" s="188"/>
      <c r="R590" s="188"/>
      <c r="S590" s="188"/>
      <c r="T590" s="188"/>
      <c r="U590" s="188"/>
      <c r="V590" s="188"/>
      <c r="W590" s="189"/>
      <c r="X590" s="189"/>
      <c r="Y590" s="189"/>
      <c r="Z590" s="189"/>
      <c r="AA590" s="190"/>
      <c r="AB590" s="188"/>
      <c r="AC590" s="188"/>
      <c r="AD590" s="188"/>
    </row>
    <row r="591" s="48" customFormat="1" ht="12.75" spans="1:30">
      <c r="A591" s="177"/>
      <c r="B591" s="178"/>
      <c r="C591" s="293">
        <v>240513000028</v>
      </c>
      <c r="D591" s="84">
        <v>45432</v>
      </c>
      <c r="E591" s="178" t="s">
        <v>36</v>
      </c>
      <c r="F591" s="178" t="s">
        <v>1393</v>
      </c>
      <c r="G591" s="178">
        <v>7</v>
      </c>
      <c r="H591" s="184"/>
      <c r="I591" s="191">
        <v>100975</v>
      </c>
      <c r="J591" s="199"/>
      <c r="K591" s="191">
        <v>1530.85203153426</v>
      </c>
      <c r="L591" s="192">
        <v>65.96</v>
      </c>
      <c r="M591" s="200">
        <v>7.22</v>
      </c>
      <c r="N591" s="184">
        <v>476.2312</v>
      </c>
      <c r="O591" s="188"/>
      <c r="P591" s="188"/>
      <c r="Q591" s="188"/>
      <c r="R591" s="188"/>
      <c r="S591" s="188"/>
      <c r="T591" s="188"/>
      <c r="U591" s="188"/>
      <c r="V591" s="188"/>
      <c r="W591" s="189"/>
      <c r="X591" s="189"/>
      <c r="Y591" s="189"/>
      <c r="Z591" s="189"/>
      <c r="AA591" s="190"/>
      <c r="AB591" s="188"/>
      <c r="AC591" s="188"/>
      <c r="AD591" s="188"/>
    </row>
    <row r="592" s="48" customFormat="1" ht="12.75" spans="1:30">
      <c r="A592" s="177"/>
      <c r="B592" s="178"/>
      <c r="C592" s="293">
        <v>240513000029</v>
      </c>
      <c r="D592" s="84">
        <v>45432</v>
      </c>
      <c r="E592" s="178" t="s">
        <v>41</v>
      </c>
      <c r="F592" s="178" t="s">
        <v>175</v>
      </c>
      <c r="G592" s="178">
        <v>12.5</v>
      </c>
      <c r="H592" s="180">
        <v>763</v>
      </c>
      <c r="I592" s="181"/>
      <c r="J592" s="199"/>
      <c r="K592" s="178"/>
      <c r="L592" s="182"/>
      <c r="M592" s="200"/>
      <c r="N592" s="184">
        <v>763</v>
      </c>
      <c r="O592" s="188"/>
      <c r="P592" s="188"/>
      <c r="Q592" s="188"/>
      <c r="R592" s="188"/>
      <c r="S592" s="188"/>
      <c r="T592" s="188"/>
      <c r="U592" s="188"/>
      <c r="V592" s="188"/>
      <c r="W592" s="189"/>
      <c r="X592" s="189"/>
      <c r="Y592" s="189"/>
      <c r="Z592" s="189"/>
      <c r="AA592" s="190"/>
      <c r="AB592" s="188"/>
      <c r="AC592" s="188"/>
      <c r="AD592" s="188"/>
    </row>
    <row r="593" s="48" customFormat="1" ht="12.75" spans="1:30">
      <c r="A593" s="177"/>
      <c r="B593" s="178"/>
      <c r="C593" s="293">
        <v>240513000039</v>
      </c>
      <c r="D593" s="84">
        <v>45432</v>
      </c>
      <c r="E593" s="178" t="s">
        <v>36</v>
      </c>
      <c r="F593" s="178" t="s">
        <v>1394</v>
      </c>
      <c r="G593" s="178">
        <v>20</v>
      </c>
      <c r="H593" s="180">
        <v>1696</v>
      </c>
      <c r="I593" s="181"/>
      <c r="J593" s="199"/>
      <c r="K593" s="178"/>
      <c r="L593" s="182"/>
      <c r="M593" s="200"/>
      <c r="N593" s="184">
        <v>1696</v>
      </c>
      <c r="O593" s="188"/>
      <c r="P593" s="188"/>
      <c r="Q593" s="188"/>
      <c r="R593" s="188"/>
      <c r="S593" s="188"/>
      <c r="T593" s="188"/>
      <c r="U593" s="188"/>
      <c r="V593" s="188"/>
      <c r="W593" s="189"/>
      <c r="X593" s="189"/>
      <c r="Y593" s="189"/>
      <c r="Z593" s="189"/>
      <c r="AA593" s="190"/>
      <c r="AB593" s="188"/>
      <c r="AC593" s="188"/>
      <c r="AD593" s="188"/>
    </row>
    <row r="594" s="48" customFormat="1" ht="12.75" spans="1:30">
      <c r="A594" s="177"/>
      <c r="B594" s="178"/>
      <c r="C594" s="293">
        <v>240513000042</v>
      </c>
      <c r="D594" s="84">
        <v>45432</v>
      </c>
      <c r="E594" s="178" t="s">
        <v>36</v>
      </c>
      <c r="F594" s="178" t="s">
        <v>624</v>
      </c>
      <c r="G594" s="178">
        <v>0.66</v>
      </c>
      <c r="H594" s="180">
        <v>67.1</v>
      </c>
      <c r="I594" s="181"/>
      <c r="J594" s="199"/>
      <c r="K594" s="178"/>
      <c r="L594" s="182"/>
      <c r="M594" s="200"/>
      <c r="N594" s="184">
        <v>67.1</v>
      </c>
      <c r="O594" s="188"/>
      <c r="P594" s="188"/>
      <c r="Q594" s="188"/>
      <c r="R594" s="188"/>
      <c r="S594" s="188"/>
      <c r="T594" s="188"/>
      <c r="U594" s="188"/>
      <c r="V594" s="188"/>
      <c r="W594" s="189"/>
      <c r="X594" s="189"/>
      <c r="Y594" s="189"/>
      <c r="Z594" s="189"/>
      <c r="AA594" s="190"/>
      <c r="AB594" s="188"/>
      <c r="AC594" s="188"/>
      <c r="AD594" s="188"/>
    </row>
    <row r="595" s="48" customFormat="1" ht="12.75" spans="1:30">
      <c r="A595" s="177"/>
      <c r="B595" s="178"/>
      <c r="C595" s="293">
        <v>240513000043</v>
      </c>
      <c r="D595" s="84">
        <v>45432</v>
      </c>
      <c r="E595" s="178" t="s">
        <v>45</v>
      </c>
      <c r="F595" s="178" t="s">
        <v>1325</v>
      </c>
      <c r="G595" s="178">
        <v>1.5</v>
      </c>
      <c r="H595" s="180">
        <v>150</v>
      </c>
      <c r="I595" s="181"/>
      <c r="J595" s="199"/>
      <c r="K595" s="178"/>
      <c r="L595" s="182"/>
      <c r="M595" s="200"/>
      <c r="N595" s="184">
        <v>150</v>
      </c>
      <c r="O595" s="188"/>
      <c r="P595" s="188"/>
      <c r="Q595" s="188"/>
      <c r="R595" s="188"/>
      <c r="S595" s="188"/>
      <c r="T595" s="188"/>
      <c r="U595" s="188"/>
      <c r="V595" s="188"/>
      <c r="W595" s="189"/>
      <c r="X595" s="189"/>
      <c r="Y595" s="189"/>
      <c r="Z595" s="189"/>
      <c r="AA595" s="190"/>
      <c r="AB595" s="188"/>
      <c r="AC595" s="188"/>
      <c r="AD595" s="188"/>
    </row>
    <row r="596" s="48" customFormat="1" ht="12.75" spans="1:30">
      <c r="A596" s="177"/>
      <c r="B596" s="178"/>
      <c r="C596" s="293">
        <v>240513000046</v>
      </c>
      <c r="D596" s="84">
        <v>45432</v>
      </c>
      <c r="E596" s="178" t="s">
        <v>36</v>
      </c>
      <c r="F596" s="178" t="s">
        <v>1395</v>
      </c>
      <c r="G596" s="178">
        <v>13</v>
      </c>
      <c r="H596" s="180">
        <v>793.1</v>
      </c>
      <c r="I596" s="181"/>
      <c r="J596" s="199"/>
      <c r="K596" s="178"/>
      <c r="L596" s="182"/>
      <c r="M596" s="200"/>
      <c r="N596" s="184">
        <v>793.1</v>
      </c>
      <c r="O596" s="188"/>
      <c r="P596" s="188"/>
      <c r="Q596" s="188"/>
      <c r="R596" s="188"/>
      <c r="S596" s="188"/>
      <c r="T596" s="188"/>
      <c r="U596" s="188"/>
      <c r="V596" s="188"/>
      <c r="W596" s="189"/>
      <c r="X596" s="189"/>
      <c r="Y596" s="189"/>
      <c r="Z596" s="189"/>
      <c r="AA596" s="190"/>
      <c r="AB596" s="188"/>
      <c r="AC596" s="188"/>
      <c r="AD596" s="188"/>
    </row>
    <row r="597" s="48" customFormat="1" ht="12.75" spans="1:30">
      <c r="A597" s="177"/>
      <c r="B597" s="178"/>
      <c r="C597" s="293">
        <v>240513000051</v>
      </c>
      <c r="D597" s="84">
        <v>45432</v>
      </c>
      <c r="E597" s="178" t="s">
        <v>53</v>
      </c>
      <c r="F597" s="178" t="s">
        <v>325</v>
      </c>
      <c r="G597" s="178">
        <v>18.5</v>
      </c>
      <c r="H597" s="180">
        <v>1227</v>
      </c>
      <c r="I597" s="181"/>
      <c r="J597" s="199"/>
      <c r="K597" s="178"/>
      <c r="L597" s="182"/>
      <c r="M597" s="200"/>
      <c r="N597" s="184">
        <v>1227</v>
      </c>
      <c r="O597" s="188"/>
      <c r="P597" s="188"/>
      <c r="Q597" s="188"/>
      <c r="R597" s="188"/>
      <c r="S597" s="188"/>
      <c r="T597" s="188"/>
      <c r="U597" s="188"/>
      <c r="V597" s="188"/>
      <c r="W597" s="189"/>
      <c r="X597" s="189"/>
      <c r="Y597" s="189"/>
      <c r="Z597" s="189"/>
      <c r="AA597" s="190"/>
      <c r="AB597" s="188"/>
      <c r="AC597" s="188"/>
      <c r="AD597" s="188"/>
    </row>
    <row r="598" s="48" customFormat="1" ht="12.75" spans="1:30">
      <c r="A598" s="177"/>
      <c r="B598" s="178"/>
      <c r="C598" s="293">
        <v>240513000052</v>
      </c>
      <c r="D598" s="84">
        <v>45432</v>
      </c>
      <c r="E598" s="178" t="s">
        <v>36</v>
      </c>
      <c r="F598" s="178" t="s">
        <v>1396</v>
      </c>
      <c r="G598" s="178">
        <v>5</v>
      </c>
      <c r="H598" s="180">
        <v>471.5</v>
      </c>
      <c r="I598" s="181"/>
      <c r="J598" s="199"/>
      <c r="K598" s="178"/>
      <c r="L598" s="182"/>
      <c r="M598" s="200"/>
      <c r="N598" s="184">
        <v>471.5</v>
      </c>
      <c r="O598" s="188"/>
      <c r="P598" s="188"/>
      <c r="Q598" s="188"/>
      <c r="R598" s="188"/>
      <c r="S598" s="188"/>
      <c r="T598" s="195"/>
      <c r="U598" s="188"/>
      <c r="V598" s="188"/>
      <c r="W598" s="189"/>
      <c r="X598" s="189"/>
      <c r="Y598" s="189"/>
      <c r="Z598" s="189"/>
      <c r="AA598" s="190"/>
      <c r="AB598" s="188"/>
      <c r="AC598" s="188"/>
      <c r="AD598" s="188"/>
    </row>
    <row r="599" s="48" customFormat="1" ht="12.75" spans="1:30">
      <c r="A599" s="177"/>
      <c r="B599" s="178"/>
      <c r="C599" s="293">
        <v>240514000008</v>
      </c>
      <c r="D599" s="84">
        <v>45432</v>
      </c>
      <c r="E599" s="178" t="s">
        <v>41</v>
      </c>
      <c r="F599" s="178" t="s">
        <v>698</v>
      </c>
      <c r="G599" s="178">
        <v>30.5</v>
      </c>
      <c r="H599" s="180">
        <v>1859.5</v>
      </c>
      <c r="I599" s="181"/>
      <c r="J599" s="199"/>
      <c r="K599" s="178"/>
      <c r="L599" s="182"/>
      <c r="M599" s="200"/>
      <c r="N599" s="184">
        <v>1859.5</v>
      </c>
      <c r="O599" s="188"/>
      <c r="P599" s="188"/>
      <c r="Q599" s="188"/>
      <c r="R599" s="188"/>
      <c r="S599" s="188"/>
      <c r="T599" s="202">
        <v>60</v>
      </c>
      <c r="U599" s="188"/>
      <c r="V599" s="188"/>
      <c r="W599" s="189"/>
      <c r="X599" s="189"/>
      <c r="Y599" s="189"/>
      <c r="Z599" s="189"/>
      <c r="AA599" s="190"/>
      <c r="AB599" s="188"/>
      <c r="AC599" s="188"/>
      <c r="AD599" s="188"/>
    </row>
    <row r="600" s="48" customFormat="1" ht="12.75" spans="1:30">
      <c r="A600" s="177"/>
      <c r="B600" s="178"/>
      <c r="C600" s="293">
        <v>240514000014</v>
      </c>
      <c r="D600" s="84">
        <v>45432</v>
      </c>
      <c r="E600" s="178" t="s">
        <v>63</v>
      </c>
      <c r="F600" s="178" t="s">
        <v>122</v>
      </c>
      <c r="G600" s="178">
        <v>534</v>
      </c>
      <c r="H600" s="180">
        <v>29416</v>
      </c>
      <c r="I600" s="181"/>
      <c r="J600" s="199"/>
      <c r="K600" s="178"/>
      <c r="L600" s="182"/>
      <c r="M600" s="200"/>
      <c r="N600" s="184">
        <v>29416</v>
      </c>
      <c r="O600" s="188"/>
      <c r="P600" s="188"/>
      <c r="Q600" s="188"/>
      <c r="R600" s="188"/>
      <c r="S600" s="188"/>
      <c r="T600" s="185"/>
      <c r="U600" s="188"/>
      <c r="V600" s="188"/>
      <c r="W600" s="189"/>
      <c r="X600" s="189"/>
      <c r="Y600" s="189"/>
      <c r="Z600" s="189"/>
      <c r="AA600" s="190"/>
      <c r="AB600" s="188"/>
      <c r="AC600" s="188"/>
      <c r="AD600" s="188"/>
    </row>
    <row r="601" s="48" customFormat="1" ht="12.75" spans="1:30">
      <c r="A601" s="177"/>
      <c r="B601" s="178"/>
      <c r="C601" s="293">
        <v>240514000017</v>
      </c>
      <c r="D601" s="84">
        <v>45432</v>
      </c>
      <c r="E601" s="178" t="s">
        <v>53</v>
      </c>
      <c r="F601" s="178" t="s">
        <v>1375</v>
      </c>
      <c r="G601" s="178">
        <v>4</v>
      </c>
      <c r="H601" s="180">
        <v>260</v>
      </c>
      <c r="I601" s="181"/>
      <c r="J601" s="199"/>
      <c r="K601" s="178"/>
      <c r="L601" s="182"/>
      <c r="M601" s="200"/>
      <c r="N601" s="184">
        <v>260</v>
      </c>
      <c r="O601" s="188"/>
      <c r="P601" s="188"/>
      <c r="Q601" s="188"/>
      <c r="R601" s="188"/>
      <c r="S601" s="188"/>
      <c r="T601" s="188"/>
      <c r="U601" s="188"/>
      <c r="V601" s="188"/>
      <c r="W601" s="189"/>
      <c r="X601" s="189"/>
      <c r="Y601" s="189"/>
      <c r="Z601" s="189"/>
      <c r="AA601" s="190"/>
      <c r="AB601" s="188"/>
      <c r="AC601" s="188"/>
      <c r="AD601" s="188"/>
    </row>
    <row r="602" s="48" customFormat="1" ht="12.75" spans="1:30">
      <c r="A602" s="177"/>
      <c r="B602" s="178"/>
      <c r="C602" s="293">
        <v>240514000028</v>
      </c>
      <c r="D602" s="84">
        <v>45432</v>
      </c>
      <c r="E602" s="178" t="s">
        <v>41</v>
      </c>
      <c r="F602" s="178" t="s">
        <v>85</v>
      </c>
      <c r="G602" s="178">
        <v>53.5</v>
      </c>
      <c r="H602" s="180">
        <v>3488</v>
      </c>
      <c r="I602" s="181"/>
      <c r="J602" s="199"/>
      <c r="K602" s="178"/>
      <c r="L602" s="182"/>
      <c r="M602" s="200"/>
      <c r="N602" s="184">
        <v>3488</v>
      </c>
      <c r="O602" s="188"/>
      <c r="P602" s="188"/>
      <c r="Q602" s="188"/>
      <c r="R602" s="188"/>
      <c r="S602" s="188"/>
      <c r="T602" s="188"/>
      <c r="U602" s="188"/>
      <c r="V602" s="188"/>
      <c r="W602" s="189"/>
      <c r="X602" s="189"/>
      <c r="Y602" s="189"/>
      <c r="Z602" s="189"/>
      <c r="AA602" s="190"/>
      <c r="AB602" s="188"/>
      <c r="AC602" s="188"/>
      <c r="AD602" s="188"/>
    </row>
    <row r="603" s="48" customFormat="1" ht="12.75" spans="1:30">
      <c r="A603" s="177"/>
      <c r="B603" s="178"/>
      <c r="C603" s="293">
        <v>240514000036</v>
      </c>
      <c r="D603" s="84">
        <v>45432</v>
      </c>
      <c r="E603" s="178" t="s">
        <v>53</v>
      </c>
      <c r="F603" s="178" t="s">
        <v>966</v>
      </c>
      <c r="G603" s="178">
        <v>0.96</v>
      </c>
      <c r="H603" s="180">
        <v>73.7</v>
      </c>
      <c r="I603" s="181"/>
      <c r="J603" s="199"/>
      <c r="K603" s="178"/>
      <c r="L603" s="182"/>
      <c r="M603" s="200"/>
      <c r="N603" s="184">
        <v>73.7</v>
      </c>
      <c r="O603" s="188"/>
      <c r="P603" s="188"/>
      <c r="Q603" s="188"/>
      <c r="R603" s="188"/>
      <c r="S603" s="188"/>
      <c r="T603" s="188"/>
      <c r="U603" s="188"/>
      <c r="V603" s="188"/>
      <c r="W603" s="189"/>
      <c r="X603" s="189"/>
      <c r="Y603" s="189"/>
      <c r="Z603" s="189"/>
      <c r="AA603" s="190"/>
      <c r="AB603" s="188"/>
      <c r="AC603" s="188"/>
      <c r="AD603" s="188"/>
    </row>
    <row r="604" s="48" customFormat="1" ht="12.75" spans="1:30">
      <c r="A604" s="177"/>
      <c r="B604" s="178"/>
      <c r="C604" s="293">
        <v>240514000052</v>
      </c>
      <c r="D604" s="84">
        <v>45432</v>
      </c>
      <c r="E604" s="178" t="s">
        <v>45</v>
      </c>
      <c r="F604" s="178" t="s">
        <v>1377</v>
      </c>
      <c r="G604" s="178">
        <v>9</v>
      </c>
      <c r="H604" s="184"/>
      <c r="I604" s="181">
        <v>125172</v>
      </c>
      <c r="J604" s="199"/>
      <c r="K604" s="178">
        <v>1761.74524982407</v>
      </c>
      <c r="L604" s="182">
        <v>71.05</v>
      </c>
      <c r="M604" s="200">
        <v>7.22</v>
      </c>
      <c r="N604" s="184">
        <v>512.981</v>
      </c>
      <c r="O604" s="188"/>
      <c r="P604" s="188"/>
      <c r="Q604" s="188"/>
      <c r="R604" s="188"/>
      <c r="S604" s="188"/>
      <c r="T604" s="188"/>
      <c r="U604" s="188"/>
      <c r="V604" s="188"/>
      <c r="W604" s="189"/>
      <c r="X604" s="189"/>
      <c r="Y604" s="189"/>
      <c r="Z604" s="189"/>
      <c r="AA604" s="190"/>
      <c r="AB604" s="188"/>
      <c r="AC604" s="188"/>
      <c r="AD604" s="188"/>
    </row>
    <row r="605" s="48" customFormat="1" ht="12.75" spans="1:30">
      <c r="A605" s="177"/>
      <c r="B605" s="178"/>
      <c r="C605" s="293">
        <v>240514000057</v>
      </c>
      <c r="D605" s="84">
        <v>45432</v>
      </c>
      <c r="E605" s="178" t="s">
        <v>45</v>
      </c>
      <c r="F605" s="178" t="s">
        <v>73</v>
      </c>
      <c r="G605" s="178">
        <v>0.64</v>
      </c>
      <c r="H605" s="184"/>
      <c r="I605" s="191">
        <v>12180</v>
      </c>
      <c r="J605" s="199"/>
      <c r="K605" s="191">
        <v>1516.81195516812</v>
      </c>
      <c r="L605" s="192">
        <v>8.03</v>
      </c>
      <c r="M605" s="200">
        <v>7.22</v>
      </c>
      <c r="N605" s="184">
        <v>57.9766</v>
      </c>
      <c r="O605" s="188"/>
      <c r="P605" s="188"/>
      <c r="Q605" s="188"/>
      <c r="R605" s="188"/>
      <c r="S605" s="188"/>
      <c r="T605" s="188"/>
      <c r="U605" s="188"/>
      <c r="V605" s="188"/>
      <c r="W605" s="189"/>
      <c r="X605" s="189"/>
      <c r="Y605" s="189"/>
      <c r="Z605" s="189"/>
      <c r="AA605" s="190"/>
      <c r="AB605" s="188"/>
      <c r="AC605" s="188"/>
      <c r="AD605" s="188"/>
    </row>
    <row r="606" s="48" customFormat="1" ht="12.75" spans="1:30">
      <c r="A606" s="177"/>
      <c r="B606" s="178"/>
      <c r="C606" s="293">
        <v>240514000060</v>
      </c>
      <c r="D606" s="84">
        <v>45432</v>
      </c>
      <c r="E606" s="178" t="s">
        <v>63</v>
      </c>
      <c r="F606" s="178" t="s">
        <v>167</v>
      </c>
      <c r="G606" s="178">
        <v>514.5</v>
      </c>
      <c r="H606" s="180">
        <v>25982.25</v>
      </c>
      <c r="I606" s="181"/>
      <c r="J606" s="199"/>
      <c r="K606" s="178"/>
      <c r="L606" s="182"/>
      <c r="M606" s="200"/>
      <c r="N606" s="184">
        <v>25982.25</v>
      </c>
      <c r="O606" s="195"/>
      <c r="P606" s="195"/>
      <c r="Q606" s="195"/>
      <c r="R606" s="195"/>
      <c r="S606" s="195"/>
      <c r="T606" s="195"/>
      <c r="U606" s="195"/>
      <c r="V606" s="195"/>
      <c r="W606" s="193"/>
      <c r="X606" s="193"/>
      <c r="Y606" s="193"/>
      <c r="Z606" s="193"/>
      <c r="AA606" s="196"/>
      <c r="AB606" s="195"/>
      <c r="AC606" s="195"/>
      <c r="AD606" s="195"/>
    </row>
    <row r="607" s="48" customFormat="1" ht="12.75" spans="1:30">
      <c r="A607" s="177" t="s">
        <v>1397</v>
      </c>
      <c r="B607" s="178" t="s">
        <v>1398</v>
      </c>
      <c r="C607" s="293">
        <v>240508000011</v>
      </c>
      <c r="D607" s="84">
        <v>45435</v>
      </c>
      <c r="E607" s="178" t="s">
        <v>45</v>
      </c>
      <c r="F607" s="178" t="s">
        <v>1038</v>
      </c>
      <c r="G607" s="178">
        <v>23.5</v>
      </c>
      <c r="H607" s="180">
        <v>1362.5</v>
      </c>
      <c r="I607" s="181"/>
      <c r="J607" s="182"/>
      <c r="K607" s="178"/>
      <c r="L607" s="182"/>
      <c r="M607" s="200"/>
      <c r="N607" s="184">
        <v>1362.5</v>
      </c>
      <c r="O607" s="185">
        <v>76926.49861444</v>
      </c>
      <c r="P607" s="185" t="s">
        <v>487</v>
      </c>
      <c r="Q607" s="185">
        <v>56657.7</v>
      </c>
      <c r="R607" s="185"/>
      <c r="S607" s="185">
        <v>120</v>
      </c>
      <c r="T607" s="185"/>
      <c r="U607" s="185"/>
      <c r="V607" s="185">
        <v>57077.7</v>
      </c>
      <c r="W607" s="186">
        <v>1022.16</v>
      </c>
      <c r="X607" s="186"/>
      <c r="Y607" s="186"/>
      <c r="Z607" s="186">
        <v>1039.55</v>
      </c>
      <c r="AA607" s="187">
        <v>7.22</v>
      </c>
      <c r="AB607" s="185">
        <v>7505.551</v>
      </c>
      <c r="AC607" s="185">
        <v>64583.251</v>
      </c>
      <c r="AD607" s="185">
        <v>12343.24761444</v>
      </c>
    </row>
    <row r="608" s="48" customFormat="1" ht="12.75" spans="1:30">
      <c r="A608" s="177"/>
      <c r="B608" s="178"/>
      <c r="C608" s="293">
        <v>240511000002</v>
      </c>
      <c r="D608" s="84">
        <v>45435</v>
      </c>
      <c r="E608" s="178" t="s">
        <v>36</v>
      </c>
      <c r="F608" s="178" t="s">
        <v>76</v>
      </c>
      <c r="G608" s="178">
        <v>17</v>
      </c>
      <c r="H608" s="184"/>
      <c r="I608" s="191">
        <v>251300.8</v>
      </c>
      <c r="J608" s="182"/>
      <c r="K608" s="191">
        <v>1752.93526785714</v>
      </c>
      <c r="L608" s="192">
        <v>143.36</v>
      </c>
      <c r="M608" s="200">
        <v>7.22</v>
      </c>
      <c r="N608" s="184">
        <v>1035.0592</v>
      </c>
      <c r="O608" s="188"/>
      <c r="P608" s="188"/>
      <c r="Q608" s="188"/>
      <c r="R608" s="188"/>
      <c r="S608" s="188"/>
      <c r="T608" s="188"/>
      <c r="U608" s="188"/>
      <c r="V608" s="188"/>
      <c r="W608" s="189"/>
      <c r="X608" s="189"/>
      <c r="Y608" s="189"/>
      <c r="Z608" s="189"/>
      <c r="AA608" s="190"/>
      <c r="AB608" s="188"/>
      <c r="AC608" s="188"/>
      <c r="AD608" s="188"/>
    </row>
    <row r="609" s="48" customFormat="1" ht="12.75" spans="1:30">
      <c r="A609" s="177"/>
      <c r="B609" s="178"/>
      <c r="C609" s="293">
        <v>240511000008</v>
      </c>
      <c r="D609" s="84">
        <v>45435</v>
      </c>
      <c r="E609" s="178" t="s">
        <v>41</v>
      </c>
      <c r="F609" s="178" t="s">
        <v>1399</v>
      </c>
      <c r="G609" s="178">
        <v>0.1</v>
      </c>
      <c r="H609" s="180">
        <v>67</v>
      </c>
      <c r="I609" s="181"/>
      <c r="J609" s="182"/>
      <c r="K609" s="178"/>
      <c r="L609" s="182"/>
      <c r="M609" s="200"/>
      <c r="N609" s="184">
        <v>67</v>
      </c>
      <c r="O609" s="188"/>
      <c r="P609" s="188"/>
      <c r="Q609" s="188"/>
      <c r="R609" s="188"/>
      <c r="S609" s="188"/>
      <c r="T609" s="188"/>
      <c r="U609" s="188"/>
      <c r="V609" s="188"/>
      <c r="W609" s="189"/>
      <c r="X609" s="189"/>
      <c r="Y609" s="189"/>
      <c r="Z609" s="189"/>
      <c r="AA609" s="190"/>
      <c r="AB609" s="188"/>
      <c r="AC609" s="188"/>
      <c r="AD609" s="188"/>
    </row>
    <row r="610" s="48" customFormat="1" ht="12.75" spans="1:30">
      <c r="A610" s="177"/>
      <c r="B610" s="178"/>
      <c r="C610" s="293">
        <v>240513000007</v>
      </c>
      <c r="D610" s="84">
        <v>45435</v>
      </c>
      <c r="E610" s="178" t="s">
        <v>53</v>
      </c>
      <c r="F610" s="178" t="s">
        <v>1400</v>
      </c>
      <c r="G610" s="178">
        <v>2</v>
      </c>
      <c r="H610" s="180">
        <v>166.6</v>
      </c>
      <c r="I610" s="181"/>
      <c r="J610" s="182"/>
      <c r="K610" s="178"/>
      <c r="L610" s="182"/>
      <c r="M610" s="200"/>
      <c r="N610" s="184">
        <v>166.6</v>
      </c>
      <c r="O610" s="188"/>
      <c r="P610" s="188"/>
      <c r="Q610" s="188"/>
      <c r="R610" s="188"/>
      <c r="S610" s="188"/>
      <c r="T610" s="188"/>
      <c r="U610" s="188"/>
      <c r="V610" s="188"/>
      <c r="W610" s="189"/>
      <c r="X610" s="189"/>
      <c r="Y610" s="189"/>
      <c r="Z610" s="189"/>
      <c r="AA610" s="190"/>
      <c r="AB610" s="188"/>
      <c r="AC610" s="188"/>
      <c r="AD610" s="188"/>
    </row>
    <row r="611" s="48" customFormat="1" ht="12.75" spans="1:30">
      <c r="A611" s="177"/>
      <c r="B611" s="178"/>
      <c r="C611" s="293">
        <v>240513000020</v>
      </c>
      <c r="D611" s="84">
        <v>45435</v>
      </c>
      <c r="E611" s="178" t="s">
        <v>36</v>
      </c>
      <c r="F611" s="178" t="s">
        <v>1401</v>
      </c>
      <c r="G611" s="178">
        <v>11</v>
      </c>
      <c r="H611" s="180">
        <v>855.4</v>
      </c>
      <c r="I611" s="181"/>
      <c r="J611" s="182"/>
      <c r="K611" s="178"/>
      <c r="L611" s="182"/>
      <c r="M611" s="200"/>
      <c r="N611" s="184">
        <v>855.4</v>
      </c>
      <c r="O611" s="188"/>
      <c r="P611" s="188"/>
      <c r="Q611" s="188"/>
      <c r="R611" s="188"/>
      <c r="S611" s="188"/>
      <c r="T611" s="188"/>
      <c r="U611" s="188"/>
      <c r="V611" s="188"/>
      <c r="W611" s="189"/>
      <c r="X611" s="189"/>
      <c r="Y611" s="189"/>
      <c r="Z611" s="189"/>
      <c r="AA611" s="190"/>
      <c r="AB611" s="188"/>
      <c r="AC611" s="188"/>
      <c r="AD611" s="188"/>
    </row>
    <row r="612" s="48" customFormat="1" ht="12.75" spans="1:30">
      <c r="A612" s="177"/>
      <c r="B612" s="178"/>
      <c r="C612" s="293">
        <v>240513000035</v>
      </c>
      <c r="D612" s="84">
        <v>45435</v>
      </c>
      <c r="E612" s="178" t="s">
        <v>36</v>
      </c>
      <c r="F612" s="178" t="s">
        <v>1402</v>
      </c>
      <c r="G612" s="178">
        <v>18.5</v>
      </c>
      <c r="H612" s="184"/>
      <c r="I612" s="191">
        <v>253333</v>
      </c>
      <c r="J612" s="182"/>
      <c r="K612" s="191">
        <v>1465.70816940523</v>
      </c>
      <c r="L612" s="192">
        <v>172.84</v>
      </c>
      <c r="M612" s="200">
        <v>7.22</v>
      </c>
      <c r="N612" s="184">
        <v>1247.9048</v>
      </c>
      <c r="O612" s="188"/>
      <c r="P612" s="188"/>
      <c r="Q612" s="188"/>
      <c r="R612" s="188"/>
      <c r="S612" s="188"/>
      <c r="T612" s="188"/>
      <c r="U612" s="188"/>
      <c r="V612" s="188"/>
      <c r="W612" s="189"/>
      <c r="X612" s="189"/>
      <c r="Y612" s="189"/>
      <c r="Z612" s="189"/>
      <c r="AA612" s="190"/>
      <c r="AB612" s="188"/>
      <c r="AC612" s="188"/>
      <c r="AD612" s="188"/>
    </row>
    <row r="613" s="48" customFormat="1" ht="12.75" spans="1:30">
      <c r="A613" s="177"/>
      <c r="B613" s="178"/>
      <c r="C613" s="293">
        <v>240513000040</v>
      </c>
      <c r="D613" s="84">
        <v>45435</v>
      </c>
      <c r="E613" s="178" t="s">
        <v>53</v>
      </c>
      <c r="F613" s="178" t="s">
        <v>394</v>
      </c>
      <c r="G613" s="178">
        <v>16</v>
      </c>
      <c r="H613" s="180">
        <v>974</v>
      </c>
      <c r="I613" s="181"/>
      <c r="J613" s="182"/>
      <c r="K613" s="178"/>
      <c r="L613" s="182"/>
      <c r="M613" s="200"/>
      <c r="N613" s="184">
        <v>974</v>
      </c>
      <c r="O613" s="188"/>
      <c r="P613" s="188"/>
      <c r="Q613" s="188"/>
      <c r="R613" s="188"/>
      <c r="S613" s="188"/>
      <c r="T613" s="188"/>
      <c r="U613" s="188"/>
      <c r="V613" s="188"/>
      <c r="W613" s="189"/>
      <c r="X613" s="189"/>
      <c r="Y613" s="189"/>
      <c r="Z613" s="189"/>
      <c r="AA613" s="190"/>
      <c r="AB613" s="188"/>
      <c r="AC613" s="188"/>
      <c r="AD613" s="188"/>
    </row>
    <row r="614" s="48" customFormat="1" ht="12.75" spans="1:30">
      <c r="A614" s="177"/>
      <c r="B614" s="178"/>
      <c r="C614" s="293">
        <v>240513000047</v>
      </c>
      <c r="D614" s="84">
        <v>45435</v>
      </c>
      <c r="E614" s="178" t="s">
        <v>53</v>
      </c>
      <c r="F614" s="178" t="s">
        <v>293</v>
      </c>
      <c r="G614" s="178">
        <v>4</v>
      </c>
      <c r="H614" s="184"/>
      <c r="I614" s="191">
        <v>53126</v>
      </c>
      <c r="J614" s="182"/>
      <c r="K614" s="191">
        <v>1467.9744974869</v>
      </c>
      <c r="L614" s="192">
        <v>36.190002</v>
      </c>
      <c r="M614" s="200">
        <v>7.22</v>
      </c>
      <c r="N614" s="184">
        <v>261.29181444</v>
      </c>
      <c r="O614" s="188"/>
      <c r="P614" s="188"/>
      <c r="Q614" s="188"/>
      <c r="R614" s="188"/>
      <c r="S614" s="188"/>
      <c r="T614" s="188"/>
      <c r="U614" s="188"/>
      <c r="V614" s="188"/>
      <c r="W614" s="189"/>
      <c r="X614" s="189"/>
      <c r="Y614" s="189"/>
      <c r="Z614" s="189"/>
      <c r="AA614" s="190"/>
      <c r="AB614" s="188"/>
      <c r="AC614" s="188"/>
      <c r="AD614" s="188"/>
    </row>
    <row r="615" s="48" customFormat="1" ht="12.75" spans="1:30">
      <c r="A615" s="177"/>
      <c r="B615" s="178"/>
      <c r="C615" s="293">
        <v>240514000006</v>
      </c>
      <c r="D615" s="84">
        <v>45435</v>
      </c>
      <c r="E615" s="178" t="s">
        <v>41</v>
      </c>
      <c r="F615" s="178" t="s">
        <v>203</v>
      </c>
      <c r="G615" s="178">
        <v>3</v>
      </c>
      <c r="H615" s="180">
        <v>215</v>
      </c>
      <c r="I615" s="181"/>
      <c r="J615" s="182"/>
      <c r="K615" s="178"/>
      <c r="L615" s="182"/>
      <c r="M615" s="200"/>
      <c r="N615" s="184">
        <v>215</v>
      </c>
      <c r="O615" s="188"/>
      <c r="P615" s="188"/>
      <c r="Q615" s="188"/>
      <c r="R615" s="188"/>
      <c r="S615" s="188"/>
      <c r="T615" s="188"/>
      <c r="U615" s="188"/>
      <c r="V615" s="188"/>
      <c r="W615" s="189"/>
      <c r="X615" s="189"/>
      <c r="Y615" s="189"/>
      <c r="Z615" s="189"/>
      <c r="AA615" s="190"/>
      <c r="AB615" s="188"/>
      <c r="AC615" s="188"/>
      <c r="AD615" s="188"/>
    </row>
    <row r="616" s="48" customFormat="1" ht="12.75" spans="1:30">
      <c r="A616" s="177"/>
      <c r="B616" s="178"/>
      <c r="C616" s="293">
        <v>240514000018</v>
      </c>
      <c r="D616" s="84">
        <v>45435</v>
      </c>
      <c r="E616" s="178" t="s">
        <v>36</v>
      </c>
      <c r="F616" s="178" t="s">
        <v>1162</v>
      </c>
      <c r="G616" s="178">
        <v>2</v>
      </c>
      <c r="H616" s="180">
        <v>130.9</v>
      </c>
      <c r="I616" s="181"/>
      <c r="J616" s="182"/>
      <c r="K616" s="178"/>
      <c r="L616" s="182"/>
      <c r="M616" s="200"/>
      <c r="N616" s="184">
        <v>130.9</v>
      </c>
      <c r="O616" s="188"/>
      <c r="P616" s="188"/>
      <c r="Q616" s="188"/>
      <c r="R616" s="188"/>
      <c r="S616" s="188"/>
      <c r="T616" s="188"/>
      <c r="U616" s="188"/>
      <c r="V616" s="188"/>
      <c r="W616" s="189"/>
      <c r="X616" s="189"/>
      <c r="Y616" s="189"/>
      <c r="Z616" s="189"/>
      <c r="AA616" s="190"/>
      <c r="AB616" s="188"/>
      <c r="AC616" s="188"/>
      <c r="AD616" s="188"/>
    </row>
    <row r="617" s="48" customFormat="1" ht="12.75" spans="1:30">
      <c r="A617" s="177"/>
      <c r="B617" s="178"/>
      <c r="C617" s="293">
        <v>240514000021</v>
      </c>
      <c r="D617" s="84">
        <v>45435</v>
      </c>
      <c r="E617" s="178" t="s">
        <v>45</v>
      </c>
      <c r="F617" s="178" t="s">
        <v>1403</v>
      </c>
      <c r="G617" s="178">
        <v>5.5</v>
      </c>
      <c r="H617" s="180">
        <v>454.2</v>
      </c>
      <c r="I617" s="181"/>
      <c r="J617" s="182"/>
      <c r="K617" s="178"/>
      <c r="L617" s="182"/>
      <c r="M617" s="200"/>
      <c r="N617" s="184">
        <v>454.2</v>
      </c>
      <c r="O617" s="188"/>
      <c r="P617" s="188"/>
      <c r="Q617" s="188"/>
      <c r="R617" s="188"/>
      <c r="S617" s="188"/>
      <c r="T617" s="188"/>
      <c r="U617" s="188"/>
      <c r="V617" s="188"/>
      <c r="W617" s="189"/>
      <c r="X617" s="189"/>
      <c r="Y617" s="189"/>
      <c r="Z617" s="189"/>
      <c r="AA617" s="190"/>
      <c r="AB617" s="188"/>
      <c r="AC617" s="188"/>
      <c r="AD617" s="188"/>
    </row>
    <row r="618" s="48" customFormat="1" ht="12.75" spans="1:30">
      <c r="A618" s="177"/>
      <c r="B618" s="178"/>
      <c r="C618" s="293">
        <v>240514000023</v>
      </c>
      <c r="D618" s="84">
        <v>45435</v>
      </c>
      <c r="E618" s="178" t="s">
        <v>45</v>
      </c>
      <c r="F618" s="178" t="s">
        <v>202</v>
      </c>
      <c r="G618" s="178">
        <v>11</v>
      </c>
      <c r="H618" s="180">
        <v>744.7</v>
      </c>
      <c r="I618" s="181"/>
      <c r="J618" s="182"/>
      <c r="K618" s="178"/>
      <c r="L618" s="182"/>
      <c r="M618" s="200"/>
      <c r="N618" s="184">
        <v>744.7</v>
      </c>
      <c r="O618" s="188"/>
      <c r="P618" s="188"/>
      <c r="Q618" s="188"/>
      <c r="R618" s="188"/>
      <c r="S618" s="188"/>
      <c r="T618" s="188"/>
      <c r="U618" s="188"/>
      <c r="V618" s="188"/>
      <c r="W618" s="189"/>
      <c r="X618" s="189"/>
      <c r="Y618" s="189"/>
      <c r="Z618" s="189"/>
      <c r="AA618" s="190"/>
      <c r="AB618" s="188"/>
      <c r="AC618" s="188"/>
      <c r="AD618" s="188"/>
    </row>
    <row r="619" s="48" customFormat="1" ht="12.75" spans="1:30">
      <c r="A619" s="177"/>
      <c r="B619" s="178"/>
      <c r="C619" s="293">
        <v>240514000025</v>
      </c>
      <c r="D619" s="84">
        <v>45435</v>
      </c>
      <c r="E619" s="178" t="s">
        <v>63</v>
      </c>
      <c r="F619" s="178" t="s">
        <v>250</v>
      </c>
      <c r="G619" s="178">
        <v>0.7</v>
      </c>
      <c r="H619" s="180">
        <v>67.1</v>
      </c>
      <c r="I619" s="181"/>
      <c r="J619" s="182"/>
      <c r="K619" s="178"/>
      <c r="L619" s="182"/>
      <c r="M619" s="200"/>
      <c r="N619" s="184">
        <v>67.1</v>
      </c>
      <c r="O619" s="188"/>
      <c r="P619" s="188"/>
      <c r="Q619" s="188"/>
      <c r="R619" s="188"/>
      <c r="S619" s="188"/>
      <c r="T619" s="195"/>
      <c r="U619" s="188"/>
      <c r="V619" s="188"/>
      <c r="W619" s="189"/>
      <c r="X619" s="189"/>
      <c r="Y619" s="189"/>
      <c r="Z619" s="189"/>
      <c r="AA619" s="190"/>
      <c r="AB619" s="188"/>
      <c r="AC619" s="188"/>
      <c r="AD619" s="188"/>
    </row>
    <row r="620" s="48" customFormat="1" ht="12.75" spans="1:30">
      <c r="A620" s="177"/>
      <c r="B620" s="178"/>
      <c r="C620" s="293">
        <v>240514000033</v>
      </c>
      <c r="D620" s="84">
        <v>45435</v>
      </c>
      <c r="E620" s="178" t="s">
        <v>36</v>
      </c>
      <c r="F620" s="178" t="s">
        <v>1404</v>
      </c>
      <c r="G620" s="178">
        <v>37.5</v>
      </c>
      <c r="H620" s="180">
        <v>2521</v>
      </c>
      <c r="I620" s="181"/>
      <c r="J620" s="182"/>
      <c r="K620" s="178"/>
      <c r="L620" s="182"/>
      <c r="M620" s="200"/>
      <c r="N620" s="184">
        <v>2521</v>
      </c>
      <c r="O620" s="188"/>
      <c r="P620" s="188"/>
      <c r="Q620" s="188"/>
      <c r="R620" s="188"/>
      <c r="S620" s="188"/>
      <c r="T620" s="202">
        <v>120</v>
      </c>
      <c r="U620" s="188"/>
      <c r="V620" s="188"/>
      <c r="W620" s="189"/>
      <c r="X620" s="189"/>
      <c r="Y620" s="189"/>
      <c r="Z620" s="189"/>
      <c r="AA620" s="190"/>
      <c r="AB620" s="188"/>
      <c r="AC620" s="188"/>
      <c r="AD620" s="188"/>
    </row>
    <row r="621" s="48" customFormat="1" ht="12.75" spans="1:30">
      <c r="A621" s="177"/>
      <c r="B621" s="178"/>
      <c r="C621" s="293">
        <v>240514000035</v>
      </c>
      <c r="D621" s="84">
        <v>45435</v>
      </c>
      <c r="E621" s="178" t="s">
        <v>41</v>
      </c>
      <c r="F621" s="178" t="s">
        <v>85</v>
      </c>
      <c r="G621" s="178">
        <v>4.5</v>
      </c>
      <c r="H621" s="180">
        <v>320</v>
      </c>
      <c r="I621" s="181"/>
      <c r="J621" s="182"/>
      <c r="K621" s="178"/>
      <c r="L621" s="182"/>
      <c r="M621" s="200"/>
      <c r="N621" s="184">
        <v>320</v>
      </c>
      <c r="O621" s="188"/>
      <c r="P621" s="188"/>
      <c r="Q621" s="188"/>
      <c r="R621" s="188"/>
      <c r="S621" s="188"/>
      <c r="T621" s="202">
        <v>30</v>
      </c>
      <c r="U621" s="188"/>
      <c r="V621" s="188"/>
      <c r="W621" s="189"/>
      <c r="X621" s="189"/>
      <c r="Y621" s="189"/>
      <c r="Z621" s="189"/>
      <c r="AA621" s="190"/>
      <c r="AB621" s="188"/>
      <c r="AC621" s="188"/>
      <c r="AD621" s="188"/>
    </row>
    <row r="622" s="48" customFormat="1" ht="12.75" spans="1:30">
      <c r="A622" s="177"/>
      <c r="B622" s="178"/>
      <c r="C622" s="293">
        <v>240514000041</v>
      </c>
      <c r="D622" s="84">
        <v>45435</v>
      </c>
      <c r="E622" s="178" t="s">
        <v>45</v>
      </c>
      <c r="F622" s="178" t="s">
        <v>48</v>
      </c>
      <c r="G622" s="178">
        <v>11</v>
      </c>
      <c r="H622" s="180">
        <v>641</v>
      </c>
      <c r="I622" s="181"/>
      <c r="J622" s="182"/>
      <c r="K622" s="178"/>
      <c r="L622" s="182"/>
      <c r="M622" s="200"/>
      <c r="N622" s="184">
        <v>641</v>
      </c>
      <c r="O622" s="188"/>
      <c r="P622" s="188"/>
      <c r="Q622" s="188"/>
      <c r="R622" s="188"/>
      <c r="S622" s="188"/>
      <c r="T622" s="202">
        <v>30</v>
      </c>
      <c r="U622" s="188"/>
      <c r="V622" s="188"/>
      <c r="W622" s="189"/>
      <c r="X622" s="189"/>
      <c r="Y622" s="189"/>
      <c r="Z622" s="189"/>
      <c r="AA622" s="190"/>
      <c r="AB622" s="188"/>
      <c r="AC622" s="188"/>
      <c r="AD622" s="188"/>
    </row>
    <row r="623" s="48" customFormat="1" ht="12.75" spans="1:30">
      <c r="A623" s="177"/>
      <c r="B623" s="178"/>
      <c r="C623" s="293">
        <v>240514000042</v>
      </c>
      <c r="D623" s="84">
        <v>45435</v>
      </c>
      <c r="E623" s="178" t="s">
        <v>45</v>
      </c>
      <c r="F623" s="178" t="s">
        <v>926</v>
      </c>
      <c r="G623" s="178">
        <v>7.5</v>
      </c>
      <c r="H623" s="184"/>
      <c r="I623" s="191">
        <v>94371.75</v>
      </c>
      <c r="J623" s="182"/>
      <c r="K623" s="191">
        <v>1480.10900250941</v>
      </c>
      <c r="L623" s="192">
        <v>63.76</v>
      </c>
      <c r="M623" s="200">
        <v>7.22</v>
      </c>
      <c r="N623" s="184">
        <v>460.3472</v>
      </c>
      <c r="O623" s="188"/>
      <c r="P623" s="188"/>
      <c r="Q623" s="188"/>
      <c r="R623" s="188"/>
      <c r="S623" s="188"/>
      <c r="T623" s="185"/>
      <c r="U623" s="188"/>
      <c r="V623" s="188"/>
      <c r="W623" s="189"/>
      <c r="X623" s="189"/>
      <c r="Y623" s="189"/>
      <c r="Z623" s="189"/>
      <c r="AA623" s="190"/>
      <c r="AB623" s="188"/>
      <c r="AC623" s="188"/>
      <c r="AD623" s="188"/>
    </row>
    <row r="624" s="48" customFormat="1" ht="12.75" spans="1:30">
      <c r="A624" s="177"/>
      <c r="B624" s="178"/>
      <c r="C624" s="293">
        <v>240514000044</v>
      </c>
      <c r="D624" s="84">
        <v>45435</v>
      </c>
      <c r="E624" s="178" t="s">
        <v>53</v>
      </c>
      <c r="F624" s="178" t="s">
        <v>1400</v>
      </c>
      <c r="G624" s="178">
        <v>1.5</v>
      </c>
      <c r="H624" s="180">
        <v>99</v>
      </c>
      <c r="I624" s="181"/>
      <c r="J624" s="182"/>
      <c r="K624" s="178"/>
      <c r="L624" s="182"/>
      <c r="M624" s="200"/>
      <c r="N624" s="184">
        <v>99</v>
      </c>
      <c r="O624" s="188"/>
      <c r="P624" s="188"/>
      <c r="Q624" s="188"/>
      <c r="R624" s="188"/>
      <c r="S624" s="188"/>
      <c r="T624" s="188"/>
      <c r="U624" s="188"/>
      <c r="V624" s="188"/>
      <c r="W624" s="189"/>
      <c r="X624" s="189"/>
      <c r="Y624" s="189"/>
      <c r="Z624" s="189"/>
      <c r="AA624" s="190"/>
      <c r="AB624" s="188"/>
      <c r="AC624" s="188"/>
      <c r="AD624" s="188"/>
    </row>
    <row r="625" s="48" customFormat="1" ht="12.75" spans="1:30">
      <c r="A625" s="177"/>
      <c r="B625" s="178"/>
      <c r="C625" s="293">
        <v>240514000048</v>
      </c>
      <c r="D625" s="84">
        <v>45435</v>
      </c>
      <c r="E625" s="178" t="s">
        <v>63</v>
      </c>
      <c r="F625" s="178" t="s">
        <v>1405</v>
      </c>
      <c r="G625" s="178">
        <v>0.36</v>
      </c>
      <c r="H625" s="180">
        <v>67.1</v>
      </c>
      <c r="I625" s="181"/>
      <c r="J625" s="182"/>
      <c r="K625" s="178"/>
      <c r="L625" s="182"/>
      <c r="M625" s="200"/>
      <c r="N625" s="184">
        <v>67.1</v>
      </c>
      <c r="O625" s="188"/>
      <c r="P625" s="188"/>
      <c r="Q625" s="188"/>
      <c r="R625" s="188"/>
      <c r="S625" s="188"/>
      <c r="T625" s="188"/>
      <c r="U625" s="188"/>
      <c r="V625" s="188"/>
      <c r="W625" s="189"/>
      <c r="X625" s="189"/>
      <c r="Y625" s="189"/>
      <c r="Z625" s="189"/>
      <c r="AA625" s="190"/>
      <c r="AB625" s="188"/>
      <c r="AC625" s="188"/>
      <c r="AD625" s="188"/>
    </row>
    <row r="626" s="48" customFormat="1" ht="12.75" spans="1:30">
      <c r="A626" s="177"/>
      <c r="B626" s="178"/>
      <c r="C626" s="293">
        <v>240514000053</v>
      </c>
      <c r="D626" s="84">
        <v>45435</v>
      </c>
      <c r="E626" s="178" t="s">
        <v>36</v>
      </c>
      <c r="F626" s="178" t="s">
        <v>946</v>
      </c>
      <c r="G626" s="178">
        <v>24</v>
      </c>
      <c r="H626" s="180">
        <v>2048</v>
      </c>
      <c r="I626" s="181"/>
      <c r="J626" s="182"/>
      <c r="K626" s="178"/>
      <c r="L626" s="182"/>
      <c r="M626" s="200"/>
      <c r="N626" s="184">
        <v>2048</v>
      </c>
      <c r="O626" s="188"/>
      <c r="P626" s="188"/>
      <c r="Q626" s="188"/>
      <c r="R626" s="188"/>
      <c r="S626" s="188"/>
      <c r="T626" s="188"/>
      <c r="U626" s="188"/>
      <c r="V626" s="188"/>
      <c r="W626" s="189"/>
      <c r="X626" s="189"/>
      <c r="Y626" s="189"/>
      <c r="Z626" s="189"/>
      <c r="AA626" s="190"/>
      <c r="AB626" s="188"/>
      <c r="AC626" s="188"/>
      <c r="AD626" s="188"/>
    </row>
    <row r="627" s="48" customFormat="1" ht="12.75" spans="1:30">
      <c r="A627" s="177"/>
      <c r="B627" s="178"/>
      <c r="C627" s="293">
        <v>240514000055</v>
      </c>
      <c r="D627" s="84">
        <v>45435</v>
      </c>
      <c r="E627" s="178" t="s">
        <v>412</v>
      </c>
      <c r="F627" s="178" t="s">
        <v>412</v>
      </c>
      <c r="G627" s="178">
        <v>5.5</v>
      </c>
      <c r="H627" s="184"/>
      <c r="I627" s="191">
        <v>80578</v>
      </c>
      <c r="J627" s="182"/>
      <c r="K627" s="191">
        <v>1467.99052650756</v>
      </c>
      <c r="L627" s="192">
        <v>54.89</v>
      </c>
      <c r="M627" s="200">
        <v>7.22</v>
      </c>
      <c r="N627" s="184">
        <v>396.3058</v>
      </c>
      <c r="O627" s="188"/>
      <c r="P627" s="188"/>
      <c r="Q627" s="188"/>
      <c r="R627" s="188"/>
      <c r="S627" s="188"/>
      <c r="T627" s="195"/>
      <c r="U627" s="188"/>
      <c r="V627" s="188"/>
      <c r="W627" s="189"/>
      <c r="X627" s="189"/>
      <c r="Y627" s="189"/>
      <c r="Z627" s="189"/>
      <c r="AA627" s="190"/>
      <c r="AB627" s="188"/>
      <c r="AC627" s="188"/>
      <c r="AD627" s="188"/>
    </row>
    <row r="628" s="48" customFormat="1" ht="12.75" spans="1:30">
      <c r="A628" s="177"/>
      <c r="B628" s="178"/>
      <c r="C628" s="293">
        <v>240515000001</v>
      </c>
      <c r="D628" s="84">
        <v>45435</v>
      </c>
      <c r="E628" s="178" t="s">
        <v>41</v>
      </c>
      <c r="F628" s="178" t="s">
        <v>259</v>
      </c>
      <c r="G628" s="178">
        <v>16.5</v>
      </c>
      <c r="H628" s="180">
        <v>1172</v>
      </c>
      <c r="I628" s="181"/>
      <c r="J628" s="182"/>
      <c r="K628" s="178"/>
      <c r="L628" s="182"/>
      <c r="M628" s="200"/>
      <c r="N628" s="184">
        <v>1172</v>
      </c>
      <c r="O628" s="188"/>
      <c r="P628" s="188"/>
      <c r="Q628" s="188"/>
      <c r="R628" s="188"/>
      <c r="S628" s="188"/>
      <c r="T628" s="202">
        <v>60</v>
      </c>
      <c r="U628" s="188"/>
      <c r="V628" s="188"/>
      <c r="W628" s="189"/>
      <c r="X628" s="189"/>
      <c r="Y628" s="189"/>
      <c r="Z628" s="189"/>
      <c r="AA628" s="190"/>
      <c r="AB628" s="188"/>
      <c r="AC628" s="188"/>
      <c r="AD628" s="188"/>
    </row>
    <row r="629" s="48" customFormat="1" ht="12.75" spans="1:30">
      <c r="A629" s="177"/>
      <c r="B629" s="178"/>
      <c r="C629" s="293">
        <v>240515000002</v>
      </c>
      <c r="D629" s="84">
        <v>45435</v>
      </c>
      <c r="E629" s="178" t="s">
        <v>41</v>
      </c>
      <c r="F629" s="178" t="s">
        <v>1406</v>
      </c>
      <c r="G629" s="178">
        <v>12</v>
      </c>
      <c r="H629" s="180">
        <v>730</v>
      </c>
      <c r="I629" s="181"/>
      <c r="J629" s="182"/>
      <c r="K629" s="178"/>
      <c r="L629" s="182"/>
      <c r="M629" s="200"/>
      <c r="N629" s="184">
        <v>730</v>
      </c>
      <c r="O629" s="188"/>
      <c r="P629" s="188"/>
      <c r="Q629" s="188"/>
      <c r="R629" s="188"/>
      <c r="S629" s="188"/>
      <c r="T629" s="185"/>
      <c r="U629" s="188"/>
      <c r="V629" s="188"/>
      <c r="W629" s="189"/>
      <c r="X629" s="189"/>
      <c r="Y629" s="189"/>
      <c r="Z629" s="189"/>
      <c r="AA629" s="190"/>
      <c r="AB629" s="188"/>
      <c r="AC629" s="188"/>
      <c r="AD629" s="188"/>
    </row>
    <row r="630" s="48" customFormat="1" ht="12.75" spans="1:30">
      <c r="A630" s="177"/>
      <c r="B630" s="178"/>
      <c r="C630" s="293">
        <v>240515000003</v>
      </c>
      <c r="D630" s="84">
        <v>45435</v>
      </c>
      <c r="E630" s="178" t="s">
        <v>41</v>
      </c>
      <c r="F630" s="178" t="s">
        <v>1407</v>
      </c>
      <c r="G630" s="178">
        <v>66.5</v>
      </c>
      <c r="H630" s="180">
        <v>5519</v>
      </c>
      <c r="I630" s="181"/>
      <c r="J630" s="182"/>
      <c r="K630" s="178"/>
      <c r="L630" s="182"/>
      <c r="M630" s="200"/>
      <c r="N630" s="184">
        <v>5519</v>
      </c>
      <c r="O630" s="188"/>
      <c r="P630" s="188"/>
      <c r="Q630" s="188"/>
      <c r="R630" s="188"/>
      <c r="S630" s="188"/>
      <c r="T630" s="188"/>
      <c r="U630" s="188"/>
      <c r="V630" s="188"/>
      <c r="W630" s="189"/>
      <c r="X630" s="189"/>
      <c r="Y630" s="189"/>
      <c r="Z630" s="189"/>
      <c r="AA630" s="190"/>
      <c r="AB630" s="188"/>
      <c r="AC630" s="188"/>
      <c r="AD630" s="188"/>
    </row>
    <row r="631" s="48" customFormat="1" ht="12.75" spans="1:30">
      <c r="A631" s="177"/>
      <c r="B631" s="178"/>
      <c r="C631" s="293">
        <v>240515000004</v>
      </c>
      <c r="D631" s="84">
        <v>45435</v>
      </c>
      <c r="E631" s="178" t="s">
        <v>36</v>
      </c>
      <c r="F631" s="178" t="s">
        <v>1408</v>
      </c>
      <c r="G631" s="178">
        <v>0.6</v>
      </c>
      <c r="H631" s="180">
        <v>97.6</v>
      </c>
      <c r="I631" s="181"/>
      <c r="J631" s="182"/>
      <c r="K631" s="178"/>
      <c r="L631" s="182"/>
      <c r="M631" s="200"/>
      <c r="N631" s="184">
        <v>97.6</v>
      </c>
      <c r="O631" s="188"/>
      <c r="P631" s="188"/>
      <c r="Q631" s="188"/>
      <c r="R631" s="188"/>
      <c r="S631" s="188"/>
      <c r="T631" s="188"/>
      <c r="U631" s="188"/>
      <c r="V631" s="188"/>
      <c r="W631" s="189"/>
      <c r="X631" s="189"/>
      <c r="Y631" s="189"/>
      <c r="Z631" s="189"/>
      <c r="AA631" s="190"/>
      <c r="AB631" s="188"/>
      <c r="AC631" s="188"/>
      <c r="AD631" s="188"/>
    </row>
    <row r="632" s="48" customFormat="1" ht="12.75" spans="1:30">
      <c r="A632" s="177"/>
      <c r="B632" s="178"/>
      <c r="C632" s="293">
        <v>240515000010</v>
      </c>
      <c r="D632" s="84">
        <v>45435</v>
      </c>
      <c r="E632" s="178" t="s">
        <v>36</v>
      </c>
      <c r="F632" s="178" t="s">
        <v>1009</v>
      </c>
      <c r="G632" s="178">
        <v>3</v>
      </c>
      <c r="H632" s="180">
        <v>229.7</v>
      </c>
      <c r="I632" s="181"/>
      <c r="J632" s="182"/>
      <c r="K632" s="178"/>
      <c r="L632" s="182"/>
      <c r="M632" s="200"/>
      <c r="N632" s="184">
        <v>229.7</v>
      </c>
      <c r="O632" s="188"/>
      <c r="P632" s="188"/>
      <c r="Q632" s="188"/>
      <c r="R632" s="188"/>
      <c r="S632" s="188"/>
      <c r="T632" s="188"/>
      <c r="U632" s="188"/>
      <c r="V632" s="188"/>
      <c r="W632" s="189"/>
      <c r="X632" s="189"/>
      <c r="Y632" s="189"/>
      <c r="Z632" s="189"/>
      <c r="AA632" s="190"/>
      <c r="AB632" s="188"/>
      <c r="AC632" s="188"/>
      <c r="AD632" s="188"/>
    </row>
    <row r="633" s="48" customFormat="1" ht="12.75" spans="1:30">
      <c r="A633" s="177"/>
      <c r="B633" s="178"/>
      <c r="C633" s="293">
        <v>240515000019</v>
      </c>
      <c r="D633" s="84">
        <v>45435</v>
      </c>
      <c r="E633" s="178" t="s">
        <v>366</v>
      </c>
      <c r="F633" s="178" t="s">
        <v>367</v>
      </c>
      <c r="G633" s="178">
        <v>36</v>
      </c>
      <c r="H633" s="184"/>
      <c r="I633" s="191">
        <v>579038</v>
      </c>
      <c r="J633" s="182"/>
      <c r="K633" s="191">
        <v>1468.00020281919</v>
      </c>
      <c r="L633" s="192">
        <v>394.44</v>
      </c>
      <c r="M633" s="200">
        <v>7.22</v>
      </c>
      <c r="N633" s="184">
        <v>2847.8568</v>
      </c>
      <c r="O633" s="188"/>
      <c r="P633" s="188"/>
      <c r="Q633" s="188"/>
      <c r="R633" s="188"/>
      <c r="S633" s="188"/>
      <c r="T633" s="188"/>
      <c r="U633" s="188"/>
      <c r="V633" s="188"/>
      <c r="W633" s="189"/>
      <c r="X633" s="189"/>
      <c r="Y633" s="189"/>
      <c r="Z633" s="189"/>
      <c r="AA633" s="190"/>
      <c r="AB633" s="188"/>
      <c r="AC633" s="188"/>
      <c r="AD633" s="188"/>
    </row>
    <row r="634" s="48" customFormat="1" ht="12.75" spans="1:30">
      <c r="A634" s="177"/>
      <c r="B634" s="178"/>
      <c r="C634" s="293">
        <v>240516000001</v>
      </c>
      <c r="D634" s="84">
        <v>45435</v>
      </c>
      <c r="E634" s="178" t="s">
        <v>63</v>
      </c>
      <c r="F634" s="178" t="s">
        <v>115</v>
      </c>
      <c r="G634" s="178">
        <v>3</v>
      </c>
      <c r="H634" s="184"/>
      <c r="I634" s="191">
        <v>50969</v>
      </c>
      <c r="J634" s="182"/>
      <c r="K634" s="191">
        <v>1468.00115207373</v>
      </c>
      <c r="L634" s="192">
        <v>34.72</v>
      </c>
      <c r="M634" s="200">
        <v>7.22</v>
      </c>
      <c r="N634" s="184">
        <v>250.6784</v>
      </c>
      <c r="O634" s="188"/>
      <c r="P634" s="188"/>
      <c r="Q634" s="188"/>
      <c r="R634" s="188"/>
      <c r="S634" s="188"/>
      <c r="T634" s="188"/>
      <c r="U634" s="188"/>
      <c r="V634" s="188"/>
      <c r="W634" s="189"/>
      <c r="X634" s="189"/>
      <c r="Y634" s="189"/>
      <c r="Z634" s="189"/>
      <c r="AA634" s="190"/>
      <c r="AB634" s="188"/>
      <c r="AC634" s="188"/>
      <c r="AD634" s="188"/>
    </row>
    <row r="635" s="48" customFormat="1" ht="12.75" spans="1:30">
      <c r="A635" s="177"/>
      <c r="B635" s="178"/>
      <c r="C635" s="293">
        <v>240516000002</v>
      </c>
      <c r="D635" s="84">
        <v>45435</v>
      </c>
      <c r="E635" s="178" t="s">
        <v>41</v>
      </c>
      <c r="F635" s="178" t="s">
        <v>85</v>
      </c>
      <c r="G635" s="178">
        <v>0.38</v>
      </c>
      <c r="H635" s="180">
        <v>68</v>
      </c>
      <c r="I635" s="181"/>
      <c r="J635" s="182"/>
      <c r="K635" s="178"/>
      <c r="L635" s="182"/>
      <c r="M635" s="200"/>
      <c r="N635" s="184">
        <v>68</v>
      </c>
      <c r="O635" s="188"/>
      <c r="P635" s="188"/>
      <c r="Q635" s="188"/>
      <c r="R635" s="188"/>
      <c r="S635" s="188"/>
      <c r="T635" s="188"/>
      <c r="U635" s="188"/>
      <c r="V635" s="188"/>
      <c r="W635" s="189"/>
      <c r="X635" s="189"/>
      <c r="Y635" s="189"/>
      <c r="Z635" s="189"/>
      <c r="AA635" s="190"/>
      <c r="AB635" s="188"/>
      <c r="AC635" s="188"/>
      <c r="AD635" s="188"/>
    </row>
    <row r="636" s="48" customFormat="1" ht="12.75" spans="1:30">
      <c r="A636" s="177"/>
      <c r="B636" s="178"/>
      <c r="C636" s="293">
        <v>240516000004</v>
      </c>
      <c r="D636" s="84">
        <v>45435</v>
      </c>
      <c r="E636" s="178" t="s">
        <v>41</v>
      </c>
      <c r="F636" s="178" t="s">
        <v>1135</v>
      </c>
      <c r="G636" s="178">
        <v>32.5</v>
      </c>
      <c r="H636" s="180">
        <v>2312.5</v>
      </c>
      <c r="I636" s="181"/>
      <c r="J636" s="182"/>
      <c r="K636" s="178"/>
      <c r="L636" s="182"/>
      <c r="M636" s="200"/>
      <c r="N636" s="184">
        <v>2312.5</v>
      </c>
      <c r="O636" s="188"/>
      <c r="P636" s="188"/>
      <c r="Q636" s="188"/>
      <c r="R636" s="188"/>
      <c r="S636" s="188"/>
      <c r="T636" s="188"/>
      <c r="U636" s="188"/>
      <c r="V636" s="188"/>
      <c r="W636" s="189"/>
      <c r="X636" s="189"/>
      <c r="Y636" s="189"/>
      <c r="Z636" s="189"/>
      <c r="AA636" s="190"/>
      <c r="AB636" s="188"/>
      <c r="AC636" s="188"/>
      <c r="AD636" s="188"/>
    </row>
    <row r="637" s="48" customFormat="1" ht="12.75" spans="1:30">
      <c r="A637" s="177"/>
      <c r="B637" s="178"/>
      <c r="C637" s="293">
        <v>240516000018</v>
      </c>
      <c r="D637" s="84">
        <v>45435</v>
      </c>
      <c r="E637" s="178" t="s">
        <v>36</v>
      </c>
      <c r="F637" s="178" t="s">
        <v>1369</v>
      </c>
      <c r="G637" s="178">
        <v>0.48</v>
      </c>
      <c r="H637" s="180">
        <v>67.1</v>
      </c>
      <c r="I637" s="181"/>
      <c r="J637" s="182"/>
      <c r="K637" s="178"/>
      <c r="L637" s="182"/>
      <c r="M637" s="200"/>
      <c r="N637" s="184">
        <v>67.1</v>
      </c>
      <c r="O637" s="188"/>
      <c r="P637" s="188"/>
      <c r="Q637" s="188"/>
      <c r="R637" s="188"/>
      <c r="S637" s="188"/>
      <c r="T637" s="188"/>
      <c r="U637" s="188"/>
      <c r="V637" s="188"/>
      <c r="W637" s="189"/>
      <c r="X637" s="189"/>
      <c r="Y637" s="189"/>
      <c r="Z637" s="189"/>
      <c r="AA637" s="190"/>
      <c r="AB637" s="188"/>
      <c r="AC637" s="188"/>
      <c r="AD637" s="188"/>
    </row>
    <row r="638" s="48" customFormat="1" ht="12.75" spans="1:30">
      <c r="A638" s="177"/>
      <c r="B638" s="178"/>
      <c r="C638" s="293">
        <v>240516000026</v>
      </c>
      <c r="D638" s="84">
        <v>45435</v>
      </c>
      <c r="E638" s="178" t="s">
        <v>45</v>
      </c>
      <c r="F638" s="178" t="s">
        <v>352</v>
      </c>
      <c r="G638" s="178">
        <v>21.5</v>
      </c>
      <c r="H638" s="184"/>
      <c r="I638" s="191">
        <v>281736</v>
      </c>
      <c r="J638" s="182"/>
      <c r="K638" s="191">
        <v>1501.79104477612</v>
      </c>
      <c r="L638" s="192">
        <v>187.6</v>
      </c>
      <c r="M638" s="200">
        <v>7.22</v>
      </c>
      <c r="N638" s="184">
        <v>1354.472</v>
      </c>
      <c r="O638" s="188"/>
      <c r="P638" s="188"/>
      <c r="Q638" s="188"/>
      <c r="R638" s="188"/>
      <c r="S638" s="188"/>
      <c r="T638" s="188"/>
      <c r="U638" s="188"/>
      <c r="V638" s="188"/>
      <c r="W638" s="189"/>
      <c r="X638" s="189"/>
      <c r="Y638" s="189"/>
      <c r="Z638" s="189"/>
      <c r="AA638" s="190"/>
      <c r="AB638" s="188"/>
      <c r="AC638" s="188"/>
      <c r="AD638" s="188"/>
    </row>
    <row r="639" s="48" customFormat="1" ht="12.75" spans="1:30">
      <c r="A639" s="177"/>
      <c r="B639" s="178"/>
      <c r="C639" s="293">
        <v>240516000028</v>
      </c>
      <c r="D639" s="84">
        <v>45435</v>
      </c>
      <c r="E639" s="178" t="s">
        <v>45</v>
      </c>
      <c r="F639" s="178" t="s">
        <v>202</v>
      </c>
      <c r="G639" s="178">
        <v>3</v>
      </c>
      <c r="H639" s="180">
        <v>214.5</v>
      </c>
      <c r="I639" s="181"/>
      <c r="J639" s="182"/>
      <c r="K639" s="178"/>
      <c r="L639" s="182"/>
      <c r="M639" s="200"/>
      <c r="N639" s="184">
        <v>214.5</v>
      </c>
      <c r="O639" s="188"/>
      <c r="P639" s="188"/>
      <c r="Q639" s="188"/>
      <c r="R639" s="188"/>
      <c r="S639" s="188"/>
      <c r="T639" s="188"/>
      <c r="U639" s="188"/>
      <c r="V639" s="188"/>
      <c r="W639" s="189"/>
      <c r="X639" s="189"/>
      <c r="Y639" s="189"/>
      <c r="Z639" s="189"/>
      <c r="AA639" s="190"/>
      <c r="AB639" s="188"/>
      <c r="AC639" s="188"/>
      <c r="AD639" s="188"/>
    </row>
    <row r="640" s="48" customFormat="1" ht="12.75" spans="1:30">
      <c r="A640" s="177"/>
      <c r="B640" s="178"/>
      <c r="C640" s="293">
        <v>240516000029</v>
      </c>
      <c r="D640" s="84">
        <v>45435</v>
      </c>
      <c r="E640" s="178" t="s">
        <v>36</v>
      </c>
      <c r="F640" s="178" t="s">
        <v>1064</v>
      </c>
      <c r="G640" s="178">
        <v>5</v>
      </c>
      <c r="H640" s="180">
        <v>322.3</v>
      </c>
      <c r="I640" s="181"/>
      <c r="J640" s="182"/>
      <c r="K640" s="178"/>
      <c r="L640" s="182"/>
      <c r="M640" s="200"/>
      <c r="N640" s="184">
        <v>322.3</v>
      </c>
      <c r="O640" s="188"/>
      <c r="P640" s="188"/>
      <c r="Q640" s="188"/>
      <c r="R640" s="188"/>
      <c r="S640" s="188"/>
      <c r="T640" s="188"/>
      <c r="U640" s="188"/>
      <c r="V640" s="188"/>
      <c r="W640" s="189"/>
      <c r="X640" s="193"/>
      <c r="Y640" s="189"/>
      <c r="Z640" s="189"/>
      <c r="AA640" s="190"/>
      <c r="AB640" s="188"/>
      <c r="AC640" s="188"/>
      <c r="AD640" s="188"/>
    </row>
    <row r="641" s="48" customFormat="1" ht="12.75" spans="1:30">
      <c r="A641" s="177"/>
      <c r="B641" s="178"/>
      <c r="C641" s="293">
        <v>240516000030</v>
      </c>
      <c r="D641" s="84">
        <v>45435</v>
      </c>
      <c r="E641" s="178" t="s">
        <v>36</v>
      </c>
      <c r="F641" s="178" t="s">
        <v>1393</v>
      </c>
      <c r="G641" s="178">
        <v>4.5</v>
      </c>
      <c r="H641" s="180">
        <v>365.1</v>
      </c>
      <c r="I641" s="181"/>
      <c r="J641" s="182"/>
      <c r="K641" s="178"/>
      <c r="L641" s="182"/>
      <c r="M641" s="200"/>
      <c r="N641" s="184">
        <v>365.1</v>
      </c>
      <c r="O641" s="188"/>
      <c r="P641" s="188"/>
      <c r="Q641" s="188"/>
      <c r="R641" s="188"/>
      <c r="S641" s="188"/>
      <c r="T641" s="188"/>
      <c r="U641" s="188"/>
      <c r="V641" s="188"/>
      <c r="W641" s="189"/>
      <c r="X641" s="194">
        <v>6.23</v>
      </c>
      <c r="Y641" s="189"/>
      <c r="Z641" s="189"/>
      <c r="AA641" s="190"/>
      <c r="AB641" s="188"/>
      <c r="AC641" s="188"/>
      <c r="AD641" s="188"/>
    </row>
    <row r="642" s="48" customFormat="1" ht="12.75" spans="1:30">
      <c r="A642" s="177"/>
      <c r="B642" s="178"/>
      <c r="C642" s="293">
        <v>240516000035</v>
      </c>
      <c r="D642" s="84">
        <v>45435</v>
      </c>
      <c r="E642" s="178" t="s">
        <v>53</v>
      </c>
      <c r="F642" s="178" t="s">
        <v>1409</v>
      </c>
      <c r="G642" s="178">
        <v>11.5</v>
      </c>
      <c r="H642" s="180">
        <v>734</v>
      </c>
      <c r="I642" s="181"/>
      <c r="J642" s="182"/>
      <c r="K642" s="178"/>
      <c r="L642" s="182"/>
      <c r="M642" s="200"/>
      <c r="N642" s="184">
        <v>734</v>
      </c>
      <c r="O642" s="188"/>
      <c r="P642" s="188"/>
      <c r="Q642" s="188"/>
      <c r="R642" s="188"/>
      <c r="S642" s="188"/>
      <c r="T642" s="188"/>
      <c r="U642" s="188"/>
      <c r="V642" s="188"/>
      <c r="W642" s="189"/>
      <c r="X642" s="186"/>
      <c r="Y642" s="189"/>
      <c r="Z642" s="189"/>
      <c r="AA642" s="190"/>
      <c r="AB642" s="188"/>
      <c r="AC642" s="188"/>
      <c r="AD642" s="188"/>
    </row>
    <row r="643" s="48" customFormat="1" ht="12.75" spans="1:30">
      <c r="A643" s="177"/>
      <c r="B643" s="178"/>
      <c r="C643" s="293">
        <v>240517000002</v>
      </c>
      <c r="D643" s="84">
        <v>45435</v>
      </c>
      <c r="E643" s="178" t="s">
        <v>63</v>
      </c>
      <c r="F643" s="178" t="s">
        <v>122</v>
      </c>
      <c r="G643" s="178">
        <v>140.5</v>
      </c>
      <c r="H643" s="180">
        <v>7675.5</v>
      </c>
      <c r="I643" s="181"/>
      <c r="J643" s="182"/>
      <c r="K643" s="178"/>
      <c r="L643" s="182"/>
      <c r="M643" s="200"/>
      <c r="N643" s="184">
        <v>7675.5</v>
      </c>
      <c r="O643" s="188"/>
      <c r="P643" s="188"/>
      <c r="Q643" s="188"/>
      <c r="R643" s="188"/>
      <c r="S643" s="188"/>
      <c r="T643" s="188"/>
      <c r="U643" s="188"/>
      <c r="V643" s="188"/>
      <c r="W643" s="189"/>
      <c r="X643" s="189"/>
      <c r="Y643" s="189"/>
      <c r="Z643" s="189"/>
      <c r="AA643" s="190"/>
      <c r="AB643" s="188"/>
      <c r="AC643" s="188"/>
      <c r="AD643" s="188"/>
    </row>
    <row r="644" s="48" customFormat="1" ht="12.75" spans="1:30">
      <c r="A644" s="177"/>
      <c r="B644" s="178"/>
      <c r="C644" s="293">
        <v>240517000011</v>
      </c>
      <c r="D644" s="84">
        <v>45435</v>
      </c>
      <c r="E644" s="178" t="s">
        <v>45</v>
      </c>
      <c r="F644" s="178" t="s">
        <v>170</v>
      </c>
      <c r="G644" s="178">
        <v>19.5</v>
      </c>
      <c r="H644" s="180">
        <v>1072.5</v>
      </c>
      <c r="I644" s="181"/>
      <c r="J644" s="182"/>
      <c r="K644" s="178"/>
      <c r="L644" s="182"/>
      <c r="M644" s="200"/>
      <c r="N644" s="184">
        <v>1072.5</v>
      </c>
      <c r="O644" s="188"/>
      <c r="P644" s="188"/>
      <c r="Q644" s="188"/>
      <c r="R644" s="188"/>
      <c r="S644" s="188"/>
      <c r="T644" s="188"/>
      <c r="U644" s="188"/>
      <c r="V644" s="188"/>
      <c r="W644" s="189"/>
      <c r="X644" s="189"/>
      <c r="Y644" s="189"/>
      <c r="Z644" s="189"/>
      <c r="AA644" s="190"/>
      <c r="AB644" s="188"/>
      <c r="AC644" s="188"/>
      <c r="AD644" s="188"/>
    </row>
    <row r="645" s="48" customFormat="1" ht="12.75" spans="1:30">
      <c r="A645" s="177"/>
      <c r="B645" s="178"/>
      <c r="C645" s="293">
        <v>240517000012</v>
      </c>
      <c r="D645" s="84">
        <v>45435</v>
      </c>
      <c r="E645" s="178" t="s">
        <v>45</v>
      </c>
      <c r="F645" s="178" t="s">
        <v>72</v>
      </c>
      <c r="G645" s="178">
        <v>7</v>
      </c>
      <c r="H645" s="180">
        <v>442.75</v>
      </c>
      <c r="I645" s="181"/>
      <c r="J645" s="182"/>
      <c r="K645" s="178"/>
      <c r="L645" s="182"/>
      <c r="M645" s="200"/>
      <c r="N645" s="184">
        <v>442.75</v>
      </c>
      <c r="O645" s="188"/>
      <c r="P645" s="188"/>
      <c r="Q645" s="188"/>
      <c r="R645" s="188"/>
      <c r="S645" s="188"/>
      <c r="T645" s="188"/>
      <c r="U645" s="188"/>
      <c r="V645" s="188"/>
      <c r="W645" s="189"/>
      <c r="X645" s="189"/>
      <c r="Y645" s="189"/>
      <c r="Z645" s="189"/>
      <c r="AA645" s="190"/>
      <c r="AB645" s="188"/>
      <c r="AC645" s="188"/>
      <c r="AD645" s="188"/>
    </row>
    <row r="646" s="48" customFormat="1" ht="12.75" spans="1:30">
      <c r="A646" s="177"/>
      <c r="B646" s="178"/>
      <c r="C646" s="293">
        <v>240517000013</v>
      </c>
      <c r="D646" s="84">
        <v>45435</v>
      </c>
      <c r="E646" s="178" t="s">
        <v>45</v>
      </c>
      <c r="F646" s="178" t="s">
        <v>1116</v>
      </c>
      <c r="G646" s="178">
        <v>9.5</v>
      </c>
      <c r="H646" s="184"/>
      <c r="I646" s="191">
        <v>130833</v>
      </c>
      <c r="J646" s="182"/>
      <c r="K646" s="191">
        <v>1468.71351594073</v>
      </c>
      <c r="L646" s="192">
        <v>89.08</v>
      </c>
      <c r="M646" s="200">
        <v>7.22</v>
      </c>
      <c r="N646" s="184">
        <v>643.1576</v>
      </c>
      <c r="O646" s="188"/>
      <c r="P646" s="188"/>
      <c r="Q646" s="188"/>
      <c r="R646" s="188"/>
      <c r="S646" s="188"/>
      <c r="T646" s="188"/>
      <c r="U646" s="188"/>
      <c r="V646" s="188"/>
      <c r="W646" s="189"/>
      <c r="X646" s="189"/>
      <c r="Y646" s="189"/>
      <c r="Z646" s="189"/>
      <c r="AA646" s="190"/>
      <c r="AB646" s="188"/>
      <c r="AC646" s="188"/>
      <c r="AD646" s="188"/>
    </row>
    <row r="647" s="48" customFormat="1" ht="12.75" spans="1:30">
      <c r="A647" s="177"/>
      <c r="B647" s="178"/>
      <c r="C647" s="293">
        <v>240517000014</v>
      </c>
      <c r="D647" s="84">
        <v>45435</v>
      </c>
      <c r="E647" s="178" t="s">
        <v>45</v>
      </c>
      <c r="F647" s="178" t="s">
        <v>1410</v>
      </c>
      <c r="G647" s="178">
        <v>9</v>
      </c>
      <c r="H647" s="180">
        <v>551.1</v>
      </c>
      <c r="I647" s="181"/>
      <c r="J647" s="182"/>
      <c r="K647" s="178"/>
      <c r="L647" s="182"/>
      <c r="M647" s="200"/>
      <c r="N647" s="184">
        <v>551.1</v>
      </c>
      <c r="O647" s="188"/>
      <c r="P647" s="188"/>
      <c r="Q647" s="188"/>
      <c r="R647" s="188"/>
      <c r="S647" s="188"/>
      <c r="T647" s="195"/>
      <c r="U647" s="188"/>
      <c r="V647" s="188"/>
      <c r="W647" s="189"/>
      <c r="X647" s="189"/>
      <c r="Y647" s="189"/>
      <c r="Z647" s="189"/>
      <c r="AA647" s="190"/>
      <c r="AB647" s="188"/>
      <c r="AC647" s="188"/>
      <c r="AD647" s="188"/>
    </row>
    <row r="648" s="48" customFormat="1" ht="12.75" spans="1:30">
      <c r="A648" s="177"/>
      <c r="B648" s="178"/>
      <c r="C648" s="293">
        <v>240517000020</v>
      </c>
      <c r="D648" s="84">
        <v>45435</v>
      </c>
      <c r="E648" s="178" t="s">
        <v>36</v>
      </c>
      <c r="F648" s="178" t="s">
        <v>1066</v>
      </c>
      <c r="G648" s="178">
        <v>6</v>
      </c>
      <c r="H648" s="180">
        <v>398.2</v>
      </c>
      <c r="I648" s="181"/>
      <c r="J648" s="182"/>
      <c r="K648" s="178"/>
      <c r="L648" s="182"/>
      <c r="M648" s="200"/>
      <c r="N648" s="184">
        <v>398.2</v>
      </c>
      <c r="O648" s="188"/>
      <c r="P648" s="188"/>
      <c r="Q648" s="188"/>
      <c r="R648" s="188"/>
      <c r="S648" s="188"/>
      <c r="T648" s="202">
        <v>30</v>
      </c>
      <c r="U648" s="188"/>
      <c r="V648" s="188"/>
      <c r="W648" s="189"/>
      <c r="X648" s="189"/>
      <c r="Y648" s="189"/>
      <c r="Z648" s="189"/>
      <c r="AA648" s="190"/>
      <c r="AB648" s="188"/>
      <c r="AC648" s="188"/>
      <c r="AD648" s="188"/>
    </row>
    <row r="649" s="48" customFormat="1" ht="12.75" spans="1:30">
      <c r="A649" s="177"/>
      <c r="B649" s="178"/>
      <c r="C649" s="293">
        <v>240517000021</v>
      </c>
      <c r="D649" s="84">
        <v>45435</v>
      </c>
      <c r="E649" s="178" t="s">
        <v>36</v>
      </c>
      <c r="F649" s="178" t="s">
        <v>1404</v>
      </c>
      <c r="G649" s="178">
        <v>6</v>
      </c>
      <c r="H649" s="180">
        <v>439</v>
      </c>
      <c r="I649" s="181"/>
      <c r="J649" s="182"/>
      <c r="K649" s="178"/>
      <c r="L649" s="182"/>
      <c r="M649" s="200"/>
      <c r="N649" s="184">
        <v>439</v>
      </c>
      <c r="O649" s="188"/>
      <c r="P649" s="188"/>
      <c r="Q649" s="188"/>
      <c r="R649" s="188"/>
      <c r="S649" s="188"/>
      <c r="T649" s="202">
        <v>30</v>
      </c>
      <c r="U649" s="188"/>
      <c r="V649" s="188"/>
      <c r="W649" s="189"/>
      <c r="X649" s="189"/>
      <c r="Y649" s="189"/>
      <c r="Z649" s="189"/>
      <c r="AA649" s="190"/>
      <c r="AB649" s="188"/>
      <c r="AC649" s="188"/>
      <c r="AD649" s="188"/>
    </row>
    <row r="650" s="48" customFormat="1" ht="12.75" spans="1:30">
      <c r="A650" s="177"/>
      <c r="B650" s="178"/>
      <c r="C650" s="293">
        <v>240517000024</v>
      </c>
      <c r="D650" s="84">
        <v>45435</v>
      </c>
      <c r="E650" s="178" t="s">
        <v>45</v>
      </c>
      <c r="F650" s="178" t="s">
        <v>326</v>
      </c>
      <c r="G650" s="178">
        <v>170</v>
      </c>
      <c r="H650" s="184"/>
      <c r="I650" s="191">
        <v>2181780</v>
      </c>
      <c r="J650" s="182"/>
      <c r="K650" s="191">
        <v>1494.54388524691</v>
      </c>
      <c r="L650" s="192">
        <v>1459.83</v>
      </c>
      <c r="M650" s="200">
        <v>7.22</v>
      </c>
      <c r="N650" s="184">
        <v>10539.9726</v>
      </c>
      <c r="O650" s="188"/>
      <c r="P650" s="188"/>
      <c r="Q650" s="188"/>
      <c r="R650" s="188"/>
      <c r="S650" s="188"/>
      <c r="T650" s="185"/>
      <c r="U650" s="188"/>
      <c r="V650" s="188"/>
      <c r="W650" s="189"/>
      <c r="X650" s="189"/>
      <c r="Y650" s="189"/>
      <c r="Z650" s="189"/>
      <c r="AA650" s="190"/>
      <c r="AB650" s="188"/>
      <c r="AC650" s="188"/>
      <c r="AD650" s="188"/>
    </row>
    <row r="651" s="48" customFormat="1" ht="12.75" spans="1:30">
      <c r="A651" s="177"/>
      <c r="B651" s="178"/>
      <c r="C651" s="293">
        <v>240517000038</v>
      </c>
      <c r="D651" s="84">
        <v>45435</v>
      </c>
      <c r="E651" s="178" t="s">
        <v>41</v>
      </c>
      <c r="F651" s="178" t="s">
        <v>79</v>
      </c>
      <c r="G651" s="178">
        <v>11</v>
      </c>
      <c r="H651" s="180">
        <v>687.5</v>
      </c>
      <c r="I651" s="181"/>
      <c r="J651" s="182"/>
      <c r="K651" s="178"/>
      <c r="L651" s="182"/>
      <c r="M651" s="200"/>
      <c r="N651" s="184">
        <v>687.5</v>
      </c>
      <c r="O651" s="188"/>
      <c r="P651" s="188"/>
      <c r="Q651" s="188"/>
      <c r="R651" s="188"/>
      <c r="S651" s="188"/>
      <c r="T651" s="188"/>
      <c r="U651" s="188"/>
      <c r="V651" s="188"/>
      <c r="W651" s="189"/>
      <c r="X651" s="193"/>
      <c r="Y651" s="189"/>
      <c r="Z651" s="189"/>
      <c r="AA651" s="190"/>
      <c r="AB651" s="188"/>
      <c r="AC651" s="188"/>
      <c r="AD651" s="188"/>
    </row>
    <row r="652" s="48" customFormat="1" ht="12.75" spans="1:30">
      <c r="A652" s="177"/>
      <c r="B652" s="178"/>
      <c r="C652" s="293">
        <v>240517000039</v>
      </c>
      <c r="D652" s="84">
        <v>45435</v>
      </c>
      <c r="E652" s="178" t="s">
        <v>36</v>
      </c>
      <c r="F652" s="178" t="s">
        <v>917</v>
      </c>
      <c r="G652" s="178">
        <v>0.6</v>
      </c>
      <c r="H652" s="180">
        <v>166</v>
      </c>
      <c r="I652" s="181"/>
      <c r="J652" s="182"/>
      <c r="K652" s="178"/>
      <c r="L652" s="182"/>
      <c r="M652" s="200"/>
      <c r="N652" s="184">
        <v>166</v>
      </c>
      <c r="O652" s="188"/>
      <c r="P652" s="188"/>
      <c r="Q652" s="188"/>
      <c r="R652" s="188"/>
      <c r="S652" s="188"/>
      <c r="T652" s="188"/>
      <c r="U652" s="188"/>
      <c r="V652" s="188"/>
      <c r="W652" s="189"/>
      <c r="X652" s="194">
        <v>11.16</v>
      </c>
      <c r="Y652" s="189"/>
      <c r="Z652" s="189"/>
      <c r="AA652" s="190"/>
      <c r="AB652" s="188"/>
      <c r="AC652" s="188"/>
      <c r="AD652" s="188"/>
    </row>
    <row r="653" s="48" customFormat="1" ht="12.75" spans="1:30">
      <c r="A653" s="177"/>
      <c r="B653" s="178"/>
      <c r="C653" s="293">
        <v>240517000044</v>
      </c>
      <c r="D653" s="84">
        <v>45435</v>
      </c>
      <c r="E653" s="178" t="s">
        <v>53</v>
      </c>
      <c r="F653" s="178" t="s">
        <v>628</v>
      </c>
      <c r="G653" s="178">
        <v>1.5</v>
      </c>
      <c r="H653" s="184"/>
      <c r="I653" s="191">
        <v>20434.56</v>
      </c>
      <c r="J653" s="182"/>
      <c r="K653" s="191">
        <v>1468</v>
      </c>
      <c r="L653" s="182">
        <v>13.92</v>
      </c>
      <c r="M653" s="200">
        <v>7.22</v>
      </c>
      <c r="N653" s="184">
        <v>100.5024</v>
      </c>
      <c r="O653" s="188"/>
      <c r="P653" s="188"/>
      <c r="Q653" s="188"/>
      <c r="R653" s="188"/>
      <c r="S653" s="188"/>
      <c r="T653" s="188"/>
      <c r="U653" s="188"/>
      <c r="V653" s="188"/>
      <c r="W653" s="189"/>
      <c r="X653" s="186"/>
      <c r="Y653" s="189"/>
      <c r="Z653" s="189"/>
      <c r="AA653" s="190"/>
      <c r="AB653" s="188"/>
      <c r="AC653" s="188"/>
      <c r="AD653" s="188"/>
    </row>
    <row r="654" s="48" customFormat="1" ht="12.75" spans="1:30">
      <c r="A654" s="177"/>
      <c r="B654" s="178"/>
      <c r="C654" s="293">
        <v>240518000005</v>
      </c>
      <c r="D654" s="84">
        <v>45435</v>
      </c>
      <c r="E654" s="178" t="s">
        <v>36</v>
      </c>
      <c r="F654" s="178" t="s">
        <v>379</v>
      </c>
      <c r="G654" s="178">
        <v>0.5</v>
      </c>
      <c r="H654" s="180">
        <v>67.1</v>
      </c>
      <c r="I654" s="181"/>
      <c r="J654" s="182"/>
      <c r="K654" s="178"/>
      <c r="L654" s="182"/>
      <c r="M654" s="200"/>
      <c r="N654" s="184">
        <v>67.1</v>
      </c>
      <c r="O654" s="188"/>
      <c r="P654" s="188"/>
      <c r="Q654" s="188"/>
      <c r="R654" s="188"/>
      <c r="S654" s="188"/>
      <c r="T654" s="188"/>
      <c r="U654" s="188"/>
      <c r="V654" s="188"/>
      <c r="W654" s="189"/>
      <c r="X654" s="189"/>
      <c r="Y654" s="189"/>
      <c r="Z654" s="189"/>
      <c r="AA654" s="190"/>
      <c r="AB654" s="188"/>
      <c r="AC654" s="188"/>
      <c r="AD654" s="188"/>
    </row>
    <row r="655" s="48" customFormat="1" ht="12.75" spans="1:30">
      <c r="A655" s="177"/>
      <c r="B655" s="178"/>
      <c r="C655" s="293">
        <v>240518000011</v>
      </c>
      <c r="D655" s="84">
        <v>45435</v>
      </c>
      <c r="E655" s="178" t="s">
        <v>63</v>
      </c>
      <c r="F655" s="178" t="s">
        <v>167</v>
      </c>
      <c r="G655" s="178">
        <v>456</v>
      </c>
      <c r="H655" s="180">
        <v>23028</v>
      </c>
      <c r="I655" s="181"/>
      <c r="J655" s="182"/>
      <c r="K655" s="178"/>
      <c r="L655" s="182"/>
      <c r="M655" s="200"/>
      <c r="N655" s="184">
        <v>23028</v>
      </c>
      <c r="O655" s="188"/>
      <c r="P655" s="188"/>
      <c r="Q655" s="188"/>
      <c r="R655" s="188"/>
      <c r="S655" s="188"/>
      <c r="T655" s="188"/>
      <c r="U655" s="188"/>
      <c r="V655" s="188"/>
      <c r="W655" s="189"/>
      <c r="X655" s="189"/>
      <c r="Y655" s="189"/>
      <c r="Z655" s="189"/>
      <c r="AA655" s="190"/>
      <c r="AB655" s="188"/>
      <c r="AC655" s="188"/>
      <c r="AD655" s="188"/>
    </row>
    <row r="656" s="48" customFormat="1" ht="12.75" spans="1:30">
      <c r="A656" s="177"/>
      <c r="B656" s="178"/>
      <c r="C656" s="293">
        <v>240518000019</v>
      </c>
      <c r="D656" s="84">
        <v>45435</v>
      </c>
      <c r="E656" s="178" t="s">
        <v>45</v>
      </c>
      <c r="F656" s="178" t="s">
        <v>939</v>
      </c>
      <c r="G656" s="178">
        <v>12.5</v>
      </c>
      <c r="H656" s="180">
        <v>696</v>
      </c>
      <c r="I656" s="181"/>
      <c r="J656" s="182"/>
      <c r="K656" s="178"/>
      <c r="L656" s="182"/>
      <c r="M656" s="200"/>
      <c r="N656" s="184">
        <v>696</v>
      </c>
      <c r="O656" s="195"/>
      <c r="P656" s="195"/>
      <c r="Q656" s="195"/>
      <c r="R656" s="195"/>
      <c r="S656" s="195"/>
      <c r="T656" s="195"/>
      <c r="U656" s="195"/>
      <c r="V656" s="195"/>
      <c r="W656" s="193"/>
      <c r="X656" s="193"/>
      <c r="Y656" s="193"/>
      <c r="Z656" s="193"/>
      <c r="AA656" s="196"/>
      <c r="AB656" s="195"/>
      <c r="AC656" s="195"/>
      <c r="AD656" s="195"/>
    </row>
    <row r="657" s="48" customFormat="1" ht="12.75" spans="1:30">
      <c r="A657" s="177" t="s">
        <v>1411</v>
      </c>
      <c r="B657" s="178" t="s">
        <v>1412</v>
      </c>
      <c r="C657" s="293">
        <v>240511000009</v>
      </c>
      <c r="D657" s="84">
        <v>45432</v>
      </c>
      <c r="E657" s="178" t="s">
        <v>41</v>
      </c>
      <c r="F657" s="178" t="s">
        <v>1399</v>
      </c>
      <c r="G657" s="178">
        <v>3</v>
      </c>
      <c r="H657" s="180">
        <v>177</v>
      </c>
      <c r="I657" s="181"/>
      <c r="J657" s="182"/>
      <c r="K657" s="178"/>
      <c r="L657" s="182"/>
      <c r="M657" s="183"/>
      <c r="N657" s="184">
        <v>177</v>
      </c>
      <c r="O657" s="185">
        <v>186725.24101444</v>
      </c>
      <c r="P657" s="185" t="s">
        <v>487</v>
      </c>
      <c r="Q657" s="185">
        <v>131262</v>
      </c>
      <c r="R657" s="185"/>
      <c r="S657" s="185">
        <v>187.3</v>
      </c>
      <c r="T657" s="185"/>
      <c r="U657" s="185"/>
      <c r="V657" s="185">
        <v>131819.3</v>
      </c>
      <c r="W657" s="186">
        <v>2752.38</v>
      </c>
      <c r="X657" s="186"/>
      <c r="Y657" s="186"/>
      <c r="Z657" s="186">
        <v>2752.38</v>
      </c>
      <c r="AA657" s="187">
        <v>7.22</v>
      </c>
      <c r="AB657" s="185">
        <v>19872.1836</v>
      </c>
      <c r="AC657" s="185">
        <v>151691.4836</v>
      </c>
      <c r="AD657" s="185">
        <v>35033.75741444</v>
      </c>
    </row>
    <row r="658" s="48" customFormat="1" ht="12.75" spans="1:30">
      <c r="A658" s="177"/>
      <c r="B658" s="178"/>
      <c r="C658" s="293">
        <v>240513000026</v>
      </c>
      <c r="D658" s="84">
        <v>45432</v>
      </c>
      <c r="E658" s="178" t="s">
        <v>36</v>
      </c>
      <c r="F658" s="178" t="s">
        <v>301</v>
      </c>
      <c r="G658" s="178">
        <v>13.5</v>
      </c>
      <c r="H658" s="180">
        <v>748.5</v>
      </c>
      <c r="I658" s="181"/>
      <c r="J658" s="182"/>
      <c r="K658" s="178"/>
      <c r="L658" s="182"/>
      <c r="M658" s="183"/>
      <c r="N658" s="184">
        <v>748.5</v>
      </c>
      <c r="O658" s="188"/>
      <c r="P658" s="188"/>
      <c r="Q658" s="188"/>
      <c r="R658" s="188"/>
      <c r="S658" s="188"/>
      <c r="T658" s="188"/>
      <c r="U658" s="188"/>
      <c r="V658" s="188"/>
      <c r="W658" s="189"/>
      <c r="X658" s="189"/>
      <c r="Y658" s="189"/>
      <c r="Z658" s="189"/>
      <c r="AA658" s="190"/>
      <c r="AB658" s="188"/>
      <c r="AC658" s="188"/>
      <c r="AD658" s="188"/>
    </row>
    <row r="659" s="48" customFormat="1" ht="12.75" spans="1:30">
      <c r="A659" s="177"/>
      <c r="B659" s="178"/>
      <c r="C659" s="293">
        <v>240513000034</v>
      </c>
      <c r="D659" s="84">
        <v>45432</v>
      </c>
      <c r="E659" s="178" t="s">
        <v>36</v>
      </c>
      <c r="F659" s="178" t="s">
        <v>1389</v>
      </c>
      <c r="G659" s="178">
        <v>7</v>
      </c>
      <c r="H659" s="180">
        <v>391</v>
      </c>
      <c r="I659" s="181"/>
      <c r="J659" s="182"/>
      <c r="K659" s="178"/>
      <c r="L659" s="182"/>
      <c r="M659" s="183"/>
      <c r="N659" s="184">
        <v>391</v>
      </c>
      <c r="O659" s="188"/>
      <c r="P659" s="188"/>
      <c r="Q659" s="188"/>
      <c r="R659" s="188"/>
      <c r="S659" s="188"/>
      <c r="T659" s="188"/>
      <c r="U659" s="188"/>
      <c r="V659" s="188"/>
      <c r="W659" s="189"/>
      <c r="X659" s="189"/>
      <c r="Y659" s="189"/>
      <c r="Z659" s="189"/>
      <c r="AA659" s="190"/>
      <c r="AB659" s="188"/>
      <c r="AC659" s="188"/>
      <c r="AD659" s="188"/>
    </row>
    <row r="660" s="48" customFormat="1" ht="12.75" spans="1:30">
      <c r="A660" s="177"/>
      <c r="B660" s="178"/>
      <c r="C660" s="293">
        <v>240514000001</v>
      </c>
      <c r="D660" s="84">
        <v>45432</v>
      </c>
      <c r="E660" s="178" t="s">
        <v>45</v>
      </c>
      <c r="F660" s="178" t="s">
        <v>313</v>
      </c>
      <c r="G660" s="178">
        <v>5.5</v>
      </c>
      <c r="H660" s="180">
        <v>385</v>
      </c>
      <c r="I660" s="181"/>
      <c r="J660" s="182"/>
      <c r="K660" s="178"/>
      <c r="L660" s="182"/>
      <c r="M660" s="183"/>
      <c r="N660" s="184">
        <v>385</v>
      </c>
      <c r="O660" s="188"/>
      <c r="P660" s="188"/>
      <c r="Q660" s="188"/>
      <c r="R660" s="188"/>
      <c r="S660" s="188"/>
      <c r="T660" s="188"/>
      <c r="U660" s="188"/>
      <c r="V660" s="188"/>
      <c r="W660" s="189"/>
      <c r="X660" s="189"/>
      <c r="Y660" s="189"/>
      <c r="Z660" s="189"/>
      <c r="AA660" s="190"/>
      <c r="AB660" s="188"/>
      <c r="AC660" s="188"/>
      <c r="AD660" s="188"/>
    </row>
    <row r="661" s="48" customFormat="1" ht="12.75" spans="1:30">
      <c r="A661" s="177"/>
      <c r="B661" s="178"/>
      <c r="C661" s="293">
        <v>240514000009</v>
      </c>
      <c r="D661" s="84">
        <v>45432</v>
      </c>
      <c r="E661" s="178" t="s">
        <v>41</v>
      </c>
      <c r="F661" s="178" t="s">
        <v>85</v>
      </c>
      <c r="G661" s="178">
        <v>0.36</v>
      </c>
      <c r="H661" s="180">
        <v>61</v>
      </c>
      <c r="I661" s="181"/>
      <c r="J661" s="182"/>
      <c r="K661" s="178"/>
      <c r="L661" s="182"/>
      <c r="M661" s="183"/>
      <c r="N661" s="184">
        <v>61</v>
      </c>
      <c r="O661" s="188"/>
      <c r="P661" s="188"/>
      <c r="Q661" s="188"/>
      <c r="R661" s="188"/>
      <c r="S661" s="188"/>
      <c r="T661" s="188"/>
      <c r="U661" s="188"/>
      <c r="V661" s="188"/>
      <c r="W661" s="189"/>
      <c r="X661" s="189"/>
      <c r="Y661" s="189"/>
      <c r="Z661" s="189"/>
      <c r="AA661" s="190"/>
      <c r="AB661" s="188"/>
      <c r="AC661" s="188"/>
      <c r="AD661" s="188"/>
    </row>
    <row r="662" s="48" customFormat="1" ht="12.75" spans="1:30">
      <c r="A662" s="177"/>
      <c r="B662" s="178"/>
      <c r="C662" s="293">
        <v>240514000030</v>
      </c>
      <c r="D662" s="84">
        <v>45432</v>
      </c>
      <c r="E662" s="178" t="s">
        <v>36</v>
      </c>
      <c r="F662" s="178" t="s">
        <v>1413</v>
      </c>
      <c r="G662" s="178">
        <v>23</v>
      </c>
      <c r="H662" s="180">
        <v>1334</v>
      </c>
      <c r="I662" s="181"/>
      <c r="J662" s="182"/>
      <c r="K662" s="178"/>
      <c r="L662" s="182"/>
      <c r="M662" s="183"/>
      <c r="N662" s="184">
        <v>1334</v>
      </c>
      <c r="O662" s="188"/>
      <c r="P662" s="188"/>
      <c r="Q662" s="188"/>
      <c r="R662" s="188"/>
      <c r="S662" s="188"/>
      <c r="T662" s="188"/>
      <c r="U662" s="188"/>
      <c r="V662" s="188"/>
      <c r="W662" s="189"/>
      <c r="X662" s="189"/>
      <c r="Y662" s="189"/>
      <c r="Z662" s="189"/>
      <c r="AA662" s="190"/>
      <c r="AB662" s="188"/>
      <c r="AC662" s="188"/>
      <c r="AD662" s="188"/>
    </row>
    <row r="663" s="48" customFormat="1" ht="12.75" spans="1:30">
      <c r="A663" s="177"/>
      <c r="B663" s="178"/>
      <c r="C663" s="293">
        <v>240514000037</v>
      </c>
      <c r="D663" s="84">
        <v>45432</v>
      </c>
      <c r="E663" s="178" t="s">
        <v>36</v>
      </c>
      <c r="F663" s="178" t="s">
        <v>1414</v>
      </c>
      <c r="G663" s="178">
        <v>0.5</v>
      </c>
      <c r="H663" s="184"/>
      <c r="I663" s="191">
        <v>12932</v>
      </c>
      <c r="J663" s="182"/>
      <c r="K663" s="191">
        <v>1532.22748815166</v>
      </c>
      <c r="L663" s="192">
        <v>8.44</v>
      </c>
      <c r="M663" s="183">
        <v>7.22</v>
      </c>
      <c r="N663" s="184">
        <v>60.9368</v>
      </c>
      <c r="O663" s="188"/>
      <c r="P663" s="188"/>
      <c r="Q663" s="188"/>
      <c r="R663" s="188"/>
      <c r="S663" s="188"/>
      <c r="T663" s="188"/>
      <c r="U663" s="188"/>
      <c r="V663" s="188"/>
      <c r="W663" s="189"/>
      <c r="X663" s="189"/>
      <c r="Y663" s="189"/>
      <c r="Z663" s="189"/>
      <c r="AA663" s="190"/>
      <c r="AB663" s="188"/>
      <c r="AC663" s="188"/>
      <c r="AD663" s="188"/>
    </row>
    <row r="664" s="48" customFormat="1" ht="12.75" spans="1:30">
      <c r="A664" s="177"/>
      <c r="B664" s="178"/>
      <c r="C664" s="293">
        <v>240514000046</v>
      </c>
      <c r="D664" s="84">
        <v>45432</v>
      </c>
      <c r="E664" s="178" t="s">
        <v>36</v>
      </c>
      <c r="F664" s="178" t="s">
        <v>1109</v>
      </c>
      <c r="G664" s="178">
        <v>10.5</v>
      </c>
      <c r="H664" s="184"/>
      <c r="I664" s="191">
        <v>123702</v>
      </c>
      <c r="J664" s="182"/>
      <c r="K664" s="191">
        <v>1530.77589407252</v>
      </c>
      <c r="L664" s="192">
        <v>80.81</v>
      </c>
      <c r="M664" s="183">
        <v>7.22</v>
      </c>
      <c r="N664" s="184">
        <v>583.4482</v>
      </c>
      <c r="O664" s="188"/>
      <c r="P664" s="188"/>
      <c r="Q664" s="188"/>
      <c r="R664" s="188"/>
      <c r="S664" s="188"/>
      <c r="T664" s="188"/>
      <c r="U664" s="188"/>
      <c r="V664" s="188"/>
      <c r="W664" s="189"/>
      <c r="X664" s="189"/>
      <c r="Y664" s="189"/>
      <c r="Z664" s="189"/>
      <c r="AA664" s="190"/>
      <c r="AB664" s="188"/>
      <c r="AC664" s="188"/>
      <c r="AD664" s="188"/>
    </row>
    <row r="665" s="48" customFormat="1" ht="12.75" spans="1:30">
      <c r="A665" s="177"/>
      <c r="B665" s="178"/>
      <c r="C665" s="293">
        <v>240514000061</v>
      </c>
      <c r="D665" s="84">
        <v>45432</v>
      </c>
      <c r="E665" s="178" t="s">
        <v>1415</v>
      </c>
      <c r="F665" s="178" t="s">
        <v>1416</v>
      </c>
      <c r="G665" s="178">
        <v>4</v>
      </c>
      <c r="H665" s="180">
        <v>235</v>
      </c>
      <c r="I665" s="181"/>
      <c r="J665" s="182"/>
      <c r="K665" s="178"/>
      <c r="L665" s="182"/>
      <c r="M665" s="183"/>
      <c r="N665" s="184">
        <v>235</v>
      </c>
      <c r="O665" s="188"/>
      <c r="P665" s="188"/>
      <c r="Q665" s="188"/>
      <c r="R665" s="188"/>
      <c r="S665" s="188"/>
      <c r="T665" s="188"/>
      <c r="U665" s="188"/>
      <c r="V665" s="188"/>
      <c r="W665" s="189"/>
      <c r="X665" s="189"/>
      <c r="Y665" s="189"/>
      <c r="Z665" s="189"/>
      <c r="AA665" s="190"/>
      <c r="AB665" s="188"/>
      <c r="AC665" s="188"/>
      <c r="AD665" s="188"/>
    </row>
    <row r="666" s="48" customFormat="1" ht="12.75" spans="1:30">
      <c r="A666" s="177"/>
      <c r="B666" s="178"/>
      <c r="C666" s="293">
        <v>240515000008</v>
      </c>
      <c r="D666" s="84">
        <v>45432</v>
      </c>
      <c r="E666" s="178" t="s">
        <v>45</v>
      </c>
      <c r="F666" s="178" t="s">
        <v>58</v>
      </c>
      <c r="G666" s="178">
        <v>38.5</v>
      </c>
      <c r="H666" s="184"/>
      <c r="I666" s="191">
        <v>453299</v>
      </c>
      <c r="J666" s="182"/>
      <c r="K666" s="191">
        <v>1465.70634073787</v>
      </c>
      <c r="L666" s="192">
        <v>309.27</v>
      </c>
      <c r="M666" s="183">
        <v>7.22</v>
      </c>
      <c r="N666" s="184">
        <v>2232.9294</v>
      </c>
      <c r="O666" s="188"/>
      <c r="P666" s="188"/>
      <c r="Q666" s="188"/>
      <c r="R666" s="188"/>
      <c r="S666" s="188"/>
      <c r="T666" s="188"/>
      <c r="U666" s="188"/>
      <c r="V666" s="188"/>
      <c r="W666" s="189"/>
      <c r="X666" s="189"/>
      <c r="Y666" s="189"/>
      <c r="Z666" s="189"/>
      <c r="AA666" s="190"/>
      <c r="AB666" s="188"/>
      <c r="AC666" s="188"/>
      <c r="AD666" s="188"/>
    </row>
    <row r="667" s="48" customFormat="1" ht="12.75" spans="1:30">
      <c r="A667" s="177"/>
      <c r="B667" s="178"/>
      <c r="C667" s="293">
        <v>240515000009</v>
      </c>
      <c r="D667" s="84">
        <v>45432</v>
      </c>
      <c r="E667" s="178" t="s">
        <v>45</v>
      </c>
      <c r="F667" s="178" t="s">
        <v>1224</v>
      </c>
      <c r="G667" s="178">
        <v>4.5</v>
      </c>
      <c r="H667" s="180">
        <v>264</v>
      </c>
      <c r="I667" s="181"/>
      <c r="J667" s="182"/>
      <c r="K667" s="178"/>
      <c r="L667" s="182"/>
      <c r="M667" s="183"/>
      <c r="N667" s="184">
        <v>264</v>
      </c>
      <c r="O667" s="188"/>
      <c r="P667" s="188"/>
      <c r="Q667" s="188"/>
      <c r="R667" s="188"/>
      <c r="S667" s="188"/>
      <c r="T667" s="188"/>
      <c r="U667" s="188"/>
      <c r="V667" s="188"/>
      <c r="W667" s="189"/>
      <c r="X667" s="189"/>
      <c r="Y667" s="189"/>
      <c r="Z667" s="189"/>
      <c r="AA667" s="190"/>
      <c r="AB667" s="188"/>
      <c r="AC667" s="188"/>
      <c r="AD667" s="188"/>
    </row>
    <row r="668" s="48" customFormat="1" ht="12.75" spans="1:30">
      <c r="A668" s="177"/>
      <c r="B668" s="178"/>
      <c r="C668" s="293">
        <v>240515000012</v>
      </c>
      <c r="D668" s="84">
        <v>45432</v>
      </c>
      <c r="E668" s="178" t="s">
        <v>53</v>
      </c>
      <c r="F668" s="178" t="s">
        <v>293</v>
      </c>
      <c r="G668" s="178">
        <v>0.69</v>
      </c>
      <c r="H668" s="184"/>
      <c r="I668" s="191">
        <v>12932</v>
      </c>
      <c r="J668" s="182"/>
      <c r="K668" s="191">
        <v>1532.22748815166</v>
      </c>
      <c r="L668" s="192">
        <v>8.44</v>
      </c>
      <c r="M668" s="183">
        <v>7.22</v>
      </c>
      <c r="N668" s="184">
        <v>60.9368</v>
      </c>
      <c r="O668" s="188"/>
      <c r="P668" s="188"/>
      <c r="Q668" s="188"/>
      <c r="R668" s="188"/>
      <c r="S668" s="188"/>
      <c r="T668" s="188"/>
      <c r="U668" s="188"/>
      <c r="V668" s="188"/>
      <c r="W668" s="189"/>
      <c r="X668" s="189"/>
      <c r="Y668" s="189"/>
      <c r="Z668" s="189"/>
      <c r="AA668" s="190"/>
      <c r="AB668" s="188"/>
      <c r="AC668" s="188"/>
      <c r="AD668" s="188"/>
    </row>
    <row r="669" s="48" customFormat="1" ht="12.75" spans="1:30">
      <c r="A669" s="177"/>
      <c r="B669" s="178"/>
      <c r="C669" s="293">
        <v>240515000013</v>
      </c>
      <c r="D669" s="84">
        <v>45432</v>
      </c>
      <c r="E669" s="178" t="s">
        <v>53</v>
      </c>
      <c r="F669" s="178" t="s">
        <v>1417</v>
      </c>
      <c r="G669" s="178">
        <v>24</v>
      </c>
      <c r="H669" s="180">
        <v>1440</v>
      </c>
      <c r="I669" s="181"/>
      <c r="J669" s="182"/>
      <c r="K669" s="178"/>
      <c r="L669" s="182"/>
      <c r="M669" s="183"/>
      <c r="N669" s="184">
        <v>1440</v>
      </c>
      <c r="O669" s="188"/>
      <c r="P669" s="188"/>
      <c r="Q669" s="188"/>
      <c r="R669" s="188"/>
      <c r="S669" s="188"/>
      <c r="T669" s="188"/>
      <c r="U669" s="188"/>
      <c r="V669" s="188"/>
      <c r="W669" s="189"/>
      <c r="X669" s="189"/>
      <c r="Y669" s="189"/>
      <c r="Z669" s="189"/>
      <c r="AA669" s="190"/>
      <c r="AB669" s="188"/>
      <c r="AC669" s="188"/>
      <c r="AD669" s="188"/>
    </row>
    <row r="670" s="48" customFormat="1" ht="12.75" spans="1:30">
      <c r="A670" s="177"/>
      <c r="B670" s="178"/>
      <c r="C670" s="293">
        <v>240515000015</v>
      </c>
      <c r="D670" s="84">
        <v>45432</v>
      </c>
      <c r="E670" s="178" t="s">
        <v>53</v>
      </c>
      <c r="F670" s="178" t="s">
        <v>1348</v>
      </c>
      <c r="G670" s="178">
        <v>1.5</v>
      </c>
      <c r="H670" s="180">
        <v>90</v>
      </c>
      <c r="I670" s="181"/>
      <c r="J670" s="182"/>
      <c r="K670" s="178"/>
      <c r="L670" s="182"/>
      <c r="M670" s="183"/>
      <c r="N670" s="184">
        <v>90</v>
      </c>
      <c r="O670" s="188"/>
      <c r="P670" s="188"/>
      <c r="Q670" s="188"/>
      <c r="R670" s="188"/>
      <c r="S670" s="188"/>
      <c r="T670" s="188"/>
      <c r="U670" s="188"/>
      <c r="V670" s="188"/>
      <c r="W670" s="189"/>
      <c r="X670" s="189"/>
      <c r="Y670" s="189"/>
      <c r="Z670" s="189"/>
      <c r="AA670" s="190"/>
      <c r="AB670" s="188"/>
      <c r="AC670" s="188"/>
      <c r="AD670" s="188"/>
    </row>
    <row r="671" s="48" customFormat="1" ht="12.75" spans="1:30">
      <c r="A671" s="177"/>
      <c r="B671" s="178"/>
      <c r="C671" s="293">
        <v>240515000016</v>
      </c>
      <c r="D671" s="84">
        <v>45432</v>
      </c>
      <c r="E671" s="178" t="s">
        <v>36</v>
      </c>
      <c r="F671" s="178" t="s">
        <v>671</v>
      </c>
      <c r="G671" s="178">
        <v>45.5</v>
      </c>
      <c r="H671" s="184"/>
      <c r="I671" s="191">
        <v>512934</v>
      </c>
      <c r="J671" s="182"/>
      <c r="K671" s="191">
        <v>1530.64366924294</v>
      </c>
      <c r="L671" s="192">
        <v>335.11</v>
      </c>
      <c r="M671" s="183">
        <v>7.22</v>
      </c>
      <c r="N671" s="184">
        <v>2419.4942</v>
      </c>
      <c r="O671" s="188"/>
      <c r="P671" s="188"/>
      <c r="Q671" s="188"/>
      <c r="R671" s="188"/>
      <c r="S671" s="188"/>
      <c r="T671" s="188"/>
      <c r="U671" s="188"/>
      <c r="V671" s="188"/>
      <c r="W671" s="189"/>
      <c r="X671" s="189"/>
      <c r="Y671" s="189"/>
      <c r="Z671" s="189"/>
      <c r="AA671" s="190"/>
      <c r="AB671" s="188"/>
      <c r="AC671" s="188"/>
      <c r="AD671" s="188"/>
    </row>
    <row r="672" s="48" customFormat="1" ht="12.75" spans="1:30">
      <c r="A672" s="177"/>
      <c r="B672" s="178"/>
      <c r="C672" s="293">
        <v>240515000017</v>
      </c>
      <c r="D672" s="84">
        <v>45432</v>
      </c>
      <c r="E672" s="178" t="s">
        <v>41</v>
      </c>
      <c r="F672" s="178" t="s">
        <v>85</v>
      </c>
      <c r="G672" s="178">
        <v>2</v>
      </c>
      <c r="H672" s="180">
        <v>119</v>
      </c>
      <c r="I672" s="181"/>
      <c r="J672" s="182"/>
      <c r="K672" s="178"/>
      <c r="L672" s="182"/>
      <c r="M672" s="183"/>
      <c r="N672" s="184">
        <v>119</v>
      </c>
      <c r="O672" s="188"/>
      <c r="P672" s="188"/>
      <c r="Q672" s="188"/>
      <c r="R672" s="188"/>
      <c r="S672" s="188"/>
      <c r="T672" s="188"/>
      <c r="U672" s="188"/>
      <c r="V672" s="188"/>
      <c r="W672" s="189"/>
      <c r="X672" s="189"/>
      <c r="Y672" s="189"/>
      <c r="Z672" s="189"/>
      <c r="AA672" s="190"/>
      <c r="AB672" s="188"/>
      <c r="AC672" s="188"/>
      <c r="AD672" s="188"/>
    </row>
    <row r="673" s="48" customFormat="1" ht="12.75" spans="1:30">
      <c r="A673" s="177"/>
      <c r="B673" s="178"/>
      <c r="C673" s="293">
        <v>240516000003</v>
      </c>
      <c r="D673" s="84">
        <v>45432</v>
      </c>
      <c r="E673" s="178" t="s">
        <v>41</v>
      </c>
      <c r="F673" s="178" t="s">
        <v>1418</v>
      </c>
      <c r="G673" s="178">
        <v>4</v>
      </c>
      <c r="H673" s="180">
        <v>224</v>
      </c>
      <c r="I673" s="181"/>
      <c r="J673" s="182"/>
      <c r="K673" s="178"/>
      <c r="L673" s="182"/>
      <c r="M673" s="183"/>
      <c r="N673" s="184">
        <v>224</v>
      </c>
      <c r="O673" s="188"/>
      <c r="P673" s="188"/>
      <c r="Q673" s="188"/>
      <c r="R673" s="188"/>
      <c r="S673" s="188"/>
      <c r="T673" s="188"/>
      <c r="U673" s="188"/>
      <c r="V673" s="188"/>
      <c r="W673" s="189"/>
      <c r="X673" s="189"/>
      <c r="Y673" s="189"/>
      <c r="Z673" s="189"/>
      <c r="AA673" s="190"/>
      <c r="AB673" s="188"/>
      <c r="AC673" s="188"/>
      <c r="AD673" s="188"/>
    </row>
    <row r="674" s="48" customFormat="1" ht="12.75" spans="1:30">
      <c r="A674" s="177"/>
      <c r="B674" s="178"/>
      <c r="C674" s="293">
        <v>240516000007</v>
      </c>
      <c r="D674" s="84">
        <v>45432</v>
      </c>
      <c r="E674" s="178" t="s">
        <v>63</v>
      </c>
      <c r="F674" s="178" t="s">
        <v>1419</v>
      </c>
      <c r="G674" s="178">
        <v>303.5</v>
      </c>
      <c r="H674" s="180">
        <v>19399.5</v>
      </c>
      <c r="I674" s="181"/>
      <c r="J674" s="182"/>
      <c r="K674" s="178"/>
      <c r="L674" s="182"/>
      <c r="M674" s="183"/>
      <c r="N674" s="184">
        <v>19399.5</v>
      </c>
      <c r="O674" s="188"/>
      <c r="P674" s="188"/>
      <c r="Q674" s="188"/>
      <c r="R674" s="188"/>
      <c r="S674" s="188"/>
      <c r="T674" s="188"/>
      <c r="U674" s="188"/>
      <c r="V674" s="188"/>
      <c r="W674" s="189"/>
      <c r="X674" s="189"/>
      <c r="Y674" s="189"/>
      <c r="Z674" s="189"/>
      <c r="AA674" s="190"/>
      <c r="AB674" s="188"/>
      <c r="AC674" s="188"/>
      <c r="AD674" s="188"/>
    </row>
    <row r="675" s="48" customFormat="1" ht="12.75" spans="1:30">
      <c r="A675" s="177"/>
      <c r="B675" s="178"/>
      <c r="C675" s="293">
        <v>240516000008</v>
      </c>
      <c r="D675" s="84">
        <v>45432</v>
      </c>
      <c r="E675" s="178" t="s">
        <v>53</v>
      </c>
      <c r="F675" s="178" t="s">
        <v>1420</v>
      </c>
      <c r="G675" s="178">
        <v>59</v>
      </c>
      <c r="H675" s="180">
        <v>3127</v>
      </c>
      <c r="I675" s="181"/>
      <c r="J675" s="182"/>
      <c r="K675" s="178"/>
      <c r="L675" s="182"/>
      <c r="M675" s="183"/>
      <c r="N675" s="184">
        <v>3127</v>
      </c>
      <c r="O675" s="188"/>
      <c r="P675" s="188"/>
      <c r="Q675" s="188"/>
      <c r="R675" s="188"/>
      <c r="S675" s="188"/>
      <c r="T675" s="188"/>
      <c r="U675" s="188"/>
      <c r="V675" s="188"/>
      <c r="W675" s="189"/>
      <c r="X675" s="189"/>
      <c r="Y675" s="189"/>
      <c r="Z675" s="189"/>
      <c r="AA675" s="190"/>
      <c r="AB675" s="188"/>
      <c r="AC675" s="188"/>
      <c r="AD675" s="188"/>
    </row>
    <row r="676" s="48" customFormat="1" ht="12.75" spans="1:30">
      <c r="A676" s="177"/>
      <c r="B676" s="178"/>
      <c r="C676" s="293">
        <v>240516000009</v>
      </c>
      <c r="D676" s="84">
        <v>45432</v>
      </c>
      <c r="E676" s="178" t="s">
        <v>53</v>
      </c>
      <c r="F676" s="178" t="s">
        <v>293</v>
      </c>
      <c r="G676" s="178">
        <v>0.42</v>
      </c>
      <c r="H676" s="184"/>
      <c r="I676" s="191">
        <v>13072</v>
      </c>
      <c r="J676" s="182"/>
      <c r="K676" s="191">
        <v>1520</v>
      </c>
      <c r="L676" s="192">
        <v>8.6</v>
      </c>
      <c r="M676" s="183">
        <v>7.22</v>
      </c>
      <c r="N676" s="184">
        <v>62.092</v>
      </c>
      <c r="O676" s="188"/>
      <c r="P676" s="188"/>
      <c r="Q676" s="188"/>
      <c r="R676" s="188"/>
      <c r="S676" s="188"/>
      <c r="T676" s="188"/>
      <c r="U676" s="188"/>
      <c r="V676" s="188"/>
      <c r="W676" s="189"/>
      <c r="X676" s="189"/>
      <c r="Y676" s="189"/>
      <c r="Z676" s="189"/>
      <c r="AA676" s="190"/>
      <c r="AB676" s="188"/>
      <c r="AC676" s="188"/>
      <c r="AD676" s="188"/>
    </row>
    <row r="677" s="48" customFormat="1" ht="12.75" spans="1:30">
      <c r="A677" s="177"/>
      <c r="B677" s="178"/>
      <c r="C677" s="293">
        <v>240516000010</v>
      </c>
      <c r="D677" s="84">
        <v>45432</v>
      </c>
      <c r="E677" s="178" t="s">
        <v>53</v>
      </c>
      <c r="F677" s="178" t="s">
        <v>481</v>
      </c>
      <c r="G677" s="178">
        <v>468.5</v>
      </c>
      <c r="H677" s="180">
        <v>24328</v>
      </c>
      <c r="I677" s="181"/>
      <c r="J677" s="182"/>
      <c r="K677" s="178"/>
      <c r="L677" s="182"/>
      <c r="M677" s="183"/>
      <c r="N677" s="184">
        <v>24328</v>
      </c>
      <c r="O677" s="188"/>
      <c r="P677" s="188"/>
      <c r="Q677" s="188"/>
      <c r="R677" s="188"/>
      <c r="S677" s="188"/>
      <c r="T677" s="188"/>
      <c r="U677" s="188"/>
      <c r="V677" s="188"/>
      <c r="W677" s="189"/>
      <c r="X677" s="189"/>
      <c r="Y677" s="189"/>
      <c r="Z677" s="189"/>
      <c r="AA677" s="190"/>
      <c r="AB677" s="188"/>
      <c r="AC677" s="188"/>
      <c r="AD677" s="188"/>
    </row>
    <row r="678" s="48" customFormat="1" ht="12.75" spans="1:30">
      <c r="A678" s="177"/>
      <c r="B678" s="178"/>
      <c r="C678" s="293">
        <v>240516000015</v>
      </c>
      <c r="D678" s="84">
        <v>45432</v>
      </c>
      <c r="E678" s="178" t="s">
        <v>63</v>
      </c>
      <c r="F678" s="178" t="s">
        <v>958</v>
      </c>
      <c r="G678" s="178">
        <v>1.5</v>
      </c>
      <c r="H678" s="180">
        <v>90</v>
      </c>
      <c r="I678" s="181"/>
      <c r="J678" s="182"/>
      <c r="K678" s="178"/>
      <c r="L678" s="182"/>
      <c r="M678" s="183"/>
      <c r="N678" s="184">
        <v>90</v>
      </c>
      <c r="O678" s="188"/>
      <c r="P678" s="188"/>
      <c r="Q678" s="188"/>
      <c r="R678" s="188"/>
      <c r="S678" s="188"/>
      <c r="T678" s="188"/>
      <c r="U678" s="188"/>
      <c r="V678" s="188"/>
      <c r="W678" s="189"/>
      <c r="X678" s="189"/>
      <c r="Y678" s="189"/>
      <c r="Z678" s="189"/>
      <c r="AA678" s="190"/>
      <c r="AB678" s="188"/>
      <c r="AC678" s="188"/>
      <c r="AD678" s="188"/>
    </row>
    <row r="679" s="48" customFormat="1" ht="12.75" spans="1:30">
      <c r="A679" s="177"/>
      <c r="B679" s="178"/>
      <c r="C679" s="293">
        <v>240516000017</v>
      </c>
      <c r="D679" s="84">
        <v>45432</v>
      </c>
      <c r="E679" s="178" t="s">
        <v>45</v>
      </c>
      <c r="F679" s="178" t="s">
        <v>48</v>
      </c>
      <c r="G679" s="178">
        <v>1.5</v>
      </c>
      <c r="H679" s="180">
        <v>99</v>
      </c>
      <c r="I679" s="181"/>
      <c r="J679" s="182"/>
      <c r="K679" s="178"/>
      <c r="L679" s="182"/>
      <c r="M679" s="183"/>
      <c r="N679" s="184">
        <v>99</v>
      </c>
      <c r="O679" s="188"/>
      <c r="P679" s="188"/>
      <c r="Q679" s="188"/>
      <c r="R679" s="188"/>
      <c r="S679" s="188"/>
      <c r="T679" s="188"/>
      <c r="U679" s="188"/>
      <c r="V679" s="188"/>
      <c r="W679" s="189"/>
      <c r="X679" s="189"/>
      <c r="Y679" s="189"/>
      <c r="Z679" s="189"/>
      <c r="AA679" s="190"/>
      <c r="AB679" s="188"/>
      <c r="AC679" s="188"/>
      <c r="AD679" s="188"/>
    </row>
    <row r="680" s="48" customFormat="1" ht="12.75" spans="1:30">
      <c r="A680" s="177"/>
      <c r="B680" s="178"/>
      <c r="C680" s="293">
        <v>240516000022</v>
      </c>
      <c r="D680" s="84">
        <v>45432</v>
      </c>
      <c r="E680" s="178" t="s">
        <v>45</v>
      </c>
      <c r="F680" s="178" t="s">
        <v>1421</v>
      </c>
      <c r="G680" s="178">
        <v>16.5</v>
      </c>
      <c r="H680" s="180">
        <v>874.5</v>
      </c>
      <c r="I680" s="181"/>
      <c r="J680" s="182"/>
      <c r="K680" s="178"/>
      <c r="L680" s="182"/>
      <c r="M680" s="183"/>
      <c r="N680" s="184">
        <v>874.5</v>
      </c>
      <c r="O680" s="188"/>
      <c r="P680" s="188"/>
      <c r="Q680" s="188"/>
      <c r="R680" s="188"/>
      <c r="S680" s="188"/>
      <c r="T680" s="188"/>
      <c r="U680" s="188"/>
      <c r="V680" s="188"/>
      <c r="W680" s="189"/>
      <c r="X680" s="189"/>
      <c r="Y680" s="189"/>
      <c r="Z680" s="189"/>
      <c r="AA680" s="190"/>
      <c r="AB680" s="188"/>
      <c r="AC680" s="188"/>
      <c r="AD680" s="188"/>
    </row>
    <row r="681" s="48" customFormat="1" ht="12.75" spans="1:30">
      <c r="A681" s="177"/>
      <c r="B681" s="178"/>
      <c r="C681" s="293">
        <v>240516000027</v>
      </c>
      <c r="D681" s="84">
        <v>45432</v>
      </c>
      <c r="E681" s="178" t="s">
        <v>45</v>
      </c>
      <c r="F681" s="178" t="s">
        <v>73</v>
      </c>
      <c r="G681" s="178">
        <v>250</v>
      </c>
      <c r="H681" s="184"/>
      <c r="I681" s="191">
        <v>2940000</v>
      </c>
      <c r="J681" s="182"/>
      <c r="K681" s="191">
        <v>1516.20638972693</v>
      </c>
      <c r="L681" s="192">
        <v>1939.05</v>
      </c>
      <c r="M681" s="183">
        <v>7.22</v>
      </c>
      <c r="N681" s="184">
        <v>13999.941</v>
      </c>
      <c r="O681" s="188"/>
      <c r="P681" s="188"/>
      <c r="Q681" s="188"/>
      <c r="R681" s="188"/>
      <c r="S681" s="188"/>
      <c r="T681" s="188"/>
      <c r="U681" s="195"/>
      <c r="V681" s="188"/>
      <c r="W681" s="189"/>
      <c r="X681" s="189"/>
      <c r="Y681" s="189"/>
      <c r="Z681" s="189"/>
      <c r="AA681" s="190"/>
      <c r="AB681" s="188"/>
      <c r="AC681" s="188"/>
      <c r="AD681" s="188"/>
    </row>
    <row r="682" s="48" customFormat="1" ht="12.75" spans="1:30">
      <c r="A682" s="177"/>
      <c r="B682" s="178"/>
      <c r="C682" s="293">
        <v>240516000031</v>
      </c>
      <c r="D682" s="84">
        <v>45432</v>
      </c>
      <c r="E682" s="178" t="s">
        <v>36</v>
      </c>
      <c r="F682" s="178" t="s">
        <v>1422</v>
      </c>
      <c r="G682" s="178">
        <v>0.7708333</v>
      </c>
      <c r="H682" s="180">
        <v>74</v>
      </c>
      <c r="I682" s="181"/>
      <c r="J682" s="182"/>
      <c r="K682" s="178"/>
      <c r="L682" s="182"/>
      <c r="M682" s="183"/>
      <c r="N682" s="184">
        <v>74</v>
      </c>
      <c r="O682" s="188"/>
      <c r="P682" s="188"/>
      <c r="Q682" s="188"/>
      <c r="R682" s="188"/>
      <c r="S682" s="188"/>
      <c r="T682" s="188"/>
      <c r="U682" s="202">
        <v>13</v>
      </c>
      <c r="V682" s="188"/>
      <c r="W682" s="189"/>
      <c r="X682" s="189"/>
      <c r="Y682" s="189"/>
      <c r="Z682" s="189"/>
      <c r="AA682" s="190"/>
      <c r="AB682" s="188"/>
      <c r="AC682" s="188"/>
      <c r="AD682" s="188"/>
    </row>
    <row r="683" s="48" customFormat="1" ht="12.75" spans="1:30">
      <c r="A683" s="177"/>
      <c r="B683" s="178"/>
      <c r="C683" s="293">
        <v>240516000034</v>
      </c>
      <c r="D683" s="84">
        <v>45432</v>
      </c>
      <c r="E683" s="178" t="s">
        <v>45</v>
      </c>
      <c r="F683" s="178" t="s">
        <v>73</v>
      </c>
      <c r="G683" s="178">
        <v>3.5</v>
      </c>
      <c r="H683" s="184"/>
      <c r="I683" s="191">
        <v>38955</v>
      </c>
      <c r="J683" s="182"/>
      <c r="K683" s="191">
        <v>1516.34877384196</v>
      </c>
      <c r="L683" s="192">
        <v>25.69</v>
      </c>
      <c r="M683" s="183">
        <v>7.22</v>
      </c>
      <c r="N683" s="184">
        <v>185.4818</v>
      </c>
      <c r="O683" s="188"/>
      <c r="P683" s="188"/>
      <c r="Q683" s="188"/>
      <c r="R683" s="188"/>
      <c r="S683" s="188"/>
      <c r="T683" s="188"/>
      <c r="U683" s="202">
        <v>17</v>
      </c>
      <c r="V683" s="188"/>
      <c r="W683" s="189"/>
      <c r="X683" s="189"/>
      <c r="Y683" s="189"/>
      <c r="Z683" s="189"/>
      <c r="AA683" s="190"/>
      <c r="AB683" s="188"/>
      <c r="AC683" s="188"/>
      <c r="AD683" s="188"/>
    </row>
    <row r="684" s="48" customFormat="1" ht="12.75" spans="1:30">
      <c r="A684" s="177"/>
      <c r="B684" s="178"/>
      <c r="C684" s="293">
        <v>240516000036</v>
      </c>
      <c r="D684" s="84">
        <v>45432</v>
      </c>
      <c r="E684" s="178" t="s">
        <v>93</v>
      </c>
      <c r="F684" s="178" t="s">
        <v>1033</v>
      </c>
      <c r="G684" s="178">
        <v>22.5</v>
      </c>
      <c r="H684" s="184"/>
      <c r="I684" s="181"/>
      <c r="J684" s="192">
        <v>167.7</v>
      </c>
      <c r="K684" s="191">
        <v>0</v>
      </c>
      <c r="L684" s="192">
        <v>167.7</v>
      </c>
      <c r="M684" s="183">
        <v>7.22</v>
      </c>
      <c r="N684" s="184">
        <v>1210.794</v>
      </c>
      <c r="O684" s="188"/>
      <c r="P684" s="188"/>
      <c r="Q684" s="188"/>
      <c r="R684" s="188"/>
      <c r="S684" s="188"/>
      <c r="T684" s="195"/>
      <c r="U684" s="185"/>
      <c r="V684" s="188"/>
      <c r="W684" s="189"/>
      <c r="X684" s="189"/>
      <c r="Y684" s="189"/>
      <c r="Z684" s="189"/>
      <c r="AA684" s="190"/>
      <c r="AB684" s="188"/>
      <c r="AC684" s="188"/>
      <c r="AD684" s="188"/>
    </row>
    <row r="685" s="48" customFormat="1" ht="12.75" spans="1:30">
      <c r="A685" s="177"/>
      <c r="B685" s="178"/>
      <c r="C685" s="293">
        <v>240516000037</v>
      </c>
      <c r="D685" s="84">
        <v>45432</v>
      </c>
      <c r="E685" s="178" t="s">
        <v>63</v>
      </c>
      <c r="F685" s="178" t="s">
        <v>1285</v>
      </c>
      <c r="G685" s="178">
        <v>6</v>
      </c>
      <c r="H685" s="184"/>
      <c r="I685" s="191">
        <v>80043.2</v>
      </c>
      <c r="J685" s="182"/>
      <c r="K685" s="191">
        <v>1520</v>
      </c>
      <c r="L685" s="182">
        <v>52.66</v>
      </c>
      <c r="M685" s="183">
        <v>7.22</v>
      </c>
      <c r="N685" s="184">
        <v>380.2052</v>
      </c>
      <c r="O685" s="188"/>
      <c r="P685" s="188"/>
      <c r="Q685" s="188"/>
      <c r="R685" s="188"/>
      <c r="S685" s="188"/>
      <c r="T685" s="202">
        <v>40</v>
      </c>
      <c r="U685" s="188"/>
      <c r="V685" s="188"/>
      <c r="W685" s="189"/>
      <c r="X685" s="189"/>
      <c r="Y685" s="189"/>
      <c r="Z685" s="189"/>
      <c r="AA685" s="190"/>
      <c r="AB685" s="188"/>
      <c r="AC685" s="188"/>
      <c r="AD685" s="188"/>
    </row>
    <row r="686" s="48" customFormat="1" ht="12.75" spans="1:30">
      <c r="A686" s="177"/>
      <c r="B686" s="178"/>
      <c r="C686" s="293">
        <v>240517000001</v>
      </c>
      <c r="D686" s="84">
        <v>45432</v>
      </c>
      <c r="E686" s="178" t="s">
        <v>63</v>
      </c>
      <c r="F686" s="178" t="s">
        <v>342</v>
      </c>
      <c r="G686" s="178">
        <v>1.5</v>
      </c>
      <c r="H686" s="184"/>
      <c r="I686" s="191">
        <v>19080</v>
      </c>
      <c r="J686" s="182"/>
      <c r="K686" s="191">
        <v>1531.30016051364</v>
      </c>
      <c r="L686" s="192">
        <v>12.46</v>
      </c>
      <c r="M686" s="183">
        <v>7.22</v>
      </c>
      <c r="N686" s="184">
        <v>89.9612</v>
      </c>
      <c r="O686" s="188"/>
      <c r="P686" s="188"/>
      <c r="Q686" s="188"/>
      <c r="R686" s="188"/>
      <c r="S686" s="188"/>
      <c r="T686" s="185"/>
      <c r="U686" s="188"/>
      <c r="V686" s="188"/>
      <c r="W686" s="189"/>
      <c r="X686" s="189"/>
      <c r="Y686" s="189"/>
      <c r="Z686" s="189"/>
      <c r="AA686" s="190"/>
      <c r="AB686" s="188"/>
      <c r="AC686" s="188"/>
      <c r="AD686" s="188"/>
    </row>
    <row r="687" s="48" customFormat="1" ht="12.75" spans="1:30">
      <c r="A687" s="177"/>
      <c r="B687" s="178"/>
      <c r="C687" s="293">
        <v>240517000003</v>
      </c>
      <c r="D687" s="84">
        <v>45432</v>
      </c>
      <c r="E687" s="178" t="s">
        <v>41</v>
      </c>
      <c r="F687" s="178" t="s">
        <v>51</v>
      </c>
      <c r="G687" s="178">
        <v>0.36</v>
      </c>
      <c r="H687" s="184"/>
      <c r="I687" s="191">
        <v>13072</v>
      </c>
      <c r="J687" s="182"/>
      <c r="K687" s="191">
        <v>1520</v>
      </c>
      <c r="L687" s="192">
        <v>8.6</v>
      </c>
      <c r="M687" s="200">
        <v>7.22</v>
      </c>
      <c r="N687" s="184">
        <v>62.092</v>
      </c>
      <c r="O687" s="188"/>
      <c r="P687" s="188"/>
      <c r="Q687" s="188"/>
      <c r="R687" s="188"/>
      <c r="S687" s="188"/>
      <c r="T687" s="188"/>
      <c r="U687" s="188"/>
      <c r="V687" s="188"/>
      <c r="W687" s="189"/>
      <c r="X687" s="189"/>
      <c r="Y687" s="189"/>
      <c r="Z687" s="189"/>
      <c r="AA687" s="190"/>
      <c r="AB687" s="188"/>
      <c r="AC687" s="188"/>
      <c r="AD687" s="188"/>
    </row>
    <row r="688" s="48" customFormat="1" ht="12.75" spans="1:30">
      <c r="A688" s="177"/>
      <c r="B688" s="178"/>
      <c r="C688" s="293">
        <v>240517000007</v>
      </c>
      <c r="D688" s="84">
        <v>45432</v>
      </c>
      <c r="E688" s="178" t="s">
        <v>45</v>
      </c>
      <c r="F688" s="178" t="s">
        <v>181</v>
      </c>
      <c r="G688" s="178">
        <v>208.5</v>
      </c>
      <c r="H688" s="180">
        <v>12093</v>
      </c>
      <c r="I688" s="181"/>
      <c r="J688" s="182"/>
      <c r="K688" s="178"/>
      <c r="L688" s="182"/>
      <c r="M688" s="183"/>
      <c r="N688" s="184">
        <v>12093</v>
      </c>
      <c r="O688" s="188"/>
      <c r="P688" s="188"/>
      <c r="Q688" s="188"/>
      <c r="R688" s="188"/>
      <c r="S688" s="188"/>
      <c r="T688" s="188"/>
      <c r="U688" s="188"/>
      <c r="V688" s="188"/>
      <c r="W688" s="189"/>
      <c r="X688" s="189"/>
      <c r="Y688" s="189"/>
      <c r="Z688" s="189"/>
      <c r="AA688" s="190"/>
      <c r="AB688" s="188"/>
      <c r="AC688" s="188"/>
      <c r="AD688" s="188"/>
    </row>
    <row r="689" s="48" customFormat="1" ht="12.75" spans="1:30">
      <c r="A689" s="177"/>
      <c r="B689" s="178"/>
      <c r="C689" s="293">
        <v>240517000008</v>
      </c>
      <c r="D689" s="84">
        <v>45432</v>
      </c>
      <c r="E689" s="178" t="s">
        <v>41</v>
      </c>
      <c r="F689" s="178" t="s">
        <v>79</v>
      </c>
      <c r="G689" s="178">
        <v>4.5</v>
      </c>
      <c r="H689" s="180">
        <v>299.25</v>
      </c>
      <c r="I689" s="181"/>
      <c r="J689" s="182"/>
      <c r="K689" s="178"/>
      <c r="L689" s="182"/>
      <c r="M689" s="183"/>
      <c r="N689" s="184">
        <v>299.25</v>
      </c>
      <c r="O689" s="188"/>
      <c r="P689" s="188"/>
      <c r="Q689" s="188"/>
      <c r="R689" s="188"/>
      <c r="S689" s="188"/>
      <c r="T689" s="188"/>
      <c r="U689" s="188"/>
      <c r="V689" s="188"/>
      <c r="W689" s="189"/>
      <c r="X689" s="189"/>
      <c r="Y689" s="189"/>
      <c r="Z689" s="189"/>
      <c r="AA689" s="190"/>
      <c r="AB689" s="188"/>
      <c r="AC689" s="188"/>
      <c r="AD689" s="188"/>
    </row>
    <row r="690" s="48" customFormat="1" ht="12.75" spans="1:30">
      <c r="A690" s="177"/>
      <c r="B690" s="178"/>
      <c r="C690" s="293">
        <v>240517000016</v>
      </c>
      <c r="D690" s="84">
        <v>45432</v>
      </c>
      <c r="E690" s="178" t="s">
        <v>45</v>
      </c>
      <c r="F690" s="178" t="s">
        <v>1117</v>
      </c>
      <c r="G690" s="178">
        <v>15</v>
      </c>
      <c r="H690" s="184"/>
      <c r="I690" s="191">
        <v>195252</v>
      </c>
      <c r="J690" s="182"/>
      <c r="K690" s="191">
        <v>1530.66792097836</v>
      </c>
      <c r="L690" s="192">
        <v>127.56</v>
      </c>
      <c r="M690" s="183">
        <v>7.22</v>
      </c>
      <c r="N690" s="184">
        <v>920.9832</v>
      </c>
      <c r="O690" s="188"/>
      <c r="P690" s="188"/>
      <c r="Q690" s="188"/>
      <c r="R690" s="188"/>
      <c r="S690" s="188"/>
      <c r="T690" s="188"/>
      <c r="U690" s="188"/>
      <c r="V690" s="188"/>
      <c r="W690" s="189"/>
      <c r="X690" s="189"/>
      <c r="Y690" s="189"/>
      <c r="Z690" s="189"/>
      <c r="AA690" s="190"/>
      <c r="AB690" s="188"/>
      <c r="AC690" s="188"/>
      <c r="AD690" s="188"/>
    </row>
    <row r="691" s="48" customFormat="1" ht="12.75" spans="1:30">
      <c r="A691" s="177"/>
      <c r="B691" s="178"/>
      <c r="C691" s="293">
        <v>240517000018</v>
      </c>
      <c r="D691" s="84">
        <v>45432</v>
      </c>
      <c r="E691" s="178" t="s">
        <v>45</v>
      </c>
      <c r="F691" s="178" t="s">
        <v>363</v>
      </c>
      <c r="G691" s="178">
        <v>52</v>
      </c>
      <c r="H691" s="180">
        <v>3016</v>
      </c>
      <c r="I691" s="181"/>
      <c r="J691" s="182"/>
      <c r="K691" s="178"/>
      <c r="L691" s="182"/>
      <c r="M691" s="183"/>
      <c r="N691" s="184">
        <v>3016</v>
      </c>
      <c r="O691" s="188"/>
      <c r="P691" s="188"/>
      <c r="Q691" s="188"/>
      <c r="R691" s="188"/>
      <c r="S691" s="188"/>
      <c r="T691" s="195"/>
      <c r="U691" s="188"/>
      <c r="V691" s="188"/>
      <c r="W691" s="189"/>
      <c r="X691" s="189"/>
      <c r="Y691" s="189"/>
      <c r="Z691" s="189"/>
      <c r="AA691" s="190"/>
      <c r="AB691" s="188"/>
      <c r="AC691" s="188"/>
      <c r="AD691" s="188"/>
    </row>
    <row r="692" s="48" customFormat="1" ht="12.75" spans="1:30">
      <c r="A692" s="177"/>
      <c r="B692" s="178"/>
      <c r="C692" s="293">
        <v>240517000023</v>
      </c>
      <c r="D692" s="84">
        <v>45432</v>
      </c>
      <c r="E692" s="178" t="s">
        <v>45</v>
      </c>
      <c r="F692" s="178" t="s">
        <v>326</v>
      </c>
      <c r="G692" s="178">
        <v>1550</v>
      </c>
      <c r="H692" s="184"/>
      <c r="I692" s="191">
        <v>18350550</v>
      </c>
      <c r="J692" s="182"/>
      <c r="K692" s="191">
        <v>1494.54040798509</v>
      </c>
      <c r="L692" s="192">
        <v>12278.39</v>
      </c>
      <c r="M692" s="183">
        <v>7.22</v>
      </c>
      <c r="N692" s="184">
        <v>88649.9758</v>
      </c>
      <c r="O692" s="188"/>
      <c r="P692" s="188"/>
      <c r="Q692" s="188"/>
      <c r="R692" s="188"/>
      <c r="S692" s="188"/>
      <c r="T692" s="202">
        <v>300</v>
      </c>
      <c r="U692" s="188"/>
      <c r="V692" s="188"/>
      <c r="W692" s="189"/>
      <c r="X692" s="189"/>
      <c r="Y692" s="189"/>
      <c r="Z692" s="189"/>
      <c r="AA692" s="190"/>
      <c r="AB692" s="188"/>
      <c r="AC692" s="188"/>
      <c r="AD692" s="188"/>
    </row>
    <row r="693" s="48" customFormat="1" ht="12.75" spans="1:30">
      <c r="A693" s="177"/>
      <c r="B693" s="178"/>
      <c r="C693" s="293">
        <v>240517000027</v>
      </c>
      <c r="D693" s="84">
        <v>45432</v>
      </c>
      <c r="E693" s="178" t="s">
        <v>53</v>
      </c>
      <c r="F693" s="178" t="s">
        <v>394</v>
      </c>
      <c r="G693" s="178">
        <v>13</v>
      </c>
      <c r="H693" s="180">
        <v>721</v>
      </c>
      <c r="I693" s="181"/>
      <c r="J693" s="182"/>
      <c r="K693" s="178"/>
      <c r="L693" s="182"/>
      <c r="M693" s="183"/>
      <c r="N693" s="184">
        <v>721</v>
      </c>
      <c r="O693" s="188"/>
      <c r="P693" s="188"/>
      <c r="Q693" s="188"/>
      <c r="R693" s="188"/>
      <c r="S693" s="188"/>
      <c r="T693" s="185"/>
      <c r="U693" s="188"/>
      <c r="V693" s="188"/>
      <c r="W693" s="189"/>
      <c r="X693" s="189"/>
      <c r="Y693" s="189"/>
      <c r="Z693" s="189"/>
      <c r="AA693" s="190"/>
      <c r="AB693" s="188"/>
      <c r="AC693" s="188"/>
      <c r="AD693" s="188"/>
    </row>
    <row r="694" s="48" customFormat="1" ht="12.75" spans="1:30">
      <c r="A694" s="177"/>
      <c r="B694" s="178"/>
      <c r="C694" s="293">
        <v>240517000029</v>
      </c>
      <c r="D694" s="84">
        <v>45432</v>
      </c>
      <c r="E694" s="178" t="s">
        <v>198</v>
      </c>
      <c r="F694" s="178" t="s">
        <v>199</v>
      </c>
      <c r="G694" s="178">
        <v>6</v>
      </c>
      <c r="H694" s="184"/>
      <c r="I694" s="191">
        <v>71592</v>
      </c>
      <c r="J694" s="182"/>
      <c r="K694" s="191">
        <v>1520</v>
      </c>
      <c r="L694" s="192">
        <v>47.1</v>
      </c>
      <c r="M694" s="183">
        <v>7.22</v>
      </c>
      <c r="N694" s="184">
        <v>340.062</v>
      </c>
      <c r="O694" s="188"/>
      <c r="P694" s="188"/>
      <c r="Q694" s="188"/>
      <c r="R694" s="188"/>
      <c r="S694" s="188"/>
      <c r="T694" s="188"/>
      <c r="U694" s="188"/>
      <c r="V694" s="188"/>
      <c r="W694" s="189"/>
      <c r="X694" s="189"/>
      <c r="Y694" s="189"/>
      <c r="Z694" s="189"/>
      <c r="AA694" s="190"/>
      <c r="AB694" s="188"/>
      <c r="AC694" s="188"/>
      <c r="AD694" s="188"/>
    </row>
    <row r="695" s="48" customFormat="1" ht="12.75" spans="1:30">
      <c r="A695" s="177"/>
      <c r="B695" s="178"/>
      <c r="C695" s="293">
        <v>240517000031</v>
      </c>
      <c r="D695" s="84">
        <v>45432</v>
      </c>
      <c r="E695" s="178" t="s">
        <v>36</v>
      </c>
      <c r="F695" s="178" t="s">
        <v>308</v>
      </c>
      <c r="G695" s="178">
        <v>32</v>
      </c>
      <c r="H695" s="180">
        <v>1696</v>
      </c>
      <c r="I695" s="181"/>
      <c r="J695" s="182"/>
      <c r="K695" s="178"/>
      <c r="L695" s="182"/>
      <c r="M695" s="183"/>
      <c r="N695" s="184">
        <v>1696</v>
      </c>
      <c r="O695" s="188"/>
      <c r="P695" s="188"/>
      <c r="Q695" s="188"/>
      <c r="R695" s="188"/>
      <c r="S695" s="188"/>
      <c r="T695" s="188"/>
      <c r="U695" s="188"/>
      <c r="V695" s="188"/>
      <c r="W695" s="189"/>
      <c r="X695" s="189"/>
      <c r="Y695" s="189"/>
      <c r="Z695" s="189"/>
      <c r="AA695" s="190"/>
      <c r="AB695" s="188"/>
      <c r="AC695" s="188"/>
      <c r="AD695" s="188"/>
    </row>
    <row r="696" s="48" customFormat="1" ht="12.75" spans="1:30">
      <c r="A696" s="177"/>
      <c r="B696" s="178"/>
      <c r="C696" s="293">
        <v>240517000032</v>
      </c>
      <c r="D696" s="84">
        <v>45432</v>
      </c>
      <c r="E696" s="178" t="s">
        <v>41</v>
      </c>
      <c r="F696" s="178" t="s">
        <v>85</v>
      </c>
      <c r="G696" s="178">
        <v>3</v>
      </c>
      <c r="H696" s="180">
        <v>177</v>
      </c>
      <c r="I696" s="181"/>
      <c r="J696" s="182"/>
      <c r="K696" s="178"/>
      <c r="L696" s="182"/>
      <c r="M696" s="183"/>
      <c r="N696" s="184">
        <v>177</v>
      </c>
      <c r="O696" s="188"/>
      <c r="P696" s="188"/>
      <c r="Q696" s="188"/>
      <c r="R696" s="188"/>
      <c r="S696" s="188"/>
      <c r="T696" s="188"/>
      <c r="U696" s="188"/>
      <c r="V696" s="188"/>
      <c r="W696" s="189"/>
      <c r="X696" s="189"/>
      <c r="Y696" s="189"/>
      <c r="Z696" s="189"/>
      <c r="AA696" s="190"/>
      <c r="AB696" s="188"/>
      <c r="AC696" s="188"/>
      <c r="AD696" s="188"/>
    </row>
    <row r="697" s="48" customFormat="1" ht="12.75" spans="1:30">
      <c r="A697" s="177"/>
      <c r="B697" s="178"/>
      <c r="C697" s="293">
        <v>240517000034</v>
      </c>
      <c r="D697" s="84">
        <v>45432</v>
      </c>
      <c r="E697" s="178" t="s">
        <v>53</v>
      </c>
      <c r="F697" s="178" t="s">
        <v>1423</v>
      </c>
      <c r="G697" s="178">
        <v>4</v>
      </c>
      <c r="H697" s="184"/>
      <c r="I697" s="191">
        <v>48138</v>
      </c>
      <c r="J697" s="182"/>
      <c r="K697" s="191">
        <v>1519.98727376146</v>
      </c>
      <c r="L697" s="192">
        <v>31.670002</v>
      </c>
      <c r="M697" s="183">
        <v>7.22</v>
      </c>
      <c r="N697" s="184">
        <v>228.65741444</v>
      </c>
      <c r="O697" s="188"/>
      <c r="P697" s="188"/>
      <c r="Q697" s="188"/>
      <c r="R697" s="188"/>
      <c r="S697" s="188"/>
      <c r="T697" s="188"/>
      <c r="U697" s="188"/>
      <c r="V697" s="188"/>
      <c r="W697" s="189"/>
      <c r="X697" s="189"/>
      <c r="Y697" s="189"/>
      <c r="Z697" s="189"/>
      <c r="AA697" s="190"/>
      <c r="AB697" s="188"/>
      <c r="AC697" s="188"/>
      <c r="AD697" s="188"/>
    </row>
    <row r="698" s="48" customFormat="1" ht="12.75" spans="1:30">
      <c r="A698" s="177"/>
      <c r="B698" s="178"/>
      <c r="C698" s="293">
        <v>240517000040</v>
      </c>
      <c r="D698" s="84">
        <v>45432</v>
      </c>
      <c r="E698" s="178" t="s">
        <v>45</v>
      </c>
      <c r="F698" s="178" t="s">
        <v>104</v>
      </c>
      <c r="G698" s="178">
        <v>3.5</v>
      </c>
      <c r="H698" s="180">
        <v>206</v>
      </c>
      <c r="I698" s="181"/>
      <c r="J698" s="182"/>
      <c r="K698" s="178"/>
      <c r="L698" s="182"/>
      <c r="M698" s="183"/>
      <c r="N698" s="184">
        <v>206</v>
      </c>
      <c r="O698" s="188"/>
      <c r="P698" s="188"/>
      <c r="Q698" s="188"/>
      <c r="R698" s="188"/>
      <c r="S698" s="188"/>
      <c r="T698" s="188"/>
      <c r="U698" s="188"/>
      <c r="V698" s="188"/>
      <c r="W698" s="189"/>
      <c r="X698" s="189"/>
      <c r="Y698" s="189"/>
      <c r="Z698" s="189"/>
      <c r="AA698" s="190"/>
      <c r="AB698" s="188"/>
      <c r="AC698" s="188"/>
      <c r="AD698" s="188"/>
    </row>
    <row r="699" s="48" customFormat="1" ht="12.75" spans="1:30">
      <c r="A699" s="177"/>
      <c r="B699" s="178"/>
      <c r="C699" s="293">
        <v>240517000041</v>
      </c>
      <c r="D699" s="84">
        <v>45432</v>
      </c>
      <c r="E699" s="178" t="s">
        <v>63</v>
      </c>
      <c r="F699" s="178" t="s">
        <v>388</v>
      </c>
      <c r="G699" s="178">
        <v>19</v>
      </c>
      <c r="H699" s="180">
        <v>1051</v>
      </c>
      <c r="I699" s="181"/>
      <c r="J699" s="182"/>
      <c r="K699" s="178"/>
      <c r="L699" s="182"/>
      <c r="M699" s="183"/>
      <c r="N699" s="184">
        <v>1051</v>
      </c>
      <c r="O699" s="188"/>
      <c r="P699" s="188"/>
      <c r="Q699" s="188"/>
      <c r="R699" s="188"/>
      <c r="S699" s="188"/>
      <c r="T699" s="188"/>
      <c r="U699" s="188"/>
      <c r="V699" s="188"/>
      <c r="W699" s="189"/>
      <c r="X699" s="189"/>
      <c r="Y699" s="189"/>
      <c r="Z699" s="189"/>
      <c r="AA699" s="190"/>
      <c r="AB699" s="188"/>
      <c r="AC699" s="188"/>
      <c r="AD699" s="188"/>
    </row>
    <row r="700" s="48" customFormat="1" ht="12.75" spans="1:30">
      <c r="A700" s="177"/>
      <c r="B700" s="178"/>
      <c r="C700" s="293">
        <v>240517000048</v>
      </c>
      <c r="D700" s="84">
        <v>45432</v>
      </c>
      <c r="E700" s="178" t="s">
        <v>45</v>
      </c>
      <c r="F700" s="178" t="s">
        <v>81</v>
      </c>
      <c r="G700" s="178">
        <v>47.5</v>
      </c>
      <c r="H700" s="184">
        <v>2517.5</v>
      </c>
      <c r="I700" s="181"/>
      <c r="J700" s="182"/>
      <c r="K700" s="178"/>
      <c r="L700" s="182"/>
      <c r="M700" s="183"/>
      <c r="N700" s="184">
        <v>2517.5</v>
      </c>
      <c r="O700" s="195"/>
      <c r="P700" s="195"/>
      <c r="Q700" s="195"/>
      <c r="R700" s="195"/>
      <c r="S700" s="195"/>
      <c r="T700" s="195"/>
      <c r="U700" s="195"/>
      <c r="V700" s="195"/>
      <c r="W700" s="193"/>
      <c r="X700" s="193"/>
      <c r="Y700" s="193"/>
      <c r="Z700" s="193"/>
      <c r="AA700" s="196"/>
      <c r="AB700" s="195"/>
      <c r="AC700" s="195"/>
      <c r="AD700" s="195"/>
    </row>
    <row r="701" s="48" customFormat="1" ht="12.75" spans="1:30">
      <c r="A701" s="177" t="s">
        <v>1424</v>
      </c>
      <c r="B701" s="178" t="s">
        <v>1425</v>
      </c>
      <c r="C701" s="293">
        <v>240521000034</v>
      </c>
      <c r="D701" s="84">
        <v>45432</v>
      </c>
      <c r="E701" s="178" t="s">
        <v>63</v>
      </c>
      <c r="F701" s="178" t="s">
        <v>573</v>
      </c>
      <c r="G701" s="178">
        <v>3.4364</v>
      </c>
      <c r="H701" s="180">
        <v>10876</v>
      </c>
      <c r="I701" s="181"/>
      <c r="J701" s="182"/>
      <c r="K701" s="178"/>
      <c r="L701" s="182"/>
      <c r="M701" s="181"/>
      <c r="N701" s="184">
        <v>10876</v>
      </c>
      <c r="O701" s="197">
        <v>10876</v>
      </c>
      <c r="P701" s="197"/>
      <c r="Q701" s="197">
        <v>7920</v>
      </c>
      <c r="R701" s="197"/>
      <c r="S701" s="197"/>
      <c r="T701" s="197"/>
      <c r="U701" s="197"/>
      <c r="V701" s="197">
        <v>7920</v>
      </c>
      <c r="W701" s="199">
        <v>0</v>
      </c>
      <c r="X701" s="199"/>
      <c r="Y701" s="199"/>
      <c r="Z701" s="199">
        <v>0</v>
      </c>
      <c r="AA701" s="181">
        <v>7.22</v>
      </c>
      <c r="AB701" s="197">
        <v>0</v>
      </c>
      <c r="AC701" s="197">
        <v>7920</v>
      </c>
      <c r="AD701" s="197">
        <v>2956</v>
      </c>
    </row>
    <row r="702" s="48" customFormat="1" ht="12.75" spans="1:30">
      <c r="A702" s="177" t="s">
        <v>1426</v>
      </c>
      <c r="B702" s="178" t="s">
        <v>1427</v>
      </c>
      <c r="C702" s="293">
        <v>240516000032</v>
      </c>
      <c r="D702" s="84">
        <v>45435</v>
      </c>
      <c r="E702" s="178" t="s">
        <v>36</v>
      </c>
      <c r="F702" s="178" t="s">
        <v>1188</v>
      </c>
      <c r="G702" s="178">
        <v>2</v>
      </c>
      <c r="H702" s="180">
        <v>570</v>
      </c>
      <c r="I702" s="181"/>
      <c r="J702" s="182"/>
      <c r="K702" s="178"/>
      <c r="L702" s="182"/>
      <c r="M702" s="200"/>
      <c r="N702" s="184">
        <v>570</v>
      </c>
      <c r="O702" s="185">
        <v>9302.2968556</v>
      </c>
      <c r="P702" s="185" t="s">
        <v>138</v>
      </c>
      <c r="Q702" s="185">
        <v>4400</v>
      </c>
      <c r="R702" s="185"/>
      <c r="S702" s="185">
        <v>50.61</v>
      </c>
      <c r="T702" s="185"/>
      <c r="U702" s="185"/>
      <c r="V702" s="185">
        <v>4491.61</v>
      </c>
      <c r="W702" s="186">
        <v>56.22</v>
      </c>
      <c r="X702" s="186"/>
      <c r="Y702" s="186"/>
      <c r="Z702" s="186">
        <v>56.22</v>
      </c>
      <c r="AA702" s="187">
        <v>7.22</v>
      </c>
      <c r="AB702" s="185">
        <v>405.9084</v>
      </c>
      <c r="AC702" s="185">
        <v>4897.5184</v>
      </c>
      <c r="AD702" s="185">
        <v>4404.7784556</v>
      </c>
    </row>
    <row r="703" s="48" customFormat="1" ht="12.75" spans="1:30">
      <c r="A703" s="177"/>
      <c r="B703" s="178"/>
      <c r="C703" s="293">
        <v>240517000047</v>
      </c>
      <c r="D703" s="84">
        <v>45435</v>
      </c>
      <c r="E703" s="178" t="s">
        <v>63</v>
      </c>
      <c r="F703" s="178" t="s">
        <v>123</v>
      </c>
      <c r="G703" s="178">
        <v>6</v>
      </c>
      <c r="H703" s="180">
        <v>870</v>
      </c>
      <c r="I703" s="181"/>
      <c r="J703" s="182"/>
      <c r="K703" s="178"/>
      <c r="L703" s="182"/>
      <c r="M703" s="200"/>
      <c r="N703" s="184">
        <v>870</v>
      </c>
      <c r="O703" s="188"/>
      <c r="P703" s="188"/>
      <c r="Q703" s="188"/>
      <c r="R703" s="188"/>
      <c r="S703" s="188"/>
      <c r="T703" s="188"/>
      <c r="U703" s="188"/>
      <c r="V703" s="188"/>
      <c r="W703" s="189"/>
      <c r="X703" s="189"/>
      <c r="Y703" s="189"/>
      <c r="Z703" s="189"/>
      <c r="AA703" s="190"/>
      <c r="AB703" s="188"/>
      <c r="AC703" s="188"/>
      <c r="AD703" s="188"/>
    </row>
    <row r="704" s="48" customFormat="1" ht="12.75" spans="1:30">
      <c r="A704" s="177"/>
      <c r="B704" s="178"/>
      <c r="C704" s="293">
        <v>240520000001</v>
      </c>
      <c r="D704" s="84">
        <v>45435</v>
      </c>
      <c r="E704" s="178" t="s">
        <v>41</v>
      </c>
      <c r="F704" s="178" t="s">
        <v>1277</v>
      </c>
      <c r="G704" s="178">
        <v>3</v>
      </c>
      <c r="H704" s="180">
        <v>345</v>
      </c>
      <c r="I704" s="181"/>
      <c r="J704" s="182"/>
      <c r="K704" s="178"/>
      <c r="L704" s="182"/>
      <c r="M704" s="200"/>
      <c r="N704" s="184">
        <v>345</v>
      </c>
      <c r="O704" s="188"/>
      <c r="P704" s="188"/>
      <c r="Q704" s="188"/>
      <c r="R704" s="188"/>
      <c r="S704" s="188"/>
      <c r="T704" s="188"/>
      <c r="U704" s="195"/>
      <c r="V704" s="188"/>
      <c r="W704" s="189"/>
      <c r="X704" s="189"/>
      <c r="Y704" s="189"/>
      <c r="Z704" s="189"/>
      <c r="AA704" s="190"/>
      <c r="AB704" s="188"/>
      <c r="AC704" s="188"/>
      <c r="AD704" s="188"/>
    </row>
    <row r="705" s="48" customFormat="1" ht="12.75" spans="1:30">
      <c r="A705" s="177"/>
      <c r="B705" s="178"/>
      <c r="C705" s="293">
        <v>240520000010</v>
      </c>
      <c r="D705" s="84">
        <v>45435</v>
      </c>
      <c r="E705" s="178" t="s">
        <v>53</v>
      </c>
      <c r="F705" s="178" t="s">
        <v>966</v>
      </c>
      <c r="G705" s="178">
        <v>4</v>
      </c>
      <c r="H705" s="180">
        <v>521</v>
      </c>
      <c r="I705" s="181"/>
      <c r="J705" s="182"/>
      <c r="K705" s="178"/>
      <c r="L705" s="182"/>
      <c r="M705" s="200"/>
      <c r="N705" s="184">
        <v>521</v>
      </c>
      <c r="O705" s="188"/>
      <c r="P705" s="188"/>
      <c r="Q705" s="188"/>
      <c r="R705" s="188"/>
      <c r="S705" s="188"/>
      <c r="T705" s="188"/>
      <c r="U705" s="202">
        <v>41</v>
      </c>
      <c r="V705" s="188"/>
      <c r="W705" s="189"/>
      <c r="X705" s="189"/>
      <c r="Y705" s="189"/>
      <c r="Z705" s="189"/>
      <c r="AA705" s="190"/>
      <c r="AB705" s="188"/>
      <c r="AC705" s="188"/>
      <c r="AD705" s="188"/>
    </row>
    <row r="706" s="48" customFormat="1" ht="12.75" spans="1:30">
      <c r="A706" s="177"/>
      <c r="B706" s="178"/>
      <c r="C706" s="293">
        <v>240520000012</v>
      </c>
      <c r="D706" s="84">
        <v>45435</v>
      </c>
      <c r="E706" s="178" t="s">
        <v>41</v>
      </c>
      <c r="F706" s="178" t="s">
        <v>387</v>
      </c>
      <c r="G706" s="178">
        <v>6.5</v>
      </c>
      <c r="H706" s="180">
        <v>780</v>
      </c>
      <c r="I706" s="181"/>
      <c r="J706" s="182"/>
      <c r="K706" s="178"/>
      <c r="L706" s="182"/>
      <c r="M706" s="200"/>
      <c r="N706" s="184">
        <v>780</v>
      </c>
      <c r="O706" s="188"/>
      <c r="P706" s="188"/>
      <c r="Q706" s="188"/>
      <c r="R706" s="188"/>
      <c r="S706" s="188"/>
      <c r="T706" s="188"/>
      <c r="U706" s="185"/>
      <c r="V706" s="188"/>
      <c r="W706" s="189"/>
      <c r="X706" s="189"/>
      <c r="Y706" s="189"/>
      <c r="Z706" s="189"/>
      <c r="AA706" s="190"/>
      <c r="AB706" s="188"/>
      <c r="AC706" s="188"/>
      <c r="AD706" s="188"/>
    </row>
    <row r="707" s="48" customFormat="1" ht="12.75" spans="1:30">
      <c r="A707" s="177"/>
      <c r="B707" s="178"/>
      <c r="C707" s="293">
        <v>240520000018</v>
      </c>
      <c r="D707" s="84">
        <v>45435</v>
      </c>
      <c r="E707" s="178" t="s">
        <v>41</v>
      </c>
      <c r="F707" s="178" t="s">
        <v>1382</v>
      </c>
      <c r="G707" s="178">
        <v>5.5</v>
      </c>
      <c r="H707" s="180">
        <v>660</v>
      </c>
      <c r="I707" s="181"/>
      <c r="J707" s="182"/>
      <c r="K707" s="178"/>
      <c r="L707" s="182"/>
      <c r="M707" s="200"/>
      <c r="N707" s="184">
        <v>660</v>
      </c>
      <c r="O707" s="188"/>
      <c r="P707" s="188"/>
      <c r="Q707" s="188"/>
      <c r="R707" s="188"/>
      <c r="S707" s="188"/>
      <c r="T707" s="188"/>
      <c r="U707" s="188"/>
      <c r="V707" s="188"/>
      <c r="W707" s="189"/>
      <c r="X707" s="189"/>
      <c r="Y707" s="189"/>
      <c r="Z707" s="189"/>
      <c r="AA707" s="190"/>
      <c r="AB707" s="188"/>
      <c r="AC707" s="188"/>
      <c r="AD707" s="188"/>
    </row>
    <row r="708" s="48" customFormat="1" ht="12.75" spans="1:30">
      <c r="A708" s="177"/>
      <c r="B708" s="178"/>
      <c r="C708" s="293">
        <v>240520000038</v>
      </c>
      <c r="D708" s="84">
        <v>45435</v>
      </c>
      <c r="E708" s="178" t="s">
        <v>53</v>
      </c>
      <c r="F708" s="178" t="s">
        <v>1428</v>
      </c>
      <c r="G708" s="178">
        <v>19</v>
      </c>
      <c r="H708" s="184"/>
      <c r="I708" s="191">
        <v>481339</v>
      </c>
      <c r="J708" s="182"/>
      <c r="K708" s="191">
        <v>1520.00199071601</v>
      </c>
      <c r="L708" s="192">
        <v>316.66998</v>
      </c>
      <c r="M708" s="200">
        <v>7.22</v>
      </c>
      <c r="N708" s="184">
        <v>2286.3572556</v>
      </c>
      <c r="O708" s="188"/>
      <c r="P708" s="188"/>
      <c r="Q708" s="188"/>
      <c r="R708" s="188"/>
      <c r="S708" s="188"/>
      <c r="T708" s="188"/>
      <c r="U708" s="188"/>
      <c r="V708" s="188"/>
      <c r="W708" s="189"/>
      <c r="X708" s="189"/>
      <c r="Y708" s="189"/>
      <c r="Z708" s="189"/>
      <c r="AA708" s="190"/>
      <c r="AB708" s="188"/>
      <c r="AC708" s="188"/>
      <c r="AD708" s="188"/>
    </row>
    <row r="709" s="48" customFormat="1" ht="12.75" spans="1:30">
      <c r="A709" s="177"/>
      <c r="B709" s="178"/>
      <c r="C709" s="293">
        <v>240520000048</v>
      </c>
      <c r="D709" s="84">
        <v>45435</v>
      </c>
      <c r="E709" s="178" t="s">
        <v>45</v>
      </c>
      <c r="F709" s="178" t="s">
        <v>181</v>
      </c>
      <c r="G709" s="178">
        <v>9.5</v>
      </c>
      <c r="H709" s="180">
        <v>1140</v>
      </c>
      <c r="I709" s="181"/>
      <c r="J709" s="182"/>
      <c r="K709" s="178"/>
      <c r="L709" s="182"/>
      <c r="M709" s="200"/>
      <c r="N709" s="184">
        <v>1140</v>
      </c>
      <c r="O709" s="188"/>
      <c r="P709" s="188"/>
      <c r="Q709" s="188"/>
      <c r="R709" s="188"/>
      <c r="S709" s="188"/>
      <c r="T709" s="188"/>
      <c r="U709" s="188"/>
      <c r="V709" s="188"/>
      <c r="W709" s="189"/>
      <c r="X709" s="189"/>
      <c r="Y709" s="189"/>
      <c r="Z709" s="189"/>
      <c r="AA709" s="190"/>
      <c r="AB709" s="188"/>
      <c r="AC709" s="188"/>
      <c r="AD709" s="188"/>
    </row>
    <row r="710" s="48" customFormat="1" ht="12.75" spans="1:30">
      <c r="A710" s="177"/>
      <c r="B710" s="178"/>
      <c r="C710" s="293">
        <v>240520000050</v>
      </c>
      <c r="D710" s="84">
        <v>45435</v>
      </c>
      <c r="E710" s="178" t="s">
        <v>45</v>
      </c>
      <c r="F710" s="178" t="s">
        <v>215</v>
      </c>
      <c r="G710" s="178">
        <v>0.34</v>
      </c>
      <c r="H710" s="184"/>
      <c r="I710" s="191">
        <v>25400</v>
      </c>
      <c r="J710" s="182"/>
      <c r="K710" s="191">
        <v>1528.27918170878</v>
      </c>
      <c r="L710" s="192">
        <v>16.62</v>
      </c>
      <c r="M710" s="200">
        <v>7.22</v>
      </c>
      <c r="N710" s="184">
        <v>119.9964</v>
      </c>
      <c r="O710" s="188"/>
      <c r="P710" s="188"/>
      <c r="Q710" s="188"/>
      <c r="R710" s="188"/>
      <c r="S710" s="188"/>
      <c r="T710" s="188"/>
      <c r="U710" s="188"/>
      <c r="V710" s="188"/>
      <c r="W710" s="189"/>
      <c r="X710" s="189"/>
      <c r="Y710" s="189"/>
      <c r="Z710" s="189"/>
      <c r="AA710" s="190"/>
      <c r="AB710" s="188"/>
      <c r="AC710" s="188"/>
      <c r="AD710" s="188"/>
    </row>
    <row r="711" s="48" customFormat="1" ht="12.75" spans="1:30">
      <c r="A711" s="177"/>
      <c r="B711" s="178"/>
      <c r="C711" s="293">
        <v>240520000053</v>
      </c>
      <c r="D711" s="84">
        <v>45435</v>
      </c>
      <c r="E711" s="178" t="s">
        <v>184</v>
      </c>
      <c r="F711" s="178" t="s">
        <v>185</v>
      </c>
      <c r="G711" s="178">
        <v>0.44</v>
      </c>
      <c r="H711" s="180">
        <v>120</v>
      </c>
      <c r="I711" s="181"/>
      <c r="J711" s="182"/>
      <c r="K711" s="178"/>
      <c r="L711" s="182"/>
      <c r="M711" s="200"/>
      <c r="N711" s="184">
        <v>120</v>
      </c>
      <c r="O711" s="188"/>
      <c r="P711" s="188"/>
      <c r="Q711" s="188"/>
      <c r="R711" s="188"/>
      <c r="S711" s="188"/>
      <c r="T711" s="188"/>
      <c r="U711" s="188"/>
      <c r="V711" s="188"/>
      <c r="W711" s="189"/>
      <c r="X711" s="189"/>
      <c r="Y711" s="189"/>
      <c r="Z711" s="189"/>
      <c r="AA711" s="190"/>
      <c r="AB711" s="188"/>
      <c r="AC711" s="188"/>
      <c r="AD711" s="188"/>
    </row>
    <row r="712" s="48" customFormat="1" ht="12.75" spans="1:30">
      <c r="A712" s="177"/>
      <c r="B712" s="178"/>
      <c r="C712" s="293">
        <v>240520000054</v>
      </c>
      <c r="D712" s="84">
        <v>45435</v>
      </c>
      <c r="E712" s="178" t="s">
        <v>184</v>
      </c>
      <c r="F712" s="178" t="s">
        <v>185</v>
      </c>
      <c r="G712" s="178">
        <v>3</v>
      </c>
      <c r="H712" s="180">
        <v>360</v>
      </c>
      <c r="I712" s="181"/>
      <c r="J712" s="182"/>
      <c r="K712" s="178"/>
      <c r="L712" s="182"/>
      <c r="M712" s="200"/>
      <c r="N712" s="184">
        <v>360</v>
      </c>
      <c r="O712" s="188"/>
      <c r="P712" s="188"/>
      <c r="Q712" s="188"/>
      <c r="R712" s="188"/>
      <c r="S712" s="188"/>
      <c r="T712" s="188"/>
      <c r="U712" s="188"/>
      <c r="V712" s="188"/>
      <c r="W712" s="189"/>
      <c r="X712" s="189"/>
      <c r="Y712" s="189"/>
      <c r="Z712" s="189"/>
      <c r="AA712" s="190"/>
      <c r="AB712" s="188"/>
      <c r="AC712" s="188"/>
      <c r="AD712" s="188"/>
    </row>
    <row r="713" s="48" customFormat="1" ht="12.75" spans="1:30">
      <c r="A713" s="177"/>
      <c r="B713" s="178"/>
      <c r="C713" s="293">
        <v>240520000055</v>
      </c>
      <c r="D713" s="84">
        <v>45435</v>
      </c>
      <c r="E713" s="178" t="s">
        <v>583</v>
      </c>
      <c r="F713" s="178" t="s">
        <v>104</v>
      </c>
      <c r="G713" s="178">
        <v>6</v>
      </c>
      <c r="H713" s="184"/>
      <c r="I713" s="191">
        <v>146280</v>
      </c>
      <c r="J713" s="182"/>
      <c r="K713" s="191">
        <v>1530.76601088321</v>
      </c>
      <c r="L713" s="192">
        <v>95.56</v>
      </c>
      <c r="M713" s="200">
        <v>7.22</v>
      </c>
      <c r="N713" s="184">
        <v>689.9432</v>
      </c>
      <c r="O713" s="188"/>
      <c r="P713" s="188"/>
      <c r="Q713" s="188"/>
      <c r="R713" s="188"/>
      <c r="S713" s="188"/>
      <c r="T713" s="188"/>
      <c r="U713" s="188"/>
      <c r="V713" s="188"/>
      <c r="W713" s="189"/>
      <c r="X713" s="189"/>
      <c r="Y713" s="189"/>
      <c r="Z713" s="189"/>
      <c r="AA713" s="190"/>
      <c r="AB713" s="188"/>
      <c r="AC713" s="188"/>
      <c r="AD713" s="188"/>
    </row>
    <row r="714" s="48" customFormat="1" ht="12.75" spans="1:30">
      <c r="A714" s="177"/>
      <c r="B714" s="178"/>
      <c r="C714" s="293">
        <v>240521000009</v>
      </c>
      <c r="D714" s="84">
        <v>45435</v>
      </c>
      <c r="E714" s="178" t="s">
        <v>41</v>
      </c>
      <c r="F714" s="178" t="s">
        <v>387</v>
      </c>
      <c r="G714" s="178">
        <v>0.7</v>
      </c>
      <c r="H714" s="180">
        <v>120</v>
      </c>
      <c r="I714" s="181"/>
      <c r="J714" s="182"/>
      <c r="K714" s="178"/>
      <c r="L714" s="182"/>
      <c r="M714" s="200"/>
      <c r="N714" s="184">
        <v>120</v>
      </c>
      <c r="O714" s="188"/>
      <c r="P714" s="188"/>
      <c r="Q714" s="188"/>
      <c r="R714" s="188"/>
      <c r="S714" s="188"/>
      <c r="T714" s="188"/>
      <c r="U714" s="188"/>
      <c r="V714" s="188"/>
      <c r="W714" s="189"/>
      <c r="X714" s="189"/>
      <c r="Y714" s="189"/>
      <c r="Z714" s="189"/>
      <c r="AA714" s="190"/>
      <c r="AB714" s="188"/>
      <c r="AC714" s="188"/>
      <c r="AD714" s="188"/>
    </row>
    <row r="715" s="48" customFormat="1" ht="12.75" spans="1:30">
      <c r="A715" s="177"/>
      <c r="B715" s="178"/>
      <c r="C715" s="293">
        <v>240521000010</v>
      </c>
      <c r="D715" s="84">
        <v>45435</v>
      </c>
      <c r="E715" s="178" t="s">
        <v>41</v>
      </c>
      <c r="F715" s="178" t="s">
        <v>1382</v>
      </c>
      <c r="G715" s="178">
        <v>1.5</v>
      </c>
      <c r="H715" s="180">
        <v>180</v>
      </c>
      <c r="I715" s="181"/>
      <c r="J715" s="182"/>
      <c r="K715" s="178"/>
      <c r="L715" s="182"/>
      <c r="M715" s="200"/>
      <c r="N715" s="184">
        <v>180</v>
      </c>
      <c r="O715" s="188"/>
      <c r="P715" s="188"/>
      <c r="Q715" s="188"/>
      <c r="R715" s="188"/>
      <c r="S715" s="188"/>
      <c r="T715" s="188"/>
      <c r="U715" s="188"/>
      <c r="V715" s="188"/>
      <c r="W715" s="189"/>
      <c r="X715" s="189"/>
      <c r="Y715" s="189"/>
      <c r="Z715" s="189"/>
      <c r="AA715" s="190"/>
      <c r="AB715" s="188"/>
      <c r="AC715" s="188"/>
      <c r="AD715" s="188"/>
    </row>
    <row r="716" s="48" customFormat="1" ht="12.75" spans="1:30">
      <c r="A716" s="177"/>
      <c r="B716" s="178"/>
      <c r="C716" s="293">
        <v>240521000032</v>
      </c>
      <c r="D716" s="84">
        <v>45435</v>
      </c>
      <c r="E716" s="178" t="s">
        <v>53</v>
      </c>
      <c r="F716" s="178" t="s">
        <v>966</v>
      </c>
      <c r="G716" s="178">
        <v>4.5</v>
      </c>
      <c r="H716" s="180">
        <v>540</v>
      </c>
      <c r="I716" s="181"/>
      <c r="J716" s="182"/>
      <c r="K716" s="178"/>
      <c r="L716" s="182"/>
      <c r="M716" s="200"/>
      <c r="N716" s="184">
        <v>540</v>
      </c>
      <c r="O716" s="195"/>
      <c r="P716" s="195"/>
      <c r="Q716" s="195"/>
      <c r="R716" s="195"/>
      <c r="S716" s="195"/>
      <c r="T716" s="195"/>
      <c r="U716" s="195"/>
      <c r="V716" s="195"/>
      <c r="W716" s="193"/>
      <c r="X716" s="193"/>
      <c r="Y716" s="193"/>
      <c r="Z716" s="193"/>
      <c r="AA716" s="196"/>
      <c r="AB716" s="195"/>
      <c r="AC716" s="195"/>
      <c r="AD716" s="195"/>
    </row>
    <row r="717" s="48" customFormat="1" ht="12.75" spans="1:30">
      <c r="A717" s="177" t="s">
        <v>1429</v>
      </c>
      <c r="B717" s="178" t="s">
        <v>1430</v>
      </c>
      <c r="C717" s="293">
        <v>240516000016</v>
      </c>
      <c r="D717" s="84">
        <v>45437</v>
      </c>
      <c r="E717" s="178" t="s">
        <v>36</v>
      </c>
      <c r="F717" s="178" t="s">
        <v>1421</v>
      </c>
      <c r="G717" s="178">
        <v>3.5</v>
      </c>
      <c r="H717" s="180">
        <v>329.6</v>
      </c>
      <c r="I717" s="181"/>
      <c r="J717" s="182"/>
      <c r="K717" s="178"/>
      <c r="L717" s="182"/>
      <c r="M717" s="200"/>
      <c r="N717" s="184">
        <v>329.6</v>
      </c>
      <c r="O717" s="185">
        <v>60332.33539278</v>
      </c>
      <c r="P717" s="185" t="s">
        <v>487</v>
      </c>
      <c r="Q717" s="185">
        <v>48282.8</v>
      </c>
      <c r="R717" s="185"/>
      <c r="S717" s="185">
        <v>125</v>
      </c>
      <c r="T717" s="185"/>
      <c r="U717" s="185"/>
      <c r="V717" s="185">
        <v>48507.8</v>
      </c>
      <c r="W717" s="186">
        <v>797.42</v>
      </c>
      <c r="X717" s="186"/>
      <c r="Y717" s="186"/>
      <c r="Z717" s="186">
        <v>799.5</v>
      </c>
      <c r="AA717" s="187">
        <v>7.22</v>
      </c>
      <c r="AB717" s="185">
        <v>5772.39</v>
      </c>
      <c r="AC717" s="185">
        <v>54280.19</v>
      </c>
      <c r="AD717" s="185">
        <v>6052.14539278</v>
      </c>
    </row>
    <row r="718" s="48" customFormat="1" ht="12.75" spans="1:30">
      <c r="A718" s="177"/>
      <c r="B718" s="178"/>
      <c r="C718" s="293">
        <v>240517000030</v>
      </c>
      <c r="D718" s="84">
        <v>45437</v>
      </c>
      <c r="E718" s="178" t="s">
        <v>45</v>
      </c>
      <c r="F718" s="178" t="s">
        <v>48</v>
      </c>
      <c r="G718" s="178">
        <v>11</v>
      </c>
      <c r="H718" s="184"/>
      <c r="I718" s="191">
        <v>188384</v>
      </c>
      <c r="J718" s="182"/>
      <c r="K718" s="191">
        <v>1465.6811639306</v>
      </c>
      <c r="L718" s="192">
        <v>128.53</v>
      </c>
      <c r="M718" s="200">
        <v>7.22</v>
      </c>
      <c r="N718" s="184">
        <v>927.9866</v>
      </c>
      <c r="O718" s="188"/>
      <c r="P718" s="188"/>
      <c r="Q718" s="188"/>
      <c r="R718" s="188"/>
      <c r="S718" s="188"/>
      <c r="T718" s="188"/>
      <c r="U718" s="188"/>
      <c r="V718" s="188"/>
      <c r="W718" s="189"/>
      <c r="X718" s="189"/>
      <c r="Y718" s="189"/>
      <c r="Z718" s="189"/>
      <c r="AA718" s="190"/>
      <c r="AB718" s="188"/>
      <c r="AC718" s="188"/>
      <c r="AD718" s="188"/>
    </row>
    <row r="719" s="48" customFormat="1" ht="12.75" spans="1:30">
      <c r="A719" s="177"/>
      <c r="B719" s="178"/>
      <c r="C719" s="293">
        <v>240517000033</v>
      </c>
      <c r="D719" s="84">
        <v>45437</v>
      </c>
      <c r="E719" s="178" t="s">
        <v>366</v>
      </c>
      <c r="F719" s="178" t="s">
        <v>367</v>
      </c>
      <c r="G719" s="178">
        <v>3.5</v>
      </c>
      <c r="H719" s="184"/>
      <c r="I719" s="191">
        <v>65560</v>
      </c>
      <c r="J719" s="182"/>
      <c r="K719" s="191">
        <v>1467.9802955665</v>
      </c>
      <c r="L719" s="192">
        <v>44.66</v>
      </c>
      <c r="M719" s="200">
        <v>7.22</v>
      </c>
      <c r="N719" s="184">
        <v>322.4452</v>
      </c>
      <c r="O719" s="188"/>
      <c r="P719" s="188"/>
      <c r="Q719" s="188"/>
      <c r="R719" s="188"/>
      <c r="S719" s="188"/>
      <c r="T719" s="188"/>
      <c r="U719" s="188"/>
      <c r="V719" s="188"/>
      <c r="W719" s="189"/>
      <c r="X719" s="189"/>
      <c r="Y719" s="189"/>
      <c r="Z719" s="189"/>
      <c r="AA719" s="190"/>
      <c r="AB719" s="188"/>
      <c r="AC719" s="188"/>
      <c r="AD719" s="188"/>
    </row>
    <row r="720" s="48" customFormat="1" ht="12.75" spans="1:30">
      <c r="A720" s="177"/>
      <c r="B720" s="178"/>
      <c r="C720" s="293">
        <v>240517000042</v>
      </c>
      <c r="D720" s="84">
        <v>45437</v>
      </c>
      <c r="E720" s="178" t="s">
        <v>36</v>
      </c>
      <c r="F720" s="178" t="s">
        <v>1431</v>
      </c>
      <c r="G720" s="178">
        <v>1.5</v>
      </c>
      <c r="H720" s="180">
        <v>90</v>
      </c>
      <c r="I720" s="181"/>
      <c r="J720" s="182"/>
      <c r="K720" s="178"/>
      <c r="L720" s="182"/>
      <c r="M720" s="200"/>
      <c r="N720" s="184">
        <v>90</v>
      </c>
      <c r="O720" s="188"/>
      <c r="P720" s="188"/>
      <c r="Q720" s="188"/>
      <c r="R720" s="188"/>
      <c r="S720" s="188"/>
      <c r="T720" s="188"/>
      <c r="U720" s="188"/>
      <c r="V720" s="188"/>
      <c r="W720" s="189"/>
      <c r="X720" s="189"/>
      <c r="Y720" s="189"/>
      <c r="Z720" s="189"/>
      <c r="AA720" s="190"/>
      <c r="AB720" s="188"/>
      <c r="AC720" s="188"/>
      <c r="AD720" s="188"/>
    </row>
    <row r="721" s="48" customFormat="1" ht="12.75" spans="1:30">
      <c r="A721" s="177"/>
      <c r="B721" s="178"/>
      <c r="C721" s="293">
        <v>240518000002</v>
      </c>
      <c r="D721" s="84">
        <v>45437</v>
      </c>
      <c r="E721" s="178" t="s">
        <v>36</v>
      </c>
      <c r="F721" s="178" t="s">
        <v>1064</v>
      </c>
      <c r="G721" s="178">
        <v>3</v>
      </c>
      <c r="H721" s="180">
        <v>194.7</v>
      </c>
      <c r="I721" s="181"/>
      <c r="J721" s="182"/>
      <c r="K721" s="178"/>
      <c r="L721" s="182"/>
      <c r="M721" s="200"/>
      <c r="N721" s="184">
        <v>194.7</v>
      </c>
      <c r="O721" s="188"/>
      <c r="P721" s="188"/>
      <c r="Q721" s="188"/>
      <c r="R721" s="188"/>
      <c r="S721" s="188"/>
      <c r="T721" s="188"/>
      <c r="U721" s="188"/>
      <c r="V721" s="188"/>
      <c r="W721" s="189"/>
      <c r="X721" s="189"/>
      <c r="Y721" s="189"/>
      <c r="Z721" s="189"/>
      <c r="AA721" s="190"/>
      <c r="AB721" s="188"/>
      <c r="AC721" s="188"/>
      <c r="AD721" s="188"/>
    </row>
    <row r="722" s="48" customFormat="1" ht="12.75" spans="1:30">
      <c r="A722" s="177"/>
      <c r="B722" s="178"/>
      <c r="C722" s="293">
        <v>240518000006</v>
      </c>
      <c r="D722" s="84">
        <v>45437</v>
      </c>
      <c r="E722" s="178" t="s">
        <v>45</v>
      </c>
      <c r="F722" s="178" t="s">
        <v>1403</v>
      </c>
      <c r="G722" s="178">
        <v>1.5</v>
      </c>
      <c r="H722" s="180">
        <v>190</v>
      </c>
      <c r="I722" s="181"/>
      <c r="J722" s="182"/>
      <c r="K722" s="178"/>
      <c r="L722" s="182"/>
      <c r="M722" s="200"/>
      <c r="N722" s="184">
        <v>190</v>
      </c>
      <c r="O722" s="188"/>
      <c r="P722" s="188"/>
      <c r="Q722" s="188"/>
      <c r="R722" s="188"/>
      <c r="S722" s="188"/>
      <c r="T722" s="188"/>
      <c r="U722" s="188"/>
      <c r="V722" s="188"/>
      <c r="W722" s="189"/>
      <c r="X722" s="189"/>
      <c r="Y722" s="189"/>
      <c r="Z722" s="189"/>
      <c r="AA722" s="190"/>
      <c r="AB722" s="188"/>
      <c r="AC722" s="188"/>
      <c r="AD722" s="188"/>
    </row>
    <row r="723" s="48" customFormat="1" ht="12.75" spans="1:30">
      <c r="A723" s="177"/>
      <c r="B723" s="178"/>
      <c r="C723" s="293">
        <v>240518000012</v>
      </c>
      <c r="D723" s="84">
        <v>45437</v>
      </c>
      <c r="E723" s="178" t="s">
        <v>1059</v>
      </c>
      <c r="F723" s="178" t="s">
        <v>991</v>
      </c>
      <c r="G723" s="178">
        <v>0.56</v>
      </c>
      <c r="H723" s="180">
        <v>152.1</v>
      </c>
      <c r="I723" s="181"/>
      <c r="J723" s="182"/>
      <c r="K723" s="178"/>
      <c r="L723" s="182"/>
      <c r="M723" s="200"/>
      <c r="N723" s="184">
        <v>152.1</v>
      </c>
      <c r="O723" s="188"/>
      <c r="P723" s="188"/>
      <c r="Q723" s="188"/>
      <c r="R723" s="188"/>
      <c r="S723" s="188"/>
      <c r="T723" s="188"/>
      <c r="U723" s="188"/>
      <c r="V723" s="188"/>
      <c r="W723" s="189"/>
      <c r="X723" s="189"/>
      <c r="Y723" s="189"/>
      <c r="Z723" s="189"/>
      <c r="AA723" s="190"/>
      <c r="AB723" s="188"/>
      <c r="AC723" s="188"/>
      <c r="AD723" s="188"/>
    </row>
    <row r="724" s="48" customFormat="1" ht="12.75" spans="1:30">
      <c r="A724" s="177"/>
      <c r="B724" s="178"/>
      <c r="C724" s="293">
        <v>240518000014</v>
      </c>
      <c r="D724" s="84">
        <v>45437</v>
      </c>
      <c r="E724" s="178" t="s">
        <v>412</v>
      </c>
      <c r="F724" s="178" t="s">
        <v>412</v>
      </c>
      <c r="G724" s="178">
        <v>2</v>
      </c>
      <c r="H724" s="184"/>
      <c r="I724" s="191">
        <v>29712</v>
      </c>
      <c r="J724" s="182"/>
      <c r="K724" s="191">
        <v>1467.98418972332</v>
      </c>
      <c r="L724" s="192">
        <v>20.24</v>
      </c>
      <c r="M724" s="200">
        <v>7.22</v>
      </c>
      <c r="N724" s="184">
        <v>146.1328</v>
      </c>
      <c r="O724" s="188"/>
      <c r="P724" s="188"/>
      <c r="Q724" s="188"/>
      <c r="R724" s="188"/>
      <c r="S724" s="188"/>
      <c r="T724" s="188"/>
      <c r="U724" s="188"/>
      <c r="V724" s="188"/>
      <c r="W724" s="189"/>
      <c r="X724" s="189"/>
      <c r="Y724" s="189"/>
      <c r="Z724" s="189"/>
      <c r="AA724" s="190"/>
      <c r="AB724" s="188"/>
      <c r="AC724" s="188"/>
      <c r="AD724" s="188"/>
    </row>
    <row r="725" s="48" customFormat="1" ht="12.75" spans="1:30">
      <c r="A725" s="177"/>
      <c r="B725" s="178"/>
      <c r="C725" s="293">
        <v>240518000018</v>
      </c>
      <c r="D725" s="84">
        <v>45437</v>
      </c>
      <c r="E725" s="178" t="s">
        <v>45</v>
      </c>
      <c r="F725" s="178" t="s">
        <v>476</v>
      </c>
      <c r="G725" s="178">
        <v>21</v>
      </c>
      <c r="H725" s="180">
        <v>1200</v>
      </c>
      <c r="I725" s="181"/>
      <c r="J725" s="182"/>
      <c r="K725" s="178"/>
      <c r="L725" s="182"/>
      <c r="M725" s="200"/>
      <c r="N725" s="184">
        <v>1200</v>
      </c>
      <c r="O725" s="188"/>
      <c r="P725" s="188"/>
      <c r="Q725" s="188"/>
      <c r="R725" s="188"/>
      <c r="S725" s="188"/>
      <c r="T725" s="188"/>
      <c r="U725" s="188"/>
      <c r="V725" s="188"/>
      <c r="W725" s="189"/>
      <c r="X725" s="189"/>
      <c r="Y725" s="189"/>
      <c r="Z725" s="189"/>
      <c r="AA725" s="190"/>
      <c r="AB725" s="188"/>
      <c r="AC725" s="188"/>
      <c r="AD725" s="188"/>
    </row>
    <row r="726" s="48" customFormat="1" ht="12.75" spans="1:30">
      <c r="A726" s="177"/>
      <c r="B726" s="178"/>
      <c r="C726" s="293">
        <v>240519000002</v>
      </c>
      <c r="D726" s="84">
        <v>45437</v>
      </c>
      <c r="E726" s="178" t="s">
        <v>36</v>
      </c>
      <c r="F726" s="178" t="s">
        <v>1049</v>
      </c>
      <c r="G726" s="178">
        <v>4</v>
      </c>
      <c r="H726" s="184"/>
      <c r="I726" s="191">
        <v>52475.2</v>
      </c>
      <c r="J726" s="182"/>
      <c r="K726" s="191">
        <v>1465.78770949721</v>
      </c>
      <c r="L726" s="192">
        <v>35.8</v>
      </c>
      <c r="M726" s="200">
        <v>7.22</v>
      </c>
      <c r="N726" s="184">
        <v>258.476</v>
      </c>
      <c r="O726" s="188"/>
      <c r="P726" s="188"/>
      <c r="Q726" s="188"/>
      <c r="R726" s="188"/>
      <c r="S726" s="188"/>
      <c r="T726" s="188"/>
      <c r="U726" s="188"/>
      <c r="V726" s="188"/>
      <c r="W726" s="189"/>
      <c r="X726" s="189"/>
      <c r="Y726" s="189"/>
      <c r="Z726" s="189"/>
      <c r="AA726" s="190"/>
      <c r="AB726" s="188"/>
      <c r="AC726" s="188"/>
      <c r="AD726" s="188"/>
    </row>
    <row r="727" s="48" customFormat="1" ht="12.75" spans="1:30">
      <c r="A727" s="177"/>
      <c r="B727" s="178"/>
      <c r="C727" s="293">
        <v>240519000003</v>
      </c>
      <c r="D727" s="84">
        <v>45437</v>
      </c>
      <c r="E727" s="178" t="s">
        <v>36</v>
      </c>
      <c r="F727" s="178" t="s">
        <v>317</v>
      </c>
      <c r="G727" s="178">
        <v>8</v>
      </c>
      <c r="H727" s="180">
        <v>490.6</v>
      </c>
      <c r="I727" s="181"/>
      <c r="J727" s="182"/>
      <c r="K727" s="178"/>
      <c r="L727" s="182"/>
      <c r="M727" s="200"/>
      <c r="N727" s="184">
        <v>490.6</v>
      </c>
      <c r="O727" s="188"/>
      <c r="P727" s="188"/>
      <c r="Q727" s="188"/>
      <c r="R727" s="188"/>
      <c r="S727" s="188"/>
      <c r="T727" s="188"/>
      <c r="U727" s="188"/>
      <c r="V727" s="188"/>
      <c r="W727" s="189"/>
      <c r="X727" s="189"/>
      <c r="Y727" s="189"/>
      <c r="Z727" s="189"/>
      <c r="AA727" s="190"/>
      <c r="AB727" s="188"/>
      <c r="AC727" s="188"/>
      <c r="AD727" s="188"/>
    </row>
    <row r="728" s="48" customFormat="1" ht="12.75" spans="1:30">
      <c r="A728" s="177"/>
      <c r="B728" s="178"/>
      <c r="C728" s="293">
        <v>240519000004</v>
      </c>
      <c r="D728" s="84">
        <v>45437</v>
      </c>
      <c r="E728" s="178" t="s">
        <v>36</v>
      </c>
      <c r="F728" s="178" t="s">
        <v>1292</v>
      </c>
      <c r="G728" s="178">
        <v>0.51166666</v>
      </c>
      <c r="H728" s="184"/>
      <c r="I728" s="191">
        <v>13889</v>
      </c>
      <c r="J728" s="182"/>
      <c r="K728" s="191">
        <v>1495.04843918192</v>
      </c>
      <c r="L728" s="192">
        <v>9.29</v>
      </c>
      <c r="M728" s="200">
        <v>7.22</v>
      </c>
      <c r="N728" s="184">
        <v>67.0738</v>
      </c>
      <c r="O728" s="188"/>
      <c r="P728" s="188"/>
      <c r="Q728" s="188"/>
      <c r="R728" s="188"/>
      <c r="S728" s="188"/>
      <c r="T728" s="188"/>
      <c r="U728" s="188"/>
      <c r="V728" s="188"/>
      <c r="W728" s="189"/>
      <c r="X728" s="189"/>
      <c r="Y728" s="189"/>
      <c r="Z728" s="189"/>
      <c r="AA728" s="190"/>
      <c r="AB728" s="188"/>
      <c r="AC728" s="188"/>
      <c r="AD728" s="188"/>
    </row>
    <row r="729" s="48" customFormat="1" ht="12.75" spans="1:30">
      <c r="A729" s="177"/>
      <c r="B729" s="178"/>
      <c r="C729" s="293">
        <v>240519000006</v>
      </c>
      <c r="D729" s="84">
        <v>45437</v>
      </c>
      <c r="E729" s="178" t="s">
        <v>36</v>
      </c>
      <c r="F729" s="178" t="s">
        <v>1432</v>
      </c>
      <c r="G729" s="178">
        <v>14.5</v>
      </c>
      <c r="H729" s="180">
        <v>877.25</v>
      </c>
      <c r="I729" s="181"/>
      <c r="J729" s="182"/>
      <c r="K729" s="178"/>
      <c r="L729" s="182"/>
      <c r="M729" s="200"/>
      <c r="N729" s="184">
        <v>877.25</v>
      </c>
      <c r="O729" s="188"/>
      <c r="P729" s="188"/>
      <c r="Q729" s="188"/>
      <c r="R729" s="188"/>
      <c r="S729" s="188"/>
      <c r="T729" s="188"/>
      <c r="U729" s="188"/>
      <c r="V729" s="188"/>
      <c r="W729" s="189"/>
      <c r="X729" s="189"/>
      <c r="Y729" s="189"/>
      <c r="Z729" s="189"/>
      <c r="AA729" s="190"/>
      <c r="AB729" s="188"/>
      <c r="AC729" s="188"/>
      <c r="AD729" s="188"/>
    </row>
    <row r="730" s="48" customFormat="1" ht="12.75" spans="1:30">
      <c r="A730" s="177"/>
      <c r="B730" s="178"/>
      <c r="C730" s="293">
        <v>240520000008</v>
      </c>
      <c r="D730" s="84">
        <v>45437</v>
      </c>
      <c r="E730" s="178" t="s">
        <v>41</v>
      </c>
      <c r="F730" s="178" t="s">
        <v>1433</v>
      </c>
      <c r="G730" s="178">
        <v>0.42</v>
      </c>
      <c r="H730" s="184"/>
      <c r="I730" s="191">
        <v>12540</v>
      </c>
      <c r="J730" s="182"/>
      <c r="K730" s="191">
        <v>1458.13953488372</v>
      </c>
      <c r="L730" s="192">
        <v>8.6</v>
      </c>
      <c r="M730" s="200">
        <v>7.22</v>
      </c>
      <c r="N730" s="184">
        <v>62.092</v>
      </c>
      <c r="O730" s="188"/>
      <c r="P730" s="188"/>
      <c r="Q730" s="188"/>
      <c r="R730" s="188"/>
      <c r="S730" s="188"/>
      <c r="T730" s="195"/>
      <c r="U730" s="188"/>
      <c r="V730" s="188"/>
      <c r="W730" s="189"/>
      <c r="X730" s="189"/>
      <c r="Y730" s="189"/>
      <c r="Z730" s="189"/>
      <c r="AA730" s="190"/>
      <c r="AB730" s="188"/>
      <c r="AC730" s="188"/>
      <c r="AD730" s="188"/>
    </row>
    <row r="731" s="48" customFormat="1" ht="12.75" spans="1:30">
      <c r="A731" s="177"/>
      <c r="B731" s="178"/>
      <c r="C731" s="293">
        <v>240520000011</v>
      </c>
      <c r="D731" s="84">
        <v>45437</v>
      </c>
      <c r="E731" s="178" t="s">
        <v>53</v>
      </c>
      <c r="F731" s="178" t="s">
        <v>966</v>
      </c>
      <c r="G731" s="178">
        <v>5.5</v>
      </c>
      <c r="H731" s="180">
        <v>420.5</v>
      </c>
      <c r="I731" s="181"/>
      <c r="J731" s="182"/>
      <c r="K731" s="178"/>
      <c r="L731" s="182"/>
      <c r="M731" s="200"/>
      <c r="N731" s="184">
        <v>420.5</v>
      </c>
      <c r="O731" s="188"/>
      <c r="P731" s="188"/>
      <c r="Q731" s="188"/>
      <c r="R731" s="188"/>
      <c r="S731" s="188"/>
      <c r="T731" s="202">
        <v>30</v>
      </c>
      <c r="U731" s="188"/>
      <c r="V731" s="188"/>
      <c r="W731" s="189"/>
      <c r="X731" s="189"/>
      <c r="Y731" s="189"/>
      <c r="Z731" s="189"/>
      <c r="AA731" s="190"/>
      <c r="AB731" s="188"/>
      <c r="AC731" s="188"/>
      <c r="AD731" s="188"/>
    </row>
    <row r="732" s="48" customFormat="1" ht="12.75" spans="1:30">
      <c r="A732" s="177"/>
      <c r="B732" s="178"/>
      <c r="C732" s="293">
        <v>240520000013</v>
      </c>
      <c r="D732" s="84">
        <v>45437</v>
      </c>
      <c r="E732" s="178" t="s">
        <v>53</v>
      </c>
      <c r="F732" s="178" t="s">
        <v>1400</v>
      </c>
      <c r="G732" s="178">
        <v>0.2</v>
      </c>
      <c r="H732" s="180">
        <v>105</v>
      </c>
      <c r="I732" s="181"/>
      <c r="J732" s="182"/>
      <c r="K732" s="178"/>
      <c r="L732" s="182"/>
      <c r="M732" s="200"/>
      <c r="N732" s="184">
        <v>105</v>
      </c>
      <c r="O732" s="188"/>
      <c r="P732" s="188"/>
      <c r="Q732" s="188"/>
      <c r="R732" s="188"/>
      <c r="S732" s="188"/>
      <c r="T732" s="185"/>
      <c r="U732" s="188"/>
      <c r="V732" s="188"/>
      <c r="W732" s="189"/>
      <c r="X732" s="189"/>
      <c r="Y732" s="189"/>
      <c r="Z732" s="189"/>
      <c r="AA732" s="190"/>
      <c r="AB732" s="188"/>
      <c r="AC732" s="188"/>
      <c r="AD732" s="188"/>
    </row>
    <row r="733" s="48" customFormat="1" ht="12.75" spans="1:30">
      <c r="A733" s="177"/>
      <c r="B733" s="178"/>
      <c r="C733" s="293">
        <v>240520000014</v>
      </c>
      <c r="D733" s="84">
        <v>45437</v>
      </c>
      <c r="E733" s="178" t="s">
        <v>53</v>
      </c>
      <c r="F733" s="178" t="s">
        <v>271</v>
      </c>
      <c r="G733" s="178">
        <v>3.5</v>
      </c>
      <c r="H733" s="180">
        <v>360.25</v>
      </c>
      <c r="I733" s="181"/>
      <c r="J733" s="182"/>
      <c r="K733" s="178"/>
      <c r="L733" s="182"/>
      <c r="M733" s="200"/>
      <c r="N733" s="184">
        <v>360.25</v>
      </c>
      <c r="O733" s="188"/>
      <c r="P733" s="188"/>
      <c r="Q733" s="188"/>
      <c r="R733" s="188"/>
      <c r="S733" s="188"/>
      <c r="T733" s="188"/>
      <c r="U733" s="188"/>
      <c r="V733" s="188"/>
      <c r="W733" s="189"/>
      <c r="X733" s="189"/>
      <c r="Y733" s="189"/>
      <c r="Z733" s="189"/>
      <c r="AA733" s="190"/>
      <c r="AB733" s="188"/>
      <c r="AC733" s="188"/>
      <c r="AD733" s="188"/>
    </row>
    <row r="734" s="48" customFormat="1" ht="12.75" spans="1:30">
      <c r="A734" s="177"/>
      <c r="B734" s="178"/>
      <c r="C734" s="293">
        <v>240520000022</v>
      </c>
      <c r="D734" s="84">
        <v>45437</v>
      </c>
      <c r="E734" s="178" t="s">
        <v>45</v>
      </c>
      <c r="F734" s="178" t="s">
        <v>48</v>
      </c>
      <c r="G734" s="178">
        <v>10.5</v>
      </c>
      <c r="H734" s="184"/>
      <c r="I734" s="191">
        <v>127890</v>
      </c>
      <c r="J734" s="182"/>
      <c r="K734" s="191">
        <v>1465.78796561605</v>
      </c>
      <c r="L734" s="192">
        <v>87.25</v>
      </c>
      <c r="M734" s="200">
        <v>7.22</v>
      </c>
      <c r="N734" s="184">
        <v>629.945</v>
      </c>
      <c r="O734" s="188"/>
      <c r="P734" s="188"/>
      <c r="Q734" s="188"/>
      <c r="R734" s="188"/>
      <c r="S734" s="188"/>
      <c r="T734" s="188"/>
      <c r="U734" s="188"/>
      <c r="V734" s="188"/>
      <c r="W734" s="189"/>
      <c r="X734" s="189"/>
      <c r="Y734" s="189"/>
      <c r="Z734" s="189"/>
      <c r="AA734" s="190"/>
      <c r="AB734" s="188"/>
      <c r="AC734" s="188"/>
      <c r="AD734" s="188"/>
    </row>
    <row r="735" s="48" customFormat="1" ht="12.75" spans="1:30">
      <c r="A735" s="177"/>
      <c r="B735" s="178"/>
      <c r="C735" s="293">
        <v>240520000035</v>
      </c>
      <c r="D735" s="84">
        <v>45437</v>
      </c>
      <c r="E735" s="178" t="s">
        <v>366</v>
      </c>
      <c r="F735" s="178" t="s">
        <v>367</v>
      </c>
      <c r="G735" s="178">
        <v>11</v>
      </c>
      <c r="H735" s="184"/>
      <c r="I735" s="191">
        <v>154051</v>
      </c>
      <c r="J735" s="182"/>
      <c r="K735" s="191">
        <v>1467.99123308557</v>
      </c>
      <c r="L735" s="192">
        <v>104.94</v>
      </c>
      <c r="M735" s="200">
        <v>7.22</v>
      </c>
      <c r="N735" s="184">
        <v>757.6668</v>
      </c>
      <c r="O735" s="188"/>
      <c r="P735" s="188"/>
      <c r="Q735" s="188"/>
      <c r="R735" s="188"/>
      <c r="S735" s="188"/>
      <c r="T735" s="188"/>
      <c r="U735" s="188"/>
      <c r="V735" s="188"/>
      <c r="W735" s="189"/>
      <c r="X735" s="189"/>
      <c r="Y735" s="189"/>
      <c r="Z735" s="189"/>
      <c r="AA735" s="190"/>
      <c r="AB735" s="188"/>
      <c r="AC735" s="188"/>
      <c r="AD735" s="188"/>
    </row>
    <row r="736" s="48" customFormat="1" ht="12.75" spans="1:30">
      <c r="A736" s="177"/>
      <c r="B736" s="178"/>
      <c r="C736" s="293">
        <v>240520000036</v>
      </c>
      <c r="D736" s="84">
        <v>45437</v>
      </c>
      <c r="E736" s="178" t="s">
        <v>63</v>
      </c>
      <c r="F736" s="178" t="s">
        <v>882</v>
      </c>
      <c r="G736" s="178">
        <v>30</v>
      </c>
      <c r="H736" s="180"/>
      <c r="I736" s="191">
        <v>426420</v>
      </c>
      <c r="J736" s="182"/>
      <c r="K736" s="191">
        <v>1487.33868154866</v>
      </c>
      <c r="L736" s="192">
        <v>286.7</v>
      </c>
      <c r="M736" s="200">
        <v>7.22</v>
      </c>
      <c r="N736" s="184">
        <v>2069.974</v>
      </c>
      <c r="O736" s="188"/>
      <c r="P736" s="188"/>
      <c r="Q736" s="188"/>
      <c r="R736" s="188"/>
      <c r="S736" s="188"/>
      <c r="T736" s="188"/>
      <c r="U736" s="188"/>
      <c r="V736" s="188"/>
      <c r="W736" s="189"/>
      <c r="X736" s="189"/>
      <c r="Y736" s="189"/>
      <c r="Z736" s="189"/>
      <c r="AA736" s="190"/>
      <c r="AB736" s="188"/>
      <c r="AC736" s="188"/>
      <c r="AD736" s="188"/>
    </row>
    <row r="737" s="48" customFormat="1" ht="12.75" spans="1:30">
      <c r="A737" s="177"/>
      <c r="B737" s="178"/>
      <c r="C737" s="293">
        <v>240520000037</v>
      </c>
      <c r="D737" s="84">
        <v>45437</v>
      </c>
      <c r="E737" s="178" t="s">
        <v>41</v>
      </c>
      <c r="F737" s="178" t="s">
        <v>259</v>
      </c>
      <c r="G737" s="178">
        <v>0.78</v>
      </c>
      <c r="H737" s="184"/>
      <c r="I737" s="191">
        <v>15530</v>
      </c>
      <c r="J737" s="182"/>
      <c r="K737" s="191">
        <v>1501.93438123156</v>
      </c>
      <c r="L737" s="192">
        <v>10.339999</v>
      </c>
      <c r="M737" s="200">
        <v>7.22</v>
      </c>
      <c r="N737" s="184">
        <v>74.65479278</v>
      </c>
      <c r="O737" s="188"/>
      <c r="P737" s="188"/>
      <c r="Q737" s="188"/>
      <c r="R737" s="188"/>
      <c r="S737" s="188"/>
      <c r="T737" s="188"/>
      <c r="U737" s="188"/>
      <c r="V737" s="188"/>
      <c r="W737" s="189"/>
      <c r="X737" s="193"/>
      <c r="Y737" s="189"/>
      <c r="Z737" s="189"/>
      <c r="AA737" s="190"/>
      <c r="AB737" s="188"/>
      <c r="AC737" s="188"/>
      <c r="AD737" s="188"/>
    </row>
    <row r="738" s="48" customFormat="1" ht="12.75" spans="1:30">
      <c r="A738" s="177"/>
      <c r="B738" s="178"/>
      <c r="C738" s="293">
        <v>240520000039</v>
      </c>
      <c r="D738" s="84">
        <v>45437</v>
      </c>
      <c r="E738" s="178" t="s">
        <v>36</v>
      </c>
      <c r="F738" s="178" t="s">
        <v>1434</v>
      </c>
      <c r="G738" s="178">
        <v>8</v>
      </c>
      <c r="H738" s="184"/>
      <c r="I738" s="191">
        <v>104703</v>
      </c>
      <c r="J738" s="182"/>
      <c r="K738" s="191">
        <v>1480.31952495405</v>
      </c>
      <c r="L738" s="192">
        <v>70.73</v>
      </c>
      <c r="M738" s="200">
        <v>7.22</v>
      </c>
      <c r="N738" s="184">
        <v>510.6706</v>
      </c>
      <c r="O738" s="188"/>
      <c r="P738" s="188"/>
      <c r="Q738" s="188"/>
      <c r="R738" s="188"/>
      <c r="S738" s="188"/>
      <c r="T738" s="188"/>
      <c r="U738" s="188"/>
      <c r="V738" s="188"/>
      <c r="W738" s="189"/>
      <c r="X738" s="194">
        <v>2.08</v>
      </c>
      <c r="Y738" s="189"/>
      <c r="Z738" s="189"/>
      <c r="AA738" s="190"/>
      <c r="AB738" s="188"/>
      <c r="AC738" s="188"/>
      <c r="AD738" s="188"/>
    </row>
    <row r="739" s="48" customFormat="1" ht="12.75" spans="1:30">
      <c r="A739" s="177"/>
      <c r="B739" s="178"/>
      <c r="C739" s="293">
        <v>240520000040</v>
      </c>
      <c r="D739" s="84">
        <v>45437</v>
      </c>
      <c r="E739" s="178" t="s">
        <v>41</v>
      </c>
      <c r="F739" s="178" t="s">
        <v>977</v>
      </c>
      <c r="G739" s="178">
        <v>26</v>
      </c>
      <c r="H739" s="184"/>
      <c r="I739" s="191">
        <v>314470</v>
      </c>
      <c r="J739" s="182"/>
      <c r="K739" s="191">
        <v>1480.13743763532</v>
      </c>
      <c r="L739" s="192">
        <v>212.46</v>
      </c>
      <c r="M739" s="200">
        <v>7.22</v>
      </c>
      <c r="N739" s="184">
        <v>1533.9612</v>
      </c>
      <c r="O739" s="188"/>
      <c r="P739" s="188"/>
      <c r="Q739" s="188"/>
      <c r="R739" s="188"/>
      <c r="S739" s="188"/>
      <c r="T739" s="188"/>
      <c r="U739" s="188"/>
      <c r="V739" s="188"/>
      <c r="W739" s="189"/>
      <c r="X739" s="186"/>
      <c r="Y739" s="189"/>
      <c r="Z739" s="189"/>
      <c r="AA739" s="190"/>
      <c r="AB739" s="188"/>
      <c r="AC739" s="188"/>
      <c r="AD739" s="188"/>
    </row>
    <row r="740" s="48" customFormat="1" ht="12.75" spans="1:30">
      <c r="A740" s="177"/>
      <c r="B740" s="178"/>
      <c r="C740" s="293">
        <v>240520000042</v>
      </c>
      <c r="D740" s="84">
        <v>45437</v>
      </c>
      <c r="E740" s="178" t="s">
        <v>41</v>
      </c>
      <c r="F740" s="178" t="s">
        <v>489</v>
      </c>
      <c r="G740" s="178">
        <v>0.64</v>
      </c>
      <c r="H740" s="184"/>
      <c r="I740" s="191">
        <v>25200</v>
      </c>
      <c r="J740" s="182"/>
      <c r="K740" s="191">
        <v>1831.39534883721</v>
      </c>
      <c r="L740" s="192">
        <v>13.76</v>
      </c>
      <c r="M740" s="200">
        <v>7.22</v>
      </c>
      <c r="N740" s="184">
        <v>99.3472</v>
      </c>
      <c r="O740" s="188"/>
      <c r="P740" s="188"/>
      <c r="Q740" s="188"/>
      <c r="R740" s="188"/>
      <c r="S740" s="188"/>
      <c r="T740" s="195"/>
      <c r="U740" s="188"/>
      <c r="V740" s="188"/>
      <c r="W740" s="189"/>
      <c r="X740" s="189"/>
      <c r="Y740" s="189"/>
      <c r="Z740" s="189"/>
      <c r="AA740" s="190"/>
      <c r="AB740" s="188"/>
      <c r="AC740" s="188"/>
      <c r="AD740" s="188"/>
    </row>
    <row r="741" s="48" customFormat="1" ht="12.75" spans="1:30">
      <c r="A741" s="177"/>
      <c r="B741" s="178"/>
      <c r="C741" s="293">
        <v>240520000043</v>
      </c>
      <c r="D741" s="84">
        <v>45437</v>
      </c>
      <c r="E741" s="178" t="s">
        <v>63</v>
      </c>
      <c r="F741" s="178" t="s">
        <v>882</v>
      </c>
      <c r="G741" s="178">
        <v>4.5</v>
      </c>
      <c r="H741" s="180"/>
      <c r="I741" s="191">
        <v>84975</v>
      </c>
      <c r="J741" s="182"/>
      <c r="K741" s="191">
        <v>1487.39716436198</v>
      </c>
      <c r="L741" s="192">
        <v>57.13</v>
      </c>
      <c r="M741" s="200">
        <v>7.22</v>
      </c>
      <c r="N741" s="184">
        <v>412.4786</v>
      </c>
      <c r="O741" s="188"/>
      <c r="P741" s="188"/>
      <c r="Q741" s="188"/>
      <c r="R741" s="188"/>
      <c r="S741" s="188"/>
      <c r="T741" s="202">
        <v>40</v>
      </c>
      <c r="U741" s="188"/>
      <c r="V741" s="188"/>
      <c r="W741" s="189"/>
      <c r="X741" s="189"/>
      <c r="Y741" s="189"/>
      <c r="Z741" s="189"/>
      <c r="AA741" s="190"/>
      <c r="AB741" s="188"/>
      <c r="AC741" s="188"/>
      <c r="AD741" s="188"/>
    </row>
    <row r="742" s="48" customFormat="1" ht="12.75" spans="1:30">
      <c r="A742" s="177"/>
      <c r="B742" s="178"/>
      <c r="C742" s="293">
        <v>240520000051</v>
      </c>
      <c r="D742" s="84">
        <v>45437</v>
      </c>
      <c r="E742" s="178" t="s">
        <v>45</v>
      </c>
      <c r="F742" s="178" t="s">
        <v>1435</v>
      </c>
      <c r="G742" s="178">
        <v>8</v>
      </c>
      <c r="H742" s="180">
        <v>512</v>
      </c>
      <c r="I742" s="181"/>
      <c r="J742" s="182"/>
      <c r="K742" s="178"/>
      <c r="L742" s="182"/>
      <c r="M742" s="200"/>
      <c r="N742" s="184">
        <v>512</v>
      </c>
      <c r="O742" s="188"/>
      <c r="P742" s="188"/>
      <c r="Q742" s="188"/>
      <c r="R742" s="188"/>
      <c r="S742" s="188"/>
      <c r="T742" s="185"/>
      <c r="U742" s="188"/>
      <c r="V742" s="188"/>
      <c r="W742" s="189"/>
      <c r="X742" s="189"/>
      <c r="Y742" s="189"/>
      <c r="Z742" s="189"/>
      <c r="AA742" s="190"/>
      <c r="AB742" s="188"/>
      <c r="AC742" s="188"/>
      <c r="AD742" s="188"/>
    </row>
    <row r="743" s="48" customFormat="1" ht="12.75" spans="1:30">
      <c r="A743" s="177"/>
      <c r="B743" s="178"/>
      <c r="C743" s="293">
        <v>240521000007</v>
      </c>
      <c r="D743" s="84">
        <v>45437</v>
      </c>
      <c r="E743" s="178" t="s">
        <v>41</v>
      </c>
      <c r="F743" s="178" t="s">
        <v>79</v>
      </c>
      <c r="G743" s="178">
        <v>13</v>
      </c>
      <c r="H743" s="180">
        <v>812.5</v>
      </c>
      <c r="I743" s="181"/>
      <c r="J743" s="182"/>
      <c r="K743" s="178"/>
      <c r="L743" s="182"/>
      <c r="M743" s="200"/>
      <c r="N743" s="184">
        <v>812.5</v>
      </c>
      <c r="O743" s="188"/>
      <c r="P743" s="188"/>
      <c r="Q743" s="188"/>
      <c r="R743" s="188"/>
      <c r="S743" s="188"/>
      <c r="T743" s="188"/>
      <c r="U743" s="188"/>
      <c r="V743" s="188"/>
      <c r="W743" s="189"/>
      <c r="X743" s="189"/>
      <c r="Y743" s="189"/>
      <c r="Z743" s="189"/>
      <c r="AA743" s="190"/>
      <c r="AB743" s="188"/>
      <c r="AC743" s="188"/>
      <c r="AD743" s="188"/>
    </row>
    <row r="744" s="48" customFormat="1" ht="12.75" spans="1:30">
      <c r="A744" s="177"/>
      <c r="B744" s="178"/>
      <c r="C744" s="293">
        <v>240521000012</v>
      </c>
      <c r="D744" s="84">
        <v>45437</v>
      </c>
      <c r="E744" s="178" t="s">
        <v>63</v>
      </c>
      <c r="F744" s="178" t="s">
        <v>122</v>
      </c>
      <c r="G744" s="178">
        <v>259.5</v>
      </c>
      <c r="H744" s="180">
        <v>13786</v>
      </c>
      <c r="I744" s="181"/>
      <c r="J744" s="182"/>
      <c r="K744" s="178"/>
      <c r="L744" s="182"/>
      <c r="M744" s="200"/>
      <c r="N744" s="184">
        <v>13786</v>
      </c>
      <c r="O744" s="188"/>
      <c r="P744" s="188"/>
      <c r="Q744" s="188"/>
      <c r="R744" s="188"/>
      <c r="S744" s="188"/>
      <c r="T744" s="188"/>
      <c r="U744" s="188"/>
      <c r="V744" s="188"/>
      <c r="W744" s="189"/>
      <c r="X744" s="189"/>
      <c r="Y744" s="189"/>
      <c r="Z744" s="189"/>
      <c r="AA744" s="190"/>
      <c r="AB744" s="188"/>
      <c r="AC744" s="188"/>
      <c r="AD744" s="188"/>
    </row>
    <row r="745" s="48" customFormat="1" ht="12.75" spans="1:30">
      <c r="A745" s="177"/>
      <c r="B745" s="178"/>
      <c r="C745" s="293">
        <v>240521000014</v>
      </c>
      <c r="D745" s="84">
        <v>45437</v>
      </c>
      <c r="E745" s="178" t="s">
        <v>36</v>
      </c>
      <c r="F745" s="178" t="s">
        <v>1338</v>
      </c>
      <c r="G745" s="178">
        <v>0.48</v>
      </c>
      <c r="H745" s="180">
        <v>67.1</v>
      </c>
      <c r="I745" s="181"/>
      <c r="J745" s="182"/>
      <c r="K745" s="178"/>
      <c r="L745" s="182"/>
      <c r="M745" s="200"/>
      <c r="N745" s="184">
        <v>67.1</v>
      </c>
      <c r="O745" s="188"/>
      <c r="P745" s="188"/>
      <c r="Q745" s="188"/>
      <c r="R745" s="188"/>
      <c r="S745" s="188"/>
      <c r="T745" s="188"/>
      <c r="U745" s="188"/>
      <c r="V745" s="188"/>
      <c r="W745" s="189"/>
      <c r="X745" s="189"/>
      <c r="Y745" s="189"/>
      <c r="Z745" s="189"/>
      <c r="AA745" s="190"/>
      <c r="AB745" s="188"/>
      <c r="AC745" s="188"/>
      <c r="AD745" s="188"/>
    </row>
    <row r="746" s="48" customFormat="1" ht="12.75" spans="1:30">
      <c r="A746" s="177"/>
      <c r="B746" s="178"/>
      <c r="C746" s="293">
        <v>240521000024</v>
      </c>
      <c r="D746" s="84">
        <v>45437</v>
      </c>
      <c r="E746" s="178" t="s">
        <v>63</v>
      </c>
      <c r="F746" s="178" t="s">
        <v>1436</v>
      </c>
      <c r="G746" s="178">
        <v>0.22</v>
      </c>
      <c r="H746" s="180">
        <v>85.4</v>
      </c>
      <c r="I746" s="181"/>
      <c r="J746" s="182"/>
      <c r="K746" s="178"/>
      <c r="L746" s="182"/>
      <c r="M746" s="200"/>
      <c r="N746" s="184">
        <v>85.4</v>
      </c>
      <c r="O746" s="188"/>
      <c r="P746" s="188"/>
      <c r="Q746" s="188"/>
      <c r="R746" s="188"/>
      <c r="S746" s="188"/>
      <c r="T746" s="188"/>
      <c r="U746" s="188"/>
      <c r="V746" s="188"/>
      <c r="W746" s="189"/>
      <c r="X746" s="189"/>
      <c r="Y746" s="189"/>
      <c r="Z746" s="189"/>
      <c r="AA746" s="190"/>
      <c r="AB746" s="188"/>
      <c r="AC746" s="188"/>
      <c r="AD746" s="188"/>
    </row>
    <row r="747" s="48" customFormat="1" ht="12.75" spans="1:30">
      <c r="A747" s="177"/>
      <c r="B747" s="178"/>
      <c r="C747" s="293">
        <v>240521000026</v>
      </c>
      <c r="D747" s="84">
        <v>45437</v>
      </c>
      <c r="E747" s="178" t="s">
        <v>36</v>
      </c>
      <c r="F747" s="178" t="s">
        <v>1437</v>
      </c>
      <c r="G747" s="178">
        <v>2</v>
      </c>
      <c r="H747" s="180">
        <v>144</v>
      </c>
      <c r="I747" s="191"/>
      <c r="J747" s="182"/>
      <c r="K747" s="191"/>
      <c r="L747" s="192"/>
      <c r="M747" s="200"/>
      <c r="N747" s="184">
        <v>144</v>
      </c>
      <c r="O747" s="188"/>
      <c r="P747" s="188"/>
      <c r="Q747" s="188"/>
      <c r="R747" s="188"/>
      <c r="S747" s="188"/>
      <c r="T747" s="188"/>
      <c r="U747" s="188"/>
      <c r="V747" s="188"/>
      <c r="W747" s="189"/>
      <c r="X747" s="189"/>
      <c r="Y747" s="189"/>
      <c r="Z747" s="189"/>
      <c r="AA747" s="190"/>
      <c r="AB747" s="188"/>
      <c r="AC747" s="188"/>
      <c r="AD747" s="188"/>
    </row>
    <row r="748" s="48" customFormat="1" ht="12.75" spans="1:30">
      <c r="A748" s="177"/>
      <c r="B748" s="178"/>
      <c r="C748" s="293">
        <v>240521000031</v>
      </c>
      <c r="D748" s="84">
        <v>45437</v>
      </c>
      <c r="E748" s="178" t="s">
        <v>41</v>
      </c>
      <c r="F748" s="178" t="s">
        <v>79</v>
      </c>
      <c r="G748" s="178">
        <v>31</v>
      </c>
      <c r="H748" s="180">
        <v>2006.5</v>
      </c>
      <c r="I748" s="181"/>
      <c r="J748" s="182"/>
      <c r="K748" s="178"/>
      <c r="L748" s="182"/>
      <c r="M748" s="200"/>
      <c r="N748" s="184">
        <v>2006.5</v>
      </c>
      <c r="O748" s="188"/>
      <c r="P748" s="188"/>
      <c r="Q748" s="188"/>
      <c r="R748" s="188"/>
      <c r="S748" s="188"/>
      <c r="T748" s="188"/>
      <c r="U748" s="188"/>
      <c r="V748" s="188"/>
      <c r="W748" s="189"/>
      <c r="X748" s="189"/>
      <c r="Y748" s="189"/>
      <c r="Z748" s="189"/>
      <c r="AA748" s="190"/>
      <c r="AB748" s="188"/>
      <c r="AC748" s="188"/>
      <c r="AD748" s="188"/>
    </row>
    <row r="749" s="48" customFormat="1" ht="12.75" spans="1:30">
      <c r="A749" s="177"/>
      <c r="B749" s="178"/>
      <c r="C749" s="293">
        <v>240521000043</v>
      </c>
      <c r="D749" s="84">
        <v>45437</v>
      </c>
      <c r="E749" s="178" t="s">
        <v>45</v>
      </c>
      <c r="F749" s="178" t="s">
        <v>667</v>
      </c>
      <c r="G749" s="178">
        <v>24</v>
      </c>
      <c r="H749" s="184"/>
      <c r="I749" s="191">
        <v>275520</v>
      </c>
      <c r="J749" s="182"/>
      <c r="K749" s="191">
        <v>1480.17621145374</v>
      </c>
      <c r="L749" s="192">
        <v>186.14</v>
      </c>
      <c r="M749" s="200">
        <v>7.22</v>
      </c>
      <c r="N749" s="184">
        <v>1343.9308</v>
      </c>
      <c r="O749" s="188"/>
      <c r="P749" s="188"/>
      <c r="Q749" s="188"/>
      <c r="R749" s="188"/>
      <c r="S749" s="188"/>
      <c r="T749" s="195"/>
      <c r="U749" s="188"/>
      <c r="V749" s="188"/>
      <c r="W749" s="189"/>
      <c r="X749" s="189"/>
      <c r="Y749" s="189"/>
      <c r="Z749" s="189"/>
      <c r="AA749" s="190"/>
      <c r="AB749" s="188"/>
      <c r="AC749" s="188"/>
      <c r="AD749" s="188"/>
    </row>
    <row r="750" s="48" customFormat="1" ht="12.75" spans="1:30">
      <c r="A750" s="177"/>
      <c r="B750" s="178"/>
      <c r="C750" s="293">
        <v>240521000047</v>
      </c>
      <c r="D750" s="84">
        <v>45437</v>
      </c>
      <c r="E750" s="178" t="s">
        <v>63</v>
      </c>
      <c r="F750" s="178" t="s">
        <v>250</v>
      </c>
      <c r="G750" s="178">
        <v>16</v>
      </c>
      <c r="H750" s="180">
        <v>1315</v>
      </c>
      <c r="I750" s="181"/>
      <c r="J750" s="182"/>
      <c r="K750" s="178"/>
      <c r="L750" s="182"/>
      <c r="M750" s="200"/>
      <c r="N750" s="184">
        <v>1315</v>
      </c>
      <c r="O750" s="188"/>
      <c r="P750" s="188"/>
      <c r="Q750" s="188"/>
      <c r="R750" s="188"/>
      <c r="S750" s="188"/>
      <c r="T750" s="202">
        <v>30</v>
      </c>
      <c r="U750" s="188"/>
      <c r="V750" s="188"/>
      <c r="W750" s="189"/>
      <c r="X750" s="189"/>
      <c r="Y750" s="189"/>
      <c r="Z750" s="189"/>
      <c r="AA750" s="190"/>
      <c r="AB750" s="188"/>
      <c r="AC750" s="188"/>
      <c r="AD750" s="188"/>
    </row>
    <row r="751" s="48" customFormat="1" ht="12.75" spans="1:30">
      <c r="A751" s="177"/>
      <c r="B751" s="178"/>
      <c r="C751" s="293">
        <v>240521000048</v>
      </c>
      <c r="D751" s="84">
        <v>45437</v>
      </c>
      <c r="E751" s="178" t="s">
        <v>63</v>
      </c>
      <c r="F751" s="178" t="s">
        <v>167</v>
      </c>
      <c r="G751" s="178">
        <v>554</v>
      </c>
      <c r="H751" s="180">
        <v>27977</v>
      </c>
      <c r="I751" s="181"/>
      <c r="J751" s="182"/>
      <c r="K751" s="178"/>
      <c r="L751" s="182"/>
      <c r="M751" s="200"/>
      <c r="N751" s="184">
        <v>27977</v>
      </c>
      <c r="O751" s="195"/>
      <c r="P751" s="195"/>
      <c r="Q751" s="195"/>
      <c r="R751" s="195"/>
      <c r="S751" s="195"/>
      <c r="T751" s="202"/>
      <c r="U751" s="195"/>
      <c r="V751" s="195"/>
      <c r="W751" s="193"/>
      <c r="X751" s="193"/>
      <c r="Y751" s="193"/>
      <c r="Z751" s="193"/>
      <c r="AA751" s="196"/>
      <c r="AB751" s="195"/>
      <c r="AC751" s="195"/>
      <c r="AD751" s="195"/>
    </row>
    <row r="752" s="48" customFormat="1" ht="12.75" spans="1:30">
      <c r="A752" s="177" t="s">
        <v>1438</v>
      </c>
      <c r="B752" s="178" t="s">
        <v>1439</v>
      </c>
      <c r="C752" s="293">
        <v>240511000016</v>
      </c>
      <c r="D752" s="84">
        <v>45436</v>
      </c>
      <c r="E752" s="178" t="s">
        <v>36</v>
      </c>
      <c r="F752" s="178" t="s">
        <v>1124</v>
      </c>
      <c r="G752" s="178">
        <v>219.5</v>
      </c>
      <c r="H752" s="180">
        <v>12072.5</v>
      </c>
      <c r="I752" s="181"/>
      <c r="J752" s="182"/>
      <c r="K752" s="178"/>
      <c r="L752" s="182"/>
      <c r="M752" s="200"/>
      <c r="N752" s="184">
        <v>12072.5</v>
      </c>
      <c r="O752" s="185">
        <v>129224.45305054</v>
      </c>
      <c r="P752" s="185" t="s">
        <v>487</v>
      </c>
      <c r="Q752" s="185">
        <v>92460</v>
      </c>
      <c r="R752" s="185"/>
      <c r="S752" s="185">
        <v>192.3</v>
      </c>
      <c r="T752" s="185"/>
      <c r="U752" s="185"/>
      <c r="V752" s="185">
        <v>93076.3</v>
      </c>
      <c r="W752" s="186">
        <v>1590.55</v>
      </c>
      <c r="X752" s="186"/>
      <c r="Y752" s="186"/>
      <c r="Z752" s="186">
        <v>1590.55</v>
      </c>
      <c r="AA752" s="187">
        <v>7.22</v>
      </c>
      <c r="AB752" s="185">
        <v>11483.771</v>
      </c>
      <c r="AC752" s="185">
        <v>104560.071</v>
      </c>
      <c r="AD752" s="185">
        <v>24664.38205054</v>
      </c>
    </row>
    <row r="753" s="48" customFormat="1" ht="12.75" spans="1:30">
      <c r="A753" s="177"/>
      <c r="B753" s="178"/>
      <c r="C753" s="293">
        <v>240513000023</v>
      </c>
      <c r="D753" s="84">
        <v>45436</v>
      </c>
      <c r="E753" s="178" t="s">
        <v>45</v>
      </c>
      <c r="F753" s="178" t="s">
        <v>58</v>
      </c>
      <c r="G753" s="178">
        <v>188.5</v>
      </c>
      <c r="H753" s="184"/>
      <c r="I753" s="191">
        <v>2481791</v>
      </c>
      <c r="J753" s="182"/>
      <c r="K753" s="191">
        <v>1638.94641607122</v>
      </c>
      <c r="L753" s="192">
        <v>1514.26</v>
      </c>
      <c r="M753" s="200">
        <v>7.22</v>
      </c>
      <c r="N753" s="184">
        <v>10932.9572</v>
      </c>
      <c r="O753" s="188"/>
      <c r="P753" s="188"/>
      <c r="Q753" s="188"/>
      <c r="R753" s="188"/>
      <c r="S753" s="188"/>
      <c r="T753" s="188"/>
      <c r="U753" s="188"/>
      <c r="V753" s="188"/>
      <c r="W753" s="189"/>
      <c r="X753" s="189"/>
      <c r="Y753" s="189"/>
      <c r="Z753" s="189"/>
      <c r="AA753" s="190"/>
      <c r="AB753" s="188"/>
      <c r="AC753" s="188"/>
      <c r="AD753" s="188"/>
    </row>
    <row r="754" s="48" customFormat="1" ht="12.75" spans="1:30">
      <c r="A754" s="177"/>
      <c r="B754" s="178"/>
      <c r="C754" s="293">
        <v>240515000018</v>
      </c>
      <c r="D754" s="84">
        <v>45436</v>
      </c>
      <c r="E754" s="178">
        <v>13635229849</v>
      </c>
      <c r="F754" s="178" t="s">
        <v>149</v>
      </c>
      <c r="G754" s="178">
        <v>4.5</v>
      </c>
      <c r="H754" s="184"/>
      <c r="I754" s="191">
        <v>60041</v>
      </c>
      <c r="J754" s="182"/>
      <c r="K754" s="191">
        <v>1467.99511002445</v>
      </c>
      <c r="L754" s="192">
        <v>40.9</v>
      </c>
      <c r="M754" s="200">
        <v>7.22</v>
      </c>
      <c r="N754" s="184">
        <v>295.298</v>
      </c>
      <c r="O754" s="188"/>
      <c r="P754" s="188"/>
      <c r="Q754" s="188"/>
      <c r="R754" s="188"/>
      <c r="S754" s="188"/>
      <c r="T754" s="195"/>
      <c r="U754" s="188"/>
      <c r="V754" s="188"/>
      <c r="W754" s="189"/>
      <c r="X754" s="189"/>
      <c r="Y754" s="189"/>
      <c r="Z754" s="189"/>
      <c r="AA754" s="190"/>
      <c r="AB754" s="188"/>
      <c r="AC754" s="188"/>
      <c r="AD754" s="188"/>
    </row>
    <row r="755" s="48" customFormat="1" ht="12.75" spans="1:30">
      <c r="A755" s="177"/>
      <c r="B755" s="178"/>
      <c r="C755" s="293">
        <v>240516000011</v>
      </c>
      <c r="D755" s="84">
        <v>45436</v>
      </c>
      <c r="E755" s="178" t="s">
        <v>36</v>
      </c>
      <c r="F755" s="178" t="s">
        <v>1440</v>
      </c>
      <c r="G755" s="178">
        <v>201.5</v>
      </c>
      <c r="H755" s="180">
        <v>11222.5</v>
      </c>
      <c r="I755" s="181"/>
      <c r="J755" s="182"/>
      <c r="K755" s="178"/>
      <c r="L755" s="182"/>
      <c r="M755" s="200"/>
      <c r="N755" s="184">
        <v>11222.5</v>
      </c>
      <c r="O755" s="188"/>
      <c r="P755" s="188"/>
      <c r="Q755" s="188"/>
      <c r="R755" s="188"/>
      <c r="S755" s="188"/>
      <c r="T755" s="202">
        <v>140</v>
      </c>
      <c r="U755" s="188"/>
      <c r="V755" s="188"/>
      <c r="W755" s="189"/>
      <c r="X755" s="189"/>
      <c r="Y755" s="189"/>
      <c r="Z755" s="189"/>
      <c r="AA755" s="190"/>
      <c r="AB755" s="188"/>
      <c r="AC755" s="188"/>
      <c r="AD755" s="188"/>
    </row>
    <row r="756" s="48" customFormat="1" ht="12.75" spans="1:30">
      <c r="A756" s="177"/>
      <c r="B756" s="178"/>
      <c r="C756" s="293">
        <v>240516000013</v>
      </c>
      <c r="D756" s="84">
        <v>45436</v>
      </c>
      <c r="E756" s="178" t="s">
        <v>45</v>
      </c>
      <c r="F756" s="178" t="s">
        <v>278</v>
      </c>
      <c r="G756" s="178">
        <v>5</v>
      </c>
      <c r="H756" s="180">
        <v>323</v>
      </c>
      <c r="I756" s="181"/>
      <c r="J756" s="182"/>
      <c r="K756" s="178"/>
      <c r="L756" s="182"/>
      <c r="M756" s="200"/>
      <c r="N756" s="184">
        <v>323</v>
      </c>
      <c r="O756" s="188"/>
      <c r="P756" s="188"/>
      <c r="Q756" s="188"/>
      <c r="R756" s="188"/>
      <c r="S756" s="188"/>
      <c r="T756" s="185"/>
      <c r="U756" s="188"/>
      <c r="V756" s="188"/>
      <c r="W756" s="189"/>
      <c r="X756" s="189"/>
      <c r="Y756" s="189"/>
      <c r="Z756" s="189"/>
      <c r="AA756" s="190"/>
      <c r="AB756" s="188"/>
      <c r="AC756" s="188"/>
      <c r="AD756" s="188"/>
    </row>
    <row r="757" s="48" customFormat="1" ht="12.75" spans="1:30">
      <c r="A757" s="177"/>
      <c r="B757" s="178"/>
      <c r="C757" s="293">
        <v>240516000020</v>
      </c>
      <c r="D757" s="84">
        <v>45436</v>
      </c>
      <c r="E757" s="178" t="s">
        <v>45</v>
      </c>
      <c r="F757" s="178" t="s">
        <v>170</v>
      </c>
      <c r="G757" s="178">
        <v>2</v>
      </c>
      <c r="H757" s="180">
        <v>106</v>
      </c>
      <c r="I757" s="181"/>
      <c r="J757" s="182"/>
      <c r="K757" s="178"/>
      <c r="L757" s="182"/>
      <c r="M757" s="200"/>
      <c r="N757" s="184">
        <v>106</v>
      </c>
      <c r="O757" s="188"/>
      <c r="P757" s="188"/>
      <c r="Q757" s="188"/>
      <c r="R757" s="188"/>
      <c r="S757" s="188"/>
      <c r="T757" s="188"/>
      <c r="U757" s="188"/>
      <c r="V757" s="188"/>
      <c r="W757" s="189"/>
      <c r="X757" s="189"/>
      <c r="Y757" s="189"/>
      <c r="Z757" s="189"/>
      <c r="AA757" s="190"/>
      <c r="AB757" s="188"/>
      <c r="AC757" s="188"/>
      <c r="AD757" s="188"/>
    </row>
    <row r="758" s="48" customFormat="1" ht="12.75" spans="1:30">
      <c r="A758" s="177"/>
      <c r="B758" s="178"/>
      <c r="C758" s="293">
        <v>240516000023</v>
      </c>
      <c r="D758" s="84">
        <v>45436</v>
      </c>
      <c r="E758" s="178" t="s">
        <v>45</v>
      </c>
      <c r="F758" s="178" t="s">
        <v>1377</v>
      </c>
      <c r="G758" s="178">
        <v>9</v>
      </c>
      <c r="H758" s="184"/>
      <c r="I758" s="181">
        <v>116388</v>
      </c>
      <c r="J758" s="182"/>
      <c r="K758" s="178">
        <v>1761.85286103542</v>
      </c>
      <c r="L758" s="182">
        <v>66.06</v>
      </c>
      <c r="M758" s="200">
        <v>7.22</v>
      </c>
      <c r="N758" s="184">
        <v>476.9532</v>
      </c>
      <c r="O758" s="188"/>
      <c r="P758" s="188"/>
      <c r="Q758" s="188"/>
      <c r="R758" s="188"/>
      <c r="S758" s="188"/>
      <c r="T758" s="188"/>
      <c r="U758" s="188"/>
      <c r="V758" s="188"/>
      <c r="W758" s="189"/>
      <c r="X758" s="189"/>
      <c r="Y758" s="189"/>
      <c r="Z758" s="189"/>
      <c r="AA758" s="190"/>
      <c r="AB758" s="188"/>
      <c r="AC758" s="188"/>
      <c r="AD758" s="188"/>
    </row>
    <row r="759" s="48" customFormat="1" ht="12.75" spans="1:30">
      <c r="A759" s="177"/>
      <c r="B759" s="178"/>
      <c r="C759" s="293">
        <v>240516000025</v>
      </c>
      <c r="D759" s="84">
        <v>45436</v>
      </c>
      <c r="E759" s="178" t="s">
        <v>45</v>
      </c>
      <c r="F759" s="178" t="s">
        <v>279</v>
      </c>
      <c r="G759" s="178">
        <v>42.5</v>
      </c>
      <c r="H759" s="184"/>
      <c r="I759" s="191">
        <v>473025</v>
      </c>
      <c r="J759" s="182"/>
      <c r="K759" s="191">
        <v>1516.20296172832</v>
      </c>
      <c r="L759" s="192">
        <v>311.98</v>
      </c>
      <c r="M759" s="200">
        <v>7.22</v>
      </c>
      <c r="N759" s="184">
        <v>2252.4956</v>
      </c>
      <c r="O759" s="188"/>
      <c r="P759" s="188"/>
      <c r="Q759" s="188"/>
      <c r="R759" s="188"/>
      <c r="S759" s="188"/>
      <c r="T759" s="188"/>
      <c r="U759" s="188"/>
      <c r="V759" s="188"/>
      <c r="W759" s="189"/>
      <c r="X759" s="189"/>
      <c r="Y759" s="189"/>
      <c r="Z759" s="189"/>
      <c r="AA759" s="190"/>
      <c r="AB759" s="188"/>
      <c r="AC759" s="188"/>
      <c r="AD759" s="188"/>
    </row>
    <row r="760" s="48" customFormat="1" ht="12.75" spans="1:30">
      <c r="A760" s="177"/>
      <c r="B760" s="178"/>
      <c r="C760" s="293">
        <v>240516000038</v>
      </c>
      <c r="D760" s="84">
        <v>45436</v>
      </c>
      <c r="E760" s="178" t="s">
        <v>195</v>
      </c>
      <c r="F760" s="178" t="s">
        <v>114</v>
      </c>
      <c r="G760" s="178">
        <v>7</v>
      </c>
      <c r="H760" s="180">
        <v>721</v>
      </c>
      <c r="I760" s="181"/>
      <c r="J760" s="182"/>
      <c r="K760" s="178"/>
      <c r="L760" s="182"/>
      <c r="M760" s="200"/>
      <c r="N760" s="184">
        <v>721</v>
      </c>
      <c r="O760" s="188"/>
      <c r="P760" s="188"/>
      <c r="Q760" s="188"/>
      <c r="R760" s="188"/>
      <c r="S760" s="188"/>
      <c r="T760" s="188"/>
      <c r="U760" s="188"/>
      <c r="V760" s="188"/>
      <c r="W760" s="189"/>
      <c r="X760" s="189"/>
      <c r="Y760" s="189"/>
      <c r="Z760" s="189"/>
      <c r="AA760" s="190"/>
      <c r="AB760" s="188"/>
      <c r="AC760" s="188"/>
      <c r="AD760" s="188"/>
    </row>
    <row r="761" s="48" customFormat="1" ht="12.75" spans="1:30">
      <c r="A761" s="177"/>
      <c r="B761" s="178"/>
      <c r="C761" s="293">
        <v>240516000039</v>
      </c>
      <c r="D761" s="84">
        <v>45436</v>
      </c>
      <c r="E761" s="178" t="s">
        <v>36</v>
      </c>
      <c r="F761" s="178" t="s">
        <v>1369</v>
      </c>
      <c r="G761" s="178">
        <v>5.5</v>
      </c>
      <c r="H761" s="180">
        <v>322</v>
      </c>
      <c r="I761" s="181"/>
      <c r="J761" s="182"/>
      <c r="K761" s="178"/>
      <c r="L761" s="182"/>
      <c r="M761" s="200"/>
      <c r="N761" s="184">
        <v>322</v>
      </c>
      <c r="O761" s="188"/>
      <c r="P761" s="188"/>
      <c r="Q761" s="188"/>
      <c r="R761" s="188"/>
      <c r="S761" s="188"/>
      <c r="T761" s="188"/>
      <c r="U761" s="188"/>
      <c r="V761" s="188"/>
      <c r="W761" s="189"/>
      <c r="X761" s="189"/>
      <c r="Y761" s="189"/>
      <c r="Z761" s="189"/>
      <c r="AA761" s="190"/>
      <c r="AB761" s="188"/>
      <c r="AC761" s="188"/>
      <c r="AD761" s="188"/>
    </row>
    <row r="762" s="48" customFormat="1" ht="12.75" spans="1:30">
      <c r="A762" s="177"/>
      <c r="B762" s="178"/>
      <c r="C762" s="293">
        <v>240517000006</v>
      </c>
      <c r="D762" s="84">
        <v>45436</v>
      </c>
      <c r="E762" s="178" t="s">
        <v>45</v>
      </c>
      <c r="F762" s="178" t="s">
        <v>330</v>
      </c>
      <c r="G762" s="178">
        <v>3.5</v>
      </c>
      <c r="H762" s="180">
        <v>206</v>
      </c>
      <c r="I762" s="181"/>
      <c r="J762" s="182"/>
      <c r="K762" s="178"/>
      <c r="L762" s="182"/>
      <c r="M762" s="200"/>
      <c r="N762" s="184">
        <v>206</v>
      </c>
      <c r="O762" s="188"/>
      <c r="P762" s="188"/>
      <c r="Q762" s="188"/>
      <c r="R762" s="188"/>
      <c r="S762" s="188"/>
      <c r="T762" s="188"/>
      <c r="U762" s="188"/>
      <c r="V762" s="188"/>
      <c r="W762" s="189"/>
      <c r="X762" s="189"/>
      <c r="Y762" s="189"/>
      <c r="Z762" s="189"/>
      <c r="AA762" s="190"/>
      <c r="AB762" s="188"/>
      <c r="AC762" s="188"/>
      <c r="AD762" s="188"/>
    </row>
    <row r="763" s="48" customFormat="1" ht="12.75" spans="1:30">
      <c r="A763" s="177"/>
      <c r="B763" s="178"/>
      <c r="C763" s="293">
        <v>240517000009</v>
      </c>
      <c r="D763" s="84">
        <v>45436</v>
      </c>
      <c r="E763" s="178" t="s">
        <v>45</v>
      </c>
      <c r="F763" s="178" t="s">
        <v>761</v>
      </c>
      <c r="G763" s="178">
        <v>5</v>
      </c>
      <c r="H763" s="180">
        <v>265</v>
      </c>
      <c r="I763" s="181"/>
      <c r="J763" s="182"/>
      <c r="K763" s="178"/>
      <c r="L763" s="182"/>
      <c r="M763" s="200"/>
      <c r="N763" s="184">
        <v>265</v>
      </c>
      <c r="O763" s="188"/>
      <c r="P763" s="188"/>
      <c r="Q763" s="188"/>
      <c r="R763" s="188"/>
      <c r="S763" s="188"/>
      <c r="T763" s="195"/>
      <c r="U763" s="188"/>
      <c r="V763" s="188"/>
      <c r="W763" s="189"/>
      <c r="X763" s="189"/>
      <c r="Y763" s="189"/>
      <c r="Z763" s="189"/>
      <c r="AA763" s="190"/>
      <c r="AB763" s="188"/>
      <c r="AC763" s="188"/>
      <c r="AD763" s="188"/>
    </row>
    <row r="764" s="48" customFormat="1" ht="12.75" spans="1:30">
      <c r="A764" s="177"/>
      <c r="B764" s="178"/>
      <c r="C764" s="293">
        <v>240517000017</v>
      </c>
      <c r="D764" s="84">
        <v>45436</v>
      </c>
      <c r="E764" s="178" t="s">
        <v>41</v>
      </c>
      <c r="F764" s="178" t="s">
        <v>1441</v>
      </c>
      <c r="G764" s="178">
        <v>10.5</v>
      </c>
      <c r="H764" s="184"/>
      <c r="I764" s="191">
        <v>121584</v>
      </c>
      <c r="J764" s="182"/>
      <c r="K764" s="191">
        <v>1473.03125757209</v>
      </c>
      <c r="L764" s="192">
        <v>82.54</v>
      </c>
      <c r="M764" s="200">
        <v>7.22</v>
      </c>
      <c r="N764" s="184">
        <v>595.9388</v>
      </c>
      <c r="O764" s="188"/>
      <c r="P764" s="188"/>
      <c r="Q764" s="188"/>
      <c r="R764" s="188"/>
      <c r="S764" s="188"/>
      <c r="T764" s="202">
        <v>40</v>
      </c>
      <c r="U764" s="188"/>
      <c r="V764" s="188"/>
      <c r="W764" s="189"/>
      <c r="X764" s="189"/>
      <c r="Y764" s="189"/>
      <c r="Z764" s="189"/>
      <c r="AA764" s="190"/>
      <c r="AB764" s="188"/>
      <c r="AC764" s="188"/>
      <c r="AD764" s="188"/>
    </row>
    <row r="765" s="48" customFormat="1" ht="12.75" spans="1:30">
      <c r="A765" s="177"/>
      <c r="B765" s="178"/>
      <c r="C765" s="293">
        <v>240517000019</v>
      </c>
      <c r="D765" s="84">
        <v>45436</v>
      </c>
      <c r="E765" s="178" t="s">
        <v>36</v>
      </c>
      <c r="F765" s="178" t="s">
        <v>1162</v>
      </c>
      <c r="G765" s="178">
        <v>0.45</v>
      </c>
      <c r="H765" s="180">
        <v>61</v>
      </c>
      <c r="I765" s="181"/>
      <c r="J765" s="182"/>
      <c r="K765" s="178"/>
      <c r="L765" s="182"/>
      <c r="M765" s="200"/>
      <c r="N765" s="184">
        <v>61</v>
      </c>
      <c r="O765" s="188"/>
      <c r="P765" s="188"/>
      <c r="Q765" s="188"/>
      <c r="R765" s="188"/>
      <c r="S765" s="188"/>
      <c r="T765" s="185"/>
      <c r="U765" s="188"/>
      <c r="V765" s="188"/>
      <c r="W765" s="189"/>
      <c r="X765" s="189"/>
      <c r="Y765" s="189"/>
      <c r="Z765" s="189"/>
      <c r="AA765" s="190"/>
      <c r="AB765" s="188"/>
      <c r="AC765" s="188"/>
      <c r="AD765" s="188"/>
    </row>
    <row r="766" s="48" customFormat="1" ht="12.75" spans="1:30">
      <c r="A766" s="177"/>
      <c r="B766" s="178"/>
      <c r="C766" s="293">
        <v>240517000028</v>
      </c>
      <c r="D766" s="84">
        <v>45436</v>
      </c>
      <c r="E766" s="178" t="s">
        <v>45</v>
      </c>
      <c r="F766" s="178" t="s">
        <v>331</v>
      </c>
      <c r="G766" s="178">
        <v>56</v>
      </c>
      <c r="H766" s="184"/>
      <c r="I766" s="191">
        <v>605472</v>
      </c>
      <c r="J766" s="182"/>
      <c r="K766" s="191">
        <v>1472.88119100905</v>
      </c>
      <c r="L766" s="192">
        <v>411.08</v>
      </c>
      <c r="M766" s="200">
        <v>7.22</v>
      </c>
      <c r="N766" s="184">
        <v>2967.9976</v>
      </c>
      <c r="O766" s="188"/>
      <c r="P766" s="188"/>
      <c r="Q766" s="188"/>
      <c r="R766" s="188"/>
      <c r="S766" s="188"/>
      <c r="T766" s="188"/>
      <c r="U766" s="188"/>
      <c r="V766" s="188"/>
      <c r="W766" s="189"/>
      <c r="X766" s="189"/>
      <c r="Y766" s="189"/>
      <c r="Z766" s="189"/>
      <c r="AA766" s="190"/>
      <c r="AB766" s="188"/>
      <c r="AC766" s="188"/>
      <c r="AD766" s="188"/>
    </row>
    <row r="767" s="48" customFormat="1" ht="12.75" spans="1:30">
      <c r="A767" s="177"/>
      <c r="B767" s="178"/>
      <c r="C767" s="293">
        <v>240517000035</v>
      </c>
      <c r="D767" s="84">
        <v>45436</v>
      </c>
      <c r="E767" s="178" t="s">
        <v>63</v>
      </c>
      <c r="F767" s="178" t="s">
        <v>123</v>
      </c>
      <c r="G767" s="178">
        <v>2</v>
      </c>
      <c r="H767" s="180">
        <v>119</v>
      </c>
      <c r="I767" s="181"/>
      <c r="J767" s="182"/>
      <c r="K767" s="178"/>
      <c r="L767" s="182"/>
      <c r="M767" s="200"/>
      <c r="N767" s="184">
        <v>119</v>
      </c>
      <c r="O767" s="188"/>
      <c r="P767" s="188"/>
      <c r="Q767" s="188"/>
      <c r="R767" s="188"/>
      <c r="S767" s="188"/>
      <c r="T767" s="188"/>
      <c r="U767" s="188"/>
      <c r="V767" s="188"/>
      <c r="W767" s="189"/>
      <c r="X767" s="189"/>
      <c r="Y767" s="189"/>
      <c r="Z767" s="189"/>
      <c r="AA767" s="190"/>
      <c r="AB767" s="188"/>
      <c r="AC767" s="188"/>
      <c r="AD767" s="188"/>
    </row>
    <row r="768" s="48" customFormat="1" ht="12.75" spans="1:30">
      <c r="A768" s="177"/>
      <c r="B768" s="178"/>
      <c r="C768" s="293">
        <v>240517000036</v>
      </c>
      <c r="D768" s="84">
        <v>45436</v>
      </c>
      <c r="E768" s="178" t="s">
        <v>36</v>
      </c>
      <c r="F768" s="178" t="s">
        <v>114</v>
      </c>
      <c r="G768" s="178">
        <v>15.5</v>
      </c>
      <c r="H768" s="180">
        <v>821.5</v>
      </c>
      <c r="I768" s="181"/>
      <c r="J768" s="182"/>
      <c r="K768" s="178"/>
      <c r="L768" s="182"/>
      <c r="M768" s="200"/>
      <c r="N768" s="184">
        <v>821.5</v>
      </c>
      <c r="O768" s="188"/>
      <c r="P768" s="188"/>
      <c r="Q768" s="188"/>
      <c r="R768" s="188"/>
      <c r="S768" s="188"/>
      <c r="T768" s="195"/>
      <c r="U768" s="188"/>
      <c r="V768" s="188"/>
      <c r="W768" s="189"/>
      <c r="X768" s="189"/>
      <c r="Y768" s="189"/>
      <c r="Z768" s="189"/>
      <c r="AA768" s="190"/>
      <c r="AB768" s="188"/>
      <c r="AC768" s="188"/>
      <c r="AD768" s="188"/>
    </row>
    <row r="769" s="48" customFormat="1" ht="12.75" spans="1:30">
      <c r="A769" s="177"/>
      <c r="B769" s="178"/>
      <c r="C769" s="293">
        <v>240517000037</v>
      </c>
      <c r="D769" s="84">
        <v>45436</v>
      </c>
      <c r="E769" s="178" t="s">
        <v>53</v>
      </c>
      <c r="F769" s="178" t="s">
        <v>866</v>
      </c>
      <c r="G769" s="178">
        <v>8.5</v>
      </c>
      <c r="H769" s="184"/>
      <c r="I769" s="191">
        <v>120764</v>
      </c>
      <c r="J769" s="182"/>
      <c r="K769" s="191">
        <v>1519.99990434236</v>
      </c>
      <c r="L769" s="192">
        <v>79.450005</v>
      </c>
      <c r="M769" s="200">
        <v>7.22</v>
      </c>
      <c r="N769" s="184">
        <v>573.6290361</v>
      </c>
      <c r="O769" s="188"/>
      <c r="P769" s="188"/>
      <c r="Q769" s="188"/>
      <c r="R769" s="188"/>
      <c r="S769" s="188"/>
      <c r="T769" s="202">
        <v>40</v>
      </c>
      <c r="U769" s="195"/>
      <c r="V769" s="188"/>
      <c r="W769" s="189"/>
      <c r="X769" s="189"/>
      <c r="Y769" s="189"/>
      <c r="Z769" s="189"/>
      <c r="AA769" s="190"/>
      <c r="AB769" s="188"/>
      <c r="AC769" s="188"/>
      <c r="AD769" s="188"/>
    </row>
    <row r="770" s="48" customFormat="1" ht="12.75" spans="1:30">
      <c r="A770" s="177"/>
      <c r="B770" s="178"/>
      <c r="C770" s="293">
        <v>240517000043</v>
      </c>
      <c r="D770" s="84">
        <v>45436</v>
      </c>
      <c r="E770" s="178" t="s">
        <v>36</v>
      </c>
      <c r="F770" s="178" t="s">
        <v>1434</v>
      </c>
      <c r="G770" s="178">
        <v>39.5</v>
      </c>
      <c r="H770" s="180">
        <v>2254.5</v>
      </c>
      <c r="I770" s="181"/>
      <c r="J770" s="182"/>
      <c r="K770" s="178"/>
      <c r="L770" s="182"/>
      <c r="M770" s="200"/>
      <c r="N770" s="184">
        <v>2254.5</v>
      </c>
      <c r="O770" s="188"/>
      <c r="P770" s="188"/>
      <c r="Q770" s="188"/>
      <c r="R770" s="188"/>
      <c r="S770" s="188"/>
      <c r="T770" s="185"/>
      <c r="U770" s="202">
        <v>161</v>
      </c>
      <c r="V770" s="188"/>
      <c r="W770" s="189"/>
      <c r="X770" s="189"/>
      <c r="Y770" s="189"/>
      <c r="Z770" s="189"/>
      <c r="AA770" s="190"/>
      <c r="AB770" s="188"/>
      <c r="AC770" s="188"/>
      <c r="AD770" s="188"/>
    </row>
    <row r="771" s="48" customFormat="1" ht="12.75" spans="1:30">
      <c r="A771" s="177"/>
      <c r="B771" s="178"/>
      <c r="C771" s="293">
        <v>240517000045</v>
      </c>
      <c r="D771" s="84">
        <v>45436</v>
      </c>
      <c r="E771" s="178" t="s">
        <v>36</v>
      </c>
      <c r="F771" s="178" t="s">
        <v>1442</v>
      </c>
      <c r="G771" s="178">
        <v>20.5</v>
      </c>
      <c r="H771" s="180">
        <v>1086.5</v>
      </c>
      <c r="I771" s="181"/>
      <c r="J771" s="182"/>
      <c r="K771" s="178"/>
      <c r="L771" s="182"/>
      <c r="M771" s="200"/>
      <c r="N771" s="184">
        <v>1086.5</v>
      </c>
      <c r="O771" s="188"/>
      <c r="P771" s="188"/>
      <c r="Q771" s="188"/>
      <c r="R771" s="188"/>
      <c r="S771" s="188"/>
      <c r="T771" s="188"/>
      <c r="U771" s="185"/>
      <c r="V771" s="188"/>
      <c r="W771" s="189"/>
      <c r="X771" s="189"/>
      <c r="Y771" s="189"/>
      <c r="Z771" s="189"/>
      <c r="AA771" s="190"/>
      <c r="AB771" s="188"/>
      <c r="AC771" s="188"/>
      <c r="AD771" s="188"/>
    </row>
    <row r="772" s="48" customFormat="1" ht="12.75" spans="1:30">
      <c r="A772" s="177"/>
      <c r="B772" s="178"/>
      <c r="C772" s="293">
        <v>240518000003</v>
      </c>
      <c r="D772" s="84">
        <v>45436</v>
      </c>
      <c r="E772" s="178" t="s">
        <v>36</v>
      </c>
      <c r="F772" s="178" t="s">
        <v>1247</v>
      </c>
      <c r="G772" s="178">
        <v>11.5</v>
      </c>
      <c r="H772" s="180">
        <v>638.5</v>
      </c>
      <c r="I772" s="181"/>
      <c r="J772" s="182"/>
      <c r="K772" s="178"/>
      <c r="L772" s="182"/>
      <c r="M772" s="200"/>
      <c r="N772" s="184">
        <v>638.5</v>
      </c>
      <c r="O772" s="188"/>
      <c r="P772" s="188"/>
      <c r="Q772" s="188"/>
      <c r="R772" s="188"/>
      <c r="S772" s="188"/>
      <c r="T772" s="188"/>
      <c r="U772" s="188"/>
      <c r="V772" s="188"/>
      <c r="W772" s="189"/>
      <c r="X772" s="189"/>
      <c r="Y772" s="189"/>
      <c r="Z772" s="189"/>
      <c r="AA772" s="190"/>
      <c r="AB772" s="188"/>
      <c r="AC772" s="188"/>
      <c r="AD772" s="188"/>
    </row>
    <row r="773" s="48" customFormat="1" ht="12.75" spans="1:30">
      <c r="A773" s="177"/>
      <c r="B773" s="178"/>
      <c r="C773" s="293">
        <v>240518000004</v>
      </c>
      <c r="D773" s="84">
        <v>45436</v>
      </c>
      <c r="E773" s="178" t="s">
        <v>36</v>
      </c>
      <c r="F773" s="178" t="s">
        <v>1443</v>
      </c>
      <c r="G773" s="178">
        <v>217.5</v>
      </c>
      <c r="H773" s="184"/>
      <c r="I773" s="191">
        <v>2650977</v>
      </c>
      <c r="J773" s="182"/>
      <c r="K773" s="191">
        <v>1465.66466893715</v>
      </c>
      <c r="L773" s="192">
        <v>1808.72</v>
      </c>
      <c r="M773" s="200">
        <v>7.22</v>
      </c>
      <c r="N773" s="184">
        <v>13058.9584</v>
      </c>
      <c r="O773" s="188"/>
      <c r="P773" s="188"/>
      <c r="Q773" s="188"/>
      <c r="R773" s="188"/>
      <c r="S773" s="188"/>
      <c r="T773" s="188"/>
      <c r="U773" s="188"/>
      <c r="V773" s="188"/>
      <c r="W773" s="189"/>
      <c r="X773" s="189"/>
      <c r="Y773" s="189"/>
      <c r="Z773" s="189"/>
      <c r="AA773" s="190"/>
      <c r="AB773" s="188"/>
      <c r="AC773" s="188"/>
      <c r="AD773" s="188"/>
    </row>
    <row r="774" s="48" customFormat="1" ht="12.75" spans="1:30">
      <c r="A774" s="177"/>
      <c r="B774" s="178"/>
      <c r="C774" s="293">
        <v>240518000007</v>
      </c>
      <c r="D774" s="84">
        <v>45436</v>
      </c>
      <c r="E774" s="178" t="s">
        <v>36</v>
      </c>
      <c r="F774" s="178" t="s">
        <v>1401</v>
      </c>
      <c r="G774" s="178">
        <v>8</v>
      </c>
      <c r="H774" s="180">
        <v>446</v>
      </c>
      <c r="I774" s="181"/>
      <c r="J774" s="182"/>
      <c r="K774" s="178"/>
      <c r="L774" s="182"/>
      <c r="M774" s="200"/>
      <c r="N774" s="184">
        <v>446</v>
      </c>
      <c r="O774" s="188"/>
      <c r="P774" s="188"/>
      <c r="Q774" s="188"/>
      <c r="R774" s="188"/>
      <c r="S774" s="188"/>
      <c r="T774" s="188"/>
      <c r="U774" s="188"/>
      <c r="V774" s="188"/>
      <c r="W774" s="189"/>
      <c r="X774" s="189"/>
      <c r="Y774" s="189"/>
      <c r="Z774" s="189"/>
      <c r="AA774" s="190"/>
      <c r="AB774" s="188"/>
      <c r="AC774" s="188"/>
      <c r="AD774" s="188"/>
    </row>
    <row r="775" s="48" customFormat="1" ht="12.75" spans="1:30">
      <c r="A775" s="177"/>
      <c r="B775" s="178"/>
      <c r="C775" s="293">
        <v>240518000009</v>
      </c>
      <c r="D775" s="84">
        <v>45436</v>
      </c>
      <c r="E775" s="178" t="s">
        <v>45</v>
      </c>
      <c r="F775" s="178" t="s">
        <v>1444</v>
      </c>
      <c r="G775" s="178">
        <v>3.5</v>
      </c>
      <c r="H775" s="180">
        <v>206</v>
      </c>
      <c r="I775" s="181"/>
      <c r="J775" s="182"/>
      <c r="K775" s="178"/>
      <c r="L775" s="182"/>
      <c r="M775" s="200"/>
      <c r="N775" s="184">
        <v>206</v>
      </c>
      <c r="O775" s="188"/>
      <c r="P775" s="188"/>
      <c r="Q775" s="188"/>
      <c r="R775" s="188"/>
      <c r="S775" s="188"/>
      <c r="T775" s="188"/>
      <c r="U775" s="188"/>
      <c r="V775" s="188"/>
      <c r="W775" s="189"/>
      <c r="X775" s="189"/>
      <c r="Y775" s="189"/>
      <c r="Z775" s="189"/>
      <c r="AA775" s="190"/>
      <c r="AB775" s="188"/>
      <c r="AC775" s="188"/>
      <c r="AD775" s="188"/>
    </row>
    <row r="776" s="48" customFormat="1" ht="12.75" spans="1:30">
      <c r="A776" s="177"/>
      <c r="B776" s="178"/>
      <c r="C776" s="293">
        <v>240518000010</v>
      </c>
      <c r="D776" s="84">
        <v>45436</v>
      </c>
      <c r="E776" s="178" t="s">
        <v>45</v>
      </c>
      <c r="F776" s="178" t="s">
        <v>214</v>
      </c>
      <c r="G776" s="178">
        <v>4</v>
      </c>
      <c r="H776" s="180">
        <v>259</v>
      </c>
      <c r="I776" s="181"/>
      <c r="J776" s="182"/>
      <c r="K776" s="178"/>
      <c r="L776" s="182"/>
      <c r="M776" s="200"/>
      <c r="N776" s="184">
        <v>259</v>
      </c>
      <c r="O776" s="188"/>
      <c r="P776" s="188"/>
      <c r="Q776" s="188"/>
      <c r="R776" s="188"/>
      <c r="S776" s="188"/>
      <c r="T776" s="195"/>
      <c r="U776" s="188"/>
      <c r="V776" s="188"/>
      <c r="W776" s="189"/>
      <c r="X776" s="189"/>
      <c r="Y776" s="189"/>
      <c r="Z776" s="189"/>
      <c r="AA776" s="190"/>
      <c r="AB776" s="188"/>
      <c r="AC776" s="188"/>
      <c r="AD776" s="188"/>
    </row>
    <row r="777" s="48" customFormat="1" ht="12.75" spans="1:30">
      <c r="A777" s="177"/>
      <c r="B777" s="178"/>
      <c r="C777" s="293">
        <v>240518000013</v>
      </c>
      <c r="D777" s="84">
        <v>45436</v>
      </c>
      <c r="E777" s="178" t="s">
        <v>63</v>
      </c>
      <c r="F777" s="178" t="s">
        <v>573</v>
      </c>
      <c r="G777" s="178">
        <v>8</v>
      </c>
      <c r="H777" s="180">
        <v>506</v>
      </c>
      <c r="I777" s="181"/>
      <c r="J777" s="182"/>
      <c r="K777" s="178"/>
      <c r="L777" s="182"/>
      <c r="M777" s="200"/>
      <c r="N777" s="184">
        <v>506</v>
      </c>
      <c r="O777" s="188"/>
      <c r="P777" s="188"/>
      <c r="Q777" s="188"/>
      <c r="R777" s="188"/>
      <c r="S777" s="188"/>
      <c r="T777" s="202">
        <v>30</v>
      </c>
      <c r="U777" s="195"/>
      <c r="V777" s="188"/>
      <c r="W777" s="189"/>
      <c r="X777" s="189"/>
      <c r="Y777" s="189"/>
      <c r="Z777" s="189"/>
      <c r="AA777" s="190"/>
      <c r="AB777" s="188"/>
      <c r="AC777" s="188"/>
      <c r="AD777" s="188"/>
    </row>
    <row r="778" s="48" customFormat="1" ht="12.75" spans="1:30">
      <c r="A778" s="177"/>
      <c r="B778" s="178"/>
      <c r="C778" s="293">
        <v>240518000017</v>
      </c>
      <c r="D778" s="84">
        <v>45436</v>
      </c>
      <c r="E778" s="178" t="s">
        <v>45</v>
      </c>
      <c r="F778" s="178" t="s">
        <v>1445</v>
      </c>
      <c r="G778" s="178">
        <v>3.5</v>
      </c>
      <c r="H778" s="180">
        <v>244</v>
      </c>
      <c r="I778" s="181"/>
      <c r="J778" s="182"/>
      <c r="K778" s="178"/>
      <c r="L778" s="182"/>
      <c r="M778" s="200"/>
      <c r="N778" s="184">
        <v>244</v>
      </c>
      <c r="O778" s="188"/>
      <c r="P778" s="188"/>
      <c r="Q778" s="188"/>
      <c r="R778" s="188"/>
      <c r="S778" s="188"/>
      <c r="T778" s="185"/>
      <c r="U778" s="202">
        <v>13</v>
      </c>
      <c r="V778" s="188"/>
      <c r="W778" s="189"/>
      <c r="X778" s="189"/>
      <c r="Y778" s="189"/>
      <c r="Z778" s="189"/>
      <c r="AA778" s="190"/>
      <c r="AB778" s="188"/>
      <c r="AC778" s="188"/>
      <c r="AD778" s="188"/>
    </row>
    <row r="779" s="48" customFormat="1" ht="12.75" spans="1:30">
      <c r="A779" s="177"/>
      <c r="B779" s="178"/>
      <c r="C779" s="293">
        <v>240519000001</v>
      </c>
      <c r="D779" s="84">
        <v>45436</v>
      </c>
      <c r="E779" s="178" t="s">
        <v>141</v>
      </c>
      <c r="F779" s="178" t="s">
        <v>142</v>
      </c>
      <c r="G779" s="178">
        <v>1.5</v>
      </c>
      <c r="H779" s="180">
        <v>99</v>
      </c>
      <c r="I779" s="181"/>
      <c r="J779" s="182"/>
      <c r="K779" s="178"/>
      <c r="L779" s="182"/>
      <c r="M779" s="200"/>
      <c r="N779" s="184">
        <v>99</v>
      </c>
      <c r="O779" s="188"/>
      <c r="P779" s="188"/>
      <c r="Q779" s="188"/>
      <c r="R779" s="188"/>
      <c r="S779" s="188"/>
      <c r="T779" s="188"/>
      <c r="U779" s="185"/>
      <c r="V779" s="188"/>
      <c r="W779" s="189"/>
      <c r="X779" s="189"/>
      <c r="Y779" s="189"/>
      <c r="Z779" s="189"/>
      <c r="AA779" s="190"/>
      <c r="AB779" s="188"/>
      <c r="AC779" s="188"/>
      <c r="AD779" s="188"/>
    </row>
    <row r="780" s="48" customFormat="1" ht="12.75" spans="1:30">
      <c r="A780" s="177"/>
      <c r="B780" s="178"/>
      <c r="C780" s="293">
        <v>240519000005</v>
      </c>
      <c r="D780" s="84">
        <v>45436</v>
      </c>
      <c r="E780" s="178" t="s">
        <v>36</v>
      </c>
      <c r="F780" s="178" t="s">
        <v>1446</v>
      </c>
      <c r="G780" s="178">
        <v>24</v>
      </c>
      <c r="H780" s="184"/>
      <c r="I780" s="191">
        <v>282578</v>
      </c>
      <c r="J780" s="182"/>
      <c r="K780" s="191">
        <v>1456.28736343022</v>
      </c>
      <c r="L780" s="192">
        <v>194.04</v>
      </c>
      <c r="M780" s="200">
        <v>7.22</v>
      </c>
      <c r="N780" s="184">
        <v>1400.9688</v>
      </c>
      <c r="O780" s="188"/>
      <c r="P780" s="188"/>
      <c r="Q780" s="188"/>
      <c r="R780" s="188"/>
      <c r="S780" s="188"/>
      <c r="T780" s="188"/>
      <c r="U780" s="188"/>
      <c r="V780" s="188"/>
      <c r="W780" s="189"/>
      <c r="X780" s="189"/>
      <c r="Y780" s="189"/>
      <c r="Z780" s="189"/>
      <c r="AA780" s="190"/>
      <c r="AB780" s="188"/>
      <c r="AC780" s="188"/>
      <c r="AD780" s="188"/>
    </row>
    <row r="781" s="48" customFormat="1" ht="12.75" spans="1:30">
      <c r="A781" s="177"/>
      <c r="B781" s="178"/>
      <c r="C781" s="293">
        <v>240519000007</v>
      </c>
      <c r="D781" s="84">
        <v>45436</v>
      </c>
      <c r="E781" s="178" t="s">
        <v>36</v>
      </c>
      <c r="F781" s="178" t="s">
        <v>915</v>
      </c>
      <c r="G781" s="178">
        <v>3</v>
      </c>
      <c r="H781" s="180">
        <v>177</v>
      </c>
      <c r="I781" s="181"/>
      <c r="J781" s="182"/>
      <c r="K781" s="178"/>
      <c r="L781" s="182"/>
      <c r="M781" s="200"/>
      <c r="N781" s="184">
        <v>177</v>
      </c>
      <c r="O781" s="188"/>
      <c r="P781" s="188"/>
      <c r="Q781" s="188"/>
      <c r="R781" s="188"/>
      <c r="S781" s="188"/>
      <c r="T781" s="188"/>
      <c r="U781" s="188"/>
      <c r="V781" s="188"/>
      <c r="W781" s="189"/>
      <c r="X781" s="189"/>
      <c r="Y781" s="189"/>
      <c r="Z781" s="189"/>
      <c r="AA781" s="190"/>
      <c r="AB781" s="188"/>
      <c r="AC781" s="188"/>
      <c r="AD781" s="188"/>
    </row>
    <row r="782" s="48" customFormat="1" ht="12.75" spans="1:30">
      <c r="A782" s="177"/>
      <c r="B782" s="178"/>
      <c r="C782" s="293">
        <v>240520000002</v>
      </c>
      <c r="D782" s="84">
        <v>45436</v>
      </c>
      <c r="E782" s="178" t="s">
        <v>41</v>
      </c>
      <c r="F782" s="178" t="s">
        <v>950</v>
      </c>
      <c r="G782" s="178">
        <v>108</v>
      </c>
      <c r="H782" s="180">
        <v>5724</v>
      </c>
      <c r="I782" s="181"/>
      <c r="J782" s="182"/>
      <c r="K782" s="178"/>
      <c r="L782" s="182"/>
      <c r="M782" s="200"/>
      <c r="N782" s="184">
        <v>5724</v>
      </c>
      <c r="O782" s="188"/>
      <c r="P782" s="188"/>
      <c r="Q782" s="188"/>
      <c r="R782" s="188"/>
      <c r="S782" s="188"/>
      <c r="T782" s="188"/>
      <c r="U782" s="188"/>
      <c r="V782" s="188"/>
      <c r="W782" s="189"/>
      <c r="X782" s="189"/>
      <c r="Y782" s="189"/>
      <c r="Z782" s="189"/>
      <c r="AA782" s="190"/>
      <c r="AB782" s="188"/>
      <c r="AC782" s="188"/>
      <c r="AD782" s="188"/>
    </row>
    <row r="783" s="48" customFormat="1" ht="12.75" spans="1:30">
      <c r="A783" s="177"/>
      <c r="B783" s="178"/>
      <c r="C783" s="293">
        <v>240520000003</v>
      </c>
      <c r="D783" s="84">
        <v>45436</v>
      </c>
      <c r="E783" s="178" t="s">
        <v>41</v>
      </c>
      <c r="F783" s="178" t="s">
        <v>92</v>
      </c>
      <c r="G783" s="178">
        <v>4</v>
      </c>
      <c r="H783" s="180">
        <v>259</v>
      </c>
      <c r="I783" s="181"/>
      <c r="J783" s="182"/>
      <c r="K783" s="178"/>
      <c r="L783" s="182"/>
      <c r="M783" s="200"/>
      <c r="N783" s="184">
        <v>259</v>
      </c>
      <c r="O783" s="188"/>
      <c r="P783" s="188"/>
      <c r="Q783" s="188"/>
      <c r="R783" s="188"/>
      <c r="S783" s="188"/>
      <c r="T783" s="188"/>
      <c r="U783" s="188"/>
      <c r="V783" s="188"/>
      <c r="W783" s="189"/>
      <c r="X783" s="189"/>
      <c r="Y783" s="189"/>
      <c r="Z783" s="189"/>
      <c r="AA783" s="190"/>
      <c r="AB783" s="188"/>
      <c r="AC783" s="188"/>
      <c r="AD783" s="188"/>
    </row>
    <row r="784" s="48" customFormat="1" ht="12.75" spans="1:30">
      <c r="A784" s="177"/>
      <c r="B784" s="178"/>
      <c r="C784" s="293">
        <v>240520000004</v>
      </c>
      <c r="D784" s="84">
        <v>45436</v>
      </c>
      <c r="E784" s="178" t="s">
        <v>41</v>
      </c>
      <c r="F784" s="178" t="s">
        <v>85</v>
      </c>
      <c r="G784" s="178">
        <v>0.9</v>
      </c>
      <c r="H784" s="180">
        <v>160</v>
      </c>
      <c r="I784" s="181"/>
      <c r="J784" s="182"/>
      <c r="K784" s="178"/>
      <c r="L784" s="182"/>
      <c r="M784" s="200"/>
      <c r="N784" s="184">
        <v>160</v>
      </c>
      <c r="O784" s="188"/>
      <c r="P784" s="188"/>
      <c r="Q784" s="188"/>
      <c r="R784" s="188"/>
      <c r="S784" s="188"/>
      <c r="T784" s="188"/>
      <c r="U784" s="188"/>
      <c r="V784" s="188"/>
      <c r="W784" s="189"/>
      <c r="X784" s="189"/>
      <c r="Y784" s="189"/>
      <c r="Z784" s="189"/>
      <c r="AA784" s="190"/>
      <c r="AB784" s="188"/>
      <c r="AC784" s="188"/>
      <c r="AD784" s="188"/>
    </row>
    <row r="785" s="48" customFormat="1" ht="12.75" spans="1:30">
      <c r="A785" s="177"/>
      <c r="B785" s="178"/>
      <c r="C785" s="293">
        <v>240520000006</v>
      </c>
      <c r="D785" s="84">
        <v>45436</v>
      </c>
      <c r="E785" s="178" t="s">
        <v>41</v>
      </c>
      <c r="F785" s="178" t="s">
        <v>158</v>
      </c>
      <c r="G785" s="178">
        <v>1.5</v>
      </c>
      <c r="H785" s="184"/>
      <c r="I785" s="191">
        <v>22800</v>
      </c>
      <c r="J785" s="182"/>
      <c r="K785" s="191">
        <v>1802.37139902202</v>
      </c>
      <c r="L785" s="192">
        <v>12.650001</v>
      </c>
      <c r="M785" s="200">
        <v>7.22</v>
      </c>
      <c r="N785" s="184">
        <v>91.33300722</v>
      </c>
      <c r="O785" s="188"/>
      <c r="P785" s="188"/>
      <c r="Q785" s="188"/>
      <c r="R785" s="188"/>
      <c r="S785" s="188"/>
      <c r="T785" s="188"/>
      <c r="U785" s="188"/>
      <c r="V785" s="188"/>
      <c r="W785" s="189"/>
      <c r="X785" s="189"/>
      <c r="Y785" s="189"/>
      <c r="Z785" s="189"/>
      <c r="AA785" s="190"/>
      <c r="AB785" s="188"/>
      <c r="AC785" s="188"/>
      <c r="AD785" s="188"/>
    </row>
    <row r="786" s="48" customFormat="1" ht="12.75" spans="1:30">
      <c r="A786" s="177"/>
      <c r="B786" s="178"/>
      <c r="C786" s="293">
        <v>240520000007</v>
      </c>
      <c r="D786" s="84">
        <v>45436</v>
      </c>
      <c r="E786" s="178" t="s">
        <v>53</v>
      </c>
      <c r="F786" s="178" t="s">
        <v>963</v>
      </c>
      <c r="G786" s="178">
        <v>0.72</v>
      </c>
      <c r="H786" s="180">
        <v>67</v>
      </c>
      <c r="I786" s="181"/>
      <c r="J786" s="182"/>
      <c r="K786" s="178"/>
      <c r="L786" s="182"/>
      <c r="M786" s="200"/>
      <c r="N786" s="184">
        <v>67</v>
      </c>
      <c r="O786" s="188"/>
      <c r="P786" s="188"/>
      <c r="Q786" s="188"/>
      <c r="R786" s="188"/>
      <c r="S786" s="188"/>
      <c r="T786" s="188"/>
      <c r="U786" s="188"/>
      <c r="V786" s="188"/>
      <c r="W786" s="189"/>
      <c r="X786" s="189"/>
      <c r="Y786" s="189"/>
      <c r="Z786" s="189"/>
      <c r="AA786" s="190"/>
      <c r="AB786" s="188"/>
      <c r="AC786" s="188"/>
      <c r="AD786" s="188"/>
    </row>
    <row r="787" s="48" customFormat="1" ht="12.75" spans="1:30">
      <c r="A787" s="177"/>
      <c r="B787" s="178"/>
      <c r="C787" s="293">
        <v>240520000015</v>
      </c>
      <c r="D787" s="84">
        <v>45436</v>
      </c>
      <c r="E787" s="178" t="s">
        <v>53</v>
      </c>
      <c r="F787" s="178" t="s">
        <v>1447</v>
      </c>
      <c r="G787" s="178">
        <v>1.5</v>
      </c>
      <c r="H787" s="184"/>
      <c r="I787" s="191">
        <v>19228</v>
      </c>
      <c r="J787" s="182"/>
      <c r="K787" s="191">
        <v>1519.99987984191</v>
      </c>
      <c r="L787" s="192">
        <v>12.650001</v>
      </c>
      <c r="M787" s="200">
        <v>7.22</v>
      </c>
      <c r="N787" s="184">
        <v>91.33300722</v>
      </c>
      <c r="O787" s="188"/>
      <c r="P787" s="188"/>
      <c r="Q787" s="188"/>
      <c r="R787" s="188"/>
      <c r="S787" s="188"/>
      <c r="T787" s="188"/>
      <c r="U787" s="188"/>
      <c r="V787" s="188"/>
      <c r="W787" s="189"/>
      <c r="X787" s="189"/>
      <c r="Y787" s="189"/>
      <c r="Z787" s="189"/>
      <c r="AA787" s="190"/>
      <c r="AB787" s="188"/>
      <c r="AC787" s="188"/>
      <c r="AD787" s="188"/>
    </row>
    <row r="788" s="48" customFormat="1" ht="12.75" spans="1:30">
      <c r="A788" s="177"/>
      <c r="B788" s="178"/>
      <c r="C788" s="293">
        <v>240520000017</v>
      </c>
      <c r="D788" s="84">
        <v>45436</v>
      </c>
      <c r="E788" s="178" t="s">
        <v>195</v>
      </c>
      <c r="F788" s="178" t="s">
        <v>114</v>
      </c>
      <c r="G788" s="178">
        <v>15</v>
      </c>
      <c r="H788" s="180">
        <v>795</v>
      </c>
      <c r="I788" s="181"/>
      <c r="J788" s="182"/>
      <c r="K788" s="178"/>
      <c r="L788" s="182"/>
      <c r="M788" s="200"/>
      <c r="N788" s="184">
        <v>795</v>
      </c>
      <c r="O788" s="188"/>
      <c r="P788" s="188"/>
      <c r="Q788" s="188"/>
      <c r="R788" s="188"/>
      <c r="S788" s="188"/>
      <c r="T788" s="188"/>
      <c r="U788" s="188"/>
      <c r="V788" s="188"/>
      <c r="W788" s="189"/>
      <c r="X788" s="189"/>
      <c r="Y788" s="189"/>
      <c r="Z788" s="189"/>
      <c r="AA788" s="190"/>
      <c r="AB788" s="188"/>
      <c r="AC788" s="188"/>
      <c r="AD788" s="188"/>
    </row>
    <row r="789" s="48" customFormat="1" ht="12.75" spans="1:30">
      <c r="A789" s="177"/>
      <c r="B789" s="178"/>
      <c r="C789" s="293">
        <v>240520000019</v>
      </c>
      <c r="D789" s="84">
        <v>45436</v>
      </c>
      <c r="E789" s="178" t="s">
        <v>45</v>
      </c>
      <c r="F789" s="178" t="s">
        <v>58</v>
      </c>
      <c r="G789" s="178">
        <v>0.16</v>
      </c>
      <c r="H789" s="180">
        <v>58</v>
      </c>
      <c r="I789" s="181"/>
      <c r="J789" s="182"/>
      <c r="K789" s="178"/>
      <c r="L789" s="182"/>
      <c r="M789" s="200"/>
      <c r="N789" s="184">
        <v>58</v>
      </c>
      <c r="O789" s="188"/>
      <c r="P789" s="188"/>
      <c r="Q789" s="188"/>
      <c r="R789" s="188"/>
      <c r="S789" s="188"/>
      <c r="T789" s="188"/>
      <c r="U789" s="188"/>
      <c r="V789" s="188"/>
      <c r="W789" s="189"/>
      <c r="X789" s="189"/>
      <c r="Y789" s="189"/>
      <c r="Z789" s="189"/>
      <c r="AA789" s="190"/>
      <c r="AB789" s="188"/>
      <c r="AC789" s="188"/>
      <c r="AD789" s="188"/>
    </row>
    <row r="790" s="48" customFormat="1" ht="12.75" spans="1:30">
      <c r="A790" s="177"/>
      <c r="B790" s="178"/>
      <c r="C790" s="293">
        <v>240520000020</v>
      </c>
      <c r="D790" s="84">
        <v>45436</v>
      </c>
      <c r="E790" s="178" t="s">
        <v>45</v>
      </c>
      <c r="F790" s="178" t="s">
        <v>1445</v>
      </c>
      <c r="G790" s="178">
        <v>6.5</v>
      </c>
      <c r="H790" s="180">
        <v>375</v>
      </c>
      <c r="I790" s="181"/>
      <c r="J790" s="182"/>
      <c r="K790" s="178"/>
      <c r="L790" s="182"/>
      <c r="M790" s="200"/>
      <c r="N790" s="184">
        <v>375</v>
      </c>
      <c r="O790" s="188"/>
      <c r="P790" s="188"/>
      <c r="Q790" s="188"/>
      <c r="R790" s="188"/>
      <c r="S790" s="188"/>
      <c r="T790" s="188"/>
      <c r="U790" s="188"/>
      <c r="V790" s="188"/>
      <c r="W790" s="189"/>
      <c r="X790" s="189"/>
      <c r="Y790" s="189"/>
      <c r="Z790" s="189"/>
      <c r="AA790" s="190"/>
      <c r="AB790" s="188"/>
      <c r="AC790" s="188"/>
      <c r="AD790" s="188"/>
    </row>
    <row r="791" s="48" customFormat="1" ht="12.75" spans="1:30">
      <c r="A791" s="177"/>
      <c r="B791" s="178"/>
      <c r="C791" s="293">
        <v>240520000025</v>
      </c>
      <c r="D791" s="84">
        <v>45436</v>
      </c>
      <c r="E791" s="178" t="s">
        <v>36</v>
      </c>
      <c r="F791" s="178" t="s">
        <v>1404</v>
      </c>
      <c r="G791" s="178">
        <v>3.5</v>
      </c>
      <c r="H791" s="180">
        <v>277</v>
      </c>
      <c r="I791" s="181"/>
      <c r="J791" s="182"/>
      <c r="K791" s="178"/>
      <c r="L791" s="182"/>
      <c r="M791" s="200"/>
      <c r="N791" s="184">
        <v>277</v>
      </c>
      <c r="O791" s="188"/>
      <c r="P791" s="188"/>
      <c r="Q791" s="188"/>
      <c r="R791" s="188"/>
      <c r="S791" s="188"/>
      <c r="T791" s="188"/>
      <c r="U791" s="188"/>
      <c r="V791" s="188"/>
      <c r="W791" s="189"/>
      <c r="X791" s="189"/>
      <c r="Y791" s="189"/>
      <c r="Z791" s="189"/>
      <c r="AA791" s="190"/>
      <c r="AB791" s="188"/>
      <c r="AC791" s="188"/>
      <c r="AD791" s="188"/>
    </row>
    <row r="792" s="48" customFormat="1" ht="12.75" spans="1:30">
      <c r="A792" s="177"/>
      <c r="B792" s="178"/>
      <c r="C792" s="293">
        <v>240520000026</v>
      </c>
      <c r="D792" s="84">
        <v>45436</v>
      </c>
      <c r="E792" s="178" t="s">
        <v>45</v>
      </c>
      <c r="F792" s="178" t="s">
        <v>363</v>
      </c>
      <c r="G792" s="178">
        <v>35</v>
      </c>
      <c r="H792" s="180">
        <v>2030</v>
      </c>
      <c r="I792" s="181"/>
      <c r="J792" s="182"/>
      <c r="K792" s="178"/>
      <c r="L792" s="182"/>
      <c r="M792" s="200"/>
      <c r="N792" s="184">
        <v>2030</v>
      </c>
      <c r="O792" s="188"/>
      <c r="P792" s="188"/>
      <c r="Q792" s="188"/>
      <c r="R792" s="188"/>
      <c r="S792" s="188"/>
      <c r="T792" s="188"/>
      <c r="U792" s="188"/>
      <c r="V792" s="188"/>
      <c r="W792" s="189"/>
      <c r="X792" s="189"/>
      <c r="Y792" s="189"/>
      <c r="Z792" s="189"/>
      <c r="AA792" s="190"/>
      <c r="AB792" s="188"/>
      <c r="AC792" s="188"/>
      <c r="AD792" s="188"/>
    </row>
    <row r="793" s="48" customFormat="1" ht="12.75" spans="1:30">
      <c r="A793" s="177"/>
      <c r="B793" s="178"/>
      <c r="C793" s="293">
        <v>240520000028</v>
      </c>
      <c r="D793" s="84">
        <v>45436</v>
      </c>
      <c r="E793" s="178" t="s">
        <v>45</v>
      </c>
      <c r="F793" s="178" t="s">
        <v>170</v>
      </c>
      <c r="G793" s="178">
        <v>25.5</v>
      </c>
      <c r="H793" s="180">
        <v>1351.5</v>
      </c>
      <c r="I793" s="181"/>
      <c r="J793" s="182"/>
      <c r="K793" s="178"/>
      <c r="L793" s="182"/>
      <c r="M793" s="200"/>
      <c r="N793" s="184">
        <v>1351.5</v>
      </c>
      <c r="O793" s="188"/>
      <c r="P793" s="188"/>
      <c r="Q793" s="188"/>
      <c r="R793" s="188"/>
      <c r="S793" s="188"/>
      <c r="T793" s="188"/>
      <c r="U793" s="188"/>
      <c r="V793" s="188"/>
      <c r="W793" s="189"/>
      <c r="X793" s="189"/>
      <c r="Y793" s="189"/>
      <c r="Z793" s="189"/>
      <c r="AA793" s="190"/>
      <c r="AB793" s="188"/>
      <c r="AC793" s="188"/>
      <c r="AD793" s="188"/>
    </row>
    <row r="794" s="48" customFormat="1" ht="12.75" spans="1:30">
      <c r="A794" s="177"/>
      <c r="B794" s="178"/>
      <c r="C794" s="293">
        <v>240520000029</v>
      </c>
      <c r="D794" s="84">
        <v>45436</v>
      </c>
      <c r="E794" s="178" t="s">
        <v>45</v>
      </c>
      <c r="F794" s="178" t="s">
        <v>202</v>
      </c>
      <c r="G794" s="178">
        <v>1.5</v>
      </c>
      <c r="H794" s="180">
        <v>99</v>
      </c>
      <c r="I794" s="181"/>
      <c r="J794" s="182"/>
      <c r="K794" s="178"/>
      <c r="L794" s="182"/>
      <c r="M794" s="200"/>
      <c r="N794" s="184">
        <v>99</v>
      </c>
      <c r="O794" s="188"/>
      <c r="P794" s="188"/>
      <c r="Q794" s="188"/>
      <c r="R794" s="188"/>
      <c r="S794" s="188"/>
      <c r="T794" s="188"/>
      <c r="U794" s="188"/>
      <c r="V794" s="188"/>
      <c r="W794" s="189"/>
      <c r="X794" s="189"/>
      <c r="Y794" s="189"/>
      <c r="Z794" s="189"/>
      <c r="AA794" s="190"/>
      <c r="AB794" s="188"/>
      <c r="AC794" s="188"/>
      <c r="AD794" s="188"/>
    </row>
    <row r="795" s="48" customFormat="1" ht="12.75" spans="1:30">
      <c r="A795" s="177"/>
      <c r="B795" s="178"/>
      <c r="C795" s="293">
        <v>240520000031</v>
      </c>
      <c r="D795" s="84">
        <v>45436</v>
      </c>
      <c r="E795" s="178" t="s">
        <v>36</v>
      </c>
      <c r="F795" s="178" t="s">
        <v>1437</v>
      </c>
      <c r="G795" s="178">
        <v>45.5</v>
      </c>
      <c r="H795" s="180">
        <v>2639</v>
      </c>
      <c r="I795" s="181"/>
      <c r="J795" s="182"/>
      <c r="K795" s="178"/>
      <c r="L795" s="182"/>
      <c r="M795" s="200"/>
      <c r="N795" s="184">
        <v>2639</v>
      </c>
      <c r="O795" s="188"/>
      <c r="P795" s="188"/>
      <c r="Q795" s="188"/>
      <c r="R795" s="188"/>
      <c r="S795" s="188"/>
      <c r="T795" s="188"/>
      <c r="U795" s="188"/>
      <c r="V795" s="188"/>
      <c r="W795" s="189"/>
      <c r="X795" s="189"/>
      <c r="Y795" s="189"/>
      <c r="Z795" s="189"/>
      <c r="AA795" s="190"/>
      <c r="AB795" s="188"/>
      <c r="AC795" s="188"/>
      <c r="AD795" s="188"/>
    </row>
    <row r="796" s="48" customFormat="1" ht="12.75" spans="1:30">
      <c r="A796" s="177"/>
      <c r="B796" s="178"/>
      <c r="C796" s="293">
        <v>240520000033</v>
      </c>
      <c r="D796" s="84">
        <v>45436</v>
      </c>
      <c r="E796" s="178" t="s">
        <v>36</v>
      </c>
      <c r="F796" s="178" t="s">
        <v>1329</v>
      </c>
      <c r="G796" s="178">
        <v>3.5</v>
      </c>
      <c r="H796" s="184"/>
      <c r="I796" s="191">
        <v>42848</v>
      </c>
      <c r="J796" s="182"/>
      <c r="K796" s="191">
        <v>1501.8576936558</v>
      </c>
      <c r="L796" s="192">
        <v>28.53</v>
      </c>
      <c r="M796" s="200">
        <v>7.22</v>
      </c>
      <c r="N796" s="184">
        <v>205.9866</v>
      </c>
      <c r="O796" s="188"/>
      <c r="P796" s="188"/>
      <c r="Q796" s="188"/>
      <c r="R796" s="188"/>
      <c r="S796" s="188"/>
      <c r="T796" s="188"/>
      <c r="U796" s="188"/>
      <c r="V796" s="188"/>
      <c r="W796" s="189"/>
      <c r="X796" s="189"/>
      <c r="Y796" s="189"/>
      <c r="Z796" s="189"/>
      <c r="AA796" s="190"/>
      <c r="AB796" s="188"/>
      <c r="AC796" s="188"/>
      <c r="AD796" s="188"/>
    </row>
    <row r="797" s="48" customFormat="1" ht="12.75" spans="1:30">
      <c r="A797" s="177"/>
      <c r="B797" s="178"/>
      <c r="C797" s="293">
        <v>240520000034</v>
      </c>
      <c r="D797" s="84">
        <v>45436</v>
      </c>
      <c r="E797" s="178" t="s">
        <v>36</v>
      </c>
      <c r="F797" s="178" t="s">
        <v>406</v>
      </c>
      <c r="G797" s="178">
        <v>21.5</v>
      </c>
      <c r="H797" s="180">
        <v>1139.5</v>
      </c>
      <c r="I797" s="181"/>
      <c r="J797" s="182"/>
      <c r="K797" s="178"/>
      <c r="L797" s="182"/>
      <c r="M797" s="200"/>
      <c r="N797" s="184">
        <v>1139.5</v>
      </c>
      <c r="O797" s="188"/>
      <c r="P797" s="188"/>
      <c r="Q797" s="188"/>
      <c r="R797" s="188"/>
      <c r="S797" s="188"/>
      <c r="T797" s="188"/>
      <c r="U797" s="188"/>
      <c r="V797" s="188"/>
      <c r="W797" s="189"/>
      <c r="X797" s="189"/>
      <c r="Y797" s="189"/>
      <c r="Z797" s="189"/>
      <c r="AA797" s="190"/>
      <c r="AB797" s="188"/>
      <c r="AC797" s="188"/>
      <c r="AD797" s="188"/>
    </row>
    <row r="798" s="48" customFormat="1" ht="12.75" spans="1:30">
      <c r="A798" s="177"/>
      <c r="B798" s="178"/>
      <c r="C798" s="293">
        <v>240520000041</v>
      </c>
      <c r="D798" s="84">
        <v>45436</v>
      </c>
      <c r="E798" s="178" t="s">
        <v>41</v>
      </c>
      <c r="F798" s="178" t="s">
        <v>51</v>
      </c>
      <c r="G798" s="178">
        <v>3</v>
      </c>
      <c r="H798" s="184"/>
      <c r="I798" s="191">
        <v>37696</v>
      </c>
      <c r="J798" s="182"/>
      <c r="K798" s="191">
        <v>1520</v>
      </c>
      <c r="L798" s="192">
        <v>24.8</v>
      </c>
      <c r="M798" s="200">
        <v>7.22</v>
      </c>
      <c r="N798" s="184">
        <v>179.056</v>
      </c>
      <c r="O798" s="188"/>
      <c r="P798" s="188"/>
      <c r="Q798" s="188"/>
      <c r="R798" s="188"/>
      <c r="S798" s="188"/>
      <c r="T798" s="188"/>
      <c r="U798" s="188"/>
      <c r="V798" s="188"/>
      <c r="W798" s="189"/>
      <c r="X798" s="189"/>
      <c r="Y798" s="189"/>
      <c r="Z798" s="189"/>
      <c r="AA798" s="190"/>
      <c r="AB798" s="188"/>
      <c r="AC798" s="188"/>
      <c r="AD798" s="188"/>
    </row>
    <row r="799" s="48" customFormat="1" ht="12.75" spans="1:30">
      <c r="A799" s="177"/>
      <c r="B799" s="178"/>
      <c r="C799" s="293">
        <v>240520000045</v>
      </c>
      <c r="D799" s="84">
        <v>45436</v>
      </c>
      <c r="E799" s="178" t="s">
        <v>36</v>
      </c>
      <c r="F799" s="178" t="s">
        <v>424</v>
      </c>
      <c r="G799" s="178">
        <v>7.5</v>
      </c>
      <c r="H799" s="184"/>
      <c r="I799" s="191">
        <v>88722</v>
      </c>
      <c r="J799" s="182"/>
      <c r="K799" s="191">
        <v>1530.74534161491</v>
      </c>
      <c r="L799" s="192">
        <v>57.96</v>
      </c>
      <c r="M799" s="200">
        <v>7.22</v>
      </c>
      <c r="N799" s="184">
        <v>418.4712</v>
      </c>
      <c r="O799" s="188"/>
      <c r="P799" s="188"/>
      <c r="Q799" s="188"/>
      <c r="R799" s="188"/>
      <c r="S799" s="188"/>
      <c r="T799" s="188"/>
      <c r="U799" s="188"/>
      <c r="V799" s="188"/>
      <c r="W799" s="189"/>
      <c r="X799" s="189"/>
      <c r="Y799" s="189"/>
      <c r="Z799" s="189"/>
      <c r="AA799" s="190"/>
      <c r="AB799" s="188"/>
      <c r="AC799" s="188"/>
      <c r="AD799" s="188"/>
    </row>
    <row r="800" s="48" customFormat="1" ht="12.75" spans="1:30">
      <c r="A800" s="177"/>
      <c r="B800" s="178"/>
      <c r="C800" s="293">
        <v>240520000046</v>
      </c>
      <c r="D800" s="84">
        <v>45436</v>
      </c>
      <c r="E800" s="178" t="s">
        <v>45</v>
      </c>
      <c r="F800" s="178" t="s">
        <v>438</v>
      </c>
      <c r="G800" s="178">
        <v>95</v>
      </c>
      <c r="H800" s="180">
        <v>4845</v>
      </c>
      <c r="I800" s="181"/>
      <c r="J800" s="182"/>
      <c r="K800" s="178"/>
      <c r="L800" s="182"/>
      <c r="M800" s="200"/>
      <c r="N800" s="184">
        <v>4845</v>
      </c>
      <c r="O800" s="188"/>
      <c r="P800" s="188"/>
      <c r="Q800" s="188"/>
      <c r="R800" s="188"/>
      <c r="S800" s="188"/>
      <c r="T800" s="188"/>
      <c r="U800" s="188"/>
      <c r="V800" s="188"/>
      <c r="W800" s="189"/>
      <c r="X800" s="189"/>
      <c r="Y800" s="189"/>
      <c r="Z800" s="189"/>
      <c r="AA800" s="190"/>
      <c r="AB800" s="188"/>
      <c r="AC800" s="188"/>
      <c r="AD800" s="188"/>
    </row>
    <row r="801" s="48" customFormat="1" ht="12.75" spans="1:30">
      <c r="A801" s="177"/>
      <c r="B801" s="178"/>
      <c r="C801" s="293">
        <v>240520000047</v>
      </c>
      <c r="D801" s="84">
        <v>45436</v>
      </c>
      <c r="E801" s="178" t="s">
        <v>45</v>
      </c>
      <c r="F801" s="178" t="s">
        <v>438</v>
      </c>
      <c r="G801" s="178">
        <v>47</v>
      </c>
      <c r="H801" s="180">
        <v>2371.5</v>
      </c>
      <c r="I801" s="181"/>
      <c r="J801" s="182"/>
      <c r="K801" s="178"/>
      <c r="L801" s="182"/>
      <c r="M801" s="200"/>
      <c r="N801" s="184">
        <v>2371.5</v>
      </c>
      <c r="O801" s="188"/>
      <c r="P801" s="188"/>
      <c r="Q801" s="188"/>
      <c r="R801" s="188"/>
      <c r="S801" s="188"/>
      <c r="T801" s="188"/>
      <c r="U801" s="188"/>
      <c r="V801" s="188"/>
      <c r="W801" s="189"/>
      <c r="X801" s="189"/>
      <c r="Y801" s="189"/>
      <c r="Z801" s="189"/>
      <c r="AA801" s="190"/>
      <c r="AB801" s="188"/>
      <c r="AC801" s="188"/>
      <c r="AD801" s="188"/>
    </row>
    <row r="802" s="48" customFormat="1" ht="12.75" spans="1:30">
      <c r="A802" s="177"/>
      <c r="B802" s="178"/>
      <c r="C802" s="293">
        <v>240520000052</v>
      </c>
      <c r="D802" s="84">
        <v>45436</v>
      </c>
      <c r="E802" s="178"/>
      <c r="F802" s="178" t="s">
        <v>774</v>
      </c>
      <c r="G802" s="178">
        <v>8</v>
      </c>
      <c r="H802" s="184"/>
      <c r="I802" s="191">
        <v>169050.1</v>
      </c>
      <c r="J802" s="182"/>
      <c r="K802" s="191">
        <v>1502</v>
      </c>
      <c r="L802" s="192">
        <v>112.55</v>
      </c>
      <c r="M802" s="200">
        <v>7.22</v>
      </c>
      <c r="N802" s="184">
        <v>812.611</v>
      </c>
      <c r="O802" s="188"/>
      <c r="P802" s="188"/>
      <c r="Q802" s="188"/>
      <c r="R802" s="188"/>
      <c r="S802" s="188"/>
      <c r="T802" s="188"/>
      <c r="U802" s="188"/>
      <c r="V802" s="188"/>
      <c r="W802" s="189"/>
      <c r="X802" s="189"/>
      <c r="Y802" s="189"/>
      <c r="Z802" s="189"/>
      <c r="AA802" s="190"/>
      <c r="AB802" s="188"/>
      <c r="AC802" s="188"/>
      <c r="AD802" s="188"/>
    </row>
    <row r="803" s="48" customFormat="1" ht="12.75" spans="1:30">
      <c r="A803" s="177"/>
      <c r="B803" s="178"/>
      <c r="C803" s="293">
        <v>240521000001</v>
      </c>
      <c r="D803" s="84">
        <v>45436</v>
      </c>
      <c r="E803" s="178" t="s">
        <v>53</v>
      </c>
      <c r="F803" s="178" t="s">
        <v>89</v>
      </c>
      <c r="G803" s="178">
        <v>10.5</v>
      </c>
      <c r="H803" s="180">
        <v>646.5</v>
      </c>
      <c r="I803" s="181"/>
      <c r="J803" s="182"/>
      <c r="K803" s="178"/>
      <c r="L803" s="182"/>
      <c r="M803" s="200"/>
      <c r="N803" s="184">
        <v>646.5</v>
      </c>
      <c r="O803" s="188"/>
      <c r="P803" s="188"/>
      <c r="Q803" s="188"/>
      <c r="R803" s="188"/>
      <c r="S803" s="188"/>
      <c r="T803" s="188"/>
      <c r="U803" s="188"/>
      <c r="V803" s="188"/>
      <c r="W803" s="189"/>
      <c r="X803" s="189"/>
      <c r="Y803" s="189"/>
      <c r="Z803" s="189"/>
      <c r="AA803" s="190"/>
      <c r="AB803" s="188"/>
      <c r="AC803" s="188"/>
      <c r="AD803" s="188"/>
    </row>
    <row r="804" s="48" customFormat="1" ht="12.75" spans="1:30">
      <c r="A804" s="177"/>
      <c r="B804" s="178"/>
      <c r="C804" s="293">
        <v>240521000005</v>
      </c>
      <c r="D804" s="84">
        <v>45436</v>
      </c>
      <c r="E804" s="178" t="s">
        <v>53</v>
      </c>
      <c r="F804" s="178" t="s">
        <v>205</v>
      </c>
      <c r="G804" s="178">
        <v>39</v>
      </c>
      <c r="H804" s="180">
        <v>2075</v>
      </c>
      <c r="I804" s="181"/>
      <c r="J804" s="182"/>
      <c r="K804" s="178"/>
      <c r="L804" s="182"/>
      <c r="M804" s="200"/>
      <c r="N804" s="184">
        <v>2075</v>
      </c>
      <c r="O804" s="188"/>
      <c r="P804" s="188"/>
      <c r="Q804" s="188"/>
      <c r="R804" s="188"/>
      <c r="S804" s="188"/>
      <c r="T804" s="188"/>
      <c r="U804" s="188"/>
      <c r="V804" s="188"/>
      <c r="W804" s="189"/>
      <c r="X804" s="189"/>
      <c r="Y804" s="189"/>
      <c r="Z804" s="189"/>
      <c r="AA804" s="190"/>
      <c r="AB804" s="188"/>
      <c r="AC804" s="188"/>
      <c r="AD804" s="188"/>
    </row>
    <row r="805" s="48" customFormat="1" ht="12.75" spans="1:30">
      <c r="A805" s="177"/>
      <c r="B805" s="178"/>
      <c r="C805" s="293">
        <v>240521000008</v>
      </c>
      <c r="D805" s="84">
        <v>45436</v>
      </c>
      <c r="E805" s="178" t="s">
        <v>41</v>
      </c>
      <c r="F805" s="178" t="s">
        <v>79</v>
      </c>
      <c r="G805" s="178">
        <v>38.5</v>
      </c>
      <c r="H805" s="180">
        <v>2136.75</v>
      </c>
      <c r="I805" s="181"/>
      <c r="J805" s="182"/>
      <c r="K805" s="178"/>
      <c r="L805" s="182"/>
      <c r="M805" s="200"/>
      <c r="N805" s="184">
        <v>2136.75</v>
      </c>
      <c r="O805" s="188"/>
      <c r="P805" s="188"/>
      <c r="Q805" s="188"/>
      <c r="R805" s="188"/>
      <c r="S805" s="188"/>
      <c r="T805" s="188"/>
      <c r="U805" s="188"/>
      <c r="V805" s="188"/>
      <c r="W805" s="189"/>
      <c r="X805" s="189"/>
      <c r="Y805" s="189"/>
      <c r="Z805" s="189"/>
      <c r="AA805" s="190"/>
      <c r="AB805" s="188"/>
      <c r="AC805" s="188"/>
      <c r="AD805" s="188"/>
    </row>
    <row r="806" s="48" customFormat="1" ht="12.75" spans="1:30">
      <c r="A806" s="177"/>
      <c r="B806" s="178"/>
      <c r="C806" s="293">
        <v>240521000013</v>
      </c>
      <c r="D806" s="84">
        <v>45436</v>
      </c>
      <c r="E806" s="178" t="s">
        <v>45</v>
      </c>
      <c r="F806" s="178" t="s">
        <v>667</v>
      </c>
      <c r="G806" s="178">
        <v>10.5</v>
      </c>
      <c r="H806" s="184"/>
      <c r="I806" s="191">
        <v>115752</v>
      </c>
      <c r="J806" s="182"/>
      <c r="K806" s="191">
        <v>1501.90735694823</v>
      </c>
      <c r="L806" s="192">
        <v>77.07</v>
      </c>
      <c r="M806" s="200">
        <v>7.22</v>
      </c>
      <c r="N806" s="184">
        <v>556.4454</v>
      </c>
      <c r="O806" s="188"/>
      <c r="P806" s="188"/>
      <c r="Q806" s="188"/>
      <c r="R806" s="188"/>
      <c r="S806" s="188"/>
      <c r="T806" s="188"/>
      <c r="U806" s="188"/>
      <c r="V806" s="188"/>
      <c r="W806" s="189"/>
      <c r="X806" s="189"/>
      <c r="Y806" s="189"/>
      <c r="Z806" s="189"/>
      <c r="AA806" s="190"/>
      <c r="AB806" s="188"/>
      <c r="AC806" s="188"/>
      <c r="AD806" s="188"/>
    </row>
    <row r="807" s="48" customFormat="1" ht="12.75" spans="1:30">
      <c r="A807" s="177"/>
      <c r="B807" s="178"/>
      <c r="C807" s="293">
        <v>240521000017</v>
      </c>
      <c r="D807" s="84">
        <v>45436</v>
      </c>
      <c r="E807" s="178" t="s">
        <v>45</v>
      </c>
      <c r="F807" s="178" t="s">
        <v>73</v>
      </c>
      <c r="G807" s="178">
        <v>167</v>
      </c>
      <c r="H807" s="184"/>
      <c r="I807" s="191">
        <v>1858710</v>
      </c>
      <c r="J807" s="182"/>
      <c r="K807" s="191">
        <v>1516.20034260543</v>
      </c>
      <c r="L807" s="192">
        <v>1225.9</v>
      </c>
      <c r="M807" s="200">
        <v>7.22</v>
      </c>
      <c r="N807" s="184">
        <v>8850.998</v>
      </c>
      <c r="O807" s="188"/>
      <c r="P807" s="188"/>
      <c r="Q807" s="188"/>
      <c r="R807" s="188"/>
      <c r="S807" s="188"/>
      <c r="T807" s="188"/>
      <c r="U807" s="188"/>
      <c r="V807" s="188"/>
      <c r="W807" s="189"/>
      <c r="X807" s="189"/>
      <c r="Y807" s="189"/>
      <c r="Z807" s="189"/>
      <c r="AA807" s="190"/>
      <c r="AB807" s="188"/>
      <c r="AC807" s="188"/>
      <c r="AD807" s="188"/>
    </row>
    <row r="808" s="48" customFormat="1" ht="12.75" spans="1:30">
      <c r="A808" s="177"/>
      <c r="B808" s="178"/>
      <c r="C808" s="293">
        <v>240521000019</v>
      </c>
      <c r="D808" s="84">
        <v>45436</v>
      </c>
      <c r="E808" s="178" t="s">
        <v>1373</v>
      </c>
      <c r="F808" s="178" t="s">
        <v>1374</v>
      </c>
      <c r="G808" s="178">
        <v>33</v>
      </c>
      <c r="H808" s="180">
        <v>1757</v>
      </c>
      <c r="I808" s="181"/>
      <c r="J808" s="182"/>
      <c r="K808" s="178"/>
      <c r="L808" s="182"/>
      <c r="M808" s="200"/>
      <c r="N808" s="184">
        <v>1757</v>
      </c>
      <c r="O808" s="188"/>
      <c r="P808" s="188"/>
      <c r="Q808" s="188"/>
      <c r="R808" s="188"/>
      <c r="S808" s="188"/>
      <c r="T808" s="188"/>
      <c r="U808" s="188"/>
      <c r="V808" s="188"/>
      <c r="W808" s="189"/>
      <c r="X808" s="189"/>
      <c r="Y808" s="189"/>
      <c r="Z808" s="189"/>
      <c r="AA808" s="190"/>
      <c r="AB808" s="188"/>
      <c r="AC808" s="188"/>
      <c r="AD808" s="188"/>
    </row>
    <row r="809" s="48" customFormat="1" ht="12.75" spans="1:30">
      <c r="A809" s="177"/>
      <c r="B809" s="178"/>
      <c r="C809" s="293">
        <v>240521000021</v>
      </c>
      <c r="D809" s="84">
        <v>45436</v>
      </c>
      <c r="E809" s="178" t="s">
        <v>45</v>
      </c>
      <c r="F809" s="178" t="s">
        <v>275</v>
      </c>
      <c r="G809" s="178">
        <v>199.5</v>
      </c>
      <c r="H809" s="184"/>
      <c r="I809" s="191">
        <v>2348913</v>
      </c>
      <c r="J809" s="182"/>
      <c r="K809" s="191">
        <v>1465.66144400142</v>
      </c>
      <c r="L809" s="192">
        <v>1602.63</v>
      </c>
      <c r="M809" s="200">
        <v>7.22</v>
      </c>
      <c r="N809" s="184">
        <v>11570.9886</v>
      </c>
      <c r="O809" s="188"/>
      <c r="P809" s="188"/>
      <c r="Q809" s="188"/>
      <c r="R809" s="188"/>
      <c r="S809" s="188"/>
      <c r="T809" s="188"/>
      <c r="U809" s="188"/>
      <c r="V809" s="188"/>
      <c r="W809" s="189"/>
      <c r="X809" s="189"/>
      <c r="Y809" s="189"/>
      <c r="Z809" s="189"/>
      <c r="AA809" s="190"/>
      <c r="AB809" s="188"/>
      <c r="AC809" s="188"/>
      <c r="AD809" s="188"/>
    </row>
    <row r="810" s="48" customFormat="1" ht="12.75" spans="1:30">
      <c r="A810" s="177"/>
      <c r="B810" s="178"/>
      <c r="C810" s="293">
        <v>240521000028</v>
      </c>
      <c r="D810" s="84">
        <v>45436</v>
      </c>
      <c r="E810" s="178" t="s">
        <v>63</v>
      </c>
      <c r="F810" s="178" t="s">
        <v>266</v>
      </c>
      <c r="G810" s="178">
        <v>226</v>
      </c>
      <c r="H810" s="180">
        <v>11986</v>
      </c>
      <c r="I810" s="181"/>
      <c r="J810" s="182"/>
      <c r="K810" s="178"/>
      <c r="L810" s="182"/>
      <c r="M810" s="200"/>
      <c r="N810" s="184">
        <v>11986</v>
      </c>
      <c r="O810" s="188"/>
      <c r="P810" s="188"/>
      <c r="Q810" s="188"/>
      <c r="R810" s="188"/>
      <c r="S810" s="188"/>
      <c r="T810" s="188"/>
      <c r="U810" s="188"/>
      <c r="V810" s="188"/>
      <c r="W810" s="189"/>
      <c r="X810" s="189"/>
      <c r="Y810" s="189"/>
      <c r="Z810" s="189"/>
      <c r="AA810" s="190"/>
      <c r="AB810" s="188"/>
      <c r="AC810" s="188"/>
      <c r="AD810" s="188"/>
    </row>
    <row r="811" s="48" customFormat="1" ht="12.75" spans="1:30">
      <c r="A811" s="177"/>
      <c r="B811" s="178"/>
      <c r="C811" s="293">
        <v>240521000029</v>
      </c>
      <c r="D811" s="84">
        <v>45436</v>
      </c>
      <c r="E811" s="178" t="s">
        <v>41</v>
      </c>
      <c r="F811" s="178" t="s">
        <v>921</v>
      </c>
      <c r="G811" s="178">
        <v>3.5</v>
      </c>
      <c r="H811" s="184"/>
      <c r="I811" s="181"/>
      <c r="J811" s="182"/>
      <c r="K811" s="191">
        <v>0</v>
      </c>
      <c r="L811" s="182">
        <v>28.85</v>
      </c>
      <c r="M811" s="200">
        <v>7.22</v>
      </c>
      <c r="N811" s="184">
        <v>208.297</v>
      </c>
      <c r="O811" s="188"/>
      <c r="P811" s="188"/>
      <c r="Q811" s="188"/>
      <c r="R811" s="188"/>
      <c r="S811" s="188"/>
      <c r="T811" s="188"/>
      <c r="U811" s="188"/>
      <c r="V811" s="188"/>
      <c r="W811" s="189"/>
      <c r="X811" s="189"/>
      <c r="Y811" s="189"/>
      <c r="Z811" s="189"/>
      <c r="AA811" s="190"/>
      <c r="AB811" s="188"/>
      <c r="AC811" s="188"/>
      <c r="AD811" s="188"/>
    </row>
    <row r="812" s="48" customFormat="1" ht="12.75" spans="1:30">
      <c r="A812" s="177"/>
      <c r="B812" s="178"/>
      <c r="C812" s="293">
        <v>240521000044</v>
      </c>
      <c r="D812" s="84">
        <v>45436</v>
      </c>
      <c r="E812" s="178" t="s">
        <v>45</v>
      </c>
      <c r="F812" s="178" t="s">
        <v>1165</v>
      </c>
      <c r="G812" s="178">
        <v>8.5</v>
      </c>
      <c r="H812" s="180">
        <v>530</v>
      </c>
      <c r="I812" s="181"/>
      <c r="J812" s="182"/>
      <c r="K812" s="178"/>
      <c r="L812" s="182"/>
      <c r="M812" s="200"/>
      <c r="N812" s="184">
        <v>530</v>
      </c>
      <c r="O812" s="188"/>
      <c r="P812" s="188"/>
      <c r="Q812" s="188"/>
      <c r="R812" s="188"/>
      <c r="S812" s="188"/>
      <c r="T812" s="188"/>
      <c r="U812" s="188"/>
      <c r="V812" s="188"/>
      <c r="W812" s="189"/>
      <c r="X812" s="189"/>
      <c r="Y812" s="189"/>
      <c r="Z812" s="189"/>
      <c r="AA812" s="190"/>
      <c r="AB812" s="188"/>
      <c r="AC812" s="188"/>
      <c r="AD812" s="188"/>
    </row>
    <row r="813" s="48" customFormat="1" ht="12.75" spans="1:30">
      <c r="A813" s="177"/>
      <c r="B813" s="178"/>
      <c r="C813" s="293">
        <v>240521000046</v>
      </c>
      <c r="D813" s="84">
        <v>45436</v>
      </c>
      <c r="E813" s="178" t="s">
        <v>583</v>
      </c>
      <c r="F813" s="178" t="s">
        <v>1031</v>
      </c>
      <c r="G813" s="178">
        <v>3.5</v>
      </c>
      <c r="H813" s="184"/>
      <c r="I813" s="191">
        <v>42848</v>
      </c>
      <c r="J813" s="182"/>
      <c r="K813" s="191">
        <v>1501.8576936558</v>
      </c>
      <c r="L813" s="192">
        <v>28.53</v>
      </c>
      <c r="M813" s="200">
        <v>7.22</v>
      </c>
      <c r="N813" s="184">
        <v>205.9866</v>
      </c>
      <c r="O813" s="195"/>
      <c r="P813" s="195"/>
      <c r="Q813" s="195"/>
      <c r="R813" s="195"/>
      <c r="S813" s="195"/>
      <c r="T813" s="195"/>
      <c r="U813" s="195"/>
      <c r="V813" s="195"/>
      <c r="W813" s="193"/>
      <c r="X813" s="193"/>
      <c r="Y813" s="193"/>
      <c r="Z813" s="193"/>
      <c r="AA813" s="196"/>
      <c r="AB813" s="195"/>
      <c r="AC813" s="195"/>
      <c r="AD813" s="195"/>
    </row>
    <row r="814" s="48" customFormat="1" ht="12.75" spans="1:30">
      <c r="A814" s="177" t="s">
        <v>1448</v>
      </c>
      <c r="B814" s="178" t="s">
        <v>1449</v>
      </c>
      <c r="C814" s="293">
        <v>240521000022</v>
      </c>
      <c r="D814" s="84">
        <v>45439</v>
      </c>
      <c r="E814" s="178" t="s">
        <v>36</v>
      </c>
      <c r="F814" s="178" t="s">
        <v>624</v>
      </c>
      <c r="G814" s="178">
        <v>0.34</v>
      </c>
      <c r="H814" s="180">
        <v>115</v>
      </c>
      <c r="I814" s="181"/>
      <c r="J814" s="182"/>
      <c r="K814" s="178"/>
      <c r="L814" s="182"/>
      <c r="M814" s="200"/>
      <c r="N814" s="184">
        <v>115</v>
      </c>
      <c r="O814" s="185">
        <v>17472.60701444</v>
      </c>
      <c r="P814" s="185" t="s">
        <v>138</v>
      </c>
      <c r="Q814" s="185">
        <v>8800</v>
      </c>
      <c r="R814" s="185"/>
      <c r="S814" s="185">
        <v>165.83</v>
      </c>
      <c r="T814" s="185"/>
      <c r="U814" s="185"/>
      <c r="V814" s="185">
        <v>9142.83</v>
      </c>
      <c r="W814" s="186">
        <v>226.3</v>
      </c>
      <c r="X814" s="186"/>
      <c r="Y814" s="186"/>
      <c r="Z814" s="186">
        <v>235.3</v>
      </c>
      <c r="AA814" s="187">
        <v>7.22</v>
      </c>
      <c r="AB814" s="185">
        <v>1698.866</v>
      </c>
      <c r="AC814" s="185">
        <v>10841.696</v>
      </c>
      <c r="AD814" s="185">
        <v>6630.91101444</v>
      </c>
    </row>
    <row r="815" s="48" customFormat="1" ht="12.75" spans="1:30">
      <c r="A815" s="177"/>
      <c r="B815" s="178"/>
      <c r="C815" s="293">
        <v>240521000023</v>
      </c>
      <c r="D815" s="84">
        <v>45439</v>
      </c>
      <c r="E815" s="178" t="s">
        <v>63</v>
      </c>
      <c r="F815" s="178" t="s">
        <v>1450</v>
      </c>
      <c r="G815" s="178">
        <v>7</v>
      </c>
      <c r="H815" s="184"/>
      <c r="I815" s="191">
        <v>95638</v>
      </c>
      <c r="J815" s="182"/>
      <c r="K815" s="191">
        <v>1519.9935944058</v>
      </c>
      <c r="L815" s="192">
        <v>62.920002</v>
      </c>
      <c r="M815" s="200">
        <v>7.22</v>
      </c>
      <c r="N815" s="184">
        <v>454.28241444</v>
      </c>
      <c r="O815" s="188"/>
      <c r="P815" s="188"/>
      <c r="Q815" s="188"/>
      <c r="R815" s="188"/>
      <c r="S815" s="188"/>
      <c r="T815" s="188"/>
      <c r="U815" s="188"/>
      <c r="V815" s="188"/>
      <c r="W815" s="189"/>
      <c r="X815" s="189"/>
      <c r="Y815" s="189"/>
      <c r="Z815" s="189"/>
      <c r="AA815" s="190"/>
      <c r="AB815" s="188"/>
      <c r="AC815" s="188"/>
      <c r="AD815" s="188"/>
    </row>
    <row r="816" s="48" customFormat="1" ht="12.75" spans="1:30">
      <c r="A816" s="177"/>
      <c r="B816" s="178"/>
      <c r="C816" s="293">
        <v>240521000033</v>
      </c>
      <c r="D816" s="84">
        <v>45439</v>
      </c>
      <c r="E816" s="178" t="s">
        <v>53</v>
      </c>
      <c r="F816" s="178" t="s">
        <v>966</v>
      </c>
      <c r="G816" s="178">
        <v>14.5</v>
      </c>
      <c r="H816" s="180">
        <v>1740</v>
      </c>
      <c r="I816" s="181"/>
      <c r="J816" s="182"/>
      <c r="K816" s="178"/>
      <c r="L816" s="182"/>
      <c r="M816" s="200"/>
      <c r="N816" s="184">
        <v>1740</v>
      </c>
      <c r="O816" s="188"/>
      <c r="P816" s="188"/>
      <c r="Q816" s="188"/>
      <c r="R816" s="188"/>
      <c r="S816" s="188"/>
      <c r="T816" s="188"/>
      <c r="U816" s="188"/>
      <c r="V816" s="188"/>
      <c r="W816" s="189"/>
      <c r="X816" s="189"/>
      <c r="Y816" s="189"/>
      <c r="Z816" s="189"/>
      <c r="AA816" s="190"/>
      <c r="AB816" s="188"/>
      <c r="AC816" s="188"/>
      <c r="AD816" s="188"/>
    </row>
    <row r="817" s="48" customFormat="1" ht="12.75" spans="1:30">
      <c r="A817" s="177"/>
      <c r="B817" s="178"/>
      <c r="C817" s="293">
        <v>240521000038</v>
      </c>
      <c r="D817" s="84">
        <v>45439</v>
      </c>
      <c r="E817" s="178" t="s">
        <v>45</v>
      </c>
      <c r="F817" s="178" t="s">
        <v>181</v>
      </c>
      <c r="G817" s="178">
        <v>5</v>
      </c>
      <c r="H817" s="180">
        <v>600</v>
      </c>
      <c r="I817" s="181"/>
      <c r="J817" s="182"/>
      <c r="K817" s="178"/>
      <c r="L817" s="182"/>
      <c r="M817" s="200"/>
      <c r="N817" s="184">
        <v>600</v>
      </c>
      <c r="O817" s="188"/>
      <c r="P817" s="188"/>
      <c r="Q817" s="188"/>
      <c r="R817" s="188"/>
      <c r="S817" s="188"/>
      <c r="T817" s="188"/>
      <c r="U817" s="188"/>
      <c r="V817" s="188"/>
      <c r="W817" s="189"/>
      <c r="X817" s="189"/>
      <c r="Y817" s="189"/>
      <c r="Z817" s="189"/>
      <c r="AA817" s="190"/>
      <c r="AB817" s="188"/>
      <c r="AC817" s="188"/>
      <c r="AD817" s="188"/>
    </row>
    <row r="818" s="48" customFormat="1" ht="12.75" spans="1:30">
      <c r="A818" s="177"/>
      <c r="B818" s="178"/>
      <c r="C818" s="293">
        <v>240522000004</v>
      </c>
      <c r="D818" s="84">
        <v>45439</v>
      </c>
      <c r="E818" s="178" t="s">
        <v>41</v>
      </c>
      <c r="F818" s="178" t="s">
        <v>455</v>
      </c>
      <c r="G818" s="178">
        <v>2</v>
      </c>
      <c r="H818" s="180">
        <v>230</v>
      </c>
      <c r="I818" s="181"/>
      <c r="J818" s="182"/>
      <c r="K818" s="178"/>
      <c r="L818" s="182"/>
      <c r="M818" s="200"/>
      <c r="N818" s="184">
        <v>230</v>
      </c>
      <c r="O818" s="188"/>
      <c r="P818" s="188"/>
      <c r="Q818" s="188"/>
      <c r="R818" s="188"/>
      <c r="S818" s="188"/>
      <c r="T818" s="188"/>
      <c r="U818" s="188"/>
      <c r="V818" s="188"/>
      <c r="W818" s="189"/>
      <c r="X818" s="189"/>
      <c r="Y818" s="189"/>
      <c r="Z818" s="189"/>
      <c r="AA818" s="190"/>
      <c r="AB818" s="188"/>
      <c r="AC818" s="188"/>
      <c r="AD818" s="188"/>
    </row>
    <row r="819" s="48" customFormat="1" ht="12.75" spans="1:30">
      <c r="A819" s="177"/>
      <c r="B819" s="178"/>
      <c r="C819" s="293">
        <v>240522000005</v>
      </c>
      <c r="D819" s="84">
        <v>45439</v>
      </c>
      <c r="E819" s="178" t="s">
        <v>53</v>
      </c>
      <c r="F819" s="178" t="s">
        <v>1451</v>
      </c>
      <c r="G819" s="178">
        <v>0.92</v>
      </c>
      <c r="H819" s="180">
        <v>115</v>
      </c>
      <c r="I819" s="181"/>
      <c r="J819" s="182"/>
      <c r="K819" s="178"/>
      <c r="L819" s="182"/>
      <c r="M819" s="200"/>
      <c r="N819" s="184">
        <v>115</v>
      </c>
      <c r="O819" s="188"/>
      <c r="P819" s="188"/>
      <c r="Q819" s="188"/>
      <c r="R819" s="188"/>
      <c r="S819" s="188"/>
      <c r="T819" s="188"/>
      <c r="U819" s="188"/>
      <c r="V819" s="188"/>
      <c r="W819" s="189"/>
      <c r="X819" s="189"/>
      <c r="Y819" s="189"/>
      <c r="Z819" s="189"/>
      <c r="AA819" s="190"/>
      <c r="AB819" s="188"/>
      <c r="AC819" s="188"/>
      <c r="AD819" s="188"/>
    </row>
    <row r="820" s="48" customFormat="1" ht="12.75" spans="1:30">
      <c r="A820" s="177"/>
      <c r="B820" s="178"/>
      <c r="C820" s="293">
        <v>240522000010</v>
      </c>
      <c r="D820" s="84">
        <v>45439</v>
      </c>
      <c r="E820" s="178" t="s">
        <v>1059</v>
      </c>
      <c r="F820" s="178" t="s">
        <v>1452</v>
      </c>
      <c r="G820" s="178">
        <v>1.5</v>
      </c>
      <c r="H820" s="180">
        <v>245.5</v>
      </c>
      <c r="I820" s="181"/>
      <c r="J820" s="182"/>
      <c r="K820" s="178"/>
      <c r="L820" s="182"/>
      <c r="M820" s="200"/>
      <c r="N820" s="184">
        <v>245.5</v>
      </c>
      <c r="O820" s="188"/>
      <c r="P820" s="188"/>
      <c r="Q820" s="188"/>
      <c r="R820" s="188"/>
      <c r="S820" s="188"/>
      <c r="T820" s="188"/>
      <c r="U820" s="188"/>
      <c r="V820" s="188"/>
      <c r="W820" s="189"/>
      <c r="X820" s="189"/>
      <c r="Y820" s="189"/>
      <c r="Z820" s="189"/>
      <c r="AA820" s="190"/>
      <c r="AB820" s="188"/>
      <c r="AC820" s="188"/>
      <c r="AD820" s="188"/>
    </row>
    <row r="821" s="48" customFormat="1" ht="12.75" spans="1:30">
      <c r="A821" s="177"/>
      <c r="B821" s="178"/>
      <c r="C821" s="293">
        <v>240522000012</v>
      </c>
      <c r="D821" s="84">
        <v>45439</v>
      </c>
      <c r="E821" s="178" t="s">
        <v>53</v>
      </c>
      <c r="F821" s="178" t="s">
        <v>1453</v>
      </c>
      <c r="G821" s="178">
        <v>3.5</v>
      </c>
      <c r="H821" s="180">
        <v>402.5</v>
      </c>
      <c r="I821" s="181"/>
      <c r="J821" s="182"/>
      <c r="K821" s="178"/>
      <c r="L821" s="182"/>
      <c r="M821" s="200"/>
      <c r="N821" s="184">
        <v>402.5</v>
      </c>
      <c r="O821" s="188"/>
      <c r="P821" s="188"/>
      <c r="Q821" s="188"/>
      <c r="R821" s="188"/>
      <c r="S821" s="188"/>
      <c r="T821" s="188"/>
      <c r="U821" s="188"/>
      <c r="V821" s="188"/>
      <c r="W821" s="189"/>
      <c r="X821" s="189"/>
      <c r="Y821" s="189"/>
      <c r="Z821" s="189"/>
      <c r="AA821" s="190"/>
      <c r="AB821" s="188"/>
      <c r="AC821" s="188"/>
      <c r="AD821" s="188"/>
    </row>
    <row r="822" s="48" customFormat="1" ht="12.75" spans="1:30">
      <c r="A822" s="177"/>
      <c r="B822" s="178"/>
      <c r="C822" s="293">
        <v>240522000013</v>
      </c>
      <c r="D822" s="84">
        <v>45439</v>
      </c>
      <c r="E822" s="178">
        <v>13635229849</v>
      </c>
      <c r="F822" s="178" t="s">
        <v>149</v>
      </c>
      <c r="G822" s="178">
        <v>0.74666667</v>
      </c>
      <c r="H822" s="184"/>
      <c r="I822" s="191">
        <v>24456</v>
      </c>
      <c r="J822" s="182"/>
      <c r="K822" s="191">
        <v>1467.94717887155</v>
      </c>
      <c r="L822" s="192">
        <v>16.66</v>
      </c>
      <c r="M822" s="200">
        <v>7.22</v>
      </c>
      <c r="N822" s="184">
        <v>120.2852</v>
      </c>
      <c r="O822" s="188"/>
      <c r="P822" s="188"/>
      <c r="Q822" s="188"/>
      <c r="R822" s="188"/>
      <c r="S822" s="188"/>
      <c r="T822" s="188"/>
      <c r="U822" s="188"/>
      <c r="V822" s="188"/>
      <c r="W822" s="189"/>
      <c r="X822" s="189"/>
      <c r="Y822" s="189"/>
      <c r="Z822" s="189"/>
      <c r="AA822" s="190"/>
      <c r="AB822" s="188"/>
      <c r="AC822" s="188"/>
      <c r="AD822" s="188"/>
    </row>
    <row r="823" s="48" customFormat="1" ht="12.75" spans="1:30">
      <c r="A823" s="177"/>
      <c r="B823" s="178"/>
      <c r="C823" s="293">
        <v>240522000023</v>
      </c>
      <c r="D823" s="84">
        <v>45439</v>
      </c>
      <c r="E823" s="178" t="s">
        <v>53</v>
      </c>
      <c r="F823" s="178" t="s">
        <v>1454</v>
      </c>
      <c r="G823" s="178">
        <v>0.5</v>
      </c>
      <c r="H823" s="180">
        <v>250</v>
      </c>
      <c r="I823" s="181"/>
      <c r="J823" s="182"/>
      <c r="K823" s="178"/>
      <c r="L823" s="182"/>
      <c r="M823" s="200"/>
      <c r="N823" s="184">
        <v>250</v>
      </c>
      <c r="O823" s="188"/>
      <c r="P823" s="188"/>
      <c r="Q823" s="188"/>
      <c r="R823" s="188"/>
      <c r="S823" s="188"/>
      <c r="T823" s="188"/>
      <c r="U823" s="188"/>
      <c r="V823" s="188"/>
      <c r="W823" s="189"/>
      <c r="X823" s="189"/>
      <c r="Y823" s="189"/>
      <c r="Z823" s="189"/>
      <c r="AA823" s="190"/>
      <c r="AB823" s="188"/>
      <c r="AC823" s="188"/>
      <c r="AD823" s="188"/>
    </row>
    <row r="824" s="48" customFormat="1" ht="12.75" spans="1:30">
      <c r="A824" s="177"/>
      <c r="B824" s="178"/>
      <c r="C824" s="293">
        <v>240522000030</v>
      </c>
      <c r="D824" s="84">
        <v>45439</v>
      </c>
      <c r="E824" s="178" t="s">
        <v>45</v>
      </c>
      <c r="F824" s="178" t="s">
        <v>227</v>
      </c>
      <c r="G824" s="178">
        <v>6</v>
      </c>
      <c r="H824" s="180">
        <v>720</v>
      </c>
      <c r="I824" s="181"/>
      <c r="J824" s="182"/>
      <c r="K824" s="178"/>
      <c r="L824" s="182"/>
      <c r="M824" s="200"/>
      <c r="N824" s="184">
        <v>720</v>
      </c>
      <c r="O824" s="188"/>
      <c r="P824" s="188"/>
      <c r="Q824" s="188"/>
      <c r="R824" s="188"/>
      <c r="S824" s="188"/>
      <c r="T824" s="188"/>
      <c r="U824" s="188"/>
      <c r="V824" s="188"/>
      <c r="W824" s="189"/>
      <c r="X824" s="189"/>
      <c r="Y824" s="189"/>
      <c r="Z824" s="189"/>
      <c r="AA824" s="190"/>
      <c r="AB824" s="188"/>
      <c r="AC824" s="188"/>
      <c r="AD824" s="188"/>
    </row>
    <row r="825" s="48" customFormat="1" ht="12.75" spans="1:30">
      <c r="A825" s="177"/>
      <c r="B825" s="178"/>
      <c r="C825" s="293">
        <v>240522000032</v>
      </c>
      <c r="D825" s="84">
        <v>45439</v>
      </c>
      <c r="E825" s="178" t="s">
        <v>366</v>
      </c>
      <c r="F825" s="178" t="s">
        <v>367</v>
      </c>
      <c r="G825" s="178">
        <v>8</v>
      </c>
      <c r="H825" s="184"/>
      <c r="I825" s="191">
        <v>253339</v>
      </c>
      <c r="J825" s="182"/>
      <c r="K825" s="191">
        <v>1520.003599928</v>
      </c>
      <c r="L825" s="192">
        <v>166.67</v>
      </c>
      <c r="M825" s="200">
        <v>7.22</v>
      </c>
      <c r="N825" s="184">
        <v>1203.3574</v>
      </c>
      <c r="O825" s="188"/>
      <c r="P825" s="188"/>
      <c r="Q825" s="188"/>
      <c r="R825" s="188"/>
      <c r="S825" s="188"/>
      <c r="T825" s="188"/>
      <c r="U825" s="188"/>
      <c r="V825" s="188"/>
      <c r="W825" s="189"/>
      <c r="X825" s="189"/>
      <c r="Y825" s="189"/>
      <c r="Z825" s="189"/>
      <c r="AA825" s="190"/>
      <c r="AB825" s="188"/>
      <c r="AC825" s="188"/>
      <c r="AD825" s="188"/>
    </row>
    <row r="826" s="48" customFormat="1" ht="12.75" spans="1:30">
      <c r="A826" s="177"/>
      <c r="B826" s="178"/>
      <c r="C826" s="293">
        <v>240523000003</v>
      </c>
      <c r="D826" s="84">
        <v>45439</v>
      </c>
      <c r="E826" s="178" t="s">
        <v>53</v>
      </c>
      <c r="F826" s="178" t="s">
        <v>1455</v>
      </c>
      <c r="G826" s="178">
        <v>0.64</v>
      </c>
      <c r="H826" s="180">
        <v>250</v>
      </c>
      <c r="I826" s="181"/>
      <c r="J826" s="182"/>
      <c r="K826" s="178"/>
      <c r="L826" s="182"/>
      <c r="M826" s="200"/>
      <c r="N826" s="184">
        <v>250</v>
      </c>
      <c r="O826" s="188"/>
      <c r="P826" s="188"/>
      <c r="Q826" s="188"/>
      <c r="R826" s="188"/>
      <c r="S826" s="188"/>
      <c r="T826" s="188"/>
      <c r="U826" s="188"/>
      <c r="V826" s="188"/>
      <c r="W826" s="189"/>
      <c r="X826" s="189"/>
      <c r="Y826" s="189"/>
      <c r="Z826" s="189"/>
      <c r="AA826" s="190"/>
      <c r="AB826" s="188"/>
      <c r="AC826" s="188"/>
      <c r="AD826" s="188"/>
    </row>
    <row r="827" s="48" customFormat="1" ht="12.75" spans="1:30">
      <c r="A827" s="177"/>
      <c r="B827" s="178"/>
      <c r="C827" s="293">
        <v>240523000008</v>
      </c>
      <c r="D827" s="84">
        <v>45439</v>
      </c>
      <c r="E827" s="178" t="s">
        <v>45</v>
      </c>
      <c r="F827" s="178" t="s">
        <v>1456</v>
      </c>
      <c r="G827" s="178">
        <v>8.5</v>
      </c>
      <c r="H827" s="180">
        <v>1062.5</v>
      </c>
      <c r="I827" s="181"/>
      <c r="J827" s="182"/>
      <c r="K827" s="178"/>
      <c r="L827" s="182"/>
      <c r="M827" s="200"/>
      <c r="N827" s="184">
        <v>1062.5</v>
      </c>
      <c r="O827" s="188"/>
      <c r="P827" s="188"/>
      <c r="Q827" s="188"/>
      <c r="R827" s="188"/>
      <c r="S827" s="188"/>
      <c r="T827" s="188"/>
      <c r="U827" s="188"/>
      <c r="V827" s="188"/>
      <c r="W827" s="189"/>
      <c r="X827" s="189"/>
      <c r="Y827" s="189"/>
      <c r="Z827" s="189"/>
      <c r="AA827" s="190"/>
      <c r="AB827" s="188"/>
      <c r="AC827" s="188"/>
      <c r="AD827" s="188"/>
    </row>
    <row r="828" s="48" customFormat="1" ht="12.75" spans="1:30">
      <c r="A828" s="177"/>
      <c r="B828" s="178"/>
      <c r="C828" s="293">
        <v>240523000026</v>
      </c>
      <c r="D828" s="84">
        <v>45439</v>
      </c>
      <c r="E828" s="178" t="s">
        <v>45</v>
      </c>
      <c r="F828" s="178" t="s">
        <v>181</v>
      </c>
      <c r="G828" s="178">
        <v>0.52</v>
      </c>
      <c r="H828" s="180">
        <v>120</v>
      </c>
      <c r="I828" s="181"/>
      <c r="J828" s="182"/>
      <c r="K828" s="178"/>
      <c r="L828" s="182"/>
      <c r="M828" s="200"/>
      <c r="N828" s="184">
        <v>120</v>
      </c>
      <c r="O828" s="188"/>
      <c r="P828" s="188"/>
      <c r="Q828" s="188"/>
      <c r="R828" s="188"/>
      <c r="S828" s="188"/>
      <c r="T828" s="188"/>
      <c r="U828" s="188"/>
      <c r="V828" s="188"/>
      <c r="W828" s="189"/>
      <c r="X828" s="189"/>
      <c r="Y828" s="189"/>
      <c r="Z828" s="189"/>
      <c r="AA828" s="190"/>
      <c r="AB828" s="188"/>
      <c r="AC828" s="188"/>
      <c r="AD828" s="188"/>
    </row>
    <row r="829" s="48" customFormat="1" ht="12.75" spans="1:30">
      <c r="A829" s="177"/>
      <c r="B829" s="178"/>
      <c r="C829" s="293">
        <v>240524000007</v>
      </c>
      <c r="D829" s="84">
        <v>45439</v>
      </c>
      <c r="E829" s="178" t="s">
        <v>53</v>
      </c>
      <c r="F829" s="178" t="s">
        <v>500</v>
      </c>
      <c r="G829" s="178">
        <v>5.5</v>
      </c>
      <c r="H829" s="184"/>
      <c r="I829" s="191">
        <v>132287.04</v>
      </c>
      <c r="J829" s="182"/>
      <c r="K829" s="191">
        <v>1506</v>
      </c>
      <c r="L829" s="192">
        <v>87.84</v>
      </c>
      <c r="M829" s="200">
        <v>7.22</v>
      </c>
      <c r="N829" s="184">
        <v>634.2048</v>
      </c>
      <c r="O829" s="188"/>
      <c r="P829" s="188"/>
      <c r="Q829" s="188"/>
      <c r="R829" s="188"/>
      <c r="S829" s="188"/>
      <c r="T829" s="188"/>
      <c r="U829" s="188"/>
      <c r="V829" s="188"/>
      <c r="W829" s="189"/>
      <c r="X829" s="189"/>
      <c r="Y829" s="189"/>
      <c r="Z829" s="189"/>
      <c r="AA829" s="190"/>
      <c r="AB829" s="188"/>
      <c r="AC829" s="188"/>
      <c r="AD829" s="188"/>
    </row>
    <row r="830" s="48" customFormat="1" ht="12.75" spans="1:30">
      <c r="A830" s="177"/>
      <c r="B830" s="178"/>
      <c r="C830" s="293">
        <v>240524000015</v>
      </c>
      <c r="D830" s="84">
        <v>45439</v>
      </c>
      <c r="E830" s="178" t="s">
        <v>45</v>
      </c>
      <c r="F830" s="178" t="s">
        <v>331</v>
      </c>
      <c r="G830" s="178">
        <v>2</v>
      </c>
      <c r="H830" s="184"/>
      <c r="I830" s="191">
        <v>46920</v>
      </c>
      <c r="J830" s="182"/>
      <c r="K830" s="191">
        <v>1473.15541601256</v>
      </c>
      <c r="L830" s="192">
        <v>31.85</v>
      </c>
      <c r="M830" s="200">
        <v>7.22</v>
      </c>
      <c r="N830" s="184">
        <v>229.957</v>
      </c>
      <c r="O830" s="188"/>
      <c r="P830" s="188"/>
      <c r="Q830" s="188"/>
      <c r="R830" s="188"/>
      <c r="S830" s="188"/>
      <c r="T830" s="188"/>
      <c r="U830" s="188"/>
      <c r="V830" s="188"/>
      <c r="W830" s="189"/>
      <c r="X830" s="193"/>
      <c r="Y830" s="189"/>
      <c r="Z830" s="189"/>
      <c r="AA830" s="190"/>
      <c r="AB830" s="188"/>
      <c r="AC830" s="188"/>
      <c r="AD830" s="188"/>
    </row>
    <row r="831" s="48" customFormat="1" ht="12.75" spans="1:30">
      <c r="A831" s="177"/>
      <c r="B831" s="178"/>
      <c r="C831" s="293">
        <v>240524000018</v>
      </c>
      <c r="D831" s="84">
        <v>45439</v>
      </c>
      <c r="E831" s="178" t="s">
        <v>36</v>
      </c>
      <c r="F831" s="178" t="s">
        <v>1457</v>
      </c>
      <c r="G831" s="178">
        <v>4</v>
      </c>
      <c r="H831" s="180">
        <v>525</v>
      </c>
      <c r="I831" s="181"/>
      <c r="J831" s="182"/>
      <c r="K831" s="178"/>
      <c r="L831" s="182"/>
      <c r="M831" s="200"/>
      <c r="N831" s="184">
        <v>525</v>
      </c>
      <c r="O831" s="188"/>
      <c r="P831" s="188"/>
      <c r="Q831" s="188"/>
      <c r="R831" s="188"/>
      <c r="S831" s="188"/>
      <c r="T831" s="188"/>
      <c r="U831" s="188"/>
      <c r="V831" s="188"/>
      <c r="W831" s="189"/>
      <c r="X831" s="194">
        <v>9</v>
      </c>
      <c r="Y831" s="189"/>
      <c r="Z831" s="189"/>
      <c r="AA831" s="190"/>
      <c r="AB831" s="188"/>
      <c r="AC831" s="188"/>
      <c r="AD831" s="188"/>
    </row>
    <row r="832" s="48" customFormat="1" ht="12.75" spans="1:30">
      <c r="A832" s="177"/>
      <c r="B832" s="178"/>
      <c r="C832" s="293">
        <v>240524000019</v>
      </c>
      <c r="D832" s="84">
        <v>45439</v>
      </c>
      <c r="E832" s="178" t="s">
        <v>36</v>
      </c>
      <c r="F832" s="178" t="s">
        <v>624</v>
      </c>
      <c r="G832" s="178">
        <v>0.64</v>
      </c>
      <c r="H832" s="180">
        <v>115</v>
      </c>
      <c r="I832" s="181"/>
      <c r="J832" s="182"/>
      <c r="K832" s="178"/>
      <c r="L832" s="182"/>
      <c r="M832" s="200"/>
      <c r="N832" s="184">
        <v>115</v>
      </c>
      <c r="O832" s="188"/>
      <c r="P832" s="188"/>
      <c r="Q832" s="188"/>
      <c r="R832" s="188"/>
      <c r="S832" s="188"/>
      <c r="T832" s="188"/>
      <c r="U832" s="188"/>
      <c r="V832" s="188"/>
      <c r="W832" s="189"/>
      <c r="X832" s="186"/>
      <c r="Y832" s="189"/>
      <c r="Z832" s="189"/>
      <c r="AA832" s="190"/>
      <c r="AB832" s="188"/>
      <c r="AC832" s="188"/>
      <c r="AD832" s="188"/>
    </row>
    <row r="833" s="48" customFormat="1" ht="12.75" spans="1:30">
      <c r="A833" s="177"/>
      <c r="B833" s="178"/>
      <c r="C833" s="293">
        <v>240524000032</v>
      </c>
      <c r="D833" s="84">
        <v>45439</v>
      </c>
      <c r="E833" s="178" t="s">
        <v>36</v>
      </c>
      <c r="F833" s="178" t="s">
        <v>624</v>
      </c>
      <c r="G833" s="178">
        <v>0.66</v>
      </c>
      <c r="H833" s="180">
        <v>115</v>
      </c>
      <c r="I833" s="181"/>
      <c r="J833" s="182"/>
      <c r="K833" s="178"/>
      <c r="L833" s="182"/>
      <c r="M833" s="200"/>
      <c r="N833" s="184">
        <v>115</v>
      </c>
      <c r="O833" s="188"/>
      <c r="P833" s="188"/>
      <c r="Q833" s="188"/>
      <c r="R833" s="188"/>
      <c r="S833" s="188"/>
      <c r="T833" s="188"/>
      <c r="U833" s="188"/>
      <c r="V833" s="188"/>
      <c r="W833" s="189"/>
      <c r="X833" s="189"/>
      <c r="Y833" s="189"/>
      <c r="Z833" s="189"/>
      <c r="AA833" s="190"/>
      <c r="AB833" s="188"/>
      <c r="AC833" s="188"/>
      <c r="AD833" s="188"/>
    </row>
    <row r="834" s="48" customFormat="1" ht="12.75" spans="1:30">
      <c r="A834" s="177"/>
      <c r="B834" s="178"/>
      <c r="C834" s="293">
        <v>240524000033</v>
      </c>
      <c r="D834" s="84">
        <v>45439</v>
      </c>
      <c r="E834" s="178" t="s">
        <v>36</v>
      </c>
      <c r="F834" s="178" t="s">
        <v>624</v>
      </c>
      <c r="G834" s="178">
        <v>1.5</v>
      </c>
      <c r="H834" s="180">
        <v>172.5</v>
      </c>
      <c r="I834" s="181"/>
      <c r="J834" s="182"/>
      <c r="K834" s="178"/>
      <c r="L834" s="182"/>
      <c r="M834" s="200"/>
      <c r="N834" s="184">
        <v>172.5</v>
      </c>
      <c r="O834" s="188"/>
      <c r="P834" s="188"/>
      <c r="Q834" s="188"/>
      <c r="R834" s="188"/>
      <c r="S834" s="188"/>
      <c r="T834" s="188"/>
      <c r="U834" s="188"/>
      <c r="V834" s="188"/>
      <c r="W834" s="189"/>
      <c r="X834" s="189"/>
      <c r="Y834" s="189"/>
      <c r="Z834" s="189"/>
      <c r="AA834" s="190"/>
      <c r="AB834" s="188"/>
      <c r="AC834" s="188"/>
      <c r="AD834" s="188"/>
    </row>
    <row r="835" s="48" customFormat="1" ht="12.75" spans="1:30">
      <c r="A835" s="177"/>
      <c r="B835" s="178"/>
      <c r="C835" s="293">
        <v>240524000035</v>
      </c>
      <c r="D835" s="84">
        <v>45439</v>
      </c>
      <c r="E835" s="178" t="s">
        <v>45</v>
      </c>
      <c r="F835" s="178" t="s">
        <v>181</v>
      </c>
      <c r="G835" s="178">
        <v>5</v>
      </c>
      <c r="H835" s="180">
        <v>600</v>
      </c>
      <c r="I835" s="181"/>
      <c r="J835" s="182"/>
      <c r="K835" s="178"/>
      <c r="L835" s="182"/>
      <c r="M835" s="200"/>
      <c r="N835" s="184">
        <v>600</v>
      </c>
      <c r="O835" s="188"/>
      <c r="P835" s="188"/>
      <c r="Q835" s="188"/>
      <c r="R835" s="188"/>
      <c r="S835" s="188"/>
      <c r="T835" s="188"/>
      <c r="U835" s="188"/>
      <c r="V835" s="188"/>
      <c r="W835" s="189"/>
      <c r="X835" s="189"/>
      <c r="Y835" s="189"/>
      <c r="Z835" s="189"/>
      <c r="AA835" s="190"/>
      <c r="AB835" s="188"/>
      <c r="AC835" s="188"/>
      <c r="AD835" s="188"/>
    </row>
    <row r="836" s="48" customFormat="1" ht="12.75" spans="1:30">
      <c r="A836" s="177"/>
      <c r="B836" s="178"/>
      <c r="C836" s="293">
        <v>240524000051</v>
      </c>
      <c r="D836" s="84">
        <v>45439</v>
      </c>
      <c r="E836" s="178" t="s">
        <v>45</v>
      </c>
      <c r="F836" s="178" t="s">
        <v>1458</v>
      </c>
      <c r="G836" s="178">
        <v>1</v>
      </c>
      <c r="H836" s="180">
        <v>120</v>
      </c>
      <c r="I836" s="181"/>
      <c r="J836" s="182"/>
      <c r="K836" s="178"/>
      <c r="L836" s="182"/>
      <c r="M836" s="200"/>
      <c r="N836" s="184">
        <v>120</v>
      </c>
      <c r="O836" s="188"/>
      <c r="P836" s="188"/>
      <c r="Q836" s="188"/>
      <c r="R836" s="188"/>
      <c r="S836" s="188"/>
      <c r="T836" s="188"/>
      <c r="U836" s="188"/>
      <c r="V836" s="188"/>
      <c r="W836" s="189"/>
      <c r="X836" s="189"/>
      <c r="Y836" s="189"/>
      <c r="Z836" s="189"/>
      <c r="AA836" s="190"/>
      <c r="AB836" s="188"/>
      <c r="AC836" s="188"/>
      <c r="AD836" s="188"/>
    </row>
    <row r="837" s="48" customFormat="1" ht="12.75" spans="1:30">
      <c r="A837" s="177"/>
      <c r="B837" s="178"/>
      <c r="C837" s="293">
        <v>240524000056</v>
      </c>
      <c r="D837" s="84">
        <v>45439</v>
      </c>
      <c r="E837" s="178" t="s">
        <v>184</v>
      </c>
      <c r="F837" s="178" t="s">
        <v>185</v>
      </c>
      <c r="G837" s="178">
        <v>15.5</v>
      </c>
      <c r="H837" s="184">
        <v>1860</v>
      </c>
      <c r="I837" s="181"/>
      <c r="J837" s="182"/>
      <c r="K837" s="178"/>
      <c r="L837" s="182"/>
      <c r="M837" s="200"/>
      <c r="N837" s="184">
        <v>1860</v>
      </c>
      <c r="O837" s="188"/>
      <c r="P837" s="188"/>
      <c r="Q837" s="188"/>
      <c r="R837" s="188"/>
      <c r="S837" s="188"/>
      <c r="T837" s="188"/>
      <c r="U837" s="188"/>
      <c r="V837" s="188"/>
      <c r="W837" s="189"/>
      <c r="X837" s="189"/>
      <c r="Y837" s="189"/>
      <c r="Z837" s="189"/>
      <c r="AA837" s="190"/>
      <c r="AB837" s="188"/>
      <c r="AC837" s="188"/>
      <c r="AD837" s="188"/>
    </row>
    <row r="838" s="48" customFormat="1" ht="12.75" spans="1:30">
      <c r="A838" s="177"/>
      <c r="B838" s="178"/>
      <c r="C838" s="293">
        <v>240525000009</v>
      </c>
      <c r="D838" s="84">
        <v>45439</v>
      </c>
      <c r="E838" s="178" t="s">
        <v>63</v>
      </c>
      <c r="F838" s="178" t="s">
        <v>388</v>
      </c>
      <c r="G838" s="178">
        <v>0.15</v>
      </c>
      <c r="H838" s="180">
        <v>145</v>
      </c>
      <c r="I838" s="181"/>
      <c r="J838" s="182"/>
      <c r="K838" s="178"/>
      <c r="L838" s="182"/>
      <c r="M838" s="200"/>
      <c r="N838" s="184">
        <v>145</v>
      </c>
      <c r="O838" s="188"/>
      <c r="P838" s="188"/>
      <c r="Q838" s="188"/>
      <c r="R838" s="188"/>
      <c r="S838" s="188"/>
      <c r="T838" s="188"/>
      <c r="U838" s="188"/>
      <c r="V838" s="188"/>
      <c r="W838" s="189"/>
      <c r="X838" s="189"/>
      <c r="Y838" s="189"/>
      <c r="Z838" s="189"/>
      <c r="AA838" s="190"/>
      <c r="AB838" s="188"/>
      <c r="AC838" s="188"/>
      <c r="AD838" s="188"/>
    </row>
    <row r="839" s="48" customFormat="1" ht="12.75" spans="1:30">
      <c r="A839" s="177"/>
      <c r="B839" s="178"/>
      <c r="C839" s="293">
        <v>240525000012</v>
      </c>
      <c r="D839" s="84">
        <v>45439</v>
      </c>
      <c r="E839" s="178" t="s">
        <v>63</v>
      </c>
      <c r="F839" s="178" t="s">
        <v>1459</v>
      </c>
      <c r="G839" s="178">
        <v>5.5</v>
      </c>
      <c r="H839" s="180">
        <v>632.5</v>
      </c>
      <c r="I839" s="181"/>
      <c r="J839" s="182"/>
      <c r="K839" s="178"/>
      <c r="L839" s="182"/>
      <c r="M839" s="200"/>
      <c r="N839" s="184">
        <v>632.5</v>
      </c>
      <c r="O839" s="188"/>
      <c r="P839" s="188"/>
      <c r="Q839" s="188"/>
      <c r="R839" s="188"/>
      <c r="S839" s="188"/>
      <c r="T839" s="188"/>
      <c r="U839" s="195"/>
      <c r="V839" s="188"/>
      <c r="W839" s="189"/>
      <c r="X839" s="189"/>
      <c r="Y839" s="189"/>
      <c r="Z839" s="189"/>
      <c r="AA839" s="190"/>
      <c r="AB839" s="188"/>
      <c r="AC839" s="188"/>
      <c r="AD839" s="188"/>
    </row>
    <row r="840" s="48" customFormat="1" ht="12.75" spans="1:30">
      <c r="A840" s="177"/>
      <c r="B840" s="178"/>
      <c r="C840" s="293">
        <v>240525000013</v>
      </c>
      <c r="D840" s="84">
        <v>45439</v>
      </c>
      <c r="E840" s="178" t="s">
        <v>45</v>
      </c>
      <c r="F840" s="178" t="s">
        <v>58</v>
      </c>
      <c r="G840" s="178">
        <v>16.5</v>
      </c>
      <c r="H840" s="184"/>
      <c r="I840" s="191">
        <v>485780</v>
      </c>
      <c r="J840" s="182"/>
      <c r="K840" s="191">
        <v>1638.98916967509</v>
      </c>
      <c r="L840" s="192">
        <v>296.39</v>
      </c>
      <c r="M840" s="200">
        <v>7.22</v>
      </c>
      <c r="N840" s="184">
        <v>2139.9358</v>
      </c>
      <c r="O840" s="188"/>
      <c r="P840" s="188"/>
      <c r="Q840" s="188"/>
      <c r="R840" s="188"/>
      <c r="S840" s="188"/>
      <c r="T840" s="188"/>
      <c r="U840" s="202">
        <v>160</v>
      </c>
      <c r="V840" s="188"/>
      <c r="W840" s="189"/>
      <c r="X840" s="189"/>
      <c r="Y840" s="189"/>
      <c r="Z840" s="189"/>
      <c r="AA840" s="190"/>
      <c r="AB840" s="188"/>
      <c r="AC840" s="188"/>
      <c r="AD840" s="188"/>
    </row>
    <row r="841" s="48" customFormat="1" ht="12.75" spans="1:30">
      <c r="A841" s="177"/>
      <c r="B841" s="178"/>
      <c r="C841" s="293">
        <v>240525000014</v>
      </c>
      <c r="D841" s="84">
        <v>45439</v>
      </c>
      <c r="E841" s="178" t="s">
        <v>53</v>
      </c>
      <c r="F841" s="178" t="s">
        <v>747</v>
      </c>
      <c r="G841" s="178">
        <v>12.5</v>
      </c>
      <c r="H841" s="180">
        <v>1875</v>
      </c>
      <c r="I841" s="181"/>
      <c r="J841" s="182"/>
      <c r="K841" s="178"/>
      <c r="L841" s="182"/>
      <c r="M841" s="200"/>
      <c r="N841" s="184">
        <v>1875</v>
      </c>
      <c r="O841" s="188"/>
      <c r="P841" s="188"/>
      <c r="Q841" s="188"/>
      <c r="R841" s="188"/>
      <c r="S841" s="188"/>
      <c r="T841" s="188"/>
      <c r="U841" s="185"/>
      <c r="V841" s="188"/>
      <c r="W841" s="189"/>
      <c r="X841" s="189"/>
      <c r="Y841" s="189"/>
      <c r="Z841" s="189"/>
      <c r="AA841" s="190"/>
      <c r="AB841" s="188"/>
      <c r="AC841" s="188"/>
      <c r="AD841" s="188"/>
    </row>
    <row r="842" s="48" customFormat="1" ht="12.75" spans="1:30">
      <c r="A842" s="177"/>
      <c r="B842" s="178"/>
      <c r="C842" s="293">
        <v>240525000015</v>
      </c>
      <c r="D842" s="84">
        <v>45439</v>
      </c>
      <c r="E842" s="178" t="s">
        <v>779</v>
      </c>
      <c r="F842" s="178" t="s">
        <v>137</v>
      </c>
      <c r="G842" s="178">
        <v>2</v>
      </c>
      <c r="H842" s="184"/>
      <c r="I842" s="191">
        <v>48550</v>
      </c>
      <c r="J842" s="182"/>
      <c r="K842" s="191">
        <v>1520.03757044458</v>
      </c>
      <c r="L842" s="192">
        <v>31.94</v>
      </c>
      <c r="M842" s="200">
        <v>7.22</v>
      </c>
      <c r="N842" s="184">
        <v>230.6068</v>
      </c>
      <c r="O842" s="188"/>
      <c r="P842" s="188"/>
      <c r="Q842" s="188"/>
      <c r="R842" s="188"/>
      <c r="S842" s="188"/>
      <c r="T842" s="188"/>
      <c r="U842" s="188"/>
      <c r="V842" s="188"/>
      <c r="W842" s="189"/>
      <c r="X842" s="189"/>
      <c r="Y842" s="189"/>
      <c r="Z842" s="189"/>
      <c r="AA842" s="190"/>
      <c r="AB842" s="188"/>
      <c r="AC842" s="188"/>
      <c r="AD842" s="188"/>
    </row>
    <row r="843" s="48" customFormat="1" ht="12.75" spans="1:30">
      <c r="A843" s="177"/>
      <c r="B843" s="178"/>
      <c r="C843" s="293">
        <v>240525000017</v>
      </c>
      <c r="D843" s="84">
        <v>45439</v>
      </c>
      <c r="E843" s="178" t="s">
        <v>53</v>
      </c>
      <c r="F843" s="178" t="s">
        <v>1392</v>
      </c>
      <c r="G843" s="178">
        <v>0.15</v>
      </c>
      <c r="H843" s="184"/>
      <c r="I843" s="191">
        <v>29435</v>
      </c>
      <c r="J843" s="182"/>
      <c r="K843" s="191">
        <v>1465.88645418327</v>
      </c>
      <c r="L843" s="192">
        <v>20.08</v>
      </c>
      <c r="M843" s="200">
        <v>7.22</v>
      </c>
      <c r="N843" s="184">
        <v>144.9776</v>
      </c>
      <c r="O843" s="188"/>
      <c r="P843" s="188"/>
      <c r="Q843" s="188"/>
      <c r="R843" s="188"/>
      <c r="S843" s="188"/>
      <c r="T843" s="188"/>
      <c r="U843" s="195"/>
      <c r="V843" s="188"/>
      <c r="W843" s="189"/>
      <c r="X843" s="189"/>
      <c r="Y843" s="189"/>
      <c r="Z843" s="189"/>
      <c r="AA843" s="190"/>
      <c r="AB843" s="188"/>
      <c r="AC843" s="188"/>
      <c r="AD843" s="188"/>
    </row>
    <row r="844" s="48" customFormat="1" ht="12.75" spans="1:30">
      <c r="A844" s="177"/>
      <c r="B844" s="178"/>
      <c r="C844" s="293">
        <v>240525000018</v>
      </c>
      <c r="D844" s="84">
        <v>45439</v>
      </c>
      <c r="E844" s="178" t="s">
        <v>53</v>
      </c>
      <c r="F844" s="178" t="s">
        <v>233</v>
      </c>
      <c r="G844" s="178">
        <v>2.5</v>
      </c>
      <c r="H844" s="180">
        <v>304.5</v>
      </c>
      <c r="I844" s="181"/>
      <c r="J844" s="182"/>
      <c r="K844" s="178"/>
      <c r="L844" s="182"/>
      <c r="M844" s="200"/>
      <c r="N844" s="184">
        <v>304.5</v>
      </c>
      <c r="O844" s="195"/>
      <c r="P844" s="195"/>
      <c r="Q844" s="195"/>
      <c r="R844" s="195"/>
      <c r="S844" s="195"/>
      <c r="T844" s="195"/>
      <c r="U844" s="202">
        <v>17</v>
      </c>
      <c r="V844" s="195"/>
      <c r="W844" s="193"/>
      <c r="X844" s="193"/>
      <c r="Y844" s="193"/>
      <c r="Z844" s="193"/>
      <c r="AA844" s="196"/>
      <c r="AB844" s="195"/>
      <c r="AC844" s="195"/>
      <c r="AD844" s="195"/>
    </row>
    <row r="845" s="48" customFormat="1" ht="12.75" spans="1:30">
      <c r="A845" s="177" t="s">
        <v>1460</v>
      </c>
      <c r="B845" s="178" t="s">
        <v>1461</v>
      </c>
      <c r="C845" s="293">
        <v>240520000005</v>
      </c>
      <c r="D845" s="84">
        <v>45440</v>
      </c>
      <c r="E845" s="178" t="s">
        <v>41</v>
      </c>
      <c r="F845" s="178" t="s">
        <v>85</v>
      </c>
      <c r="G845" s="178">
        <v>3.5</v>
      </c>
      <c r="H845" s="180">
        <v>206</v>
      </c>
      <c r="I845" s="181"/>
      <c r="J845" s="182"/>
      <c r="K845" s="178"/>
      <c r="L845" s="182"/>
      <c r="M845" s="200"/>
      <c r="N845" s="184">
        <v>206</v>
      </c>
      <c r="O845" s="185">
        <v>154539.968522</v>
      </c>
      <c r="P845" s="185" t="s">
        <v>487</v>
      </c>
      <c r="Q845" s="185">
        <v>109782</v>
      </c>
      <c r="R845" s="185"/>
      <c r="S845" s="185">
        <v>320.05</v>
      </c>
      <c r="T845" s="185"/>
      <c r="U845" s="185"/>
      <c r="V845" s="185">
        <v>111552.05</v>
      </c>
      <c r="W845" s="186">
        <v>2015.16</v>
      </c>
      <c r="X845" s="186"/>
      <c r="Y845" s="186"/>
      <c r="Z845" s="186">
        <v>2041.46</v>
      </c>
      <c r="AA845" s="187">
        <v>7.22</v>
      </c>
      <c r="AB845" s="185">
        <v>14739.3412</v>
      </c>
      <c r="AC845" s="185">
        <v>126291.3912</v>
      </c>
      <c r="AD845" s="185">
        <v>28248.577322</v>
      </c>
    </row>
    <row r="846" s="48" customFormat="1" ht="12.75" spans="1:30">
      <c r="A846" s="177"/>
      <c r="B846" s="178"/>
      <c r="C846" s="293">
        <v>240520000009</v>
      </c>
      <c r="D846" s="84">
        <v>45440</v>
      </c>
      <c r="E846" s="178" t="s">
        <v>53</v>
      </c>
      <c r="F846" s="178" t="s">
        <v>65</v>
      </c>
      <c r="G846" s="178">
        <v>5.5</v>
      </c>
      <c r="H846" s="180">
        <v>322</v>
      </c>
      <c r="I846" s="181"/>
      <c r="J846" s="182"/>
      <c r="K846" s="178"/>
      <c r="L846" s="182"/>
      <c r="M846" s="200"/>
      <c r="N846" s="184">
        <v>322</v>
      </c>
      <c r="O846" s="188"/>
      <c r="P846" s="188"/>
      <c r="Q846" s="188"/>
      <c r="R846" s="188"/>
      <c r="S846" s="188"/>
      <c r="T846" s="188"/>
      <c r="U846" s="188"/>
      <c r="V846" s="188"/>
      <c r="W846" s="189"/>
      <c r="X846" s="189"/>
      <c r="Y846" s="189"/>
      <c r="Z846" s="189"/>
      <c r="AA846" s="190"/>
      <c r="AB846" s="188"/>
      <c r="AC846" s="188"/>
      <c r="AD846" s="188"/>
    </row>
    <row r="847" s="48" customFormat="1" ht="12.75" spans="1:30">
      <c r="A847" s="177"/>
      <c r="B847" s="178"/>
      <c r="C847" s="293">
        <v>240520000021</v>
      </c>
      <c r="D847" s="84">
        <v>45440</v>
      </c>
      <c r="E847" s="178" t="s">
        <v>45</v>
      </c>
      <c r="F847" s="178" t="s">
        <v>331</v>
      </c>
      <c r="G847" s="178">
        <v>20</v>
      </c>
      <c r="H847" s="184"/>
      <c r="I847" s="191">
        <v>216240</v>
      </c>
      <c r="J847" s="182"/>
      <c r="K847" s="191">
        <v>1472.92418772563</v>
      </c>
      <c r="L847" s="192">
        <v>146.81</v>
      </c>
      <c r="M847" s="200">
        <v>7.22</v>
      </c>
      <c r="N847" s="184">
        <v>1059.9682</v>
      </c>
      <c r="O847" s="188"/>
      <c r="P847" s="188"/>
      <c r="Q847" s="188"/>
      <c r="R847" s="188"/>
      <c r="S847" s="188"/>
      <c r="T847" s="195"/>
      <c r="U847" s="188"/>
      <c r="V847" s="188"/>
      <c r="W847" s="189"/>
      <c r="X847" s="189"/>
      <c r="Y847" s="189"/>
      <c r="Z847" s="189"/>
      <c r="AA847" s="190"/>
      <c r="AB847" s="188"/>
      <c r="AC847" s="188"/>
      <c r="AD847" s="188"/>
    </row>
    <row r="848" s="48" customFormat="1" ht="12.75" spans="1:30">
      <c r="A848" s="177"/>
      <c r="B848" s="178"/>
      <c r="C848" s="293">
        <v>240520000023</v>
      </c>
      <c r="D848" s="84">
        <v>45440</v>
      </c>
      <c r="E848" s="178" t="s">
        <v>41</v>
      </c>
      <c r="F848" s="178" t="s">
        <v>1441</v>
      </c>
      <c r="G848" s="178">
        <v>11.5</v>
      </c>
      <c r="H848" s="184"/>
      <c r="I848" s="191">
        <v>138312</v>
      </c>
      <c r="J848" s="182"/>
      <c r="K848" s="191">
        <v>1471.87400234117</v>
      </c>
      <c r="L848" s="192">
        <v>93.97</v>
      </c>
      <c r="M848" s="200">
        <v>7.22</v>
      </c>
      <c r="N848" s="184">
        <v>678.4634</v>
      </c>
      <c r="O848" s="188"/>
      <c r="P848" s="188"/>
      <c r="Q848" s="188"/>
      <c r="R848" s="188"/>
      <c r="S848" s="188"/>
      <c r="T848" s="202">
        <v>40</v>
      </c>
      <c r="U848" s="188"/>
      <c r="V848" s="188"/>
      <c r="W848" s="189"/>
      <c r="X848" s="189"/>
      <c r="Y848" s="189"/>
      <c r="Z848" s="189"/>
      <c r="AA848" s="190"/>
      <c r="AB848" s="188"/>
      <c r="AC848" s="188"/>
      <c r="AD848" s="188"/>
    </row>
    <row r="849" s="48" customFormat="1" ht="12.75" spans="1:30">
      <c r="A849" s="177"/>
      <c r="B849" s="178"/>
      <c r="C849" s="293">
        <v>240520000030</v>
      </c>
      <c r="D849" s="84">
        <v>45440</v>
      </c>
      <c r="E849" s="178" t="s">
        <v>36</v>
      </c>
      <c r="F849" s="178" t="s">
        <v>1050</v>
      </c>
      <c r="G849" s="178">
        <v>20</v>
      </c>
      <c r="H849" s="180">
        <v>1060</v>
      </c>
      <c r="I849" s="181"/>
      <c r="J849" s="182"/>
      <c r="K849" s="178"/>
      <c r="L849" s="182"/>
      <c r="M849" s="200"/>
      <c r="N849" s="184">
        <v>1060</v>
      </c>
      <c r="O849" s="188"/>
      <c r="P849" s="188"/>
      <c r="Q849" s="188"/>
      <c r="R849" s="188"/>
      <c r="S849" s="188"/>
      <c r="T849" s="185"/>
      <c r="U849" s="188"/>
      <c r="V849" s="188"/>
      <c r="W849" s="189"/>
      <c r="X849" s="189"/>
      <c r="Y849" s="189"/>
      <c r="Z849" s="189"/>
      <c r="AA849" s="190"/>
      <c r="AB849" s="188"/>
      <c r="AC849" s="188"/>
      <c r="AD849" s="188"/>
    </row>
    <row r="850" s="48" customFormat="1" ht="12.75" spans="1:30">
      <c r="A850" s="177"/>
      <c r="B850" s="178"/>
      <c r="C850" s="293">
        <v>240520000032</v>
      </c>
      <c r="D850" s="84">
        <v>45440</v>
      </c>
      <c r="E850" s="178" t="s">
        <v>195</v>
      </c>
      <c r="F850" s="178" t="s">
        <v>114</v>
      </c>
      <c r="G850" s="178">
        <v>43</v>
      </c>
      <c r="H850" s="180">
        <v>2973</v>
      </c>
      <c r="I850" s="181"/>
      <c r="J850" s="182"/>
      <c r="K850" s="178"/>
      <c r="L850" s="182"/>
      <c r="M850" s="200"/>
      <c r="N850" s="184">
        <v>2973</v>
      </c>
      <c r="O850" s="188"/>
      <c r="P850" s="188"/>
      <c r="Q850" s="188"/>
      <c r="R850" s="188"/>
      <c r="S850" s="188"/>
      <c r="T850" s="188"/>
      <c r="U850" s="188"/>
      <c r="V850" s="188"/>
      <c r="W850" s="189"/>
      <c r="X850" s="189"/>
      <c r="Y850" s="189"/>
      <c r="Z850" s="189"/>
      <c r="AA850" s="190"/>
      <c r="AB850" s="188"/>
      <c r="AC850" s="188"/>
      <c r="AD850" s="188"/>
    </row>
    <row r="851" s="48" customFormat="1" ht="12.75" spans="1:30">
      <c r="A851" s="177"/>
      <c r="B851" s="178"/>
      <c r="C851" s="293">
        <v>240520000049</v>
      </c>
      <c r="D851" s="84">
        <v>45440</v>
      </c>
      <c r="E851" s="178" t="s">
        <v>45</v>
      </c>
      <c r="F851" s="178" t="s">
        <v>211</v>
      </c>
      <c r="G851" s="178">
        <v>10</v>
      </c>
      <c r="H851" s="184"/>
      <c r="I851" s="191">
        <v>114342</v>
      </c>
      <c r="J851" s="182"/>
      <c r="K851" s="191">
        <v>1467.99332391835</v>
      </c>
      <c r="L851" s="192">
        <v>77.89</v>
      </c>
      <c r="M851" s="200">
        <v>7.22</v>
      </c>
      <c r="N851" s="184">
        <v>562.3658</v>
      </c>
      <c r="O851" s="188"/>
      <c r="P851" s="188"/>
      <c r="Q851" s="188"/>
      <c r="R851" s="188"/>
      <c r="S851" s="188"/>
      <c r="T851" s="188"/>
      <c r="U851" s="188"/>
      <c r="V851" s="188"/>
      <c r="W851" s="189"/>
      <c r="X851" s="189"/>
      <c r="Y851" s="189"/>
      <c r="Z851" s="189"/>
      <c r="AA851" s="190"/>
      <c r="AB851" s="188"/>
      <c r="AC851" s="188"/>
      <c r="AD851" s="188"/>
    </row>
    <row r="852" s="48" customFormat="1" ht="12.75" spans="1:30">
      <c r="A852" s="177"/>
      <c r="B852" s="178"/>
      <c r="C852" s="293">
        <v>240521000002</v>
      </c>
      <c r="D852" s="84">
        <v>45440</v>
      </c>
      <c r="E852" s="178" t="s">
        <v>41</v>
      </c>
      <c r="F852" s="178" t="s">
        <v>1135</v>
      </c>
      <c r="G852" s="178">
        <v>33.5</v>
      </c>
      <c r="H852" s="180">
        <v>1975.5</v>
      </c>
      <c r="I852" s="181"/>
      <c r="J852" s="182"/>
      <c r="K852" s="178"/>
      <c r="L852" s="182"/>
      <c r="M852" s="200"/>
      <c r="N852" s="184">
        <v>1975.5</v>
      </c>
      <c r="O852" s="188"/>
      <c r="P852" s="188"/>
      <c r="Q852" s="188"/>
      <c r="R852" s="188"/>
      <c r="S852" s="188"/>
      <c r="T852" s="188"/>
      <c r="U852" s="188"/>
      <c r="V852" s="188"/>
      <c r="W852" s="189"/>
      <c r="X852" s="189"/>
      <c r="Y852" s="189"/>
      <c r="Z852" s="189"/>
      <c r="AA852" s="190"/>
      <c r="AB852" s="188"/>
      <c r="AC852" s="188"/>
      <c r="AD852" s="188"/>
    </row>
    <row r="853" s="48" customFormat="1" ht="12.75" spans="1:30">
      <c r="A853" s="177"/>
      <c r="B853" s="178"/>
      <c r="C853" s="293">
        <v>240521000003</v>
      </c>
      <c r="D853" s="84">
        <v>45440</v>
      </c>
      <c r="E853" s="178" t="s">
        <v>53</v>
      </c>
      <c r="F853" s="178" t="s">
        <v>65</v>
      </c>
      <c r="G853" s="178">
        <v>2</v>
      </c>
      <c r="H853" s="180">
        <v>119</v>
      </c>
      <c r="I853" s="181"/>
      <c r="J853" s="182"/>
      <c r="K853" s="178"/>
      <c r="L853" s="182"/>
      <c r="M853" s="200"/>
      <c r="N853" s="184">
        <v>119</v>
      </c>
      <c r="O853" s="188"/>
      <c r="P853" s="188"/>
      <c r="Q853" s="188"/>
      <c r="R853" s="188"/>
      <c r="S853" s="188"/>
      <c r="T853" s="188"/>
      <c r="U853" s="188"/>
      <c r="V853" s="188"/>
      <c r="W853" s="189"/>
      <c r="X853" s="189"/>
      <c r="Y853" s="189"/>
      <c r="Z853" s="189"/>
      <c r="AA853" s="190"/>
      <c r="AB853" s="188"/>
      <c r="AC853" s="188"/>
      <c r="AD853" s="188"/>
    </row>
    <row r="854" s="48" customFormat="1" ht="12.75" spans="1:30">
      <c r="A854" s="177"/>
      <c r="B854" s="178"/>
      <c r="C854" s="293">
        <v>240521000011</v>
      </c>
      <c r="D854" s="84">
        <v>45440</v>
      </c>
      <c r="E854" s="178" t="s">
        <v>53</v>
      </c>
      <c r="F854" s="178" t="s">
        <v>500</v>
      </c>
      <c r="G854" s="178">
        <v>108</v>
      </c>
      <c r="H854" s="184"/>
      <c r="I854" s="191">
        <v>1240794.72</v>
      </c>
      <c r="J854" s="182"/>
      <c r="K854" s="191">
        <v>1584</v>
      </c>
      <c r="L854" s="192">
        <v>783.33</v>
      </c>
      <c r="M854" s="200">
        <v>7.22</v>
      </c>
      <c r="N854" s="184">
        <v>5655.6426</v>
      </c>
      <c r="O854" s="188"/>
      <c r="P854" s="188"/>
      <c r="Q854" s="188"/>
      <c r="R854" s="188"/>
      <c r="S854" s="188"/>
      <c r="T854" s="188"/>
      <c r="U854" s="188"/>
      <c r="V854" s="188"/>
      <c r="W854" s="189"/>
      <c r="X854" s="189"/>
      <c r="Y854" s="189"/>
      <c r="Z854" s="189"/>
      <c r="AA854" s="190"/>
      <c r="AB854" s="188"/>
      <c r="AC854" s="188"/>
      <c r="AD854" s="188"/>
    </row>
    <row r="855" s="48" customFormat="1" ht="12.75" spans="1:30">
      <c r="A855" s="177"/>
      <c r="B855" s="178"/>
      <c r="C855" s="293">
        <v>240521000016</v>
      </c>
      <c r="D855" s="84">
        <v>45440</v>
      </c>
      <c r="E855" s="178" t="s">
        <v>53</v>
      </c>
      <c r="F855" s="178" t="s">
        <v>500</v>
      </c>
      <c r="G855" s="178">
        <v>16</v>
      </c>
      <c r="H855" s="184"/>
      <c r="I855" s="191">
        <v>196574</v>
      </c>
      <c r="J855" s="182"/>
      <c r="K855" s="191">
        <v>1583.99677679291</v>
      </c>
      <c r="L855" s="192">
        <v>124.1</v>
      </c>
      <c r="M855" s="200">
        <v>7.22</v>
      </c>
      <c r="N855" s="184">
        <v>896.002</v>
      </c>
      <c r="O855" s="188"/>
      <c r="P855" s="188"/>
      <c r="Q855" s="188"/>
      <c r="R855" s="188"/>
      <c r="S855" s="188"/>
      <c r="T855" s="188"/>
      <c r="U855" s="188"/>
      <c r="V855" s="188"/>
      <c r="W855" s="189"/>
      <c r="X855" s="189"/>
      <c r="Y855" s="189"/>
      <c r="Z855" s="189"/>
      <c r="AA855" s="190"/>
      <c r="AB855" s="188"/>
      <c r="AC855" s="188"/>
      <c r="AD855" s="188"/>
    </row>
    <row r="856" s="48" customFormat="1" ht="12.75" spans="1:30">
      <c r="A856" s="177"/>
      <c r="B856" s="178"/>
      <c r="C856" s="293">
        <v>240521000027</v>
      </c>
      <c r="D856" s="84">
        <v>45440</v>
      </c>
      <c r="E856" s="178" t="s">
        <v>63</v>
      </c>
      <c r="F856" s="178" t="s">
        <v>958</v>
      </c>
      <c r="G856" s="178">
        <v>0.9</v>
      </c>
      <c r="H856" s="180">
        <v>61</v>
      </c>
      <c r="I856" s="181"/>
      <c r="J856" s="182"/>
      <c r="K856" s="178"/>
      <c r="L856" s="182"/>
      <c r="M856" s="200"/>
      <c r="N856" s="184">
        <v>61</v>
      </c>
      <c r="O856" s="188"/>
      <c r="P856" s="188"/>
      <c r="Q856" s="188"/>
      <c r="R856" s="188"/>
      <c r="S856" s="188"/>
      <c r="T856" s="188"/>
      <c r="U856" s="188"/>
      <c r="V856" s="188"/>
      <c r="W856" s="189"/>
      <c r="X856" s="189"/>
      <c r="Y856" s="189"/>
      <c r="Z856" s="189"/>
      <c r="AA856" s="190"/>
      <c r="AB856" s="188"/>
      <c r="AC856" s="188"/>
      <c r="AD856" s="188"/>
    </row>
    <row r="857" s="48" customFormat="1" ht="12.75" spans="1:30">
      <c r="A857" s="177"/>
      <c r="B857" s="178"/>
      <c r="C857" s="293">
        <v>240521000030</v>
      </c>
      <c r="D857" s="84">
        <v>45440</v>
      </c>
      <c r="E857" s="178" t="s">
        <v>93</v>
      </c>
      <c r="F857" s="178" t="s">
        <v>1310</v>
      </c>
      <c r="G857" s="178">
        <v>2.5</v>
      </c>
      <c r="H857" s="184"/>
      <c r="I857" s="191">
        <v>30461</v>
      </c>
      <c r="J857" s="182"/>
      <c r="K857" s="191">
        <v>1468</v>
      </c>
      <c r="L857" s="192">
        <v>20.75</v>
      </c>
      <c r="M857" s="200">
        <v>7.22</v>
      </c>
      <c r="N857" s="184">
        <v>149.815</v>
      </c>
      <c r="O857" s="188"/>
      <c r="P857" s="188"/>
      <c r="Q857" s="188"/>
      <c r="R857" s="188"/>
      <c r="S857" s="188"/>
      <c r="T857" s="188"/>
      <c r="U857" s="188"/>
      <c r="V857" s="188"/>
      <c r="W857" s="189"/>
      <c r="X857" s="189"/>
      <c r="Y857" s="189"/>
      <c r="Z857" s="189"/>
      <c r="AA857" s="190"/>
      <c r="AB857" s="188"/>
      <c r="AC857" s="188"/>
      <c r="AD857" s="188"/>
    </row>
    <row r="858" s="48" customFormat="1" ht="12.75" spans="1:30">
      <c r="A858" s="177"/>
      <c r="B858" s="178"/>
      <c r="C858" s="293">
        <v>240521000039</v>
      </c>
      <c r="D858" s="84">
        <v>45440</v>
      </c>
      <c r="E858" s="178" t="s">
        <v>53</v>
      </c>
      <c r="F858" s="178" t="s">
        <v>293</v>
      </c>
      <c r="G858" s="178">
        <v>0.9</v>
      </c>
      <c r="H858" s="184"/>
      <c r="I858" s="191">
        <v>12915</v>
      </c>
      <c r="J858" s="182"/>
      <c r="K858" s="191">
        <v>1501.74418604651</v>
      </c>
      <c r="L858" s="192">
        <v>8.6</v>
      </c>
      <c r="M858" s="200">
        <v>7.22</v>
      </c>
      <c r="N858" s="184">
        <v>62.092</v>
      </c>
      <c r="O858" s="188"/>
      <c r="P858" s="188"/>
      <c r="Q858" s="188"/>
      <c r="R858" s="188"/>
      <c r="S858" s="188"/>
      <c r="T858" s="188"/>
      <c r="U858" s="188"/>
      <c r="V858" s="188"/>
      <c r="W858" s="189"/>
      <c r="X858" s="189"/>
      <c r="Y858" s="189"/>
      <c r="Z858" s="189"/>
      <c r="AA858" s="190"/>
      <c r="AB858" s="188"/>
      <c r="AC858" s="188"/>
      <c r="AD858" s="188"/>
    </row>
    <row r="859" s="48" customFormat="1" ht="12.75" spans="1:30">
      <c r="A859" s="177"/>
      <c r="B859" s="178"/>
      <c r="C859" s="293">
        <v>240521000040</v>
      </c>
      <c r="D859" s="84">
        <v>45440</v>
      </c>
      <c r="E859" s="178" t="s">
        <v>45</v>
      </c>
      <c r="F859" s="178" t="s">
        <v>596</v>
      </c>
      <c r="G859" s="178">
        <v>14.5</v>
      </c>
      <c r="H859" s="184"/>
      <c r="I859" s="191">
        <v>195750</v>
      </c>
      <c r="J859" s="182"/>
      <c r="K859" s="191">
        <v>1624.6161507179</v>
      </c>
      <c r="L859" s="192">
        <v>120.49</v>
      </c>
      <c r="M859" s="200">
        <v>7.22</v>
      </c>
      <c r="N859" s="184">
        <v>869.9378</v>
      </c>
      <c r="O859" s="188"/>
      <c r="P859" s="188"/>
      <c r="Q859" s="188"/>
      <c r="R859" s="188"/>
      <c r="S859" s="188"/>
      <c r="T859" s="188"/>
      <c r="U859" s="188"/>
      <c r="V859" s="188"/>
      <c r="W859" s="189"/>
      <c r="X859" s="189"/>
      <c r="Y859" s="189"/>
      <c r="Z859" s="189"/>
      <c r="AA859" s="190"/>
      <c r="AB859" s="188"/>
      <c r="AC859" s="188"/>
      <c r="AD859" s="188"/>
    </row>
    <row r="860" s="48" customFormat="1" ht="12.75" spans="1:30">
      <c r="A860" s="177"/>
      <c r="B860" s="178"/>
      <c r="C860" s="293">
        <v>240521000041</v>
      </c>
      <c r="D860" s="84">
        <v>45440</v>
      </c>
      <c r="E860" s="178" t="s">
        <v>36</v>
      </c>
      <c r="F860" s="178" t="s">
        <v>1462</v>
      </c>
      <c r="G860" s="178">
        <v>5</v>
      </c>
      <c r="H860" s="180">
        <v>293</v>
      </c>
      <c r="I860" s="181"/>
      <c r="J860" s="182"/>
      <c r="K860" s="178"/>
      <c r="L860" s="182"/>
      <c r="M860" s="200"/>
      <c r="N860" s="184">
        <v>293</v>
      </c>
      <c r="O860" s="188"/>
      <c r="P860" s="188"/>
      <c r="Q860" s="188"/>
      <c r="R860" s="188"/>
      <c r="S860" s="188"/>
      <c r="T860" s="188"/>
      <c r="U860" s="188"/>
      <c r="V860" s="188"/>
      <c r="W860" s="189"/>
      <c r="X860" s="189"/>
      <c r="Y860" s="189"/>
      <c r="Z860" s="189"/>
      <c r="AA860" s="190"/>
      <c r="AB860" s="188"/>
      <c r="AC860" s="188"/>
      <c r="AD860" s="188"/>
    </row>
    <row r="861" s="48" customFormat="1" ht="12.75" spans="1:30">
      <c r="A861" s="177"/>
      <c r="B861" s="178"/>
      <c r="C861" s="293">
        <v>240522000001</v>
      </c>
      <c r="D861" s="84">
        <v>45440</v>
      </c>
      <c r="E861" s="178" t="s">
        <v>41</v>
      </c>
      <c r="F861" s="178" t="s">
        <v>1399</v>
      </c>
      <c r="G861" s="178">
        <v>7</v>
      </c>
      <c r="H861" s="180">
        <v>535</v>
      </c>
      <c r="I861" s="181"/>
      <c r="J861" s="182"/>
      <c r="K861" s="178"/>
      <c r="L861" s="182"/>
      <c r="M861" s="200"/>
      <c r="N861" s="184">
        <v>535</v>
      </c>
      <c r="O861" s="188"/>
      <c r="P861" s="188"/>
      <c r="Q861" s="188"/>
      <c r="R861" s="188"/>
      <c r="S861" s="188"/>
      <c r="T861" s="188"/>
      <c r="U861" s="188"/>
      <c r="V861" s="188"/>
      <c r="W861" s="189"/>
      <c r="X861" s="189"/>
      <c r="Y861" s="189"/>
      <c r="Z861" s="189"/>
      <c r="AA861" s="190"/>
      <c r="AB861" s="188"/>
      <c r="AC861" s="188"/>
      <c r="AD861" s="188"/>
    </row>
    <row r="862" s="48" customFormat="1" ht="12.75" spans="1:30">
      <c r="A862" s="177"/>
      <c r="B862" s="178"/>
      <c r="C862" s="293">
        <v>240522000002</v>
      </c>
      <c r="D862" s="84">
        <v>45440</v>
      </c>
      <c r="E862" s="178" t="s">
        <v>41</v>
      </c>
      <c r="F862" s="178" t="s">
        <v>85</v>
      </c>
      <c r="G862" s="178">
        <v>0.48</v>
      </c>
      <c r="H862" s="180">
        <v>61</v>
      </c>
      <c r="I862" s="181"/>
      <c r="J862" s="182"/>
      <c r="K862" s="178"/>
      <c r="L862" s="182"/>
      <c r="M862" s="200"/>
      <c r="N862" s="184">
        <v>61</v>
      </c>
      <c r="O862" s="188"/>
      <c r="P862" s="188"/>
      <c r="Q862" s="188"/>
      <c r="R862" s="188"/>
      <c r="S862" s="188"/>
      <c r="T862" s="188"/>
      <c r="U862" s="188"/>
      <c r="V862" s="188"/>
      <c r="W862" s="189"/>
      <c r="X862" s="189"/>
      <c r="Y862" s="189"/>
      <c r="Z862" s="189"/>
      <c r="AA862" s="190"/>
      <c r="AB862" s="188"/>
      <c r="AC862" s="188"/>
      <c r="AD862" s="188"/>
    </row>
    <row r="863" s="48" customFormat="1" ht="12.75" spans="1:30">
      <c r="A863" s="177"/>
      <c r="B863" s="178"/>
      <c r="C863" s="293">
        <v>240522000006</v>
      </c>
      <c r="D863" s="84">
        <v>45440</v>
      </c>
      <c r="E863" s="178" t="s">
        <v>36</v>
      </c>
      <c r="F863" s="178" t="s">
        <v>1416</v>
      </c>
      <c r="G863" s="178">
        <v>15.5</v>
      </c>
      <c r="H863" s="180">
        <v>858.5</v>
      </c>
      <c r="I863" s="181"/>
      <c r="J863" s="182"/>
      <c r="K863" s="178"/>
      <c r="L863" s="182"/>
      <c r="M863" s="200"/>
      <c r="N863" s="184">
        <v>858.5</v>
      </c>
      <c r="O863" s="188"/>
      <c r="P863" s="188"/>
      <c r="Q863" s="188"/>
      <c r="R863" s="188"/>
      <c r="S863" s="188"/>
      <c r="T863" s="188"/>
      <c r="U863" s="188"/>
      <c r="V863" s="188"/>
      <c r="W863" s="189"/>
      <c r="X863" s="189"/>
      <c r="Y863" s="189"/>
      <c r="Z863" s="189"/>
      <c r="AA863" s="190"/>
      <c r="AB863" s="188"/>
      <c r="AC863" s="188"/>
      <c r="AD863" s="188"/>
    </row>
    <row r="864" s="48" customFormat="1" ht="12.75" spans="1:30">
      <c r="A864" s="177"/>
      <c r="B864" s="178"/>
      <c r="C864" s="293">
        <v>240522000007</v>
      </c>
      <c r="D864" s="84">
        <v>45440</v>
      </c>
      <c r="E864" s="178" t="s">
        <v>36</v>
      </c>
      <c r="F864" s="178" t="s">
        <v>1247</v>
      </c>
      <c r="G864" s="178">
        <v>1.5</v>
      </c>
      <c r="H864" s="180">
        <v>-189.64</v>
      </c>
      <c r="I864" s="181"/>
      <c r="J864" s="182"/>
      <c r="K864" s="178"/>
      <c r="L864" s="182"/>
      <c r="M864" s="200"/>
      <c r="N864" s="184">
        <v>-189.64</v>
      </c>
      <c r="O864" s="188"/>
      <c r="P864" s="188"/>
      <c r="Q864" s="188"/>
      <c r="R864" s="188"/>
      <c r="S864" s="188"/>
      <c r="T864" s="195"/>
      <c r="U864" s="188"/>
      <c r="V864" s="188"/>
      <c r="W864" s="189"/>
      <c r="X864" s="189"/>
      <c r="Y864" s="189"/>
      <c r="Z864" s="189"/>
      <c r="AA864" s="190"/>
      <c r="AB864" s="188"/>
      <c r="AC864" s="188"/>
      <c r="AD864" s="188"/>
    </row>
    <row r="865" s="48" customFormat="1" ht="12.75" spans="1:30">
      <c r="A865" s="177"/>
      <c r="B865" s="178"/>
      <c r="C865" s="293">
        <v>240522000008</v>
      </c>
      <c r="D865" s="84">
        <v>45440</v>
      </c>
      <c r="E865" s="178" t="s">
        <v>36</v>
      </c>
      <c r="F865" s="178" t="s">
        <v>399</v>
      </c>
      <c r="G865" s="178">
        <v>2.5</v>
      </c>
      <c r="H865" s="180">
        <v>178</v>
      </c>
      <c r="I865" s="181"/>
      <c r="J865" s="182"/>
      <c r="K865" s="178"/>
      <c r="L865" s="182"/>
      <c r="M865" s="200"/>
      <c r="N865" s="184">
        <v>178</v>
      </c>
      <c r="O865" s="188"/>
      <c r="P865" s="188"/>
      <c r="Q865" s="188"/>
      <c r="R865" s="188"/>
      <c r="S865" s="188"/>
      <c r="T865" s="202">
        <v>30</v>
      </c>
      <c r="U865" s="188"/>
      <c r="V865" s="188"/>
      <c r="W865" s="189"/>
      <c r="X865" s="189"/>
      <c r="Y865" s="189"/>
      <c r="Z865" s="189"/>
      <c r="AA865" s="190"/>
      <c r="AB865" s="188"/>
      <c r="AC865" s="188"/>
      <c r="AD865" s="188"/>
    </row>
    <row r="866" s="48" customFormat="1" ht="12.75" spans="1:30">
      <c r="A866" s="177"/>
      <c r="B866" s="178"/>
      <c r="C866" s="293">
        <v>240522000009</v>
      </c>
      <c r="D866" s="84">
        <v>45440</v>
      </c>
      <c r="E866" s="178" t="s">
        <v>1463</v>
      </c>
      <c r="F866" s="178" t="s">
        <v>437</v>
      </c>
      <c r="G866" s="178">
        <v>0.24</v>
      </c>
      <c r="H866" s="180">
        <v>61</v>
      </c>
      <c r="I866" s="181"/>
      <c r="J866" s="182"/>
      <c r="K866" s="178"/>
      <c r="L866" s="182"/>
      <c r="M866" s="200"/>
      <c r="N866" s="184">
        <v>61</v>
      </c>
      <c r="O866" s="188"/>
      <c r="P866" s="188"/>
      <c r="Q866" s="188"/>
      <c r="R866" s="188"/>
      <c r="S866" s="188"/>
      <c r="T866" s="185"/>
      <c r="U866" s="188"/>
      <c r="V866" s="188"/>
      <c r="W866" s="189"/>
      <c r="X866" s="189"/>
      <c r="Y866" s="189"/>
      <c r="Z866" s="189"/>
      <c r="AA866" s="190"/>
      <c r="AB866" s="188"/>
      <c r="AC866" s="188"/>
      <c r="AD866" s="188"/>
    </row>
    <row r="867" s="48" customFormat="1" ht="12.75" spans="1:30">
      <c r="A867" s="177"/>
      <c r="B867" s="178"/>
      <c r="C867" s="293">
        <v>240522000015</v>
      </c>
      <c r="D867" s="84">
        <v>45440</v>
      </c>
      <c r="E867" s="178" t="s">
        <v>36</v>
      </c>
      <c r="F867" s="178" t="s">
        <v>929</v>
      </c>
      <c r="G867" s="178">
        <v>48.5</v>
      </c>
      <c r="H867" s="184"/>
      <c r="I867" s="191">
        <v>584154</v>
      </c>
      <c r="J867" s="182"/>
      <c r="K867" s="191">
        <v>1494.57336574133</v>
      </c>
      <c r="L867" s="192">
        <v>390.85</v>
      </c>
      <c r="M867" s="200">
        <v>7.22</v>
      </c>
      <c r="N867" s="184">
        <v>2821.937</v>
      </c>
      <c r="O867" s="188"/>
      <c r="P867" s="188"/>
      <c r="Q867" s="188"/>
      <c r="R867" s="188"/>
      <c r="S867" s="188"/>
      <c r="T867" s="188"/>
      <c r="U867" s="188"/>
      <c r="V867" s="188"/>
      <c r="W867" s="189"/>
      <c r="X867" s="189"/>
      <c r="Y867" s="189"/>
      <c r="Z867" s="189"/>
      <c r="AA867" s="190"/>
      <c r="AB867" s="188"/>
      <c r="AC867" s="188"/>
      <c r="AD867" s="188"/>
    </row>
    <row r="868" s="48" customFormat="1" ht="12.75" spans="1:30">
      <c r="A868" s="177"/>
      <c r="B868" s="178"/>
      <c r="C868" s="293">
        <v>240522000017</v>
      </c>
      <c r="D868" s="84">
        <v>45440</v>
      </c>
      <c r="E868" s="178" t="s">
        <v>36</v>
      </c>
      <c r="F868" s="178" t="s">
        <v>1050</v>
      </c>
      <c r="G868" s="178">
        <v>4</v>
      </c>
      <c r="H868" s="180">
        <v>235</v>
      </c>
      <c r="I868" s="181"/>
      <c r="J868" s="182"/>
      <c r="K868" s="178"/>
      <c r="L868" s="182"/>
      <c r="M868" s="200"/>
      <c r="N868" s="184">
        <v>235</v>
      </c>
      <c r="O868" s="188"/>
      <c r="P868" s="188"/>
      <c r="Q868" s="188"/>
      <c r="R868" s="188"/>
      <c r="S868" s="188"/>
      <c r="T868" s="188"/>
      <c r="U868" s="188"/>
      <c r="V868" s="188"/>
      <c r="W868" s="189"/>
      <c r="X868" s="189"/>
      <c r="Y868" s="189"/>
      <c r="Z868" s="189"/>
      <c r="AA868" s="190"/>
      <c r="AB868" s="188"/>
      <c r="AC868" s="188"/>
      <c r="AD868" s="188"/>
    </row>
    <row r="869" s="48" customFormat="1" ht="12.75" spans="1:30">
      <c r="A869" s="177"/>
      <c r="B869" s="178"/>
      <c r="C869" s="293">
        <v>240522000019</v>
      </c>
      <c r="D869" s="84">
        <v>45440</v>
      </c>
      <c r="E869" s="178" t="s">
        <v>36</v>
      </c>
      <c r="F869" s="178" t="s">
        <v>994</v>
      </c>
      <c r="G869" s="178">
        <v>24</v>
      </c>
      <c r="H869" s="184"/>
      <c r="I869" s="191">
        <v>259488</v>
      </c>
      <c r="J869" s="182"/>
      <c r="K869" s="191">
        <v>1472.94090934892</v>
      </c>
      <c r="L869" s="192">
        <v>176.17</v>
      </c>
      <c r="M869" s="200">
        <v>7.22</v>
      </c>
      <c r="N869" s="184">
        <v>1271.9474</v>
      </c>
      <c r="O869" s="188"/>
      <c r="P869" s="188"/>
      <c r="Q869" s="188"/>
      <c r="R869" s="188"/>
      <c r="S869" s="188"/>
      <c r="T869" s="188"/>
      <c r="U869" s="188"/>
      <c r="V869" s="188"/>
      <c r="W869" s="189"/>
      <c r="X869" s="189"/>
      <c r="Y869" s="189"/>
      <c r="Z869" s="189"/>
      <c r="AA869" s="190"/>
      <c r="AB869" s="188"/>
      <c r="AC869" s="188"/>
      <c r="AD869" s="188"/>
    </row>
    <row r="870" s="48" customFormat="1" ht="12.75" spans="1:30">
      <c r="A870" s="177"/>
      <c r="B870" s="178"/>
      <c r="C870" s="293">
        <v>240522000020</v>
      </c>
      <c r="D870" s="84">
        <v>45440</v>
      </c>
      <c r="E870" s="178" t="s">
        <v>36</v>
      </c>
      <c r="F870" s="178" t="s">
        <v>1464</v>
      </c>
      <c r="G870" s="178">
        <v>4</v>
      </c>
      <c r="H870" s="180">
        <v>235</v>
      </c>
      <c r="I870" s="181"/>
      <c r="J870" s="182"/>
      <c r="K870" s="178"/>
      <c r="L870" s="182"/>
      <c r="M870" s="200"/>
      <c r="N870" s="184">
        <v>235</v>
      </c>
      <c r="O870" s="188"/>
      <c r="P870" s="188"/>
      <c r="Q870" s="188"/>
      <c r="R870" s="188"/>
      <c r="S870" s="188"/>
      <c r="T870" s="188"/>
      <c r="U870" s="188"/>
      <c r="V870" s="188"/>
      <c r="W870" s="189"/>
      <c r="X870" s="189"/>
      <c r="Y870" s="189"/>
      <c r="Z870" s="189"/>
      <c r="AA870" s="190"/>
      <c r="AB870" s="188"/>
      <c r="AC870" s="188"/>
      <c r="AD870" s="188"/>
    </row>
    <row r="871" s="48" customFormat="1" ht="12.75" spans="1:30">
      <c r="A871" s="177"/>
      <c r="B871" s="178"/>
      <c r="C871" s="293">
        <v>240522000027</v>
      </c>
      <c r="D871" s="84">
        <v>45440</v>
      </c>
      <c r="E871" s="178" t="s">
        <v>45</v>
      </c>
      <c r="F871" s="178" t="s">
        <v>724</v>
      </c>
      <c r="G871" s="178">
        <v>2</v>
      </c>
      <c r="H871" s="180">
        <v>131</v>
      </c>
      <c r="I871" s="181"/>
      <c r="J871" s="182"/>
      <c r="K871" s="178"/>
      <c r="L871" s="182"/>
      <c r="M871" s="200"/>
      <c r="N871" s="184">
        <v>131</v>
      </c>
      <c r="O871" s="188"/>
      <c r="P871" s="188"/>
      <c r="Q871" s="188"/>
      <c r="R871" s="188"/>
      <c r="S871" s="188"/>
      <c r="T871" s="188"/>
      <c r="U871" s="188"/>
      <c r="V871" s="188"/>
      <c r="W871" s="189"/>
      <c r="X871" s="189"/>
      <c r="Y871" s="189"/>
      <c r="Z871" s="189"/>
      <c r="AA871" s="190"/>
      <c r="AB871" s="188"/>
      <c r="AC871" s="188"/>
      <c r="AD871" s="188"/>
    </row>
    <row r="872" s="48" customFormat="1" ht="12.75" spans="1:30">
      <c r="A872" s="177"/>
      <c r="B872" s="178"/>
      <c r="C872" s="293">
        <v>240522000028</v>
      </c>
      <c r="D872" s="84">
        <v>45440</v>
      </c>
      <c r="E872" s="178" t="s">
        <v>45</v>
      </c>
      <c r="F872" s="178" t="s">
        <v>278</v>
      </c>
      <c r="G872" s="178">
        <v>2.5</v>
      </c>
      <c r="H872" s="180">
        <v>163</v>
      </c>
      <c r="I872" s="181"/>
      <c r="J872" s="182"/>
      <c r="K872" s="178"/>
      <c r="L872" s="182"/>
      <c r="M872" s="200"/>
      <c r="N872" s="184">
        <v>163</v>
      </c>
      <c r="O872" s="188"/>
      <c r="P872" s="188"/>
      <c r="Q872" s="188"/>
      <c r="R872" s="188"/>
      <c r="S872" s="188"/>
      <c r="T872" s="188"/>
      <c r="U872" s="188"/>
      <c r="V872" s="188"/>
      <c r="W872" s="189"/>
      <c r="X872" s="189"/>
      <c r="Y872" s="189"/>
      <c r="Z872" s="189"/>
      <c r="AA872" s="190"/>
      <c r="AB872" s="188"/>
      <c r="AC872" s="188"/>
      <c r="AD872" s="188"/>
    </row>
    <row r="873" s="48" customFormat="1" ht="12.75" spans="1:30">
      <c r="A873" s="177"/>
      <c r="B873" s="178"/>
      <c r="C873" s="293">
        <v>240522000031</v>
      </c>
      <c r="D873" s="84">
        <v>45440</v>
      </c>
      <c r="E873" s="178">
        <v>13635229849</v>
      </c>
      <c r="F873" s="178" t="s">
        <v>149</v>
      </c>
      <c r="G873" s="178">
        <v>7</v>
      </c>
      <c r="H873" s="184"/>
      <c r="I873" s="191">
        <v>91622</v>
      </c>
      <c r="J873" s="182"/>
      <c r="K873" s="191">
        <v>1502</v>
      </c>
      <c r="L873" s="192">
        <v>61</v>
      </c>
      <c r="M873" s="200">
        <v>7.22</v>
      </c>
      <c r="N873" s="184">
        <v>440.42</v>
      </c>
      <c r="O873" s="188"/>
      <c r="P873" s="188"/>
      <c r="Q873" s="188"/>
      <c r="R873" s="188"/>
      <c r="S873" s="188"/>
      <c r="T873" s="188"/>
      <c r="U873" s="188"/>
      <c r="V873" s="188"/>
      <c r="W873" s="189"/>
      <c r="X873" s="189"/>
      <c r="Y873" s="189"/>
      <c r="Z873" s="189"/>
      <c r="AA873" s="190"/>
      <c r="AB873" s="188"/>
      <c r="AC873" s="188"/>
      <c r="AD873" s="188"/>
    </row>
    <row r="874" s="48" customFormat="1" ht="12.75" spans="1:30">
      <c r="A874" s="177"/>
      <c r="B874" s="178"/>
      <c r="C874" s="293">
        <v>240523000001</v>
      </c>
      <c r="D874" s="84">
        <v>45440</v>
      </c>
      <c r="E874" s="178" t="s">
        <v>1196</v>
      </c>
      <c r="F874" s="178" t="s">
        <v>1197</v>
      </c>
      <c r="G874" s="178">
        <v>62</v>
      </c>
      <c r="H874" s="184"/>
      <c r="I874" s="191">
        <v>756257</v>
      </c>
      <c r="J874" s="182"/>
      <c r="K874" s="191">
        <v>1502</v>
      </c>
      <c r="L874" s="192">
        <v>503.5</v>
      </c>
      <c r="M874" s="200">
        <v>7.22</v>
      </c>
      <c r="N874" s="184">
        <v>3635.27</v>
      </c>
      <c r="O874" s="188"/>
      <c r="P874" s="188"/>
      <c r="Q874" s="188"/>
      <c r="R874" s="188"/>
      <c r="S874" s="188"/>
      <c r="T874" s="188"/>
      <c r="U874" s="188"/>
      <c r="V874" s="188"/>
      <c r="W874" s="189"/>
      <c r="X874" s="189"/>
      <c r="Y874" s="189"/>
      <c r="Z874" s="189"/>
      <c r="AA874" s="190"/>
      <c r="AB874" s="188"/>
      <c r="AC874" s="188"/>
      <c r="AD874" s="188"/>
    </row>
    <row r="875" s="48" customFormat="1" ht="12.75" spans="1:30">
      <c r="A875" s="177"/>
      <c r="B875" s="178"/>
      <c r="C875" s="293">
        <v>240523000005</v>
      </c>
      <c r="D875" s="84">
        <v>45440</v>
      </c>
      <c r="E875" s="178" t="s">
        <v>45</v>
      </c>
      <c r="F875" s="178" t="s">
        <v>326</v>
      </c>
      <c r="G875" s="178">
        <v>24.5</v>
      </c>
      <c r="H875" s="184"/>
      <c r="I875" s="191">
        <v>294147</v>
      </c>
      <c r="J875" s="182"/>
      <c r="K875" s="191">
        <v>1493.51104341203</v>
      </c>
      <c r="L875" s="192">
        <v>196.95</v>
      </c>
      <c r="M875" s="200">
        <v>7.22</v>
      </c>
      <c r="N875" s="184">
        <v>1421.979</v>
      </c>
      <c r="O875" s="188"/>
      <c r="P875" s="188"/>
      <c r="Q875" s="188"/>
      <c r="R875" s="188"/>
      <c r="S875" s="188"/>
      <c r="T875" s="188"/>
      <c r="U875" s="188"/>
      <c r="V875" s="188"/>
      <c r="W875" s="189"/>
      <c r="X875" s="189"/>
      <c r="Y875" s="189"/>
      <c r="Z875" s="189"/>
      <c r="AA875" s="190"/>
      <c r="AB875" s="188"/>
      <c r="AC875" s="188"/>
      <c r="AD875" s="188"/>
    </row>
    <row r="876" s="48" customFormat="1" ht="12.75" spans="1:30">
      <c r="A876" s="177"/>
      <c r="B876" s="178"/>
      <c r="C876" s="293">
        <v>240523000009</v>
      </c>
      <c r="D876" s="84">
        <v>45440</v>
      </c>
      <c r="E876" s="178" t="s">
        <v>45</v>
      </c>
      <c r="F876" s="178" t="s">
        <v>1093</v>
      </c>
      <c r="G876" s="178">
        <v>95</v>
      </c>
      <c r="H876" s="184"/>
      <c r="I876" s="191">
        <v>1057350</v>
      </c>
      <c r="J876" s="182"/>
      <c r="K876" s="191">
        <v>1516.21830905128</v>
      </c>
      <c r="L876" s="192">
        <v>697.36</v>
      </c>
      <c r="M876" s="200">
        <v>7.22</v>
      </c>
      <c r="N876" s="184">
        <v>5034.9392</v>
      </c>
      <c r="O876" s="188"/>
      <c r="P876" s="188"/>
      <c r="Q876" s="188"/>
      <c r="R876" s="188"/>
      <c r="S876" s="188"/>
      <c r="T876" s="195"/>
      <c r="U876" s="188"/>
      <c r="V876" s="188"/>
      <c r="W876" s="189"/>
      <c r="X876" s="189"/>
      <c r="Y876" s="189"/>
      <c r="Z876" s="189"/>
      <c r="AA876" s="190"/>
      <c r="AB876" s="188"/>
      <c r="AC876" s="188"/>
      <c r="AD876" s="188"/>
    </row>
    <row r="877" s="48" customFormat="1" ht="12.75" spans="1:30">
      <c r="A877" s="177"/>
      <c r="B877" s="178"/>
      <c r="C877" s="293">
        <v>240523000010</v>
      </c>
      <c r="D877" s="84">
        <v>45440</v>
      </c>
      <c r="E877" s="178" t="s">
        <v>45</v>
      </c>
      <c r="F877" s="178" t="s">
        <v>73</v>
      </c>
      <c r="G877" s="178">
        <v>46</v>
      </c>
      <c r="H877" s="184"/>
      <c r="I877" s="191">
        <v>528675</v>
      </c>
      <c r="J877" s="182"/>
      <c r="K877" s="191">
        <v>1516.21830905128</v>
      </c>
      <c r="L877" s="192">
        <v>348.68</v>
      </c>
      <c r="M877" s="200">
        <v>7.22</v>
      </c>
      <c r="N877" s="184">
        <v>2517.4696</v>
      </c>
      <c r="O877" s="188"/>
      <c r="P877" s="188"/>
      <c r="Q877" s="188"/>
      <c r="R877" s="188"/>
      <c r="S877" s="188"/>
      <c r="T877" s="202">
        <v>80</v>
      </c>
      <c r="U877" s="188"/>
      <c r="V877" s="188"/>
      <c r="W877" s="189"/>
      <c r="X877" s="189"/>
      <c r="Y877" s="189"/>
      <c r="Z877" s="189"/>
      <c r="AA877" s="190"/>
      <c r="AB877" s="188"/>
      <c r="AC877" s="188"/>
      <c r="AD877" s="188"/>
    </row>
    <row r="878" s="48" customFormat="1" ht="12.75" spans="1:30">
      <c r="A878" s="177"/>
      <c r="B878" s="178"/>
      <c r="C878" s="293">
        <v>240523000011</v>
      </c>
      <c r="D878" s="84">
        <v>45440</v>
      </c>
      <c r="E878" s="178" t="s">
        <v>45</v>
      </c>
      <c r="F878" s="178" t="s">
        <v>73</v>
      </c>
      <c r="G878" s="178">
        <v>29</v>
      </c>
      <c r="H878" s="184"/>
      <c r="I878" s="191">
        <v>354060</v>
      </c>
      <c r="J878" s="182"/>
      <c r="K878" s="191">
        <v>1516.25198064323</v>
      </c>
      <c r="L878" s="192">
        <v>233.51</v>
      </c>
      <c r="M878" s="200">
        <v>7.22</v>
      </c>
      <c r="N878" s="184">
        <v>1685.9422</v>
      </c>
      <c r="O878" s="188"/>
      <c r="P878" s="188"/>
      <c r="Q878" s="188"/>
      <c r="R878" s="188"/>
      <c r="S878" s="188"/>
      <c r="T878" s="202">
        <v>130</v>
      </c>
      <c r="U878" s="188"/>
      <c r="V878" s="188"/>
      <c r="W878" s="189"/>
      <c r="X878" s="189"/>
      <c r="Y878" s="189"/>
      <c r="Z878" s="189"/>
      <c r="AA878" s="190"/>
      <c r="AB878" s="188"/>
      <c r="AC878" s="188"/>
      <c r="AD878" s="188"/>
    </row>
    <row r="879" s="48" customFormat="1" ht="12.75" spans="1:30">
      <c r="A879" s="177"/>
      <c r="B879" s="178"/>
      <c r="C879" s="293">
        <v>240523000012</v>
      </c>
      <c r="D879" s="84">
        <v>45440</v>
      </c>
      <c r="E879" s="178" t="s">
        <v>45</v>
      </c>
      <c r="F879" s="178" t="s">
        <v>1226</v>
      </c>
      <c r="G879" s="178">
        <v>13</v>
      </c>
      <c r="H879" s="184">
        <v>845</v>
      </c>
      <c r="I879" s="181"/>
      <c r="J879" s="182"/>
      <c r="K879" s="178"/>
      <c r="L879" s="182"/>
      <c r="M879" s="200"/>
      <c r="N879" s="184">
        <v>845</v>
      </c>
      <c r="O879" s="188"/>
      <c r="P879" s="188"/>
      <c r="Q879" s="188"/>
      <c r="R879" s="188"/>
      <c r="S879" s="188"/>
      <c r="T879" s="185"/>
      <c r="U879" s="188"/>
      <c r="V879" s="188"/>
      <c r="W879" s="189"/>
      <c r="X879" s="189"/>
      <c r="Y879" s="189"/>
      <c r="Z879" s="189"/>
      <c r="AA879" s="190"/>
      <c r="AB879" s="188"/>
      <c r="AC879" s="188"/>
      <c r="AD879" s="188"/>
    </row>
    <row r="880" s="48" customFormat="1" ht="12.75" spans="1:30">
      <c r="A880" s="177"/>
      <c r="B880" s="178"/>
      <c r="C880" s="293">
        <v>240523000014</v>
      </c>
      <c r="D880" s="84">
        <v>45440</v>
      </c>
      <c r="E880" s="178" t="s">
        <v>36</v>
      </c>
      <c r="F880" s="178" t="s">
        <v>1162</v>
      </c>
      <c r="G880" s="178">
        <v>2</v>
      </c>
      <c r="H880" s="180">
        <v>119</v>
      </c>
      <c r="I880" s="181"/>
      <c r="J880" s="182"/>
      <c r="K880" s="178"/>
      <c r="L880" s="182"/>
      <c r="M880" s="200"/>
      <c r="N880" s="184">
        <v>119</v>
      </c>
      <c r="O880" s="188"/>
      <c r="P880" s="188"/>
      <c r="Q880" s="188"/>
      <c r="R880" s="188"/>
      <c r="S880" s="188"/>
      <c r="T880" s="188"/>
      <c r="U880" s="188"/>
      <c r="V880" s="188"/>
      <c r="W880" s="189"/>
      <c r="X880" s="189"/>
      <c r="Y880" s="189"/>
      <c r="Z880" s="189"/>
      <c r="AA880" s="190"/>
      <c r="AB880" s="188"/>
      <c r="AC880" s="188"/>
      <c r="AD880" s="188"/>
    </row>
    <row r="881" s="48" customFormat="1" ht="12.75" spans="1:30">
      <c r="A881" s="177"/>
      <c r="B881" s="178"/>
      <c r="C881" s="293">
        <v>240523000016</v>
      </c>
      <c r="D881" s="84">
        <v>45440</v>
      </c>
      <c r="E881" s="178" t="s">
        <v>36</v>
      </c>
      <c r="F881" s="178" t="s">
        <v>1465</v>
      </c>
      <c r="G881" s="178">
        <v>40.5</v>
      </c>
      <c r="H881" s="180">
        <v>2146</v>
      </c>
      <c r="I881" s="181"/>
      <c r="J881" s="182"/>
      <c r="K881" s="178"/>
      <c r="L881" s="182"/>
      <c r="M881" s="200"/>
      <c r="N881" s="184">
        <v>2146</v>
      </c>
      <c r="O881" s="188"/>
      <c r="P881" s="188"/>
      <c r="Q881" s="188"/>
      <c r="R881" s="188"/>
      <c r="S881" s="188"/>
      <c r="T881" s="188"/>
      <c r="U881" s="188"/>
      <c r="V881" s="188"/>
      <c r="W881" s="189"/>
      <c r="X881" s="193"/>
      <c r="Y881" s="189"/>
      <c r="Z881" s="189"/>
      <c r="AA881" s="190"/>
      <c r="AB881" s="188"/>
      <c r="AC881" s="188"/>
      <c r="AD881" s="188"/>
    </row>
    <row r="882" s="48" customFormat="1" ht="12.75" spans="1:30">
      <c r="A882" s="177"/>
      <c r="B882" s="178"/>
      <c r="C882" s="293">
        <v>240523000020</v>
      </c>
      <c r="D882" s="84">
        <v>45440</v>
      </c>
      <c r="E882" s="178" t="s">
        <v>45</v>
      </c>
      <c r="F882" s="178" t="s">
        <v>438</v>
      </c>
      <c r="G882" s="178">
        <v>2</v>
      </c>
      <c r="H882" s="180">
        <v>186</v>
      </c>
      <c r="I882" s="181"/>
      <c r="J882" s="182"/>
      <c r="K882" s="178"/>
      <c r="L882" s="182"/>
      <c r="M882" s="200"/>
      <c r="N882" s="184">
        <v>186</v>
      </c>
      <c r="O882" s="188"/>
      <c r="P882" s="188"/>
      <c r="Q882" s="188"/>
      <c r="R882" s="188"/>
      <c r="S882" s="188"/>
      <c r="T882" s="188"/>
      <c r="U882" s="188"/>
      <c r="V882" s="188"/>
      <c r="W882" s="189"/>
      <c r="X882" s="194">
        <v>11.08</v>
      </c>
      <c r="Y882" s="189"/>
      <c r="Z882" s="189"/>
      <c r="AA882" s="190"/>
      <c r="AB882" s="188"/>
      <c r="AC882" s="188"/>
      <c r="AD882" s="188"/>
    </row>
    <row r="883" s="48" customFormat="1" ht="12.75" spans="1:30">
      <c r="A883" s="177"/>
      <c r="B883" s="178"/>
      <c r="C883" s="293">
        <v>240523000025</v>
      </c>
      <c r="D883" s="84">
        <v>45440</v>
      </c>
      <c r="E883" s="178" t="s">
        <v>63</v>
      </c>
      <c r="F883" s="178" t="s">
        <v>266</v>
      </c>
      <c r="G883" s="178">
        <v>49.5</v>
      </c>
      <c r="H883" s="180">
        <v>2722.5</v>
      </c>
      <c r="I883" s="181"/>
      <c r="J883" s="182"/>
      <c r="K883" s="178"/>
      <c r="L883" s="182"/>
      <c r="M883" s="200"/>
      <c r="N883" s="184">
        <v>2722.5</v>
      </c>
      <c r="O883" s="188"/>
      <c r="P883" s="188"/>
      <c r="Q883" s="188"/>
      <c r="R883" s="188"/>
      <c r="S883" s="188"/>
      <c r="T883" s="188"/>
      <c r="U883" s="188"/>
      <c r="V883" s="188"/>
      <c r="W883" s="189"/>
      <c r="X883" s="194"/>
      <c r="Y883" s="189"/>
      <c r="Z883" s="189"/>
      <c r="AA883" s="190"/>
      <c r="AB883" s="188"/>
      <c r="AC883" s="188"/>
      <c r="AD883" s="188"/>
    </row>
    <row r="884" s="48" customFormat="1" ht="12.75" spans="1:30">
      <c r="A884" s="177"/>
      <c r="B884" s="178"/>
      <c r="C884" s="293">
        <v>240523000028</v>
      </c>
      <c r="D884" s="84">
        <v>45440</v>
      </c>
      <c r="E884" s="178" t="s">
        <v>36</v>
      </c>
      <c r="F884" s="178" t="s">
        <v>1009</v>
      </c>
      <c r="G884" s="178">
        <v>6</v>
      </c>
      <c r="H884" s="180">
        <v>371</v>
      </c>
      <c r="I884" s="181"/>
      <c r="J884" s="182"/>
      <c r="K884" s="178"/>
      <c r="L884" s="182"/>
      <c r="M884" s="200"/>
      <c r="N884" s="184">
        <v>371</v>
      </c>
      <c r="O884" s="188"/>
      <c r="P884" s="188"/>
      <c r="Q884" s="188"/>
      <c r="R884" s="188"/>
      <c r="S884" s="188"/>
      <c r="T884" s="188"/>
      <c r="U884" s="188"/>
      <c r="V884" s="188"/>
      <c r="W884" s="189"/>
      <c r="X884" s="194">
        <v>4.84</v>
      </c>
      <c r="Y884" s="189"/>
      <c r="Z884" s="189"/>
      <c r="AA884" s="190"/>
      <c r="AB884" s="188"/>
      <c r="AC884" s="188"/>
      <c r="AD884" s="188"/>
    </row>
    <row r="885" s="48" customFormat="1" ht="12.75" spans="1:30">
      <c r="A885" s="177"/>
      <c r="B885" s="178"/>
      <c r="C885" s="293">
        <v>240523000030</v>
      </c>
      <c r="D885" s="84">
        <v>45440</v>
      </c>
      <c r="E885" s="178" t="s">
        <v>93</v>
      </c>
      <c r="F885" s="178" t="s">
        <v>359</v>
      </c>
      <c r="G885" s="178">
        <v>0.51</v>
      </c>
      <c r="H885" s="184"/>
      <c r="I885" s="181"/>
      <c r="J885" s="182"/>
      <c r="K885" s="191">
        <v>0</v>
      </c>
      <c r="L885" s="182">
        <v>8.6</v>
      </c>
      <c r="M885" s="200">
        <v>7.22</v>
      </c>
      <c r="N885" s="184">
        <v>62.092</v>
      </c>
      <c r="O885" s="188"/>
      <c r="P885" s="188"/>
      <c r="Q885" s="188"/>
      <c r="R885" s="188"/>
      <c r="S885" s="188"/>
      <c r="T885" s="188"/>
      <c r="U885" s="188"/>
      <c r="V885" s="188"/>
      <c r="W885" s="189"/>
      <c r="X885" s="186"/>
      <c r="Y885" s="189"/>
      <c r="Z885" s="189"/>
      <c r="AA885" s="190"/>
      <c r="AB885" s="188"/>
      <c r="AC885" s="188"/>
      <c r="AD885" s="188"/>
    </row>
    <row r="886" s="48" customFormat="1" ht="12.75" spans="1:30">
      <c r="A886" s="177"/>
      <c r="B886" s="178"/>
      <c r="C886" s="293">
        <v>240524000003</v>
      </c>
      <c r="D886" s="84">
        <v>45440</v>
      </c>
      <c r="E886" s="178" t="s">
        <v>41</v>
      </c>
      <c r="F886" s="178" t="s">
        <v>974</v>
      </c>
      <c r="G886" s="178">
        <v>4</v>
      </c>
      <c r="H886" s="184"/>
      <c r="I886" s="191">
        <v>54672</v>
      </c>
      <c r="J886" s="182"/>
      <c r="K886" s="191">
        <v>1501.97802197802</v>
      </c>
      <c r="L886" s="192">
        <v>36.4</v>
      </c>
      <c r="M886" s="200">
        <v>7.22</v>
      </c>
      <c r="N886" s="184">
        <v>262.808</v>
      </c>
      <c r="O886" s="188"/>
      <c r="P886" s="188"/>
      <c r="Q886" s="188"/>
      <c r="R886" s="188"/>
      <c r="S886" s="188"/>
      <c r="T886" s="188"/>
      <c r="U886" s="188"/>
      <c r="V886" s="188"/>
      <c r="W886" s="189"/>
      <c r="X886" s="189"/>
      <c r="Y886" s="189"/>
      <c r="Z886" s="189"/>
      <c r="AA886" s="190"/>
      <c r="AB886" s="188"/>
      <c r="AC886" s="188"/>
      <c r="AD886" s="188"/>
    </row>
    <row r="887" s="48" customFormat="1" ht="12.75" spans="1:30">
      <c r="A887" s="177"/>
      <c r="B887" s="178"/>
      <c r="C887" s="293">
        <v>240524000005</v>
      </c>
      <c r="D887" s="84">
        <v>45440</v>
      </c>
      <c r="E887" s="178" t="s">
        <v>41</v>
      </c>
      <c r="F887" s="178" t="s">
        <v>1466</v>
      </c>
      <c r="G887" s="178">
        <v>44</v>
      </c>
      <c r="H887" s="184"/>
      <c r="I887" s="191">
        <v>530816</v>
      </c>
      <c r="J887" s="182"/>
      <c r="K887" s="191">
        <v>1501.77106320376</v>
      </c>
      <c r="L887" s="192">
        <v>353.46</v>
      </c>
      <c r="M887" s="200">
        <v>7.22</v>
      </c>
      <c r="N887" s="184">
        <v>2551.9812</v>
      </c>
      <c r="O887" s="188"/>
      <c r="P887" s="188"/>
      <c r="Q887" s="188"/>
      <c r="R887" s="188"/>
      <c r="S887" s="188"/>
      <c r="T887" s="188"/>
      <c r="U887" s="188"/>
      <c r="V887" s="188"/>
      <c r="W887" s="189"/>
      <c r="X887" s="189"/>
      <c r="Y887" s="189"/>
      <c r="Z887" s="189"/>
      <c r="AA887" s="190"/>
      <c r="AB887" s="188"/>
      <c r="AC887" s="188"/>
      <c r="AD887" s="188"/>
    </row>
    <row r="888" s="48" customFormat="1" ht="12.75" spans="1:30">
      <c r="A888" s="177"/>
      <c r="B888" s="178"/>
      <c r="C888" s="293">
        <v>240524000008</v>
      </c>
      <c r="D888" s="84">
        <v>45440</v>
      </c>
      <c r="E888" s="178" t="s">
        <v>53</v>
      </c>
      <c r="F888" s="178" t="s">
        <v>500</v>
      </c>
      <c r="G888" s="178">
        <v>193</v>
      </c>
      <c r="H888" s="184"/>
      <c r="I888" s="191">
        <v>2340296.64</v>
      </c>
      <c r="J888" s="182"/>
      <c r="K888" s="191">
        <v>1583.99989278898</v>
      </c>
      <c r="L888" s="192">
        <v>1477.4601</v>
      </c>
      <c r="M888" s="200">
        <v>7.22</v>
      </c>
      <c r="N888" s="184">
        <v>10667.261922</v>
      </c>
      <c r="O888" s="188"/>
      <c r="P888" s="188"/>
      <c r="Q888" s="188"/>
      <c r="R888" s="188"/>
      <c r="S888" s="188"/>
      <c r="T888" s="188"/>
      <c r="U888" s="188"/>
      <c r="V888" s="188"/>
      <c r="W888" s="189"/>
      <c r="X888" s="189"/>
      <c r="Y888" s="189"/>
      <c r="Z888" s="189"/>
      <c r="AA888" s="190"/>
      <c r="AB888" s="188"/>
      <c r="AC888" s="188"/>
      <c r="AD888" s="188"/>
    </row>
    <row r="889" s="48" customFormat="1" ht="12.75" spans="1:30">
      <c r="A889" s="177"/>
      <c r="B889" s="178"/>
      <c r="C889" s="293">
        <v>240524000010</v>
      </c>
      <c r="D889" s="84">
        <v>45440</v>
      </c>
      <c r="E889" s="178" t="s">
        <v>257</v>
      </c>
      <c r="F889" s="178" t="s">
        <v>341</v>
      </c>
      <c r="G889" s="178">
        <v>2</v>
      </c>
      <c r="H889" s="184"/>
      <c r="I889" s="181"/>
      <c r="J889" s="192">
        <v>16.7</v>
      </c>
      <c r="K889" s="191">
        <v>0</v>
      </c>
      <c r="L889" s="192">
        <v>16.7</v>
      </c>
      <c r="M889" s="200">
        <v>7.22</v>
      </c>
      <c r="N889" s="184">
        <v>120.574</v>
      </c>
      <c r="O889" s="188"/>
      <c r="P889" s="188"/>
      <c r="Q889" s="188"/>
      <c r="R889" s="188"/>
      <c r="S889" s="188"/>
      <c r="T889" s="188"/>
      <c r="U889" s="188"/>
      <c r="V889" s="188"/>
      <c r="W889" s="189"/>
      <c r="X889" s="189"/>
      <c r="Y889" s="189"/>
      <c r="Z889" s="189"/>
      <c r="AA889" s="190"/>
      <c r="AB889" s="188"/>
      <c r="AC889" s="188"/>
      <c r="AD889" s="188"/>
    </row>
    <row r="890" s="48" customFormat="1" ht="12.75" spans="1:30">
      <c r="A890" s="177"/>
      <c r="B890" s="178"/>
      <c r="C890" s="293">
        <v>240524000012</v>
      </c>
      <c r="D890" s="84">
        <v>45440</v>
      </c>
      <c r="E890" s="178" t="s">
        <v>63</v>
      </c>
      <c r="F890" s="178" t="s">
        <v>1467</v>
      </c>
      <c r="G890" s="178">
        <v>37.5</v>
      </c>
      <c r="H890" s="180">
        <v>3367.5</v>
      </c>
      <c r="I890" s="181"/>
      <c r="J890" s="182"/>
      <c r="K890" s="178"/>
      <c r="L890" s="182"/>
      <c r="M890" s="200"/>
      <c r="N890" s="184">
        <v>3367.5</v>
      </c>
      <c r="O890" s="188"/>
      <c r="P890" s="188"/>
      <c r="Q890" s="188"/>
      <c r="R890" s="188"/>
      <c r="S890" s="188"/>
      <c r="T890" s="188"/>
      <c r="U890" s="188"/>
      <c r="V890" s="188"/>
      <c r="W890" s="189"/>
      <c r="X890" s="189"/>
      <c r="Y890" s="189"/>
      <c r="Z890" s="189"/>
      <c r="AA890" s="190"/>
      <c r="AB890" s="188"/>
      <c r="AC890" s="188"/>
      <c r="AD890" s="188"/>
    </row>
    <row r="891" s="48" customFormat="1" ht="12.75" spans="1:30">
      <c r="A891" s="177"/>
      <c r="B891" s="178"/>
      <c r="C891" s="293">
        <v>240524000013</v>
      </c>
      <c r="D891" s="84">
        <v>45440</v>
      </c>
      <c r="E891" s="178" t="s">
        <v>36</v>
      </c>
      <c r="F891" s="178" t="s">
        <v>1369</v>
      </c>
      <c r="G891" s="178">
        <v>0.36</v>
      </c>
      <c r="H891" s="180">
        <v>61</v>
      </c>
      <c r="I891" s="181"/>
      <c r="J891" s="182"/>
      <c r="K891" s="178"/>
      <c r="L891" s="182"/>
      <c r="M891" s="200"/>
      <c r="N891" s="184">
        <v>61</v>
      </c>
      <c r="O891" s="188"/>
      <c r="P891" s="188"/>
      <c r="Q891" s="188"/>
      <c r="R891" s="188"/>
      <c r="S891" s="188"/>
      <c r="T891" s="188"/>
      <c r="U891" s="188"/>
      <c r="V891" s="188"/>
      <c r="W891" s="189"/>
      <c r="X891" s="189"/>
      <c r="Y891" s="189"/>
      <c r="Z891" s="189"/>
      <c r="AA891" s="190"/>
      <c r="AB891" s="188"/>
      <c r="AC891" s="188"/>
      <c r="AD891" s="188"/>
    </row>
    <row r="892" s="48" customFormat="1" ht="12.75" spans="1:30">
      <c r="A892" s="177"/>
      <c r="B892" s="178"/>
      <c r="C892" s="293">
        <v>240524000014</v>
      </c>
      <c r="D892" s="84">
        <v>45440</v>
      </c>
      <c r="E892" s="178" t="s">
        <v>36</v>
      </c>
      <c r="F892" s="178" t="s">
        <v>671</v>
      </c>
      <c r="G892" s="178">
        <v>69.5</v>
      </c>
      <c r="H892" s="184"/>
      <c r="I892" s="191">
        <v>749374.5</v>
      </c>
      <c r="J892" s="182"/>
      <c r="K892" s="191">
        <v>1465.68318729463</v>
      </c>
      <c r="L892" s="192">
        <v>511.28</v>
      </c>
      <c r="M892" s="200">
        <v>7.22</v>
      </c>
      <c r="N892" s="184">
        <v>3691.4416</v>
      </c>
      <c r="O892" s="188"/>
      <c r="P892" s="188"/>
      <c r="Q892" s="188"/>
      <c r="R892" s="188"/>
      <c r="S892" s="188"/>
      <c r="T892" s="188"/>
      <c r="U892" s="188"/>
      <c r="V892" s="188"/>
      <c r="W892" s="189"/>
      <c r="X892" s="189"/>
      <c r="Y892" s="189"/>
      <c r="Z892" s="189"/>
      <c r="AA892" s="190"/>
      <c r="AB892" s="188"/>
      <c r="AC892" s="188"/>
      <c r="AD892" s="188"/>
    </row>
    <row r="893" s="48" customFormat="1" ht="12.75" spans="1:30">
      <c r="A893" s="177"/>
      <c r="B893" s="178"/>
      <c r="C893" s="293">
        <v>240524000017</v>
      </c>
      <c r="D893" s="84">
        <v>45440</v>
      </c>
      <c r="E893" s="178" t="s">
        <v>45</v>
      </c>
      <c r="F893" s="178" t="s">
        <v>1117</v>
      </c>
      <c r="G893" s="178">
        <v>218.5</v>
      </c>
      <c r="H893" s="184"/>
      <c r="I893" s="191">
        <v>2470104</v>
      </c>
      <c r="J893" s="182"/>
      <c r="K893" s="191">
        <v>1501.76556420233</v>
      </c>
      <c r="L893" s="192">
        <v>1644.8</v>
      </c>
      <c r="M893" s="200">
        <v>7.22</v>
      </c>
      <c r="N893" s="184">
        <v>11875.456</v>
      </c>
      <c r="O893" s="188"/>
      <c r="P893" s="188"/>
      <c r="Q893" s="188"/>
      <c r="R893" s="188"/>
      <c r="S893" s="188"/>
      <c r="T893" s="188"/>
      <c r="U893" s="188"/>
      <c r="V893" s="188"/>
      <c r="W893" s="189"/>
      <c r="X893" s="189"/>
      <c r="Y893" s="189"/>
      <c r="Z893" s="189"/>
      <c r="AA893" s="190"/>
      <c r="AB893" s="188"/>
      <c r="AC893" s="188"/>
      <c r="AD893" s="188"/>
    </row>
    <row r="894" s="48" customFormat="1" ht="12.75" spans="1:30">
      <c r="A894" s="177"/>
      <c r="B894" s="178"/>
      <c r="C894" s="293">
        <v>240524000021</v>
      </c>
      <c r="D894" s="84">
        <v>45440</v>
      </c>
      <c r="E894" s="178" t="s">
        <v>63</v>
      </c>
      <c r="F894" s="178" t="s">
        <v>232</v>
      </c>
      <c r="G894" s="178">
        <v>20.5</v>
      </c>
      <c r="H894" s="180">
        <v>1133.5</v>
      </c>
      <c r="I894" s="181"/>
      <c r="J894" s="182"/>
      <c r="K894" s="178"/>
      <c r="L894" s="182"/>
      <c r="M894" s="200"/>
      <c r="N894" s="184">
        <v>1133.5</v>
      </c>
      <c r="O894" s="188"/>
      <c r="P894" s="188"/>
      <c r="Q894" s="188"/>
      <c r="R894" s="188"/>
      <c r="S894" s="188"/>
      <c r="T894" s="188"/>
      <c r="U894" s="188"/>
      <c r="V894" s="188"/>
      <c r="W894" s="189"/>
      <c r="X894" s="189"/>
      <c r="Y894" s="189"/>
      <c r="Z894" s="189"/>
      <c r="AA894" s="190"/>
      <c r="AB894" s="188"/>
      <c r="AC894" s="188"/>
      <c r="AD894" s="188"/>
    </row>
    <row r="895" s="48" customFormat="1" ht="12.75" spans="1:30">
      <c r="A895" s="177"/>
      <c r="B895" s="178"/>
      <c r="C895" s="293">
        <v>240524000025</v>
      </c>
      <c r="D895" s="84">
        <v>45440</v>
      </c>
      <c r="E895" s="178" t="s">
        <v>53</v>
      </c>
      <c r="F895" s="178" t="s">
        <v>341</v>
      </c>
      <c r="G895" s="178">
        <v>32</v>
      </c>
      <c r="H895" s="184"/>
      <c r="I895" s="191">
        <v>164108</v>
      </c>
      <c r="J895" s="192">
        <v>126.21</v>
      </c>
      <c r="K895" s="327">
        <v>1468</v>
      </c>
      <c r="L895" s="192">
        <v>238</v>
      </c>
      <c r="M895" s="200">
        <v>7.22</v>
      </c>
      <c r="N895" s="184">
        <v>1718.36</v>
      </c>
      <c r="O895" s="188"/>
      <c r="P895" s="188"/>
      <c r="Q895" s="188"/>
      <c r="R895" s="188"/>
      <c r="S895" s="188"/>
      <c r="T895" s="188"/>
      <c r="U895" s="188"/>
      <c r="V895" s="188"/>
      <c r="W895" s="189"/>
      <c r="X895" s="189"/>
      <c r="Y895" s="189"/>
      <c r="Z895" s="189"/>
      <c r="AA895" s="190"/>
      <c r="AB895" s="188"/>
      <c r="AC895" s="188"/>
      <c r="AD895" s="188"/>
    </row>
    <row r="896" s="48" customFormat="1" ht="12.75" spans="1:30">
      <c r="A896" s="177"/>
      <c r="B896" s="178"/>
      <c r="C896" s="293">
        <v>240524000027</v>
      </c>
      <c r="D896" s="84">
        <v>45440</v>
      </c>
      <c r="E896" s="178" t="s">
        <v>45</v>
      </c>
      <c r="F896" s="178" t="s">
        <v>73</v>
      </c>
      <c r="G896" s="178">
        <v>24.5</v>
      </c>
      <c r="H896" s="184"/>
      <c r="I896" s="191">
        <v>272685</v>
      </c>
      <c r="J896" s="182"/>
      <c r="K896" s="191">
        <v>1516.26445729537</v>
      </c>
      <c r="L896" s="192">
        <v>179.84</v>
      </c>
      <c r="M896" s="200">
        <v>7.22</v>
      </c>
      <c r="N896" s="184">
        <v>1298.4448</v>
      </c>
      <c r="O896" s="188"/>
      <c r="P896" s="188"/>
      <c r="Q896" s="188"/>
      <c r="R896" s="188"/>
      <c r="S896" s="188"/>
      <c r="T896" s="188"/>
      <c r="U896" s="188"/>
      <c r="V896" s="188"/>
      <c r="W896" s="189"/>
      <c r="X896" s="189"/>
      <c r="Y896" s="189"/>
      <c r="Z896" s="189"/>
      <c r="AA896" s="190"/>
      <c r="AB896" s="188"/>
      <c r="AC896" s="188"/>
      <c r="AD896" s="188"/>
    </row>
    <row r="897" s="48" customFormat="1" ht="12.75" spans="1:30">
      <c r="A897" s="177"/>
      <c r="B897" s="178"/>
      <c r="C897" s="293">
        <v>240524000029</v>
      </c>
      <c r="D897" s="84">
        <v>45440</v>
      </c>
      <c r="E897" s="178" t="s">
        <v>45</v>
      </c>
      <c r="F897" s="178" t="s">
        <v>58</v>
      </c>
      <c r="G897" s="178">
        <v>16</v>
      </c>
      <c r="H897" s="184"/>
      <c r="I897" s="191">
        <v>210656</v>
      </c>
      <c r="J897" s="182"/>
      <c r="K897" s="191">
        <v>1638.96366607018</v>
      </c>
      <c r="L897" s="192">
        <v>128.53</v>
      </c>
      <c r="M897" s="200">
        <v>7.22</v>
      </c>
      <c r="N897" s="184">
        <v>927.9866</v>
      </c>
      <c r="O897" s="188"/>
      <c r="P897" s="188"/>
      <c r="Q897" s="188"/>
      <c r="R897" s="188"/>
      <c r="S897" s="188"/>
      <c r="T897" s="188"/>
      <c r="U897" s="188"/>
      <c r="V897" s="188"/>
      <c r="W897" s="189"/>
      <c r="X897" s="189"/>
      <c r="Y897" s="189"/>
      <c r="Z897" s="189"/>
      <c r="AA897" s="190"/>
      <c r="AB897" s="188"/>
      <c r="AC897" s="188"/>
      <c r="AD897" s="188"/>
    </row>
    <row r="898" s="48" customFormat="1" ht="12.75" spans="1:30">
      <c r="A898" s="177"/>
      <c r="B898" s="178"/>
      <c r="C898" s="293">
        <v>240524000034</v>
      </c>
      <c r="D898" s="84">
        <v>45440</v>
      </c>
      <c r="E898" s="178" t="s">
        <v>45</v>
      </c>
      <c r="F898" s="178" t="s">
        <v>58</v>
      </c>
      <c r="G898" s="178">
        <v>2</v>
      </c>
      <c r="H898" s="184"/>
      <c r="I898" s="191">
        <v>26332</v>
      </c>
      <c r="J898" s="182"/>
      <c r="K898" s="191">
        <v>1639.60149439602</v>
      </c>
      <c r="L898" s="192">
        <v>16.06</v>
      </c>
      <c r="M898" s="200">
        <v>7.22</v>
      </c>
      <c r="N898" s="184">
        <v>115.9532</v>
      </c>
      <c r="O898" s="188"/>
      <c r="P898" s="188"/>
      <c r="Q898" s="188"/>
      <c r="R898" s="188"/>
      <c r="S898" s="188"/>
      <c r="T898" s="188"/>
      <c r="U898" s="188"/>
      <c r="V898" s="188"/>
      <c r="W898" s="189"/>
      <c r="X898" s="189"/>
      <c r="Y898" s="189"/>
      <c r="Z898" s="189"/>
      <c r="AA898" s="190"/>
      <c r="AB898" s="188"/>
      <c r="AC898" s="188"/>
      <c r="AD898" s="188"/>
    </row>
    <row r="899" s="48" customFormat="1" ht="12.75" spans="1:30">
      <c r="A899" s="177"/>
      <c r="B899" s="178"/>
      <c r="C899" s="293">
        <v>240524000037</v>
      </c>
      <c r="D899" s="84">
        <v>45440</v>
      </c>
      <c r="E899" s="178" t="s">
        <v>36</v>
      </c>
      <c r="F899" s="178" t="s">
        <v>600</v>
      </c>
      <c r="G899" s="178">
        <v>0.5</v>
      </c>
      <c r="H899" s="180">
        <v>61</v>
      </c>
      <c r="I899" s="181"/>
      <c r="J899" s="182"/>
      <c r="K899" s="178"/>
      <c r="L899" s="182"/>
      <c r="M899" s="200"/>
      <c r="N899" s="184">
        <v>61</v>
      </c>
      <c r="O899" s="188"/>
      <c r="P899" s="188"/>
      <c r="Q899" s="188"/>
      <c r="R899" s="188"/>
      <c r="S899" s="188"/>
      <c r="T899" s="188"/>
      <c r="U899" s="188"/>
      <c r="V899" s="188"/>
      <c r="W899" s="189"/>
      <c r="X899" s="193"/>
      <c r="Y899" s="189"/>
      <c r="Z899" s="189"/>
      <c r="AA899" s="190"/>
      <c r="AB899" s="188"/>
      <c r="AC899" s="188"/>
      <c r="AD899" s="188"/>
    </row>
    <row r="900" s="48" customFormat="1" ht="12.75" spans="1:30">
      <c r="A900" s="177"/>
      <c r="B900" s="178"/>
      <c r="C900" s="293">
        <v>240524000040</v>
      </c>
      <c r="D900" s="84">
        <v>45440</v>
      </c>
      <c r="E900" s="178" t="s">
        <v>45</v>
      </c>
      <c r="F900" s="178" t="s">
        <v>372</v>
      </c>
      <c r="G900" s="178">
        <v>4</v>
      </c>
      <c r="H900" s="180">
        <v>310</v>
      </c>
      <c r="I900" s="181"/>
      <c r="J900" s="182"/>
      <c r="K900" s="178"/>
      <c r="L900" s="182"/>
      <c r="M900" s="200"/>
      <c r="N900" s="184">
        <v>310</v>
      </c>
      <c r="O900" s="188"/>
      <c r="P900" s="188"/>
      <c r="Q900" s="188"/>
      <c r="R900" s="188"/>
      <c r="S900" s="188"/>
      <c r="T900" s="188"/>
      <c r="U900" s="188"/>
      <c r="V900" s="188"/>
      <c r="W900" s="189"/>
      <c r="X900" s="194">
        <v>10.38</v>
      </c>
      <c r="Y900" s="189"/>
      <c r="Z900" s="189"/>
      <c r="AA900" s="190"/>
      <c r="AB900" s="188"/>
      <c r="AC900" s="188"/>
      <c r="AD900" s="188"/>
    </row>
    <row r="901" s="48" customFormat="1" ht="12.75" spans="1:30">
      <c r="A901" s="177"/>
      <c r="B901" s="178"/>
      <c r="C901" s="293">
        <v>240524000041</v>
      </c>
      <c r="D901" s="84">
        <v>45440</v>
      </c>
      <c r="E901" s="178" t="s">
        <v>36</v>
      </c>
      <c r="F901" s="178" t="s">
        <v>76</v>
      </c>
      <c r="G901" s="178">
        <v>27</v>
      </c>
      <c r="H901" s="184"/>
      <c r="I901" s="191">
        <v>299312</v>
      </c>
      <c r="J901" s="182"/>
      <c r="K901" s="191">
        <v>1501.81635725038</v>
      </c>
      <c r="L901" s="192">
        <v>199.3</v>
      </c>
      <c r="M901" s="200">
        <v>7.22</v>
      </c>
      <c r="N901" s="184">
        <v>1438.946</v>
      </c>
      <c r="O901" s="188"/>
      <c r="P901" s="188"/>
      <c r="Q901" s="188"/>
      <c r="R901" s="188"/>
      <c r="S901" s="188"/>
      <c r="T901" s="188"/>
      <c r="U901" s="188"/>
      <c r="V901" s="188"/>
      <c r="W901" s="189"/>
      <c r="X901" s="186"/>
      <c r="Y901" s="189"/>
      <c r="Z901" s="189"/>
      <c r="AA901" s="190"/>
      <c r="AB901" s="188"/>
      <c r="AC901" s="188"/>
      <c r="AD901" s="188"/>
    </row>
    <row r="902" s="48" customFormat="1" ht="12.75" spans="1:30">
      <c r="A902" s="177"/>
      <c r="B902" s="178"/>
      <c r="C902" s="293">
        <v>240524000042</v>
      </c>
      <c r="D902" s="84">
        <v>45440</v>
      </c>
      <c r="E902" s="178" t="s">
        <v>53</v>
      </c>
      <c r="F902" s="178" t="s">
        <v>1468</v>
      </c>
      <c r="G902" s="178">
        <v>5</v>
      </c>
      <c r="H902" s="180">
        <v>293</v>
      </c>
      <c r="I902" s="181"/>
      <c r="J902" s="182"/>
      <c r="K902" s="178"/>
      <c r="L902" s="182"/>
      <c r="M902" s="200"/>
      <c r="N902" s="184">
        <v>293</v>
      </c>
      <c r="O902" s="188"/>
      <c r="P902" s="188"/>
      <c r="Q902" s="188"/>
      <c r="R902" s="188"/>
      <c r="S902" s="188"/>
      <c r="T902" s="188"/>
      <c r="U902" s="188"/>
      <c r="V902" s="188"/>
      <c r="W902" s="189"/>
      <c r="X902" s="189"/>
      <c r="Y902" s="189"/>
      <c r="Z902" s="189"/>
      <c r="AA902" s="190"/>
      <c r="AB902" s="188"/>
      <c r="AC902" s="188"/>
      <c r="AD902" s="188"/>
    </row>
    <row r="903" s="48" customFormat="1" ht="12.75" spans="1:30">
      <c r="A903" s="177"/>
      <c r="B903" s="178"/>
      <c r="C903" s="293">
        <v>240524000050</v>
      </c>
      <c r="D903" s="84">
        <v>45440</v>
      </c>
      <c r="E903" s="178" t="s">
        <v>45</v>
      </c>
      <c r="F903" s="178" t="s">
        <v>767</v>
      </c>
      <c r="G903" s="178">
        <v>9.5</v>
      </c>
      <c r="H903" s="184"/>
      <c r="I903" s="191">
        <v>109339.5</v>
      </c>
      <c r="J903" s="182"/>
      <c r="K903" s="191">
        <v>1493.91310288291</v>
      </c>
      <c r="L903" s="192">
        <v>73.19</v>
      </c>
      <c r="M903" s="200">
        <v>7.22</v>
      </c>
      <c r="N903" s="184">
        <v>528.4318</v>
      </c>
      <c r="O903" s="188"/>
      <c r="P903" s="188"/>
      <c r="Q903" s="188"/>
      <c r="R903" s="188"/>
      <c r="S903" s="188"/>
      <c r="T903" s="188"/>
      <c r="U903" s="188"/>
      <c r="V903" s="188"/>
      <c r="W903" s="189"/>
      <c r="X903" s="189"/>
      <c r="Y903" s="189"/>
      <c r="Z903" s="189"/>
      <c r="AA903" s="190"/>
      <c r="AB903" s="188"/>
      <c r="AC903" s="188"/>
      <c r="AD903" s="188"/>
    </row>
    <row r="904" s="48" customFormat="1" ht="12.75" spans="1:30">
      <c r="A904" s="177"/>
      <c r="B904" s="178"/>
      <c r="C904" s="293">
        <v>240524000054</v>
      </c>
      <c r="D904" s="84">
        <v>45440</v>
      </c>
      <c r="E904" s="178" t="s">
        <v>45</v>
      </c>
      <c r="F904" s="178" t="s">
        <v>162</v>
      </c>
      <c r="G904" s="178">
        <v>4.5</v>
      </c>
      <c r="H904" s="180">
        <v>261</v>
      </c>
      <c r="I904" s="181"/>
      <c r="J904" s="182"/>
      <c r="K904" s="178"/>
      <c r="L904" s="182"/>
      <c r="M904" s="200"/>
      <c r="N904" s="184">
        <v>261</v>
      </c>
      <c r="O904" s="188"/>
      <c r="P904" s="188"/>
      <c r="Q904" s="188"/>
      <c r="R904" s="188"/>
      <c r="S904" s="188"/>
      <c r="T904" s="195"/>
      <c r="U904" s="188"/>
      <c r="V904" s="188"/>
      <c r="W904" s="189"/>
      <c r="X904" s="189"/>
      <c r="Y904" s="189"/>
      <c r="Z904" s="189"/>
      <c r="AA904" s="190"/>
      <c r="AB904" s="188"/>
      <c r="AC904" s="188"/>
      <c r="AD904" s="188"/>
    </row>
    <row r="905" s="48" customFormat="1" ht="12.75" spans="1:30">
      <c r="A905" s="177"/>
      <c r="B905" s="178"/>
      <c r="C905" s="293">
        <v>240524000055</v>
      </c>
      <c r="D905" s="84">
        <v>45440</v>
      </c>
      <c r="E905" s="178" t="s">
        <v>117</v>
      </c>
      <c r="F905" s="178" t="s">
        <v>118</v>
      </c>
      <c r="G905" s="178">
        <v>821</v>
      </c>
      <c r="H905" s="184"/>
      <c r="I905" s="191">
        <v>9479522</v>
      </c>
      <c r="J905" s="182"/>
      <c r="K905" s="191">
        <v>1468.00001238881</v>
      </c>
      <c r="L905" s="192">
        <v>6457.44</v>
      </c>
      <c r="M905" s="200">
        <v>7.22</v>
      </c>
      <c r="N905" s="184">
        <v>46622.7168</v>
      </c>
      <c r="O905" s="188"/>
      <c r="P905" s="188"/>
      <c r="Q905" s="188"/>
      <c r="R905" s="188"/>
      <c r="S905" s="188"/>
      <c r="T905" s="202">
        <v>1100</v>
      </c>
      <c r="U905" s="188"/>
      <c r="V905" s="188"/>
      <c r="W905" s="189"/>
      <c r="X905" s="189"/>
      <c r="Y905" s="189"/>
      <c r="Z905" s="189"/>
      <c r="AA905" s="190"/>
      <c r="AB905" s="188"/>
      <c r="AC905" s="188"/>
      <c r="AD905" s="188"/>
    </row>
    <row r="906" s="48" customFormat="1" ht="12.75" spans="1:30">
      <c r="A906" s="177"/>
      <c r="B906" s="178"/>
      <c r="C906" s="293">
        <v>240525000001</v>
      </c>
      <c r="D906" s="84">
        <v>45440</v>
      </c>
      <c r="E906" s="178" t="s">
        <v>41</v>
      </c>
      <c r="F906" s="178" t="s">
        <v>51</v>
      </c>
      <c r="G906" s="178">
        <v>30</v>
      </c>
      <c r="H906" s="184"/>
      <c r="I906" s="191">
        <v>327657</v>
      </c>
      <c r="J906" s="182"/>
      <c r="K906" s="191">
        <v>1467.99731182796</v>
      </c>
      <c r="L906" s="192">
        <v>223.2</v>
      </c>
      <c r="M906" s="200">
        <v>7.22</v>
      </c>
      <c r="N906" s="184">
        <v>1611.504</v>
      </c>
      <c r="O906" s="188"/>
      <c r="P906" s="188"/>
      <c r="Q906" s="188"/>
      <c r="R906" s="188"/>
      <c r="S906" s="188"/>
      <c r="T906" s="185"/>
      <c r="U906" s="188"/>
      <c r="V906" s="188"/>
      <c r="W906" s="189"/>
      <c r="X906" s="189"/>
      <c r="Y906" s="189"/>
      <c r="Z906" s="189"/>
      <c r="AA906" s="190"/>
      <c r="AB906" s="188"/>
      <c r="AC906" s="188"/>
      <c r="AD906" s="188"/>
    </row>
    <row r="907" s="48" customFormat="1" ht="12.75" spans="1:30">
      <c r="A907" s="177"/>
      <c r="B907" s="178"/>
      <c r="C907" s="293">
        <v>240525000006</v>
      </c>
      <c r="D907" s="84">
        <v>45440</v>
      </c>
      <c r="E907" s="178" t="s">
        <v>36</v>
      </c>
      <c r="F907" s="178" t="s">
        <v>1329</v>
      </c>
      <c r="G907" s="178">
        <v>7.5</v>
      </c>
      <c r="H907" s="184"/>
      <c r="I907" s="191">
        <v>80692</v>
      </c>
      <c r="J907" s="182"/>
      <c r="K907" s="191">
        <v>1465.79473206176</v>
      </c>
      <c r="L907" s="192">
        <v>55.05</v>
      </c>
      <c r="M907" s="200">
        <v>7.22</v>
      </c>
      <c r="N907" s="184">
        <v>397.461</v>
      </c>
      <c r="O907" s="188"/>
      <c r="P907" s="188"/>
      <c r="Q907" s="188"/>
      <c r="R907" s="188"/>
      <c r="S907" s="188"/>
      <c r="T907" s="195"/>
      <c r="U907" s="188"/>
      <c r="V907" s="188"/>
      <c r="W907" s="189"/>
      <c r="X907" s="189"/>
      <c r="Y907" s="189"/>
      <c r="Z907" s="189"/>
      <c r="AA907" s="190"/>
      <c r="AB907" s="188"/>
      <c r="AC907" s="188"/>
      <c r="AD907" s="188"/>
    </row>
    <row r="908" s="48" customFormat="1" ht="12.75" spans="1:30">
      <c r="A908" s="177"/>
      <c r="B908" s="178"/>
      <c r="C908" s="293">
        <v>240525000010</v>
      </c>
      <c r="D908" s="84">
        <v>45440</v>
      </c>
      <c r="E908" s="178" t="s">
        <v>45</v>
      </c>
      <c r="F908" s="178" t="s">
        <v>73</v>
      </c>
      <c r="G908" s="178">
        <v>297.5</v>
      </c>
      <c r="H908" s="184"/>
      <c r="I908" s="191">
        <v>3511095</v>
      </c>
      <c r="J908" s="182"/>
      <c r="K908" s="191">
        <v>1516.20014509526</v>
      </c>
      <c r="L908" s="192">
        <v>2315.72</v>
      </c>
      <c r="M908" s="200">
        <v>7.22</v>
      </c>
      <c r="N908" s="184">
        <v>16719.4984</v>
      </c>
      <c r="O908" s="188"/>
      <c r="P908" s="188"/>
      <c r="Q908" s="188"/>
      <c r="R908" s="188"/>
      <c r="S908" s="188"/>
      <c r="T908" s="202">
        <v>70</v>
      </c>
      <c r="U908" s="188"/>
      <c r="V908" s="188"/>
      <c r="W908" s="189"/>
      <c r="X908" s="189"/>
      <c r="Y908" s="189"/>
      <c r="Z908" s="189"/>
      <c r="AA908" s="190"/>
      <c r="AB908" s="188"/>
      <c r="AC908" s="188"/>
      <c r="AD908" s="188"/>
    </row>
    <row r="909" s="48" customFormat="1" ht="12.75" spans="1:30">
      <c r="A909" s="177"/>
      <c r="B909" s="178"/>
      <c r="C909" s="293">
        <v>240528000019</v>
      </c>
      <c r="D909" s="84">
        <v>45440</v>
      </c>
      <c r="E909" s="178" t="s">
        <v>1316</v>
      </c>
      <c r="F909" s="178" t="s">
        <v>1317</v>
      </c>
      <c r="G909" s="178">
        <v>33.5</v>
      </c>
      <c r="H909" s="180">
        <v>4011</v>
      </c>
      <c r="I909" s="181"/>
      <c r="J909" s="182"/>
      <c r="K909" s="178"/>
      <c r="L909" s="182"/>
      <c r="M909" s="200"/>
      <c r="N909" s="184">
        <v>4011</v>
      </c>
      <c r="O909" s="195"/>
      <c r="P909" s="195"/>
      <c r="Q909" s="195"/>
      <c r="R909" s="195"/>
      <c r="S909" s="195"/>
      <c r="T909" s="202"/>
      <c r="U909" s="195"/>
      <c r="V909" s="195"/>
      <c r="W909" s="193"/>
      <c r="X909" s="193"/>
      <c r="Y909" s="193"/>
      <c r="Z909" s="193"/>
      <c r="AA909" s="196"/>
      <c r="AB909" s="195"/>
      <c r="AC909" s="195"/>
      <c r="AD909" s="195"/>
    </row>
    <row r="910" s="48" customFormat="1" ht="12.75" spans="1:30">
      <c r="A910" s="177" t="s">
        <v>1469</v>
      </c>
      <c r="B910" s="178" t="s">
        <v>1470</v>
      </c>
      <c r="C910" s="293">
        <v>240520000024</v>
      </c>
      <c r="D910" s="84">
        <v>45441</v>
      </c>
      <c r="E910" s="178" t="s">
        <v>36</v>
      </c>
      <c r="F910" s="178" t="s">
        <v>1091</v>
      </c>
      <c r="G910" s="178">
        <v>3</v>
      </c>
      <c r="H910" s="180">
        <v>244.5</v>
      </c>
      <c r="I910" s="181"/>
      <c r="J910" s="182"/>
      <c r="K910" s="178"/>
      <c r="L910" s="182"/>
      <c r="M910" s="183"/>
      <c r="N910" s="184">
        <v>244.5</v>
      </c>
      <c r="O910" s="185">
        <v>69466.5322</v>
      </c>
      <c r="P910" s="185" t="s">
        <v>487</v>
      </c>
      <c r="Q910" s="185">
        <v>55379.2</v>
      </c>
      <c r="R910" s="185">
        <v>80.35</v>
      </c>
      <c r="S910" s="185">
        <v>105</v>
      </c>
      <c r="T910" s="202">
        <v>30</v>
      </c>
      <c r="U910" s="185"/>
      <c r="V910" s="185">
        <v>55684.55</v>
      </c>
      <c r="W910" s="186">
        <v>1109.95</v>
      </c>
      <c r="X910" s="186"/>
      <c r="Y910" s="186"/>
      <c r="Z910" s="186">
        <v>1109.95</v>
      </c>
      <c r="AA910" s="187">
        <v>7.22</v>
      </c>
      <c r="AB910" s="185">
        <v>8013.839</v>
      </c>
      <c r="AC910" s="185">
        <v>63698.389</v>
      </c>
      <c r="AD910" s="185">
        <v>5768.14320000001</v>
      </c>
    </row>
    <row r="911" s="48" customFormat="1" ht="12.75" spans="1:30">
      <c r="A911" s="177"/>
      <c r="B911" s="178"/>
      <c r="C911" s="293">
        <v>240521000004</v>
      </c>
      <c r="D911" s="84">
        <v>45441</v>
      </c>
      <c r="E911" s="178" t="s">
        <v>41</v>
      </c>
      <c r="F911" s="178" t="s">
        <v>1471</v>
      </c>
      <c r="G911" s="178">
        <v>5.5</v>
      </c>
      <c r="H911" s="180">
        <v>454</v>
      </c>
      <c r="I911" s="181"/>
      <c r="J911" s="182"/>
      <c r="K911" s="178"/>
      <c r="L911" s="182"/>
      <c r="M911" s="183"/>
      <c r="N911" s="184">
        <v>454</v>
      </c>
      <c r="O911" s="188"/>
      <c r="P911" s="188"/>
      <c r="Q911" s="188"/>
      <c r="R911" s="188"/>
      <c r="S911" s="188"/>
      <c r="T911" s="185"/>
      <c r="U911" s="188"/>
      <c r="V911" s="188"/>
      <c r="W911" s="189"/>
      <c r="X911" s="189"/>
      <c r="Y911" s="189"/>
      <c r="Z911" s="189"/>
      <c r="AA911" s="190"/>
      <c r="AB911" s="188"/>
      <c r="AC911" s="188"/>
      <c r="AD911" s="188"/>
    </row>
    <row r="912" s="48" customFormat="1" ht="12.75" spans="1:30">
      <c r="A912" s="177"/>
      <c r="B912" s="178"/>
      <c r="C912" s="293">
        <v>240521000015</v>
      </c>
      <c r="D912" s="84">
        <v>45441</v>
      </c>
      <c r="E912" s="178" t="s">
        <v>36</v>
      </c>
      <c r="F912" s="178" t="s">
        <v>379</v>
      </c>
      <c r="G912" s="178">
        <v>4.5</v>
      </c>
      <c r="H912" s="180">
        <v>290.4</v>
      </c>
      <c r="I912" s="181"/>
      <c r="J912" s="182"/>
      <c r="K912" s="178"/>
      <c r="L912" s="182"/>
      <c r="M912" s="183"/>
      <c r="N912" s="184">
        <v>290.4</v>
      </c>
      <c r="O912" s="188"/>
      <c r="P912" s="188"/>
      <c r="Q912" s="188"/>
      <c r="R912" s="188"/>
      <c r="S912" s="188"/>
      <c r="T912" s="188"/>
      <c r="U912" s="188"/>
      <c r="V912" s="188"/>
      <c r="W912" s="189"/>
      <c r="X912" s="189"/>
      <c r="Y912" s="189"/>
      <c r="Z912" s="189"/>
      <c r="AA912" s="190"/>
      <c r="AB912" s="188"/>
      <c r="AC912" s="188"/>
      <c r="AD912" s="188"/>
    </row>
    <row r="913" s="48" customFormat="1" ht="12.75" spans="1:30">
      <c r="A913" s="177"/>
      <c r="B913" s="178"/>
      <c r="C913" s="293">
        <v>240521000018</v>
      </c>
      <c r="D913" s="84">
        <v>45441</v>
      </c>
      <c r="E913" s="178" t="s">
        <v>45</v>
      </c>
      <c r="F913" s="178" t="s">
        <v>938</v>
      </c>
      <c r="G913" s="178">
        <v>1.5</v>
      </c>
      <c r="H913" s="180">
        <v>158.4</v>
      </c>
      <c r="I913" s="181"/>
      <c r="J913" s="182"/>
      <c r="K913" s="178"/>
      <c r="L913" s="182"/>
      <c r="M913" s="183"/>
      <c r="N913" s="184">
        <v>158.4</v>
      </c>
      <c r="O913" s="188"/>
      <c r="P913" s="188"/>
      <c r="Q913" s="188"/>
      <c r="R913" s="188"/>
      <c r="S913" s="188"/>
      <c r="T913" s="188"/>
      <c r="U913" s="188"/>
      <c r="V913" s="188"/>
      <c r="W913" s="189"/>
      <c r="X913" s="189"/>
      <c r="Y913" s="189"/>
      <c r="Z913" s="189"/>
      <c r="AA913" s="190"/>
      <c r="AB913" s="188"/>
      <c r="AC913" s="188"/>
      <c r="AD913" s="188"/>
    </row>
    <row r="914" s="48" customFormat="1" ht="12.75" spans="1:30">
      <c r="A914" s="177"/>
      <c r="B914" s="178"/>
      <c r="C914" s="293">
        <v>240521000042</v>
      </c>
      <c r="D914" s="84">
        <v>45441</v>
      </c>
      <c r="E914" s="178" t="s">
        <v>36</v>
      </c>
      <c r="F914" s="178" t="s">
        <v>1472</v>
      </c>
      <c r="G914" s="178">
        <v>3.5</v>
      </c>
      <c r="H914" s="180">
        <v>226.6</v>
      </c>
      <c r="I914" s="181"/>
      <c r="J914" s="182"/>
      <c r="K914" s="178"/>
      <c r="L914" s="182"/>
      <c r="M914" s="183"/>
      <c r="N914" s="184">
        <v>226.6</v>
      </c>
      <c r="O914" s="188"/>
      <c r="P914" s="188"/>
      <c r="Q914" s="188"/>
      <c r="R914" s="188"/>
      <c r="S914" s="188"/>
      <c r="T914" s="188"/>
      <c r="U914" s="188"/>
      <c r="V914" s="188"/>
      <c r="W914" s="189"/>
      <c r="X914" s="189"/>
      <c r="Y914" s="189"/>
      <c r="Z914" s="189"/>
      <c r="AA914" s="190"/>
      <c r="AB914" s="188"/>
      <c r="AC914" s="188"/>
      <c r="AD914" s="188"/>
    </row>
    <row r="915" s="48" customFormat="1" ht="12.75" spans="1:30">
      <c r="A915" s="177"/>
      <c r="B915" s="178"/>
      <c r="C915" s="293">
        <v>240521000045</v>
      </c>
      <c r="D915" s="84">
        <v>45441</v>
      </c>
      <c r="E915" s="178" t="s">
        <v>36</v>
      </c>
      <c r="F915" s="178" t="s">
        <v>927</v>
      </c>
      <c r="G915" s="178">
        <v>40</v>
      </c>
      <c r="H915" s="180">
        <v>2340</v>
      </c>
      <c r="I915" s="181"/>
      <c r="J915" s="182"/>
      <c r="K915" s="178"/>
      <c r="L915" s="182"/>
      <c r="M915" s="183"/>
      <c r="N915" s="184">
        <v>2340</v>
      </c>
      <c r="O915" s="188"/>
      <c r="P915" s="188"/>
      <c r="Q915" s="188"/>
      <c r="R915" s="188"/>
      <c r="S915" s="188"/>
      <c r="T915" s="188"/>
      <c r="U915" s="188"/>
      <c r="V915" s="188"/>
      <c r="W915" s="189"/>
      <c r="X915" s="189"/>
      <c r="Y915" s="189"/>
      <c r="Z915" s="189"/>
      <c r="AA915" s="190"/>
      <c r="AB915" s="188"/>
      <c r="AC915" s="188"/>
      <c r="AD915" s="188"/>
    </row>
    <row r="916" s="48" customFormat="1" ht="12.75" spans="1:30">
      <c r="A916" s="177"/>
      <c r="B916" s="178"/>
      <c r="C916" s="293">
        <v>240522000011</v>
      </c>
      <c r="D916" s="84">
        <v>45441</v>
      </c>
      <c r="E916" s="178" t="s">
        <v>36</v>
      </c>
      <c r="F916" s="178" t="s">
        <v>110</v>
      </c>
      <c r="G916" s="178">
        <v>3.5</v>
      </c>
      <c r="H916" s="180">
        <v>249.7</v>
      </c>
      <c r="I916" s="181"/>
      <c r="J916" s="182"/>
      <c r="K916" s="178"/>
      <c r="L916" s="182"/>
      <c r="M916" s="183"/>
      <c r="N916" s="184">
        <v>249.7</v>
      </c>
      <c r="O916" s="188"/>
      <c r="P916" s="188"/>
      <c r="Q916" s="188"/>
      <c r="R916" s="188"/>
      <c r="S916" s="188"/>
      <c r="T916" s="188"/>
      <c r="U916" s="188"/>
      <c r="V916" s="188"/>
      <c r="W916" s="189"/>
      <c r="X916" s="189"/>
      <c r="Y916" s="189"/>
      <c r="Z916" s="189"/>
      <c r="AA916" s="190"/>
      <c r="AB916" s="188"/>
      <c r="AC916" s="188"/>
      <c r="AD916" s="188"/>
    </row>
    <row r="917" s="48" customFormat="1" ht="12.75" spans="1:30">
      <c r="A917" s="177"/>
      <c r="B917" s="178"/>
      <c r="C917" s="293">
        <v>240522000014</v>
      </c>
      <c r="D917" s="84">
        <v>45441</v>
      </c>
      <c r="E917" s="178" t="s">
        <v>53</v>
      </c>
      <c r="F917" s="178" t="s">
        <v>1358</v>
      </c>
      <c r="G917" s="178">
        <v>5</v>
      </c>
      <c r="H917" s="184"/>
      <c r="I917" s="191">
        <v>66200</v>
      </c>
      <c r="J917" s="182"/>
      <c r="K917" s="191">
        <v>1467.84922394678</v>
      </c>
      <c r="L917" s="192">
        <v>45.1</v>
      </c>
      <c r="M917" s="200">
        <v>7.22</v>
      </c>
      <c r="N917" s="184">
        <v>325.622</v>
      </c>
      <c r="O917" s="188"/>
      <c r="P917" s="188"/>
      <c r="Q917" s="188"/>
      <c r="R917" s="188"/>
      <c r="S917" s="188"/>
      <c r="T917" s="188"/>
      <c r="U917" s="188"/>
      <c r="V917" s="188"/>
      <c r="W917" s="189"/>
      <c r="X917" s="189"/>
      <c r="Y917" s="189"/>
      <c r="Z917" s="189"/>
      <c r="AA917" s="190"/>
      <c r="AB917" s="188"/>
      <c r="AC917" s="188"/>
      <c r="AD917" s="188"/>
    </row>
    <row r="918" s="48" customFormat="1" ht="12.75" spans="1:30">
      <c r="A918" s="177"/>
      <c r="B918" s="178"/>
      <c r="C918" s="293">
        <v>240522000016</v>
      </c>
      <c r="D918" s="84">
        <v>45441</v>
      </c>
      <c r="E918" s="178" t="s">
        <v>53</v>
      </c>
      <c r="F918" s="178" t="s">
        <v>290</v>
      </c>
      <c r="G918" s="178">
        <v>17</v>
      </c>
      <c r="H918" s="184"/>
      <c r="I918" s="191">
        <v>209814</v>
      </c>
      <c r="J918" s="182"/>
      <c r="K918" s="191">
        <v>1472.89575289575</v>
      </c>
      <c r="L918" s="192">
        <v>142.45</v>
      </c>
      <c r="M918" s="183">
        <v>7.22</v>
      </c>
      <c r="N918" s="184">
        <v>1028.489</v>
      </c>
      <c r="O918" s="188"/>
      <c r="P918" s="188"/>
      <c r="Q918" s="188"/>
      <c r="R918" s="188"/>
      <c r="S918" s="188"/>
      <c r="T918" s="188"/>
      <c r="U918" s="188"/>
      <c r="V918" s="188"/>
      <c r="W918" s="189"/>
      <c r="X918" s="189"/>
      <c r="Y918" s="189"/>
      <c r="Z918" s="189"/>
      <c r="AA918" s="190"/>
      <c r="AB918" s="188"/>
      <c r="AC918" s="188"/>
      <c r="AD918" s="188"/>
    </row>
    <row r="919" s="48" customFormat="1" ht="12.75" spans="1:30">
      <c r="A919" s="177"/>
      <c r="B919" s="178"/>
      <c r="C919" s="293">
        <v>240522000021</v>
      </c>
      <c r="D919" s="84">
        <v>45441</v>
      </c>
      <c r="E919" s="178" t="s">
        <v>36</v>
      </c>
      <c r="F919" s="178" t="s">
        <v>1473</v>
      </c>
      <c r="G919" s="178">
        <v>9</v>
      </c>
      <c r="H919" s="180">
        <v>504</v>
      </c>
      <c r="I919" s="181"/>
      <c r="J919" s="182"/>
      <c r="K919" s="178"/>
      <c r="L919" s="182"/>
      <c r="M919" s="183"/>
      <c r="N919" s="184">
        <v>504</v>
      </c>
      <c r="O919" s="188"/>
      <c r="P919" s="188"/>
      <c r="Q919" s="188"/>
      <c r="R919" s="188"/>
      <c r="S919" s="188"/>
      <c r="T919" s="188"/>
      <c r="U919" s="188"/>
      <c r="V919" s="188"/>
      <c r="W919" s="189"/>
      <c r="X919" s="189"/>
      <c r="Y919" s="189"/>
      <c r="Z919" s="189"/>
      <c r="AA919" s="190"/>
      <c r="AB919" s="188"/>
      <c r="AC919" s="188"/>
      <c r="AD919" s="188"/>
    </row>
    <row r="920" s="48" customFormat="1" ht="12.75" spans="1:30">
      <c r="A920" s="177"/>
      <c r="B920" s="178"/>
      <c r="C920" s="293">
        <v>240522000022</v>
      </c>
      <c r="D920" s="84">
        <v>45441</v>
      </c>
      <c r="E920" s="178" t="s">
        <v>36</v>
      </c>
      <c r="F920" s="178" t="s">
        <v>795</v>
      </c>
      <c r="G920" s="178">
        <v>8.5</v>
      </c>
      <c r="H920" s="184"/>
      <c r="I920" s="191">
        <v>108336.8</v>
      </c>
      <c r="J920" s="182"/>
      <c r="K920" s="191">
        <v>1501.96589491196</v>
      </c>
      <c r="L920" s="192">
        <v>72.13</v>
      </c>
      <c r="M920" s="183">
        <v>7.22</v>
      </c>
      <c r="N920" s="184">
        <v>520.7786</v>
      </c>
      <c r="O920" s="188"/>
      <c r="P920" s="188"/>
      <c r="Q920" s="188"/>
      <c r="R920" s="188"/>
      <c r="S920" s="188"/>
      <c r="T920" s="188"/>
      <c r="U920" s="188"/>
      <c r="V920" s="188"/>
      <c r="W920" s="189"/>
      <c r="X920" s="189"/>
      <c r="Y920" s="189"/>
      <c r="Z920" s="189"/>
      <c r="AA920" s="190"/>
      <c r="AB920" s="188"/>
      <c r="AC920" s="188"/>
      <c r="AD920" s="188"/>
    </row>
    <row r="921" s="48" customFormat="1" ht="12.75" spans="1:30">
      <c r="A921" s="177"/>
      <c r="B921" s="178"/>
      <c r="C921" s="293">
        <v>240522000029</v>
      </c>
      <c r="D921" s="84">
        <v>45441</v>
      </c>
      <c r="E921" s="178" t="s">
        <v>45</v>
      </c>
      <c r="F921" s="178" t="s">
        <v>1474</v>
      </c>
      <c r="G921" s="178">
        <v>24</v>
      </c>
      <c r="H921" s="180">
        <v>1440</v>
      </c>
      <c r="I921" s="181"/>
      <c r="J921" s="182"/>
      <c r="K921" s="178"/>
      <c r="L921" s="182"/>
      <c r="M921" s="183"/>
      <c r="N921" s="184">
        <v>1440</v>
      </c>
      <c r="O921" s="188"/>
      <c r="P921" s="188"/>
      <c r="Q921" s="188"/>
      <c r="R921" s="188"/>
      <c r="S921" s="188"/>
      <c r="T921" s="188"/>
      <c r="U921" s="188"/>
      <c r="V921" s="188"/>
      <c r="W921" s="189"/>
      <c r="X921" s="189"/>
      <c r="Y921" s="189"/>
      <c r="Z921" s="189"/>
      <c r="AA921" s="190"/>
      <c r="AB921" s="188"/>
      <c r="AC921" s="188"/>
      <c r="AD921" s="188"/>
    </row>
    <row r="922" s="48" customFormat="1" ht="12.75" spans="1:30">
      <c r="A922" s="177"/>
      <c r="B922" s="178"/>
      <c r="C922" s="293">
        <v>240523000002</v>
      </c>
      <c r="D922" s="84">
        <v>45441</v>
      </c>
      <c r="E922" s="178" t="s">
        <v>45</v>
      </c>
      <c r="F922" s="178" t="s">
        <v>326</v>
      </c>
      <c r="G922" s="178">
        <v>15</v>
      </c>
      <c r="H922" s="184"/>
      <c r="I922" s="191">
        <v>195615</v>
      </c>
      <c r="J922" s="182"/>
      <c r="K922" s="191">
        <v>1494.61338630807</v>
      </c>
      <c r="L922" s="192">
        <v>130.88</v>
      </c>
      <c r="M922" s="183">
        <v>7.22</v>
      </c>
      <c r="N922" s="184">
        <v>944.9536</v>
      </c>
      <c r="O922" s="188"/>
      <c r="P922" s="188"/>
      <c r="Q922" s="188"/>
      <c r="R922" s="188"/>
      <c r="S922" s="188"/>
      <c r="T922" s="188"/>
      <c r="U922" s="188"/>
      <c r="V922" s="188"/>
      <c r="W922" s="189"/>
      <c r="X922" s="189"/>
      <c r="Y922" s="189"/>
      <c r="Z922" s="189"/>
      <c r="AA922" s="190"/>
      <c r="AB922" s="188"/>
      <c r="AC922" s="188"/>
      <c r="AD922" s="188"/>
    </row>
    <row r="923" s="48" customFormat="1" ht="12.75" spans="1:30">
      <c r="A923" s="177"/>
      <c r="B923" s="178"/>
      <c r="C923" s="293">
        <v>240523000007</v>
      </c>
      <c r="D923" s="84">
        <v>45441</v>
      </c>
      <c r="E923" s="178" t="s">
        <v>53</v>
      </c>
      <c r="F923" s="178" t="s">
        <v>335</v>
      </c>
      <c r="G923" s="178">
        <v>1.5</v>
      </c>
      <c r="H923" s="180">
        <v>106.5</v>
      </c>
      <c r="I923" s="181"/>
      <c r="J923" s="182"/>
      <c r="K923" s="178"/>
      <c r="L923" s="182"/>
      <c r="M923" s="183"/>
      <c r="N923" s="184">
        <v>106.5</v>
      </c>
      <c r="O923" s="188"/>
      <c r="P923" s="188"/>
      <c r="Q923" s="188"/>
      <c r="R923" s="188"/>
      <c r="S923" s="188"/>
      <c r="T923" s="195"/>
      <c r="U923" s="188"/>
      <c r="V923" s="188"/>
      <c r="W923" s="189"/>
      <c r="X923" s="189"/>
      <c r="Y923" s="189"/>
      <c r="Z923" s="189"/>
      <c r="AA923" s="190"/>
      <c r="AB923" s="188"/>
      <c r="AC923" s="188"/>
      <c r="AD923" s="188"/>
    </row>
    <row r="924" s="48" customFormat="1" ht="12.75" spans="1:30">
      <c r="A924" s="177"/>
      <c r="B924" s="178"/>
      <c r="C924" s="293">
        <v>240523000015</v>
      </c>
      <c r="D924" s="84">
        <v>45441</v>
      </c>
      <c r="E924" s="178" t="s">
        <v>36</v>
      </c>
      <c r="F924" s="178" t="s">
        <v>1475</v>
      </c>
      <c r="G924" s="178">
        <v>4</v>
      </c>
      <c r="H924" s="180">
        <v>288.5</v>
      </c>
      <c r="I924" s="181"/>
      <c r="J924" s="182"/>
      <c r="K924" s="178"/>
      <c r="L924" s="182"/>
      <c r="M924" s="183"/>
      <c r="N924" s="184">
        <v>288.5</v>
      </c>
      <c r="O924" s="188"/>
      <c r="P924" s="188"/>
      <c r="Q924" s="188"/>
      <c r="R924" s="188"/>
      <c r="S924" s="188"/>
      <c r="T924" s="202">
        <v>30</v>
      </c>
      <c r="U924" s="188"/>
      <c r="V924" s="188"/>
      <c r="W924" s="189"/>
      <c r="X924" s="189"/>
      <c r="Y924" s="189"/>
      <c r="Z924" s="189"/>
      <c r="AA924" s="190"/>
      <c r="AB924" s="188"/>
      <c r="AC924" s="188"/>
      <c r="AD924" s="188"/>
    </row>
    <row r="925" s="48" customFormat="1" ht="12.75" spans="1:30">
      <c r="A925" s="177"/>
      <c r="B925" s="178"/>
      <c r="C925" s="293">
        <v>240523000018</v>
      </c>
      <c r="D925" s="84">
        <v>45441</v>
      </c>
      <c r="E925" s="178" t="s">
        <v>53</v>
      </c>
      <c r="F925" s="178" t="s">
        <v>1476</v>
      </c>
      <c r="G925" s="178">
        <v>2.5</v>
      </c>
      <c r="H925" s="184"/>
      <c r="I925" s="191">
        <v>42645.4</v>
      </c>
      <c r="J925" s="182"/>
      <c r="K925" s="191">
        <v>1468</v>
      </c>
      <c r="L925" s="192">
        <v>29.05</v>
      </c>
      <c r="M925" s="183">
        <v>7.22</v>
      </c>
      <c r="N925" s="184">
        <v>209.741</v>
      </c>
      <c r="O925" s="188"/>
      <c r="P925" s="188"/>
      <c r="Q925" s="188"/>
      <c r="R925" s="188"/>
      <c r="S925" s="188"/>
      <c r="T925" s="202"/>
      <c r="U925" s="188"/>
      <c r="V925" s="188"/>
      <c r="W925" s="189"/>
      <c r="X925" s="189"/>
      <c r="Y925" s="189"/>
      <c r="Z925" s="189"/>
      <c r="AA925" s="190"/>
      <c r="AB925" s="188"/>
      <c r="AC925" s="188"/>
      <c r="AD925" s="188"/>
    </row>
    <row r="926" s="48" customFormat="1" ht="12.75" spans="1:30">
      <c r="A926" s="177"/>
      <c r="B926" s="178"/>
      <c r="C926" s="293">
        <v>240523000019</v>
      </c>
      <c r="D926" s="84">
        <v>45441</v>
      </c>
      <c r="E926" s="178" t="s">
        <v>36</v>
      </c>
      <c r="F926" s="178" t="s">
        <v>782</v>
      </c>
      <c r="G926" s="178">
        <v>28.5</v>
      </c>
      <c r="H926" s="180">
        <v>1865</v>
      </c>
      <c r="I926" s="181"/>
      <c r="J926" s="182"/>
      <c r="K926" s="178"/>
      <c r="L926" s="182"/>
      <c r="M926" s="183"/>
      <c r="N926" s="184">
        <v>1865</v>
      </c>
      <c r="O926" s="188"/>
      <c r="P926" s="188"/>
      <c r="Q926" s="188"/>
      <c r="R926" s="188"/>
      <c r="S926" s="188"/>
      <c r="T926" s="202">
        <v>60</v>
      </c>
      <c r="U926" s="188"/>
      <c r="V926" s="188"/>
      <c r="W926" s="189"/>
      <c r="X926" s="189"/>
      <c r="Y926" s="189"/>
      <c r="Z926" s="189"/>
      <c r="AA926" s="190"/>
      <c r="AB926" s="188"/>
      <c r="AC926" s="188"/>
      <c r="AD926" s="188"/>
    </row>
    <row r="927" s="48" customFormat="1" ht="12.75" spans="1:30">
      <c r="A927" s="177"/>
      <c r="B927" s="178"/>
      <c r="C927" s="293">
        <v>240523000021</v>
      </c>
      <c r="D927" s="84">
        <v>45441</v>
      </c>
      <c r="E927" s="178" t="s">
        <v>1059</v>
      </c>
      <c r="F927" s="178" t="s">
        <v>90</v>
      </c>
      <c r="G927" s="178">
        <v>21</v>
      </c>
      <c r="H927" s="180">
        <v>1233.1</v>
      </c>
      <c r="I927" s="181"/>
      <c r="J927" s="182"/>
      <c r="K927" s="178"/>
      <c r="L927" s="182"/>
      <c r="M927" s="183"/>
      <c r="N927" s="184">
        <v>1233.1</v>
      </c>
      <c r="O927" s="188"/>
      <c r="P927" s="188"/>
      <c r="Q927" s="188"/>
      <c r="R927" s="188"/>
      <c r="S927" s="188"/>
      <c r="T927" s="185"/>
      <c r="U927" s="188"/>
      <c r="V927" s="188"/>
      <c r="W927" s="189"/>
      <c r="X927" s="189"/>
      <c r="Y927" s="189"/>
      <c r="Z927" s="189"/>
      <c r="AA927" s="190"/>
      <c r="AB927" s="188"/>
      <c r="AC927" s="188"/>
      <c r="AD927" s="188"/>
    </row>
    <row r="928" s="48" customFormat="1" ht="12.75" spans="1:30">
      <c r="A928" s="177"/>
      <c r="B928" s="178"/>
      <c r="C928" s="293">
        <v>240523000023</v>
      </c>
      <c r="D928" s="84">
        <v>45441</v>
      </c>
      <c r="E928" s="178" t="s">
        <v>36</v>
      </c>
      <c r="F928" s="178" t="s">
        <v>1369</v>
      </c>
      <c r="G928" s="178">
        <v>3.5</v>
      </c>
      <c r="H928" s="180">
        <v>118</v>
      </c>
      <c r="I928" s="181"/>
      <c r="J928" s="182"/>
      <c r="K928" s="178"/>
      <c r="L928" s="182"/>
      <c r="M928" s="183"/>
      <c r="N928" s="184">
        <v>118</v>
      </c>
      <c r="O928" s="188"/>
      <c r="P928" s="188"/>
      <c r="Q928" s="188"/>
      <c r="R928" s="188"/>
      <c r="S928" s="188"/>
      <c r="T928" s="188"/>
      <c r="U928" s="188"/>
      <c r="V928" s="188"/>
      <c r="W928" s="189"/>
      <c r="X928" s="189"/>
      <c r="Y928" s="189"/>
      <c r="Z928" s="189"/>
      <c r="AA928" s="190"/>
      <c r="AB928" s="188"/>
      <c r="AC928" s="188"/>
      <c r="AD928" s="188"/>
    </row>
    <row r="929" s="48" customFormat="1" ht="12.75" spans="1:30">
      <c r="A929" s="177"/>
      <c r="B929" s="178"/>
      <c r="C929" s="293">
        <v>240523000024</v>
      </c>
      <c r="D929" s="84">
        <v>45441</v>
      </c>
      <c r="E929" s="178" t="s">
        <v>36</v>
      </c>
      <c r="F929" s="178" t="s">
        <v>496</v>
      </c>
      <c r="G929" s="178">
        <v>94.5</v>
      </c>
      <c r="H929" s="180">
        <v>6615</v>
      </c>
      <c r="I929" s="181"/>
      <c r="J929" s="182"/>
      <c r="K929" s="178"/>
      <c r="L929" s="182"/>
      <c r="M929" s="183"/>
      <c r="N929" s="184">
        <v>6615</v>
      </c>
      <c r="O929" s="188"/>
      <c r="P929" s="188"/>
      <c r="Q929" s="188"/>
      <c r="R929" s="188"/>
      <c r="S929" s="188"/>
      <c r="T929" s="188"/>
      <c r="U929" s="188"/>
      <c r="V929" s="188"/>
      <c r="W929" s="189"/>
      <c r="X929" s="189"/>
      <c r="Y929" s="189"/>
      <c r="Z929" s="189"/>
      <c r="AA929" s="190"/>
      <c r="AB929" s="188"/>
      <c r="AC929" s="188"/>
      <c r="AD929" s="188"/>
    </row>
    <row r="930" s="48" customFormat="1" ht="12.75" spans="1:30">
      <c r="A930" s="177"/>
      <c r="B930" s="178"/>
      <c r="C930" s="293">
        <v>240523000029</v>
      </c>
      <c r="D930" s="84">
        <v>45441</v>
      </c>
      <c r="E930" s="178" t="s">
        <v>93</v>
      </c>
      <c r="F930" s="178" t="s">
        <v>176</v>
      </c>
      <c r="G930" s="178">
        <v>10</v>
      </c>
      <c r="H930" s="184"/>
      <c r="I930" s="191">
        <v>168820</v>
      </c>
      <c r="J930" s="182"/>
      <c r="K930" s="191">
        <v>1548.2391782832</v>
      </c>
      <c r="L930" s="192">
        <v>109.04</v>
      </c>
      <c r="M930" s="183">
        <v>7.22</v>
      </c>
      <c r="N930" s="184">
        <v>787.2688</v>
      </c>
      <c r="O930" s="188"/>
      <c r="P930" s="188"/>
      <c r="Q930" s="188"/>
      <c r="R930" s="188"/>
      <c r="S930" s="188"/>
      <c r="T930" s="188"/>
      <c r="U930" s="188"/>
      <c r="V930" s="188"/>
      <c r="W930" s="189"/>
      <c r="X930" s="189"/>
      <c r="Y930" s="189"/>
      <c r="Z930" s="189"/>
      <c r="AA930" s="190"/>
      <c r="AB930" s="188"/>
      <c r="AC930" s="188"/>
      <c r="AD930" s="188"/>
    </row>
    <row r="931" s="48" customFormat="1" ht="12.75" spans="1:30">
      <c r="A931" s="177"/>
      <c r="B931" s="178"/>
      <c r="C931" s="293">
        <v>240524000001</v>
      </c>
      <c r="D931" s="84">
        <v>45441</v>
      </c>
      <c r="E931" s="178" t="s">
        <v>41</v>
      </c>
      <c r="F931" s="178" t="s">
        <v>422</v>
      </c>
      <c r="G931" s="178">
        <v>1.5</v>
      </c>
      <c r="H931" s="180">
        <v>108</v>
      </c>
      <c r="I931" s="181"/>
      <c r="J931" s="182"/>
      <c r="K931" s="178"/>
      <c r="L931" s="182"/>
      <c r="M931" s="183"/>
      <c r="N931" s="184">
        <v>108</v>
      </c>
      <c r="O931" s="188"/>
      <c r="P931" s="188"/>
      <c r="Q931" s="188"/>
      <c r="R931" s="188"/>
      <c r="S931" s="188"/>
      <c r="T931" s="188"/>
      <c r="U931" s="188"/>
      <c r="V931" s="188"/>
      <c r="W931" s="189"/>
      <c r="X931" s="189"/>
      <c r="Y931" s="189"/>
      <c r="Z931" s="189"/>
      <c r="AA931" s="190"/>
      <c r="AB931" s="188"/>
      <c r="AC931" s="188"/>
      <c r="AD931" s="188"/>
    </row>
    <row r="932" s="48" customFormat="1" ht="12.75" spans="1:30">
      <c r="A932" s="177"/>
      <c r="B932" s="178"/>
      <c r="C932" s="293">
        <v>240524000002</v>
      </c>
      <c r="D932" s="84">
        <v>45441</v>
      </c>
      <c r="E932" s="178" t="s">
        <v>41</v>
      </c>
      <c r="F932" s="178" t="s">
        <v>422</v>
      </c>
      <c r="G932" s="178">
        <v>7</v>
      </c>
      <c r="H932" s="180">
        <v>476</v>
      </c>
      <c r="I932" s="181"/>
      <c r="J932" s="182"/>
      <c r="K932" s="178"/>
      <c r="L932" s="182"/>
      <c r="M932" s="183"/>
      <c r="N932" s="184">
        <v>476</v>
      </c>
      <c r="O932" s="188"/>
      <c r="P932" s="188"/>
      <c r="Q932" s="188"/>
      <c r="R932" s="188"/>
      <c r="S932" s="188"/>
      <c r="T932" s="188"/>
      <c r="U932" s="188"/>
      <c r="V932" s="188"/>
      <c r="W932" s="189"/>
      <c r="X932" s="189"/>
      <c r="Y932" s="189"/>
      <c r="Z932" s="189"/>
      <c r="AA932" s="190"/>
      <c r="AB932" s="188"/>
      <c r="AC932" s="188"/>
      <c r="AD932" s="188"/>
    </row>
    <row r="933" s="48" customFormat="1" ht="12.75" spans="1:30">
      <c r="A933" s="177"/>
      <c r="B933" s="178"/>
      <c r="C933" s="293">
        <v>240524000006</v>
      </c>
      <c r="D933" s="84">
        <v>45441</v>
      </c>
      <c r="E933" s="178" t="s">
        <v>41</v>
      </c>
      <c r="F933" s="178" t="s">
        <v>79</v>
      </c>
      <c r="G933" s="178">
        <v>17</v>
      </c>
      <c r="H933" s="180">
        <v>1564</v>
      </c>
      <c r="I933" s="181"/>
      <c r="J933" s="182"/>
      <c r="K933" s="178"/>
      <c r="L933" s="182"/>
      <c r="M933" s="183"/>
      <c r="N933" s="184">
        <v>1564</v>
      </c>
      <c r="O933" s="188"/>
      <c r="P933" s="188"/>
      <c r="Q933" s="188"/>
      <c r="R933" s="188"/>
      <c r="S933" s="188"/>
      <c r="T933" s="188"/>
      <c r="U933" s="188"/>
      <c r="V933" s="188"/>
      <c r="W933" s="189"/>
      <c r="X933" s="189"/>
      <c r="Y933" s="189"/>
      <c r="Z933" s="189"/>
      <c r="AA933" s="190"/>
      <c r="AB933" s="188"/>
      <c r="AC933" s="188"/>
      <c r="AD933" s="188"/>
    </row>
    <row r="934" s="48" customFormat="1" ht="12.75" spans="1:30">
      <c r="A934" s="177"/>
      <c r="B934" s="178"/>
      <c r="C934" s="293">
        <v>240524000009</v>
      </c>
      <c r="D934" s="84">
        <v>45441</v>
      </c>
      <c r="E934" s="178" t="s">
        <v>63</v>
      </c>
      <c r="F934" s="178" t="s">
        <v>122</v>
      </c>
      <c r="G934" s="178">
        <v>185</v>
      </c>
      <c r="H934" s="180">
        <v>9739</v>
      </c>
      <c r="I934" s="181"/>
      <c r="J934" s="182"/>
      <c r="K934" s="178"/>
      <c r="L934" s="182"/>
      <c r="M934" s="183"/>
      <c r="N934" s="184">
        <v>9739</v>
      </c>
      <c r="O934" s="188"/>
      <c r="P934" s="188"/>
      <c r="Q934" s="188"/>
      <c r="R934" s="188"/>
      <c r="S934" s="188"/>
      <c r="T934" s="188"/>
      <c r="U934" s="188"/>
      <c r="V934" s="188"/>
      <c r="W934" s="189"/>
      <c r="X934" s="189"/>
      <c r="Y934" s="189"/>
      <c r="Z934" s="189"/>
      <c r="AA934" s="190"/>
      <c r="AB934" s="188"/>
      <c r="AC934" s="188"/>
      <c r="AD934" s="188"/>
    </row>
    <row r="935" s="48" customFormat="1" ht="12.75" spans="1:30">
      <c r="A935" s="177"/>
      <c r="B935" s="178"/>
      <c r="C935" s="293">
        <v>240524000016</v>
      </c>
      <c r="D935" s="84">
        <v>45441</v>
      </c>
      <c r="E935" s="178" t="s">
        <v>36</v>
      </c>
      <c r="F935" s="178" t="s">
        <v>1393</v>
      </c>
      <c r="G935" s="178">
        <v>12</v>
      </c>
      <c r="H935" s="184"/>
      <c r="I935" s="191">
        <v>164796</v>
      </c>
      <c r="J935" s="182"/>
      <c r="K935" s="191">
        <v>1465.76536511607</v>
      </c>
      <c r="L935" s="192">
        <v>112.43</v>
      </c>
      <c r="M935" s="183">
        <v>7.22</v>
      </c>
      <c r="N935" s="184">
        <v>811.7446</v>
      </c>
      <c r="O935" s="188"/>
      <c r="P935" s="188"/>
      <c r="Q935" s="188"/>
      <c r="R935" s="188"/>
      <c r="S935" s="188"/>
      <c r="T935" s="188"/>
      <c r="U935" s="188"/>
      <c r="V935" s="188"/>
      <c r="W935" s="189"/>
      <c r="X935" s="189"/>
      <c r="Y935" s="189"/>
      <c r="Z935" s="189"/>
      <c r="AA935" s="190"/>
      <c r="AB935" s="188"/>
      <c r="AC935" s="188"/>
      <c r="AD935" s="188"/>
    </row>
    <row r="936" s="48" customFormat="1" ht="12.75" spans="1:30">
      <c r="A936" s="177"/>
      <c r="B936" s="178"/>
      <c r="C936" s="293">
        <v>240524000024</v>
      </c>
      <c r="D936" s="84">
        <v>45441</v>
      </c>
      <c r="E936" s="178" t="s">
        <v>36</v>
      </c>
      <c r="F936" s="178" t="s">
        <v>1477</v>
      </c>
      <c r="G936" s="178">
        <v>2.5</v>
      </c>
      <c r="H936" s="180">
        <v>207.2</v>
      </c>
      <c r="I936" s="181"/>
      <c r="J936" s="182"/>
      <c r="K936" s="178"/>
      <c r="L936" s="182"/>
      <c r="M936" s="183"/>
      <c r="N936" s="184">
        <v>207.2</v>
      </c>
      <c r="O936" s="188"/>
      <c r="P936" s="188"/>
      <c r="Q936" s="188"/>
      <c r="R936" s="188"/>
      <c r="S936" s="188"/>
      <c r="T936" s="188"/>
      <c r="U936" s="188"/>
      <c r="V936" s="188"/>
      <c r="W936" s="189"/>
      <c r="X936" s="189"/>
      <c r="Y936" s="189"/>
      <c r="Z936" s="189"/>
      <c r="AA936" s="190"/>
      <c r="AB936" s="188"/>
      <c r="AC936" s="188"/>
      <c r="AD936" s="188"/>
    </row>
    <row r="937" s="48" customFormat="1" ht="12.75" spans="1:30">
      <c r="A937" s="177"/>
      <c r="B937" s="178"/>
      <c r="C937" s="293">
        <v>240524000028</v>
      </c>
      <c r="D937" s="84">
        <v>45441</v>
      </c>
      <c r="E937" s="178" t="s">
        <v>45</v>
      </c>
      <c r="F937" s="178" t="s">
        <v>534</v>
      </c>
      <c r="G937" s="178">
        <v>8.5</v>
      </c>
      <c r="H937" s="180">
        <v>765</v>
      </c>
      <c r="I937" s="181"/>
      <c r="J937" s="182"/>
      <c r="K937" s="178"/>
      <c r="L937" s="182"/>
      <c r="M937" s="183"/>
      <c r="N937" s="184">
        <v>765</v>
      </c>
      <c r="O937" s="188"/>
      <c r="P937" s="188"/>
      <c r="Q937" s="188"/>
      <c r="R937" s="188"/>
      <c r="S937" s="188"/>
      <c r="T937" s="188"/>
      <c r="U937" s="188"/>
      <c r="V937" s="188"/>
      <c r="W937" s="189"/>
      <c r="X937" s="189"/>
      <c r="Y937" s="189"/>
      <c r="Z937" s="189"/>
      <c r="AA937" s="190"/>
      <c r="AB937" s="188"/>
      <c r="AC937" s="188"/>
      <c r="AD937" s="188"/>
    </row>
    <row r="938" s="48" customFormat="1" ht="12.75" spans="1:30">
      <c r="A938" s="177"/>
      <c r="B938" s="178"/>
      <c r="C938" s="293">
        <v>240524000030</v>
      </c>
      <c r="D938" s="84">
        <v>45441</v>
      </c>
      <c r="E938" s="178" t="s">
        <v>45</v>
      </c>
      <c r="F938" s="178" t="s">
        <v>181</v>
      </c>
      <c r="G938" s="178">
        <v>5.5</v>
      </c>
      <c r="H938" s="180">
        <v>560</v>
      </c>
      <c r="I938" s="181"/>
      <c r="J938" s="182"/>
      <c r="K938" s="178"/>
      <c r="L938" s="182"/>
      <c r="M938" s="183"/>
      <c r="N938" s="184">
        <v>560</v>
      </c>
      <c r="O938" s="188"/>
      <c r="P938" s="188"/>
      <c r="Q938" s="188"/>
      <c r="R938" s="188"/>
      <c r="S938" s="188"/>
      <c r="T938" s="188"/>
      <c r="U938" s="188"/>
      <c r="V938" s="188"/>
      <c r="W938" s="189"/>
      <c r="X938" s="189"/>
      <c r="Y938" s="189"/>
      <c r="Z938" s="189"/>
      <c r="AA938" s="190"/>
      <c r="AB938" s="188"/>
      <c r="AC938" s="188"/>
      <c r="AD938" s="188"/>
    </row>
    <row r="939" s="48" customFormat="1" ht="12.75" spans="1:30">
      <c r="A939" s="177"/>
      <c r="B939" s="178"/>
      <c r="C939" s="293">
        <v>240524000031</v>
      </c>
      <c r="D939" s="84">
        <v>45441</v>
      </c>
      <c r="E939" s="178" t="s">
        <v>45</v>
      </c>
      <c r="F939" s="178" t="s">
        <v>672</v>
      </c>
      <c r="G939" s="178">
        <v>33.5</v>
      </c>
      <c r="H939" s="180">
        <v>1943</v>
      </c>
      <c r="I939" s="181"/>
      <c r="J939" s="182"/>
      <c r="K939" s="178"/>
      <c r="L939" s="182"/>
      <c r="M939" s="183"/>
      <c r="N939" s="184">
        <v>1943</v>
      </c>
      <c r="O939" s="188"/>
      <c r="P939" s="188"/>
      <c r="Q939" s="188"/>
      <c r="R939" s="188"/>
      <c r="S939" s="188"/>
      <c r="T939" s="188"/>
      <c r="U939" s="188"/>
      <c r="V939" s="188"/>
      <c r="W939" s="189"/>
      <c r="X939" s="189"/>
      <c r="Y939" s="189"/>
      <c r="Z939" s="189"/>
      <c r="AA939" s="190"/>
      <c r="AB939" s="188"/>
      <c r="AC939" s="188"/>
      <c r="AD939" s="188"/>
    </row>
    <row r="940" s="48" customFormat="1" ht="12.75" spans="1:30">
      <c r="A940" s="177"/>
      <c r="B940" s="178"/>
      <c r="C940" s="293">
        <v>240524000036</v>
      </c>
      <c r="D940" s="84">
        <v>45441</v>
      </c>
      <c r="E940" s="178" t="s">
        <v>45</v>
      </c>
      <c r="F940" s="178" t="s">
        <v>1478</v>
      </c>
      <c r="G940" s="178">
        <v>4</v>
      </c>
      <c r="H940" s="184"/>
      <c r="I940" s="181">
        <v>52200</v>
      </c>
      <c r="J940" s="182"/>
      <c r="K940" s="178">
        <v>1624.64985994398</v>
      </c>
      <c r="L940" s="182">
        <v>32.13</v>
      </c>
      <c r="M940" s="183">
        <v>7.22</v>
      </c>
      <c r="N940" s="184">
        <v>231.9786</v>
      </c>
      <c r="O940" s="188"/>
      <c r="P940" s="188"/>
      <c r="Q940" s="188"/>
      <c r="R940" s="188"/>
      <c r="S940" s="188"/>
      <c r="T940" s="188"/>
      <c r="U940" s="188"/>
      <c r="V940" s="188"/>
      <c r="W940" s="189"/>
      <c r="X940" s="189"/>
      <c r="Y940" s="189"/>
      <c r="Z940" s="189"/>
      <c r="AA940" s="190"/>
      <c r="AB940" s="188"/>
      <c r="AC940" s="188"/>
      <c r="AD940" s="188"/>
    </row>
    <row r="941" s="48" customFormat="1" ht="12.75" spans="1:30">
      <c r="A941" s="177"/>
      <c r="B941" s="178"/>
      <c r="C941" s="293">
        <v>240524000038</v>
      </c>
      <c r="D941" s="84">
        <v>45441</v>
      </c>
      <c r="E941" s="178" t="s">
        <v>195</v>
      </c>
      <c r="F941" s="178" t="s">
        <v>114</v>
      </c>
      <c r="G941" s="178">
        <v>16.5</v>
      </c>
      <c r="H941" s="180">
        <v>1278.9</v>
      </c>
      <c r="I941" s="181"/>
      <c r="J941" s="182"/>
      <c r="K941" s="178"/>
      <c r="L941" s="182"/>
      <c r="M941" s="183"/>
      <c r="N941" s="184">
        <v>1278.9</v>
      </c>
      <c r="O941" s="188"/>
      <c r="P941" s="188"/>
      <c r="Q941" s="188"/>
      <c r="R941" s="188"/>
      <c r="S941" s="188"/>
      <c r="T941" s="188"/>
      <c r="U941" s="188"/>
      <c r="V941" s="188"/>
      <c r="W941" s="189"/>
      <c r="X941" s="189"/>
      <c r="Y941" s="189"/>
      <c r="Z941" s="189"/>
      <c r="AA941" s="190"/>
      <c r="AB941" s="188"/>
      <c r="AC941" s="188"/>
      <c r="AD941" s="188"/>
    </row>
    <row r="942" s="48" customFormat="1" ht="12.75" spans="1:30">
      <c r="A942" s="177"/>
      <c r="B942" s="178"/>
      <c r="C942" s="293">
        <v>240524000039</v>
      </c>
      <c r="D942" s="84">
        <v>45441</v>
      </c>
      <c r="E942" s="178" t="s">
        <v>45</v>
      </c>
      <c r="F942" s="178" t="s">
        <v>170</v>
      </c>
      <c r="G942" s="178">
        <v>11.5</v>
      </c>
      <c r="H942" s="180">
        <v>632.5</v>
      </c>
      <c r="I942" s="181"/>
      <c r="J942" s="182"/>
      <c r="K942" s="178"/>
      <c r="L942" s="182"/>
      <c r="M942" s="183"/>
      <c r="N942" s="184">
        <v>632.5</v>
      </c>
      <c r="O942" s="188"/>
      <c r="P942" s="188"/>
      <c r="Q942" s="188"/>
      <c r="R942" s="188"/>
      <c r="S942" s="188"/>
      <c r="T942" s="188"/>
      <c r="U942" s="188"/>
      <c r="V942" s="188"/>
      <c r="W942" s="189"/>
      <c r="X942" s="189"/>
      <c r="Y942" s="189"/>
      <c r="Z942" s="189"/>
      <c r="AA942" s="190"/>
      <c r="AB942" s="188"/>
      <c r="AC942" s="188"/>
      <c r="AD942" s="188"/>
    </row>
    <row r="943" s="48" customFormat="1" ht="12.75" spans="1:30">
      <c r="A943" s="177"/>
      <c r="B943" s="178"/>
      <c r="C943" s="293">
        <v>240524000045</v>
      </c>
      <c r="D943" s="84">
        <v>45441</v>
      </c>
      <c r="E943" s="178" t="s">
        <v>45</v>
      </c>
      <c r="F943" s="178" t="s">
        <v>1224</v>
      </c>
      <c r="G943" s="178">
        <v>10</v>
      </c>
      <c r="H943" s="180">
        <v>611.6</v>
      </c>
      <c r="I943" s="181"/>
      <c r="J943" s="182"/>
      <c r="K943" s="178"/>
      <c r="L943" s="182"/>
      <c r="M943" s="183"/>
      <c r="N943" s="184">
        <v>611.6</v>
      </c>
      <c r="O943" s="188"/>
      <c r="P943" s="188"/>
      <c r="Q943" s="188"/>
      <c r="R943" s="188"/>
      <c r="S943" s="188"/>
      <c r="T943" s="188"/>
      <c r="U943" s="188"/>
      <c r="V943" s="188"/>
      <c r="W943" s="189"/>
      <c r="X943" s="189"/>
      <c r="Y943" s="189"/>
      <c r="Z943" s="189"/>
      <c r="AA943" s="190"/>
      <c r="AB943" s="188"/>
      <c r="AC943" s="188"/>
      <c r="AD943" s="188"/>
    </row>
    <row r="944" s="48" customFormat="1" ht="12.75" spans="1:30">
      <c r="A944" s="177"/>
      <c r="B944" s="178"/>
      <c r="C944" s="293">
        <v>240524000046</v>
      </c>
      <c r="D944" s="84">
        <v>45441</v>
      </c>
      <c r="E944" s="178" t="s">
        <v>45</v>
      </c>
      <c r="F944" s="178" t="s">
        <v>1479</v>
      </c>
      <c r="G944" s="178">
        <v>28</v>
      </c>
      <c r="H944" s="180">
        <v>1778</v>
      </c>
      <c r="I944" s="181"/>
      <c r="J944" s="182"/>
      <c r="K944" s="178"/>
      <c r="L944" s="182"/>
      <c r="M944" s="183"/>
      <c r="N944" s="184">
        <v>1778</v>
      </c>
      <c r="O944" s="188"/>
      <c r="P944" s="188"/>
      <c r="Q944" s="188"/>
      <c r="R944" s="188"/>
      <c r="S944" s="188"/>
      <c r="T944" s="188"/>
      <c r="U944" s="188"/>
      <c r="V944" s="188"/>
      <c r="W944" s="189"/>
      <c r="X944" s="189"/>
      <c r="Y944" s="189"/>
      <c r="Z944" s="189"/>
      <c r="AA944" s="190"/>
      <c r="AB944" s="188"/>
      <c r="AC944" s="188"/>
      <c r="AD944" s="188"/>
    </row>
    <row r="945" s="48" customFormat="1" ht="12.75" spans="1:30">
      <c r="A945" s="177"/>
      <c r="B945" s="178"/>
      <c r="C945" s="293">
        <v>240524000047</v>
      </c>
      <c r="D945" s="84">
        <v>45441</v>
      </c>
      <c r="E945" s="178" t="s">
        <v>45</v>
      </c>
      <c r="F945" s="178" t="s">
        <v>1479</v>
      </c>
      <c r="G945" s="178">
        <v>3.5</v>
      </c>
      <c r="H945" s="184"/>
      <c r="I945" s="191">
        <v>46989</v>
      </c>
      <c r="J945" s="182"/>
      <c r="K945" s="191">
        <v>1494.56106870229</v>
      </c>
      <c r="L945" s="192">
        <v>31.44</v>
      </c>
      <c r="M945" s="183">
        <v>7.22</v>
      </c>
      <c r="N945" s="184">
        <v>226.9968</v>
      </c>
      <c r="O945" s="188"/>
      <c r="P945" s="188"/>
      <c r="Q945" s="188"/>
      <c r="R945" s="188"/>
      <c r="S945" s="188"/>
      <c r="T945" s="188"/>
      <c r="U945" s="188"/>
      <c r="V945" s="188"/>
      <c r="W945" s="189"/>
      <c r="X945" s="189"/>
      <c r="Y945" s="189"/>
      <c r="Z945" s="189"/>
      <c r="AA945" s="190"/>
      <c r="AB945" s="188"/>
      <c r="AC945" s="188"/>
      <c r="AD945" s="188"/>
    </row>
    <row r="946" s="48" customFormat="1" ht="12.75" spans="1:30">
      <c r="A946" s="177"/>
      <c r="B946" s="178"/>
      <c r="C946" s="293">
        <v>240524000048</v>
      </c>
      <c r="D946" s="84">
        <v>45441</v>
      </c>
      <c r="E946" s="178" t="s">
        <v>45</v>
      </c>
      <c r="F946" s="178" t="s">
        <v>214</v>
      </c>
      <c r="G946" s="178">
        <v>4.5</v>
      </c>
      <c r="H946" s="180">
        <v>315</v>
      </c>
      <c r="I946" s="181"/>
      <c r="J946" s="182"/>
      <c r="K946" s="178"/>
      <c r="L946" s="182"/>
      <c r="M946" s="183"/>
      <c r="N946" s="184">
        <v>315</v>
      </c>
      <c r="O946" s="188"/>
      <c r="P946" s="188"/>
      <c r="Q946" s="188"/>
      <c r="R946" s="188"/>
      <c r="S946" s="188"/>
      <c r="T946" s="188"/>
      <c r="U946" s="188"/>
      <c r="V946" s="188"/>
      <c r="W946" s="189"/>
      <c r="X946" s="189"/>
      <c r="Y946" s="189"/>
      <c r="Z946" s="189"/>
      <c r="AA946" s="190"/>
      <c r="AB946" s="188"/>
      <c r="AC946" s="188"/>
      <c r="AD946" s="188"/>
    </row>
    <row r="947" s="48" customFormat="1" ht="12.75" spans="1:30">
      <c r="A947" s="177"/>
      <c r="B947" s="178"/>
      <c r="C947" s="293">
        <v>240524000049</v>
      </c>
      <c r="D947" s="84">
        <v>45441</v>
      </c>
      <c r="E947" s="178" t="s">
        <v>45</v>
      </c>
      <c r="F947" s="178" t="s">
        <v>724</v>
      </c>
      <c r="G947" s="178">
        <v>3</v>
      </c>
      <c r="H947" s="180">
        <v>214.5</v>
      </c>
      <c r="I947" s="181"/>
      <c r="J947" s="182"/>
      <c r="K947" s="178"/>
      <c r="L947" s="182"/>
      <c r="M947" s="183"/>
      <c r="N947" s="184">
        <v>214.5</v>
      </c>
      <c r="O947" s="188"/>
      <c r="P947" s="188"/>
      <c r="Q947" s="188"/>
      <c r="R947" s="188"/>
      <c r="S947" s="188"/>
      <c r="T947" s="188"/>
      <c r="U947" s="188"/>
      <c r="V947" s="188"/>
      <c r="W947" s="189"/>
      <c r="X947" s="189"/>
      <c r="Y947" s="189"/>
      <c r="Z947" s="189"/>
      <c r="AA947" s="190"/>
      <c r="AB947" s="188"/>
      <c r="AC947" s="188"/>
      <c r="AD947" s="188"/>
    </row>
    <row r="948" s="48" customFormat="1" ht="12.75" spans="1:30">
      <c r="A948" s="177"/>
      <c r="B948" s="178"/>
      <c r="C948" s="293">
        <v>240524000052</v>
      </c>
      <c r="D948" s="84">
        <v>45441</v>
      </c>
      <c r="E948" s="178" t="s">
        <v>45</v>
      </c>
      <c r="F948" s="178" t="s">
        <v>159</v>
      </c>
      <c r="G948" s="178">
        <v>17</v>
      </c>
      <c r="H948" s="184"/>
      <c r="I948" s="191">
        <v>214265</v>
      </c>
      <c r="J948" s="182"/>
      <c r="K948" s="191">
        <v>1494.59402901786</v>
      </c>
      <c r="L948" s="192">
        <v>143.36</v>
      </c>
      <c r="M948" s="183">
        <v>7.22</v>
      </c>
      <c r="N948" s="184">
        <v>1035.0592</v>
      </c>
      <c r="O948" s="188"/>
      <c r="P948" s="188"/>
      <c r="Q948" s="188"/>
      <c r="R948" s="188"/>
      <c r="S948" s="188"/>
      <c r="T948" s="188"/>
      <c r="U948" s="188"/>
      <c r="V948" s="188"/>
      <c r="W948" s="189"/>
      <c r="X948" s="189"/>
      <c r="Y948" s="189"/>
      <c r="Z948" s="189"/>
      <c r="AA948" s="190"/>
      <c r="AB948" s="188"/>
      <c r="AC948" s="188"/>
      <c r="AD948" s="188"/>
    </row>
    <row r="949" s="48" customFormat="1" ht="12.75" spans="1:30">
      <c r="A949" s="177"/>
      <c r="B949" s="178"/>
      <c r="C949" s="293">
        <v>240528000048</v>
      </c>
      <c r="D949" s="84">
        <v>45441</v>
      </c>
      <c r="E949" s="178" t="s">
        <v>63</v>
      </c>
      <c r="F949" s="178" t="s">
        <v>167</v>
      </c>
      <c r="G949" s="178">
        <v>535</v>
      </c>
      <c r="H949" s="180">
        <v>27017.5</v>
      </c>
      <c r="I949" s="181"/>
      <c r="J949" s="182"/>
      <c r="K949" s="178"/>
      <c r="L949" s="182"/>
      <c r="M949" s="183"/>
      <c r="N949" s="184">
        <v>27017.5</v>
      </c>
      <c r="O949" s="195"/>
      <c r="P949" s="195"/>
      <c r="Q949" s="195"/>
      <c r="R949" s="195"/>
      <c r="S949" s="195"/>
      <c r="T949" s="195"/>
      <c r="U949" s="195"/>
      <c r="V949" s="195"/>
      <c r="W949" s="193"/>
      <c r="X949" s="193"/>
      <c r="Y949" s="193"/>
      <c r="Z949" s="193"/>
      <c r="AA949" s="196"/>
      <c r="AB949" s="195"/>
      <c r="AC949" s="195"/>
      <c r="AD949" s="195"/>
    </row>
    <row r="950" s="48" customFormat="1" ht="12.75" spans="1:30">
      <c r="A950" s="204" t="s">
        <v>1480</v>
      </c>
      <c r="B950" s="217" t="s">
        <v>1481</v>
      </c>
      <c r="C950" s="312">
        <v>240529000027</v>
      </c>
      <c r="D950" s="84">
        <v>45442</v>
      </c>
      <c r="E950" s="217" t="s">
        <v>63</v>
      </c>
      <c r="F950" s="217" t="s">
        <v>1219</v>
      </c>
      <c r="G950" s="217">
        <v>606</v>
      </c>
      <c r="H950" s="218">
        <v>32126</v>
      </c>
      <c r="I950" s="181"/>
      <c r="J950" s="225"/>
      <c r="K950" s="217"/>
      <c r="L950" s="225"/>
      <c r="M950" s="328"/>
      <c r="N950" s="184">
        <v>32126</v>
      </c>
      <c r="O950" s="197">
        <v>32126</v>
      </c>
      <c r="P950" s="197" t="s">
        <v>487</v>
      </c>
      <c r="Q950" s="197">
        <v>29969.4</v>
      </c>
      <c r="R950" s="197"/>
      <c r="S950" s="197">
        <v>0</v>
      </c>
      <c r="T950" s="197"/>
      <c r="U950" s="197"/>
      <c r="V950" s="197">
        <v>29969.4</v>
      </c>
      <c r="W950" s="199">
        <v>527.19</v>
      </c>
      <c r="X950" s="199"/>
      <c r="Y950" s="199"/>
      <c r="Z950" s="199">
        <v>527.19</v>
      </c>
      <c r="AA950" s="181">
        <v>7.22</v>
      </c>
      <c r="AB950" s="197">
        <v>3806.3118</v>
      </c>
      <c r="AC950" s="197">
        <v>33775.7118</v>
      </c>
      <c r="AD950" s="197">
        <v>-1649.7118</v>
      </c>
    </row>
    <row r="951" s="48" customFormat="1" ht="12.75" spans="1:30">
      <c r="A951" s="177" t="s">
        <v>1482</v>
      </c>
      <c r="B951" s="178" t="s">
        <v>1483</v>
      </c>
      <c r="C951" s="293">
        <v>240524000053</v>
      </c>
      <c r="D951" s="84">
        <v>45447</v>
      </c>
      <c r="E951" s="178" t="s">
        <v>36</v>
      </c>
      <c r="F951" s="178" t="s">
        <v>140</v>
      </c>
      <c r="G951" s="178">
        <v>3.5</v>
      </c>
      <c r="H951" s="180">
        <v>256.6</v>
      </c>
      <c r="I951" s="181"/>
      <c r="J951" s="182"/>
      <c r="K951" s="178"/>
      <c r="L951" s="182"/>
      <c r="M951" s="200"/>
      <c r="N951" s="184">
        <v>256.6</v>
      </c>
      <c r="O951" s="185">
        <v>73701.1552</v>
      </c>
      <c r="P951" s="185" t="s">
        <v>487</v>
      </c>
      <c r="Q951" s="185">
        <v>60385.5</v>
      </c>
      <c r="R951" s="185"/>
      <c r="S951" s="185">
        <v>146</v>
      </c>
      <c r="T951" s="185"/>
      <c r="U951" s="185"/>
      <c r="V951" s="185">
        <v>60838.5</v>
      </c>
      <c r="W951" s="186">
        <v>783.24</v>
      </c>
      <c r="X951" s="194">
        <v>4.14</v>
      </c>
      <c r="Y951" s="186"/>
      <c r="Z951" s="186">
        <v>811.78</v>
      </c>
      <c r="AA951" s="187">
        <v>7.22</v>
      </c>
      <c r="AB951" s="185">
        <v>5861.0516</v>
      </c>
      <c r="AC951" s="185">
        <v>66699.5516</v>
      </c>
      <c r="AD951" s="185">
        <v>7001.6036</v>
      </c>
    </row>
    <row r="952" s="48" customFormat="1" ht="12.75" spans="1:30">
      <c r="A952" s="177"/>
      <c r="B952" s="178"/>
      <c r="C952" s="293">
        <v>240527000010</v>
      </c>
      <c r="D952" s="84">
        <v>45447</v>
      </c>
      <c r="E952" s="178" t="s">
        <v>53</v>
      </c>
      <c r="F952" s="178" t="s">
        <v>1420</v>
      </c>
      <c r="G952" s="178">
        <v>0.76</v>
      </c>
      <c r="H952" s="180">
        <v>67.1</v>
      </c>
      <c r="I952" s="181"/>
      <c r="J952" s="182"/>
      <c r="K952" s="178"/>
      <c r="L952" s="182"/>
      <c r="M952" s="200"/>
      <c r="N952" s="184">
        <v>67.1</v>
      </c>
      <c r="O952" s="188"/>
      <c r="P952" s="188"/>
      <c r="Q952" s="188"/>
      <c r="R952" s="188"/>
      <c r="S952" s="188"/>
      <c r="T952" s="188"/>
      <c r="U952" s="188"/>
      <c r="V952" s="188"/>
      <c r="W952" s="189"/>
      <c r="X952" s="186"/>
      <c r="Y952" s="189"/>
      <c r="Z952" s="189"/>
      <c r="AA952" s="190"/>
      <c r="AB952" s="188"/>
      <c r="AC952" s="188"/>
      <c r="AD952" s="188"/>
    </row>
    <row r="953" s="48" customFormat="1" ht="12.75" spans="1:30">
      <c r="A953" s="177"/>
      <c r="B953" s="178"/>
      <c r="C953" s="293">
        <v>240527000015</v>
      </c>
      <c r="D953" s="84">
        <v>45447</v>
      </c>
      <c r="E953" s="178" t="s">
        <v>41</v>
      </c>
      <c r="F953" s="178" t="s">
        <v>85</v>
      </c>
      <c r="G953" s="178">
        <v>0.18</v>
      </c>
      <c r="H953" s="184"/>
      <c r="I953" s="191">
        <v>13835.5</v>
      </c>
      <c r="J953" s="182"/>
      <c r="K953" s="191">
        <v>1489.28955866523</v>
      </c>
      <c r="L953" s="192">
        <v>9.29</v>
      </c>
      <c r="M953" s="200">
        <v>7.22</v>
      </c>
      <c r="N953" s="184">
        <v>67.0738</v>
      </c>
      <c r="O953" s="188"/>
      <c r="P953" s="188"/>
      <c r="Q953" s="188"/>
      <c r="R953" s="188"/>
      <c r="S953" s="188"/>
      <c r="T953" s="188"/>
      <c r="U953" s="188"/>
      <c r="V953" s="188"/>
      <c r="W953" s="189"/>
      <c r="X953" s="189"/>
      <c r="Y953" s="189"/>
      <c r="Z953" s="189"/>
      <c r="AA953" s="190"/>
      <c r="AB953" s="188"/>
      <c r="AC953" s="188"/>
      <c r="AD953" s="188"/>
    </row>
    <row r="954" s="48" customFormat="1" ht="12.75" spans="1:30">
      <c r="A954" s="177"/>
      <c r="B954" s="178"/>
      <c r="C954" s="293">
        <v>240527000018</v>
      </c>
      <c r="D954" s="84">
        <v>45447</v>
      </c>
      <c r="E954" s="178" t="s">
        <v>53</v>
      </c>
      <c r="F954" s="178" t="s">
        <v>966</v>
      </c>
      <c r="G954" s="178">
        <v>0.24</v>
      </c>
      <c r="H954" s="180">
        <v>73.7</v>
      </c>
      <c r="I954" s="181"/>
      <c r="J954" s="182"/>
      <c r="K954" s="178"/>
      <c r="L954" s="182"/>
      <c r="M954" s="200"/>
      <c r="N954" s="184">
        <v>73.7</v>
      </c>
      <c r="O954" s="188"/>
      <c r="P954" s="188"/>
      <c r="Q954" s="188"/>
      <c r="R954" s="188"/>
      <c r="S954" s="188"/>
      <c r="T954" s="195"/>
      <c r="U954" s="188"/>
      <c r="V954" s="188"/>
      <c r="W954" s="189"/>
      <c r="X954" s="189"/>
      <c r="Y954" s="189"/>
      <c r="Z954" s="189"/>
      <c r="AA954" s="190"/>
      <c r="AB954" s="188"/>
      <c r="AC954" s="188"/>
      <c r="AD954" s="188"/>
    </row>
    <row r="955" s="48" customFormat="1" ht="12.75" spans="1:30">
      <c r="A955" s="177"/>
      <c r="B955" s="178"/>
      <c r="C955" s="293">
        <v>240527000023</v>
      </c>
      <c r="D955" s="84">
        <v>45447</v>
      </c>
      <c r="E955" s="178" t="s">
        <v>36</v>
      </c>
      <c r="F955" s="178" t="s">
        <v>1484</v>
      </c>
      <c r="G955" s="178">
        <v>7</v>
      </c>
      <c r="H955" s="180">
        <v>470.1</v>
      </c>
      <c r="I955" s="181"/>
      <c r="J955" s="182"/>
      <c r="K955" s="178"/>
      <c r="L955" s="182"/>
      <c r="M955" s="200"/>
      <c r="N955" s="184">
        <v>470.1</v>
      </c>
      <c r="O955" s="188"/>
      <c r="P955" s="188"/>
      <c r="Q955" s="188"/>
      <c r="R955" s="188"/>
      <c r="S955" s="188"/>
      <c r="T955" s="202">
        <v>40</v>
      </c>
      <c r="U955" s="188"/>
      <c r="V955" s="188"/>
      <c r="W955" s="189"/>
      <c r="X955" s="189"/>
      <c r="Y955" s="189"/>
      <c r="Z955" s="189"/>
      <c r="AA955" s="190"/>
      <c r="AB955" s="188"/>
      <c r="AC955" s="188"/>
      <c r="AD955" s="188"/>
    </row>
    <row r="956" s="48" customFormat="1" ht="12.75" spans="1:30">
      <c r="A956" s="177"/>
      <c r="B956" s="178"/>
      <c r="C956" s="293">
        <v>240527000024</v>
      </c>
      <c r="D956" s="84">
        <v>45447</v>
      </c>
      <c r="E956" s="178" t="s">
        <v>53</v>
      </c>
      <c r="F956" s="178" t="s">
        <v>1485</v>
      </c>
      <c r="G956" s="178">
        <v>5</v>
      </c>
      <c r="H956" s="180">
        <v>468.8</v>
      </c>
      <c r="I956" s="181"/>
      <c r="J956" s="182"/>
      <c r="K956" s="178"/>
      <c r="L956" s="182"/>
      <c r="M956" s="200"/>
      <c r="N956" s="184">
        <v>468.8</v>
      </c>
      <c r="O956" s="188"/>
      <c r="P956" s="188"/>
      <c r="Q956" s="188"/>
      <c r="R956" s="188"/>
      <c r="S956" s="188"/>
      <c r="T956" s="185"/>
      <c r="U956" s="188"/>
      <c r="V956" s="188"/>
      <c r="W956" s="189"/>
      <c r="X956" s="189"/>
      <c r="Y956" s="189"/>
      <c r="Z956" s="189"/>
      <c r="AA956" s="190"/>
      <c r="AB956" s="188"/>
      <c r="AC956" s="188"/>
      <c r="AD956" s="188"/>
    </row>
    <row r="957" s="48" customFormat="1" ht="12.75" spans="1:30">
      <c r="A957" s="177"/>
      <c r="B957" s="178"/>
      <c r="C957" s="293">
        <v>240527000031</v>
      </c>
      <c r="D957" s="84">
        <v>45447</v>
      </c>
      <c r="E957" s="178" t="s">
        <v>36</v>
      </c>
      <c r="F957" s="178" t="s">
        <v>1329</v>
      </c>
      <c r="G957" s="178">
        <v>11</v>
      </c>
      <c r="H957" s="184"/>
      <c r="I957" s="191">
        <v>138788.65</v>
      </c>
      <c r="J957" s="182"/>
      <c r="K957" s="191">
        <v>1491.06843575419</v>
      </c>
      <c r="L957" s="192">
        <v>93.08</v>
      </c>
      <c r="M957" s="200">
        <v>7.22</v>
      </c>
      <c r="N957" s="184">
        <v>672.0376</v>
      </c>
      <c r="O957" s="188"/>
      <c r="P957" s="188"/>
      <c r="Q957" s="188"/>
      <c r="R957" s="188"/>
      <c r="S957" s="188"/>
      <c r="T957" s="188"/>
      <c r="U957" s="188"/>
      <c r="V957" s="188"/>
      <c r="W957" s="189"/>
      <c r="X957" s="189"/>
      <c r="Y957" s="189"/>
      <c r="Z957" s="189"/>
      <c r="AA957" s="190"/>
      <c r="AB957" s="188"/>
      <c r="AC957" s="188"/>
      <c r="AD957" s="188"/>
    </row>
    <row r="958" s="48" customFormat="1" ht="12.75" spans="1:30">
      <c r="A958" s="177"/>
      <c r="B958" s="178"/>
      <c r="C958" s="293">
        <v>240527000032</v>
      </c>
      <c r="D958" s="84">
        <v>45447</v>
      </c>
      <c r="E958" s="178" t="s">
        <v>45</v>
      </c>
      <c r="F958" s="178" t="s">
        <v>761</v>
      </c>
      <c r="G958" s="178">
        <v>12</v>
      </c>
      <c r="H958" s="180">
        <v>672</v>
      </c>
      <c r="I958" s="181"/>
      <c r="J958" s="182"/>
      <c r="K958" s="178"/>
      <c r="L958" s="182"/>
      <c r="M958" s="200"/>
      <c r="N958" s="184">
        <v>672</v>
      </c>
      <c r="O958" s="188"/>
      <c r="P958" s="188"/>
      <c r="Q958" s="188"/>
      <c r="R958" s="188"/>
      <c r="S958" s="188"/>
      <c r="T958" s="188"/>
      <c r="U958" s="188"/>
      <c r="V958" s="188"/>
      <c r="W958" s="189"/>
      <c r="X958" s="189"/>
      <c r="Y958" s="189"/>
      <c r="Z958" s="189"/>
      <c r="AA958" s="190"/>
      <c r="AB958" s="188"/>
      <c r="AC958" s="188"/>
      <c r="AD958" s="188"/>
    </row>
    <row r="959" s="48" customFormat="1" ht="12.75" spans="1:30">
      <c r="A959" s="177"/>
      <c r="B959" s="178"/>
      <c r="C959" s="293">
        <v>240527000037</v>
      </c>
      <c r="D959" s="84">
        <v>45447</v>
      </c>
      <c r="E959" s="178" t="s">
        <v>45</v>
      </c>
      <c r="F959" s="178" t="s">
        <v>109</v>
      </c>
      <c r="G959" s="178">
        <v>4.5</v>
      </c>
      <c r="H959" s="184"/>
      <c r="I959" s="181">
        <v>57800</v>
      </c>
      <c r="J959" s="182"/>
      <c r="K959" s="178">
        <v>1495.85921325052</v>
      </c>
      <c r="L959" s="182">
        <v>38.64</v>
      </c>
      <c r="M959" s="200">
        <v>7.22</v>
      </c>
      <c r="N959" s="184">
        <v>278.9808</v>
      </c>
      <c r="O959" s="188"/>
      <c r="P959" s="188"/>
      <c r="Q959" s="188"/>
      <c r="R959" s="188"/>
      <c r="S959" s="188"/>
      <c r="T959" s="188"/>
      <c r="U959" s="188"/>
      <c r="V959" s="188"/>
      <c r="W959" s="189"/>
      <c r="X959" s="189"/>
      <c r="Y959" s="189"/>
      <c r="Z959" s="189"/>
      <c r="AA959" s="190"/>
      <c r="AB959" s="188"/>
      <c r="AC959" s="188"/>
      <c r="AD959" s="188"/>
    </row>
    <row r="960" s="48" customFormat="1" ht="12.75" spans="1:30">
      <c r="A960" s="177"/>
      <c r="B960" s="178"/>
      <c r="C960" s="293">
        <v>240527000039</v>
      </c>
      <c r="D960" s="84">
        <v>45447</v>
      </c>
      <c r="E960" s="178" t="s">
        <v>45</v>
      </c>
      <c r="F960" s="178" t="s">
        <v>673</v>
      </c>
      <c r="G960" s="178">
        <v>2</v>
      </c>
      <c r="H960" s="180">
        <v>150</v>
      </c>
      <c r="I960" s="181"/>
      <c r="J960" s="182"/>
      <c r="K960" s="178"/>
      <c r="L960" s="182"/>
      <c r="M960" s="200"/>
      <c r="N960" s="184">
        <v>150</v>
      </c>
      <c r="O960" s="188"/>
      <c r="P960" s="188"/>
      <c r="Q960" s="188"/>
      <c r="R960" s="188"/>
      <c r="S960" s="188"/>
      <c r="T960" s="188"/>
      <c r="U960" s="188"/>
      <c r="V960" s="188"/>
      <c r="W960" s="189"/>
      <c r="X960" s="189"/>
      <c r="Y960" s="189"/>
      <c r="Z960" s="189"/>
      <c r="AA960" s="190"/>
      <c r="AB960" s="188"/>
      <c r="AC960" s="188"/>
      <c r="AD960" s="188"/>
    </row>
    <row r="961" s="48" customFormat="1" ht="12.75" spans="1:30">
      <c r="A961" s="177"/>
      <c r="B961" s="178"/>
      <c r="C961" s="293">
        <v>240527000041</v>
      </c>
      <c r="D961" s="84">
        <v>45447</v>
      </c>
      <c r="E961" s="178" t="s">
        <v>45</v>
      </c>
      <c r="F961" s="178" t="s">
        <v>478</v>
      </c>
      <c r="G961" s="178">
        <v>9</v>
      </c>
      <c r="H961" s="180">
        <v>551.1</v>
      </c>
      <c r="I961" s="181"/>
      <c r="J961" s="182"/>
      <c r="K961" s="178"/>
      <c r="L961" s="182"/>
      <c r="M961" s="200"/>
      <c r="N961" s="184">
        <v>551.1</v>
      </c>
      <c r="O961" s="188"/>
      <c r="P961" s="188"/>
      <c r="Q961" s="188"/>
      <c r="R961" s="188"/>
      <c r="S961" s="188"/>
      <c r="T961" s="188"/>
      <c r="U961" s="188"/>
      <c r="V961" s="188"/>
      <c r="W961" s="189"/>
      <c r="X961" s="189"/>
      <c r="Y961" s="189"/>
      <c r="Z961" s="189"/>
      <c r="AA961" s="190"/>
      <c r="AB961" s="188"/>
      <c r="AC961" s="188"/>
      <c r="AD961" s="188"/>
    </row>
    <row r="962" s="48" customFormat="1" ht="12.75" spans="1:30">
      <c r="A962" s="177"/>
      <c r="B962" s="178"/>
      <c r="C962" s="293">
        <v>240527000042</v>
      </c>
      <c r="D962" s="84">
        <v>45447</v>
      </c>
      <c r="E962" s="178" t="s">
        <v>53</v>
      </c>
      <c r="F962" s="178" t="s">
        <v>1486</v>
      </c>
      <c r="G962" s="178">
        <v>0.52</v>
      </c>
      <c r="H962" s="180">
        <v>73</v>
      </c>
      <c r="I962" s="181"/>
      <c r="J962" s="182"/>
      <c r="K962" s="178"/>
      <c r="L962" s="182"/>
      <c r="M962" s="200"/>
      <c r="N962" s="184">
        <v>73</v>
      </c>
      <c r="O962" s="188"/>
      <c r="P962" s="188"/>
      <c r="Q962" s="188"/>
      <c r="R962" s="188"/>
      <c r="S962" s="188"/>
      <c r="T962" s="188"/>
      <c r="U962" s="188"/>
      <c r="V962" s="188"/>
      <c r="W962" s="189"/>
      <c r="X962" s="189"/>
      <c r="Y962" s="189"/>
      <c r="Z962" s="189"/>
      <c r="AA962" s="190"/>
      <c r="AB962" s="188"/>
      <c r="AC962" s="188"/>
      <c r="AD962" s="188"/>
    </row>
    <row r="963" s="48" customFormat="1" ht="12.75" spans="1:30">
      <c r="A963" s="177"/>
      <c r="B963" s="178"/>
      <c r="C963" s="293">
        <v>240527000043</v>
      </c>
      <c r="D963" s="84">
        <v>45447</v>
      </c>
      <c r="E963" s="178" t="s">
        <v>45</v>
      </c>
      <c r="F963" s="178" t="s">
        <v>724</v>
      </c>
      <c r="G963" s="178">
        <v>1.5</v>
      </c>
      <c r="H963" s="180">
        <v>108.9</v>
      </c>
      <c r="I963" s="181"/>
      <c r="J963" s="182"/>
      <c r="K963" s="178"/>
      <c r="L963" s="182"/>
      <c r="M963" s="200"/>
      <c r="N963" s="184">
        <v>108.9</v>
      </c>
      <c r="O963" s="188"/>
      <c r="P963" s="188"/>
      <c r="Q963" s="188"/>
      <c r="R963" s="188"/>
      <c r="S963" s="188"/>
      <c r="T963" s="188"/>
      <c r="U963" s="188"/>
      <c r="V963" s="188"/>
      <c r="W963" s="189"/>
      <c r="X963" s="189"/>
      <c r="Y963" s="189"/>
      <c r="Z963" s="189"/>
      <c r="AA963" s="190"/>
      <c r="AB963" s="188"/>
      <c r="AC963" s="188"/>
      <c r="AD963" s="188"/>
    </row>
    <row r="964" s="48" customFormat="1" ht="12.75" spans="1:30">
      <c r="A964" s="177"/>
      <c r="B964" s="178"/>
      <c r="C964" s="293">
        <v>240527000049</v>
      </c>
      <c r="D964" s="84">
        <v>45447</v>
      </c>
      <c r="E964" s="178" t="s">
        <v>1059</v>
      </c>
      <c r="F964" s="178" t="s">
        <v>90</v>
      </c>
      <c r="G964" s="178">
        <v>30.5</v>
      </c>
      <c r="H964" s="180">
        <v>1786.95</v>
      </c>
      <c r="I964" s="181"/>
      <c r="J964" s="182"/>
      <c r="K964" s="178"/>
      <c r="L964" s="182"/>
      <c r="M964" s="200"/>
      <c r="N964" s="184">
        <v>1786.95</v>
      </c>
      <c r="O964" s="188"/>
      <c r="P964" s="188"/>
      <c r="Q964" s="188"/>
      <c r="R964" s="188"/>
      <c r="S964" s="188"/>
      <c r="T964" s="188"/>
      <c r="U964" s="188"/>
      <c r="V964" s="188"/>
      <c r="W964" s="189"/>
      <c r="X964" s="189"/>
      <c r="Y964" s="189"/>
      <c r="Z964" s="189"/>
      <c r="AA964" s="190"/>
      <c r="AB964" s="188"/>
      <c r="AC964" s="188"/>
      <c r="AD964" s="188"/>
    </row>
    <row r="965" s="48" customFormat="1" ht="12.75" spans="1:30">
      <c r="A965" s="177"/>
      <c r="B965" s="178"/>
      <c r="C965" s="293">
        <v>240527000050</v>
      </c>
      <c r="D965" s="84">
        <v>45447</v>
      </c>
      <c r="E965" s="178" t="s">
        <v>36</v>
      </c>
      <c r="F965" s="178" t="s">
        <v>1393</v>
      </c>
      <c r="G965" s="178">
        <v>7.5</v>
      </c>
      <c r="H965" s="184"/>
      <c r="I965" s="191">
        <v>105538</v>
      </c>
      <c r="J965" s="182"/>
      <c r="K965" s="191">
        <v>1494.66081291602</v>
      </c>
      <c r="L965" s="192">
        <v>70.61</v>
      </c>
      <c r="M965" s="200">
        <v>7.22</v>
      </c>
      <c r="N965" s="184">
        <v>509.8042</v>
      </c>
      <c r="O965" s="188"/>
      <c r="P965" s="188"/>
      <c r="Q965" s="188"/>
      <c r="R965" s="188"/>
      <c r="S965" s="188"/>
      <c r="T965" s="188"/>
      <c r="U965" s="188"/>
      <c r="V965" s="188"/>
      <c r="W965" s="189"/>
      <c r="X965" s="189"/>
      <c r="Y965" s="189"/>
      <c r="Z965" s="189"/>
      <c r="AA965" s="190"/>
      <c r="AB965" s="188"/>
      <c r="AC965" s="188"/>
      <c r="AD965" s="188"/>
    </row>
    <row r="966" s="48" customFormat="1" ht="12.75" spans="1:30">
      <c r="A966" s="177"/>
      <c r="B966" s="178"/>
      <c r="C966" s="293">
        <v>240527000052</v>
      </c>
      <c r="D966" s="84">
        <v>45447</v>
      </c>
      <c r="E966" s="178" t="s">
        <v>36</v>
      </c>
      <c r="F966" s="178" t="s">
        <v>255</v>
      </c>
      <c r="G966" s="178">
        <v>8.5</v>
      </c>
      <c r="H966" s="180">
        <v>520.85</v>
      </c>
      <c r="I966" s="181"/>
      <c r="J966" s="182"/>
      <c r="K966" s="178"/>
      <c r="L966" s="182"/>
      <c r="M966" s="200"/>
      <c r="N966" s="184">
        <v>520.85</v>
      </c>
      <c r="O966" s="188"/>
      <c r="P966" s="188"/>
      <c r="Q966" s="188"/>
      <c r="R966" s="188"/>
      <c r="S966" s="188"/>
      <c r="T966" s="188"/>
      <c r="U966" s="188"/>
      <c r="V966" s="188"/>
      <c r="W966" s="189"/>
      <c r="X966" s="189"/>
      <c r="Y966" s="189"/>
      <c r="Z966" s="189"/>
      <c r="AA966" s="190"/>
      <c r="AB966" s="188"/>
      <c r="AC966" s="188"/>
      <c r="AD966" s="188"/>
    </row>
    <row r="967" s="48" customFormat="1" ht="12.75" spans="1:30">
      <c r="A967" s="177"/>
      <c r="B967" s="178"/>
      <c r="C967" s="293">
        <v>240527000054</v>
      </c>
      <c r="D967" s="84">
        <v>45447</v>
      </c>
      <c r="E967" s="178" t="s">
        <v>731</v>
      </c>
      <c r="F967" s="178" t="s">
        <v>732</v>
      </c>
      <c r="G967" s="178">
        <v>1.5</v>
      </c>
      <c r="H967" s="180">
        <v>108.9</v>
      </c>
      <c r="I967" s="181"/>
      <c r="J967" s="182"/>
      <c r="K967" s="178"/>
      <c r="L967" s="182"/>
      <c r="M967" s="200"/>
      <c r="N967" s="184">
        <v>108.9</v>
      </c>
      <c r="O967" s="188"/>
      <c r="P967" s="188"/>
      <c r="Q967" s="188"/>
      <c r="R967" s="188"/>
      <c r="S967" s="188"/>
      <c r="T967" s="188"/>
      <c r="U967" s="188"/>
      <c r="V967" s="188"/>
      <c r="W967" s="189"/>
      <c r="X967" s="189"/>
      <c r="Y967" s="189"/>
      <c r="Z967" s="189"/>
      <c r="AA967" s="190"/>
      <c r="AB967" s="188"/>
      <c r="AC967" s="188"/>
      <c r="AD967" s="188"/>
    </row>
    <row r="968" s="48" customFormat="1" ht="12.75" spans="1:30">
      <c r="A968" s="177"/>
      <c r="B968" s="178"/>
      <c r="C968" s="293">
        <v>240527000058</v>
      </c>
      <c r="D968" s="84">
        <v>45447</v>
      </c>
      <c r="E968" s="178" t="s">
        <v>41</v>
      </c>
      <c r="F968" s="178" t="s">
        <v>455</v>
      </c>
      <c r="G968" s="178">
        <v>9</v>
      </c>
      <c r="H968" s="180">
        <v>551</v>
      </c>
      <c r="I968" s="181"/>
      <c r="J968" s="182"/>
      <c r="K968" s="178"/>
      <c r="L968" s="182"/>
      <c r="M968" s="200"/>
      <c r="N968" s="184">
        <v>551</v>
      </c>
      <c r="O968" s="188"/>
      <c r="P968" s="188"/>
      <c r="Q968" s="188"/>
      <c r="R968" s="188"/>
      <c r="S968" s="188"/>
      <c r="T968" s="188"/>
      <c r="U968" s="188"/>
      <c r="V968" s="188"/>
      <c r="W968" s="189"/>
      <c r="X968" s="189"/>
      <c r="Y968" s="189"/>
      <c r="Z968" s="189"/>
      <c r="AA968" s="190"/>
      <c r="AB968" s="188"/>
      <c r="AC968" s="188"/>
      <c r="AD968" s="188"/>
    </row>
    <row r="969" s="48" customFormat="1" ht="12.75" spans="1:30">
      <c r="A969" s="177"/>
      <c r="B969" s="178"/>
      <c r="C969" s="293">
        <v>240527000062</v>
      </c>
      <c r="D969" s="84">
        <v>45447</v>
      </c>
      <c r="E969" s="178" t="s">
        <v>53</v>
      </c>
      <c r="F969" s="178" t="s">
        <v>1487</v>
      </c>
      <c r="G969" s="178">
        <v>10.5</v>
      </c>
      <c r="H969" s="180">
        <v>840</v>
      </c>
      <c r="I969" s="181"/>
      <c r="J969" s="182"/>
      <c r="K969" s="178"/>
      <c r="L969" s="182"/>
      <c r="M969" s="200"/>
      <c r="N969" s="184">
        <v>840</v>
      </c>
      <c r="O969" s="188"/>
      <c r="P969" s="188"/>
      <c r="Q969" s="188"/>
      <c r="R969" s="188"/>
      <c r="S969" s="188"/>
      <c r="T969" s="188"/>
      <c r="U969" s="188"/>
      <c r="V969" s="188"/>
      <c r="W969" s="189"/>
      <c r="X969" s="189"/>
      <c r="Y969" s="189"/>
      <c r="Z969" s="189"/>
      <c r="AA969" s="190"/>
      <c r="AB969" s="188"/>
      <c r="AC969" s="188"/>
      <c r="AD969" s="188"/>
    </row>
    <row r="970" s="48" customFormat="1" ht="12.75" spans="1:30">
      <c r="A970" s="177"/>
      <c r="B970" s="178"/>
      <c r="C970" s="293">
        <v>240527000064</v>
      </c>
      <c r="D970" s="84">
        <v>45447</v>
      </c>
      <c r="E970" s="178" t="s">
        <v>45</v>
      </c>
      <c r="F970" s="178" t="s">
        <v>767</v>
      </c>
      <c r="G970" s="178">
        <v>2.5</v>
      </c>
      <c r="H970" s="184"/>
      <c r="I970" s="191">
        <v>53820</v>
      </c>
      <c r="J970" s="182"/>
      <c r="K970" s="191">
        <v>1494.58483754513</v>
      </c>
      <c r="L970" s="192">
        <v>36.01</v>
      </c>
      <c r="M970" s="200">
        <v>7.22</v>
      </c>
      <c r="N970" s="184">
        <v>259.9922</v>
      </c>
      <c r="O970" s="188"/>
      <c r="P970" s="188"/>
      <c r="Q970" s="188"/>
      <c r="R970" s="188"/>
      <c r="S970" s="188"/>
      <c r="T970" s="188"/>
      <c r="U970" s="188"/>
      <c r="V970" s="188"/>
      <c r="W970" s="189"/>
      <c r="X970" s="189"/>
      <c r="Y970" s="189"/>
      <c r="Z970" s="189"/>
      <c r="AA970" s="190"/>
      <c r="AB970" s="188"/>
      <c r="AC970" s="188"/>
      <c r="AD970" s="188"/>
    </row>
    <row r="971" s="48" customFormat="1" ht="12.75" spans="1:30">
      <c r="A971" s="177"/>
      <c r="B971" s="178"/>
      <c r="C971" s="293">
        <v>240527000065</v>
      </c>
      <c r="D971" s="84">
        <v>45447</v>
      </c>
      <c r="E971" s="178" t="s">
        <v>45</v>
      </c>
      <c r="F971" s="178" t="s">
        <v>761</v>
      </c>
      <c r="G971" s="178">
        <v>2.5</v>
      </c>
      <c r="H971" s="180">
        <v>196</v>
      </c>
      <c r="I971" s="181"/>
      <c r="J971" s="182"/>
      <c r="K971" s="178"/>
      <c r="L971" s="182"/>
      <c r="M971" s="200"/>
      <c r="N971" s="184">
        <v>196</v>
      </c>
      <c r="O971" s="188"/>
      <c r="P971" s="188"/>
      <c r="Q971" s="188"/>
      <c r="R971" s="188"/>
      <c r="S971" s="188"/>
      <c r="T971" s="188"/>
      <c r="U971" s="188"/>
      <c r="V971" s="188"/>
      <c r="W971" s="189"/>
      <c r="X971" s="189"/>
      <c r="Y971" s="189"/>
      <c r="Z971" s="189"/>
      <c r="AA971" s="190"/>
      <c r="AB971" s="188"/>
      <c r="AC971" s="188"/>
      <c r="AD971" s="188"/>
    </row>
    <row r="972" s="48" customFormat="1" ht="12.75" spans="1:30">
      <c r="A972" s="177"/>
      <c r="B972" s="178"/>
      <c r="C972" s="293">
        <v>240527000066</v>
      </c>
      <c r="D972" s="84">
        <v>45447</v>
      </c>
      <c r="E972" s="178" t="s">
        <v>45</v>
      </c>
      <c r="F972" s="178" t="s">
        <v>81</v>
      </c>
      <c r="G972" s="178">
        <v>11</v>
      </c>
      <c r="H972" s="184">
        <v>616</v>
      </c>
      <c r="I972" s="181"/>
      <c r="J972" s="182"/>
      <c r="K972" s="178"/>
      <c r="L972" s="182"/>
      <c r="M972" s="200"/>
      <c r="N972" s="184">
        <v>616</v>
      </c>
      <c r="O972" s="188"/>
      <c r="P972" s="188"/>
      <c r="Q972" s="188"/>
      <c r="R972" s="188"/>
      <c r="S972" s="188"/>
      <c r="T972" s="188"/>
      <c r="U972" s="188"/>
      <c r="V972" s="188"/>
      <c r="W972" s="189"/>
      <c r="X972" s="193"/>
      <c r="Y972" s="189"/>
      <c r="Z972" s="189"/>
      <c r="AA972" s="190"/>
      <c r="AB972" s="188"/>
      <c r="AC972" s="188"/>
      <c r="AD972" s="188"/>
    </row>
    <row r="973" s="48" customFormat="1" ht="12.75" spans="1:30">
      <c r="A973" s="177"/>
      <c r="B973" s="178"/>
      <c r="C973" s="293">
        <v>240528000002</v>
      </c>
      <c r="D973" s="84">
        <v>45447</v>
      </c>
      <c r="E973" s="178" t="s">
        <v>41</v>
      </c>
      <c r="F973" s="178" t="s">
        <v>489</v>
      </c>
      <c r="G973" s="178">
        <v>26</v>
      </c>
      <c r="H973" s="184"/>
      <c r="I973" s="191">
        <v>319865</v>
      </c>
      <c r="J973" s="182"/>
      <c r="K973" s="191">
        <v>1501.99567993989</v>
      </c>
      <c r="L973" s="192">
        <v>212.96</v>
      </c>
      <c r="M973" s="200">
        <v>7.22</v>
      </c>
      <c r="N973" s="184">
        <v>1537.5712</v>
      </c>
      <c r="O973" s="188"/>
      <c r="P973" s="188"/>
      <c r="Q973" s="188"/>
      <c r="R973" s="188"/>
      <c r="S973" s="188"/>
      <c r="T973" s="195"/>
      <c r="U973" s="188"/>
      <c r="V973" s="188"/>
      <c r="W973" s="189"/>
      <c r="X973" s="194">
        <v>24.4</v>
      </c>
      <c r="Y973" s="189"/>
      <c r="Z973" s="189"/>
      <c r="AA973" s="190"/>
      <c r="AB973" s="188"/>
      <c r="AC973" s="188"/>
      <c r="AD973" s="188"/>
    </row>
    <row r="974" s="48" customFormat="1" ht="12.75" spans="1:30">
      <c r="A974" s="177"/>
      <c r="B974" s="178"/>
      <c r="C974" s="293">
        <v>240528000004</v>
      </c>
      <c r="D974" s="84">
        <v>45447</v>
      </c>
      <c r="E974" s="178" t="s">
        <v>41</v>
      </c>
      <c r="F974" s="178" t="s">
        <v>85</v>
      </c>
      <c r="G974" s="178">
        <v>17</v>
      </c>
      <c r="H974" s="184"/>
      <c r="I974" s="191">
        <v>226117.5</v>
      </c>
      <c r="J974" s="182"/>
      <c r="K974" s="191">
        <v>1490.8518494099</v>
      </c>
      <c r="L974" s="192">
        <v>151.67</v>
      </c>
      <c r="M974" s="200">
        <v>7.22</v>
      </c>
      <c r="N974" s="184">
        <v>1095.0574</v>
      </c>
      <c r="O974" s="188"/>
      <c r="P974" s="188"/>
      <c r="Q974" s="188"/>
      <c r="R974" s="188"/>
      <c r="S974" s="188"/>
      <c r="T974" s="202">
        <v>60</v>
      </c>
      <c r="U974" s="188"/>
      <c r="V974" s="188"/>
      <c r="W974" s="189"/>
      <c r="X974" s="186"/>
      <c r="Y974" s="189"/>
      <c r="Z974" s="189"/>
      <c r="AA974" s="190"/>
      <c r="AB974" s="188"/>
      <c r="AC974" s="188"/>
      <c r="AD974" s="188"/>
    </row>
    <row r="975" s="48" customFormat="1" ht="12.75" spans="1:30">
      <c r="A975" s="177"/>
      <c r="B975" s="178"/>
      <c r="C975" s="293">
        <v>240528000007</v>
      </c>
      <c r="D975" s="84">
        <v>45447</v>
      </c>
      <c r="E975" s="178" t="s">
        <v>41</v>
      </c>
      <c r="F975" s="178" t="s">
        <v>79</v>
      </c>
      <c r="G975" s="178">
        <v>1.5</v>
      </c>
      <c r="H975" s="180">
        <v>155.25</v>
      </c>
      <c r="I975" s="181"/>
      <c r="J975" s="182"/>
      <c r="K975" s="178"/>
      <c r="L975" s="182"/>
      <c r="M975" s="200"/>
      <c r="N975" s="184">
        <v>155.25</v>
      </c>
      <c r="O975" s="188"/>
      <c r="P975" s="188"/>
      <c r="Q975" s="188"/>
      <c r="R975" s="188"/>
      <c r="S975" s="188"/>
      <c r="T975" s="185"/>
      <c r="U975" s="188"/>
      <c r="V975" s="188"/>
      <c r="W975" s="189"/>
      <c r="X975" s="189"/>
      <c r="Y975" s="189"/>
      <c r="Z975" s="189"/>
      <c r="AA975" s="190"/>
      <c r="AB975" s="188"/>
      <c r="AC975" s="188"/>
      <c r="AD975" s="188"/>
    </row>
    <row r="976" s="48" customFormat="1" ht="12.75" spans="1:30">
      <c r="A976" s="177"/>
      <c r="B976" s="178"/>
      <c r="C976" s="293">
        <v>240528000009</v>
      </c>
      <c r="D976" s="84">
        <v>45447</v>
      </c>
      <c r="E976" s="178" t="s">
        <v>63</v>
      </c>
      <c r="F976" s="178" t="s">
        <v>167</v>
      </c>
      <c r="G976" s="178">
        <v>241.5</v>
      </c>
      <c r="H976" s="180">
        <v>12759.5</v>
      </c>
      <c r="I976" s="181"/>
      <c r="J976" s="182"/>
      <c r="K976" s="178"/>
      <c r="L976" s="182"/>
      <c r="M976" s="200"/>
      <c r="N976" s="184">
        <v>12759.5</v>
      </c>
      <c r="O976" s="188"/>
      <c r="P976" s="188"/>
      <c r="Q976" s="188"/>
      <c r="R976" s="188"/>
      <c r="S976" s="188"/>
      <c r="T976" s="188"/>
      <c r="U976" s="188"/>
      <c r="V976" s="188"/>
      <c r="W976" s="189"/>
      <c r="X976" s="189"/>
      <c r="Y976" s="189"/>
      <c r="Z976" s="189"/>
      <c r="AA976" s="190"/>
      <c r="AB976" s="188"/>
      <c r="AC976" s="188"/>
      <c r="AD976" s="188"/>
    </row>
    <row r="977" s="48" customFormat="1" ht="12.75" spans="1:30">
      <c r="A977" s="177"/>
      <c r="B977" s="178"/>
      <c r="C977" s="293">
        <v>240528000010</v>
      </c>
      <c r="D977" s="84">
        <v>45447</v>
      </c>
      <c r="E977" s="178" t="s">
        <v>63</v>
      </c>
      <c r="F977" s="178" t="s">
        <v>1324</v>
      </c>
      <c r="G977" s="178">
        <v>3</v>
      </c>
      <c r="H977" s="180">
        <v>316</v>
      </c>
      <c r="I977" s="181"/>
      <c r="J977" s="182"/>
      <c r="K977" s="178"/>
      <c r="L977" s="182"/>
      <c r="M977" s="200"/>
      <c r="N977" s="184">
        <v>316</v>
      </c>
      <c r="O977" s="188"/>
      <c r="P977" s="188"/>
      <c r="Q977" s="188"/>
      <c r="R977" s="188"/>
      <c r="S977" s="188"/>
      <c r="T977" s="188"/>
      <c r="U977" s="188"/>
      <c r="V977" s="188"/>
      <c r="W977" s="189"/>
      <c r="X977" s="189"/>
      <c r="Y977" s="189"/>
      <c r="Z977" s="189"/>
      <c r="AA977" s="190"/>
      <c r="AB977" s="188"/>
      <c r="AC977" s="188"/>
      <c r="AD977" s="188"/>
    </row>
    <row r="978" s="48" customFormat="1" ht="12.75" spans="1:30">
      <c r="A978" s="177"/>
      <c r="B978" s="178"/>
      <c r="C978" s="293">
        <v>240528000012</v>
      </c>
      <c r="D978" s="84">
        <v>45447</v>
      </c>
      <c r="E978" s="178" t="s">
        <v>45</v>
      </c>
      <c r="F978" s="178" t="s">
        <v>244</v>
      </c>
      <c r="G978" s="178">
        <v>13</v>
      </c>
      <c r="H978" s="180">
        <v>728</v>
      </c>
      <c r="I978" s="181"/>
      <c r="J978" s="182"/>
      <c r="K978" s="178"/>
      <c r="L978" s="182"/>
      <c r="M978" s="200"/>
      <c r="N978" s="184">
        <v>728</v>
      </c>
      <c r="O978" s="188"/>
      <c r="P978" s="188"/>
      <c r="Q978" s="188"/>
      <c r="R978" s="188"/>
      <c r="S978" s="188"/>
      <c r="T978" s="188"/>
      <c r="U978" s="188"/>
      <c r="V978" s="188"/>
      <c r="W978" s="189"/>
      <c r="X978" s="189"/>
      <c r="Y978" s="189"/>
      <c r="Z978" s="189"/>
      <c r="AA978" s="190"/>
      <c r="AB978" s="188"/>
      <c r="AC978" s="188"/>
      <c r="AD978" s="188"/>
    </row>
    <row r="979" s="48" customFormat="1" ht="12.75" spans="1:30">
      <c r="A979" s="177"/>
      <c r="B979" s="178"/>
      <c r="C979" s="293">
        <v>240528000015</v>
      </c>
      <c r="D979" s="84">
        <v>45447</v>
      </c>
      <c r="E979" s="178" t="s">
        <v>36</v>
      </c>
      <c r="F979" s="178" t="s">
        <v>1488</v>
      </c>
      <c r="G979" s="178">
        <v>4.5</v>
      </c>
      <c r="H979" s="180">
        <v>290.4</v>
      </c>
      <c r="I979" s="181"/>
      <c r="J979" s="182"/>
      <c r="K979" s="178"/>
      <c r="L979" s="182"/>
      <c r="M979" s="200"/>
      <c r="N979" s="184">
        <v>290.4</v>
      </c>
      <c r="O979" s="188"/>
      <c r="P979" s="188"/>
      <c r="Q979" s="188"/>
      <c r="R979" s="188"/>
      <c r="S979" s="188"/>
      <c r="T979" s="195"/>
      <c r="U979" s="188"/>
      <c r="V979" s="188"/>
      <c r="W979" s="189"/>
      <c r="X979" s="189"/>
      <c r="Y979" s="189"/>
      <c r="Z979" s="189"/>
      <c r="AA979" s="190"/>
      <c r="AB979" s="188"/>
      <c r="AC979" s="188"/>
      <c r="AD979" s="188"/>
    </row>
    <row r="980" s="48" customFormat="1" ht="12.75" spans="1:30">
      <c r="A980" s="177"/>
      <c r="B980" s="178"/>
      <c r="C980" s="293">
        <v>240528000021</v>
      </c>
      <c r="D980" s="84">
        <v>45447</v>
      </c>
      <c r="E980" s="178" t="s">
        <v>36</v>
      </c>
      <c r="F980" s="178" t="s">
        <v>668</v>
      </c>
      <c r="G980" s="178">
        <v>117.5</v>
      </c>
      <c r="H980" s="180">
        <v>8550</v>
      </c>
      <c r="I980" s="181"/>
      <c r="J980" s="182"/>
      <c r="K980" s="178"/>
      <c r="L980" s="182"/>
      <c r="M980" s="200"/>
      <c r="N980" s="184">
        <v>8550</v>
      </c>
      <c r="O980" s="188"/>
      <c r="P980" s="188"/>
      <c r="Q980" s="188"/>
      <c r="R980" s="188"/>
      <c r="S980" s="188"/>
      <c r="T980" s="202">
        <v>160</v>
      </c>
      <c r="U980" s="188"/>
      <c r="V980" s="188"/>
      <c r="W980" s="189"/>
      <c r="X980" s="189"/>
      <c r="Y980" s="189"/>
      <c r="Z980" s="189"/>
      <c r="AA980" s="190"/>
      <c r="AB980" s="188"/>
      <c r="AC980" s="188"/>
      <c r="AD980" s="188"/>
    </row>
    <row r="981" s="48" customFormat="1" ht="12.75" spans="1:30">
      <c r="A981" s="177"/>
      <c r="B981" s="178"/>
      <c r="C981" s="293">
        <v>240528000023</v>
      </c>
      <c r="D981" s="84">
        <v>45447</v>
      </c>
      <c r="E981" s="178" t="s">
        <v>63</v>
      </c>
      <c r="F981" s="178" t="s">
        <v>250</v>
      </c>
      <c r="G981" s="178">
        <v>6</v>
      </c>
      <c r="H981" s="180">
        <v>369.6</v>
      </c>
      <c r="I981" s="181"/>
      <c r="J981" s="182"/>
      <c r="K981" s="178"/>
      <c r="L981" s="182"/>
      <c r="M981" s="200"/>
      <c r="N981" s="184">
        <v>369.6</v>
      </c>
      <c r="O981" s="188"/>
      <c r="P981" s="188"/>
      <c r="Q981" s="188"/>
      <c r="R981" s="188"/>
      <c r="S981" s="188"/>
      <c r="T981" s="185"/>
      <c r="U981" s="188"/>
      <c r="V981" s="188"/>
      <c r="W981" s="189"/>
      <c r="X981" s="189"/>
      <c r="Y981" s="189"/>
      <c r="Z981" s="189"/>
      <c r="AA981" s="190"/>
      <c r="AB981" s="188"/>
      <c r="AC981" s="188"/>
      <c r="AD981" s="188"/>
    </row>
    <row r="982" s="48" customFormat="1" ht="12.75" spans="1:30">
      <c r="A982" s="177"/>
      <c r="B982" s="178"/>
      <c r="C982" s="293">
        <v>240528000024</v>
      </c>
      <c r="D982" s="84">
        <v>45447</v>
      </c>
      <c r="E982" s="178" t="s">
        <v>36</v>
      </c>
      <c r="F982" s="178" t="s">
        <v>1329</v>
      </c>
      <c r="G982" s="178">
        <v>22.5</v>
      </c>
      <c r="H982" s="184"/>
      <c r="I982" s="191">
        <v>272693</v>
      </c>
      <c r="J982" s="182"/>
      <c r="K982" s="191">
        <v>1490.94040459267</v>
      </c>
      <c r="L982" s="192">
        <v>182.9</v>
      </c>
      <c r="M982" s="200">
        <v>7.22</v>
      </c>
      <c r="N982" s="184">
        <v>1320.538</v>
      </c>
      <c r="O982" s="188"/>
      <c r="P982" s="188"/>
      <c r="Q982" s="188"/>
      <c r="R982" s="188"/>
      <c r="S982" s="188"/>
      <c r="T982" s="188"/>
      <c r="U982" s="188"/>
      <c r="V982" s="188"/>
      <c r="W982" s="189"/>
      <c r="X982" s="189"/>
      <c r="Y982" s="189"/>
      <c r="Z982" s="189"/>
      <c r="AA982" s="190"/>
      <c r="AB982" s="188"/>
      <c r="AC982" s="188"/>
      <c r="AD982" s="188"/>
    </row>
    <row r="983" s="48" customFormat="1" ht="12.75" spans="1:30">
      <c r="A983" s="177"/>
      <c r="B983" s="178"/>
      <c r="C983" s="293">
        <v>240528000030</v>
      </c>
      <c r="D983" s="84">
        <v>45447</v>
      </c>
      <c r="E983" s="178" t="s">
        <v>63</v>
      </c>
      <c r="F983" s="178" t="s">
        <v>1489</v>
      </c>
      <c r="G983" s="178">
        <v>36</v>
      </c>
      <c r="H983" s="180">
        <v>2088</v>
      </c>
      <c r="I983" s="181"/>
      <c r="J983" s="182"/>
      <c r="K983" s="178"/>
      <c r="L983" s="182"/>
      <c r="M983" s="200"/>
      <c r="N983" s="184">
        <v>2088</v>
      </c>
      <c r="O983" s="188"/>
      <c r="P983" s="188"/>
      <c r="Q983" s="188"/>
      <c r="R983" s="188"/>
      <c r="S983" s="188"/>
      <c r="T983" s="188"/>
      <c r="U983" s="188"/>
      <c r="V983" s="188"/>
      <c r="W983" s="189"/>
      <c r="X983" s="189"/>
      <c r="Y983" s="189"/>
      <c r="Z983" s="189"/>
      <c r="AA983" s="190"/>
      <c r="AB983" s="188"/>
      <c r="AC983" s="188"/>
      <c r="AD983" s="188"/>
    </row>
    <row r="984" s="48" customFormat="1" ht="12.75" spans="1:30">
      <c r="A984" s="177"/>
      <c r="B984" s="178"/>
      <c r="C984" s="293">
        <v>240528000036</v>
      </c>
      <c r="D984" s="84">
        <v>45447</v>
      </c>
      <c r="E984" s="178" t="s">
        <v>784</v>
      </c>
      <c r="F984" s="178" t="s">
        <v>230</v>
      </c>
      <c r="G984" s="178">
        <v>4</v>
      </c>
      <c r="H984" s="180">
        <v>329</v>
      </c>
      <c r="I984" s="181"/>
      <c r="J984" s="182"/>
      <c r="K984" s="178"/>
      <c r="L984" s="182"/>
      <c r="M984" s="200"/>
      <c r="N984" s="184">
        <v>329</v>
      </c>
      <c r="O984" s="188"/>
      <c r="P984" s="188"/>
      <c r="Q984" s="188"/>
      <c r="R984" s="188"/>
      <c r="S984" s="188"/>
      <c r="T984" s="188"/>
      <c r="U984" s="188"/>
      <c r="V984" s="188"/>
      <c r="W984" s="189"/>
      <c r="X984" s="189"/>
      <c r="Y984" s="189"/>
      <c r="Z984" s="189"/>
      <c r="AA984" s="190"/>
      <c r="AB984" s="188"/>
      <c r="AC984" s="188"/>
      <c r="AD984" s="188"/>
    </row>
    <row r="985" s="48" customFormat="1" ht="12.75" spans="1:30">
      <c r="A985" s="177"/>
      <c r="B985" s="178"/>
      <c r="C985" s="293">
        <v>240528000037</v>
      </c>
      <c r="D985" s="84">
        <v>45447</v>
      </c>
      <c r="E985" s="178" t="s">
        <v>36</v>
      </c>
      <c r="F985" s="178" t="s">
        <v>1389</v>
      </c>
      <c r="G985" s="178">
        <v>0.1</v>
      </c>
      <c r="H985" s="180">
        <v>67.1</v>
      </c>
      <c r="I985" s="181"/>
      <c r="J985" s="182"/>
      <c r="K985" s="178"/>
      <c r="L985" s="182"/>
      <c r="M985" s="200"/>
      <c r="N985" s="184">
        <v>67.1</v>
      </c>
      <c r="O985" s="188"/>
      <c r="P985" s="188"/>
      <c r="Q985" s="188"/>
      <c r="R985" s="188"/>
      <c r="S985" s="188"/>
      <c r="T985" s="188"/>
      <c r="U985" s="188"/>
      <c r="V985" s="188"/>
      <c r="W985" s="189"/>
      <c r="X985" s="189"/>
      <c r="Y985" s="189"/>
      <c r="Z985" s="189"/>
      <c r="AA985" s="190"/>
      <c r="AB985" s="188"/>
      <c r="AC985" s="188"/>
      <c r="AD985" s="188"/>
    </row>
    <row r="986" s="48" customFormat="1" ht="12.75" spans="1:30">
      <c r="A986" s="177"/>
      <c r="B986" s="178"/>
      <c r="C986" s="293">
        <v>240528000041</v>
      </c>
      <c r="D986" s="84">
        <v>45447</v>
      </c>
      <c r="E986" s="178" t="s">
        <v>45</v>
      </c>
      <c r="F986" s="178" t="s">
        <v>1490</v>
      </c>
      <c r="G986" s="178">
        <v>9</v>
      </c>
      <c r="H986" s="180">
        <v>610.5</v>
      </c>
      <c r="I986" s="181"/>
      <c r="J986" s="182"/>
      <c r="K986" s="178"/>
      <c r="L986" s="182"/>
      <c r="M986" s="200"/>
      <c r="N986" s="184">
        <v>610.5</v>
      </c>
      <c r="O986" s="188"/>
      <c r="P986" s="188"/>
      <c r="Q986" s="188"/>
      <c r="R986" s="188"/>
      <c r="S986" s="188"/>
      <c r="T986" s="188"/>
      <c r="U986" s="188"/>
      <c r="V986" s="188"/>
      <c r="W986" s="189"/>
      <c r="X986" s="189"/>
      <c r="Y986" s="189"/>
      <c r="Z986" s="189"/>
      <c r="AA986" s="190"/>
      <c r="AB986" s="188"/>
      <c r="AC986" s="188"/>
      <c r="AD986" s="188"/>
    </row>
    <row r="987" s="48" customFormat="1" ht="12.75" spans="1:30">
      <c r="A987" s="177"/>
      <c r="B987" s="178"/>
      <c r="C987" s="293">
        <v>240528000047</v>
      </c>
      <c r="D987" s="84">
        <v>45447</v>
      </c>
      <c r="E987" s="178" t="s">
        <v>63</v>
      </c>
      <c r="F987" s="178" t="s">
        <v>167</v>
      </c>
      <c r="G987" s="178">
        <v>645.5</v>
      </c>
      <c r="H987" s="180">
        <v>32597.75</v>
      </c>
      <c r="I987" s="181"/>
      <c r="J987" s="182"/>
      <c r="K987" s="178"/>
      <c r="L987" s="182"/>
      <c r="M987" s="200"/>
      <c r="N987" s="184">
        <v>32597.75</v>
      </c>
      <c r="O987" s="188"/>
      <c r="P987" s="188"/>
      <c r="Q987" s="188"/>
      <c r="R987" s="188"/>
      <c r="S987" s="188"/>
      <c r="T987" s="188"/>
      <c r="U987" s="195"/>
      <c r="V987" s="188"/>
      <c r="W987" s="189"/>
      <c r="X987" s="189"/>
      <c r="Y987" s="189"/>
      <c r="Z987" s="189"/>
      <c r="AA987" s="190"/>
      <c r="AB987" s="188"/>
      <c r="AC987" s="188"/>
      <c r="AD987" s="188"/>
    </row>
    <row r="988" s="48" customFormat="1" ht="12.75" spans="1:30">
      <c r="A988" s="177"/>
      <c r="B988" s="178"/>
      <c r="C988" s="293">
        <v>240529000029</v>
      </c>
      <c r="D988" s="84">
        <v>45447</v>
      </c>
      <c r="E988" s="178" t="s">
        <v>53</v>
      </c>
      <c r="F988" s="178" t="s">
        <v>325</v>
      </c>
      <c r="G988" s="178">
        <v>24</v>
      </c>
      <c r="H988" s="180">
        <v>1588</v>
      </c>
      <c r="I988" s="181"/>
      <c r="J988" s="182"/>
      <c r="K988" s="178"/>
      <c r="L988" s="182"/>
      <c r="M988" s="200"/>
      <c r="N988" s="184">
        <v>1588</v>
      </c>
      <c r="O988" s="195"/>
      <c r="P988" s="195"/>
      <c r="Q988" s="195"/>
      <c r="R988" s="195"/>
      <c r="S988" s="195"/>
      <c r="T988" s="195"/>
      <c r="U988" s="202">
        <v>47</v>
      </c>
      <c r="V988" s="195"/>
      <c r="W988" s="193"/>
      <c r="X988" s="193"/>
      <c r="Y988" s="193"/>
      <c r="Z988" s="193"/>
      <c r="AA988" s="196"/>
      <c r="AB988" s="195"/>
      <c r="AC988" s="195"/>
      <c r="AD988" s="195"/>
    </row>
    <row r="989" s="48" customFormat="1" ht="12.75" spans="1:30">
      <c r="A989" s="177" t="s">
        <v>1491</v>
      </c>
      <c r="B989" s="178" t="s">
        <v>1492</v>
      </c>
      <c r="C989" s="293">
        <v>240526000006</v>
      </c>
      <c r="D989" s="84">
        <v>45443</v>
      </c>
      <c r="E989" s="178" t="s">
        <v>45</v>
      </c>
      <c r="F989" s="178" t="s">
        <v>256</v>
      </c>
      <c r="G989" s="178">
        <v>2</v>
      </c>
      <c r="H989" s="180">
        <v>230</v>
      </c>
      <c r="I989" s="181"/>
      <c r="J989" s="182"/>
      <c r="K989" s="178"/>
      <c r="L989" s="182"/>
      <c r="M989" s="183"/>
      <c r="N989" s="184">
        <v>230</v>
      </c>
      <c r="O989" s="185">
        <v>8621.3706</v>
      </c>
      <c r="P989" s="185" t="s">
        <v>138</v>
      </c>
      <c r="Q989" s="185">
        <v>4800</v>
      </c>
      <c r="R989" s="185">
        <v>52.41</v>
      </c>
      <c r="S989" s="185"/>
      <c r="T989" s="185"/>
      <c r="U989" s="185"/>
      <c r="V989" s="185">
        <v>4946.41</v>
      </c>
      <c r="W989" s="186">
        <v>108.93</v>
      </c>
      <c r="X989" s="186"/>
      <c r="Y989" s="186"/>
      <c r="Z989" s="186">
        <v>108.93</v>
      </c>
      <c r="AA989" s="187">
        <v>7.22</v>
      </c>
      <c r="AB989" s="185">
        <v>786.4746</v>
      </c>
      <c r="AC989" s="185">
        <v>5732.8846</v>
      </c>
      <c r="AD989" s="185">
        <v>2888.486</v>
      </c>
    </row>
    <row r="990" s="48" customFormat="1" ht="12.75" spans="1:30">
      <c r="A990" s="177"/>
      <c r="B990" s="178"/>
      <c r="C990" s="293">
        <v>240527000004</v>
      </c>
      <c r="D990" s="84">
        <v>45443</v>
      </c>
      <c r="E990" s="178" t="s">
        <v>53</v>
      </c>
      <c r="F990" s="178" t="s">
        <v>1486</v>
      </c>
      <c r="G990" s="178">
        <v>12.5</v>
      </c>
      <c r="H990" s="180">
        <v>1500</v>
      </c>
      <c r="I990" s="181"/>
      <c r="J990" s="182"/>
      <c r="K990" s="178"/>
      <c r="L990" s="182"/>
      <c r="M990" s="183"/>
      <c r="N990" s="184">
        <v>1500</v>
      </c>
      <c r="O990" s="188"/>
      <c r="P990" s="188"/>
      <c r="Q990" s="188"/>
      <c r="R990" s="188"/>
      <c r="S990" s="188"/>
      <c r="T990" s="188"/>
      <c r="U990" s="195"/>
      <c r="V990" s="188"/>
      <c r="W990" s="189"/>
      <c r="X990" s="189"/>
      <c r="Y990" s="189"/>
      <c r="Z990" s="189"/>
      <c r="AA990" s="190"/>
      <c r="AB990" s="188"/>
      <c r="AC990" s="188"/>
      <c r="AD990" s="188"/>
    </row>
    <row r="991" s="48" customFormat="1" ht="12.75" spans="1:30">
      <c r="A991" s="177"/>
      <c r="B991" s="178"/>
      <c r="C991" s="293">
        <v>240527000020</v>
      </c>
      <c r="D991" s="84">
        <v>45443</v>
      </c>
      <c r="E991" s="178" t="s">
        <v>53</v>
      </c>
      <c r="F991" s="178" t="s">
        <v>966</v>
      </c>
      <c r="G991" s="178">
        <v>4.5</v>
      </c>
      <c r="H991" s="180">
        <v>611</v>
      </c>
      <c r="I991" s="181"/>
      <c r="J991" s="182"/>
      <c r="K991" s="178"/>
      <c r="L991" s="182"/>
      <c r="M991" s="183"/>
      <c r="N991" s="184">
        <v>611</v>
      </c>
      <c r="O991" s="188"/>
      <c r="P991" s="188"/>
      <c r="Q991" s="188"/>
      <c r="R991" s="188"/>
      <c r="S991" s="188"/>
      <c r="T991" s="188"/>
      <c r="U991" s="202">
        <v>71</v>
      </c>
      <c r="V991" s="188"/>
      <c r="W991" s="189"/>
      <c r="X991" s="189"/>
      <c r="Y991" s="189"/>
      <c r="Z991" s="189"/>
      <c r="AA991" s="190"/>
      <c r="AB991" s="188"/>
      <c r="AC991" s="188"/>
      <c r="AD991" s="188"/>
    </row>
    <row r="992" s="48" customFormat="1" ht="12.75" spans="1:30">
      <c r="A992" s="177"/>
      <c r="B992" s="178"/>
      <c r="C992" s="293">
        <v>240527000029</v>
      </c>
      <c r="D992" s="84">
        <v>45443</v>
      </c>
      <c r="E992" s="178" t="s">
        <v>45</v>
      </c>
      <c r="F992" s="178" t="s">
        <v>215</v>
      </c>
      <c r="G992" s="178">
        <v>0.4</v>
      </c>
      <c r="H992" s="184"/>
      <c r="I992" s="191">
        <v>31000</v>
      </c>
      <c r="J992" s="182"/>
      <c r="K992" s="191">
        <v>1492.53731343284</v>
      </c>
      <c r="L992" s="192">
        <v>20.77</v>
      </c>
      <c r="M992" s="183">
        <v>7.22</v>
      </c>
      <c r="N992" s="184">
        <v>149.9594</v>
      </c>
      <c r="O992" s="188"/>
      <c r="P992" s="188"/>
      <c r="Q992" s="188"/>
      <c r="R992" s="188"/>
      <c r="S992" s="188"/>
      <c r="T992" s="188"/>
      <c r="U992" s="185"/>
      <c r="V992" s="188"/>
      <c r="W992" s="189"/>
      <c r="X992" s="189"/>
      <c r="Y992" s="189"/>
      <c r="Z992" s="189"/>
      <c r="AA992" s="190"/>
      <c r="AB992" s="188"/>
      <c r="AC992" s="188"/>
      <c r="AD992" s="188"/>
    </row>
    <row r="993" s="48" customFormat="1" ht="12.75" spans="1:30">
      <c r="A993" s="177"/>
      <c r="B993" s="178"/>
      <c r="C993" s="293">
        <v>240527000059</v>
      </c>
      <c r="D993" s="84">
        <v>45443</v>
      </c>
      <c r="E993" s="178" t="s">
        <v>45</v>
      </c>
      <c r="F993" s="178" t="s">
        <v>159</v>
      </c>
      <c r="G993" s="178">
        <v>2.5</v>
      </c>
      <c r="H993" s="184"/>
      <c r="I993" s="191">
        <v>30000</v>
      </c>
      <c r="J993" s="182"/>
      <c r="K993" s="191">
        <v>1464.12884333821</v>
      </c>
      <c r="L993" s="192">
        <v>20.49</v>
      </c>
      <c r="M993" s="183">
        <v>7.22</v>
      </c>
      <c r="N993" s="184">
        <v>147.9378</v>
      </c>
      <c r="O993" s="188"/>
      <c r="P993" s="188"/>
      <c r="Q993" s="188"/>
      <c r="R993" s="188"/>
      <c r="S993" s="188"/>
      <c r="T993" s="188"/>
      <c r="U993" s="188"/>
      <c r="V993" s="188"/>
      <c r="W993" s="189"/>
      <c r="X993" s="189"/>
      <c r="Y993" s="189"/>
      <c r="Z993" s="189"/>
      <c r="AA993" s="190"/>
      <c r="AB993" s="188"/>
      <c r="AC993" s="188"/>
      <c r="AD993" s="188"/>
    </row>
    <row r="994" s="48" customFormat="1" ht="12.75" spans="1:30">
      <c r="A994" s="177"/>
      <c r="B994" s="178"/>
      <c r="C994" s="293">
        <v>240528000001</v>
      </c>
      <c r="D994" s="84">
        <v>45443</v>
      </c>
      <c r="E994" s="178" t="s">
        <v>661</v>
      </c>
      <c r="F994" s="178" t="s">
        <v>661</v>
      </c>
      <c r="G994" s="178">
        <v>0.29</v>
      </c>
      <c r="H994" s="180">
        <v>115</v>
      </c>
      <c r="I994" s="181"/>
      <c r="J994" s="182"/>
      <c r="K994" s="178"/>
      <c r="L994" s="182"/>
      <c r="M994" s="183"/>
      <c r="N994" s="184">
        <v>115</v>
      </c>
      <c r="O994" s="188"/>
      <c r="P994" s="188"/>
      <c r="Q994" s="188"/>
      <c r="R994" s="188"/>
      <c r="S994" s="188"/>
      <c r="T994" s="188"/>
      <c r="U994" s="195"/>
      <c r="V994" s="188"/>
      <c r="W994" s="189"/>
      <c r="X994" s="189"/>
      <c r="Y994" s="189"/>
      <c r="Z994" s="189"/>
      <c r="AA994" s="190"/>
      <c r="AB994" s="188"/>
      <c r="AC994" s="188"/>
      <c r="AD994" s="188"/>
    </row>
    <row r="995" s="48" customFormat="1" ht="12.75" spans="1:30">
      <c r="A995" s="177"/>
      <c r="B995" s="178"/>
      <c r="C995" s="293">
        <v>240528000003</v>
      </c>
      <c r="D995" s="84">
        <v>45443</v>
      </c>
      <c r="E995" s="178" t="s">
        <v>53</v>
      </c>
      <c r="F995" s="178" t="s">
        <v>966</v>
      </c>
      <c r="G995" s="178">
        <v>17</v>
      </c>
      <c r="H995" s="180">
        <v>2063</v>
      </c>
      <c r="I995" s="181"/>
      <c r="J995" s="182"/>
      <c r="K995" s="178"/>
      <c r="L995" s="182"/>
      <c r="M995" s="183"/>
      <c r="N995" s="184">
        <v>2063</v>
      </c>
      <c r="O995" s="188"/>
      <c r="P995" s="188"/>
      <c r="Q995" s="188"/>
      <c r="R995" s="188"/>
      <c r="S995" s="188"/>
      <c r="T995" s="188"/>
      <c r="U995" s="202">
        <v>23</v>
      </c>
      <c r="V995" s="188"/>
      <c r="W995" s="189"/>
      <c r="X995" s="189"/>
      <c r="Y995" s="189"/>
      <c r="Z995" s="189"/>
      <c r="AA995" s="190"/>
      <c r="AB995" s="188"/>
      <c r="AC995" s="188"/>
      <c r="AD995" s="188"/>
    </row>
    <row r="996" s="48" customFormat="1" ht="12.75" spans="1:30">
      <c r="A996" s="177"/>
      <c r="B996" s="178"/>
      <c r="C996" s="293">
        <v>240528000032</v>
      </c>
      <c r="D996" s="84">
        <v>45443</v>
      </c>
      <c r="E996" s="178" t="s">
        <v>1059</v>
      </c>
      <c r="F996" s="178" t="s">
        <v>1167</v>
      </c>
      <c r="G996" s="178">
        <v>0.91</v>
      </c>
      <c r="H996" s="180">
        <v>73.7</v>
      </c>
      <c r="I996" s="181"/>
      <c r="J996" s="182"/>
      <c r="K996" s="178"/>
      <c r="L996" s="182"/>
      <c r="M996" s="183"/>
      <c r="N996" s="184">
        <v>73.7</v>
      </c>
      <c r="O996" s="188"/>
      <c r="P996" s="188"/>
      <c r="Q996" s="188"/>
      <c r="R996" s="188"/>
      <c r="S996" s="188"/>
      <c r="T996" s="188"/>
      <c r="U996" s="185"/>
      <c r="V996" s="188"/>
      <c r="W996" s="189"/>
      <c r="X996" s="189"/>
      <c r="Y996" s="189"/>
      <c r="Z996" s="189"/>
      <c r="AA996" s="190"/>
      <c r="AB996" s="188"/>
      <c r="AC996" s="188"/>
      <c r="AD996" s="188"/>
    </row>
    <row r="997" s="48" customFormat="1" ht="12.75" spans="1:30">
      <c r="A997" s="177"/>
      <c r="B997" s="178"/>
      <c r="C997" s="293">
        <v>240528000033</v>
      </c>
      <c r="D997" s="84">
        <v>45443</v>
      </c>
      <c r="E997" s="178" t="s">
        <v>41</v>
      </c>
      <c r="F997" s="178" t="s">
        <v>353</v>
      </c>
      <c r="G997" s="178">
        <v>4</v>
      </c>
      <c r="H997" s="180">
        <v>460</v>
      </c>
      <c r="I997" s="181"/>
      <c r="J997" s="182"/>
      <c r="K997" s="178"/>
      <c r="L997" s="182"/>
      <c r="M997" s="183"/>
      <c r="N997" s="184">
        <v>460</v>
      </c>
      <c r="O997" s="188"/>
      <c r="P997" s="188"/>
      <c r="Q997" s="188"/>
      <c r="R997" s="188"/>
      <c r="S997" s="188"/>
      <c r="T997" s="188"/>
      <c r="U997" s="188"/>
      <c r="V997" s="188"/>
      <c r="W997" s="189"/>
      <c r="X997" s="189"/>
      <c r="Y997" s="189"/>
      <c r="Z997" s="189"/>
      <c r="AA997" s="190"/>
      <c r="AB997" s="188"/>
      <c r="AC997" s="188"/>
      <c r="AD997" s="188"/>
    </row>
    <row r="998" s="48" customFormat="1" ht="12.75" spans="1:30">
      <c r="A998" s="177"/>
      <c r="B998" s="178"/>
      <c r="C998" s="293">
        <v>240528000034</v>
      </c>
      <c r="D998" s="84">
        <v>45443</v>
      </c>
      <c r="E998" s="178" t="s">
        <v>45</v>
      </c>
      <c r="F998" s="178" t="s">
        <v>47</v>
      </c>
      <c r="G998" s="178">
        <v>1.5</v>
      </c>
      <c r="H998" s="184"/>
      <c r="I998" s="191">
        <v>32155</v>
      </c>
      <c r="J998" s="182"/>
      <c r="K998" s="191">
        <v>1466.25626994984</v>
      </c>
      <c r="L998" s="192">
        <v>21.93</v>
      </c>
      <c r="M998" s="183">
        <v>7.22</v>
      </c>
      <c r="N998" s="184">
        <v>158.3346</v>
      </c>
      <c r="O998" s="188"/>
      <c r="P998" s="188"/>
      <c r="Q998" s="188"/>
      <c r="R998" s="188"/>
      <c r="S998" s="188"/>
      <c r="T998" s="188"/>
      <c r="U998" s="188"/>
      <c r="V998" s="188"/>
      <c r="W998" s="189"/>
      <c r="X998" s="189"/>
      <c r="Y998" s="189"/>
      <c r="Z998" s="189"/>
      <c r="AA998" s="190"/>
      <c r="AB998" s="188"/>
      <c r="AC998" s="188"/>
      <c r="AD998" s="188"/>
    </row>
    <row r="999" s="48" customFormat="1" ht="12.75" spans="1:30">
      <c r="A999" s="177"/>
      <c r="B999" s="178"/>
      <c r="C999" s="293">
        <v>240529000007</v>
      </c>
      <c r="D999" s="84">
        <v>45443</v>
      </c>
      <c r="E999" s="178" t="s">
        <v>36</v>
      </c>
      <c r="F999" s="178" t="s">
        <v>668</v>
      </c>
      <c r="G999" s="178">
        <v>1.5</v>
      </c>
      <c r="H999" s="180">
        <v>200</v>
      </c>
      <c r="I999" s="181"/>
      <c r="J999" s="182"/>
      <c r="K999" s="178"/>
      <c r="L999" s="182"/>
      <c r="M999" s="183"/>
      <c r="N999" s="184">
        <v>200</v>
      </c>
      <c r="O999" s="188"/>
      <c r="P999" s="188"/>
      <c r="Q999" s="188"/>
      <c r="R999" s="188"/>
      <c r="S999" s="188"/>
      <c r="T999" s="188"/>
      <c r="U999" s="188"/>
      <c r="V999" s="188"/>
      <c r="W999" s="189"/>
      <c r="X999" s="189"/>
      <c r="Y999" s="189"/>
      <c r="Z999" s="189"/>
      <c r="AA999" s="190"/>
      <c r="AB999" s="188"/>
      <c r="AC999" s="188"/>
      <c r="AD999" s="188"/>
    </row>
    <row r="1000" s="48" customFormat="1" ht="12.75" spans="1:30">
      <c r="A1000" s="177"/>
      <c r="B1000" s="178"/>
      <c r="C1000" s="293">
        <v>240529000015</v>
      </c>
      <c r="D1000" s="84">
        <v>45443</v>
      </c>
      <c r="E1000" s="178" t="s">
        <v>41</v>
      </c>
      <c r="F1000" s="178" t="s">
        <v>1493</v>
      </c>
      <c r="G1000" s="178">
        <v>2</v>
      </c>
      <c r="H1000" s="180">
        <v>230</v>
      </c>
      <c r="I1000" s="181"/>
      <c r="J1000" s="182"/>
      <c r="K1000" s="178"/>
      <c r="L1000" s="182"/>
      <c r="M1000" s="183"/>
      <c r="N1000" s="184">
        <v>230</v>
      </c>
      <c r="O1000" s="188"/>
      <c r="P1000" s="188"/>
      <c r="Q1000" s="188"/>
      <c r="R1000" s="188"/>
      <c r="S1000" s="188"/>
      <c r="T1000" s="188"/>
      <c r="U1000" s="188"/>
      <c r="V1000" s="188"/>
      <c r="W1000" s="189"/>
      <c r="X1000" s="189"/>
      <c r="Y1000" s="189"/>
      <c r="Z1000" s="189"/>
      <c r="AA1000" s="190"/>
      <c r="AB1000" s="188"/>
      <c r="AC1000" s="188"/>
      <c r="AD1000" s="188"/>
    </row>
    <row r="1001" s="48" customFormat="1" ht="12.75" spans="1:30">
      <c r="A1001" s="177"/>
      <c r="B1001" s="178"/>
      <c r="C1001" s="293">
        <v>240529000021</v>
      </c>
      <c r="D1001" s="84">
        <v>45443</v>
      </c>
      <c r="E1001" s="178" t="s">
        <v>36</v>
      </c>
      <c r="F1001" s="178" t="s">
        <v>1494</v>
      </c>
      <c r="G1001" s="178">
        <v>0.38</v>
      </c>
      <c r="H1001" s="180">
        <v>115</v>
      </c>
      <c r="I1001" s="181"/>
      <c r="J1001" s="182"/>
      <c r="K1001" s="178"/>
      <c r="L1001" s="182"/>
      <c r="M1001" s="183"/>
      <c r="N1001" s="184">
        <v>115</v>
      </c>
      <c r="O1001" s="188"/>
      <c r="P1001" s="188"/>
      <c r="Q1001" s="188"/>
      <c r="R1001" s="188"/>
      <c r="S1001" s="188"/>
      <c r="T1001" s="188"/>
      <c r="U1001" s="188"/>
      <c r="V1001" s="188"/>
      <c r="W1001" s="189"/>
      <c r="X1001" s="189"/>
      <c r="Y1001" s="189"/>
      <c r="Z1001" s="189"/>
      <c r="AA1001" s="190"/>
      <c r="AB1001" s="188"/>
      <c r="AC1001" s="188"/>
      <c r="AD1001" s="188"/>
    </row>
    <row r="1002" s="48" customFormat="1" ht="12.75" spans="1:30">
      <c r="A1002" s="177"/>
      <c r="B1002" s="178"/>
      <c r="C1002" s="293">
        <v>240529000022</v>
      </c>
      <c r="D1002" s="84">
        <v>45443</v>
      </c>
      <c r="E1002" s="178" t="s">
        <v>45</v>
      </c>
      <c r="F1002" s="178" t="s">
        <v>808</v>
      </c>
      <c r="G1002" s="178">
        <v>1.5</v>
      </c>
      <c r="H1002" s="180">
        <v>172.5</v>
      </c>
      <c r="I1002" s="181"/>
      <c r="J1002" s="182"/>
      <c r="K1002" s="178"/>
      <c r="L1002" s="182"/>
      <c r="M1002" s="183"/>
      <c r="N1002" s="184">
        <v>172.5</v>
      </c>
      <c r="O1002" s="188"/>
      <c r="P1002" s="188"/>
      <c r="Q1002" s="188"/>
      <c r="R1002" s="188"/>
      <c r="S1002" s="188"/>
      <c r="T1002" s="188"/>
      <c r="U1002" s="188"/>
      <c r="V1002" s="188"/>
      <c r="W1002" s="189"/>
      <c r="X1002" s="189"/>
      <c r="Y1002" s="189"/>
      <c r="Z1002" s="189"/>
      <c r="AA1002" s="190"/>
      <c r="AB1002" s="188"/>
      <c r="AC1002" s="188"/>
      <c r="AD1002" s="188"/>
    </row>
    <row r="1003" s="48" customFormat="1" ht="12.75" spans="1:30">
      <c r="A1003" s="177"/>
      <c r="B1003" s="178"/>
      <c r="C1003" s="293">
        <v>240529000034</v>
      </c>
      <c r="D1003" s="84">
        <v>45443</v>
      </c>
      <c r="E1003" s="178" t="s">
        <v>1059</v>
      </c>
      <c r="F1003" s="178" t="s">
        <v>1495</v>
      </c>
      <c r="G1003" s="178">
        <v>0.8</v>
      </c>
      <c r="H1003" s="180">
        <v>115</v>
      </c>
      <c r="I1003" s="181"/>
      <c r="J1003" s="182"/>
      <c r="K1003" s="178"/>
      <c r="L1003" s="182"/>
      <c r="M1003" s="183"/>
      <c r="N1003" s="184">
        <v>115</v>
      </c>
      <c r="O1003" s="188"/>
      <c r="P1003" s="188"/>
      <c r="Q1003" s="188"/>
      <c r="R1003" s="188"/>
      <c r="S1003" s="188"/>
      <c r="T1003" s="188"/>
      <c r="U1003" s="188"/>
      <c r="V1003" s="188"/>
      <c r="W1003" s="189"/>
      <c r="X1003" s="189"/>
      <c r="Y1003" s="189"/>
      <c r="Z1003" s="189"/>
      <c r="AA1003" s="190"/>
      <c r="AB1003" s="188"/>
      <c r="AC1003" s="188"/>
      <c r="AD1003" s="188"/>
    </row>
    <row r="1004" s="48" customFormat="1" ht="12.75" spans="1:30">
      <c r="A1004" s="177"/>
      <c r="B1004" s="178"/>
      <c r="C1004" s="293">
        <v>240529000036</v>
      </c>
      <c r="D1004" s="84">
        <v>45443</v>
      </c>
      <c r="E1004" s="178" t="s">
        <v>184</v>
      </c>
      <c r="F1004" s="178" t="s">
        <v>185</v>
      </c>
      <c r="G1004" s="178">
        <v>2</v>
      </c>
      <c r="H1004" s="180">
        <v>240</v>
      </c>
      <c r="I1004" s="181"/>
      <c r="J1004" s="182"/>
      <c r="K1004" s="178"/>
      <c r="L1004" s="182"/>
      <c r="M1004" s="183"/>
      <c r="N1004" s="184">
        <v>240</v>
      </c>
      <c r="O1004" s="188"/>
      <c r="P1004" s="188"/>
      <c r="Q1004" s="188"/>
      <c r="R1004" s="188"/>
      <c r="S1004" s="188"/>
      <c r="T1004" s="188"/>
      <c r="U1004" s="188"/>
      <c r="V1004" s="188"/>
      <c r="W1004" s="189"/>
      <c r="X1004" s="189"/>
      <c r="Y1004" s="189"/>
      <c r="Z1004" s="189"/>
      <c r="AA1004" s="190"/>
      <c r="AB1004" s="188"/>
      <c r="AC1004" s="188"/>
      <c r="AD1004" s="188"/>
    </row>
    <row r="1005" s="48" customFormat="1" ht="12.75" spans="1:30">
      <c r="A1005" s="177"/>
      <c r="B1005" s="178"/>
      <c r="C1005" s="293">
        <v>240530000004</v>
      </c>
      <c r="D1005" s="84">
        <v>45443</v>
      </c>
      <c r="E1005" s="178" t="s">
        <v>45</v>
      </c>
      <c r="F1005" s="178" t="s">
        <v>415</v>
      </c>
      <c r="G1005" s="178">
        <v>0.1</v>
      </c>
      <c r="H1005" s="184"/>
      <c r="I1005" s="191">
        <v>24360</v>
      </c>
      <c r="J1005" s="182"/>
      <c r="K1005" s="191">
        <v>1465.70397111913</v>
      </c>
      <c r="L1005" s="192">
        <v>16.62</v>
      </c>
      <c r="M1005" s="183">
        <v>7.22</v>
      </c>
      <c r="N1005" s="184">
        <v>119.9964</v>
      </c>
      <c r="O1005" s="188"/>
      <c r="P1005" s="188"/>
      <c r="Q1005" s="188"/>
      <c r="R1005" s="188"/>
      <c r="S1005" s="188"/>
      <c r="T1005" s="188"/>
      <c r="U1005" s="188"/>
      <c r="V1005" s="188"/>
      <c r="W1005" s="189"/>
      <c r="X1005" s="189"/>
      <c r="Y1005" s="189"/>
      <c r="Z1005" s="189"/>
      <c r="AA1005" s="190"/>
      <c r="AB1005" s="188"/>
      <c r="AC1005" s="188"/>
      <c r="AD1005" s="188"/>
    </row>
    <row r="1006" s="48" customFormat="1" ht="12.75" spans="1:30">
      <c r="A1006" s="177"/>
      <c r="B1006" s="178"/>
      <c r="C1006" s="293">
        <v>240530000009</v>
      </c>
      <c r="D1006" s="84">
        <v>45443</v>
      </c>
      <c r="E1006" s="178" t="s">
        <v>45</v>
      </c>
      <c r="F1006" s="178" t="s">
        <v>81</v>
      </c>
      <c r="G1006" s="178">
        <v>16</v>
      </c>
      <c r="H1006" s="184"/>
      <c r="I1006" s="191">
        <v>389760</v>
      </c>
      <c r="J1006" s="182"/>
      <c r="K1006" s="191">
        <v>1465.70397111913</v>
      </c>
      <c r="L1006" s="192">
        <v>265.92</v>
      </c>
      <c r="M1006" s="183">
        <v>7.22</v>
      </c>
      <c r="N1006" s="184">
        <v>1919.9424</v>
      </c>
      <c r="O1006" s="195"/>
      <c r="P1006" s="195"/>
      <c r="Q1006" s="195"/>
      <c r="R1006" s="195"/>
      <c r="S1006" s="195"/>
      <c r="T1006" s="195"/>
      <c r="U1006" s="195"/>
      <c r="V1006" s="195"/>
      <c r="W1006" s="193"/>
      <c r="X1006" s="193"/>
      <c r="Y1006" s="193"/>
      <c r="Z1006" s="193"/>
      <c r="AA1006" s="196"/>
      <c r="AB1006" s="195"/>
      <c r="AC1006" s="195"/>
      <c r="AD1006" s="195"/>
    </row>
    <row r="1007" s="48" customFormat="1" ht="12.75" spans="1:30">
      <c r="A1007" s="177" t="s">
        <v>1496</v>
      </c>
      <c r="B1007" s="178" t="s">
        <v>1497</v>
      </c>
      <c r="C1007" s="293">
        <v>240523000017</v>
      </c>
      <c r="D1007" s="84">
        <v>45444</v>
      </c>
      <c r="E1007" s="178" t="s">
        <v>36</v>
      </c>
      <c r="F1007" s="178" t="s">
        <v>310</v>
      </c>
      <c r="G1007" s="178">
        <v>14.5</v>
      </c>
      <c r="H1007" s="180">
        <v>968.5</v>
      </c>
      <c r="I1007" s="181"/>
      <c r="J1007" s="182"/>
      <c r="K1007" s="178"/>
      <c r="L1007" s="182"/>
      <c r="M1007" s="183"/>
      <c r="N1007" s="184">
        <v>968.5</v>
      </c>
      <c r="O1007" s="185">
        <v>153532.1666</v>
      </c>
      <c r="P1007" s="203" t="s">
        <v>157</v>
      </c>
      <c r="Q1007" s="185">
        <v>115077.5</v>
      </c>
      <c r="R1007" s="185"/>
      <c r="S1007" s="185">
        <v>242.75</v>
      </c>
      <c r="T1007" s="185"/>
      <c r="U1007" s="185"/>
      <c r="V1007" s="185">
        <v>116317.25</v>
      </c>
      <c r="W1007" s="186">
        <v>2197.45</v>
      </c>
      <c r="X1007" s="186"/>
      <c r="Y1007" s="186"/>
      <c r="Z1007" s="186">
        <v>2213.93</v>
      </c>
      <c r="AA1007" s="187">
        <v>7.22</v>
      </c>
      <c r="AB1007" s="185">
        <v>15984.5746</v>
      </c>
      <c r="AC1007" s="185">
        <v>132301.8246</v>
      </c>
      <c r="AD1007" s="185">
        <v>21230.342</v>
      </c>
    </row>
    <row r="1008" s="48" customFormat="1" ht="12.75" spans="1:30">
      <c r="A1008" s="177"/>
      <c r="B1008" s="178"/>
      <c r="C1008" s="293">
        <v>240524000020</v>
      </c>
      <c r="D1008" s="84">
        <v>45444</v>
      </c>
      <c r="E1008" s="178" t="s">
        <v>45</v>
      </c>
      <c r="F1008" s="178" t="s">
        <v>331</v>
      </c>
      <c r="G1008" s="178">
        <v>36.5</v>
      </c>
      <c r="H1008" s="180">
        <v>-3885</v>
      </c>
      <c r="I1008" s="181"/>
      <c r="J1008" s="182"/>
      <c r="K1008" s="178"/>
      <c r="L1008" s="182"/>
      <c r="M1008" s="183"/>
      <c r="N1008" s="184">
        <v>-3885</v>
      </c>
      <c r="O1008" s="188"/>
      <c r="P1008" s="188"/>
      <c r="Q1008" s="188"/>
      <c r="R1008" s="188"/>
      <c r="S1008" s="188"/>
      <c r="T1008" s="188"/>
      <c r="U1008" s="188"/>
      <c r="V1008" s="188"/>
      <c r="W1008" s="189"/>
      <c r="X1008" s="189"/>
      <c r="Y1008" s="189"/>
      <c r="Z1008" s="189"/>
      <c r="AA1008" s="190"/>
      <c r="AB1008" s="188"/>
      <c r="AC1008" s="188"/>
      <c r="AD1008" s="188"/>
    </row>
    <row r="1009" s="48" customFormat="1" ht="12.75" spans="1:30">
      <c r="A1009" s="177"/>
      <c r="B1009" s="178"/>
      <c r="C1009" s="293">
        <v>240524000022</v>
      </c>
      <c r="D1009" s="84">
        <v>45444</v>
      </c>
      <c r="E1009" s="178" t="s">
        <v>45</v>
      </c>
      <c r="F1009" s="178" t="s">
        <v>1498</v>
      </c>
      <c r="G1009" s="178">
        <v>6.5</v>
      </c>
      <c r="H1009" s="180">
        <v>344.5</v>
      </c>
      <c r="I1009" s="181"/>
      <c r="J1009" s="182"/>
      <c r="K1009" s="178"/>
      <c r="L1009" s="182"/>
      <c r="M1009" s="183"/>
      <c r="N1009" s="184">
        <v>344.5</v>
      </c>
      <c r="O1009" s="188"/>
      <c r="P1009" s="188"/>
      <c r="Q1009" s="188"/>
      <c r="R1009" s="188"/>
      <c r="S1009" s="188"/>
      <c r="T1009" s="188"/>
      <c r="U1009" s="188"/>
      <c r="V1009" s="188"/>
      <c r="W1009" s="189"/>
      <c r="X1009" s="189"/>
      <c r="Y1009" s="189"/>
      <c r="Z1009" s="189"/>
      <c r="AA1009" s="190"/>
      <c r="AB1009" s="188"/>
      <c r="AC1009" s="188"/>
      <c r="AD1009" s="188"/>
    </row>
    <row r="1010" s="48" customFormat="1" ht="12.75" spans="1:30">
      <c r="A1010" s="177"/>
      <c r="B1010" s="178"/>
      <c r="C1010" s="293">
        <v>240524000043</v>
      </c>
      <c r="D1010" s="84">
        <v>45444</v>
      </c>
      <c r="E1010" s="178" t="s">
        <v>53</v>
      </c>
      <c r="F1010" s="178" t="s">
        <v>1499</v>
      </c>
      <c r="G1010" s="178">
        <v>13</v>
      </c>
      <c r="H1010" s="180">
        <v>721</v>
      </c>
      <c r="I1010" s="181"/>
      <c r="J1010" s="182"/>
      <c r="K1010" s="178"/>
      <c r="L1010" s="182"/>
      <c r="M1010" s="183"/>
      <c r="N1010" s="184">
        <v>721</v>
      </c>
      <c r="O1010" s="188"/>
      <c r="P1010" s="188"/>
      <c r="Q1010" s="188"/>
      <c r="R1010" s="188"/>
      <c r="S1010" s="188"/>
      <c r="T1010" s="188"/>
      <c r="U1010" s="188"/>
      <c r="V1010" s="188"/>
      <c r="W1010" s="189"/>
      <c r="X1010" s="189"/>
      <c r="Y1010" s="189"/>
      <c r="Z1010" s="189"/>
      <c r="AA1010" s="190"/>
      <c r="AB1010" s="188"/>
      <c r="AC1010" s="188"/>
      <c r="AD1010" s="188"/>
    </row>
    <row r="1011" s="48" customFormat="1" ht="12.75" spans="1:30">
      <c r="A1011" s="177"/>
      <c r="B1011" s="178"/>
      <c r="C1011" s="293">
        <v>240524000044</v>
      </c>
      <c r="D1011" s="84">
        <v>45444</v>
      </c>
      <c r="E1011" s="178" t="s">
        <v>195</v>
      </c>
      <c r="F1011" s="178" t="s">
        <v>114</v>
      </c>
      <c r="G1011" s="178">
        <v>10</v>
      </c>
      <c r="H1011" s="180">
        <v>530</v>
      </c>
      <c r="I1011" s="181"/>
      <c r="J1011" s="182"/>
      <c r="K1011" s="178"/>
      <c r="L1011" s="182"/>
      <c r="M1011" s="183"/>
      <c r="N1011" s="184">
        <v>530</v>
      </c>
      <c r="O1011" s="188"/>
      <c r="P1011" s="188"/>
      <c r="Q1011" s="188"/>
      <c r="R1011" s="188"/>
      <c r="S1011" s="188"/>
      <c r="T1011" s="188"/>
      <c r="U1011" s="188"/>
      <c r="V1011" s="188"/>
      <c r="W1011" s="189"/>
      <c r="X1011" s="189"/>
      <c r="Y1011" s="189"/>
      <c r="Z1011" s="189"/>
      <c r="AA1011" s="190"/>
      <c r="AB1011" s="188"/>
      <c r="AC1011" s="188"/>
      <c r="AD1011" s="188"/>
    </row>
    <row r="1012" s="48" customFormat="1" ht="12.75" spans="1:30">
      <c r="A1012" s="177"/>
      <c r="B1012" s="178"/>
      <c r="C1012" s="293">
        <v>240525000002</v>
      </c>
      <c r="D1012" s="84">
        <v>45444</v>
      </c>
      <c r="E1012" s="178" t="s">
        <v>1059</v>
      </c>
      <c r="F1012" s="178" t="s">
        <v>1240</v>
      </c>
      <c r="G1012" s="178">
        <v>23</v>
      </c>
      <c r="H1012" s="180">
        <v>1227</v>
      </c>
      <c r="I1012" s="181"/>
      <c r="J1012" s="182"/>
      <c r="K1012" s="178"/>
      <c r="L1012" s="182"/>
      <c r="M1012" s="183"/>
      <c r="N1012" s="184">
        <v>1227</v>
      </c>
      <c r="O1012" s="188"/>
      <c r="P1012" s="188"/>
      <c r="Q1012" s="188"/>
      <c r="R1012" s="188"/>
      <c r="S1012" s="188"/>
      <c r="T1012" s="188"/>
      <c r="U1012" s="188"/>
      <c r="V1012" s="188"/>
      <c r="W1012" s="189"/>
      <c r="X1012" s="189"/>
      <c r="Y1012" s="189"/>
      <c r="Z1012" s="189"/>
      <c r="AA1012" s="190"/>
      <c r="AB1012" s="188"/>
      <c r="AC1012" s="188"/>
      <c r="AD1012" s="188"/>
    </row>
    <row r="1013" s="48" customFormat="1" ht="12.75" spans="1:30">
      <c r="A1013" s="177"/>
      <c r="B1013" s="178"/>
      <c r="C1013" s="293">
        <v>240525000003</v>
      </c>
      <c r="D1013" s="84">
        <v>45444</v>
      </c>
      <c r="E1013" s="178" t="s">
        <v>41</v>
      </c>
      <c r="F1013" s="178" t="s">
        <v>928</v>
      </c>
      <c r="G1013" s="178">
        <v>98</v>
      </c>
      <c r="H1013" s="184"/>
      <c r="I1013" s="191">
        <v>1089250.39</v>
      </c>
      <c r="J1013" s="182"/>
      <c r="K1013" s="191">
        <v>1501.9999862107</v>
      </c>
      <c r="L1013" s="192">
        <v>725.2</v>
      </c>
      <c r="M1013" s="183">
        <v>7.22</v>
      </c>
      <c r="N1013" s="184">
        <v>5235.944</v>
      </c>
      <c r="O1013" s="188"/>
      <c r="P1013" s="188"/>
      <c r="Q1013" s="188"/>
      <c r="R1013" s="188"/>
      <c r="S1013" s="188"/>
      <c r="T1013" s="188"/>
      <c r="U1013" s="188"/>
      <c r="V1013" s="188"/>
      <c r="W1013" s="189"/>
      <c r="X1013" s="189"/>
      <c r="Y1013" s="189"/>
      <c r="Z1013" s="189"/>
      <c r="AA1013" s="190"/>
      <c r="AB1013" s="188"/>
      <c r="AC1013" s="188"/>
      <c r="AD1013" s="188"/>
    </row>
    <row r="1014" s="48" customFormat="1" ht="12.75" spans="1:30">
      <c r="A1014" s="177"/>
      <c r="B1014" s="178"/>
      <c r="C1014" s="293">
        <v>240525000004</v>
      </c>
      <c r="D1014" s="84">
        <v>45444</v>
      </c>
      <c r="E1014" s="178" t="s">
        <v>36</v>
      </c>
      <c r="F1014" s="178" t="s">
        <v>1443</v>
      </c>
      <c r="G1014" s="178">
        <v>25.5</v>
      </c>
      <c r="H1014" s="184"/>
      <c r="I1014" s="191">
        <v>312191</v>
      </c>
      <c r="J1014" s="182"/>
      <c r="K1014" s="191">
        <v>1502.00144334857</v>
      </c>
      <c r="L1014" s="192">
        <v>207.85</v>
      </c>
      <c r="M1014" s="183">
        <v>7.22</v>
      </c>
      <c r="N1014" s="184">
        <v>1500.677</v>
      </c>
      <c r="O1014" s="188"/>
      <c r="P1014" s="188"/>
      <c r="Q1014" s="188"/>
      <c r="R1014" s="188"/>
      <c r="S1014" s="188"/>
      <c r="T1014" s="188"/>
      <c r="U1014" s="188"/>
      <c r="V1014" s="188"/>
      <c r="W1014" s="189"/>
      <c r="X1014" s="189"/>
      <c r="Y1014" s="189"/>
      <c r="Z1014" s="189"/>
      <c r="AA1014" s="190"/>
      <c r="AB1014" s="188"/>
      <c r="AC1014" s="188"/>
      <c r="AD1014" s="188"/>
    </row>
    <row r="1015" s="48" customFormat="1" ht="12.75" spans="1:30">
      <c r="A1015" s="177"/>
      <c r="B1015" s="178"/>
      <c r="C1015" s="293">
        <v>240525000007</v>
      </c>
      <c r="D1015" s="84">
        <v>45444</v>
      </c>
      <c r="E1015" s="178" t="s">
        <v>36</v>
      </c>
      <c r="F1015" s="178" t="s">
        <v>1416</v>
      </c>
      <c r="G1015" s="178">
        <v>3.5</v>
      </c>
      <c r="H1015" s="180">
        <v>206</v>
      </c>
      <c r="I1015" s="181"/>
      <c r="J1015" s="182"/>
      <c r="K1015" s="178"/>
      <c r="L1015" s="182"/>
      <c r="M1015" s="183"/>
      <c r="N1015" s="184">
        <v>206</v>
      </c>
      <c r="O1015" s="188"/>
      <c r="P1015" s="188"/>
      <c r="Q1015" s="188"/>
      <c r="R1015" s="188"/>
      <c r="S1015" s="188"/>
      <c r="T1015" s="188"/>
      <c r="U1015" s="188"/>
      <c r="V1015" s="188"/>
      <c r="W1015" s="189"/>
      <c r="X1015" s="189"/>
      <c r="Y1015" s="189"/>
      <c r="Z1015" s="189"/>
      <c r="AA1015" s="190"/>
      <c r="AB1015" s="188"/>
      <c r="AC1015" s="188"/>
      <c r="AD1015" s="188"/>
    </row>
    <row r="1016" s="48" customFormat="1" ht="12.75" spans="1:30">
      <c r="A1016" s="177"/>
      <c r="B1016" s="178"/>
      <c r="C1016" s="293">
        <v>240525000008</v>
      </c>
      <c r="D1016" s="84">
        <v>45444</v>
      </c>
      <c r="E1016" s="178" t="s">
        <v>36</v>
      </c>
      <c r="F1016" s="178" t="s">
        <v>624</v>
      </c>
      <c r="G1016" s="178">
        <v>8.5</v>
      </c>
      <c r="H1016" s="180">
        <v>473.5</v>
      </c>
      <c r="I1016" s="181"/>
      <c r="J1016" s="182"/>
      <c r="K1016" s="178"/>
      <c r="L1016" s="182"/>
      <c r="M1016" s="183"/>
      <c r="N1016" s="184">
        <v>473.5</v>
      </c>
      <c r="O1016" s="188"/>
      <c r="P1016" s="188"/>
      <c r="Q1016" s="188"/>
      <c r="R1016" s="188"/>
      <c r="S1016" s="188"/>
      <c r="T1016" s="188"/>
      <c r="U1016" s="188"/>
      <c r="V1016" s="188"/>
      <c r="W1016" s="189"/>
      <c r="X1016" s="189"/>
      <c r="Y1016" s="189"/>
      <c r="Z1016" s="189"/>
      <c r="AA1016" s="190"/>
      <c r="AB1016" s="188"/>
      <c r="AC1016" s="188"/>
      <c r="AD1016" s="188"/>
    </row>
    <row r="1017" s="48" customFormat="1" ht="12.75" spans="1:30">
      <c r="A1017" s="177"/>
      <c r="B1017" s="178"/>
      <c r="C1017" s="293">
        <v>240526000003</v>
      </c>
      <c r="D1017" s="84">
        <v>45444</v>
      </c>
      <c r="E1017" s="178" t="s">
        <v>63</v>
      </c>
      <c r="F1017" s="178" t="s">
        <v>342</v>
      </c>
      <c r="G1017" s="178">
        <v>19</v>
      </c>
      <c r="H1017" s="180">
        <v>1091</v>
      </c>
      <c r="I1017" s="181"/>
      <c r="J1017" s="182"/>
      <c r="K1017" s="178"/>
      <c r="L1017" s="182"/>
      <c r="M1017" s="183"/>
      <c r="N1017" s="184">
        <v>1091</v>
      </c>
      <c r="O1017" s="188"/>
      <c r="P1017" s="188"/>
      <c r="Q1017" s="188"/>
      <c r="R1017" s="188"/>
      <c r="S1017" s="188"/>
      <c r="T1017" s="188"/>
      <c r="U1017" s="188"/>
      <c r="V1017" s="188"/>
      <c r="W1017" s="189"/>
      <c r="X1017" s="189"/>
      <c r="Y1017" s="189"/>
      <c r="Z1017" s="189"/>
      <c r="AA1017" s="190"/>
      <c r="AB1017" s="188"/>
      <c r="AC1017" s="188"/>
      <c r="AD1017" s="188"/>
    </row>
    <row r="1018" s="48" customFormat="1" ht="12.75" spans="1:30">
      <c r="A1018" s="177"/>
      <c r="B1018" s="178"/>
      <c r="C1018" s="293">
        <v>240526000005</v>
      </c>
      <c r="D1018" s="84">
        <v>45444</v>
      </c>
      <c r="E1018" s="178" t="s">
        <v>45</v>
      </c>
      <c r="F1018" s="178" t="s">
        <v>1479</v>
      </c>
      <c r="G1018" s="178">
        <v>17.5</v>
      </c>
      <c r="H1018" s="180">
        <v>1015</v>
      </c>
      <c r="I1018" s="181"/>
      <c r="J1018" s="182"/>
      <c r="K1018" s="178"/>
      <c r="L1018" s="182"/>
      <c r="M1018" s="183"/>
      <c r="N1018" s="184">
        <v>1015</v>
      </c>
      <c r="O1018" s="188"/>
      <c r="P1018" s="188"/>
      <c r="Q1018" s="188"/>
      <c r="R1018" s="188"/>
      <c r="S1018" s="188"/>
      <c r="T1018" s="188"/>
      <c r="U1018" s="188"/>
      <c r="V1018" s="188"/>
      <c r="W1018" s="189"/>
      <c r="X1018" s="189"/>
      <c r="Y1018" s="189"/>
      <c r="Z1018" s="189"/>
      <c r="AA1018" s="190"/>
      <c r="AB1018" s="188"/>
      <c r="AC1018" s="188"/>
      <c r="AD1018" s="188"/>
    </row>
    <row r="1019" s="48" customFormat="1" ht="12.75" spans="1:30">
      <c r="A1019" s="177"/>
      <c r="B1019" s="178"/>
      <c r="C1019" s="293">
        <v>240527000001</v>
      </c>
      <c r="D1019" s="84">
        <v>45444</v>
      </c>
      <c r="E1019" s="178" t="s">
        <v>93</v>
      </c>
      <c r="F1019" s="178" t="s">
        <v>176</v>
      </c>
      <c r="G1019" s="178">
        <v>73</v>
      </c>
      <c r="H1019" s="184"/>
      <c r="I1019" s="191">
        <v>758808.07</v>
      </c>
      <c r="J1019" s="182"/>
      <c r="K1019" s="191">
        <v>1401.59232715787</v>
      </c>
      <c r="L1019" s="192">
        <v>541.39</v>
      </c>
      <c r="M1019" s="183">
        <v>7.22</v>
      </c>
      <c r="N1019" s="184">
        <v>3908.8358</v>
      </c>
      <c r="O1019" s="188"/>
      <c r="P1019" s="188"/>
      <c r="Q1019" s="188"/>
      <c r="R1019" s="188"/>
      <c r="S1019" s="188"/>
      <c r="T1019" s="188"/>
      <c r="U1019" s="188"/>
      <c r="V1019" s="188"/>
      <c r="W1019" s="189"/>
      <c r="X1019" s="189"/>
      <c r="Y1019" s="189"/>
      <c r="Z1019" s="189"/>
      <c r="AA1019" s="190"/>
      <c r="AB1019" s="188"/>
      <c r="AC1019" s="188"/>
      <c r="AD1019" s="188"/>
    </row>
    <row r="1020" s="48" customFormat="1" ht="12.75" spans="1:30">
      <c r="A1020" s="177"/>
      <c r="B1020" s="178"/>
      <c r="C1020" s="293">
        <v>240527000002</v>
      </c>
      <c r="D1020" s="84">
        <v>45444</v>
      </c>
      <c r="E1020" s="178" t="s">
        <v>583</v>
      </c>
      <c r="F1020" s="178" t="s">
        <v>1500</v>
      </c>
      <c r="G1020" s="178">
        <v>0.25</v>
      </c>
      <c r="H1020" s="184"/>
      <c r="I1020" s="191">
        <v>12627</v>
      </c>
      <c r="J1020" s="182"/>
      <c r="K1020" s="191">
        <v>1496.09004739337</v>
      </c>
      <c r="L1020" s="192">
        <v>8.44</v>
      </c>
      <c r="M1020" s="183">
        <v>7.22</v>
      </c>
      <c r="N1020" s="184">
        <v>60.9368</v>
      </c>
      <c r="O1020" s="188"/>
      <c r="P1020" s="188"/>
      <c r="Q1020" s="188"/>
      <c r="R1020" s="188"/>
      <c r="S1020" s="188"/>
      <c r="T1020" s="188"/>
      <c r="U1020" s="188"/>
      <c r="V1020" s="188"/>
      <c r="W1020" s="189"/>
      <c r="X1020" s="189"/>
      <c r="Y1020" s="189"/>
      <c r="Z1020" s="189"/>
      <c r="AA1020" s="190"/>
      <c r="AB1020" s="188"/>
      <c r="AC1020" s="188"/>
      <c r="AD1020" s="188"/>
    </row>
    <row r="1021" s="48" customFormat="1" ht="12.75" spans="1:30">
      <c r="A1021" s="177"/>
      <c r="B1021" s="178"/>
      <c r="C1021" s="293">
        <v>240527000003</v>
      </c>
      <c r="D1021" s="84">
        <v>45444</v>
      </c>
      <c r="E1021" s="178" t="s">
        <v>41</v>
      </c>
      <c r="F1021" s="178" t="s">
        <v>1466</v>
      </c>
      <c r="G1021" s="178">
        <v>43.5</v>
      </c>
      <c r="H1021" s="184"/>
      <c r="I1021" s="191">
        <v>522261</v>
      </c>
      <c r="J1021" s="182"/>
      <c r="K1021" s="191">
        <v>1489.23835866435</v>
      </c>
      <c r="L1021" s="192">
        <v>350.69</v>
      </c>
      <c r="M1021" s="183">
        <v>7.22</v>
      </c>
      <c r="N1021" s="184">
        <v>2531.9818</v>
      </c>
      <c r="O1021" s="188"/>
      <c r="P1021" s="188"/>
      <c r="Q1021" s="188"/>
      <c r="R1021" s="188"/>
      <c r="S1021" s="188"/>
      <c r="T1021" s="188"/>
      <c r="U1021" s="188"/>
      <c r="V1021" s="188"/>
      <c r="W1021" s="189"/>
      <c r="X1021" s="189"/>
      <c r="Y1021" s="189"/>
      <c r="Z1021" s="189"/>
      <c r="AA1021" s="190"/>
      <c r="AB1021" s="188"/>
      <c r="AC1021" s="188"/>
      <c r="AD1021" s="188"/>
    </row>
    <row r="1022" s="48" customFormat="1" ht="12.75" spans="1:30">
      <c r="A1022" s="177"/>
      <c r="B1022" s="178"/>
      <c r="C1022" s="293">
        <v>240527000006</v>
      </c>
      <c r="D1022" s="84">
        <v>45444</v>
      </c>
      <c r="E1022" s="178" t="s">
        <v>41</v>
      </c>
      <c r="F1022" s="178" t="s">
        <v>282</v>
      </c>
      <c r="G1022" s="178">
        <v>1.5</v>
      </c>
      <c r="H1022" s="180">
        <v>96</v>
      </c>
      <c r="I1022" s="181"/>
      <c r="J1022" s="182"/>
      <c r="K1022" s="178"/>
      <c r="L1022" s="182"/>
      <c r="M1022" s="183"/>
      <c r="N1022" s="184">
        <v>96</v>
      </c>
      <c r="O1022" s="188"/>
      <c r="P1022" s="188"/>
      <c r="Q1022" s="188"/>
      <c r="R1022" s="188"/>
      <c r="S1022" s="188"/>
      <c r="T1022" s="188"/>
      <c r="U1022" s="188"/>
      <c r="V1022" s="188"/>
      <c r="W1022" s="189"/>
      <c r="X1022" s="189"/>
      <c r="Y1022" s="189"/>
      <c r="Z1022" s="189"/>
      <c r="AA1022" s="190"/>
      <c r="AB1022" s="188"/>
      <c r="AC1022" s="188"/>
      <c r="AD1022" s="188"/>
    </row>
    <row r="1023" s="48" customFormat="1" ht="12.75" spans="1:30">
      <c r="A1023" s="177"/>
      <c r="B1023" s="178"/>
      <c r="C1023" s="293">
        <v>240527000007</v>
      </c>
      <c r="D1023" s="84">
        <v>45444</v>
      </c>
      <c r="E1023" s="178" t="s">
        <v>53</v>
      </c>
      <c r="F1023" s="178" t="s">
        <v>1501</v>
      </c>
      <c r="G1023" s="178">
        <v>6.5</v>
      </c>
      <c r="H1023" s="184"/>
      <c r="I1023" s="191">
        <v>76511.88</v>
      </c>
      <c r="J1023" s="182"/>
      <c r="K1023" s="191">
        <v>1502</v>
      </c>
      <c r="L1023" s="192">
        <v>50.94</v>
      </c>
      <c r="M1023" s="183">
        <v>7.22</v>
      </c>
      <c r="N1023" s="184">
        <v>367.7868</v>
      </c>
      <c r="O1023" s="188"/>
      <c r="P1023" s="188"/>
      <c r="Q1023" s="188"/>
      <c r="R1023" s="188"/>
      <c r="S1023" s="188"/>
      <c r="T1023" s="188"/>
      <c r="U1023" s="188"/>
      <c r="V1023" s="188"/>
      <c r="W1023" s="189"/>
      <c r="X1023" s="189"/>
      <c r="Y1023" s="189"/>
      <c r="Z1023" s="189"/>
      <c r="AA1023" s="190"/>
      <c r="AB1023" s="188"/>
      <c r="AC1023" s="188"/>
      <c r="AD1023" s="188"/>
    </row>
    <row r="1024" s="48" customFormat="1" ht="12.75" spans="1:30">
      <c r="A1024" s="177"/>
      <c r="B1024" s="178"/>
      <c r="C1024" s="293">
        <v>240527000012</v>
      </c>
      <c r="D1024" s="84">
        <v>45444</v>
      </c>
      <c r="E1024" s="178" t="s">
        <v>53</v>
      </c>
      <c r="F1024" s="178" t="s">
        <v>65</v>
      </c>
      <c r="G1024" s="178">
        <v>11</v>
      </c>
      <c r="H1024" s="180">
        <v>611</v>
      </c>
      <c r="I1024" s="181"/>
      <c r="J1024" s="182"/>
      <c r="K1024" s="178"/>
      <c r="L1024" s="182"/>
      <c r="M1024" s="183"/>
      <c r="N1024" s="184">
        <v>611</v>
      </c>
      <c r="O1024" s="188"/>
      <c r="P1024" s="188"/>
      <c r="Q1024" s="188"/>
      <c r="R1024" s="188"/>
      <c r="S1024" s="188"/>
      <c r="T1024" s="188"/>
      <c r="U1024" s="188"/>
      <c r="V1024" s="188"/>
      <c r="W1024" s="189"/>
      <c r="X1024" s="189"/>
      <c r="Y1024" s="189"/>
      <c r="Z1024" s="189"/>
      <c r="AA1024" s="190"/>
      <c r="AB1024" s="188"/>
      <c r="AC1024" s="188"/>
      <c r="AD1024" s="188"/>
    </row>
    <row r="1025" s="48" customFormat="1" ht="12.75" spans="1:30">
      <c r="A1025" s="177"/>
      <c r="B1025" s="178"/>
      <c r="C1025" s="293">
        <v>240527000013</v>
      </c>
      <c r="D1025" s="84">
        <v>45444</v>
      </c>
      <c r="E1025" s="178" t="s">
        <v>53</v>
      </c>
      <c r="F1025" s="178" t="s">
        <v>65</v>
      </c>
      <c r="G1025" s="178">
        <v>4.5</v>
      </c>
      <c r="H1025" s="180">
        <v>264</v>
      </c>
      <c r="I1025" s="181"/>
      <c r="J1025" s="182"/>
      <c r="K1025" s="178"/>
      <c r="L1025" s="182"/>
      <c r="M1025" s="183"/>
      <c r="N1025" s="184">
        <v>264</v>
      </c>
      <c r="O1025" s="188"/>
      <c r="P1025" s="188"/>
      <c r="Q1025" s="188"/>
      <c r="R1025" s="188"/>
      <c r="S1025" s="188"/>
      <c r="T1025" s="188"/>
      <c r="U1025" s="188"/>
      <c r="V1025" s="188"/>
      <c r="W1025" s="189"/>
      <c r="X1025" s="189"/>
      <c r="Y1025" s="189"/>
      <c r="Z1025" s="189"/>
      <c r="AA1025" s="190"/>
      <c r="AB1025" s="188"/>
      <c r="AC1025" s="188"/>
      <c r="AD1025" s="188"/>
    </row>
    <row r="1026" s="48" customFormat="1" ht="12.75" spans="1:30">
      <c r="A1026" s="177"/>
      <c r="B1026" s="178"/>
      <c r="C1026" s="293">
        <v>240527000016</v>
      </c>
      <c r="D1026" s="84">
        <v>45444</v>
      </c>
      <c r="E1026" s="178" t="s">
        <v>53</v>
      </c>
      <c r="F1026" s="178" t="s">
        <v>1502</v>
      </c>
      <c r="G1026" s="178">
        <v>0.38</v>
      </c>
      <c r="H1026" s="184"/>
      <c r="I1026" s="191">
        <v>12915</v>
      </c>
      <c r="J1026" s="182"/>
      <c r="K1026" s="191">
        <v>1501.74418604651</v>
      </c>
      <c r="L1026" s="192">
        <v>8.6</v>
      </c>
      <c r="M1026" s="183">
        <v>7.22</v>
      </c>
      <c r="N1026" s="184">
        <v>62.092</v>
      </c>
      <c r="O1026" s="188"/>
      <c r="P1026" s="188"/>
      <c r="Q1026" s="188"/>
      <c r="R1026" s="188"/>
      <c r="S1026" s="188"/>
      <c r="T1026" s="188"/>
      <c r="U1026" s="188"/>
      <c r="V1026" s="188"/>
      <c r="W1026" s="189"/>
      <c r="X1026" s="189"/>
      <c r="Y1026" s="189"/>
      <c r="Z1026" s="189"/>
      <c r="AA1026" s="190"/>
      <c r="AB1026" s="188"/>
      <c r="AC1026" s="188"/>
      <c r="AD1026" s="188"/>
    </row>
    <row r="1027" s="48" customFormat="1" ht="12.75" spans="1:30">
      <c r="A1027" s="177"/>
      <c r="B1027" s="178"/>
      <c r="C1027" s="293">
        <v>240527000017</v>
      </c>
      <c r="D1027" s="84">
        <v>45444</v>
      </c>
      <c r="E1027" s="178" t="s">
        <v>41</v>
      </c>
      <c r="F1027" s="178" t="s">
        <v>158</v>
      </c>
      <c r="G1027" s="178">
        <v>26</v>
      </c>
      <c r="H1027" s="184"/>
      <c r="I1027" s="191">
        <v>390520</v>
      </c>
      <c r="J1027" s="182"/>
      <c r="K1027" s="191">
        <v>1502</v>
      </c>
      <c r="L1027" s="192">
        <v>260</v>
      </c>
      <c r="M1027" s="183">
        <v>7.22</v>
      </c>
      <c r="N1027" s="184">
        <v>1877.2</v>
      </c>
      <c r="O1027" s="188"/>
      <c r="P1027" s="188"/>
      <c r="Q1027" s="188"/>
      <c r="R1027" s="188"/>
      <c r="S1027" s="188"/>
      <c r="T1027" s="188"/>
      <c r="U1027" s="188"/>
      <c r="V1027" s="188"/>
      <c r="W1027" s="189"/>
      <c r="X1027" s="189"/>
      <c r="Y1027" s="189"/>
      <c r="Z1027" s="189"/>
      <c r="AA1027" s="190"/>
      <c r="AB1027" s="188"/>
      <c r="AC1027" s="188"/>
      <c r="AD1027" s="188"/>
    </row>
    <row r="1028" s="48" customFormat="1" ht="12.75" spans="1:30">
      <c r="A1028" s="177"/>
      <c r="B1028" s="178"/>
      <c r="C1028" s="293">
        <v>240527000019</v>
      </c>
      <c r="D1028" s="84">
        <v>45444</v>
      </c>
      <c r="E1028" s="178" t="s">
        <v>36</v>
      </c>
      <c r="F1028" s="178" t="s">
        <v>929</v>
      </c>
      <c r="G1028" s="178">
        <v>7.5</v>
      </c>
      <c r="H1028" s="184"/>
      <c r="I1028" s="191">
        <v>95944.5</v>
      </c>
      <c r="J1028" s="182"/>
      <c r="K1028" s="191">
        <v>1494.69543542608</v>
      </c>
      <c r="L1028" s="192">
        <v>64.19</v>
      </c>
      <c r="M1028" s="183">
        <v>7.22</v>
      </c>
      <c r="N1028" s="184">
        <v>463.4518</v>
      </c>
      <c r="O1028" s="188"/>
      <c r="P1028" s="188"/>
      <c r="Q1028" s="188"/>
      <c r="R1028" s="188"/>
      <c r="S1028" s="188"/>
      <c r="T1028" s="188"/>
      <c r="U1028" s="188"/>
      <c r="V1028" s="188"/>
      <c r="W1028" s="189"/>
      <c r="X1028" s="189"/>
      <c r="Y1028" s="189"/>
      <c r="Z1028" s="189"/>
      <c r="AA1028" s="190"/>
      <c r="AB1028" s="188"/>
      <c r="AC1028" s="188"/>
      <c r="AD1028" s="188"/>
    </row>
    <row r="1029" s="48" customFormat="1" ht="12.75" spans="1:30">
      <c r="A1029" s="177"/>
      <c r="B1029" s="178"/>
      <c r="C1029" s="293">
        <v>240527000021</v>
      </c>
      <c r="D1029" s="84">
        <v>45444</v>
      </c>
      <c r="E1029" s="178" t="s">
        <v>36</v>
      </c>
      <c r="F1029" s="178" t="s">
        <v>1416</v>
      </c>
      <c r="G1029" s="178">
        <v>22</v>
      </c>
      <c r="H1029" s="180">
        <v>1210</v>
      </c>
      <c r="I1029" s="181"/>
      <c r="J1029" s="182"/>
      <c r="K1029" s="178"/>
      <c r="L1029" s="182"/>
      <c r="M1029" s="183"/>
      <c r="N1029" s="184">
        <v>1210</v>
      </c>
      <c r="O1029" s="188"/>
      <c r="P1029" s="188"/>
      <c r="Q1029" s="188"/>
      <c r="R1029" s="188"/>
      <c r="S1029" s="188"/>
      <c r="T1029" s="188"/>
      <c r="U1029" s="188"/>
      <c r="V1029" s="188"/>
      <c r="W1029" s="189"/>
      <c r="X1029" s="189"/>
      <c r="Y1029" s="189"/>
      <c r="Z1029" s="189"/>
      <c r="AA1029" s="190"/>
      <c r="AB1029" s="188"/>
      <c r="AC1029" s="188"/>
      <c r="AD1029" s="188"/>
    </row>
    <row r="1030" s="48" customFormat="1" ht="12.75" spans="1:30">
      <c r="A1030" s="177"/>
      <c r="B1030" s="178"/>
      <c r="C1030" s="293">
        <v>240527000022</v>
      </c>
      <c r="D1030" s="84">
        <v>45444</v>
      </c>
      <c r="E1030" s="178" t="s">
        <v>41</v>
      </c>
      <c r="F1030" s="178" t="s">
        <v>51</v>
      </c>
      <c r="G1030" s="178">
        <v>0.66</v>
      </c>
      <c r="H1030" s="184"/>
      <c r="I1030" s="191">
        <v>12917.2</v>
      </c>
      <c r="J1030" s="182"/>
      <c r="K1030" s="191">
        <v>1502</v>
      </c>
      <c r="L1030" s="192">
        <v>8.6</v>
      </c>
      <c r="M1030" s="183">
        <v>7.22</v>
      </c>
      <c r="N1030" s="184">
        <v>62.092</v>
      </c>
      <c r="O1030" s="188"/>
      <c r="P1030" s="188"/>
      <c r="Q1030" s="188"/>
      <c r="R1030" s="188"/>
      <c r="S1030" s="188"/>
      <c r="T1030" s="188"/>
      <c r="U1030" s="195"/>
      <c r="V1030" s="188"/>
      <c r="W1030" s="189"/>
      <c r="X1030" s="189"/>
      <c r="Y1030" s="189"/>
      <c r="Z1030" s="189"/>
      <c r="AA1030" s="190"/>
      <c r="AB1030" s="188"/>
      <c r="AC1030" s="188"/>
      <c r="AD1030" s="188"/>
    </row>
    <row r="1031" s="48" customFormat="1" ht="12.75" spans="1:30">
      <c r="A1031" s="177"/>
      <c r="B1031" s="178"/>
      <c r="C1031" s="293">
        <v>240527000025</v>
      </c>
      <c r="D1031" s="84">
        <v>45444</v>
      </c>
      <c r="E1031" s="178" t="s">
        <v>36</v>
      </c>
      <c r="F1031" s="178" t="s">
        <v>210</v>
      </c>
      <c r="G1031" s="178">
        <v>7.5</v>
      </c>
      <c r="H1031" s="180">
        <v>518.5</v>
      </c>
      <c r="I1031" s="181"/>
      <c r="J1031" s="182"/>
      <c r="K1031" s="178"/>
      <c r="L1031" s="182"/>
      <c r="M1031" s="183"/>
      <c r="N1031" s="184">
        <v>518.5</v>
      </c>
      <c r="O1031" s="188"/>
      <c r="P1031" s="188"/>
      <c r="Q1031" s="188"/>
      <c r="R1031" s="188"/>
      <c r="S1031" s="188"/>
      <c r="T1031" s="195"/>
      <c r="U1031" s="202">
        <v>55</v>
      </c>
      <c r="V1031" s="188"/>
      <c r="W1031" s="189"/>
      <c r="X1031" s="189"/>
      <c r="Y1031" s="189"/>
      <c r="Z1031" s="189"/>
      <c r="AA1031" s="190"/>
      <c r="AB1031" s="188"/>
      <c r="AC1031" s="188"/>
      <c r="AD1031" s="188"/>
    </row>
    <row r="1032" s="48" customFormat="1" ht="12.75" spans="1:30">
      <c r="A1032" s="177"/>
      <c r="B1032" s="178"/>
      <c r="C1032" s="293">
        <v>240527000026</v>
      </c>
      <c r="D1032" s="84">
        <v>45444</v>
      </c>
      <c r="E1032" s="178" t="s">
        <v>45</v>
      </c>
      <c r="F1032" s="178" t="s">
        <v>202</v>
      </c>
      <c r="G1032" s="178">
        <v>12</v>
      </c>
      <c r="H1032" s="180">
        <v>820</v>
      </c>
      <c r="I1032" s="181"/>
      <c r="J1032" s="182"/>
      <c r="K1032" s="178"/>
      <c r="L1032" s="182"/>
      <c r="M1032" s="183"/>
      <c r="N1032" s="184">
        <v>820</v>
      </c>
      <c r="O1032" s="188"/>
      <c r="P1032" s="188"/>
      <c r="Q1032" s="188"/>
      <c r="R1032" s="188"/>
      <c r="S1032" s="188"/>
      <c r="T1032" s="202">
        <v>40</v>
      </c>
      <c r="U1032" s="185"/>
      <c r="V1032" s="188"/>
      <c r="W1032" s="189"/>
      <c r="X1032" s="189"/>
      <c r="Y1032" s="189"/>
      <c r="Z1032" s="189"/>
      <c r="AA1032" s="190"/>
      <c r="AB1032" s="188"/>
      <c r="AC1032" s="188"/>
      <c r="AD1032" s="188"/>
    </row>
    <row r="1033" s="48" customFormat="1" ht="12.75" spans="1:30">
      <c r="A1033" s="177"/>
      <c r="B1033" s="178"/>
      <c r="C1033" s="293">
        <v>240527000027</v>
      </c>
      <c r="D1033" s="84">
        <v>45444</v>
      </c>
      <c r="E1033" s="178" t="s">
        <v>45</v>
      </c>
      <c r="F1033" s="178" t="s">
        <v>99</v>
      </c>
      <c r="G1033" s="178">
        <v>21.5</v>
      </c>
      <c r="H1033" s="184"/>
      <c r="I1033" s="191">
        <v>235876.5</v>
      </c>
      <c r="J1033" s="182"/>
      <c r="K1033" s="191">
        <v>1494.59194018502</v>
      </c>
      <c r="L1033" s="192">
        <v>157.82</v>
      </c>
      <c r="M1033" s="183">
        <v>7.22</v>
      </c>
      <c r="N1033" s="184">
        <v>1139.4604</v>
      </c>
      <c r="O1033" s="188"/>
      <c r="P1033" s="188"/>
      <c r="Q1033" s="188"/>
      <c r="R1033" s="188"/>
      <c r="S1033" s="188"/>
      <c r="T1033" s="202"/>
      <c r="U1033" s="188"/>
      <c r="V1033" s="188"/>
      <c r="W1033" s="189"/>
      <c r="X1033" s="189"/>
      <c r="Y1033" s="189"/>
      <c r="Z1033" s="189"/>
      <c r="AA1033" s="190"/>
      <c r="AB1033" s="188"/>
      <c r="AC1033" s="188"/>
      <c r="AD1033" s="188"/>
    </row>
    <row r="1034" s="48" customFormat="1" ht="12.75" spans="1:30">
      <c r="A1034" s="177"/>
      <c r="B1034" s="178"/>
      <c r="C1034" s="293">
        <v>240527000028</v>
      </c>
      <c r="D1034" s="84">
        <v>45444</v>
      </c>
      <c r="E1034" s="178" t="s">
        <v>45</v>
      </c>
      <c r="F1034" s="178" t="s">
        <v>99</v>
      </c>
      <c r="G1034" s="178">
        <v>56.5</v>
      </c>
      <c r="H1034" s="184"/>
      <c r="I1034" s="191">
        <v>624001.5</v>
      </c>
      <c r="J1034" s="182"/>
      <c r="K1034" s="191">
        <v>1494.54277639395</v>
      </c>
      <c r="L1034" s="192">
        <v>417.52</v>
      </c>
      <c r="M1034" s="183">
        <v>7.22</v>
      </c>
      <c r="N1034" s="184">
        <v>3014.4944</v>
      </c>
      <c r="O1034" s="188"/>
      <c r="P1034" s="188"/>
      <c r="Q1034" s="188"/>
      <c r="R1034" s="188"/>
      <c r="S1034" s="188"/>
      <c r="T1034" s="202">
        <v>110</v>
      </c>
      <c r="U1034" s="188"/>
      <c r="V1034" s="188"/>
      <c r="W1034" s="189"/>
      <c r="X1034" s="193"/>
      <c r="Y1034" s="189"/>
      <c r="Z1034" s="189"/>
      <c r="AA1034" s="190"/>
      <c r="AB1034" s="188"/>
      <c r="AC1034" s="188"/>
      <c r="AD1034" s="188"/>
    </row>
    <row r="1035" s="48" customFormat="1" ht="12.75" spans="1:30">
      <c r="A1035" s="177"/>
      <c r="B1035" s="178"/>
      <c r="C1035" s="293">
        <v>240527000030</v>
      </c>
      <c r="D1035" s="84">
        <v>45444</v>
      </c>
      <c r="E1035" s="178" t="s">
        <v>36</v>
      </c>
      <c r="F1035" s="178" t="s">
        <v>1329</v>
      </c>
      <c r="G1035" s="178">
        <v>2</v>
      </c>
      <c r="H1035" s="184">
        <v>-209</v>
      </c>
      <c r="I1035" s="191">
        <v>28633</v>
      </c>
      <c r="J1035" s="182"/>
      <c r="K1035" s="191">
        <v>1498.32548403977</v>
      </c>
      <c r="L1035" s="192">
        <v>19.11</v>
      </c>
      <c r="M1035" s="183">
        <v>7.22</v>
      </c>
      <c r="N1035" s="184">
        <v>-71.0258</v>
      </c>
      <c r="O1035" s="188"/>
      <c r="P1035" s="188"/>
      <c r="Q1035" s="188"/>
      <c r="R1035" s="188"/>
      <c r="S1035" s="188"/>
      <c r="T1035" s="185"/>
      <c r="U1035" s="188"/>
      <c r="V1035" s="188"/>
      <c r="W1035" s="189"/>
      <c r="X1035" s="194">
        <v>2.63</v>
      </c>
      <c r="Y1035" s="189"/>
      <c r="Z1035" s="189"/>
      <c r="AA1035" s="190"/>
      <c r="AB1035" s="188"/>
      <c r="AC1035" s="188"/>
      <c r="AD1035" s="188"/>
    </row>
    <row r="1036" s="48" customFormat="1" ht="12.75" spans="1:30">
      <c r="A1036" s="177"/>
      <c r="B1036" s="178"/>
      <c r="C1036" s="293">
        <v>240527000033</v>
      </c>
      <c r="D1036" s="84">
        <v>45444</v>
      </c>
      <c r="E1036" s="178" t="s">
        <v>45</v>
      </c>
      <c r="F1036" s="178" t="s">
        <v>58</v>
      </c>
      <c r="G1036" s="178">
        <v>8.5</v>
      </c>
      <c r="H1036" s="184"/>
      <c r="I1036" s="191">
        <v>111911</v>
      </c>
      <c r="J1036" s="182"/>
      <c r="K1036" s="191">
        <v>1639.00117164616</v>
      </c>
      <c r="L1036" s="192">
        <v>68.28</v>
      </c>
      <c r="M1036" s="183">
        <v>7.22</v>
      </c>
      <c r="N1036" s="184">
        <v>492.9816</v>
      </c>
      <c r="O1036" s="188"/>
      <c r="P1036" s="188"/>
      <c r="Q1036" s="188"/>
      <c r="R1036" s="188"/>
      <c r="S1036" s="188"/>
      <c r="T1036" s="188"/>
      <c r="U1036" s="188"/>
      <c r="V1036" s="188"/>
      <c r="W1036" s="189"/>
      <c r="X1036" s="186"/>
      <c r="Y1036" s="189"/>
      <c r="Z1036" s="189"/>
      <c r="AA1036" s="190"/>
      <c r="AB1036" s="188"/>
      <c r="AC1036" s="188"/>
      <c r="AD1036" s="188"/>
    </row>
    <row r="1037" s="48" customFormat="1" ht="12.75" spans="1:30">
      <c r="A1037" s="177"/>
      <c r="B1037" s="178"/>
      <c r="C1037" s="293">
        <v>240527000035</v>
      </c>
      <c r="D1037" s="84">
        <v>45444</v>
      </c>
      <c r="E1037" s="178" t="s">
        <v>45</v>
      </c>
      <c r="F1037" s="178" t="s">
        <v>331</v>
      </c>
      <c r="G1037" s="178">
        <v>0.52</v>
      </c>
      <c r="H1037" s="184"/>
      <c r="I1037" s="191">
        <v>10971</v>
      </c>
      <c r="J1037" s="182"/>
      <c r="K1037" s="191">
        <v>1494.68664850136</v>
      </c>
      <c r="L1037" s="192">
        <v>7.34</v>
      </c>
      <c r="M1037" s="183">
        <v>7.22</v>
      </c>
      <c r="N1037" s="184">
        <v>52.9948</v>
      </c>
      <c r="O1037" s="188"/>
      <c r="P1037" s="188"/>
      <c r="Q1037" s="188"/>
      <c r="R1037" s="188"/>
      <c r="S1037" s="188"/>
      <c r="T1037" s="188"/>
      <c r="U1037" s="188"/>
      <c r="V1037" s="188"/>
      <c r="W1037" s="189"/>
      <c r="X1037" s="189"/>
      <c r="Y1037" s="189"/>
      <c r="Z1037" s="189"/>
      <c r="AA1037" s="190"/>
      <c r="AB1037" s="188"/>
      <c r="AC1037" s="188"/>
      <c r="AD1037" s="188"/>
    </row>
    <row r="1038" s="48" customFormat="1" ht="12.75" spans="1:30">
      <c r="A1038" s="177"/>
      <c r="B1038" s="178"/>
      <c r="C1038" s="293">
        <v>240527000036</v>
      </c>
      <c r="D1038" s="84">
        <v>45444</v>
      </c>
      <c r="E1038" s="178" t="s">
        <v>36</v>
      </c>
      <c r="F1038" s="178" t="s">
        <v>782</v>
      </c>
      <c r="G1038" s="178">
        <v>20</v>
      </c>
      <c r="H1038" s="180">
        <v>1226</v>
      </c>
      <c r="I1038" s="181"/>
      <c r="J1038" s="182"/>
      <c r="K1038" s="178"/>
      <c r="L1038" s="182"/>
      <c r="M1038" s="183"/>
      <c r="N1038" s="184">
        <v>1226</v>
      </c>
      <c r="O1038" s="188"/>
      <c r="P1038" s="188"/>
      <c r="Q1038" s="188"/>
      <c r="R1038" s="188"/>
      <c r="S1038" s="188"/>
      <c r="T1038" s="188"/>
      <c r="U1038" s="188"/>
      <c r="V1038" s="188"/>
      <c r="W1038" s="189"/>
      <c r="X1038" s="193"/>
      <c r="Y1038" s="189"/>
      <c r="Z1038" s="189"/>
      <c r="AA1038" s="190"/>
      <c r="AB1038" s="188"/>
      <c r="AC1038" s="188"/>
      <c r="AD1038" s="188"/>
    </row>
    <row r="1039" s="48" customFormat="1" ht="12.75" spans="1:30">
      <c r="A1039" s="177"/>
      <c r="B1039" s="178"/>
      <c r="C1039" s="293">
        <v>240527000040</v>
      </c>
      <c r="D1039" s="84">
        <v>45444</v>
      </c>
      <c r="E1039" s="178" t="s">
        <v>45</v>
      </c>
      <c r="F1039" s="178" t="s">
        <v>1366</v>
      </c>
      <c r="G1039" s="178">
        <v>6</v>
      </c>
      <c r="H1039" s="180">
        <v>418</v>
      </c>
      <c r="I1039" s="181"/>
      <c r="J1039" s="182"/>
      <c r="K1039" s="178"/>
      <c r="L1039" s="182"/>
      <c r="M1039" s="183"/>
      <c r="N1039" s="184">
        <v>418</v>
      </c>
      <c r="O1039" s="188"/>
      <c r="P1039" s="188"/>
      <c r="Q1039" s="188"/>
      <c r="R1039" s="188"/>
      <c r="S1039" s="188"/>
      <c r="T1039" s="188"/>
      <c r="U1039" s="188"/>
      <c r="V1039" s="188"/>
      <c r="W1039" s="189"/>
      <c r="X1039" s="194">
        <v>13.85</v>
      </c>
      <c r="Y1039" s="189"/>
      <c r="Z1039" s="189"/>
      <c r="AA1039" s="190"/>
      <c r="AB1039" s="188"/>
      <c r="AC1039" s="188"/>
      <c r="AD1039" s="188"/>
    </row>
    <row r="1040" s="48" customFormat="1" ht="12.75" spans="1:30">
      <c r="A1040" s="177"/>
      <c r="B1040" s="178"/>
      <c r="C1040" s="293">
        <v>240527000045</v>
      </c>
      <c r="D1040" s="84">
        <v>45444</v>
      </c>
      <c r="E1040" s="178" t="s">
        <v>45</v>
      </c>
      <c r="F1040" s="178" t="s">
        <v>1503</v>
      </c>
      <c r="G1040" s="178">
        <v>8</v>
      </c>
      <c r="H1040" s="184"/>
      <c r="I1040" s="191">
        <v>95400</v>
      </c>
      <c r="J1040" s="182"/>
      <c r="K1040" s="191">
        <v>1624.65940054496</v>
      </c>
      <c r="L1040" s="192">
        <v>58.72</v>
      </c>
      <c r="M1040" s="183">
        <v>7.22</v>
      </c>
      <c r="N1040" s="184">
        <v>423.9584</v>
      </c>
      <c r="O1040" s="188"/>
      <c r="P1040" s="188"/>
      <c r="Q1040" s="188"/>
      <c r="R1040" s="188"/>
      <c r="S1040" s="188"/>
      <c r="T1040" s="188"/>
      <c r="U1040" s="188"/>
      <c r="V1040" s="188"/>
      <c r="W1040" s="189"/>
      <c r="X1040" s="186"/>
      <c r="Y1040" s="189"/>
      <c r="Z1040" s="189"/>
      <c r="AA1040" s="190"/>
      <c r="AB1040" s="188"/>
      <c r="AC1040" s="188"/>
      <c r="AD1040" s="188"/>
    </row>
    <row r="1041" s="48" customFormat="1" ht="12.75" spans="1:30">
      <c r="A1041" s="177"/>
      <c r="B1041" s="178"/>
      <c r="C1041" s="293">
        <v>240527000046</v>
      </c>
      <c r="D1041" s="84">
        <v>45444</v>
      </c>
      <c r="E1041" s="178" t="s">
        <v>45</v>
      </c>
      <c r="F1041" s="178" t="s">
        <v>1504</v>
      </c>
      <c r="G1041" s="178">
        <v>9</v>
      </c>
      <c r="H1041" s="180">
        <v>555</v>
      </c>
      <c r="I1041" s="181"/>
      <c r="J1041" s="182"/>
      <c r="K1041" s="178"/>
      <c r="L1041" s="182"/>
      <c r="M1041" s="183"/>
      <c r="N1041" s="184">
        <v>555</v>
      </c>
      <c r="O1041" s="188"/>
      <c r="P1041" s="188"/>
      <c r="Q1041" s="188"/>
      <c r="R1041" s="188"/>
      <c r="S1041" s="188"/>
      <c r="T1041" s="188"/>
      <c r="U1041" s="188"/>
      <c r="V1041" s="188"/>
      <c r="W1041" s="189"/>
      <c r="X1041" s="189"/>
      <c r="Y1041" s="189"/>
      <c r="Z1041" s="189"/>
      <c r="AA1041" s="190"/>
      <c r="AB1041" s="188"/>
      <c r="AC1041" s="188"/>
      <c r="AD1041" s="188"/>
    </row>
    <row r="1042" s="48" customFormat="1" ht="12.75" spans="1:30">
      <c r="A1042" s="177"/>
      <c r="B1042" s="178"/>
      <c r="C1042" s="293">
        <v>240527000047</v>
      </c>
      <c r="D1042" s="84">
        <v>45444</v>
      </c>
      <c r="E1042" s="178" t="s">
        <v>45</v>
      </c>
      <c r="F1042" s="178" t="s">
        <v>596</v>
      </c>
      <c r="G1042" s="178">
        <v>4</v>
      </c>
      <c r="H1042" s="184"/>
      <c r="I1042" s="191">
        <v>57600</v>
      </c>
      <c r="J1042" s="182"/>
      <c r="K1042" s="191">
        <v>1624.82369534556</v>
      </c>
      <c r="L1042" s="192">
        <v>35.45</v>
      </c>
      <c r="M1042" s="183">
        <v>7.22</v>
      </c>
      <c r="N1042" s="184">
        <v>255.949</v>
      </c>
      <c r="O1042" s="188"/>
      <c r="P1042" s="188"/>
      <c r="Q1042" s="188"/>
      <c r="R1042" s="188"/>
      <c r="S1042" s="188"/>
      <c r="T1042" s="188"/>
      <c r="U1042" s="188"/>
      <c r="V1042" s="188"/>
      <c r="W1042" s="189"/>
      <c r="X1042" s="189"/>
      <c r="Y1042" s="189"/>
      <c r="Z1042" s="189"/>
      <c r="AA1042" s="190"/>
      <c r="AB1042" s="188"/>
      <c r="AC1042" s="188"/>
      <c r="AD1042" s="188"/>
    </row>
    <row r="1043" s="48" customFormat="1" ht="12.75" spans="1:30">
      <c r="A1043" s="177"/>
      <c r="B1043" s="178"/>
      <c r="C1043" s="293">
        <v>240527000048</v>
      </c>
      <c r="D1043" s="84">
        <v>45444</v>
      </c>
      <c r="E1043" s="178" t="s">
        <v>45</v>
      </c>
      <c r="F1043" s="178" t="s">
        <v>808</v>
      </c>
      <c r="G1043" s="178">
        <v>78</v>
      </c>
      <c r="H1043" s="180">
        <v>3900</v>
      </c>
      <c r="I1043" s="181"/>
      <c r="J1043" s="182"/>
      <c r="K1043" s="178"/>
      <c r="L1043" s="182"/>
      <c r="M1043" s="183"/>
      <c r="N1043" s="184">
        <v>3900</v>
      </c>
      <c r="O1043" s="188"/>
      <c r="P1043" s="188"/>
      <c r="Q1043" s="188"/>
      <c r="R1043" s="188"/>
      <c r="S1043" s="188"/>
      <c r="T1043" s="188"/>
      <c r="U1043" s="188"/>
      <c r="V1043" s="188"/>
      <c r="W1043" s="189"/>
      <c r="X1043" s="189"/>
      <c r="Y1043" s="189"/>
      <c r="Z1043" s="189"/>
      <c r="AA1043" s="190"/>
      <c r="AB1043" s="188"/>
      <c r="AC1043" s="188"/>
      <c r="AD1043" s="188"/>
    </row>
    <row r="1044" s="48" customFormat="1" ht="12.75" spans="1:30">
      <c r="A1044" s="177"/>
      <c r="B1044" s="178"/>
      <c r="C1044" s="293">
        <v>240527000053</v>
      </c>
      <c r="D1044" s="84">
        <v>45444</v>
      </c>
      <c r="E1044" s="178" t="s">
        <v>53</v>
      </c>
      <c r="F1044" s="178" t="s">
        <v>191</v>
      </c>
      <c r="G1044" s="178">
        <v>9.5</v>
      </c>
      <c r="H1044" s="184"/>
      <c r="I1044" s="181"/>
      <c r="J1044" s="192">
        <v>62.5</v>
      </c>
      <c r="K1044" s="178"/>
      <c r="L1044" s="192">
        <v>62.5</v>
      </c>
      <c r="M1044" s="183">
        <v>7.22</v>
      </c>
      <c r="N1044" s="184">
        <v>451.25</v>
      </c>
      <c r="O1044" s="188"/>
      <c r="P1044" s="188"/>
      <c r="Q1044" s="188"/>
      <c r="R1044" s="188"/>
      <c r="S1044" s="188"/>
      <c r="T1044" s="188"/>
      <c r="U1044" s="188"/>
      <c r="V1044" s="188"/>
      <c r="W1044" s="189"/>
      <c r="X1044" s="189"/>
      <c r="Y1044" s="189"/>
      <c r="Z1044" s="189"/>
      <c r="AA1044" s="190"/>
      <c r="AB1044" s="188"/>
      <c r="AC1044" s="188"/>
      <c r="AD1044" s="188"/>
    </row>
    <row r="1045" s="48" customFormat="1" ht="12.75" spans="1:30">
      <c r="A1045" s="177"/>
      <c r="B1045" s="178"/>
      <c r="C1045" s="293">
        <v>240527000055</v>
      </c>
      <c r="D1045" s="84">
        <v>45444</v>
      </c>
      <c r="E1045" s="178" t="s">
        <v>53</v>
      </c>
      <c r="F1045" s="178" t="s">
        <v>576</v>
      </c>
      <c r="G1045" s="178">
        <v>34</v>
      </c>
      <c r="H1045" s="180">
        <v>2268</v>
      </c>
      <c r="I1045" s="181"/>
      <c r="J1045" s="182"/>
      <c r="K1045" s="178"/>
      <c r="L1045" s="182"/>
      <c r="M1045" s="183"/>
      <c r="N1045" s="184">
        <v>2268</v>
      </c>
      <c r="O1045" s="188"/>
      <c r="P1045" s="188"/>
      <c r="Q1045" s="188"/>
      <c r="R1045" s="188"/>
      <c r="S1045" s="188"/>
      <c r="T1045" s="188"/>
      <c r="U1045" s="188"/>
      <c r="V1045" s="188"/>
      <c r="W1045" s="189"/>
      <c r="X1045" s="189"/>
      <c r="Y1045" s="189"/>
      <c r="Z1045" s="189"/>
      <c r="AA1045" s="190"/>
      <c r="AB1045" s="188"/>
      <c r="AC1045" s="188"/>
      <c r="AD1045" s="188"/>
    </row>
    <row r="1046" s="48" customFormat="1" ht="12.75" spans="1:30">
      <c r="A1046" s="177"/>
      <c r="B1046" s="178"/>
      <c r="C1046" s="293">
        <v>240527000056</v>
      </c>
      <c r="D1046" s="84">
        <v>45444</v>
      </c>
      <c r="E1046" s="178" t="s">
        <v>36</v>
      </c>
      <c r="F1046" s="178" t="s">
        <v>1505</v>
      </c>
      <c r="G1046" s="178">
        <v>57</v>
      </c>
      <c r="H1046" s="180">
        <v>3656</v>
      </c>
      <c r="I1046" s="181"/>
      <c r="J1046" s="182"/>
      <c r="K1046" s="178"/>
      <c r="L1046" s="182"/>
      <c r="M1046" s="183"/>
      <c r="N1046" s="184">
        <v>3656</v>
      </c>
      <c r="O1046" s="188"/>
      <c r="P1046" s="188"/>
      <c r="Q1046" s="188"/>
      <c r="R1046" s="188"/>
      <c r="S1046" s="188"/>
      <c r="T1046" s="188"/>
      <c r="U1046" s="188"/>
      <c r="V1046" s="188"/>
      <c r="W1046" s="189"/>
      <c r="X1046" s="189"/>
      <c r="Y1046" s="189"/>
      <c r="Z1046" s="189"/>
      <c r="AA1046" s="190"/>
      <c r="AB1046" s="188"/>
      <c r="AC1046" s="188"/>
      <c r="AD1046" s="188"/>
    </row>
    <row r="1047" s="48" customFormat="1" ht="12.75" spans="1:30">
      <c r="A1047" s="177"/>
      <c r="B1047" s="178"/>
      <c r="C1047" s="293">
        <v>240527000057</v>
      </c>
      <c r="D1047" s="84">
        <v>45444</v>
      </c>
      <c r="E1047" s="178" t="s">
        <v>41</v>
      </c>
      <c r="F1047" s="178" t="s">
        <v>85</v>
      </c>
      <c r="G1047" s="178">
        <v>0.68</v>
      </c>
      <c r="H1047" s="180">
        <v>61</v>
      </c>
      <c r="I1047" s="181"/>
      <c r="J1047" s="182"/>
      <c r="K1047" s="178"/>
      <c r="L1047" s="182"/>
      <c r="M1047" s="183"/>
      <c r="N1047" s="184">
        <v>61</v>
      </c>
      <c r="O1047" s="188"/>
      <c r="P1047" s="188"/>
      <c r="Q1047" s="188"/>
      <c r="R1047" s="188"/>
      <c r="S1047" s="188"/>
      <c r="T1047" s="188"/>
      <c r="U1047" s="188"/>
      <c r="V1047" s="188"/>
      <c r="W1047" s="189"/>
      <c r="X1047" s="189"/>
      <c r="Y1047" s="189"/>
      <c r="Z1047" s="189"/>
      <c r="AA1047" s="190"/>
      <c r="AB1047" s="188"/>
      <c r="AC1047" s="188"/>
      <c r="AD1047" s="188"/>
    </row>
    <row r="1048" s="48" customFormat="1" ht="12.75" spans="1:30">
      <c r="A1048" s="177"/>
      <c r="B1048" s="178"/>
      <c r="C1048" s="293">
        <v>240527000060</v>
      </c>
      <c r="D1048" s="84">
        <v>45444</v>
      </c>
      <c r="E1048" s="178" t="s">
        <v>93</v>
      </c>
      <c r="F1048" s="178" t="s">
        <v>1506</v>
      </c>
      <c r="G1048" s="178">
        <v>312</v>
      </c>
      <c r="H1048" s="184"/>
      <c r="I1048" s="181"/>
      <c r="J1048" s="192">
        <v>2152.8</v>
      </c>
      <c r="K1048" s="178"/>
      <c r="L1048" s="192">
        <v>2152.8</v>
      </c>
      <c r="M1048" s="183">
        <v>7.22</v>
      </c>
      <c r="N1048" s="184">
        <v>15543.216</v>
      </c>
      <c r="O1048" s="188"/>
      <c r="P1048" s="188"/>
      <c r="Q1048" s="188"/>
      <c r="R1048" s="188"/>
      <c r="S1048" s="188"/>
      <c r="T1048" s="188"/>
      <c r="U1048" s="188"/>
      <c r="V1048" s="188"/>
      <c r="W1048" s="189"/>
      <c r="X1048" s="189"/>
      <c r="Y1048" s="189"/>
      <c r="Z1048" s="189"/>
      <c r="AA1048" s="190"/>
      <c r="AB1048" s="188"/>
      <c r="AC1048" s="188"/>
      <c r="AD1048" s="188"/>
    </row>
    <row r="1049" s="48" customFormat="1" ht="12.75" spans="1:30">
      <c r="A1049" s="177"/>
      <c r="B1049" s="178"/>
      <c r="C1049" s="293">
        <v>240527000061</v>
      </c>
      <c r="D1049" s="84">
        <v>45444</v>
      </c>
      <c r="E1049" s="178" t="s">
        <v>36</v>
      </c>
      <c r="F1049" s="178" t="s">
        <v>1507</v>
      </c>
      <c r="G1049" s="178">
        <v>20.5</v>
      </c>
      <c r="H1049" s="180">
        <v>1066</v>
      </c>
      <c r="I1049" s="181"/>
      <c r="J1049" s="182"/>
      <c r="K1049" s="178"/>
      <c r="L1049" s="182"/>
      <c r="M1049" s="183"/>
      <c r="N1049" s="184">
        <v>1066</v>
      </c>
      <c r="O1049" s="188"/>
      <c r="P1049" s="188"/>
      <c r="Q1049" s="188"/>
      <c r="R1049" s="188"/>
      <c r="S1049" s="188"/>
      <c r="T1049" s="188"/>
      <c r="U1049" s="188"/>
      <c r="V1049" s="188"/>
      <c r="W1049" s="189"/>
      <c r="X1049" s="189"/>
      <c r="Y1049" s="189"/>
      <c r="Z1049" s="189"/>
      <c r="AA1049" s="190"/>
      <c r="AB1049" s="188"/>
      <c r="AC1049" s="188"/>
      <c r="AD1049" s="188"/>
    </row>
    <row r="1050" s="48" customFormat="1" ht="12.75" spans="1:30">
      <c r="A1050" s="177"/>
      <c r="B1050" s="178"/>
      <c r="C1050" s="293">
        <v>240528000006</v>
      </c>
      <c r="D1050" s="84">
        <v>45444</v>
      </c>
      <c r="E1050" s="178" t="s">
        <v>41</v>
      </c>
      <c r="F1050" s="178" t="s">
        <v>51</v>
      </c>
      <c r="G1050" s="178">
        <v>0.52</v>
      </c>
      <c r="H1050" s="184"/>
      <c r="I1050" s="191">
        <v>12917.2</v>
      </c>
      <c r="J1050" s="182"/>
      <c r="K1050" s="191">
        <v>1502</v>
      </c>
      <c r="L1050" s="192">
        <v>8.6</v>
      </c>
      <c r="M1050" s="183">
        <v>7.22</v>
      </c>
      <c r="N1050" s="184">
        <v>62.092</v>
      </c>
      <c r="O1050" s="188"/>
      <c r="P1050" s="188"/>
      <c r="Q1050" s="188"/>
      <c r="R1050" s="188"/>
      <c r="S1050" s="188"/>
      <c r="T1050" s="188"/>
      <c r="U1050" s="188"/>
      <c r="V1050" s="188"/>
      <c r="W1050" s="189"/>
      <c r="X1050" s="189"/>
      <c r="Y1050" s="189"/>
      <c r="Z1050" s="189"/>
      <c r="AA1050" s="190"/>
      <c r="AB1050" s="188"/>
      <c r="AC1050" s="188"/>
      <c r="AD1050" s="188"/>
    </row>
    <row r="1051" s="48" customFormat="1" ht="12.75" spans="1:30">
      <c r="A1051" s="177"/>
      <c r="B1051" s="178"/>
      <c r="C1051" s="293">
        <v>240528000008</v>
      </c>
      <c r="D1051" s="84">
        <v>45444</v>
      </c>
      <c r="E1051" s="178" t="s">
        <v>41</v>
      </c>
      <c r="F1051" s="178" t="s">
        <v>79</v>
      </c>
      <c r="G1051" s="178">
        <v>7</v>
      </c>
      <c r="H1051" s="180">
        <v>465.5</v>
      </c>
      <c r="I1051" s="181"/>
      <c r="J1051" s="182"/>
      <c r="K1051" s="178"/>
      <c r="L1051" s="182"/>
      <c r="M1051" s="183"/>
      <c r="N1051" s="184">
        <v>465.5</v>
      </c>
      <c r="O1051" s="188"/>
      <c r="P1051" s="188"/>
      <c r="Q1051" s="188"/>
      <c r="R1051" s="188"/>
      <c r="S1051" s="188"/>
      <c r="T1051" s="188"/>
      <c r="U1051" s="188"/>
      <c r="V1051" s="188"/>
      <c r="W1051" s="189"/>
      <c r="X1051" s="189"/>
      <c r="Y1051" s="189"/>
      <c r="Z1051" s="189"/>
      <c r="AA1051" s="190"/>
      <c r="AB1051" s="188"/>
      <c r="AC1051" s="188"/>
      <c r="AD1051" s="188"/>
    </row>
    <row r="1052" s="48" customFormat="1" ht="12.75" spans="1:30">
      <c r="A1052" s="177"/>
      <c r="B1052" s="178"/>
      <c r="C1052" s="293">
        <v>240528000011</v>
      </c>
      <c r="D1052" s="84">
        <v>45444</v>
      </c>
      <c r="E1052" s="178" t="s">
        <v>63</v>
      </c>
      <c r="F1052" s="178" t="s">
        <v>323</v>
      </c>
      <c r="G1052" s="178">
        <v>108.5</v>
      </c>
      <c r="H1052" s="180">
        <v>6100.5</v>
      </c>
      <c r="I1052" s="181"/>
      <c r="J1052" s="182"/>
      <c r="K1052" s="178"/>
      <c r="L1052" s="182"/>
      <c r="M1052" s="183"/>
      <c r="N1052" s="184">
        <v>6100.5</v>
      </c>
      <c r="O1052" s="188"/>
      <c r="P1052" s="188"/>
      <c r="Q1052" s="188"/>
      <c r="R1052" s="188"/>
      <c r="S1052" s="188"/>
      <c r="T1052" s="188"/>
      <c r="U1052" s="188"/>
      <c r="V1052" s="188"/>
      <c r="W1052" s="189"/>
      <c r="X1052" s="189"/>
      <c r="Y1052" s="189"/>
      <c r="Z1052" s="189"/>
      <c r="AA1052" s="190"/>
      <c r="AB1052" s="188"/>
      <c r="AC1052" s="188"/>
      <c r="AD1052" s="188"/>
    </row>
    <row r="1053" s="48" customFormat="1" ht="12.75" spans="1:30">
      <c r="A1053" s="177"/>
      <c r="B1053" s="178"/>
      <c r="C1053" s="293">
        <v>240528000013</v>
      </c>
      <c r="D1053" s="84">
        <v>45444</v>
      </c>
      <c r="E1053" s="178" t="s">
        <v>45</v>
      </c>
      <c r="F1053" s="178" t="s">
        <v>73</v>
      </c>
      <c r="G1053" s="178">
        <v>5.5</v>
      </c>
      <c r="H1053" s="184"/>
      <c r="I1053" s="191">
        <v>61215</v>
      </c>
      <c r="J1053" s="182"/>
      <c r="K1053" s="191">
        <v>1516.34877384196</v>
      </c>
      <c r="L1053" s="192">
        <v>40.37</v>
      </c>
      <c r="M1053" s="183">
        <v>7.22</v>
      </c>
      <c r="N1053" s="184">
        <v>291.4714</v>
      </c>
      <c r="O1053" s="188"/>
      <c r="P1053" s="188"/>
      <c r="Q1053" s="188"/>
      <c r="R1053" s="188"/>
      <c r="S1053" s="188"/>
      <c r="T1053" s="188"/>
      <c r="U1053" s="188"/>
      <c r="V1053" s="188"/>
      <c r="W1053" s="189"/>
      <c r="X1053" s="189"/>
      <c r="Y1053" s="189"/>
      <c r="Z1053" s="189"/>
      <c r="AA1053" s="190"/>
      <c r="AB1053" s="188"/>
      <c r="AC1053" s="188"/>
      <c r="AD1053" s="188"/>
    </row>
    <row r="1054" s="48" customFormat="1" ht="12.75" spans="1:30">
      <c r="A1054" s="177"/>
      <c r="B1054" s="178"/>
      <c r="C1054" s="293">
        <v>240528000016</v>
      </c>
      <c r="D1054" s="84">
        <v>45444</v>
      </c>
      <c r="E1054" s="178" t="s">
        <v>45</v>
      </c>
      <c r="F1054" s="178" t="s">
        <v>73</v>
      </c>
      <c r="G1054" s="178">
        <v>27</v>
      </c>
      <c r="H1054" s="184"/>
      <c r="I1054" s="191">
        <v>294945</v>
      </c>
      <c r="J1054" s="182"/>
      <c r="K1054" s="191">
        <v>1516.27082048118</v>
      </c>
      <c r="L1054" s="192">
        <v>194.52</v>
      </c>
      <c r="M1054" s="183">
        <v>7.22</v>
      </c>
      <c r="N1054" s="184">
        <v>1404.4344</v>
      </c>
      <c r="O1054" s="188"/>
      <c r="P1054" s="188"/>
      <c r="Q1054" s="188"/>
      <c r="R1054" s="188"/>
      <c r="S1054" s="188"/>
      <c r="T1054" s="188"/>
      <c r="U1054" s="188"/>
      <c r="V1054" s="188"/>
      <c r="W1054" s="189"/>
      <c r="X1054" s="189"/>
      <c r="Y1054" s="189"/>
      <c r="Z1054" s="189"/>
      <c r="AA1054" s="190"/>
      <c r="AB1054" s="188"/>
      <c r="AC1054" s="188"/>
      <c r="AD1054" s="188"/>
    </row>
    <row r="1055" s="48" customFormat="1" ht="12.75" spans="1:30">
      <c r="A1055" s="177"/>
      <c r="B1055" s="178"/>
      <c r="C1055" s="293">
        <v>240528000017</v>
      </c>
      <c r="D1055" s="84">
        <v>45444</v>
      </c>
      <c r="E1055" s="178" t="s">
        <v>53</v>
      </c>
      <c r="F1055" s="178" t="s">
        <v>174</v>
      </c>
      <c r="G1055" s="178">
        <v>3</v>
      </c>
      <c r="H1055" s="180">
        <v>195</v>
      </c>
      <c r="I1055" s="181"/>
      <c r="J1055" s="182"/>
      <c r="K1055" s="178"/>
      <c r="L1055" s="182"/>
      <c r="M1055" s="183"/>
      <c r="N1055" s="184">
        <v>195</v>
      </c>
      <c r="O1055" s="188"/>
      <c r="P1055" s="188"/>
      <c r="Q1055" s="188"/>
      <c r="R1055" s="188"/>
      <c r="S1055" s="188"/>
      <c r="T1055" s="188"/>
      <c r="U1055" s="188"/>
      <c r="V1055" s="188"/>
      <c r="W1055" s="189"/>
      <c r="X1055" s="189"/>
      <c r="Y1055" s="189"/>
      <c r="Z1055" s="189"/>
      <c r="AA1055" s="190"/>
      <c r="AB1055" s="188"/>
      <c r="AC1055" s="188"/>
      <c r="AD1055" s="188"/>
    </row>
    <row r="1056" s="48" customFormat="1" ht="12.75" spans="1:30">
      <c r="A1056" s="177"/>
      <c r="B1056" s="178"/>
      <c r="C1056" s="293">
        <v>240528000025</v>
      </c>
      <c r="D1056" s="84">
        <v>45444</v>
      </c>
      <c r="E1056" s="178" t="s">
        <v>195</v>
      </c>
      <c r="F1056" s="178" t="s">
        <v>114</v>
      </c>
      <c r="G1056" s="178">
        <v>1.5</v>
      </c>
      <c r="H1056" s="180">
        <v>79.5</v>
      </c>
      <c r="I1056" s="181"/>
      <c r="J1056" s="182"/>
      <c r="K1056" s="178"/>
      <c r="L1056" s="182"/>
      <c r="M1056" s="183"/>
      <c r="N1056" s="184">
        <v>79.5</v>
      </c>
      <c r="O1056" s="188"/>
      <c r="P1056" s="188"/>
      <c r="Q1056" s="188"/>
      <c r="R1056" s="188"/>
      <c r="S1056" s="188"/>
      <c r="T1056" s="188"/>
      <c r="U1056" s="195"/>
      <c r="V1056" s="188"/>
      <c r="W1056" s="189"/>
      <c r="X1056" s="189"/>
      <c r="Y1056" s="189"/>
      <c r="Z1056" s="189"/>
      <c r="AA1056" s="190"/>
      <c r="AB1056" s="188"/>
      <c r="AC1056" s="188"/>
      <c r="AD1056" s="188"/>
    </row>
    <row r="1057" s="48" customFormat="1" ht="12.75" spans="1:30">
      <c r="A1057" s="177"/>
      <c r="B1057" s="178"/>
      <c r="C1057" s="293">
        <v>240528000026</v>
      </c>
      <c r="D1057" s="84">
        <v>45444</v>
      </c>
      <c r="E1057" s="178" t="s">
        <v>45</v>
      </c>
      <c r="F1057" s="178" t="s">
        <v>73</v>
      </c>
      <c r="G1057" s="178">
        <v>20.5</v>
      </c>
      <c r="H1057" s="184"/>
      <c r="I1057" s="191">
        <v>239295</v>
      </c>
      <c r="J1057" s="182"/>
      <c r="K1057" s="191">
        <v>1516.25269294133</v>
      </c>
      <c r="L1057" s="192">
        <v>157.82</v>
      </c>
      <c r="M1057" s="183">
        <v>7.22</v>
      </c>
      <c r="N1057" s="184">
        <v>1139.4604</v>
      </c>
      <c r="O1057" s="188"/>
      <c r="P1057" s="188"/>
      <c r="Q1057" s="188"/>
      <c r="R1057" s="188"/>
      <c r="S1057" s="188"/>
      <c r="T1057" s="188"/>
      <c r="U1057" s="202">
        <v>31</v>
      </c>
      <c r="V1057" s="188"/>
      <c r="W1057" s="189"/>
      <c r="X1057" s="189"/>
      <c r="Y1057" s="189"/>
      <c r="Z1057" s="189"/>
      <c r="AA1057" s="190"/>
      <c r="AB1057" s="188"/>
      <c r="AC1057" s="188"/>
      <c r="AD1057" s="188"/>
    </row>
    <row r="1058" s="48" customFormat="1" ht="12.75" spans="1:30">
      <c r="A1058" s="177"/>
      <c r="B1058" s="178"/>
      <c r="C1058" s="293">
        <v>240528000027</v>
      </c>
      <c r="D1058" s="84">
        <v>45444</v>
      </c>
      <c r="E1058" s="178" t="s">
        <v>63</v>
      </c>
      <c r="F1058" s="178" t="s">
        <v>882</v>
      </c>
      <c r="G1058" s="178">
        <v>50</v>
      </c>
      <c r="H1058" s="180"/>
      <c r="I1058" s="191">
        <v>712760</v>
      </c>
      <c r="J1058" s="182"/>
      <c r="K1058" s="191">
        <v>1487.33358374024</v>
      </c>
      <c r="L1058" s="192">
        <v>479.22</v>
      </c>
      <c r="M1058" s="200">
        <v>7.22</v>
      </c>
      <c r="N1058" s="184">
        <v>3459.9684</v>
      </c>
      <c r="O1058" s="188"/>
      <c r="P1058" s="188"/>
      <c r="Q1058" s="188"/>
      <c r="R1058" s="188"/>
      <c r="S1058" s="188"/>
      <c r="T1058" s="188"/>
      <c r="U1058" s="185"/>
      <c r="V1058" s="188"/>
      <c r="W1058" s="189"/>
      <c r="X1058" s="189"/>
      <c r="Y1058" s="189"/>
      <c r="Z1058" s="189"/>
      <c r="AA1058" s="190"/>
      <c r="AB1058" s="188"/>
      <c r="AC1058" s="188"/>
      <c r="AD1058" s="188"/>
    </row>
    <row r="1059" s="48" customFormat="1" ht="12.75" spans="1:30">
      <c r="A1059" s="177"/>
      <c r="B1059" s="178"/>
      <c r="C1059" s="293">
        <v>240528000028</v>
      </c>
      <c r="D1059" s="84">
        <v>45444</v>
      </c>
      <c r="E1059" s="178" t="s">
        <v>53</v>
      </c>
      <c r="F1059" s="178" t="s">
        <v>341</v>
      </c>
      <c r="G1059" s="178">
        <v>13</v>
      </c>
      <c r="H1059" s="184"/>
      <c r="I1059" s="181"/>
      <c r="J1059" s="192">
        <v>100.99</v>
      </c>
      <c r="K1059" s="178"/>
      <c r="L1059" s="192">
        <v>100.99</v>
      </c>
      <c r="M1059" s="183">
        <v>7.22</v>
      </c>
      <c r="N1059" s="184">
        <v>729.1478</v>
      </c>
      <c r="O1059" s="188"/>
      <c r="P1059" s="188"/>
      <c r="Q1059" s="188"/>
      <c r="R1059" s="188"/>
      <c r="S1059" s="188"/>
      <c r="T1059" s="188"/>
      <c r="U1059" s="188"/>
      <c r="V1059" s="188"/>
      <c r="W1059" s="189"/>
      <c r="X1059" s="189"/>
      <c r="Y1059" s="189"/>
      <c r="Z1059" s="189"/>
      <c r="AA1059" s="190"/>
      <c r="AB1059" s="188"/>
      <c r="AC1059" s="188"/>
      <c r="AD1059" s="188"/>
    </row>
    <row r="1060" s="48" customFormat="1" ht="12.75" spans="1:30">
      <c r="A1060" s="177"/>
      <c r="B1060" s="178"/>
      <c r="C1060" s="293">
        <v>240528000035</v>
      </c>
      <c r="D1060" s="84">
        <v>45444</v>
      </c>
      <c r="E1060" s="178" t="s">
        <v>41</v>
      </c>
      <c r="F1060" s="178" t="s">
        <v>51</v>
      </c>
      <c r="G1060" s="178">
        <v>2</v>
      </c>
      <c r="H1060" s="184"/>
      <c r="I1060" s="191">
        <v>25083.4</v>
      </c>
      <c r="J1060" s="182"/>
      <c r="K1060" s="191">
        <v>1502</v>
      </c>
      <c r="L1060" s="192">
        <v>16.7</v>
      </c>
      <c r="M1060" s="183">
        <v>7.22</v>
      </c>
      <c r="N1060" s="184">
        <v>120.574</v>
      </c>
      <c r="O1060" s="188"/>
      <c r="P1060" s="188"/>
      <c r="Q1060" s="188"/>
      <c r="R1060" s="188"/>
      <c r="S1060" s="188"/>
      <c r="T1060" s="195"/>
      <c r="U1060" s="188"/>
      <c r="V1060" s="188"/>
      <c r="W1060" s="189"/>
      <c r="X1060" s="189"/>
      <c r="Y1060" s="189"/>
      <c r="Z1060" s="189"/>
      <c r="AA1060" s="190"/>
      <c r="AB1060" s="188"/>
      <c r="AC1060" s="188"/>
      <c r="AD1060" s="188"/>
    </row>
    <row r="1061" s="48" customFormat="1" ht="12.75" spans="1:30">
      <c r="A1061" s="177"/>
      <c r="B1061" s="178"/>
      <c r="C1061" s="293">
        <v>240528000038</v>
      </c>
      <c r="D1061" s="84">
        <v>45444</v>
      </c>
      <c r="E1061" s="178" t="s">
        <v>36</v>
      </c>
      <c r="F1061" s="178" t="s">
        <v>402</v>
      </c>
      <c r="G1061" s="178">
        <v>185.5</v>
      </c>
      <c r="H1061" s="180">
        <v>11152.5</v>
      </c>
      <c r="I1061" s="181"/>
      <c r="J1061" s="182"/>
      <c r="K1061" s="178"/>
      <c r="L1061" s="182"/>
      <c r="M1061" s="183"/>
      <c r="N1061" s="184">
        <v>11152.5</v>
      </c>
      <c r="O1061" s="188"/>
      <c r="P1061" s="188"/>
      <c r="Q1061" s="188"/>
      <c r="R1061" s="188"/>
      <c r="S1061" s="188"/>
      <c r="T1061" s="202">
        <v>450</v>
      </c>
      <c r="U1061" s="188"/>
      <c r="V1061" s="188"/>
      <c r="W1061" s="189"/>
      <c r="X1061" s="189"/>
      <c r="Y1061" s="189"/>
      <c r="Z1061" s="189"/>
      <c r="AA1061" s="190"/>
      <c r="AB1061" s="188"/>
      <c r="AC1061" s="188"/>
      <c r="AD1061" s="188"/>
    </row>
    <row r="1062" s="48" customFormat="1" ht="12.75" spans="1:30">
      <c r="A1062" s="177"/>
      <c r="B1062" s="178"/>
      <c r="C1062" s="293">
        <v>240528000040</v>
      </c>
      <c r="D1062" s="84">
        <v>45444</v>
      </c>
      <c r="E1062" s="178" t="s">
        <v>53</v>
      </c>
      <c r="F1062" s="178" t="s">
        <v>394</v>
      </c>
      <c r="G1062" s="178">
        <v>5</v>
      </c>
      <c r="H1062" s="180">
        <v>293</v>
      </c>
      <c r="I1062" s="181"/>
      <c r="J1062" s="182"/>
      <c r="K1062" s="178"/>
      <c r="L1062" s="182"/>
      <c r="M1062" s="183"/>
      <c r="N1062" s="184">
        <v>293</v>
      </c>
      <c r="O1062" s="188"/>
      <c r="P1062" s="188"/>
      <c r="Q1062" s="188"/>
      <c r="R1062" s="188"/>
      <c r="S1062" s="188"/>
      <c r="T1062" s="185"/>
      <c r="U1062" s="188"/>
      <c r="V1062" s="188"/>
      <c r="W1062" s="189"/>
      <c r="X1062" s="189"/>
      <c r="Y1062" s="189"/>
      <c r="Z1062" s="189"/>
      <c r="AA1062" s="190"/>
      <c r="AB1062" s="188"/>
      <c r="AC1062" s="188"/>
      <c r="AD1062" s="188"/>
    </row>
    <row r="1063" s="48" customFormat="1" ht="12.75" spans="1:30">
      <c r="A1063" s="177"/>
      <c r="B1063" s="178"/>
      <c r="C1063" s="293">
        <v>240529000002</v>
      </c>
      <c r="D1063" s="84">
        <v>45444</v>
      </c>
      <c r="E1063" s="178" t="s">
        <v>53</v>
      </c>
      <c r="F1063" s="178" t="s">
        <v>980</v>
      </c>
      <c r="G1063" s="178">
        <v>22</v>
      </c>
      <c r="H1063" s="180">
        <v>1174</v>
      </c>
      <c r="I1063" s="181"/>
      <c r="J1063" s="182"/>
      <c r="K1063" s="178"/>
      <c r="L1063" s="182"/>
      <c r="M1063" s="183"/>
      <c r="N1063" s="184">
        <v>1174</v>
      </c>
      <c r="O1063" s="188"/>
      <c r="P1063" s="188"/>
      <c r="Q1063" s="188"/>
      <c r="R1063" s="188"/>
      <c r="S1063" s="188"/>
      <c r="T1063" s="188"/>
      <c r="U1063" s="195"/>
      <c r="V1063" s="188"/>
      <c r="W1063" s="189"/>
      <c r="X1063" s="189"/>
      <c r="Y1063" s="189"/>
      <c r="Z1063" s="189"/>
      <c r="AA1063" s="190"/>
      <c r="AB1063" s="188"/>
      <c r="AC1063" s="188"/>
      <c r="AD1063" s="188"/>
    </row>
    <row r="1064" s="48" customFormat="1" ht="12.75" spans="1:30">
      <c r="A1064" s="177"/>
      <c r="B1064" s="178"/>
      <c r="C1064" s="293">
        <v>240529000004</v>
      </c>
      <c r="D1064" s="84">
        <v>45444</v>
      </c>
      <c r="E1064" s="178" t="s">
        <v>41</v>
      </c>
      <c r="F1064" s="178" t="s">
        <v>619</v>
      </c>
      <c r="G1064" s="178">
        <v>2</v>
      </c>
      <c r="H1064" s="180">
        <v>137</v>
      </c>
      <c r="I1064" s="181"/>
      <c r="J1064" s="182"/>
      <c r="K1064" s="178"/>
      <c r="L1064" s="182"/>
      <c r="M1064" s="183"/>
      <c r="N1064" s="184">
        <v>137</v>
      </c>
      <c r="O1064" s="188"/>
      <c r="P1064" s="188"/>
      <c r="Q1064" s="188"/>
      <c r="R1064" s="188"/>
      <c r="S1064" s="188"/>
      <c r="T1064" s="188"/>
      <c r="U1064" s="202">
        <v>18</v>
      </c>
      <c r="V1064" s="188"/>
      <c r="W1064" s="189"/>
      <c r="X1064" s="189"/>
      <c r="Y1064" s="189"/>
      <c r="Z1064" s="189"/>
      <c r="AA1064" s="190"/>
      <c r="AB1064" s="188"/>
      <c r="AC1064" s="188"/>
      <c r="AD1064" s="188"/>
    </row>
    <row r="1065" s="48" customFormat="1" ht="12.75" spans="1:30">
      <c r="A1065" s="177"/>
      <c r="B1065" s="178"/>
      <c r="C1065" s="293">
        <v>240529000013</v>
      </c>
      <c r="D1065" s="84">
        <v>45444</v>
      </c>
      <c r="E1065" s="178" t="s">
        <v>41</v>
      </c>
      <c r="F1065" s="178" t="s">
        <v>489</v>
      </c>
      <c r="G1065" s="178">
        <v>5.5</v>
      </c>
      <c r="H1065" s="184"/>
      <c r="I1065" s="191">
        <v>67665</v>
      </c>
      <c r="J1065" s="182"/>
      <c r="K1065" s="191">
        <v>1501.99778024417</v>
      </c>
      <c r="L1065" s="192">
        <v>45.05</v>
      </c>
      <c r="M1065" s="183">
        <v>7.22</v>
      </c>
      <c r="N1065" s="184">
        <v>325.261</v>
      </c>
      <c r="O1065" s="188"/>
      <c r="P1065" s="188"/>
      <c r="Q1065" s="188"/>
      <c r="R1065" s="188"/>
      <c r="S1065" s="188"/>
      <c r="T1065" s="188"/>
      <c r="U1065" s="202"/>
      <c r="V1065" s="188"/>
      <c r="W1065" s="189"/>
      <c r="X1065" s="189"/>
      <c r="Y1065" s="189"/>
      <c r="Z1065" s="189"/>
      <c r="AA1065" s="190"/>
      <c r="AB1065" s="188"/>
      <c r="AC1065" s="188"/>
      <c r="AD1065" s="188"/>
    </row>
    <row r="1066" s="48" customFormat="1" ht="12.75" spans="1:30">
      <c r="A1066" s="177"/>
      <c r="B1066" s="178"/>
      <c r="C1066" s="293">
        <v>240529000019</v>
      </c>
      <c r="D1066" s="84">
        <v>45444</v>
      </c>
      <c r="E1066" s="178" t="s">
        <v>36</v>
      </c>
      <c r="F1066" s="178" t="s">
        <v>1049</v>
      </c>
      <c r="G1066" s="178">
        <v>2</v>
      </c>
      <c r="H1066" s="184"/>
      <c r="I1066" s="191">
        <v>35604</v>
      </c>
      <c r="J1066" s="182"/>
      <c r="K1066" s="191">
        <v>1494.71032745592</v>
      </c>
      <c r="L1066" s="192">
        <v>23.82</v>
      </c>
      <c r="M1066" s="183">
        <v>7.22</v>
      </c>
      <c r="N1066" s="184">
        <v>171.9804</v>
      </c>
      <c r="O1066" s="188"/>
      <c r="P1066" s="188"/>
      <c r="Q1066" s="188"/>
      <c r="R1066" s="188"/>
      <c r="S1066" s="188"/>
      <c r="T1066" s="188"/>
      <c r="U1066" s="202">
        <v>53</v>
      </c>
      <c r="V1066" s="188"/>
      <c r="W1066" s="189"/>
      <c r="X1066" s="189"/>
      <c r="Y1066" s="189"/>
      <c r="Z1066" s="189"/>
      <c r="AA1066" s="190"/>
      <c r="AB1066" s="188"/>
      <c r="AC1066" s="188"/>
      <c r="AD1066" s="188"/>
    </row>
    <row r="1067" s="48" customFormat="1" ht="12.75" spans="1:30">
      <c r="A1067" s="177"/>
      <c r="B1067" s="178"/>
      <c r="C1067" s="293">
        <v>240529000024</v>
      </c>
      <c r="D1067" s="84">
        <v>45444</v>
      </c>
      <c r="E1067" s="178" t="s">
        <v>63</v>
      </c>
      <c r="F1067" s="178" t="s">
        <v>1078</v>
      </c>
      <c r="G1067" s="178">
        <v>643.5</v>
      </c>
      <c r="H1067" s="180">
        <v>34455.5</v>
      </c>
      <c r="I1067" s="181"/>
      <c r="J1067" s="182"/>
      <c r="K1067" s="178"/>
      <c r="L1067" s="182"/>
      <c r="M1067" s="183"/>
      <c r="N1067" s="184">
        <v>34455.5</v>
      </c>
      <c r="O1067" s="188"/>
      <c r="P1067" s="188"/>
      <c r="Q1067" s="188"/>
      <c r="R1067" s="188"/>
      <c r="S1067" s="188"/>
      <c r="T1067" s="188"/>
      <c r="U1067" s="202"/>
      <c r="V1067" s="188"/>
      <c r="W1067" s="189"/>
      <c r="X1067" s="189"/>
      <c r="Y1067" s="189"/>
      <c r="Z1067" s="189"/>
      <c r="AA1067" s="190"/>
      <c r="AB1067" s="188"/>
      <c r="AC1067" s="188"/>
      <c r="AD1067" s="188"/>
    </row>
    <row r="1068" s="48" customFormat="1" ht="12.75" spans="1:30">
      <c r="A1068" s="177"/>
      <c r="B1068" s="178"/>
      <c r="C1068" s="293">
        <v>240529000032</v>
      </c>
      <c r="D1068" s="84">
        <v>45444</v>
      </c>
      <c r="E1068" s="178" t="s">
        <v>63</v>
      </c>
      <c r="F1068" s="178" t="s">
        <v>705</v>
      </c>
      <c r="G1068" s="178">
        <v>650</v>
      </c>
      <c r="H1068" s="180">
        <v>35040</v>
      </c>
      <c r="I1068" s="181"/>
      <c r="J1068" s="182"/>
      <c r="K1068" s="178"/>
      <c r="L1068" s="182"/>
      <c r="M1068" s="183"/>
      <c r="N1068" s="184">
        <v>35040</v>
      </c>
      <c r="O1068" s="195"/>
      <c r="P1068" s="195"/>
      <c r="Q1068" s="195"/>
      <c r="R1068" s="195"/>
      <c r="S1068" s="195"/>
      <c r="T1068" s="195"/>
      <c r="U1068" s="202">
        <v>240</v>
      </c>
      <c r="V1068" s="195"/>
      <c r="W1068" s="193"/>
      <c r="X1068" s="193"/>
      <c r="Y1068" s="193"/>
      <c r="Z1068" s="193"/>
      <c r="AA1068" s="196"/>
      <c r="AB1068" s="195"/>
      <c r="AC1068" s="195"/>
      <c r="AD1068" s="195"/>
    </row>
    <row r="1069" s="48" customFormat="1" ht="12.75" spans="1:30">
      <c r="A1069" s="177" t="s">
        <v>1508</v>
      </c>
      <c r="B1069" s="178" t="s">
        <v>1509</v>
      </c>
      <c r="C1069" s="293">
        <v>240528000045</v>
      </c>
      <c r="D1069" s="84">
        <v>45444</v>
      </c>
      <c r="E1069" s="178" t="s">
        <v>1059</v>
      </c>
      <c r="F1069" s="178" t="s">
        <v>1510</v>
      </c>
      <c r="G1069" s="178">
        <v>992.5</v>
      </c>
      <c r="H1069" s="184"/>
      <c r="I1069" s="191">
        <v>10995600</v>
      </c>
      <c r="J1069" s="182"/>
      <c r="K1069" s="191">
        <v>1472.88078152858</v>
      </c>
      <c r="L1069" s="192">
        <v>7465.37</v>
      </c>
      <c r="M1069" s="181">
        <v>7.22</v>
      </c>
      <c r="N1069" s="184">
        <v>53899.9714</v>
      </c>
      <c r="O1069" s="197">
        <v>53899.9714</v>
      </c>
      <c r="P1069" s="197" t="s">
        <v>487</v>
      </c>
      <c r="Q1069" s="197">
        <v>41842</v>
      </c>
      <c r="R1069" s="197"/>
      <c r="S1069" s="197"/>
      <c r="T1069" s="197">
        <v>800</v>
      </c>
      <c r="U1069" s="197">
        <v>100</v>
      </c>
      <c r="V1069" s="197">
        <v>42742</v>
      </c>
      <c r="W1069" s="199">
        <v>745.67</v>
      </c>
      <c r="X1069" s="199"/>
      <c r="Y1069" s="199"/>
      <c r="Z1069" s="199">
        <v>745.67</v>
      </c>
      <c r="AA1069" s="181">
        <v>7.22</v>
      </c>
      <c r="AB1069" s="197">
        <v>5383.7374</v>
      </c>
      <c r="AC1069" s="197">
        <v>48125.7374</v>
      </c>
      <c r="AD1069" s="197">
        <v>5774.234</v>
      </c>
    </row>
    <row r="1070" s="48" customFormat="1" ht="12.75" spans="1:30">
      <c r="A1070" s="177" t="s">
        <v>1511</v>
      </c>
      <c r="B1070" s="178" t="s">
        <v>1512</v>
      </c>
      <c r="C1070" s="293">
        <v>240527000011</v>
      </c>
      <c r="D1070" s="84">
        <v>45447</v>
      </c>
      <c r="E1070" s="178" t="s">
        <v>53</v>
      </c>
      <c r="F1070" s="178" t="s">
        <v>89</v>
      </c>
      <c r="G1070" s="178">
        <v>29.5</v>
      </c>
      <c r="H1070" s="180">
        <v>1770</v>
      </c>
      <c r="I1070" s="181"/>
      <c r="J1070" s="182"/>
      <c r="K1070" s="178"/>
      <c r="L1070" s="182"/>
      <c r="M1070" s="200"/>
      <c r="N1070" s="184">
        <v>1770</v>
      </c>
      <c r="O1070" s="185">
        <v>204801.3312</v>
      </c>
      <c r="P1070" s="185" t="s">
        <v>487</v>
      </c>
      <c r="Q1070" s="185">
        <v>142061</v>
      </c>
      <c r="R1070" s="185"/>
      <c r="S1070" s="185">
        <v>325.7</v>
      </c>
      <c r="T1070" s="202"/>
      <c r="U1070" s="185"/>
      <c r="V1070" s="185">
        <v>146131.31</v>
      </c>
      <c r="W1070" s="186">
        <v>3108.8</v>
      </c>
      <c r="X1070" s="186"/>
      <c r="Y1070" s="186"/>
      <c r="Z1070" s="186">
        <v>3178.05</v>
      </c>
      <c r="AA1070" s="187">
        <v>7.22</v>
      </c>
      <c r="AB1070" s="185">
        <v>22945.521</v>
      </c>
      <c r="AC1070" s="185">
        <v>169076.831</v>
      </c>
      <c r="AD1070" s="185">
        <v>35724.5002</v>
      </c>
    </row>
    <row r="1071" s="48" customFormat="1" ht="12.75" spans="1:30">
      <c r="A1071" s="177"/>
      <c r="B1071" s="178"/>
      <c r="C1071" s="293">
        <v>240527000068</v>
      </c>
      <c r="D1071" s="84">
        <v>45447</v>
      </c>
      <c r="E1071" s="178" t="s">
        <v>45</v>
      </c>
      <c r="F1071" s="178" t="s">
        <v>1435</v>
      </c>
      <c r="G1071" s="178">
        <v>25.5</v>
      </c>
      <c r="H1071" s="180">
        <v>1539</v>
      </c>
      <c r="I1071" s="181"/>
      <c r="J1071" s="182"/>
      <c r="K1071" s="178"/>
      <c r="L1071" s="182"/>
      <c r="M1071" s="200"/>
      <c r="N1071" s="184">
        <v>1539</v>
      </c>
      <c r="O1071" s="188"/>
      <c r="P1071" s="188"/>
      <c r="Q1071" s="188"/>
      <c r="R1071" s="188"/>
      <c r="S1071" s="188"/>
      <c r="T1071" s="202">
        <v>60</v>
      </c>
      <c r="U1071" s="188"/>
      <c r="V1071" s="188"/>
      <c r="W1071" s="189"/>
      <c r="X1071" s="189"/>
      <c r="Y1071" s="189"/>
      <c r="Z1071" s="189"/>
      <c r="AA1071" s="190"/>
      <c r="AB1071" s="188"/>
      <c r="AC1071" s="188"/>
      <c r="AD1071" s="188"/>
    </row>
    <row r="1072" s="48" customFormat="1" ht="12.75" spans="1:30">
      <c r="A1072" s="177"/>
      <c r="B1072" s="178"/>
      <c r="C1072" s="293">
        <v>240528000005</v>
      </c>
      <c r="D1072" s="84">
        <v>45447</v>
      </c>
      <c r="E1072" s="178" t="s">
        <v>195</v>
      </c>
      <c r="F1072" s="178" t="s">
        <v>114</v>
      </c>
      <c r="G1072" s="178">
        <v>6.5</v>
      </c>
      <c r="H1072" s="180">
        <v>344.5</v>
      </c>
      <c r="I1072" s="181"/>
      <c r="J1072" s="182"/>
      <c r="K1072" s="178"/>
      <c r="L1072" s="182"/>
      <c r="M1072" s="200"/>
      <c r="N1072" s="184">
        <v>344.5</v>
      </c>
      <c r="O1072" s="188"/>
      <c r="P1072" s="188"/>
      <c r="Q1072" s="188"/>
      <c r="R1072" s="188"/>
      <c r="S1072" s="188"/>
      <c r="T1072" s="185"/>
      <c r="U1072" s="188"/>
      <c r="V1072" s="188"/>
      <c r="W1072" s="189"/>
      <c r="X1072" s="189"/>
      <c r="Y1072" s="189"/>
      <c r="Z1072" s="189"/>
      <c r="AA1072" s="190"/>
      <c r="AB1072" s="188"/>
      <c r="AC1072" s="188"/>
      <c r="AD1072" s="188"/>
    </row>
    <row r="1073" s="48" customFormat="1" ht="12.75" spans="1:30">
      <c r="A1073" s="177"/>
      <c r="B1073" s="178"/>
      <c r="C1073" s="293">
        <v>240528000014</v>
      </c>
      <c r="D1073" s="84">
        <v>45447</v>
      </c>
      <c r="E1073" s="178" t="s">
        <v>36</v>
      </c>
      <c r="F1073" s="178" t="s">
        <v>1513</v>
      </c>
      <c r="G1073" s="178">
        <v>10.5</v>
      </c>
      <c r="H1073" s="180">
        <v>583.5</v>
      </c>
      <c r="I1073" s="181"/>
      <c r="J1073" s="182"/>
      <c r="K1073" s="178"/>
      <c r="L1073" s="182"/>
      <c r="M1073" s="200"/>
      <c r="N1073" s="184">
        <v>583.5</v>
      </c>
      <c r="O1073" s="188"/>
      <c r="P1073" s="188"/>
      <c r="Q1073" s="188"/>
      <c r="R1073" s="188"/>
      <c r="S1073" s="188"/>
      <c r="T1073" s="188"/>
      <c r="U1073" s="195"/>
      <c r="V1073" s="188"/>
      <c r="W1073" s="189"/>
      <c r="X1073" s="189"/>
      <c r="Y1073" s="189"/>
      <c r="Z1073" s="189"/>
      <c r="AA1073" s="190"/>
      <c r="AB1073" s="188"/>
      <c r="AC1073" s="188"/>
      <c r="AD1073" s="188"/>
    </row>
    <row r="1074" s="48" customFormat="1" ht="12.75" spans="1:30">
      <c r="A1074" s="177"/>
      <c r="B1074" s="178"/>
      <c r="C1074" s="293">
        <v>240528000031</v>
      </c>
      <c r="D1074" s="84">
        <v>45447</v>
      </c>
      <c r="E1074" s="178" t="s">
        <v>36</v>
      </c>
      <c r="F1074" s="178" t="s">
        <v>804</v>
      </c>
      <c r="G1074" s="178">
        <v>513</v>
      </c>
      <c r="H1074" s="180">
        <v>33130</v>
      </c>
      <c r="I1074" s="181"/>
      <c r="J1074" s="182"/>
      <c r="K1074" s="178"/>
      <c r="L1074" s="182"/>
      <c r="M1074" s="200"/>
      <c r="N1074" s="184">
        <v>33130</v>
      </c>
      <c r="O1074" s="188"/>
      <c r="P1074" s="188"/>
      <c r="Q1074" s="188"/>
      <c r="R1074" s="188"/>
      <c r="S1074" s="188"/>
      <c r="T1074" s="188"/>
      <c r="U1074" s="202">
        <v>1768</v>
      </c>
      <c r="V1074" s="188"/>
      <c r="W1074" s="189"/>
      <c r="X1074" s="189"/>
      <c r="Y1074" s="189"/>
      <c r="Z1074" s="189"/>
      <c r="AA1074" s="190"/>
      <c r="AB1074" s="188"/>
      <c r="AC1074" s="188"/>
      <c r="AD1074" s="188"/>
    </row>
    <row r="1075" s="48" customFormat="1" ht="12.75" spans="1:30">
      <c r="A1075" s="177"/>
      <c r="B1075" s="178"/>
      <c r="C1075" s="293">
        <v>240528000039</v>
      </c>
      <c r="D1075" s="84">
        <v>45447</v>
      </c>
      <c r="E1075" s="178" t="s">
        <v>731</v>
      </c>
      <c r="F1075" s="178" t="s">
        <v>732</v>
      </c>
      <c r="G1075" s="178">
        <v>14</v>
      </c>
      <c r="H1075" s="180">
        <v>860</v>
      </c>
      <c r="I1075" s="181"/>
      <c r="J1075" s="182"/>
      <c r="K1075" s="178"/>
      <c r="L1075" s="182"/>
      <c r="M1075" s="200"/>
      <c r="N1075" s="184">
        <v>860</v>
      </c>
      <c r="O1075" s="188"/>
      <c r="P1075" s="188"/>
      <c r="Q1075" s="188"/>
      <c r="R1075" s="188"/>
      <c r="S1075" s="188"/>
      <c r="T1075" s="188"/>
      <c r="U1075" s="185"/>
      <c r="V1075" s="188"/>
      <c r="W1075" s="189"/>
      <c r="X1075" s="189"/>
      <c r="Y1075" s="189"/>
      <c r="Z1075" s="189"/>
      <c r="AA1075" s="190"/>
      <c r="AB1075" s="188"/>
      <c r="AC1075" s="188"/>
      <c r="AD1075" s="188"/>
    </row>
    <row r="1076" s="48" customFormat="1" ht="12.75" spans="1:30">
      <c r="A1076" s="177"/>
      <c r="B1076" s="178"/>
      <c r="C1076" s="293">
        <v>240528000043</v>
      </c>
      <c r="D1076" s="84">
        <v>45447</v>
      </c>
      <c r="E1076" s="178" t="s">
        <v>41</v>
      </c>
      <c r="F1076" s="178" t="s">
        <v>1135</v>
      </c>
      <c r="G1076" s="178">
        <v>20</v>
      </c>
      <c r="H1076" s="180">
        <v>1360</v>
      </c>
      <c r="I1076" s="181"/>
      <c r="J1076" s="182"/>
      <c r="K1076" s="178"/>
      <c r="L1076" s="182"/>
      <c r="M1076" s="200"/>
      <c r="N1076" s="184">
        <v>1360</v>
      </c>
      <c r="O1076" s="188"/>
      <c r="P1076" s="188"/>
      <c r="Q1076" s="188"/>
      <c r="R1076" s="188"/>
      <c r="S1076" s="188"/>
      <c r="T1076" s="188"/>
      <c r="U1076" s="188"/>
      <c r="V1076" s="188"/>
      <c r="W1076" s="189"/>
      <c r="X1076" s="189"/>
      <c r="Y1076" s="189"/>
      <c r="Z1076" s="189"/>
      <c r="AA1076" s="190"/>
      <c r="AB1076" s="188"/>
      <c r="AC1076" s="188"/>
      <c r="AD1076" s="188"/>
    </row>
    <row r="1077" s="48" customFormat="1" ht="12.75" spans="1:30">
      <c r="A1077" s="177"/>
      <c r="B1077" s="178"/>
      <c r="C1077" s="293">
        <v>240528000044</v>
      </c>
      <c r="D1077" s="84">
        <v>45447</v>
      </c>
      <c r="E1077" s="178" t="s">
        <v>41</v>
      </c>
      <c r="F1077" s="178" t="s">
        <v>1135</v>
      </c>
      <c r="G1077" s="178">
        <v>57.5</v>
      </c>
      <c r="H1077" s="180">
        <v>3047.5</v>
      </c>
      <c r="I1077" s="181"/>
      <c r="J1077" s="182"/>
      <c r="K1077" s="178"/>
      <c r="L1077" s="182"/>
      <c r="M1077" s="200"/>
      <c r="N1077" s="184">
        <v>3047.5</v>
      </c>
      <c r="O1077" s="188"/>
      <c r="P1077" s="188"/>
      <c r="Q1077" s="188"/>
      <c r="R1077" s="188"/>
      <c r="S1077" s="188"/>
      <c r="T1077" s="188"/>
      <c r="U1077" s="188"/>
      <c r="V1077" s="188"/>
      <c r="W1077" s="189"/>
      <c r="X1077" s="189"/>
      <c r="Y1077" s="189"/>
      <c r="Z1077" s="189"/>
      <c r="AA1077" s="190"/>
      <c r="AB1077" s="188"/>
      <c r="AC1077" s="188"/>
      <c r="AD1077" s="188"/>
    </row>
    <row r="1078" s="48" customFormat="1" ht="12.75" spans="1:30">
      <c r="A1078" s="177"/>
      <c r="B1078" s="178"/>
      <c r="C1078" s="293">
        <v>240529000003</v>
      </c>
      <c r="D1078" s="84">
        <v>45447</v>
      </c>
      <c r="E1078" s="178" t="s">
        <v>53</v>
      </c>
      <c r="F1078" s="178" t="s">
        <v>65</v>
      </c>
      <c r="G1078" s="178">
        <v>9.5</v>
      </c>
      <c r="H1078" s="180">
        <v>528.5</v>
      </c>
      <c r="I1078" s="181"/>
      <c r="J1078" s="182"/>
      <c r="K1078" s="178"/>
      <c r="L1078" s="182"/>
      <c r="M1078" s="200"/>
      <c r="N1078" s="184">
        <v>528.5</v>
      </c>
      <c r="O1078" s="188"/>
      <c r="P1078" s="188"/>
      <c r="Q1078" s="188"/>
      <c r="R1078" s="188"/>
      <c r="S1078" s="188"/>
      <c r="T1078" s="188"/>
      <c r="U1078" s="188"/>
      <c r="V1078" s="188"/>
      <c r="W1078" s="189"/>
      <c r="X1078" s="189"/>
      <c r="Y1078" s="189"/>
      <c r="Z1078" s="189"/>
      <c r="AA1078" s="190"/>
      <c r="AB1078" s="188"/>
      <c r="AC1078" s="188"/>
      <c r="AD1078" s="188"/>
    </row>
    <row r="1079" s="48" customFormat="1" ht="12.75" spans="1:30">
      <c r="A1079" s="177"/>
      <c r="B1079" s="178"/>
      <c r="C1079" s="293">
        <v>240529000008</v>
      </c>
      <c r="D1079" s="84">
        <v>45447</v>
      </c>
      <c r="E1079" s="178" t="s">
        <v>36</v>
      </c>
      <c r="F1079" s="178" t="s">
        <v>1514</v>
      </c>
      <c r="G1079" s="178">
        <v>2</v>
      </c>
      <c r="H1079" s="180">
        <v>137</v>
      </c>
      <c r="I1079" s="181"/>
      <c r="J1079" s="182"/>
      <c r="K1079" s="178"/>
      <c r="L1079" s="182"/>
      <c r="M1079" s="200"/>
      <c r="N1079" s="184">
        <v>137</v>
      </c>
      <c r="O1079" s="188"/>
      <c r="P1079" s="188"/>
      <c r="Q1079" s="188"/>
      <c r="R1079" s="188"/>
      <c r="S1079" s="188"/>
      <c r="T1079" s="188"/>
      <c r="U1079" s="188"/>
      <c r="V1079" s="188"/>
      <c r="W1079" s="189"/>
      <c r="X1079" s="189"/>
      <c r="Y1079" s="189"/>
      <c r="Z1079" s="189"/>
      <c r="AA1079" s="190"/>
      <c r="AB1079" s="188"/>
      <c r="AC1079" s="188"/>
      <c r="AD1079" s="188"/>
    </row>
    <row r="1080" s="48" customFormat="1" ht="12.75" spans="1:30">
      <c r="A1080" s="177"/>
      <c r="B1080" s="178"/>
      <c r="C1080" s="293">
        <v>240529000010</v>
      </c>
      <c r="D1080" s="84">
        <v>45447</v>
      </c>
      <c r="E1080" s="178" t="s">
        <v>36</v>
      </c>
      <c r="F1080" s="178" t="s">
        <v>1515</v>
      </c>
      <c r="G1080" s="178">
        <v>11</v>
      </c>
      <c r="H1080" s="184"/>
      <c r="I1080" s="191">
        <v>134757</v>
      </c>
      <c r="J1080" s="182"/>
      <c r="K1080" s="191">
        <v>1592.49586386197</v>
      </c>
      <c r="L1080" s="192">
        <v>84.62</v>
      </c>
      <c r="M1080" s="200">
        <v>7.22</v>
      </c>
      <c r="N1080" s="184">
        <v>610.9564</v>
      </c>
      <c r="O1080" s="188"/>
      <c r="P1080" s="188"/>
      <c r="Q1080" s="188"/>
      <c r="R1080" s="188"/>
      <c r="S1080" s="188"/>
      <c r="T1080" s="195"/>
      <c r="U1080" s="188"/>
      <c r="V1080" s="188"/>
      <c r="W1080" s="189"/>
      <c r="X1080" s="189"/>
      <c r="Y1080" s="189"/>
      <c r="Z1080" s="189"/>
      <c r="AA1080" s="190"/>
      <c r="AB1080" s="188"/>
      <c r="AC1080" s="188"/>
      <c r="AD1080" s="188"/>
    </row>
    <row r="1081" s="48" customFormat="1" ht="12.75" spans="1:30">
      <c r="A1081" s="177"/>
      <c r="B1081" s="178"/>
      <c r="C1081" s="293">
        <v>240529000011</v>
      </c>
      <c r="D1081" s="84">
        <v>45447</v>
      </c>
      <c r="E1081" s="178" t="s">
        <v>53</v>
      </c>
      <c r="F1081" s="178" t="s">
        <v>1516</v>
      </c>
      <c r="G1081" s="178">
        <v>22</v>
      </c>
      <c r="H1081" s="180">
        <v>1110</v>
      </c>
      <c r="I1081" s="181"/>
      <c r="J1081" s="182"/>
      <c r="K1081" s="178"/>
      <c r="L1081" s="182"/>
      <c r="M1081" s="200"/>
      <c r="N1081" s="184">
        <v>1110</v>
      </c>
      <c r="O1081" s="188"/>
      <c r="P1081" s="188"/>
      <c r="Q1081" s="188"/>
      <c r="R1081" s="188"/>
      <c r="S1081" s="188"/>
      <c r="T1081" s="202">
        <v>50</v>
      </c>
      <c r="U1081" s="195"/>
      <c r="V1081" s="188"/>
      <c r="W1081" s="189"/>
      <c r="X1081" s="189"/>
      <c r="Y1081" s="189"/>
      <c r="Z1081" s="189"/>
      <c r="AA1081" s="190"/>
      <c r="AB1081" s="188"/>
      <c r="AC1081" s="188"/>
      <c r="AD1081" s="188"/>
    </row>
    <row r="1082" s="48" customFormat="1" ht="12.75" spans="1:30">
      <c r="A1082" s="177"/>
      <c r="B1082" s="178"/>
      <c r="C1082" s="293">
        <v>240529000017</v>
      </c>
      <c r="D1082" s="84">
        <v>45447</v>
      </c>
      <c r="E1082" s="178" t="s">
        <v>41</v>
      </c>
      <c r="F1082" s="178" t="s">
        <v>1308</v>
      </c>
      <c r="G1082" s="178">
        <v>50.5</v>
      </c>
      <c r="H1082" s="184"/>
      <c r="I1082" s="191">
        <v>575770</v>
      </c>
      <c r="J1082" s="182"/>
      <c r="K1082" s="191">
        <v>1494.57481050774</v>
      </c>
      <c r="L1082" s="192">
        <v>385.24</v>
      </c>
      <c r="M1082" s="200">
        <v>7.22</v>
      </c>
      <c r="N1082" s="184">
        <v>2781.4328</v>
      </c>
      <c r="O1082" s="188"/>
      <c r="P1082" s="188"/>
      <c r="Q1082" s="188"/>
      <c r="R1082" s="188"/>
      <c r="S1082" s="188"/>
      <c r="T1082" s="185"/>
      <c r="U1082" s="202">
        <v>105</v>
      </c>
      <c r="V1082" s="188"/>
      <c r="W1082" s="189"/>
      <c r="X1082" s="189"/>
      <c r="Y1082" s="189"/>
      <c r="Z1082" s="189"/>
      <c r="AA1082" s="190"/>
      <c r="AB1082" s="188"/>
      <c r="AC1082" s="188"/>
      <c r="AD1082" s="188"/>
    </row>
    <row r="1083" s="48" customFormat="1" ht="12.75" spans="1:30">
      <c r="A1083" s="177"/>
      <c r="B1083" s="178"/>
      <c r="C1083" s="293">
        <v>240529000018</v>
      </c>
      <c r="D1083" s="84">
        <v>45447</v>
      </c>
      <c r="E1083" s="178" t="s">
        <v>41</v>
      </c>
      <c r="F1083" s="178" t="s">
        <v>54</v>
      </c>
      <c r="G1083" s="178">
        <v>1.5</v>
      </c>
      <c r="H1083" s="180">
        <v>90</v>
      </c>
      <c r="I1083" s="181"/>
      <c r="J1083" s="182"/>
      <c r="K1083" s="178"/>
      <c r="L1083" s="182"/>
      <c r="M1083" s="200"/>
      <c r="N1083" s="184">
        <v>90</v>
      </c>
      <c r="O1083" s="188"/>
      <c r="P1083" s="188"/>
      <c r="Q1083" s="188"/>
      <c r="R1083" s="188"/>
      <c r="S1083" s="188"/>
      <c r="T1083" s="188"/>
      <c r="U1083" s="185"/>
      <c r="V1083" s="188"/>
      <c r="W1083" s="189"/>
      <c r="X1083" s="189"/>
      <c r="Y1083" s="189"/>
      <c r="Z1083" s="189"/>
      <c r="AA1083" s="190"/>
      <c r="AB1083" s="188"/>
      <c r="AC1083" s="188"/>
      <c r="AD1083" s="188"/>
    </row>
    <row r="1084" s="48" customFormat="1" ht="12.75" spans="1:30">
      <c r="A1084" s="177"/>
      <c r="B1084" s="178"/>
      <c r="C1084" s="293">
        <v>240529000023</v>
      </c>
      <c r="D1084" s="84">
        <v>45447</v>
      </c>
      <c r="E1084" s="178" t="s">
        <v>45</v>
      </c>
      <c r="F1084" s="178" t="s">
        <v>1517</v>
      </c>
      <c r="G1084" s="178">
        <v>0.1</v>
      </c>
      <c r="H1084" s="184"/>
      <c r="I1084" s="191">
        <v>12917</v>
      </c>
      <c r="J1084" s="182"/>
      <c r="K1084" s="191">
        <v>1501.97674418605</v>
      </c>
      <c r="L1084" s="192">
        <v>8.6</v>
      </c>
      <c r="M1084" s="200">
        <v>7.22</v>
      </c>
      <c r="N1084" s="184">
        <v>62.092</v>
      </c>
      <c r="O1084" s="188"/>
      <c r="P1084" s="188"/>
      <c r="Q1084" s="188"/>
      <c r="R1084" s="188"/>
      <c r="S1084" s="188"/>
      <c r="T1084" s="188"/>
      <c r="U1084" s="188"/>
      <c r="V1084" s="188"/>
      <c r="W1084" s="189"/>
      <c r="X1084" s="189"/>
      <c r="Y1084" s="189"/>
      <c r="Z1084" s="189"/>
      <c r="AA1084" s="190"/>
      <c r="AB1084" s="188"/>
      <c r="AC1084" s="188"/>
      <c r="AD1084" s="188"/>
    </row>
    <row r="1085" s="48" customFormat="1" ht="12.75" spans="1:30">
      <c r="A1085" s="177"/>
      <c r="B1085" s="178"/>
      <c r="C1085" s="293">
        <v>240529000026</v>
      </c>
      <c r="D1085" s="84">
        <v>45447</v>
      </c>
      <c r="E1085" s="178" t="s">
        <v>45</v>
      </c>
      <c r="F1085" s="178" t="s">
        <v>331</v>
      </c>
      <c r="G1085" s="178">
        <v>2.5</v>
      </c>
      <c r="H1085" s="184"/>
      <c r="I1085" s="191">
        <v>27427</v>
      </c>
      <c r="J1085" s="182"/>
      <c r="K1085" s="191">
        <v>1494.65940054496</v>
      </c>
      <c r="L1085" s="192">
        <v>18.35</v>
      </c>
      <c r="M1085" s="200">
        <v>7.22</v>
      </c>
      <c r="N1085" s="184">
        <v>132.487</v>
      </c>
      <c r="O1085" s="188"/>
      <c r="P1085" s="188"/>
      <c r="Q1085" s="188"/>
      <c r="R1085" s="188"/>
      <c r="S1085" s="188"/>
      <c r="T1085" s="188"/>
      <c r="U1085" s="188"/>
      <c r="V1085" s="188"/>
      <c r="W1085" s="189"/>
      <c r="X1085" s="189"/>
      <c r="Y1085" s="189"/>
      <c r="Z1085" s="189"/>
      <c r="AA1085" s="190"/>
      <c r="AB1085" s="188"/>
      <c r="AC1085" s="188"/>
      <c r="AD1085" s="188"/>
    </row>
    <row r="1086" s="48" customFormat="1" ht="12.75" spans="1:30">
      <c r="A1086" s="177"/>
      <c r="B1086" s="178"/>
      <c r="C1086" s="293">
        <v>240529000031</v>
      </c>
      <c r="D1086" s="84">
        <v>45447</v>
      </c>
      <c r="E1086" s="178" t="s">
        <v>93</v>
      </c>
      <c r="F1086" s="178" t="s">
        <v>176</v>
      </c>
      <c r="G1086" s="178">
        <v>80</v>
      </c>
      <c r="H1086" s="184"/>
      <c r="I1086" s="191">
        <v>1156540</v>
      </c>
      <c r="J1086" s="182"/>
      <c r="K1086" s="191">
        <v>1502</v>
      </c>
      <c r="L1086" s="192">
        <v>770</v>
      </c>
      <c r="M1086" s="200">
        <v>7.22</v>
      </c>
      <c r="N1086" s="184">
        <v>5559.4</v>
      </c>
      <c r="O1086" s="188"/>
      <c r="P1086" s="188"/>
      <c r="Q1086" s="188"/>
      <c r="R1086" s="188"/>
      <c r="S1086" s="188"/>
      <c r="T1086" s="195"/>
      <c r="U1086" s="188"/>
      <c r="V1086" s="188"/>
      <c r="W1086" s="189"/>
      <c r="X1086" s="193"/>
      <c r="Y1086" s="189"/>
      <c r="Z1086" s="189"/>
      <c r="AA1086" s="190"/>
      <c r="AB1086" s="188"/>
      <c r="AC1086" s="188"/>
      <c r="AD1086" s="188"/>
    </row>
    <row r="1087" s="48" customFormat="1" ht="12.75" spans="1:30">
      <c r="A1087" s="177"/>
      <c r="B1087" s="178"/>
      <c r="C1087" s="293">
        <v>240529000035</v>
      </c>
      <c r="D1087" s="84">
        <v>45447</v>
      </c>
      <c r="E1087" s="178" t="s">
        <v>53</v>
      </c>
      <c r="F1087" s="178" t="s">
        <v>1344</v>
      </c>
      <c r="G1087" s="178">
        <v>97</v>
      </c>
      <c r="H1087" s="180">
        <v>6760</v>
      </c>
      <c r="I1087" s="181"/>
      <c r="J1087" s="182"/>
      <c r="K1087" s="178"/>
      <c r="L1087" s="182"/>
      <c r="M1087" s="200"/>
      <c r="N1087" s="184">
        <v>6760</v>
      </c>
      <c r="O1087" s="188"/>
      <c r="P1087" s="188"/>
      <c r="Q1087" s="188"/>
      <c r="R1087" s="188"/>
      <c r="S1087" s="188"/>
      <c r="T1087" s="202">
        <v>560</v>
      </c>
      <c r="U1087" s="188"/>
      <c r="V1087" s="188"/>
      <c r="W1087" s="189"/>
      <c r="X1087" s="194">
        <v>69.25</v>
      </c>
      <c r="Y1087" s="189"/>
      <c r="Z1087" s="189"/>
      <c r="AA1087" s="190"/>
      <c r="AB1087" s="188"/>
      <c r="AC1087" s="188"/>
      <c r="AD1087" s="188"/>
    </row>
    <row r="1088" s="48" customFormat="1" ht="12.75" spans="1:30">
      <c r="A1088" s="177"/>
      <c r="B1088" s="178"/>
      <c r="C1088" s="293">
        <v>240530000002</v>
      </c>
      <c r="D1088" s="84">
        <v>45447</v>
      </c>
      <c r="E1088" s="178" t="s">
        <v>41</v>
      </c>
      <c r="F1088" s="178" t="s">
        <v>85</v>
      </c>
      <c r="G1088" s="178">
        <v>12</v>
      </c>
      <c r="H1088" s="184"/>
      <c r="I1088" s="191">
        <v>148212</v>
      </c>
      <c r="J1088" s="182"/>
      <c r="K1088" s="191">
        <v>1494.67527228721</v>
      </c>
      <c r="L1088" s="192">
        <v>99.16</v>
      </c>
      <c r="M1088" s="200">
        <v>7.22</v>
      </c>
      <c r="N1088" s="184">
        <v>715.9352</v>
      </c>
      <c r="O1088" s="188"/>
      <c r="P1088" s="188"/>
      <c r="Q1088" s="188"/>
      <c r="R1088" s="188"/>
      <c r="S1088" s="188"/>
      <c r="T1088" s="202">
        <v>50</v>
      </c>
      <c r="U1088" s="188"/>
      <c r="V1088" s="188"/>
      <c r="W1088" s="189"/>
      <c r="X1088" s="186"/>
      <c r="Y1088" s="189"/>
      <c r="Z1088" s="189"/>
      <c r="AA1088" s="190"/>
      <c r="AB1088" s="188"/>
      <c r="AC1088" s="188"/>
      <c r="AD1088" s="188"/>
    </row>
    <row r="1089" s="48" customFormat="1" ht="12.75" spans="1:30">
      <c r="A1089" s="177"/>
      <c r="B1089" s="178"/>
      <c r="C1089" s="293">
        <v>240530000003</v>
      </c>
      <c r="D1089" s="84">
        <v>45447</v>
      </c>
      <c r="E1089" s="178" t="s">
        <v>41</v>
      </c>
      <c r="F1089" s="178" t="s">
        <v>778</v>
      </c>
      <c r="G1089" s="178">
        <v>4</v>
      </c>
      <c r="H1089" s="184"/>
      <c r="I1089" s="191">
        <v>49350</v>
      </c>
      <c r="J1089" s="182"/>
      <c r="K1089" s="191">
        <v>1516.59496004917</v>
      </c>
      <c r="L1089" s="192">
        <v>32.54</v>
      </c>
      <c r="M1089" s="200">
        <v>7.22</v>
      </c>
      <c r="N1089" s="184">
        <v>234.9388</v>
      </c>
      <c r="O1089" s="188"/>
      <c r="P1089" s="188"/>
      <c r="Q1089" s="188"/>
      <c r="R1089" s="188"/>
      <c r="S1089" s="188"/>
      <c r="T1089" s="202"/>
      <c r="U1089" s="188"/>
      <c r="V1089" s="188"/>
      <c r="W1089" s="189"/>
      <c r="X1089" s="189"/>
      <c r="Y1089" s="189"/>
      <c r="Z1089" s="189"/>
      <c r="AA1089" s="190"/>
      <c r="AB1089" s="188"/>
      <c r="AC1089" s="188"/>
      <c r="AD1089" s="188"/>
    </row>
    <row r="1090" s="48" customFormat="1" ht="12.75" spans="1:30">
      <c r="A1090" s="177"/>
      <c r="B1090" s="178"/>
      <c r="C1090" s="293">
        <v>240530000006</v>
      </c>
      <c r="D1090" s="84">
        <v>45447</v>
      </c>
      <c r="E1090" s="178" t="s">
        <v>53</v>
      </c>
      <c r="F1090" s="178" t="s">
        <v>500</v>
      </c>
      <c r="G1090" s="178">
        <v>183.5</v>
      </c>
      <c r="H1090" s="184"/>
      <c r="I1090" s="191">
        <v>2254222.08</v>
      </c>
      <c r="J1090" s="182"/>
      <c r="K1090" s="191">
        <v>1584</v>
      </c>
      <c r="L1090" s="192">
        <v>1423.12</v>
      </c>
      <c r="M1090" s="200">
        <v>7.22</v>
      </c>
      <c r="N1090" s="184">
        <v>10274.9264</v>
      </c>
      <c r="O1090" s="188"/>
      <c r="P1090" s="188"/>
      <c r="Q1090" s="188"/>
      <c r="R1090" s="188"/>
      <c r="S1090" s="188"/>
      <c r="T1090" s="202">
        <v>300</v>
      </c>
      <c r="U1090" s="188"/>
      <c r="V1090" s="188"/>
      <c r="W1090" s="189"/>
      <c r="X1090" s="189"/>
      <c r="Y1090" s="189"/>
      <c r="Z1090" s="189"/>
      <c r="AA1090" s="190"/>
      <c r="AB1090" s="188"/>
      <c r="AC1090" s="188"/>
      <c r="AD1090" s="188"/>
    </row>
    <row r="1091" s="48" customFormat="1" ht="12.75" spans="1:30">
      <c r="A1091" s="177"/>
      <c r="B1091" s="178"/>
      <c r="C1091" s="293">
        <v>240530000007</v>
      </c>
      <c r="D1091" s="84">
        <v>45447</v>
      </c>
      <c r="E1091" s="178" t="s">
        <v>195</v>
      </c>
      <c r="F1091" s="178" t="s">
        <v>114</v>
      </c>
      <c r="G1091" s="178">
        <v>1.5</v>
      </c>
      <c r="H1091" s="180">
        <v>79.5</v>
      </c>
      <c r="I1091" s="181"/>
      <c r="J1091" s="182"/>
      <c r="K1091" s="178"/>
      <c r="L1091" s="182"/>
      <c r="M1091" s="200"/>
      <c r="N1091" s="184">
        <v>79.5</v>
      </c>
      <c r="O1091" s="188"/>
      <c r="P1091" s="188"/>
      <c r="Q1091" s="188"/>
      <c r="R1091" s="188"/>
      <c r="S1091" s="188"/>
      <c r="T1091" s="185"/>
      <c r="U1091" s="188"/>
      <c r="V1091" s="188"/>
      <c r="W1091" s="189"/>
      <c r="X1091" s="189"/>
      <c r="Y1091" s="189"/>
      <c r="Z1091" s="189"/>
      <c r="AA1091" s="190"/>
      <c r="AB1091" s="188"/>
      <c r="AC1091" s="188"/>
      <c r="AD1091" s="188"/>
    </row>
    <row r="1092" s="48" customFormat="1" ht="12.75" spans="1:30">
      <c r="A1092" s="177"/>
      <c r="B1092" s="178"/>
      <c r="C1092" s="293">
        <v>240530000008</v>
      </c>
      <c r="D1092" s="84">
        <v>45447</v>
      </c>
      <c r="E1092" s="178" t="s">
        <v>36</v>
      </c>
      <c r="F1092" s="178" t="s">
        <v>56</v>
      </c>
      <c r="G1092" s="178">
        <v>4</v>
      </c>
      <c r="H1092" s="184"/>
      <c r="I1092" s="191">
        <v>43900</v>
      </c>
      <c r="J1092" s="182"/>
      <c r="K1092" s="191">
        <v>1495.23160762943</v>
      </c>
      <c r="L1092" s="192">
        <v>29.36</v>
      </c>
      <c r="M1092" s="200">
        <v>7.22</v>
      </c>
      <c r="N1092" s="184">
        <v>211.9792</v>
      </c>
      <c r="O1092" s="188"/>
      <c r="P1092" s="188"/>
      <c r="Q1092" s="188"/>
      <c r="R1092" s="188"/>
      <c r="S1092" s="188"/>
      <c r="T1092" s="188"/>
      <c r="U1092" s="188"/>
      <c r="V1092" s="188"/>
      <c r="W1092" s="189"/>
      <c r="X1092" s="189"/>
      <c r="Y1092" s="189"/>
      <c r="Z1092" s="189"/>
      <c r="AA1092" s="190"/>
      <c r="AB1092" s="188"/>
      <c r="AC1092" s="188"/>
      <c r="AD1092" s="188"/>
    </row>
    <row r="1093" s="48" customFormat="1" ht="12.75" spans="1:30">
      <c r="A1093" s="177"/>
      <c r="B1093" s="178"/>
      <c r="C1093" s="293">
        <v>240530000010</v>
      </c>
      <c r="D1093" s="84">
        <v>45447</v>
      </c>
      <c r="E1093" s="178" t="s">
        <v>36</v>
      </c>
      <c r="F1093" s="178" t="s">
        <v>76</v>
      </c>
      <c r="G1093" s="178">
        <v>3.5</v>
      </c>
      <c r="H1093" s="180">
        <v>206</v>
      </c>
      <c r="I1093" s="181"/>
      <c r="J1093" s="182"/>
      <c r="K1093" s="178"/>
      <c r="L1093" s="182"/>
      <c r="M1093" s="200"/>
      <c r="N1093" s="184">
        <v>206</v>
      </c>
      <c r="O1093" s="188"/>
      <c r="P1093" s="188"/>
      <c r="Q1093" s="188"/>
      <c r="R1093" s="188"/>
      <c r="S1093" s="188"/>
      <c r="T1093" s="188"/>
      <c r="U1093" s="188"/>
      <c r="V1093" s="188"/>
      <c r="W1093" s="189"/>
      <c r="X1093" s="189"/>
      <c r="Y1093" s="189"/>
      <c r="Z1093" s="189"/>
      <c r="AA1093" s="190"/>
      <c r="AB1093" s="188"/>
      <c r="AC1093" s="188"/>
      <c r="AD1093" s="188"/>
    </row>
    <row r="1094" s="48" customFormat="1" ht="12.75" spans="1:30">
      <c r="A1094" s="177"/>
      <c r="B1094" s="178"/>
      <c r="C1094" s="293">
        <v>240530000011</v>
      </c>
      <c r="D1094" s="84">
        <v>45447</v>
      </c>
      <c r="E1094" s="178" t="s">
        <v>63</v>
      </c>
      <c r="F1094" s="178" t="s">
        <v>250</v>
      </c>
      <c r="G1094" s="178">
        <v>48</v>
      </c>
      <c r="H1094" s="180">
        <v>2552</v>
      </c>
      <c r="I1094" s="181"/>
      <c r="J1094" s="182"/>
      <c r="K1094" s="178"/>
      <c r="L1094" s="182"/>
      <c r="M1094" s="200"/>
      <c r="N1094" s="184">
        <v>2552</v>
      </c>
      <c r="O1094" s="188"/>
      <c r="P1094" s="188"/>
      <c r="Q1094" s="188"/>
      <c r="R1094" s="188"/>
      <c r="S1094" s="188"/>
      <c r="T1094" s="188"/>
      <c r="U1094" s="188"/>
      <c r="V1094" s="188"/>
      <c r="W1094" s="189"/>
      <c r="X1094" s="189"/>
      <c r="Y1094" s="189"/>
      <c r="Z1094" s="189"/>
      <c r="AA1094" s="190"/>
      <c r="AB1094" s="188"/>
      <c r="AC1094" s="188"/>
      <c r="AD1094" s="188"/>
    </row>
    <row r="1095" s="48" customFormat="1" ht="12.75" spans="1:30">
      <c r="A1095" s="177"/>
      <c r="B1095" s="178"/>
      <c r="C1095" s="293">
        <v>240530000013</v>
      </c>
      <c r="D1095" s="84">
        <v>45447</v>
      </c>
      <c r="E1095" s="178" t="s">
        <v>45</v>
      </c>
      <c r="F1095" s="178" t="s">
        <v>81</v>
      </c>
      <c r="G1095" s="178">
        <v>2</v>
      </c>
      <c r="H1095" s="180">
        <v>106</v>
      </c>
      <c r="I1095" s="181"/>
      <c r="J1095" s="182"/>
      <c r="K1095" s="178"/>
      <c r="L1095" s="182"/>
      <c r="M1095" s="200"/>
      <c r="N1095" s="184">
        <v>106</v>
      </c>
      <c r="O1095" s="188"/>
      <c r="P1095" s="188"/>
      <c r="Q1095" s="188"/>
      <c r="R1095" s="188"/>
      <c r="S1095" s="188"/>
      <c r="T1095" s="188"/>
      <c r="U1095" s="188"/>
      <c r="V1095" s="188"/>
      <c r="W1095" s="189"/>
      <c r="X1095" s="189"/>
      <c r="Y1095" s="189"/>
      <c r="Z1095" s="189"/>
      <c r="AA1095" s="190"/>
      <c r="AB1095" s="188"/>
      <c r="AC1095" s="188"/>
      <c r="AD1095" s="188"/>
    </row>
    <row r="1096" s="48" customFormat="1" ht="12.75" spans="1:30">
      <c r="A1096" s="177"/>
      <c r="B1096" s="178"/>
      <c r="C1096" s="293">
        <v>240530000016</v>
      </c>
      <c r="D1096" s="84">
        <v>45447</v>
      </c>
      <c r="E1096" s="178" t="s">
        <v>36</v>
      </c>
      <c r="F1096" s="178" t="s">
        <v>1329</v>
      </c>
      <c r="G1096" s="178">
        <v>4.5</v>
      </c>
      <c r="H1096" s="184"/>
      <c r="I1096" s="191">
        <v>54516</v>
      </c>
      <c r="J1096" s="182"/>
      <c r="K1096" s="191">
        <v>1491.13785557987</v>
      </c>
      <c r="L1096" s="192">
        <v>36.56</v>
      </c>
      <c r="M1096" s="200">
        <v>7.22</v>
      </c>
      <c r="N1096" s="184">
        <v>263.9632</v>
      </c>
      <c r="O1096" s="188"/>
      <c r="P1096" s="188"/>
      <c r="Q1096" s="188"/>
      <c r="R1096" s="188"/>
      <c r="S1096" s="188"/>
      <c r="T1096" s="188"/>
      <c r="U1096" s="188"/>
      <c r="V1096" s="188"/>
      <c r="W1096" s="189"/>
      <c r="X1096" s="189"/>
      <c r="Y1096" s="189"/>
      <c r="Z1096" s="189"/>
      <c r="AA1096" s="190"/>
      <c r="AB1096" s="188"/>
      <c r="AC1096" s="188"/>
      <c r="AD1096" s="188"/>
    </row>
    <row r="1097" s="48" customFormat="1" ht="12.75" spans="1:30">
      <c r="A1097" s="177"/>
      <c r="B1097" s="178"/>
      <c r="C1097" s="293">
        <v>240530000017</v>
      </c>
      <c r="D1097" s="84">
        <v>45447</v>
      </c>
      <c r="E1097" s="178" t="s">
        <v>36</v>
      </c>
      <c r="F1097" s="178" t="s">
        <v>1100</v>
      </c>
      <c r="G1097" s="178">
        <v>16.5</v>
      </c>
      <c r="H1097" s="180">
        <v>1897.5</v>
      </c>
      <c r="I1097" s="181"/>
      <c r="J1097" s="182"/>
      <c r="K1097" s="178"/>
      <c r="L1097" s="182"/>
      <c r="M1097" s="200"/>
      <c r="N1097" s="184">
        <v>1897.5</v>
      </c>
      <c r="O1097" s="188"/>
      <c r="P1097" s="188"/>
      <c r="Q1097" s="188"/>
      <c r="R1097" s="188"/>
      <c r="S1097" s="188"/>
      <c r="T1097" s="188"/>
      <c r="U1097" s="188"/>
      <c r="V1097" s="188"/>
      <c r="W1097" s="189"/>
      <c r="X1097" s="189"/>
      <c r="Y1097" s="189"/>
      <c r="Z1097" s="189"/>
      <c r="AA1097" s="190"/>
      <c r="AB1097" s="188"/>
      <c r="AC1097" s="188"/>
      <c r="AD1097" s="188"/>
    </row>
    <row r="1098" s="48" customFormat="1" ht="12.75" spans="1:30">
      <c r="A1098" s="177"/>
      <c r="B1098" s="178"/>
      <c r="C1098" s="293">
        <v>240530000020</v>
      </c>
      <c r="D1098" s="84">
        <v>45447</v>
      </c>
      <c r="E1098" s="178" t="s">
        <v>45</v>
      </c>
      <c r="F1098" s="178" t="s">
        <v>1054</v>
      </c>
      <c r="G1098" s="178">
        <v>341</v>
      </c>
      <c r="H1098" s="180">
        <v>17050</v>
      </c>
      <c r="I1098" s="181"/>
      <c r="J1098" s="182"/>
      <c r="K1098" s="178"/>
      <c r="L1098" s="182"/>
      <c r="M1098" s="200"/>
      <c r="N1098" s="184">
        <v>17050</v>
      </c>
      <c r="O1098" s="188"/>
      <c r="P1098" s="188"/>
      <c r="Q1098" s="188"/>
      <c r="R1098" s="188"/>
      <c r="S1098" s="188"/>
      <c r="T1098" s="188"/>
      <c r="U1098" s="188"/>
      <c r="V1098" s="188"/>
      <c r="W1098" s="189"/>
      <c r="X1098" s="189"/>
      <c r="Y1098" s="189"/>
      <c r="Z1098" s="189"/>
      <c r="AA1098" s="190"/>
      <c r="AB1098" s="188"/>
      <c r="AC1098" s="188"/>
      <c r="AD1098" s="188"/>
    </row>
    <row r="1099" s="48" customFormat="1" ht="12.75" spans="1:30">
      <c r="A1099" s="177"/>
      <c r="B1099" s="178"/>
      <c r="C1099" s="293">
        <v>240530000021</v>
      </c>
      <c r="D1099" s="84">
        <v>45447</v>
      </c>
      <c r="E1099" s="178" t="s">
        <v>41</v>
      </c>
      <c r="F1099" s="178" t="s">
        <v>1367</v>
      </c>
      <c r="G1099" s="178">
        <v>7.5</v>
      </c>
      <c r="H1099" s="180">
        <v>512</v>
      </c>
      <c r="I1099" s="181"/>
      <c r="J1099" s="182"/>
      <c r="K1099" s="178"/>
      <c r="L1099" s="182"/>
      <c r="M1099" s="200"/>
      <c r="N1099" s="184">
        <v>512</v>
      </c>
      <c r="O1099" s="188"/>
      <c r="P1099" s="188"/>
      <c r="Q1099" s="188"/>
      <c r="R1099" s="188"/>
      <c r="S1099" s="188"/>
      <c r="T1099" s="188"/>
      <c r="U1099" s="188"/>
      <c r="V1099" s="188"/>
      <c r="W1099" s="189"/>
      <c r="X1099" s="189"/>
      <c r="Y1099" s="189"/>
      <c r="Z1099" s="189"/>
      <c r="AA1099" s="190"/>
      <c r="AB1099" s="188"/>
      <c r="AC1099" s="188"/>
      <c r="AD1099" s="188"/>
    </row>
    <row r="1100" s="48" customFormat="1" ht="12.75" spans="1:30">
      <c r="A1100" s="177"/>
      <c r="B1100" s="178"/>
      <c r="C1100" s="293">
        <v>240530000024</v>
      </c>
      <c r="D1100" s="84">
        <v>45447</v>
      </c>
      <c r="E1100" s="178" t="s">
        <v>41</v>
      </c>
      <c r="F1100" s="178" t="s">
        <v>413</v>
      </c>
      <c r="G1100" s="178">
        <v>4.5</v>
      </c>
      <c r="H1100" s="180">
        <v>261</v>
      </c>
      <c r="I1100" s="181"/>
      <c r="J1100" s="182"/>
      <c r="K1100" s="178"/>
      <c r="L1100" s="182"/>
      <c r="M1100" s="200"/>
      <c r="N1100" s="184">
        <v>261</v>
      </c>
      <c r="O1100" s="188"/>
      <c r="P1100" s="188"/>
      <c r="Q1100" s="188"/>
      <c r="R1100" s="188"/>
      <c r="S1100" s="188"/>
      <c r="T1100" s="188"/>
      <c r="U1100" s="188"/>
      <c r="V1100" s="188"/>
      <c r="W1100" s="189"/>
      <c r="X1100" s="189"/>
      <c r="Y1100" s="189"/>
      <c r="Z1100" s="189"/>
      <c r="AA1100" s="190"/>
      <c r="AB1100" s="188"/>
      <c r="AC1100" s="188"/>
      <c r="AD1100" s="188"/>
    </row>
    <row r="1101" s="48" customFormat="1" ht="12.75" spans="1:30">
      <c r="A1101" s="177"/>
      <c r="B1101" s="178"/>
      <c r="C1101" s="293">
        <v>240530000030</v>
      </c>
      <c r="D1101" s="84">
        <v>45447</v>
      </c>
      <c r="E1101" s="178" t="s">
        <v>41</v>
      </c>
      <c r="F1101" s="178" t="s">
        <v>360</v>
      </c>
      <c r="G1101" s="178">
        <v>0.73</v>
      </c>
      <c r="H1101" s="180">
        <v>67</v>
      </c>
      <c r="I1101" s="181"/>
      <c r="J1101" s="182"/>
      <c r="K1101" s="178"/>
      <c r="L1101" s="182"/>
      <c r="M1101" s="200"/>
      <c r="N1101" s="184">
        <v>67</v>
      </c>
      <c r="O1101" s="188"/>
      <c r="P1101" s="188"/>
      <c r="Q1101" s="188"/>
      <c r="R1101" s="188"/>
      <c r="S1101" s="188"/>
      <c r="T1101" s="188"/>
      <c r="U1101" s="188"/>
      <c r="V1101" s="188"/>
      <c r="W1101" s="189"/>
      <c r="X1101" s="189"/>
      <c r="Y1101" s="189"/>
      <c r="Z1101" s="189"/>
      <c r="AA1101" s="190"/>
      <c r="AB1101" s="188"/>
      <c r="AC1101" s="188"/>
      <c r="AD1101" s="188"/>
    </row>
    <row r="1102" s="48" customFormat="1" ht="12.75" spans="1:30">
      <c r="A1102" s="177"/>
      <c r="B1102" s="178"/>
      <c r="C1102" s="293">
        <v>240530000031</v>
      </c>
      <c r="D1102" s="84">
        <v>45447</v>
      </c>
      <c r="E1102" s="178" t="s">
        <v>63</v>
      </c>
      <c r="F1102" s="178" t="s">
        <v>490</v>
      </c>
      <c r="G1102" s="178">
        <v>2.5</v>
      </c>
      <c r="H1102" s="184"/>
      <c r="I1102" s="191">
        <v>33741</v>
      </c>
      <c r="J1102" s="182"/>
      <c r="K1102" s="191">
        <v>1494.94904740806</v>
      </c>
      <c r="L1102" s="192">
        <v>22.57</v>
      </c>
      <c r="M1102" s="200">
        <v>7.22</v>
      </c>
      <c r="N1102" s="184">
        <v>162.9554</v>
      </c>
      <c r="O1102" s="188"/>
      <c r="P1102" s="188"/>
      <c r="Q1102" s="188"/>
      <c r="R1102" s="188"/>
      <c r="S1102" s="188"/>
      <c r="T1102" s="188"/>
      <c r="U1102" s="188"/>
      <c r="V1102" s="188"/>
      <c r="W1102" s="189"/>
      <c r="X1102" s="189"/>
      <c r="Y1102" s="189"/>
      <c r="Z1102" s="189"/>
      <c r="AA1102" s="190"/>
      <c r="AB1102" s="188"/>
      <c r="AC1102" s="188"/>
      <c r="AD1102" s="188"/>
    </row>
    <row r="1103" s="48" customFormat="1" ht="12.75" spans="1:30">
      <c r="A1103" s="177"/>
      <c r="B1103" s="178"/>
      <c r="C1103" s="293">
        <v>240530000034</v>
      </c>
      <c r="D1103" s="84">
        <v>45447</v>
      </c>
      <c r="E1103" s="178" t="s">
        <v>63</v>
      </c>
      <c r="F1103" s="178" t="s">
        <v>1518</v>
      </c>
      <c r="G1103" s="178">
        <v>21.5</v>
      </c>
      <c r="H1103" s="180">
        <v>1147.5</v>
      </c>
      <c r="I1103" s="181"/>
      <c r="J1103" s="182"/>
      <c r="K1103" s="178"/>
      <c r="L1103" s="182"/>
      <c r="M1103" s="200"/>
      <c r="N1103" s="184">
        <v>1147.5</v>
      </c>
      <c r="O1103" s="188"/>
      <c r="P1103" s="188"/>
      <c r="Q1103" s="188"/>
      <c r="R1103" s="188"/>
      <c r="S1103" s="188"/>
      <c r="T1103" s="188"/>
      <c r="U1103" s="188"/>
      <c r="V1103" s="188"/>
      <c r="W1103" s="189"/>
      <c r="X1103" s="189"/>
      <c r="Y1103" s="189"/>
      <c r="Z1103" s="189"/>
      <c r="AA1103" s="190"/>
      <c r="AB1103" s="188"/>
      <c r="AC1103" s="188"/>
      <c r="AD1103" s="188"/>
    </row>
    <row r="1104" s="48" customFormat="1" ht="12.75" spans="1:30">
      <c r="A1104" s="177"/>
      <c r="B1104" s="178"/>
      <c r="C1104" s="293">
        <v>240530000035</v>
      </c>
      <c r="D1104" s="84">
        <v>45447</v>
      </c>
      <c r="E1104" s="178" t="s">
        <v>257</v>
      </c>
      <c r="F1104" s="178" t="s">
        <v>1051</v>
      </c>
      <c r="G1104" s="178">
        <v>0.32</v>
      </c>
      <c r="H1104" s="184"/>
      <c r="I1104" s="181"/>
      <c r="J1104" s="192">
        <v>8.6</v>
      </c>
      <c r="K1104" s="191">
        <v>0</v>
      </c>
      <c r="L1104" s="192">
        <v>8.6</v>
      </c>
      <c r="M1104" s="200">
        <v>7.22</v>
      </c>
      <c r="N1104" s="184">
        <v>62.092</v>
      </c>
      <c r="O1104" s="188"/>
      <c r="P1104" s="188"/>
      <c r="Q1104" s="188"/>
      <c r="R1104" s="188"/>
      <c r="S1104" s="188"/>
      <c r="T1104" s="188"/>
      <c r="U1104" s="188"/>
      <c r="V1104" s="188"/>
      <c r="W1104" s="189"/>
      <c r="X1104" s="189"/>
      <c r="Y1104" s="189"/>
      <c r="Z1104" s="189"/>
      <c r="AA1104" s="190"/>
      <c r="AB1104" s="188"/>
      <c r="AC1104" s="188"/>
      <c r="AD1104" s="188"/>
    </row>
    <row r="1105" s="48" customFormat="1" ht="12.75" spans="1:30">
      <c r="A1105" s="177"/>
      <c r="B1105" s="178"/>
      <c r="C1105" s="293">
        <v>240531000009</v>
      </c>
      <c r="D1105" s="84">
        <v>45447</v>
      </c>
      <c r="E1105" s="178" t="s">
        <v>45</v>
      </c>
      <c r="F1105" s="178" t="s">
        <v>73</v>
      </c>
      <c r="G1105" s="178">
        <v>8</v>
      </c>
      <c r="H1105" s="184"/>
      <c r="I1105" s="191">
        <v>92432</v>
      </c>
      <c r="J1105" s="182"/>
      <c r="K1105" s="191">
        <v>1574.11444141689</v>
      </c>
      <c r="L1105" s="192">
        <v>58.72</v>
      </c>
      <c r="M1105" s="200">
        <v>7.22</v>
      </c>
      <c r="N1105" s="184">
        <v>423.9584</v>
      </c>
      <c r="O1105" s="188"/>
      <c r="P1105" s="188"/>
      <c r="Q1105" s="188"/>
      <c r="R1105" s="188"/>
      <c r="S1105" s="188"/>
      <c r="T1105" s="188"/>
      <c r="U1105" s="188"/>
      <c r="V1105" s="188"/>
      <c r="W1105" s="189"/>
      <c r="X1105" s="189"/>
      <c r="Y1105" s="189"/>
      <c r="Z1105" s="189"/>
      <c r="AA1105" s="190"/>
      <c r="AB1105" s="188"/>
      <c r="AC1105" s="188"/>
      <c r="AD1105" s="188"/>
    </row>
    <row r="1106" s="48" customFormat="1" ht="12.75" spans="1:30">
      <c r="A1106" s="177"/>
      <c r="B1106" s="178"/>
      <c r="C1106" s="293">
        <v>240531000013</v>
      </c>
      <c r="D1106" s="84">
        <v>45447</v>
      </c>
      <c r="E1106" s="178" t="s">
        <v>36</v>
      </c>
      <c r="F1106" s="178" t="s">
        <v>402</v>
      </c>
      <c r="G1106" s="178">
        <v>61.5</v>
      </c>
      <c r="H1106" s="180">
        <v>3259.5</v>
      </c>
      <c r="I1106" s="181"/>
      <c r="J1106" s="182"/>
      <c r="K1106" s="178"/>
      <c r="L1106" s="182"/>
      <c r="M1106" s="200"/>
      <c r="N1106" s="184">
        <v>3259.5</v>
      </c>
      <c r="O1106" s="188"/>
      <c r="P1106" s="188"/>
      <c r="Q1106" s="188"/>
      <c r="R1106" s="188"/>
      <c r="S1106" s="188"/>
      <c r="T1106" s="188"/>
      <c r="U1106" s="188"/>
      <c r="V1106" s="188"/>
      <c r="W1106" s="189"/>
      <c r="X1106" s="189"/>
      <c r="Y1106" s="189"/>
      <c r="Z1106" s="189"/>
      <c r="AA1106" s="190"/>
      <c r="AB1106" s="188"/>
      <c r="AC1106" s="188"/>
      <c r="AD1106" s="188"/>
    </row>
    <row r="1107" s="48" customFormat="1" ht="12.75" spans="1:30">
      <c r="A1107" s="177"/>
      <c r="B1107" s="178"/>
      <c r="C1107" s="293">
        <v>240531000015</v>
      </c>
      <c r="D1107" s="84">
        <v>45447</v>
      </c>
      <c r="E1107" s="178" t="s">
        <v>45</v>
      </c>
      <c r="F1107" s="178" t="s">
        <v>773</v>
      </c>
      <c r="G1107" s="178">
        <v>2.5</v>
      </c>
      <c r="H1107" s="180">
        <v>148</v>
      </c>
      <c r="I1107" s="181"/>
      <c r="J1107" s="182"/>
      <c r="K1107" s="178"/>
      <c r="L1107" s="182"/>
      <c r="M1107" s="200"/>
      <c r="N1107" s="184">
        <v>148</v>
      </c>
      <c r="O1107" s="188"/>
      <c r="P1107" s="188"/>
      <c r="Q1107" s="188"/>
      <c r="R1107" s="188"/>
      <c r="S1107" s="188"/>
      <c r="T1107" s="188"/>
      <c r="U1107" s="188"/>
      <c r="V1107" s="188"/>
      <c r="W1107" s="189"/>
      <c r="X1107" s="189"/>
      <c r="Y1107" s="189"/>
      <c r="Z1107" s="189"/>
      <c r="AA1107" s="190"/>
      <c r="AB1107" s="188"/>
      <c r="AC1107" s="188"/>
      <c r="AD1107" s="188"/>
    </row>
    <row r="1108" s="48" customFormat="1" ht="12.75" spans="1:30">
      <c r="A1108" s="177"/>
      <c r="B1108" s="178"/>
      <c r="C1108" s="293">
        <v>240531000016</v>
      </c>
      <c r="D1108" s="84">
        <v>45447</v>
      </c>
      <c r="E1108" s="178" t="s">
        <v>45</v>
      </c>
      <c r="F1108" s="178" t="s">
        <v>1325</v>
      </c>
      <c r="G1108" s="178">
        <v>6</v>
      </c>
      <c r="H1108" s="180">
        <v>291.5</v>
      </c>
      <c r="I1108" s="181"/>
      <c r="J1108" s="182"/>
      <c r="K1108" s="178"/>
      <c r="L1108" s="182"/>
      <c r="M1108" s="200"/>
      <c r="N1108" s="184">
        <v>291.5</v>
      </c>
      <c r="O1108" s="188"/>
      <c r="P1108" s="188"/>
      <c r="Q1108" s="188"/>
      <c r="R1108" s="188"/>
      <c r="S1108" s="188"/>
      <c r="T1108" s="188"/>
      <c r="U1108" s="188"/>
      <c r="V1108" s="188"/>
      <c r="W1108" s="189"/>
      <c r="X1108" s="189"/>
      <c r="Y1108" s="189"/>
      <c r="Z1108" s="189"/>
      <c r="AA1108" s="190"/>
      <c r="AB1108" s="188"/>
      <c r="AC1108" s="188"/>
      <c r="AD1108" s="188"/>
    </row>
    <row r="1109" s="48" customFormat="1" ht="12.75" spans="1:30">
      <c r="A1109" s="177"/>
      <c r="B1109" s="178"/>
      <c r="C1109" s="293">
        <v>240531000021</v>
      </c>
      <c r="D1109" s="84">
        <v>45447</v>
      </c>
      <c r="E1109" s="178" t="s">
        <v>195</v>
      </c>
      <c r="F1109" s="178" t="s">
        <v>114</v>
      </c>
      <c r="G1109" s="178">
        <v>12</v>
      </c>
      <c r="H1109" s="180">
        <v>986</v>
      </c>
      <c r="I1109" s="181"/>
      <c r="J1109" s="182"/>
      <c r="K1109" s="178"/>
      <c r="L1109" s="182"/>
      <c r="M1109" s="200"/>
      <c r="N1109" s="184">
        <v>986</v>
      </c>
      <c r="O1109" s="188"/>
      <c r="P1109" s="188"/>
      <c r="Q1109" s="188"/>
      <c r="R1109" s="188"/>
      <c r="S1109" s="188"/>
      <c r="T1109" s="188"/>
      <c r="U1109" s="188"/>
      <c r="V1109" s="188"/>
      <c r="W1109" s="189"/>
      <c r="X1109" s="189"/>
      <c r="Y1109" s="189"/>
      <c r="Z1109" s="189"/>
      <c r="AA1109" s="190"/>
      <c r="AB1109" s="188"/>
      <c r="AC1109" s="188"/>
      <c r="AD1109" s="188"/>
    </row>
    <row r="1110" s="48" customFormat="1" ht="12.75" spans="1:30">
      <c r="A1110" s="177"/>
      <c r="B1110" s="178"/>
      <c r="C1110" s="293">
        <v>240531000022</v>
      </c>
      <c r="D1110" s="84">
        <v>45447</v>
      </c>
      <c r="E1110" s="178" t="s">
        <v>1196</v>
      </c>
      <c r="F1110" s="178" t="s">
        <v>1197</v>
      </c>
      <c r="G1110" s="178">
        <v>27</v>
      </c>
      <c r="H1110" s="180">
        <v>1575</v>
      </c>
      <c r="I1110" s="181"/>
      <c r="J1110" s="182"/>
      <c r="K1110" s="178"/>
      <c r="L1110" s="182"/>
      <c r="M1110" s="200"/>
      <c r="N1110" s="184">
        <v>1575</v>
      </c>
      <c r="O1110" s="188"/>
      <c r="P1110" s="188"/>
      <c r="Q1110" s="188"/>
      <c r="R1110" s="188"/>
      <c r="S1110" s="188"/>
      <c r="T1110" s="188"/>
      <c r="U1110" s="188"/>
      <c r="V1110" s="188"/>
      <c r="W1110" s="189"/>
      <c r="X1110" s="189"/>
      <c r="Y1110" s="189"/>
      <c r="Z1110" s="189"/>
      <c r="AA1110" s="190"/>
      <c r="AB1110" s="188"/>
      <c r="AC1110" s="188"/>
      <c r="AD1110" s="188"/>
    </row>
    <row r="1111" s="48" customFormat="1" ht="12.75" spans="1:30">
      <c r="A1111" s="177"/>
      <c r="B1111" s="178"/>
      <c r="C1111" s="293">
        <v>240531000026</v>
      </c>
      <c r="D1111" s="84">
        <v>45447</v>
      </c>
      <c r="E1111" s="178" t="s">
        <v>45</v>
      </c>
      <c r="F1111" s="178" t="s">
        <v>1519</v>
      </c>
      <c r="G1111" s="178">
        <v>1.5</v>
      </c>
      <c r="H1111" s="180">
        <v>99</v>
      </c>
      <c r="I1111" s="181"/>
      <c r="J1111" s="182"/>
      <c r="K1111" s="178"/>
      <c r="L1111" s="182"/>
      <c r="M1111" s="200"/>
      <c r="N1111" s="184">
        <v>99</v>
      </c>
      <c r="O1111" s="188"/>
      <c r="P1111" s="188"/>
      <c r="Q1111" s="188"/>
      <c r="R1111" s="188"/>
      <c r="S1111" s="188"/>
      <c r="T1111" s="188"/>
      <c r="U1111" s="195"/>
      <c r="V1111" s="188"/>
      <c r="W1111" s="189"/>
      <c r="X1111" s="189"/>
      <c r="Y1111" s="189"/>
      <c r="Z1111" s="189"/>
      <c r="AA1111" s="190"/>
      <c r="AB1111" s="188"/>
      <c r="AC1111" s="188"/>
      <c r="AD1111" s="188"/>
    </row>
    <row r="1112" s="48" customFormat="1" ht="12.75" spans="1:30">
      <c r="A1112" s="177"/>
      <c r="B1112" s="178"/>
      <c r="C1112" s="293">
        <v>240531000029</v>
      </c>
      <c r="D1112" s="84">
        <v>45447</v>
      </c>
      <c r="E1112" s="178" t="s">
        <v>45</v>
      </c>
      <c r="F1112" s="178" t="s">
        <v>73</v>
      </c>
      <c r="G1112" s="178">
        <v>97</v>
      </c>
      <c r="H1112" s="184"/>
      <c r="I1112" s="191">
        <v>1178508</v>
      </c>
      <c r="J1112" s="182"/>
      <c r="K1112" s="191">
        <v>1573.967278798</v>
      </c>
      <c r="L1112" s="192">
        <v>748.75</v>
      </c>
      <c r="M1112" s="200">
        <v>7.22</v>
      </c>
      <c r="N1112" s="184">
        <v>5405.975</v>
      </c>
      <c r="O1112" s="188"/>
      <c r="P1112" s="188"/>
      <c r="Q1112" s="188"/>
      <c r="R1112" s="188"/>
      <c r="S1112" s="188"/>
      <c r="T1112" s="188"/>
      <c r="U1112" s="202">
        <v>260</v>
      </c>
      <c r="V1112" s="188"/>
      <c r="W1112" s="189"/>
      <c r="X1112" s="189"/>
      <c r="Y1112" s="189"/>
      <c r="Z1112" s="189"/>
      <c r="AA1112" s="190"/>
      <c r="AB1112" s="188"/>
      <c r="AC1112" s="188"/>
      <c r="AD1112" s="188"/>
    </row>
    <row r="1113" s="48" customFormat="1" ht="12.75" spans="1:30">
      <c r="A1113" s="177"/>
      <c r="B1113" s="178"/>
      <c r="C1113" s="293">
        <v>240531000033</v>
      </c>
      <c r="D1113" s="84">
        <v>45447</v>
      </c>
      <c r="E1113" s="178" t="s">
        <v>45</v>
      </c>
      <c r="F1113" s="178" t="s">
        <v>99</v>
      </c>
      <c r="G1113" s="178">
        <v>10.5</v>
      </c>
      <c r="H1113" s="184"/>
      <c r="I1113" s="191">
        <v>115195</v>
      </c>
      <c r="J1113" s="182"/>
      <c r="K1113" s="191">
        <v>1494.6801608927</v>
      </c>
      <c r="L1113" s="192">
        <v>77.07</v>
      </c>
      <c r="M1113" s="200">
        <v>7.22</v>
      </c>
      <c r="N1113" s="184">
        <v>556.4454</v>
      </c>
      <c r="O1113" s="188"/>
      <c r="P1113" s="188"/>
      <c r="Q1113" s="188"/>
      <c r="R1113" s="188"/>
      <c r="S1113" s="188"/>
      <c r="T1113" s="188"/>
      <c r="U1113" s="185"/>
      <c r="V1113" s="188"/>
      <c r="W1113" s="189"/>
      <c r="X1113" s="189"/>
      <c r="Y1113" s="189"/>
      <c r="Z1113" s="189"/>
      <c r="AA1113" s="190"/>
      <c r="AB1113" s="188"/>
      <c r="AC1113" s="188"/>
      <c r="AD1113" s="188"/>
    </row>
    <row r="1114" s="48" customFormat="1" ht="12.75" spans="1:30">
      <c r="A1114" s="177"/>
      <c r="B1114" s="178"/>
      <c r="C1114" s="293">
        <v>240531000034</v>
      </c>
      <c r="D1114" s="84">
        <v>45447</v>
      </c>
      <c r="E1114" s="178" t="s">
        <v>36</v>
      </c>
      <c r="F1114" s="178" t="s">
        <v>1368</v>
      </c>
      <c r="G1114" s="178">
        <v>10</v>
      </c>
      <c r="H1114" s="180">
        <v>556</v>
      </c>
      <c r="I1114" s="181"/>
      <c r="J1114" s="182"/>
      <c r="K1114" s="178"/>
      <c r="L1114" s="182"/>
      <c r="M1114" s="200"/>
      <c r="N1114" s="184">
        <v>556</v>
      </c>
      <c r="O1114" s="188"/>
      <c r="P1114" s="188"/>
      <c r="Q1114" s="188"/>
      <c r="R1114" s="188"/>
      <c r="S1114" s="188"/>
      <c r="T1114" s="188"/>
      <c r="U1114" s="188"/>
      <c r="V1114" s="188"/>
      <c r="W1114" s="189"/>
      <c r="X1114" s="189"/>
      <c r="Y1114" s="189"/>
      <c r="Z1114" s="189"/>
      <c r="AA1114" s="190"/>
      <c r="AB1114" s="188"/>
      <c r="AC1114" s="188"/>
      <c r="AD1114" s="188"/>
    </row>
    <row r="1115" s="48" customFormat="1" ht="12.75" spans="1:30">
      <c r="A1115" s="177"/>
      <c r="B1115" s="178"/>
      <c r="C1115" s="293">
        <v>240531000035</v>
      </c>
      <c r="D1115" s="84">
        <v>45447</v>
      </c>
      <c r="E1115" s="178" t="s">
        <v>41</v>
      </c>
      <c r="F1115" s="178" t="s">
        <v>928</v>
      </c>
      <c r="G1115" s="178">
        <v>4.5</v>
      </c>
      <c r="H1115" s="184"/>
      <c r="I1115" s="191">
        <v>50016.6</v>
      </c>
      <c r="J1115" s="182"/>
      <c r="K1115" s="191">
        <v>1502</v>
      </c>
      <c r="L1115" s="192">
        <v>33.3</v>
      </c>
      <c r="M1115" s="200">
        <v>7.22</v>
      </c>
      <c r="N1115" s="184">
        <v>240.426</v>
      </c>
      <c r="O1115" s="188"/>
      <c r="P1115" s="188"/>
      <c r="Q1115" s="188"/>
      <c r="R1115" s="188"/>
      <c r="S1115" s="188"/>
      <c r="T1115" s="188"/>
      <c r="U1115" s="188"/>
      <c r="V1115" s="188"/>
      <c r="W1115" s="189"/>
      <c r="X1115" s="189"/>
      <c r="Y1115" s="189"/>
      <c r="Z1115" s="189"/>
      <c r="AA1115" s="190"/>
      <c r="AB1115" s="188"/>
      <c r="AC1115" s="188"/>
      <c r="AD1115" s="188"/>
    </row>
    <row r="1116" s="48" customFormat="1" ht="12.75" spans="1:30">
      <c r="A1116" s="177"/>
      <c r="B1116" s="178"/>
      <c r="C1116" s="293">
        <v>240531000036</v>
      </c>
      <c r="D1116" s="84">
        <v>45447</v>
      </c>
      <c r="E1116" s="178" t="s">
        <v>195</v>
      </c>
      <c r="F1116" s="178" t="s">
        <v>114</v>
      </c>
      <c r="G1116" s="178">
        <v>5</v>
      </c>
      <c r="H1116" s="180">
        <v>610</v>
      </c>
      <c r="I1116" s="181"/>
      <c r="J1116" s="182"/>
      <c r="K1116" s="178"/>
      <c r="L1116" s="182"/>
      <c r="M1116" s="200"/>
      <c r="N1116" s="184">
        <v>610</v>
      </c>
      <c r="O1116" s="188"/>
      <c r="P1116" s="188"/>
      <c r="Q1116" s="188"/>
      <c r="R1116" s="188"/>
      <c r="S1116" s="188"/>
      <c r="T1116" s="188"/>
      <c r="U1116" s="188"/>
      <c r="V1116" s="188"/>
      <c r="W1116" s="189"/>
      <c r="X1116" s="189"/>
      <c r="Y1116" s="189"/>
      <c r="Z1116" s="189"/>
      <c r="AA1116" s="190"/>
      <c r="AB1116" s="188"/>
      <c r="AC1116" s="188"/>
      <c r="AD1116" s="188"/>
    </row>
    <row r="1117" s="48" customFormat="1" ht="12.75" spans="1:30">
      <c r="A1117" s="177"/>
      <c r="B1117" s="178"/>
      <c r="C1117" s="293">
        <v>240531000039</v>
      </c>
      <c r="D1117" s="84">
        <v>45447</v>
      </c>
      <c r="E1117" s="178" t="s">
        <v>41</v>
      </c>
      <c r="F1117" s="178" t="s">
        <v>51</v>
      </c>
      <c r="G1117" s="178">
        <v>54.5</v>
      </c>
      <c r="H1117" s="184"/>
      <c r="I1117" s="191">
        <v>607559</v>
      </c>
      <c r="J1117" s="182"/>
      <c r="K1117" s="191">
        <v>1502</v>
      </c>
      <c r="L1117" s="192">
        <v>404.5</v>
      </c>
      <c r="M1117" s="200">
        <v>7.22</v>
      </c>
      <c r="N1117" s="184">
        <v>2920.49</v>
      </c>
      <c r="O1117" s="188"/>
      <c r="P1117" s="188"/>
      <c r="Q1117" s="188"/>
      <c r="R1117" s="188"/>
      <c r="S1117" s="188"/>
      <c r="T1117" s="188"/>
      <c r="U1117" s="188"/>
      <c r="V1117" s="188"/>
      <c r="W1117" s="189"/>
      <c r="X1117" s="189"/>
      <c r="Y1117" s="189"/>
      <c r="Z1117" s="189"/>
      <c r="AA1117" s="190"/>
      <c r="AB1117" s="188"/>
      <c r="AC1117" s="188"/>
      <c r="AD1117" s="188"/>
    </row>
    <row r="1118" s="48" customFormat="1" ht="12.75" spans="1:30">
      <c r="A1118" s="177"/>
      <c r="B1118" s="178"/>
      <c r="C1118" s="293">
        <v>240531000040</v>
      </c>
      <c r="D1118" s="84">
        <v>45447</v>
      </c>
      <c r="E1118" s="178" t="s">
        <v>36</v>
      </c>
      <c r="F1118" s="178" t="s">
        <v>1520</v>
      </c>
      <c r="G1118" s="178">
        <v>6.5</v>
      </c>
      <c r="H1118" s="184"/>
      <c r="I1118" s="191">
        <v>84195</v>
      </c>
      <c r="J1118" s="182"/>
      <c r="K1118" s="191">
        <v>1494.93963068182</v>
      </c>
      <c r="L1118" s="192">
        <v>56.32</v>
      </c>
      <c r="M1118" s="200">
        <v>7.22</v>
      </c>
      <c r="N1118" s="184">
        <v>406.6304</v>
      </c>
      <c r="O1118" s="188"/>
      <c r="P1118" s="188"/>
      <c r="Q1118" s="188"/>
      <c r="R1118" s="188"/>
      <c r="S1118" s="188"/>
      <c r="T1118" s="188"/>
      <c r="U1118" s="188"/>
      <c r="V1118" s="188"/>
      <c r="W1118" s="189"/>
      <c r="X1118" s="189"/>
      <c r="Y1118" s="189"/>
      <c r="Z1118" s="189"/>
      <c r="AA1118" s="190"/>
      <c r="AB1118" s="188"/>
      <c r="AC1118" s="188"/>
      <c r="AD1118" s="188"/>
    </row>
    <row r="1119" s="48" customFormat="1" ht="12.75" spans="1:30">
      <c r="A1119" s="177"/>
      <c r="B1119" s="178"/>
      <c r="C1119" s="293">
        <v>240531000046</v>
      </c>
      <c r="D1119" s="84">
        <v>45447</v>
      </c>
      <c r="E1119" s="178" t="s">
        <v>53</v>
      </c>
      <c r="F1119" s="178" t="s">
        <v>738</v>
      </c>
      <c r="G1119" s="178">
        <v>10.5</v>
      </c>
      <c r="H1119" s="184"/>
      <c r="I1119" s="191">
        <v>137196.6</v>
      </c>
      <c r="J1119" s="182"/>
      <c r="K1119" s="191">
        <v>1506</v>
      </c>
      <c r="L1119" s="192">
        <v>91.1</v>
      </c>
      <c r="M1119" s="200">
        <v>7.22</v>
      </c>
      <c r="N1119" s="184">
        <v>657.742</v>
      </c>
      <c r="O1119" s="188"/>
      <c r="P1119" s="188"/>
      <c r="Q1119" s="188"/>
      <c r="R1119" s="188"/>
      <c r="S1119" s="188"/>
      <c r="T1119" s="188"/>
      <c r="U1119" s="188"/>
      <c r="V1119" s="188"/>
      <c r="W1119" s="189"/>
      <c r="X1119" s="189"/>
      <c r="Y1119" s="189"/>
      <c r="Z1119" s="189"/>
      <c r="AA1119" s="190"/>
      <c r="AB1119" s="188"/>
      <c r="AC1119" s="188"/>
      <c r="AD1119" s="188"/>
    </row>
    <row r="1120" s="48" customFormat="1" ht="12.75" spans="1:30">
      <c r="A1120" s="177"/>
      <c r="B1120" s="178"/>
      <c r="C1120" s="293">
        <v>240531000047</v>
      </c>
      <c r="D1120" s="84">
        <v>45447</v>
      </c>
      <c r="E1120" s="178" t="s">
        <v>63</v>
      </c>
      <c r="F1120" s="178" t="s">
        <v>362</v>
      </c>
      <c r="G1120" s="178">
        <v>349</v>
      </c>
      <c r="H1120" s="180">
        <v>18148</v>
      </c>
      <c r="I1120" s="181"/>
      <c r="J1120" s="182"/>
      <c r="K1120" s="178"/>
      <c r="L1120" s="182"/>
      <c r="M1120" s="200"/>
      <c r="N1120" s="184">
        <v>18148</v>
      </c>
      <c r="O1120" s="188"/>
      <c r="P1120" s="188"/>
      <c r="Q1120" s="188"/>
      <c r="R1120" s="188"/>
      <c r="S1120" s="188"/>
      <c r="T1120" s="188"/>
      <c r="U1120" s="195"/>
      <c r="V1120" s="188"/>
      <c r="W1120" s="189"/>
      <c r="X1120" s="189"/>
      <c r="Y1120" s="189"/>
      <c r="Z1120" s="189"/>
      <c r="AA1120" s="190"/>
      <c r="AB1120" s="188"/>
      <c r="AC1120" s="188"/>
      <c r="AD1120" s="188"/>
    </row>
    <row r="1121" s="48" customFormat="1" ht="12.75" spans="1:30">
      <c r="A1121" s="177"/>
      <c r="B1121" s="178"/>
      <c r="C1121" s="293">
        <v>240531000048</v>
      </c>
      <c r="D1121" s="84">
        <v>45447</v>
      </c>
      <c r="E1121" s="178" t="s">
        <v>45</v>
      </c>
      <c r="F1121" s="178" t="s">
        <v>213</v>
      </c>
      <c r="G1121" s="178">
        <v>71</v>
      </c>
      <c r="H1121" s="184"/>
      <c r="I1121" s="191">
        <v>845514.27</v>
      </c>
      <c r="J1121" s="182"/>
      <c r="K1121" s="191">
        <v>1494.55441641773</v>
      </c>
      <c r="L1121" s="192">
        <v>565.73</v>
      </c>
      <c r="M1121" s="200">
        <v>7.22</v>
      </c>
      <c r="N1121" s="184">
        <v>4084.5706</v>
      </c>
      <c r="O1121" s="188"/>
      <c r="P1121" s="188"/>
      <c r="Q1121" s="188"/>
      <c r="R1121" s="188"/>
      <c r="S1121" s="188"/>
      <c r="T1121" s="195"/>
      <c r="U1121" s="202">
        <v>321.61</v>
      </c>
      <c r="V1121" s="188"/>
      <c r="W1121" s="189"/>
      <c r="X1121" s="189"/>
      <c r="Y1121" s="189"/>
      <c r="Z1121" s="189"/>
      <c r="AA1121" s="190"/>
      <c r="AB1121" s="188"/>
      <c r="AC1121" s="188"/>
      <c r="AD1121" s="188"/>
    </row>
    <row r="1122" s="48" customFormat="1" ht="12.75" spans="1:30">
      <c r="A1122" s="177"/>
      <c r="B1122" s="178"/>
      <c r="C1122" s="293">
        <v>240601000004</v>
      </c>
      <c r="D1122" s="84">
        <v>45447</v>
      </c>
      <c r="E1122" s="178" t="s">
        <v>45</v>
      </c>
      <c r="F1122" s="178" t="s">
        <v>672</v>
      </c>
      <c r="G1122" s="178">
        <v>434</v>
      </c>
      <c r="H1122" s="180">
        <v>23192</v>
      </c>
      <c r="I1122" s="181"/>
      <c r="J1122" s="182"/>
      <c r="K1122" s="178"/>
      <c r="L1122" s="182"/>
      <c r="M1122" s="200"/>
      <c r="N1122" s="184">
        <v>23192</v>
      </c>
      <c r="O1122" s="188"/>
      <c r="P1122" s="188"/>
      <c r="Q1122" s="188"/>
      <c r="R1122" s="188"/>
      <c r="S1122" s="188"/>
      <c r="T1122" s="202">
        <v>190</v>
      </c>
      <c r="U1122" s="185"/>
      <c r="V1122" s="188"/>
      <c r="W1122" s="189"/>
      <c r="X1122" s="189"/>
      <c r="Y1122" s="189"/>
      <c r="Z1122" s="189"/>
      <c r="AA1122" s="190"/>
      <c r="AB1122" s="188"/>
      <c r="AC1122" s="188"/>
      <c r="AD1122" s="188"/>
    </row>
    <row r="1123" s="48" customFormat="1" ht="12.75" spans="1:30">
      <c r="A1123" s="177"/>
      <c r="B1123" s="178"/>
      <c r="C1123" s="293">
        <v>240601000008</v>
      </c>
      <c r="D1123" s="84">
        <v>45447</v>
      </c>
      <c r="E1123" s="178" t="s">
        <v>45</v>
      </c>
      <c r="F1123" s="178" t="s">
        <v>73</v>
      </c>
      <c r="G1123" s="178">
        <v>10.5</v>
      </c>
      <c r="H1123" s="184"/>
      <c r="I1123" s="191">
        <v>121317</v>
      </c>
      <c r="J1123" s="182"/>
      <c r="K1123" s="191">
        <v>1574.11444141689</v>
      </c>
      <c r="L1123" s="192">
        <v>77.07</v>
      </c>
      <c r="M1123" s="200">
        <v>7.22</v>
      </c>
      <c r="N1123" s="184">
        <v>556.4454</v>
      </c>
      <c r="O1123" s="188"/>
      <c r="P1123" s="188"/>
      <c r="Q1123" s="188"/>
      <c r="R1123" s="188"/>
      <c r="S1123" s="188"/>
      <c r="T1123" s="185"/>
      <c r="U1123" s="188"/>
      <c r="V1123" s="188"/>
      <c r="W1123" s="189"/>
      <c r="X1123" s="189"/>
      <c r="Y1123" s="189"/>
      <c r="Z1123" s="189"/>
      <c r="AA1123" s="190"/>
      <c r="AB1123" s="188"/>
      <c r="AC1123" s="188"/>
      <c r="AD1123" s="188"/>
    </row>
    <row r="1124" s="48" customFormat="1" ht="12.75" spans="1:30">
      <c r="A1124" s="177"/>
      <c r="B1124" s="178"/>
      <c r="C1124" s="293">
        <v>240601000009</v>
      </c>
      <c r="D1124" s="84">
        <v>45447</v>
      </c>
      <c r="E1124" s="178" t="s">
        <v>45</v>
      </c>
      <c r="F1124" s="178" t="s">
        <v>279</v>
      </c>
      <c r="G1124" s="178">
        <v>2</v>
      </c>
      <c r="H1124" s="184"/>
      <c r="I1124" s="191">
        <v>22260</v>
      </c>
      <c r="J1124" s="182"/>
      <c r="K1124" s="191">
        <v>1516.34877384196</v>
      </c>
      <c r="L1124" s="192">
        <v>14.68</v>
      </c>
      <c r="M1124" s="200">
        <v>7.22</v>
      </c>
      <c r="N1124" s="184">
        <v>105.9896</v>
      </c>
      <c r="O1124" s="188"/>
      <c r="P1124" s="188"/>
      <c r="Q1124" s="188"/>
      <c r="R1124" s="188"/>
      <c r="S1124" s="188"/>
      <c r="T1124" s="188"/>
      <c r="U1124" s="195"/>
      <c r="V1124" s="188"/>
      <c r="W1124" s="189"/>
      <c r="X1124" s="189"/>
      <c r="Y1124" s="189"/>
      <c r="Z1124" s="189"/>
      <c r="AA1124" s="190"/>
      <c r="AB1124" s="188"/>
      <c r="AC1124" s="188"/>
      <c r="AD1124" s="188"/>
    </row>
    <row r="1125" s="48" customFormat="1" ht="12.75" spans="1:30">
      <c r="A1125" s="177"/>
      <c r="B1125" s="178"/>
      <c r="C1125" s="293">
        <v>240601000010</v>
      </c>
      <c r="D1125" s="84">
        <v>45447</v>
      </c>
      <c r="E1125" s="178" t="s">
        <v>63</v>
      </c>
      <c r="F1125" s="178" t="s">
        <v>1521</v>
      </c>
      <c r="G1125" s="178">
        <v>738.5</v>
      </c>
      <c r="H1125" s="180">
        <v>44366</v>
      </c>
      <c r="I1125" s="181"/>
      <c r="J1125" s="182"/>
      <c r="K1125" s="178"/>
      <c r="L1125" s="182"/>
      <c r="M1125" s="200"/>
      <c r="N1125" s="184">
        <v>44366</v>
      </c>
      <c r="O1125" s="195"/>
      <c r="P1125" s="195"/>
      <c r="Q1125" s="195"/>
      <c r="R1125" s="195"/>
      <c r="S1125" s="195"/>
      <c r="T1125" s="195"/>
      <c r="U1125" s="202">
        <v>80</v>
      </c>
      <c r="V1125" s="195"/>
      <c r="W1125" s="193"/>
      <c r="X1125" s="193"/>
      <c r="Y1125" s="193"/>
      <c r="Z1125" s="193"/>
      <c r="AA1125" s="196"/>
      <c r="AB1125" s="195"/>
      <c r="AC1125" s="195"/>
      <c r="AD1125" s="195"/>
    </row>
    <row r="1126" s="48" customFormat="1" ht="12.75" spans="1:30">
      <c r="A1126" s="177" t="s">
        <v>1522</v>
      </c>
      <c r="B1126" s="178" t="s">
        <v>1523</v>
      </c>
      <c r="C1126" s="293">
        <v>240527000067</v>
      </c>
      <c r="D1126" s="84">
        <v>45448</v>
      </c>
      <c r="E1126" s="178" t="s">
        <v>45</v>
      </c>
      <c r="F1126" s="178" t="s">
        <v>1289</v>
      </c>
      <c r="G1126" s="178">
        <v>14.5</v>
      </c>
      <c r="H1126" s="184"/>
      <c r="I1126" s="191">
        <v>202770</v>
      </c>
      <c r="J1126" s="182"/>
      <c r="K1126" s="191">
        <v>1494.58244269183</v>
      </c>
      <c r="L1126" s="192">
        <v>135.67</v>
      </c>
      <c r="M1126" s="200">
        <v>7.22</v>
      </c>
      <c r="N1126" s="184">
        <v>979.5374</v>
      </c>
      <c r="O1126" s="185">
        <v>64654.8994</v>
      </c>
      <c r="P1126" s="185" t="s">
        <v>487</v>
      </c>
      <c r="Q1126" s="185">
        <v>53824.2</v>
      </c>
      <c r="R1126" s="185"/>
      <c r="S1126" s="185">
        <v>120</v>
      </c>
      <c r="T1126" s="185"/>
      <c r="U1126" s="185"/>
      <c r="V1126" s="185">
        <v>53944.2</v>
      </c>
      <c r="W1126" s="186">
        <v>876.6</v>
      </c>
      <c r="X1126" s="186"/>
      <c r="Y1126" s="186"/>
      <c r="Z1126" s="186">
        <v>876.6</v>
      </c>
      <c r="AA1126" s="187">
        <v>7.22</v>
      </c>
      <c r="AB1126" s="185">
        <v>6329.052</v>
      </c>
      <c r="AC1126" s="185">
        <v>60273.252</v>
      </c>
      <c r="AD1126" s="185">
        <v>4381.6474</v>
      </c>
    </row>
    <row r="1127" s="48" customFormat="1" ht="12.75" spans="1:30">
      <c r="A1127" s="177"/>
      <c r="B1127" s="178"/>
      <c r="C1127" s="293">
        <v>240527000069</v>
      </c>
      <c r="D1127" s="84">
        <v>45448</v>
      </c>
      <c r="E1127" s="178" t="s">
        <v>45</v>
      </c>
      <c r="F1127" s="178" t="s">
        <v>278</v>
      </c>
      <c r="G1127" s="178">
        <v>7</v>
      </c>
      <c r="H1127" s="180">
        <v>476.3</v>
      </c>
      <c r="I1127" s="181"/>
      <c r="J1127" s="182"/>
      <c r="K1127" s="178"/>
      <c r="L1127" s="182"/>
      <c r="M1127" s="200"/>
      <c r="N1127" s="184">
        <v>476.3</v>
      </c>
      <c r="O1127" s="188"/>
      <c r="P1127" s="188"/>
      <c r="Q1127" s="188"/>
      <c r="R1127" s="188"/>
      <c r="S1127" s="188"/>
      <c r="T1127" s="188"/>
      <c r="U1127" s="188"/>
      <c r="V1127" s="188"/>
      <c r="W1127" s="189"/>
      <c r="X1127" s="189"/>
      <c r="Y1127" s="189"/>
      <c r="Z1127" s="189"/>
      <c r="AA1127" s="190"/>
      <c r="AB1127" s="188"/>
      <c r="AC1127" s="188"/>
      <c r="AD1127" s="188"/>
    </row>
    <row r="1128" s="48" customFormat="1" ht="12.75" spans="1:30">
      <c r="A1128" s="177"/>
      <c r="B1128" s="178"/>
      <c r="C1128" s="293">
        <v>240528000042</v>
      </c>
      <c r="D1128" s="84">
        <v>45448</v>
      </c>
      <c r="E1128" s="178" t="s">
        <v>45</v>
      </c>
      <c r="F1128" s="178" t="s">
        <v>48</v>
      </c>
      <c r="G1128" s="178">
        <v>1.5</v>
      </c>
      <c r="H1128" s="184"/>
      <c r="I1128" s="191">
        <v>20493</v>
      </c>
      <c r="J1128" s="182"/>
      <c r="K1128" s="191">
        <v>1494.74835886214</v>
      </c>
      <c r="L1128" s="192">
        <v>13.71</v>
      </c>
      <c r="M1128" s="200">
        <v>7.22</v>
      </c>
      <c r="N1128" s="184">
        <v>98.9862</v>
      </c>
      <c r="O1128" s="188"/>
      <c r="P1128" s="188"/>
      <c r="Q1128" s="188"/>
      <c r="R1128" s="188"/>
      <c r="S1128" s="188"/>
      <c r="T1128" s="188"/>
      <c r="U1128" s="188"/>
      <c r="V1128" s="188"/>
      <c r="W1128" s="189"/>
      <c r="X1128" s="189"/>
      <c r="Y1128" s="189"/>
      <c r="Z1128" s="189"/>
      <c r="AA1128" s="190"/>
      <c r="AB1128" s="188"/>
      <c r="AC1128" s="188"/>
      <c r="AD1128" s="188"/>
    </row>
    <row r="1129" s="48" customFormat="1" ht="12.75" spans="1:30">
      <c r="A1129" s="177"/>
      <c r="B1129" s="178"/>
      <c r="C1129" s="293">
        <v>240528000046</v>
      </c>
      <c r="D1129" s="84">
        <v>45448</v>
      </c>
      <c r="E1129" s="178" t="s">
        <v>208</v>
      </c>
      <c r="F1129" s="178" t="s">
        <v>996</v>
      </c>
      <c r="G1129" s="178">
        <v>5</v>
      </c>
      <c r="H1129" s="184"/>
      <c r="I1129" s="191">
        <v>67920.6</v>
      </c>
      <c r="J1129" s="182"/>
      <c r="K1129" s="191">
        <v>1506</v>
      </c>
      <c r="L1129" s="192">
        <v>45.1</v>
      </c>
      <c r="M1129" s="200">
        <v>7.22</v>
      </c>
      <c r="N1129" s="184">
        <v>325.622</v>
      </c>
      <c r="O1129" s="188"/>
      <c r="P1129" s="188"/>
      <c r="Q1129" s="188"/>
      <c r="R1129" s="188"/>
      <c r="S1129" s="188"/>
      <c r="T1129" s="188"/>
      <c r="U1129" s="188"/>
      <c r="V1129" s="188"/>
      <c r="W1129" s="189"/>
      <c r="X1129" s="189"/>
      <c r="Y1129" s="189"/>
      <c r="Z1129" s="189"/>
      <c r="AA1129" s="190"/>
      <c r="AB1129" s="188"/>
      <c r="AC1129" s="188"/>
      <c r="AD1129" s="188"/>
    </row>
    <row r="1130" s="48" customFormat="1" ht="12.75" spans="1:30">
      <c r="A1130" s="177"/>
      <c r="B1130" s="178"/>
      <c r="C1130" s="293">
        <v>240529000006</v>
      </c>
      <c r="D1130" s="84">
        <v>45448</v>
      </c>
      <c r="E1130" s="178" t="s">
        <v>41</v>
      </c>
      <c r="F1130" s="178" t="s">
        <v>282</v>
      </c>
      <c r="G1130" s="178">
        <v>0.5</v>
      </c>
      <c r="H1130" s="180">
        <v>167</v>
      </c>
      <c r="I1130" s="181"/>
      <c r="J1130" s="182"/>
      <c r="K1130" s="178"/>
      <c r="L1130" s="182"/>
      <c r="M1130" s="200"/>
      <c r="N1130" s="184">
        <v>167</v>
      </c>
      <c r="O1130" s="188"/>
      <c r="P1130" s="188"/>
      <c r="Q1130" s="188"/>
      <c r="R1130" s="188"/>
      <c r="S1130" s="188"/>
      <c r="T1130" s="188"/>
      <c r="U1130" s="188"/>
      <c r="V1130" s="188"/>
      <c r="W1130" s="189"/>
      <c r="X1130" s="189"/>
      <c r="Y1130" s="189"/>
      <c r="Z1130" s="189"/>
      <c r="AA1130" s="190"/>
      <c r="AB1130" s="188"/>
      <c r="AC1130" s="188"/>
      <c r="AD1130" s="188"/>
    </row>
    <row r="1131" s="48" customFormat="1" ht="12.75" spans="1:30">
      <c r="A1131" s="177"/>
      <c r="B1131" s="178"/>
      <c r="C1131" s="293">
        <v>240529000016</v>
      </c>
      <c r="D1131" s="84">
        <v>45448</v>
      </c>
      <c r="E1131" s="178" t="s">
        <v>41</v>
      </c>
      <c r="F1131" s="178" t="s">
        <v>175</v>
      </c>
      <c r="G1131" s="178">
        <v>0.83</v>
      </c>
      <c r="H1131" s="180">
        <v>67</v>
      </c>
      <c r="I1131" s="181"/>
      <c r="J1131" s="182"/>
      <c r="K1131" s="178"/>
      <c r="L1131" s="182"/>
      <c r="M1131" s="200"/>
      <c r="N1131" s="184">
        <v>67</v>
      </c>
      <c r="O1131" s="188"/>
      <c r="P1131" s="188"/>
      <c r="Q1131" s="188"/>
      <c r="R1131" s="188"/>
      <c r="S1131" s="188"/>
      <c r="T1131" s="188"/>
      <c r="U1131" s="188"/>
      <c r="V1131" s="188"/>
      <c r="W1131" s="189"/>
      <c r="X1131" s="189"/>
      <c r="Y1131" s="189"/>
      <c r="Z1131" s="189"/>
      <c r="AA1131" s="190"/>
      <c r="AB1131" s="188"/>
      <c r="AC1131" s="188"/>
      <c r="AD1131" s="188"/>
    </row>
    <row r="1132" s="48" customFormat="1" ht="12.75" spans="1:30">
      <c r="A1132" s="177"/>
      <c r="B1132" s="178"/>
      <c r="C1132" s="293">
        <v>240529000020</v>
      </c>
      <c r="D1132" s="84">
        <v>45448</v>
      </c>
      <c r="E1132" s="178" t="s">
        <v>45</v>
      </c>
      <c r="F1132" s="178" t="s">
        <v>1524</v>
      </c>
      <c r="G1132" s="178">
        <v>0.7</v>
      </c>
      <c r="H1132" s="180">
        <v>85</v>
      </c>
      <c r="I1132" s="181"/>
      <c r="J1132" s="182"/>
      <c r="K1132" s="178"/>
      <c r="L1132" s="182"/>
      <c r="M1132" s="200"/>
      <c r="N1132" s="184">
        <v>85</v>
      </c>
      <c r="O1132" s="188"/>
      <c r="P1132" s="188"/>
      <c r="Q1132" s="188"/>
      <c r="R1132" s="188"/>
      <c r="S1132" s="188"/>
      <c r="T1132" s="188"/>
      <c r="U1132" s="188"/>
      <c r="V1132" s="188"/>
      <c r="W1132" s="189"/>
      <c r="X1132" s="189"/>
      <c r="Y1132" s="189"/>
      <c r="Z1132" s="189"/>
      <c r="AA1132" s="190"/>
      <c r="AB1132" s="188"/>
      <c r="AC1132" s="188"/>
      <c r="AD1132" s="188"/>
    </row>
    <row r="1133" s="48" customFormat="1" ht="12.75" spans="1:30">
      <c r="A1133" s="177"/>
      <c r="B1133" s="178"/>
      <c r="C1133" s="293">
        <v>240529000025</v>
      </c>
      <c r="D1133" s="84">
        <v>45448</v>
      </c>
      <c r="E1133" s="178" t="s">
        <v>41</v>
      </c>
      <c r="F1133" s="178" t="s">
        <v>945</v>
      </c>
      <c r="G1133" s="178">
        <v>0.28</v>
      </c>
      <c r="H1133" s="180">
        <v>150</v>
      </c>
      <c r="I1133" s="181"/>
      <c r="J1133" s="182"/>
      <c r="K1133" s="178"/>
      <c r="L1133" s="182"/>
      <c r="M1133" s="200"/>
      <c r="N1133" s="184">
        <v>150</v>
      </c>
      <c r="O1133" s="188"/>
      <c r="P1133" s="188"/>
      <c r="Q1133" s="188"/>
      <c r="R1133" s="188"/>
      <c r="S1133" s="188"/>
      <c r="T1133" s="188"/>
      <c r="U1133" s="188"/>
      <c r="V1133" s="188"/>
      <c r="W1133" s="189"/>
      <c r="X1133" s="189"/>
      <c r="Y1133" s="189"/>
      <c r="Z1133" s="189"/>
      <c r="AA1133" s="190"/>
      <c r="AB1133" s="188"/>
      <c r="AC1133" s="188"/>
      <c r="AD1133" s="188"/>
    </row>
    <row r="1134" s="48" customFormat="1" ht="12.75" spans="1:30">
      <c r="A1134" s="177"/>
      <c r="B1134" s="178"/>
      <c r="C1134" s="293">
        <v>240529000028</v>
      </c>
      <c r="D1134" s="84">
        <v>45448</v>
      </c>
      <c r="E1134" s="178" t="s">
        <v>36</v>
      </c>
      <c r="F1134" s="178" t="s">
        <v>151</v>
      </c>
      <c r="G1134" s="178">
        <v>8</v>
      </c>
      <c r="H1134" s="180">
        <v>543.4</v>
      </c>
      <c r="I1134" s="181"/>
      <c r="J1134" s="182"/>
      <c r="K1134" s="178"/>
      <c r="L1134" s="182"/>
      <c r="M1134" s="200"/>
      <c r="N1134" s="184">
        <v>543.4</v>
      </c>
      <c r="O1134" s="188"/>
      <c r="P1134" s="188"/>
      <c r="Q1134" s="188"/>
      <c r="R1134" s="188"/>
      <c r="S1134" s="188"/>
      <c r="T1134" s="188"/>
      <c r="U1134" s="188"/>
      <c r="V1134" s="188"/>
      <c r="W1134" s="189"/>
      <c r="X1134" s="189"/>
      <c r="Y1134" s="189"/>
      <c r="Z1134" s="189"/>
      <c r="AA1134" s="190"/>
      <c r="AB1134" s="188"/>
      <c r="AC1134" s="188"/>
      <c r="AD1134" s="188"/>
    </row>
    <row r="1135" s="48" customFormat="1" ht="12.75" spans="1:30">
      <c r="A1135" s="177"/>
      <c r="B1135" s="178"/>
      <c r="C1135" s="293">
        <v>240529000033</v>
      </c>
      <c r="D1135" s="84">
        <v>45448</v>
      </c>
      <c r="E1135" s="178" t="s">
        <v>412</v>
      </c>
      <c r="F1135" s="178" t="s">
        <v>412</v>
      </c>
      <c r="G1135" s="178">
        <v>4</v>
      </c>
      <c r="H1135" s="184"/>
      <c r="I1135" s="191">
        <v>60140</v>
      </c>
      <c r="J1135" s="182"/>
      <c r="K1135" s="191">
        <v>1501.998001998</v>
      </c>
      <c r="L1135" s="192">
        <v>40.04</v>
      </c>
      <c r="M1135" s="200">
        <v>7.22</v>
      </c>
      <c r="N1135" s="184">
        <v>289.0888</v>
      </c>
      <c r="O1135" s="188"/>
      <c r="P1135" s="188"/>
      <c r="Q1135" s="188"/>
      <c r="R1135" s="188"/>
      <c r="S1135" s="188"/>
      <c r="T1135" s="188"/>
      <c r="U1135" s="188"/>
      <c r="V1135" s="188"/>
      <c r="W1135" s="189"/>
      <c r="X1135" s="189"/>
      <c r="Y1135" s="189"/>
      <c r="Z1135" s="189"/>
      <c r="AA1135" s="190"/>
      <c r="AB1135" s="188"/>
      <c r="AC1135" s="188"/>
      <c r="AD1135" s="188"/>
    </row>
    <row r="1136" s="48" customFormat="1" ht="12.75" spans="1:30">
      <c r="A1136" s="177"/>
      <c r="B1136" s="178"/>
      <c r="C1136" s="293">
        <v>240530000001</v>
      </c>
      <c r="D1136" s="84">
        <v>45448</v>
      </c>
      <c r="E1136" s="178" t="s">
        <v>41</v>
      </c>
      <c r="F1136" s="178" t="s">
        <v>79</v>
      </c>
      <c r="G1136" s="178">
        <v>11.5</v>
      </c>
      <c r="H1136" s="180">
        <v>860.2</v>
      </c>
      <c r="I1136" s="181"/>
      <c r="J1136" s="182"/>
      <c r="K1136" s="178"/>
      <c r="L1136" s="182"/>
      <c r="M1136" s="200"/>
      <c r="N1136" s="184">
        <v>860.2</v>
      </c>
      <c r="O1136" s="188"/>
      <c r="P1136" s="188"/>
      <c r="Q1136" s="188"/>
      <c r="R1136" s="188"/>
      <c r="S1136" s="188"/>
      <c r="T1136" s="188"/>
      <c r="U1136" s="188"/>
      <c r="V1136" s="188"/>
      <c r="W1136" s="189"/>
      <c r="X1136" s="189"/>
      <c r="Y1136" s="189"/>
      <c r="Z1136" s="189"/>
      <c r="AA1136" s="190"/>
      <c r="AB1136" s="188"/>
      <c r="AC1136" s="188"/>
      <c r="AD1136" s="188"/>
    </row>
    <row r="1137" s="48" customFormat="1" ht="12.75" spans="1:30">
      <c r="A1137" s="177"/>
      <c r="B1137" s="178"/>
      <c r="C1137" s="293">
        <v>240530000005</v>
      </c>
      <c r="D1137" s="84">
        <v>45448</v>
      </c>
      <c r="E1137" s="178" t="s">
        <v>45</v>
      </c>
      <c r="F1137" s="178" t="s">
        <v>280</v>
      </c>
      <c r="G1137" s="178">
        <v>3</v>
      </c>
      <c r="H1137" s="184"/>
      <c r="I1137" s="191">
        <v>57375</v>
      </c>
      <c r="J1137" s="182"/>
      <c r="K1137" s="191">
        <v>1624.89379779099</v>
      </c>
      <c r="L1137" s="192">
        <v>35.31</v>
      </c>
      <c r="M1137" s="200">
        <v>7.22</v>
      </c>
      <c r="N1137" s="184">
        <v>254.9382</v>
      </c>
      <c r="O1137" s="188"/>
      <c r="P1137" s="188"/>
      <c r="Q1137" s="188"/>
      <c r="R1137" s="188"/>
      <c r="S1137" s="188"/>
      <c r="T1137" s="188"/>
      <c r="U1137" s="188"/>
      <c r="V1137" s="188"/>
      <c r="W1137" s="189"/>
      <c r="X1137" s="189"/>
      <c r="Y1137" s="189"/>
      <c r="Z1137" s="189"/>
      <c r="AA1137" s="190"/>
      <c r="AB1137" s="188"/>
      <c r="AC1137" s="188"/>
      <c r="AD1137" s="188"/>
    </row>
    <row r="1138" s="48" customFormat="1" ht="12.75" spans="1:30">
      <c r="A1138" s="177"/>
      <c r="B1138" s="178"/>
      <c r="C1138" s="293">
        <v>240530000012</v>
      </c>
      <c r="D1138" s="84">
        <v>45448</v>
      </c>
      <c r="E1138" s="178" t="s">
        <v>53</v>
      </c>
      <c r="F1138" s="178" t="s">
        <v>966</v>
      </c>
      <c r="G1138" s="178">
        <v>1.5</v>
      </c>
      <c r="H1138" s="180">
        <v>108.9</v>
      </c>
      <c r="I1138" s="181"/>
      <c r="J1138" s="182"/>
      <c r="K1138" s="178"/>
      <c r="L1138" s="182"/>
      <c r="M1138" s="200"/>
      <c r="N1138" s="184">
        <v>108.9</v>
      </c>
      <c r="O1138" s="188"/>
      <c r="P1138" s="188"/>
      <c r="Q1138" s="188"/>
      <c r="R1138" s="188"/>
      <c r="S1138" s="188"/>
      <c r="T1138" s="188"/>
      <c r="U1138" s="188"/>
      <c r="V1138" s="188"/>
      <c r="W1138" s="189"/>
      <c r="X1138" s="189"/>
      <c r="Y1138" s="189"/>
      <c r="Z1138" s="189"/>
      <c r="AA1138" s="190"/>
      <c r="AB1138" s="188"/>
      <c r="AC1138" s="188"/>
      <c r="AD1138" s="188"/>
    </row>
    <row r="1139" s="48" customFormat="1" ht="12.75" spans="1:30">
      <c r="A1139" s="177"/>
      <c r="B1139" s="178"/>
      <c r="C1139" s="293">
        <v>240530000015</v>
      </c>
      <c r="D1139" s="84">
        <v>45448</v>
      </c>
      <c r="E1139" s="178" t="s">
        <v>36</v>
      </c>
      <c r="F1139" s="178" t="s">
        <v>579</v>
      </c>
      <c r="G1139" s="178">
        <v>0.86</v>
      </c>
      <c r="H1139" s="180">
        <v>93.8</v>
      </c>
      <c r="I1139" s="181"/>
      <c r="J1139" s="182"/>
      <c r="K1139" s="178"/>
      <c r="L1139" s="182"/>
      <c r="M1139" s="200"/>
      <c r="N1139" s="184">
        <v>93.8</v>
      </c>
      <c r="O1139" s="188"/>
      <c r="P1139" s="188"/>
      <c r="Q1139" s="188"/>
      <c r="R1139" s="188"/>
      <c r="S1139" s="188"/>
      <c r="T1139" s="188"/>
      <c r="U1139" s="188"/>
      <c r="V1139" s="188"/>
      <c r="W1139" s="189"/>
      <c r="X1139" s="189"/>
      <c r="Y1139" s="189"/>
      <c r="Z1139" s="189"/>
      <c r="AA1139" s="190"/>
      <c r="AB1139" s="188"/>
      <c r="AC1139" s="188"/>
      <c r="AD1139" s="188"/>
    </row>
    <row r="1140" s="48" customFormat="1" ht="12.75" spans="1:30">
      <c r="A1140" s="177"/>
      <c r="B1140" s="178"/>
      <c r="C1140" s="293">
        <v>240530000022</v>
      </c>
      <c r="D1140" s="84">
        <v>45448</v>
      </c>
      <c r="E1140" s="178" t="s">
        <v>41</v>
      </c>
      <c r="F1140" s="178" t="s">
        <v>1525</v>
      </c>
      <c r="G1140" s="178">
        <v>12</v>
      </c>
      <c r="H1140" s="180">
        <v>811</v>
      </c>
      <c r="I1140" s="181"/>
      <c r="J1140" s="182"/>
      <c r="K1140" s="178"/>
      <c r="L1140" s="182"/>
      <c r="M1140" s="200"/>
      <c r="N1140" s="184">
        <v>811</v>
      </c>
      <c r="O1140" s="188"/>
      <c r="P1140" s="188"/>
      <c r="Q1140" s="188"/>
      <c r="R1140" s="188"/>
      <c r="S1140" s="188"/>
      <c r="T1140" s="188"/>
      <c r="U1140" s="188"/>
      <c r="V1140" s="188"/>
      <c r="W1140" s="189"/>
      <c r="X1140" s="189"/>
      <c r="Y1140" s="189"/>
      <c r="Z1140" s="189"/>
      <c r="AA1140" s="190"/>
      <c r="AB1140" s="188"/>
      <c r="AC1140" s="188"/>
      <c r="AD1140" s="188"/>
    </row>
    <row r="1141" s="48" customFormat="1" ht="12.75" spans="1:30">
      <c r="A1141" s="177"/>
      <c r="B1141" s="178"/>
      <c r="C1141" s="293">
        <v>240530000028</v>
      </c>
      <c r="D1141" s="84">
        <v>45448</v>
      </c>
      <c r="E1141" s="178" t="s">
        <v>731</v>
      </c>
      <c r="F1141" s="178" t="s">
        <v>732</v>
      </c>
      <c r="G1141" s="178">
        <v>18</v>
      </c>
      <c r="H1141" s="180">
        <v>1546.5</v>
      </c>
      <c r="I1141" s="181"/>
      <c r="J1141" s="182"/>
      <c r="K1141" s="178"/>
      <c r="L1141" s="182"/>
      <c r="M1141" s="200"/>
      <c r="N1141" s="184">
        <v>1546.5</v>
      </c>
      <c r="O1141" s="188"/>
      <c r="P1141" s="188"/>
      <c r="Q1141" s="188"/>
      <c r="R1141" s="188"/>
      <c r="S1141" s="188"/>
      <c r="T1141" s="188"/>
      <c r="U1141" s="188"/>
      <c r="V1141" s="188"/>
      <c r="W1141" s="189"/>
      <c r="X1141" s="189"/>
      <c r="Y1141" s="189"/>
      <c r="Z1141" s="189"/>
      <c r="AA1141" s="190"/>
      <c r="AB1141" s="188"/>
      <c r="AC1141" s="188"/>
      <c r="AD1141" s="188"/>
    </row>
    <row r="1142" s="48" customFormat="1" ht="12.75" spans="1:30">
      <c r="A1142" s="177"/>
      <c r="B1142" s="178"/>
      <c r="C1142" s="293">
        <v>240531000002</v>
      </c>
      <c r="D1142" s="84">
        <v>45448</v>
      </c>
      <c r="E1142" s="178" t="s">
        <v>583</v>
      </c>
      <c r="F1142" s="178" t="s">
        <v>1123</v>
      </c>
      <c r="G1142" s="178">
        <v>18.5</v>
      </c>
      <c r="H1142" s="180">
        <v>1247.95</v>
      </c>
      <c r="I1142" s="181"/>
      <c r="J1142" s="182"/>
      <c r="K1142" s="178"/>
      <c r="L1142" s="182"/>
      <c r="M1142" s="200"/>
      <c r="N1142" s="184">
        <v>1247.95</v>
      </c>
      <c r="O1142" s="188"/>
      <c r="P1142" s="188"/>
      <c r="Q1142" s="188"/>
      <c r="R1142" s="188"/>
      <c r="S1142" s="188"/>
      <c r="T1142" s="188"/>
      <c r="U1142" s="188"/>
      <c r="V1142" s="188"/>
      <c r="W1142" s="189"/>
      <c r="X1142" s="189"/>
      <c r="Y1142" s="189"/>
      <c r="Z1142" s="189"/>
      <c r="AA1142" s="190"/>
      <c r="AB1142" s="188"/>
      <c r="AC1142" s="188"/>
      <c r="AD1142" s="188"/>
    </row>
    <row r="1143" s="48" customFormat="1" ht="12.75" spans="1:30">
      <c r="A1143" s="177"/>
      <c r="B1143" s="178"/>
      <c r="C1143" s="293">
        <v>240531000003</v>
      </c>
      <c r="D1143" s="84">
        <v>45448</v>
      </c>
      <c r="E1143" s="178" t="s">
        <v>583</v>
      </c>
      <c r="F1143" s="178" t="s">
        <v>108</v>
      </c>
      <c r="G1143" s="178">
        <v>1.5</v>
      </c>
      <c r="H1143" s="180">
        <v>108.9</v>
      </c>
      <c r="I1143" s="181"/>
      <c r="J1143" s="182"/>
      <c r="K1143" s="178"/>
      <c r="L1143" s="182"/>
      <c r="M1143" s="200"/>
      <c r="N1143" s="184">
        <v>108.9</v>
      </c>
      <c r="O1143" s="188"/>
      <c r="P1143" s="188"/>
      <c r="Q1143" s="188"/>
      <c r="R1143" s="188"/>
      <c r="S1143" s="188"/>
      <c r="T1143" s="188"/>
      <c r="U1143" s="188"/>
      <c r="V1143" s="188"/>
      <c r="W1143" s="189"/>
      <c r="X1143" s="189"/>
      <c r="Y1143" s="189"/>
      <c r="Z1143" s="189"/>
      <c r="AA1143" s="190"/>
      <c r="AB1143" s="188"/>
      <c r="AC1143" s="188"/>
      <c r="AD1143" s="188"/>
    </row>
    <row r="1144" s="48" customFormat="1" ht="12.75" spans="1:30">
      <c r="A1144" s="177"/>
      <c r="B1144" s="178"/>
      <c r="C1144" s="293">
        <v>240531000004</v>
      </c>
      <c r="D1144" s="84">
        <v>45448</v>
      </c>
      <c r="E1144" s="178" t="s">
        <v>41</v>
      </c>
      <c r="F1144" s="178" t="s">
        <v>387</v>
      </c>
      <c r="G1144" s="178">
        <v>4</v>
      </c>
      <c r="H1144" s="180">
        <v>285</v>
      </c>
      <c r="I1144" s="181"/>
      <c r="J1144" s="182"/>
      <c r="K1144" s="178"/>
      <c r="L1144" s="182"/>
      <c r="M1144" s="200"/>
      <c r="N1144" s="184">
        <v>285</v>
      </c>
      <c r="O1144" s="188"/>
      <c r="P1144" s="188"/>
      <c r="Q1144" s="188"/>
      <c r="R1144" s="188"/>
      <c r="S1144" s="188"/>
      <c r="T1144" s="188"/>
      <c r="U1144" s="188"/>
      <c r="V1144" s="188"/>
      <c r="W1144" s="189"/>
      <c r="X1144" s="189"/>
      <c r="Y1144" s="189"/>
      <c r="Z1144" s="189"/>
      <c r="AA1144" s="190"/>
      <c r="AB1144" s="188"/>
      <c r="AC1144" s="188"/>
      <c r="AD1144" s="188"/>
    </row>
    <row r="1145" s="48" customFormat="1" ht="12.75" spans="1:30">
      <c r="A1145" s="177"/>
      <c r="B1145" s="178"/>
      <c r="C1145" s="293">
        <v>240531000011</v>
      </c>
      <c r="D1145" s="84">
        <v>45448</v>
      </c>
      <c r="E1145" s="178" t="s">
        <v>36</v>
      </c>
      <c r="F1145" s="178" t="s">
        <v>165</v>
      </c>
      <c r="G1145" s="178">
        <v>8.5</v>
      </c>
      <c r="H1145" s="180">
        <v>662.9</v>
      </c>
      <c r="I1145" s="181"/>
      <c r="J1145" s="182"/>
      <c r="K1145" s="178"/>
      <c r="L1145" s="182"/>
      <c r="M1145" s="200"/>
      <c r="N1145" s="184">
        <v>662.9</v>
      </c>
      <c r="O1145" s="188"/>
      <c r="P1145" s="188"/>
      <c r="Q1145" s="188"/>
      <c r="R1145" s="188"/>
      <c r="S1145" s="188"/>
      <c r="T1145" s="188"/>
      <c r="U1145" s="188"/>
      <c r="V1145" s="188"/>
      <c r="W1145" s="189"/>
      <c r="X1145" s="189"/>
      <c r="Y1145" s="189"/>
      <c r="Z1145" s="189"/>
      <c r="AA1145" s="190"/>
      <c r="AB1145" s="188"/>
      <c r="AC1145" s="188"/>
      <c r="AD1145" s="188"/>
    </row>
    <row r="1146" s="48" customFormat="1" ht="12.75" spans="1:30">
      <c r="A1146" s="177"/>
      <c r="B1146" s="178"/>
      <c r="C1146" s="293">
        <v>240531000017</v>
      </c>
      <c r="D1146" s="84">
        <v>45448</v>
      </c>
      <c r="E1146" s="178" t="s">
        <v>45</v>
      </c>
      <c r="F1146" s="178" t="s">
        <v>657</v>
      </c>
      <c r="G1146" s="178">
        <v>9</v>
      </c>
      <c r="H1146" s="180">
        <v>585</v>
      </c>
      <c r="I1146" s="181"/>
      <c r="J1146" s="182"/>
      <c r="K1146" s="178"/>
      <c r="L1146" s="182"/>
      <c r="M1146" s="200"/>
      <c r="N1146" s="184">
        <v>585</v>
      </c>
      <c r="O1146" s="188"/>
      <c r="P1146" s="188"/>
      <c r="Q1146" s="188"/>
      <c r="R1146" s="188"/>
      <c r="S1146" s="188"/>
      <c r="T1146" s="188"/>
      <c r="U1146" s="188"/>
      <c r="V1146" s="188"/>
      <c r="W1146" s="189"/>
      <c r="X1146" s="189"/>
      <c r="Y1146" s="189"/>
      <c r="Z1146" s="189"/>
      <c r="AA1146" s="190"/>
      <c r="AB1146" s="188"/>
      <c r="AC1146" s="188"/>
      <c r="AD1146" s="188"/>
    </row>
    <row r="1147" s="48" customFormat="1" ht="12.75" spans="1:30">
      <c r="A1147" s="177"/>
      <c r="B1147" s="178"/>
      <c r="C1147" s="293">
        <v>240531000020</v>
      </c>
      <c r="D1147" s="84">
        <v>45448</v>
      </c>
      <c r="E1147" s="178" t="s">
        <v>471</v>
      </c>
      <c r="F1147" s="178" t="s">
        <v>1526</v>
      </c>
      <c r="G1147" s="178">
        <v>38</v>
      </c>
      <c r="H1147" s="184"/>
      <c r="I1147" s="191">
        <v>808180</v>
      </c>
      <c r="J1147" s="182"/>
      <c r="K1147" s="191">
        <v>1506.00029815146</v>
      </c>
      <c r="L1147" s="192">
        <v>536.64</v>
      </c>
      <c r="M1147" s="200">
        <v>7.22</v>
      </c>
      <c r="N1147" s="184">
        <v>3874.5408</v>
      </c>
      <c r="O1147" s="188"/>
      <c r="P1147" s="188"/>
      <c r="Q1147" s="188"/>
      <c r="R1147" s="188"/>
      <c r="S1147" s="188"/>
      <c r="T1147" s="188"/>
      <c r="U1147" s="188"/>
      <c r="V1147" s="188"/>
      <c r="W1147" s="189"/>
      <c r="X1147" s="189"/>
      <c r="Y1147" s="189"/>
      <c r="Z1147" s="189"/>
      <c r="AA1147" s="190"/>
      <c r="AB1147" s="188"/>
      <c r="AC1147" s="188"/>
      <c r="AD1147" s="188"/>
    </row>
    <row r="1148" s="48" customFormat="1" ht="12.75" spans="1:30">
      <c r="A1148" s="177"/>
      <c r="B1148" s="178"/>
      <c r="C1148" s="293">
        <v>240531000023</v>
      </c>
      <c r="D1148" s="84">
        <v>45448</v>
      </c>
      <c r="E1148" s="178" t="s">
        <v>63</v>
      </c>
      <c r="F1148" s="178" t="s">
        <v>362</v>
      </c>
      <c r="G1148" s="178">
        <v>26.5</v>
      </c>
      <c r="H1148" s="180">
        <v>1553.75</v>
      </c>
      <c r="I1148" s="181"/>
      <c r="J1148" s="182"/>
      <c r="K1148" s="178"/>
      <c r="L1148" s="182"/>
      <c r="M1148" s="200"/>
      <c r="N1148" s="184">
        <v>1553.75</v>
      </c>
      <c r="O1148" s="188"/>
      <c r="P1148" s="188"/>
      <c r="Q1148" s="188"/>
      <c r="R1148" s="188"/>
      <c r="S1148" s="188"/>
      <c r="T1148" s="188"/>
      <c r="U1148" s="188"/>
      <c r="V1148" s="188"/>
      <c r="W1148" s="189"/>
      <c r="X1148" s="189"/>
      <c r="Y1148" s="189"/>
      <c r="Z1148" s="189"/>
      <c r="AA1148" s="190"/>
      <c r="AB1148" s="188"/>
      <c r="AC1148" s="188"/>
      <c r="AD1148" s="188"/>
    </row>
    <row r="1149" s="48" customFormat="1" ht="12.75" spans="1:30">
      <c r="A1149" s="177"/>
      <c r="B1149" s="178"/>
      <c r="C1149" s="293">
        <v>240531000024</v>
      </c>
      <c r="D1149" s="84">
        <v>45448</v>
      </c>
      <c r="E1149" s="178" t="s">
        <v>63</v>
      </c>
      <c r="F1149" s="178" t="s">
        <v>122</v>
      </c>
      <c r="G1149" s="178">
        <v>418</v>
      </c>
      <c r="H1149" s="180">
        <v>22080.5</v>
      </c>
      <c r="I1149" s="181"/>
      <c r="J1149" s="182"/>
      <c r="K1149" s="178"/>
      <c r="L1149" s="182"/>
      <c r="M1149" s="200"/>
      <c r="N1149" s="184">
        <v>22080.5</v>
      </c>
      <c r="O1149" s="188"/>
      <c r="P1149" s="188"/>
      <c r="Q1149" s="188"/>
      <c r="R1149" s="188"/>
      <c r="S1149" s="188"/>
      <c r="T1149" s="188"/>
      <c r="U1149" s="188"/>
      <c r="V1149" s="188"/>
      <c r="W1149" s="189"/>
      <c r="X1149" s="189"/>
      <c r="Y1149" s="189"/>
      <c r="Z1149" s="189"/>
      <c r="AA1149" s="190"/>
      <c r="AB1149" s="188"/>
      <c r="AC1149" s="188"/>
      <c r="AD1149" s="188"/>
    </row>
    <row r="1150" s="48" customFormat="1" ht="12.75" spans="1:30">
      <c r="A1150" s="177"/>
      <c r="B1150" s="178"/>
      <c r="C1150" s="293">
        <v>240531000049</v>
      </c>
      <c r="D1150" s="84">
        <v>45448</v>
      </c>
      <c r="E1150" s="178" t="s">
        <v>53</v>
      </c>
      <c r="F1150" s="178" t="s">
        <v>500</v>
      </c>
      <c r="G1150" s="178">
        <v>14.5</v>
      </c>
      <c r="H1150" s="184"/>
      <c r="I1150" s="191">
        <v>196099.2</v>
      </c>
      <c r="J1150" s="182"/>
      <c r="K1150" s="191">
        <v>1584</v>
      </c>
      <c r="L1150" s="192">
        <v>123.8</v>
      </c>
      <c r="M1150" s="200">
        <v>7.22</v>
      </c>
      <c r="N1150" s="184">
        <v>893.836</v>
      </c>
      <c r="O1150" s="188"/>
      <c r="P1150" s="188"/>
      <c r="Q1150" s="188"/>
      <c r="R1150" s="188"/>
      <c r="S1150" s="188"/>
      <c r="T1150" s="188"/>
      <c r="U1150" s="188"/>
      <c r="V1150" s="188"/>
      <c r="W1150" s="189"/>
      <c r="X1150" s="189"/>
      <c r="Y1150" s="189"/>
      <c r="Z1150" s="189"/>
      <c r="AA1150" s="190"/>
      <c r="AB1150" s="188"/>
      <c r="AC1150" s="188"/>
      <c r="AD1150" s="188"/>
    </row>
    <row r="1151" s="48" customFormat="1" ht="12.75" spans="1:30">
      <c r="A1151" s="177"/>
      <c r="B1151" s="178"/>
      <c r="C1151" s="293">
        <v>240531000051</v>
      </c>
      <c r="D1151" s="84">
        <v>45448</v>
      </c>
      <c r="E1151" s="178" t="s">
        <v>63</v>
      </c>
      <c r="F1151" s="178" t="s">
        <v>167</v>
      </c>
      <c r="G1151" s="178">
        <v>516.5</v>
      </c>
      <c r="H1151" s="180">
        <v>26083.25</v>
      </c>
      <c r="I1151" s="181"/>
      <c r="J1151" s="182"/>
      <c r="K1151" s="178"/>
      <c r="L1151" s="182"/>
      <c r="M1151" s="200"/>
      <c r="N1151" s="184">
        <v>26083.25</v>
      </c>
      <c r="O1151" s="188"/>
      <c r="P1151" s="188"/>
      <c r="Q1151" s="188"/>
      <c r="R1151" s="188"/>
      <c r="S1151" s="188"/>
      <c r="T1151" s="188"/>
      <c r="U1151" s="188"/>
      <c r="V1151" s="188"/>
      <c r="W1151" s="189"/>
      <c r="X1151" s="189"/>
      <c r="Y1151" s="189"/>
      <c r="Z1151" s="189"/>
      <c r="AA1151" s="190"/>
      <c r="AB1151" s="188"/>
      <c r="AC1151" s="188"/>
      <c r="AD1151" s="188"/>
    </row>
    <row r="1152" s="48" customFormat="1" ht="12.75" spans="1:30">
      <c r="A1152" s="177"/>
      <c r="B1152" s="178"/>
      <c r="C1152" s="293">
        <v>240601000002</v>
      </c>
      <c r="D1152" s="84">
        <v>45448</v>
      </c>
      <c r="E1152" s="178" t="s">
        <v>41</v>
      </c>
      <c r="F1152" s="178" t="s">
        <v>422</v>
      </c>
      <c r="G1152" s="178">
        <v>6.5</v>
      </c>
      <c r="H1152" s="180">
        <v>422</v>
      </c>
      <c r="I1152" s="181"/>
      <c r="J1152" s="182"/>
      <c r="K1152" s="178"/>
      <c r="L1152" s="182"/>
      <c r="M1152" s="200"/>
      <c r="N1152" s="184">
        <v>422</v>
      </c>
      <c r="O1152" s="195"/>
      <c r="P1152" s="195"/>
      <c r="Q1152" s="195"/>
      <c r="R1152" s="195"/>
      <c r="S1152" s="195"/>
      <c r="T1152" s="195"/>
      <c r="U1152" s="195"/>
      <c r="V1152" s="195"/>
      <c r="W1152" s="193"/>
      <c r="X1152" s="193"/>
      <c r="Y1152" s="193"/>
      <c r="Z1152" s="193"/>
      <c r="AA1152" s="196"/>
      <c r="AB1152" s="195"/>
      <c r="AC1152" s="195"/>
      <c r="AD1152" s="195"/>
    </row>
    <row r="1153" s="48" customFormat="1" ht="12.75" spans="1:30">
      <c r="A1153" s="177" t="s">
        <v>1527</v>
      </c>
      <c r="B1153" s="178" t="s">
        <v>1528</v>
      </c>
      <c r="C1153" s="293">
        <v>240530000027</v>
      </c>
      <c r="D1153" s="84">
        <v>45445</v>
      </c>
      <c r="E1153" s="178" t="s">
        <v>63</v>
      </c>
      <c r="F1153" s="178" t="s">
        <v>311</v>
      </c>
      <c r="G1153" s="178">
        <v>2.5</v>
      </c>
      <c r="H1153" s="180">
        <v>362.5</v>
      </c>
      <c r="I1153" s="181"/>
      <c r="J1153" s="182"/>
      <c r="K1153" s="178"/>
      <c r="L1153" s="182"/>
      <c r="M1153" s="200"/>
      <c r="N1153" s="184">
        <v>362.5</v>
      </c>
      <c r="O1153" s="185">
        <v>8284.7852</v>
      </c>
      <c r="P1153" s="185" t="s">
        <v>138</v>
      </c>
      <c r="Q1153" s="185">
        <v>3800</v>
      </c>
      <c r="R1153" s="185">
        <v>122.82</v>
      </c>
      <c r="S1153" s="185"/>
      <c r="T1153" s="185"/>
      <c r="U1153" s="185"/>
      <c r="V1153" s="185">
        <v>3952.82</v>
      </c>
      <c r="W1153" s="186">
        <v>115.97</v>
      </c>
      <c r="X1153" s="186"/>
      <c r="Y1153" s="186"/>
      <c r="Z1153" s="186">
        <v>115.97</v>
      </c>
      <c r="AA1153" s="187">
        <v>7.22</v>
      </c>
      <c r="AB1153" s="185">
        <v>837.3034</v>
      </c>
      <c r="AC1153" s="185">
        <v>4790.1234</v>
      </c>
      <c r="AD1153" s="185">
        <v>3494.6618</v>
      </c>
    </row>
    <row r="1154" s="48" customFormat="1" ht="12.75" spans="1:30">
      <c r="A1154" s="177"/>
      <c r="B1154" s="178"/>
      <c r="C1154" s="293">
        <v>240530000032</v>
      </c>
      <c r="D1154" s="84">
        <v>45445</v>
      </c>
      <c r="E1154" s="178" t="s">
        <v>53</v>
      </c>
      <c r="F1154" s="178" t="s">
        <v>1428</v>
      </c>
      <c r="G1154" s="178">
        <v>7</v>
      </c>
      <c r="H1154" s="184"/>
      <c r="I1154" s="191">
        <v>175224</v>
      </c>
      <c r="J1154" s="182"/>
      <c r="K1154" s="191">
        <v>1502.00582890451</v>
      </c>
      <c r="L1154" s="192">
        <v>116.66</v>
      </c>
      <c r="M1154" s="200">
        <v>7.22</v>
      </c>
      <c r="N1154" s="184">
        <v>842.2852</v>
      </c>
      <c r="O1154" s="188"/>
      <c r="P1154" s="188"/>
      <c r="Q1154" s="188"/>
      <c r="R1154" s="188"/>
      <c r="S1154" s="188"/>
      <c r="T1154" s="188"/>
      <c r="U1154" s="195"/>
      <c r="V1154" s="188"/>
      <c r="W1154" s="189"/>
      <c r="X1154" s="189"/>
      <c r="Y1154" s="189"/>
      <c r="Z1154" s="189"/>
      <c r="AA1154" s="190"/>
      <c r="AB1154" s="188"/>
      <c r="AC1154" s="188"/>
      <c r="AD1154" s="188"/>
    </row>
    <row r="1155" s="48" customFormat="1" ht="12.75" spans="1:30">
      <c r="A1155" s="177"/>
      <c r="B1155" s="178"/>
      <c r="C1155" s="293">
        <v>240531000012</v>
      </c>
      <c r="D1155" s="84">
        <v>45445</v>
      </c>
      <c r="E1155" s="178" t="s">
        <v>36</v>
      </c>
      <c r="F1155" s="178" t="s">
        <v>1529</v>
      </c>
      <c r="G1155" s="178">
        <v>16</v>
      </c>
      <c r="H1155" s="180">
        <v>1870</v>
      </c>
      <c r="I1155" s="181"/>
      <c r="J1155" s="182"/>
      <c r="K1155" s="178"/>
      <c r="L1155" s="182"/>
      <c r="M1155" s="200"/>
      <c r="N1155" s="184">
        <v>1870</v>
      </c>
      <c r="O1155" s="188"/>
      <c r="P1155" s="188"/>
      <c r="Q1155" s="188"/>
      <c r="R1155" s="188"/>
      <c r="S1155" s="188"/>
      <c r="T1155" s="188"/>
      <c r="U1155" s="202">
        <v>30</v>
      </c>
      <c r="V1155" s="188"/>
      <c r="W1155" s="189"/>
      <c r="X1155" s="189"/>
      <c r="Y1155" s="189"/>
      <c r="Z1155" s="189"/>
      <c r="AA1155" s="190"/>
      <c r="AB1155" s="188"/>
      <c r="AC1155" s="188"/>
      <c r="AD1155" s="188"/>
    </row>
    <row r="1156" s="48" customFormat="1" ht="12.75" spans="1:30">
      <c r="A1156" s="177"/>
      <c r="B1156" s="178"/>
      <c r="C1156" s="293">
        <v>240531000030</v>
      </c>
      <c r="D1156" s="84">
        <v>45445</v>
      </c>
      <c r="E1156" s="178" t="s">
        <v>63</v>
      </c>
      <c r="F1156" s="178" t="s">
        <v>419</v>
      </c>
      <c r="G1156" s="178">
        <v>16</v>
      </c>
      <c r="H1156" s="180">
        <v>1920</v>
      </c>
      <c r="I1156" s="181"/>
      <c r="J1156" s="182"/>
      <c r="K1156" s="178"/>
      <c r="L1156" s="182"/>
      <c r="M1156" s="200"/>
      <c r="N1156" s="184">
        <v>1920</v>
      </c>
      <c r="O1156" s="188"/>
      <c r="P1156" s="188"/>
      <c r="Q1156" s="188"/>
      <c r="R1156" s="188"/>
      <c r="S1156" s="188"/>
      <c r="T1156" s="188"/>
      <c r="U1156" s="185"/>
      <c r="V1156" s="188"/>
      <c r="W1156" s="189"/>
      <c r="X1156" s="189"/>
      <c r="Y1156" s="189"/>
      <c r="Z1156" s="189"/>
      <c r="AA1156" s="190"/>
      <c r="AB1156" s="188"/>
      <c r="AC1156" s="188"/>
      <c r="AD1156" s="188"/>
    </row>
    <row r="1157" s="48" customFormat="1" ht="12.75" spans="1:30">
      <c r="A1157" s="177"/>
      <c r="B1157" s="178"/>
      <c r="C1157" s="293">
        <v>240531000038</v>
      </c>
      <c r="D1157" s="84">
        <v>45445</v>
      </c>
      <c r="E1157" s="178" t="s">
        <v>45</v>
      </c>
      <c r="F1157" s="178" t="s">
        <v>761</v>
      </c>
      <c r="G1157" s="178">
        <v>2</v>
      </c>
      <c r="H1157" s="180">
        <v>230</v>
      </c>
      <c r="I1157" s="181"/>
      <c r="J1157" s="182"/>
      <c r="K1157" s="178"/>
      <c r="L1157" s="182"/>
      <c r="M1157" s="200"/>
      <c r="N1157" s="184">
        <v>230</v>
      </c>
      <c r="O1157" s="188"/>
      <c r="P1157" s="188"/>
      <c r="Q1157" s="188"/>
      <c r="R1157" s="188"/>
      <c r="S1157" s="188"/>
      <c r="T1157" s="188"/>
      <c r="U1157" s="188"/>
      <c r="V1157" s="188"/>
      <c r="W1157" s="189"/>
      <c r="X1157" s="189"/>
      <c r="Y1157" s="189"/>
      <c r="Z1157" s="189"/>
      <c r="AA1157" s="190"/>
      <c r="AB1157" s="188"/>
      <c r="AC1157" s="188"/>
      <c r="AD1157" s="188"/>
    </row>
    <row r="1158" s="48" customFormat="1" ht="12.75" spans="1:30">
      <c r="A1158" s="177"/>
      <c r="B1158" s="178"/>
      <c r="C1158" s="293">
        <v>240531000045</v>
      </c>
      <c r="D1158" s="84">
        <v>45445</v>
      </c>
      <c r="E1158" s="178" t="s">
        <v>63</v>
      </c>
      <c r="F1158" s="178" t="s">
        <v>343</v>
      </c>
      <c r="G1158" s="178">
        <v>25.5</v>
      </c>
      <c r="H1158" s="180">
        <v>3060</v>
      </c>
      <c r="I1158" s="181"/>
      <c r="J1158" s="182"/>
      <c r="K1158" s="178"/>
      <c r="L1158" s="182"/>
      <c r="M1158" s="200"/>
      <c r="N1158" s="184">
        <v>3060</v>
      </c>
      <c r="O1158" s="195"/>
      <c r="P1158" s="195"/>
      <c r="Q1158" s="195"/>
      <c r="R1158" s="195"/>
      <c r="S1158" s="195"/>
      <c r="T1158" s="195"/>
      <c r="U1158" s="195"/>
      <c r="V1158" s="195"/>
      <c r="W1158" s="193"/>
      <c r="X1158" s="193"/>
      <c r="Y1158" s="193"/>
      <c r="Z1158" s="193"/>
      <c r="AA1158" s="196"/>
      <c r="AB1158" s="195"/>
      <c r="AC1158" s="195"/>
      <c r="AD1158" s="195"/>
    </row>
    <row r="1159" s="47" customFormat="1" ht="18" customHeight="1" spans="1:30">
      <c r="A1159" s="227" t="s">
        <v>538</v>
      </c>
      <c r="B1159" s="227"/>
      <c r="C1159" s="228"/>
      <c r="D1159" s="229"/>
      <c r="E1159" s="228"/>
      <c r="F1159" s="228"/>
      <c r="G1159" s="230">
        <f>SUM(G4:G1158)</f>
        <v>52467.7072333</v>
      </c>
      <c r="H1159" s="231">
        <f>SUM(H4:H1158)</f>
        <v>2145083.26001</v>
      </c>
      <c r="I1159" s="232">
        <f>SUM(I4:I1158)</f>
        <v>168298946.48</v>
      </c>
      <c r="J1159" s="233">
        <f>SUM(J4:J1158)</f>
        <v>4747.27</v>
      </c>
      <c r="K1159" s="226"/>
      <c r="L1159" s="234">
        <f>SUM(L4:L1158)</f>
        <v>116634.870476</v>
      </c>
      <c r="M1159" s="235"/>
      <c r="N1159" s="236">
        <f>SUM(N4:N1158)</f>
        <v>2987187.02484672</v>
      </c>
      <c r="O1159" s="237">
        <f>SUM(O4:O1158)</f>
        <v>2987187.02484672</v>
      </c>
      <c r="P1159" s="238"/>
      <c r="Q1159" s="239">
        <f t="shared" ref="Q1159:Z1159" si="0">SUM(Q4:Q1158)</f>
        <v>2229171.9</v>
      </c>
      <c r="R1159" s="239">
        <f t="shared" si="0"/>
        <v>399.93</v>
      </c>
      <c r="S1159" s="239">
        <f t="shared" si="0"/>
        <v>5319.85</v>
      </c>
      <c r="T1159" s="239">
        <f t="shared" si="0"/>
        <v>8504</v>
      </c>
      <c r="U1159" s="239">
        <f t="shared" si="0"/>
        <v>6750.76</v>
      </c>
      <c r="V1159" s="240">
        <f t="shared" si="0"/>
        <v>2250146.44</v>
      </c>
      <c r="W1159" s="67">
        <f t="shared" si="0"/>
        <v>39866.024</v>
      </c>
      <c r="X1159" s="67">
        <f t="shared" si="0"/>
        <v>528.04</v>
      </c>
      <c r="Y1159" s="67">
        <f t="shared" si="0"/>
        <v>0</v>
      </c>
      <c r="Z1159" s="299">
        <f t="shared" si="0"/>
        <v>40394.064</v>
      </c>
      <c r="AA1159" s="68">
        <v>7.22</v>
      </c>
      <c r="AB1159" s="241">
        <f>SUM(AB4:AB1158)</f>
        <v>291645.14208</v>
      </c>
      <c r="AC1159" s="241">
        <f>SUM(AC4:AC1158)</f>
        <v>2541791.58208</v>
      </c>
      <c r="AD1159" s="241">
        <f>SUM(AD4:AD1158)</f>
        <v>445395.44276672</v>
      </c>
    </row>
    <row r="1161" customFormat="1" ht="40" customHeight="1" spans="1:30">
      <c r="A1161" s="121"/>
      <c r="D1161" s="122"/>
      <c r="G1161" s="25" t="s">
        <v>539</v>
      </c>
      <c r="H1161" s="24" t="s">
        <v>540</v>
      </c>
      <c r="I1161" s="243" t="s">
        <v>541</v>
      </c>
      <c r="J1161" s="244" t="s">
        <v>542</v>
      </c>
      <c r="K1161" s="25" t="s">
        <v>21</v>
      </c>
      <c r="L1161" s="245" t="s">
        <v>543</v>
      </c>
      <c r="M1161" s="246"/>
      <c r="N1161" s="247"/>
      <c r="O1161" s="248"/>
      <c r="P1161" s="124"/>
      <c r="Q1161" s="125"/>
      <c r="R1161" s="126"/>
      <c r="S1161" s="127"/>
      <c r="T1161" s="126"/>
      <c r="U1161" s="126"/>
      <c r="V1161" s="126"/>
      <c r="W1161" s="129"/>
      <c r="X1161" s="249"/>
      <c r="Y1161" s="129"/>
      <c r="Z1161" s="129"/>
      <c r="AA1161" s="250"/>
      <c r="AB1161" s="251"/>
      <c r="AC1161" s="251"/>
      <c r="AD1161" s="124"/>
    </row>
    <row r="1162" customFormat="1" ht="40" customHeight="1" spans="1:30">
      <c r="A1162" s="121"/>
      <c r="D1162" s="122"/>
      <c r="G1162" s="252">
        <v>5</v>
      </c>
      <c r="H1162" s="253">
        <f>SUM(L1159)</f>
        <v>116634.870476</v>
      </c>
      <c r="I1162" s="253">
        <f>SUM(Z1159)</f>
        <v>40394.064</v>
      </c>
      <c r="J1162" s="253">
        <f>SUM(H1162-I1162)</f>
        <v>76240.8064760001</v>
      </c>
      <c r="K1162" s="254">
        <v>7.22</v>
      </c>
      <c r="L1162" s="255">
        <f>SUM(J1162*K1162)</f>
        <v>550458.622756721</v>
      </c>
      <c r="M1162" s="246"/>
      <c r="N1162" s="256"/>
      <c r="O1162" s="248"/>
      <c r="P1162" s="124"/>
      <c r="Q1162" s="125"/>
      <c r="R1162" s="126"/>
      <c r="S1162" s="127"/>
      <c r="T1162" s="126"/>
      <c r="U1162" s="126"/>
      <c r="V1162" s="126"/>
      <c r="W1162" s="129"/>
      <c r="X1162" s="249"/>
      <c r="Y1162" s="129"/>
      <c r="Z1162" s="129"/>
      <c r="AA1162" s="250"/>
      <c r="AB1162" s="251"/>
      <c r="AC1162" s="251"/>
      <c r="AD1162" s="124"/>
    </row>
    <row r="1163" customFormat="1" customHeight="1" spans="1:30">
      <c r="A1163" s="121"/>
      <c r="D1163" s="122"/>
      <c r="H1163" s="257"/>
      <c r="I1163" s="257"/>
      <c r="J1163" s="256"/>
      <c r="K1163" s="258"/>
      <c r="L1163" s="259"/>
      <c r="M1163" s="246"/>
      <c r="N1163" s="247"/>
      <c r="O1163" s="248"/>
      <c r="P1163" s="124"/>
      <c r="Q1163" s="125"/>
      <c r="R1163" s="126"/>
      <c r="S1163" s="127"/>
      <c r="T1163" s="126"/>
      <c r="U1163" s="126"/>
      <c r="V1163" s="126"/>
      <c r="W1163" s="129"/>
      <c r="X1163" s="249"/>
      <c r="Y1163" s="129"/>
      <c r="Z1163" s="129"/>
      <c r="AA1163" s="250"/>
      <c r="AB1163" s="251"/>
      <c r="AC1163" s="251"/>
      <c r="AD1163" s="124"/>
    </row>
    <row r="1164" customFormat="1" ht="26" customHeight="1" spans="1:30">
      <c r="A1164" s="121"/>
      <c r="D1164" s="122"/>
      <c r="G1164" s="13" t="s">
        <v>539</v>
      </c>
      <c r="H1164" s="14" t="s">
        <v>544</v>
      </c>
      <c r="I1164" s="16"/>
      <c r="J1164" s="16"/>
      <c r="K1164" s="17"/>
      <c r="L1164" s="260" t="s">
        <v>9</v>
      </c>
      <c r="M1164" s="19" t="s">
        <v>545</v>
      </c>
      <c r="N1164" s="19" t="s">
        <v>546</v>
      </c>
      <c r="O1164" s="261" t="s">
        <v>15</v>
      </c>
      <c r="P1164" s="124"/>
      <c r="Q1164" s="125"/>
      <c r="R1164" s="126"/>
      <c r="S1164" s="127"/>
      <c r="T1164" s="126"/>
      <c r="U1164" s="126"/>
      <c r="V1164" s="126"/>
      <c r="W1164" s="129"/>
      <c r="X1164" s="249"/>
      <c r="Y1164" s="129"/>
      <c r="Z1164" s="129"/>
      <c r="AA1164" s="250"/>
      <c r="AB1164" s="251"/>
      <c r="AC1164" s="251"/>
      <c r="AD1164" s="124"/>
    </row>
    <row r="1165" customFormat="1" ht="26" customHeight="1" spans="1:30">
      <c r="A1165" s="121"/>
      <c r="D1165" s="122"/>
      <c r="G1165" s="22"/>
      <c r="H1165" s="243" t="s">
        <v>16</v>
      </c>
      <c r="I1165" s="24" t="s">
        <v>547</v>
      </c>
      <c r="J1165" s="25" t="s">
        <v>21</v>
      </c>
      <c r="K1165" s="262" t="s">
        <v>548</v>
      </c>
      <c r="L1165" s="263"/>
      <c r="M1165" s="27"/>
      <c r="N1165" s="27"/>
      <c r="O1165" s="264"/>
      <c r="P1165" s="124"/>
      <c r="Q1165" s="125"/>
      <c r="R1165" s="126"/>
      <c r="S1165" s="127"/>
      <c r="T1165" s="126"/>
      <c r="U1165" s="126"/>
      <c r="V1165" s="126"/>
      <c r="W1165" s="129"/>
      <c r="X1165" s="249"/>
      <c r="Y1165" s="129"/>
      <c r="Z1165" s="129"/>
      <c r="AA1165" s="250"/>
      <c r="AB1165" s="251"/>
      <c r="AC1165" s="251"/>
      <c r="AD1165" s="124"/>
    </row>
    <row r="1166" s="111" customFormat="1" ht="39" customHeight="1" spans="1:30">
      <c r="A1166" s="265"/>
      <c r="D1166" s="266"/>
      <c r="G1166" s="252">
        <v>5</v>
      </c>
      <c r="H1166" s="267">
        <f>SUM(H1159)</f>
        <v>2145083.26001</v>
      </c>
      <c r="I1166" s="268">
        <f>SUM(L1159)</f>
        <v>116634.870476</v>
      </c>
      <c r="J1166" s="254">
        <v>7.22</v>
      </c>
      <c r="K1166" s="267">
        <f>SUM(I1166*J1166)</f>
        <v>842103.764836721</v>
      </c>
      <c r="L1166" s="269">
        <f>SUM(H1166+K1166)</f>
        <v>2987187.02484672</v>
      </c>
      <c r="M1166" s="267">
        <f>SUM(V1159)</f>
        <v>2250146.44</v>
      </c>
      <c r="N1166" s="270">
        <f>SUM(AB1159)</f>
        <v>291645.14208</v>
      </c>
      <c r="O1166" s="271">
        <f>SUM(L1166-M1166-N1166)</f>
        <v>445395.442766721</v>
      </c>
      <c r="P1166" s="272"/>
      <c r="Q1166" s="273"/>
      <c r="R1166" s="221"/>
      <c r="S1166" s="274"/>
      <c r="T1166" s="221"/>
      <c r="U1166" s="221"/>
      <c r="V1166" s="221"/>
      <c r="W1166" s="275"/>
      <c r="X1166" s="275"/>
      <c r="Y1166" s="275"/>
      <c r="Z1166" s="275"/>
      <c r="AA1166" s="276"/>
      <c r="AB1166" s="277"/>
      <c r="AC1166" s="277"/>
      <c r="AD1166" s="272"/>
    </row>
  </sheetData>
  <autoFilter xmlns:etc="http://www.wps.cn/officeDocument/2017/etCustomData" ref="H3:K1159" etc:filterBottomFollowUsedRange="0">
    <extLst/>
  </autoFilter>
  <mergeCells count="724">
    <mergeCell ref="A1:X1"/>
    <mergeCell ref="H2:N2"/>
    <mergeCell ref="P2:T2"/>
    <mergeCell ref="W2:AB2"/>
    <mergeCell ref="A1159:B1159"/>
    <mergeCell ref="H1164:K1164"/>
    <mergeCell ref="A2:A3"/>
    <mergeCell ref="A4:A13"/>
    <mergeCell ref="A14:A52"/>
    <mergeCell ref="A53:A65"/>
    <mergeCell ref="A66:A165"/>
    <mergeCell ref="A166:A192"/>
    <mergeCell ref="A193:A209"/>
    <mergeCell ref="A210:A214"/>
    <mergeCell ref="A215:A279"/>
    <mergeCell ref="A280:A289"/>
    <mergeCell ref="A290:A296"/>
    <mergeCell ref="A297:A350"/>
    <mergeCell ref="A351:A355"/>
    <mergeCell ref="A356:A398"/>
    <mergeCell ref="A399:A404"/>
    <mergeCell ref="A405:A418"/>
    <mergeCell ref="A419:A428"/>
    <mergeCell ref="A430:A533"/>
    <mergeCell ref="A534:A556"/>
    <mergeCell ref="A557:A606"/>
    <mergeCell ref="A607:A656"/>
    <mergeCell ref="A657:A700"/>
    <mergeCell ref="A702:A716"/>
    <mergeCell ref="A717:A751"/>
    <mergeCell ref="A752:A813"/>
    <mergeCell ref="A814:A844"/>
    <mergeCell ref="A845:A909"/>
    <mergeCell ref="A910:A949"/>
    <mergeCell ref="A951:A988"/>
    <mergeCell ref="A989:A1006"/>
    <mergeCell ref="A1007:A1068"/>
    <mergeCell ref="A1070:A1125"/>
    <mergeCell ref="A1126:A1152"/>
    <mergeCell ref="A1153:A1158"/>
    <mergeCell ref="B2:B3"/>
    <mergeCell ref="B4:B13"/>
    <mergeCell ref="B14:B52"/>
    <mergeCell ref="B53:B65"/>
    <mergeCell ref="B66:B165"/>
    <mergeCell ref="B166:B192"/>
    <mergeCell ref="B193:B209"/>
    <mergeCell ref="B210:B214"/>
    <mergeCell ref="B215:B279"/>
    <mergeCell ref="B280:B289"/>
    <mergeCell ref="B290:B296"/>
    <mergeCell ref="B297:B350"/>
    <mergeCell ref="B351:B355"/>
    <mergeCell ref="B356:B398"/>
    <mergeCell ref="B399:B404"/>
    <mergeCell ref="B405:B418"/>
    <mergeCell ref="B419:B428"/>
    <mergeCell ref="B430:B533"/>
    <mergeCell ref="B534:B556"/>
    <mergeCell ref="B557:B606"/>
    <mergeCell ref="B607:B656"/>
    <mergeCell ref="B657:B700"/>
    <mergeCell ref="B702:B716"/>
    <mergeCell ref="B717:B751"/>
    <mergeCell ref="B752:B813"/>
    <mergeCell ref="B814:B844"/>
    <mergeCell ref="B845:B909"/>
    <mergeCell ref="B910:B949"/>
    <mergeCell ref="B951:B988"/>
    <mergeCell ref="B989:B1006"/>
    <mergeCell ref="B1007:B1068"/>
    <mergeCell ref="B1070:B1125"/>
    <mergeCell ref="B1126:B1152"/>
    <mergeCell ref="B1153:B1158"/>
    <mergeCell ref="C2:C3"/>
    <mergeCell ref="D2:D3"/>
    <mergeCell ref="E2:E3"/>
    <mergeCell ref="F2:F3"/>
    <mergeCell ref="G2:G3"/>
    <mergeCell ref="G1164:G1165"/>
    <mergeCell ref="L1164:L1165"/>
    <mergeCell ref="M1164:M1165"/>
    <mergeCell ref="N1164:N1165"/>
    <mergeCell ref="O2:O3"/>
    <mergeCell ref="O4:O13"/>
    <mergeCell ref="O14:O52"/>
    <mergeCell ref="O53:O65"/>
    <mergeCell ref="O66:O165"/>
    <mergeCell ref="O166:O192"/>
    <mergeCell ref="O193:O209"/>
    <mergeCell ref="O210:O214"/>
    <mergeCell ref="O215:O279"/>
    <mergeCell ref="O280:O289"/>
    <mergeCell ref="O290:O296"/>
    <mergeCell ref="O297:O350"/>
    <mergeCell ref="O351:O355"/>
    <mergeCell ref="O356:O398"/>
    <mergeCell ref="O399:O404"/>
    <mergeCell ref="O405:O418"/>
    <mergeCell ref="O419:O428"/>
    <mergeCell ref="O430:O533"/>
    <mergeCell ref="O534:O556"/>
    <mergeCell ref="O557:O606"/>
    <mergeCell ref="O607:O656"/>
    <mergeCell ref="O657:O700"/>
    <mergeCell ref="O702:O716"/>
    <mergeCell ref="O717:O751"/>
    <mergeCell ref="O752:O813"/>
    <mergeCell ref="O814:O844"/>
    <mergeCell ref="O845:O909"/>
    <mergeCell ref="O910:O949"/>
    <mergeCell ref="O951:O988"/>
    <mergeCell ref="O989:O1006"/>
    <mergeCell ref="O1007:O1068"/>
    <mergeCell ref="O1070:O1125"/>
    <mergeCell ref="O1126:O1152"/>
    <mergeCell ref="O1153:O1158"/>
    <mergeCell ref="O1164:O1165"/>
    <mergeCell ref="P4:P13"/>
    <mergeCell ref="P14:P52"/>
    <mergeCell ref="P53:P65"/>
    <mergeCell ref="P66:P165"/>
    <mergeCell ref="P166:P192"/>
    <mergeCell ref="P193:P209"/>
    <mergeCell ref="P210:P214"/>
    <mergeCell ref="P215:P279"/>
    <mergeCell ref="P280:P289"/>
    <mergeCell ref="P290:P296"/>
    <mergeCell ref="P297:P350"/>
    <mergeCell ref="P351:P355"/>
    <mergeCell ref="P356:P398"/>
    <mergeCell ref="P399:P404"/>
    <mergeCell ref="P405:P418"/>
    <mergeCell ref="P419:P428"/>
    <mergeCell ref="P430:P533"/>
    <mergeCell ref="P534:P556"/>
    <mergeCell ref="P557:P606"/>
    <mergeCell ref="P607:P656"/>
    <mergeCell ref="P657:P700"/>
    <mergeCell ref="P702:P716"/>
    <mergeCell ref="P717:P751"/>
    <mergeCell ref="P752:P813"/>
    <mergeCell ref="P814:P844"/>
    <mergeCell ref="P845:P909"/>
    <mergeCell ref="P910:P949"/>
    <mergeCell ref="P951:P988"/>
    <mergeCell ref="P989:P1006"/>
    <mergeCell ref="P1007:P1068"/>
    <mergeCell ref="P1070:P1125"/>
    <mergeCell ref="P1126:P1152"/>
    <mergeCell ref="P1153:P1158"/>
    <mergeCell ref="Q4:Q13"/>
    <mergeCell ref="Q14:Q52"/>
    <mergeCell ref="Q53:Q65"/>
    <mergeCell ref="Q66:Q165"/>
    <mergeCell ref="Q166:Q192"/>
    <mergeCell ref="Q193:Q209"/>
    <mergeCell ref="Q210:Q214"/>
    <mergeCell ref="Q215:Q279"/>
    <mergeCell ref="Q280:Q289"/>
    <mergeCell ref="Q290:Q296"/>
    <mergeCell ref="Q297:Q350"/>
    <mergeCell ref="Q351:Q355"/>
    <mergeCell ref="Q356:Q398"/>
    <mergeCell ref="Q399:Q404"/>
    <mergeCell ref="Q405:Q418"/>
    <mergeCell ref="Q419:Q428"/>
    <mergeCell ref="Q430:Q533"/>
    <mergeCell ref="Q534:Q556"/>
    <mergeCell ref="Q557:Q606"/>
    <mergeCell ref="Q607:Q656"/>
    <mergeCell ref="Q657:Q700"/>
    <mergeCell ref="Q702:Q716"/>
    <mergeCell ref="Q717:Q751"/>
    <mergeCell ref="Q752:Q813"/>
    <mergeCell ref="Q814:Q844"/>
    <mergeCell ref="Q845:Q909"/>
    <mergeCell ref="Q910:Q949"/>
    <mergeCell ref="Q951:Q988"/>
    <mergeCell ref="Q989:Q1006"/>
    <mergeCell ref="Q1007:Q1068"/>
    <mergeCell ref="Q1070:Q1125"/>
    <mergeCell ref="Q1126:Q1152"/>
    <mergeCell ref="Q1153:Q1158"/>
    <mergeCell ref="R4:R13"/>
    <mergeCell ref="R14:R52"/>
    <mergeCell ref="R53:R65"/>
    <mergeCell ref="R66:R165"/>
    <mergeCell ref="R166:R192"/>
    <mergeCell ref="R193:R209"/>
    <mergeCell ref="R210:R214"/>
    <mergeCell ref="R215:R279"/>
    <mergeCell ref="R280:R289"/>
    <mergeCell ref="R290:R296"/>
    <mergeCell ref="R297:R350"/>
    <mergeCell ref="R351:R355"/>
    <mergeCell ref="R356:R398"/>
    <mergeCell ref="R399:R404"/>
    <mergeCell ref="R405:R418"/>
    <mergeCell ref="R419:R428"/>
    <mergeCell ref="R430:R533"/>
    <mergeCell ref="R534:R556"/>
    <mergeCell ref="R557:R606"/>
    <mergeCell ref="R607:R656"/>
    <mergeCell ref="R657:R700"/>
    <mergeCell ref="R702:R716"/>
    <mergeCell ref="R717:R751"/>
    <mergeCell ref="R752:R813"/>
    <mergeCell ref="R814:R844"/>
    <mergeCell ref="R845:R909"/>
    <mergeCell ref="R910:R949"/>
    <mergeCell ref="R951:R988"/>
    <mergeCell ref="R989:R1006"/>
    <mergeCell ref="R1007:R1068"/>
    <mergeCell ref="R1070:R1125"/>
    <mergeCell ref="R1126:R1152"/>
    <mergeCell ref="R1153:R1158"/>
    <mergeCell ref="S4:S13"/>
    <mergeCell ref="S14:S52"/>
    <mergeCell ref="S53:S65"/>
    <mergeCell ref="S66:S165"/>
    <mergeCell ref="S166:S192"/>
    <mergeCell ref="S193:S209"/>
    <mergeCell ref="S210:S214"/>
    <mergeCell ref="S215:S279"/>
    <mergeCell ref="S280:S289"/>
    <mergeCell ref="S290:S296"/>
    <mergeCell ref="S297:S350"/>
    <mergeCell ref="S351:S355"/>
    <mergeCell ref="S356:S398"/>
    <mergeCell ref="S399:S404"/>
    <mergeCell ref="S405:S418"/>
    <mergeCell ref="S419:S428"/>
    <mergeCell ref="S430:S533"/>
    <mergeCell ref="S534:S556"/>
    <mergeCell ref="S557:S606"/>
    <mergeCell ref="S607:S656"/>
    <mergeCell ref="S657:S700"/>
    <mergeCell ref="S702:S716"/>
    <mergeCell ref="S717:S751"/>
    <mergeCell ref="S752:S813"/>
    <mergeCell ref="S814:S844"/>
    <mergeCell ref="S845:S909"/>
    <mergeCell ref="S910:S949"/>
    <mergeCell ref="S951:S988"/>
    <mergeCell ref="S989:S1006"/>
    <mergeCell ref="S1007:S1068"/>
    <mergeCell ref="S1070:S1125"/>
    <mergeCell ref="S1126:S1152"/>
    <mergeCell ref="S1153:S1158"/>
    <mergeCell ref="T4:T13"/>
    <mergeCell ref="T16:T20"/>
    <mergeCell ref="T22:T24"/>
    <mergeCell ref="T26:T29"/>
    <mergeCell ref="T31:T37"/>
    <mergeCell ref="T39:T52"/>
    <mergeCell ref="T53:T56"/>
    <mergeCell ref="T58:T59"/>
    <mergeCell ref="T61:T65"/>
    <mergeCell ref="T66:T71"/>
    <mergeCell ref="T73:T96"/>
    <mergeCell ref="T98:T107"/>
    <mergeCell ref="T109:T122"/>
    <mergeCell ref="T124:T126"/>
    <mergeCell ref="T129:T165"/>
    <mergeCell ref="T166:T171"/>
    <mergeCell ref="T173:T177"/>
    <mergeCell ref="T180:T192"/>
    <mergeCell ref="T193:T209"/>
    <mergeCell ref="T210:T214"/>
    <mergeCell ref="T215:T219"/>
    <mergeCell ref="T221:T279"/>
    <mergeCell ref="T280:T289"/>
    <mergeCell ref="T290:T296"/>
    <mergeCell ref="T297:T300"/>
    <mergeCell ref="T302:T335"/>
    <mergeCell ref="T337:T350"/>
    <mergeCell ref="T351:T355"/>
    <mergeCell ref="T356:T359"/>
    <mergeCell ref="T362:T363"/>
    <mergeCell ref="T365:T369"/>
    <mergeCell ref="T371:T398"/>
    <mergeCell ref="T399:T404"/>
    <mergeCell ref="T405:T412"/>
    <mergeCell ref="T417:T418"/>
    <mergeCell ref="T419:T428"/>
    <mergeCell ref="T430:T445"/>
    <mergeCell ref="T447:T451"/>
    <mergeCell ref="T453:T465"/>
    <mergeCell ref="T467:T490"/>
    <mergeCell ref="T492:T496"/>
    <mergeCell ref="T498:T500"/>
    <mergeCell ref="T502:T514"/>
    <mergeCell ref="T516:T518"/>
    <mergeCell ref="T520:T533"/>
    <mergeCell ref="T534:T556"/>
    <mergeCell ref="T557:T573"/>
    <mergeCell ref="T575:T598"/>
    <mergeCell ref="T600:T606"/>
    <mergeCell ref="T607:T619"/>
    <mergeCell ref="T623:T627"/>
    <mergeCell ref="T629:T647"/>
    <mergeCell ref="T650:T656"/>
    <mergeCell ref="T657:T684"/>
    <mergeCell ref="T686:T691"/>
    <mergeCell ref="T693:T700"/>
    <mergeCell ref="T702:T716"/>
    <mergeCell ref="T717:T730"/>
    <mergeCell ref="T732:T740"/>
    <mergeCell ref="T742:T749"/>
    <mergeCell ref="T752:T754"/>
    <mergeCell ref="T756:T763"/>
    <mergeCell ref="T765:T768"/>
    <mergeCell ref="T770:T776"/>
    <mergeCell ref="T778:T813"/>
    <mergeCell ref="T814:T844"/>
    <mergeCell ref="T845:T847"/>
    <mergeCell ref="T849:T864"/>
    <mergeCell ref="T866:T876"/>
    <mergeCell ref="T879:T904"/>
    <mergeCell ref="T906:T907"/>
    <mergeCell ref="T911:T923"/>
    <mergeCell ref="T927:T949"/>
    <mergeCell ref="T951:T954"/>
    <mergeCell ref="T956:T973"/>
    <mergeCell ref="T975:T979"/>
    <mergeCell ref="T981:T988"/>
    <mergeCell ref="T989:T1006"/>
    <mergeCell ref="T1007:T1031"/>
    <mergeCell ref="T1035:T1060"/>
    <mergeCell ref="T1062:T1068"/>
    <mergeCell ref="T1072:T1080"/>
    <mergeCell ref="T1082:T1086"/>
    <mergeCell ref="T1091:T1121"/>
    <mergeCell ref="T1123:T1125"/>
    <mergeCell ref="T1126:T1152"/>
    <mergeCell ref="T1153:T1158"/>
    <mergeCell ref="U2:U3"/>
    <mergeCell ref="U4:U9"/>
    <mergeCell ref="U11:U13"/>
    <mergeCell ref="U14:U52"/>
    <mergeCell ref="U55:U57"/>
    <mergeCell ref="U59:U65"/>
    <mergeCell ref="U66:U95"/>
    <mergeCell ref="U97:U133"/>
    <mergeCell ref="U135:U165"/>
    <mergeCell ref="U166:U171"/>
    <mergeCell ref="U173:U192"/>
    <mergeCell ref="U193:U207"/>
    <mergeCell ref="U210:U214"/>
    <mergeCell ref="U215:U217"/>
    <mergeCell ref="U219:U234"/>
    <mergeCell ref="U236:U248"/>
    <mergeCell ref="U250:U266"/>
    <mergeCell ref="U268:U273"/>
    <mergeCell ref="U275:U279"/>
    <mergeCell ref="U280:U289"/>
    <mergeCell ref="U290:U296"/>
    <mergeCell ref="U297:U350"/>
    <mergeCell ref="U351:U355"/>
    <mergeCell ref="U356:U398"/>
    <mergeCell ref="U399:U404"/>
    <mergeCell ref="U405:U413"/>
    <mergeCell ref="U415:U418"/>
    <mergeCell ref="U419:U423"/>
    <mergeCell ref="U425:U428"/>
    <mergeCell ref="U430:U435"/>
    <mergeCell ref="U437:U447"/>
    <mergeCell ref="U451:U533"/>
    <mergeCell ref="U534:U538"/>
    <mergeCell ref="U540:U542"/>
    <mergeCell ref="U544:U556"/>
    <mergeCell ref="U557:U583"/>
    <mergeCell ref="U585:U606"/>
    <mergeCell ref="U607:U656"/>
    <mergeCell ref="U657:U681"/>
    <mergeCell ref="U684:U700"/>
    <mergeCell ref="U702:U704"/>
    <mergeCell ref="U706:U716"/>
    <mergeCell ref="U717:U751"/>
    <mergeCell ref="U752:U769"/>
    <mergeCell ref="U771:U777"/>
    <mergeCell ref="U779:U813"/>
    <mergeCell ref="U814:U839"/>
    <mergeCell ref="U841:U843"/>
    <mergeCell ref="U845:U909"/>
    <mergeCell ref="U910:U949"/>
    <mergeCell ref="U951:U987"/>
    <mergeCell ref="U989:U990"/>
    <mergeCell ref="U992:U994"/>
    <mergeCell ref="U996:U1006"/>
    <mergeCell ref="U1007:U1030"/>
    <mergeCell ref="U1032:U1056"/>
    <mergeCell ref="U1058:U1063"/>
    <mergeCell ref="U1070:U1073"/>
    <mergeCell ref="U1075:U1081"/>
    <mergeCell ref="U1083:U1111"/>
    <mergeCell ref="U1113:U1120"/>
    <mergeCell ref="U1122:U1124"/>
    <mergeCell ref="U1126:U1152"/>
    <mergeCell ref="U1153:U1154"/>
    <mergeCell ref="U1156:U1158"/>
    <mergeCell ref="V2:V3"/>
    <mergeCell ref="V4:V13"/>
    <mergeCell ref="V14:V52"/>
    <mergeCell ref="V53:V65"/>
    <mergeCell ref="V66:V165"/>
    <mergeCell ref="V166:V192"/>
    <mergeCell ref="V193:V209"/>
    <mergeCell ref="V210:V214"/>
    <mergeCell ref="V215:V279"/>
    <mergeCell ref="V280:V289"/>
    <mergeCell ref="V290:V296"/>
    <mergeCell ref="V297:V350"/>
    <mergeCell ref="V351:V355"/>
    <mergeCell ref="V356:V398"/>
    <mergeCell ref="V399:V404"/>
    <mergeCell ref="V405:V418"/>
    <mergeCell ref="V419:V428"/>
    <mergeCell ref="V430:V533"/>
    <mergeCell ref="V534:V556"/>
    <mergeCell ref="V557:V606"/>
    <mergeCell ref="V607:V656"/>
    <mergeCell ref="V657:V700"/>
    <mergeCell ref="V702:V716"/>
    <mergeCell ref="V717:V751"/>
    <mergeCell ref="V752:V813"/>
    <mergeCell ref="V814:V844"/>
    <mergeCell ref="V845:V909"/>
    <mergeCell ref="V910:V949"/>
    <mergeCell ref="V951:V988"/>
    <mergeCell ref="V989:V1006"/>
    <mergeCell ref="V1007:V1068"/>
    <mergeCell ref="V1070:V1125"/>
    <mergeCell ref="V1126:V1152"/>
    <mergeCell ref="V1153:V1158"/>
    <mergeCell ref="W4:W13"/>
    <mergeCell ref="W14:W52"/>
    <mergeCell ref="W53:W65"/>
    <mergeCell ref="W66:W165"/>
    <mergeCell ref="W166:W192"/>
    <mergeCell ref="W193:W209"/>
    <mergeCell ref="W210:W214"/>
    <mergeCell ref="W215:W279"/>
    <mergeCell ref="W280:W289"/>
    <mergeCell ref="W290:W296"/>
    <mergeCell ref="W297:W350"/>
    <mergeCell ref="W351:W355"/>
    <mergeCell ref="W356:W398"/>
    <mergeCell ref="W399:W404"/>
    <mergeCell ref="W405:W418"/>
    <mergeCell ref="W419:W428"/>
    <mergeCell ref="W430:W533"/>
    <mergeCell ref="W534:W556"/>
    <mergeCell ref="W557:W606"/>
    <mergeCell ref="W607:W656"/>
    <mergeCell ref="W657:W700"/>
    <mergeCell ref="W702:W716"/>
    <mergeCell ref="W717:W751"/>
    <mergeCell ref="W752:W813"/>
    <mergeCell ref="W814:W844"/>
    <mergeCell ref="W845:W909"/>
    <mergeCell ref="W910:W949"/>
    <mergeCell ref="W951:W988"/>
    <mergeCell ref="W989:W1006"/>
    <mergeCell ref="W1007:W1068"/>
    <mergeCell ref="W1070:W1125"/>
    <mergeCell ref="W1126:W1152"/>
    <mergeCell ref="W1153:W1158"/>
    <mergeCell ref="X4:X13"/>
    <mergeCell ref="X14:X26"/>
    <mergeCell ref="X28:X52"/>
    <mergeCell ref="X53:X65"/>
    <mergeCell ref="X66:X102"/>
    <mergeCell ref="X104:X146"/>
    <mergeCell ref="X148:X153"/>
    <mergeCell ref="X155:X165"/>
    <mergeCell ref="X166:X170"/>
    <mergeCell ref="X172:X192"/>
    <mergeCell ref="X193:X209"/>
    <mergeCell ref="X210:X214"/>
    <mergeCell ref="X215:X257"/>
    <mergeCell ref="X259:X279"/>
    <mergeCell ref="X280:X289"/>
    <mergeCell ref="X290:X296"/>
    <mergeCell ref="X297:X298"/>
    <mergeCell ref="X300:X305"/>
    <mergeCell ref="X307:X314"/>
    <mergeCell ref="X316:X333"/>
    <mergeCell ref="X335:X350"/>
    <mergeCell ref="X351:X355"/>
    <mergeCell ref="X356:X357"/>
    <mergeCell ref="X359:X398"/>
    <mergeCell ref="X399:X402"/>
    <mergeCell ref="X405:X409"/>
    <mergeCell ref="X411:X418"/>
    <mergeCell ref="X419:X428"/>
    <mergeCell ref="X430:X533"/>
    <mergeCell ref="X534:X541"/>
    <mergeCell ref="X543:X556"/>
    <mergeCell ref="X557:X606"/>
    <mergeCell ref="X607:X640"/>
    <mergeCell ref="X642:X651"/>
    <mergeCell ref="X653:X656"/>
    <mergeCell ref="X657:X700"/>
    <mergeCell ref="X702:X716"/>
    <mergeCell ref="X717:X737"/>
    <mergeCell ref="X739:X751"/>
    <mergeCell ref="X752:X813"/>
    <mergeCell ref="X814:X830"/>
    <mergeCell ref="X832:X844"/>
    <mergeCell ref="X845:X881"/>
    <mergeCell ref="X885:X899"/>
    <mergeCell ref="X901:X909"/>
    <mergeCell ref="X910:X949"/>
    <mergeCell ref="X952:X972"/>
    <mergeCell ref="X974:X988"/>
    <mergeCell ref="X989:X1006"/>
    <mergeCell ref="X1007:X1034"/>
    <mergeCell ref="X1036:X1038"/>
    <mergeCell ref="X1040:X1068"/>
    <mergeCell ref="X1070:X1086"/>
    <mergeCell ref="X1088:X1125"/>
    <mergeCell ref="X1126:X1152"/>
    <mergeCell ref="X1153:X1158"/>
    <mergeCell ref="Y4:Y13"/>
    <mergeCell ref="Y14:Y52"/>
    <mergeCell ref="Y53:Y65"/>
    <mergeCell ref="Y66:Y165"/>
    <mergeCell ref="Y166:Y192"/>
    <mergeCell ref="Y193:Y209"/>
    <mergeCell ref="Y210:Y214"/>
    <mergeCell ref="Y215:Y279"/>
    <mergeCell ref="Y280:Y289"/>
    <mergeCell ref="Y290:Y296"/>
    <mergeCell ref="Y297:Y350"/>
    <mergeCell ref="Y351:Y355"/>
    <mergeCell ref="Y356:Y398"/>
    <mergeCell ref="Y399:Y404"/>
    <mergeCell ref="Y405:Y418"/>
    <mergeCell ref="Y419:Y428"/>
    <mergeCell ref="Y430:Y533"/>
    <mergeCell ref="Y534:Y556"/>
    <mergeCell ref="Y557:Y606"/>
    <mergeCell ref="Y607:Y656"/>
    <mergeCell ref="Y657:Y700"/>
    <mergeCell ref="Y702:Y716"/>
    <mergeCell ref="Y717:Y751"/>
    <mergeCell ref="Y752:Y813"/>
    <mergeCell ref="Y814:Y844"/>
    <mergeCell ref="Y845:Y909"/>
    <mergeCell ref="Y910:Y949"/>
    <mergeCell ref="Y951:Y988"/>
    <mergeCell ref="Y989:Y1006"/>
    <mergeCell ref="Y1007:Y1068"/>
    <mergeCell ref="Y1070:Y1125"/>
    <mergeCell ref="Y1126:Y1152"/>
    <mergeCell ref="Y1153:Y1158"/>
    <mergeCell ref="Z4:Z13"/>
    <mergeCell ref="Z14:Z52"/>
    <mergeCell ref="Z53:Z65"/>
    <mergeCell ref="Z66:Z165"/>
    <mergeCell ref="Z166:Z192"/>
    <mergeCell ref="Z193:Z209"/>
    <mergeCell ref="Z210:Z214"/>
    <mergeCell ref="Z215:Z279"/>
    <mergeCell ref="Z280:Z289"/>
    <mergeCell ref="Z290:Z296"/>
    <mergeCell ref="Z297:Z350"/>
    <mergeCell ref="Z351:Z355"/>
    <mergeCell ref="Z356:Z398"/>
    <mergeCell ref="Z399:Z404"/>
    <mergeCell ref="Z405:Z418"/>
    <mergeCell ref="Z419:Z428"/>
    <mergeCell ref="Z430:Z533"/>
    <mergeCell ref="Z534:Z556"/>
    <mergeCell ref="Z557:Z606"/>
    <mergeCell ref="Z607:Z656"/>
    <mergeCell ref="Z657:Z700"/>
    <mergeCell ref="Z702:Z716"/>
    <mergeCell ref="Z717:Z751"/>
    <mergeCell ref="Z752:Z813"/>
    <mergeCell ref="Z814:Z844"/>
    <mergeCell ref="Z845:Z909"/>
    <mergeCell ref="Z910:Z949"/>
    <mergeCell ref="Z951:Z988"/>
    <mergeCell ref="Z989:Z1006"/>
    <mergeCell ref="Z1007:Z1068"/>
    <mergeCell ref="Z1070:Z1125"/>
    <mergeCell ref="Z1126:Z1152"/>
    <mergeCell ref="Z1153:Z1158"/>
    <mergeCell ref="AA4:AA13"/>
    <mergeCell ref="AA14:AA52"/>
    <mergeCell ref="AA53:AA65"/>
    <mergeCell ref="AA66:AA165"/>
    <mergeCell ref="AA166:AA192"/>
    <mergeCell ref="AA193:AA209"/>
    <mergeCell ref="AA210:AA214"/>
    <mergeCell ref="AA215:AA279"/>
    <mergeCell ref="AA280:AA289"/>
    <mergeCell ref="AA290:AA296"/>
    <mergeCell ref="AA297:AA350"/>
    <mergeCell ref="AA351:AA355"/>
    <mergeCell ref="AA356:AA398"/>
    <mergeCell ref="AA399:AA404"/>
    <mergeCell ref="AA405:AA418"/>
    <mergeCell ref="AA419:AA428"/>
    <mergeCell ref="AA430:AA533"/>
    <mergeCell ref="AA534:AA556"/>
    <mergeCell ref="AA557:AA606"/>
    <mergeCell ref="AA607:AA656"/>
    <mergeCell ref="AA657:AA700"/>
    <mergeCell ref="AA702:AA716"/>
    <mergeCell ref="AA717:AA751"/>
    <mergeCell ref="AA752:AA813"/>
    <mergeCell ref="AA814:AA844"/>
    <mergeCell ref="AA845:AA909"/>
    <mergeCell ref="AA910:AA949"/>
    <mergeCell ref="AA951:AA988"/>
    <mergeCell ref="AA989:AA1006"/>
    <mergeCell ref="AA1007:AA1068"/>
    <mergeCell ref="AA1070:AA1125"/>
    <mergeCell ref="AA1126:AA1152"/>
    <mergeCell ref="AA1153:AA1158"/>
    <mergeCell ref="AB4:AB13"/>
    <mergeCell ref="AB14:AB52"/>
    <mergeCell ref="AB53:AB65"/>
    <mergeCell ref="AB66:AB165"/>
    <mergeCell ref="AB166:AB192"/>
    <mergeCell ref="AB193:AB209"/>
    <mergeCell ref="AB210:AB214"/>
    <mergeCell ref="AB215:AB279"/>
    <mergeCell ref="AB280:AB289"/>
    <mergeCell ref="AB290:AB296"/>
    <mergeCell ref="AB297:AB350"/>
    <mergeCell ref="AB351:AB355"/>
    <mergeCell ref="AB356:AB398"/>
    <mergeCell ref="AB399:AB404"/>
    <mergeCell ref="AB405:AB418"/>
    <mergeCell ref="AB419:AB428"/>
    <mergeCell ref="AB430:AB533"/>
    <mergeCell ref="AB534:AB556"/>
    <mergeCell ref="AB557:AB606"/>
    <mergeCell ref="AB607:AB656"/>
    <mergeCell ref="AB657:AB700"/>
    <mergeCell ref="AB702:AB716"/>
    <mergeCell ref="AB717:AB751"/>
    <mergeCell ref="AB752:AB813"/>
    <mergeCell ref="AB814:AB844"/>
    <mergeCell ref="AB845:AB909"/>
    <mergeCell ref="AB910:AB949"/>
    <mergeCell ref="AB951:AB988"/>
    <mergeCell ref="AB989:AB1006"/>
    <mergeCell ref="AB1007:AB1068"/>
    <mergeCell ref="AB1070:AB1125"/>
    <mergeCell ref="AB1126:AB1152"/>
    <mergeCell ref="AB1153:AB1158"/>
    <mergeCell ref="AC4:AC13"/>
    <mergeCell ref="AC14:AC52"/>
    <mergeCell ref="AC53:AC65"/>
    <mergeCell ref="AC66:AC165"/>
    <mergeCell ref="AC166:AC192"/>
    <mergeCell ref="AC193:AC209"/>
    <mergeCell ref="AC210:AC214"/>
    <mergeCell ref="AC215:AC279"/>
    <mergeCell ref="AC280:AC289"/>
    <mergeCell ref="AC290:AC296"/>
    <mergeCell ref="AC297:AC350"/>
    <mergeCell ref="AC351:AC355"/>
    <mergeCell ref="AC356:AC398"/>
    <mergeCell ref="AC399:AC404"/>
    <mergeCell ref="AC405:AC418"/>
    <mergeCell ref="AC419:AC428"/>
    <mergeCell ref="AC430:AC533"/>
    <mergeCell ref="AC534:AC556"/>
    <mergeCell ref="AC557:AC606"/>
    <mergeCell ref="AC607:AC656"/>
    <mergeCell ref="AC657:AC700"/>
    <mergeCell ref="AC702:AC716"/>
    <mergeCell ref="AC717:AC751"/>
    <mergeCell ref="AC752:AC813"/>
    <mergeCell ref="AC814:AC844"/>
    <mergeCell ref="AC845:AC909"/>
    <mergeCell ref="AC910:AC949"/>
    <mergeCell ref="AC951:AC988"/>
    <mergeCell ref="AC989:AC1006"/>
    <mergeCell ref="AC1007:AC1068"/>
    <mergeCell ref="AC1070:AC1125"/>
    <mergeCell ref="AC1126:AC1152"/>
    <mergeCell ref="AC1153:AC1158"/>
    <mergeCell ref="AD2:AD3"/>
    <mergeCell ref="AD4:AD13"/>
    <mergeCell ref="AD14:AD52"/>
    <mergeCell ref="AD53:AD65"/>
    <mergeCell ref="AD66:AD165"/>
    <mergeCell ref="AD166:AD192"/>
    <mergeCell ref="AD193:AD209"/>
    <mergeCell ref="AD210:AD214"/>
    <mergeCell ref="AD215:AD279"/>
    <mergeCell ref="AD280:AD289"/>
    <mergeCell ref="AD290:AD296"/>
    <mergeCell ref="AD297:AD350"/>
    <mergeCell ref="AD351:AD355"/>
    <mergeCell ref="AD356:AD398"/>
    <mergeCell ref="AD399:AD404"/>
    <mergeCell ref="AD405:AD418"/>
    <mergeCell ref="AD419:AD428"/>
    <mergeCell ref="AD430:AD533"/>
    <mergeCell ref="AD534:AD556"/>
    <mergeCell ref="AD557:AD606"/>
    <mergeCell ref="AD607:AD656"/>
    <mergeCell ref="AD657:AD700"/>
    <mergeCell ref="AD702:AD716"/>
    <mergeCell ref="AD717:AD751"/>
    <mergeCell ref="AD752:AD813"/>
    <mergeCell ref="AD814:AD844"/>
    <mergeCell ref="AD845:AD909"/>
    <mergeCell ref="AD910:AD949"/>
    <mergeCell ref="AD951:AD988"/>
    <mergeCell ref="AD989:AD1006"/>
    <mergeCell ref="AD1007:AD1068"/>
    <mergeCell ref="AD1070:AD1125"/>
    <mergeCell ref="AD1126:AD1152"/>
    <mergeCell ref="AD1153:AD1158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794"/>
  <sheetViews>
    <sheetView workbookViewId="0">
      <pane xSplit="6" ySplit="3" topLeftCell="G769" activePane="bottomRight" state="frozen"/>
      <selection/>
      <selection pane="topRight"/>
      <selection pane="bottomLeft"/>
      <selection pane="bottomRight" activeCell="L790" sqref="L790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7" customWidth="1"/>
    <col min="11" max="11" width="12.75" style="125" customWidth="1"/>
    <col min="12" max="12" width="12.875" style="126" customWidth="1"/>
    <col min="13" max="13" width="12.125" style="127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8.125" style="124" customWidth="1"/>
    <col min="25" max="25" width="10.125" customWidth="1"/>
    <col min="26" max="27" width="12.25" customWidth="1"/>
    <col min="28" max="29" width="12.375"/>
    <col min="30" max="30" width="11.25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1530</v>
      </c>
      <c r="B4" s="178" t="s">
        <v>1531</v>
      </c>
      <c r="C4" s="293">
        <v>240529000001</v>
      </c>
      <c r="D4" s="84">
        <v>45447</v>
      </c>
      <c r="E4" s="178" t="s">
        <v>184</v>
      </c>
      <c r="F4" s="178" t="s">
        <v>185</v>
      </c>
      <c r="G4" s="178">
        <v>1.5</v>
      </c>
      <c r="H4" s="180">
        <v>180</v>
      </c>
      <c r="I4" s="181"/>
      <c r="J4" s="182"/>
      <c r="K4" s="178"/>
      <c r="L4" s="182"/>
      <c r="M4" s="200"/>
      <c r="N4" s="184">
        <v>180</v>
      </c>
      <c r="O4" s="185">
        <v>4233.4424</v>
      </c>
      <c r="P4" s="185" t="s">
        <v>138</v>
      </c>
      <c r="Q4" s="185">
        <v>2400</v>
      </c>
      <c r="R4" s="185">
        <v>52.41</v>
      </c>
      <c r="S4" s="185"/>
      <c r="T4" s="185"/>
      <c r="U4" s="185"/>
      <c r="V4" s="278">
        <v>2482.41</v>
      </c>
      <c r="W4" s="186">
        <v>37.28</v>
      </c>
      <c r="X4" s="186"/>
      <c r="Y4" s="186"/>
      <c r="Z4" s="186">
        <v>37.28</v>
      </c>
      <c r="AA4" s="187">
        <v>7.24</v>
      </c>
      <c r="AB4" s="185">
        <v>269.9072</v>
      </c>
      <c r="AC4" s="185">
        <v>2752.3172</v>
      </c>
      <c r="AD4" s="185">
        <v>1481.1252</v>
      </c>
    </row>
    <row r="5" s="48" customFormat="1" ht="12.75" spans="1:30">
      <c r="A5" s="177"/>
      <c r="B5" s="178"/>
      <c r="C5" s="293">
        <v>240529000005</v>
      </c>
      <c r="D5" s="84">
        <v>45447</v>
      </c>
      <c r="E5" s="178" t="s">
        <v>41</v>
      </c>
      <c r="F5" s="178" t="s">
        <v>1532</v>
      </c>
      <c r="G5" s="178">
        <v>0.6</v>
      </c>
      <c r="H5" s="180">
        <v>250</v>
      </c>
      <c r="I5" s="181"/>
      <c r="J5" s="182"/>
      <c r="K5" s="178"/>
      <c r="L5" s="182"/>
      <c r="M5" s="200"/>
      <c r="N5" s="184">
        <v>250</v>
      </c>
      <c r="O5" s="188"/>
      <c r="P5" s="188"/>
      <c r="Q5" s="188"/>
      <c r="R5" s="188"/>
      <c r="S5" s="188"/>
      <c r="T5" s="188"/>
      <c r="U5" s="188"/>
      <c r="V5" s="279"/>
      <c r="W5" s="189"/>
      <c r="X5" s="189"/>
      <c r="Y5" s="189"/>
      <c r="Z5" s="189"/>
      <c r="AA5" s="190"/>
      <c r="AB5" s="188"/>
      <c r="AC5" s="188"/>
      <c r="AD5" s="188"/>
    </row>
    <row r="6" s="48" customFormat="1" ht="12.75" spans="1:30">
      <c r="A6" s="177"/>
      <c r="B6" s="178"/>
      <c r="C6" s="293">
        <v>240530000014</v>
      </c>
      <c r="D6" s="84">
        <v>45447</v>
      </c>
      <c r="E6" s="178" t="s">
        <v>53</v>
      </c>
      <c r="F6" s="178" t="s">
        <v>233</v>
      </c>
      <c r="G6" s="178">
        <v>3.5</v>
      </c>
      <c r="H6" s="180">
        <v>402.5</v>
      </c>
      <c r="I6" s="181"/>
      <c r="J6" s="182"/>
      <c r="K6" s="178"/>
      <c r="L6" s="182"/>
      <c r="M6" s="200"/>
      <c r="N6" s="184">
        <v>402.5</v>
      </c>
      <c r="O6" s="188"/>
      <c r="P6" s="188"/>
      <c r="Q6" s="188"/>
      <c r="R6" s="188"/>
      <c r="S6" s="188"/>
      <c r="T6" s="188"/>
      <c r="U6" s="188"/>
      <c r="V6" s="279"/>
      <c r="W6" s="189"/>
      <c r="X6" s="189"/>
      <c r="Y6" s="189"/>
      <c r="Z6" s="189"/>
      <c r="AA6" s="190"/>
      <c r="AB6" s="188"/>
      <c r="AC6" s="188"/>
      <c r="AD6" s="188"/>
    </row>
    <row r="7" s="48" customFormat="1" ht="12.75" spans="1:30">
      <c r="A7" s="177"/>
      <c r="B7" s="178"/>
      <c r="C7" s="293">
        <v>240530000019</v>
      </c>
      <c r="D7" s="84">
        <v>45447</v>
      </c>
      <c r="E7" s="178" t="s">
        <v>41</v>
      </c>
      <c r="F7" s="178" t="s">
        <v>1533</v>
      </c>
      <c r="G7" s="178">
        <v>0.66</v>
      </c>
      <c r="H7" s="184"/>
      <c r="I7" s="191">
        <v>23920</v>
      </c>
      <c r="J7" s="182"/>
      <c r="K7" s="191">
        <v>1506.29722921914</v>
      </c>
      <c r="L7" s="192">
        <v>15.88</v>
      </c>
      <c r="M7" s="200">
        <v>7.24</v>
      </c>
      <c r="N7" s="184">
        <v>114.9712</v>
      </c>
      <c r="O7" s="188"/>
      <c r="P7" s="188"/>
      <c r="Q7" s="188"/>
      <c r="R7" s="188"/>
      <c r="S7" s="188"/>
      <c r="T7" s="188"/>
      <c r="U7" s="188"/>
      <c r="V7" s="279"/>
      <c r="W7" s="189"/>
      <c r="X7" s="189"/>
      <c r="Y7" s="189"/>
      <c r="Z7" s="189"/>
      <c r="AA7" s="190"/>
      <c r="AB7" s="188"/>
      <c r="AC7" s="188"/>
      <c r="AD7" s="188"/>
    </row>
    <row r="8" s="48" customFormat="1" ht="12.75" spans="1:30">
      <c r="A8" s="177"/>
      <c r="B8" s="178"/>
      <c r="C8" s="293">
        <v>240530000026</v>
      </c>
      <c r="D8" s="84">
        <v>45447</v>
      </c>
      <c r="E8" s="178" t="s">
        <v>45</v>
      </c>
      <c r="F8" s="178" t="s">
        <v>227</v>
      </c>
      <c r="G8" s="178">
        <v>6</v>
      </c>
      <c r="H8" s="180">
        <v>690</v>
      </c>
      <c r="I8" s="181"/>
      <c r="J8" s="182"/>
      <c r="K8" s="178"/>
      <c r="L8" s="182"/>
      <c r="M8" s="200"/>
      <c r="N8" s="184">
        <v>690</v>
      </c>
      <c r="O8" s="188"/>
      <c r="P8" s="188"/>
      <c r="Q8" s="188"/>
      <c r="R8" s="188"/>
      <c r="S8" s="188"/>
      <c r="T8" s="195"/>
      <c r="U8" s="188"/>
      <c r="V8" s="279"/>
      <c r="W8" s="189"/>
      <c r="X8" s="189"/>
      <c r="Y8" s="189"/>
      <c r="Z8" s="189"/>
      <c r="AA8" s="190"/>
      <c r="AB8" s="188"/>
      <c r="AC8" s="188"/>
      <c r="AD8" s="188"/>
    </row>
    <row r="9" s="48" customFormat="1" ht="12.75" spans="1:30">
      <c r="A9" s="177"/>
      <c r="B9" s="178"/>
      <c r="C9" s="293">
        <v>240531000014</v>
      </c>
      <c r="D9" s="84">
        <v>45447</v>
      </c>
      <c r="E9" s="178" t="s">
        <v>36</v>
      </c>
      <c r="F9" s="178" t="s">
        <v>1292</v>
      </c>
      <c r="G9" s="178">
        <v>3</v>
      </c>
      <c r="H9" s="180">
        <v>375</v>
      </c>
      <c r="I9" s="181"/>
      <c r="J9" s="182"/>
      <c r="K9" s="178"/>
      <c r="L9" s="182"/>
      <c r="M9" s="200"/>
      <c r="N9" s="184">
        <v>375</v>
      </c>
      <c r="O9" s="188"/>
      <c r="P9" s="188"/>
      <c r="Q9" s="188"/>
      <c r="R9" s="188"/>
      <c r="S9" s="188"/>
      <c r="T9" s="202">
        <v>30</v>
      </c>
      <c r="U9" s="188"/>
      <c r="V9" s="279"/>
      <c r="W9" s="189"/>
      <c r="X9" s="189"/>
      <c r="Y9" s="189"/>
      <c r="Z9" s="189"/>
      <c r="AA9" s="190"/>
      <c r="AB9" s="188"/>
      <c r="AC9" s="188"/>
      <c r="AD9" s="188"/>
    </row>
    <row r="10" s="48" customFormat="1" ht="12.75" spans="1:30">
      <c r="A10" s="177"/>
      <c r="B10" s="178"/>
      <c r="C10" s="293">
        <v>240531000042</v>
      </c>
      <c r="D10" s="84">
        <v>45447</v>
      </c>
      <c r="E10" s="178" t="s">
        <v>36</v>
      </c>
      <c r="F10" s="178" t="s">
        <v>624</v>
      </c>
      <c r="G10" s="178">
        <v>0.2</v>
      </c>
      <c r="H10" s="180">
        <v>115</v>
      </c>
      <c r="I10" s="181"/>
      <c r="J10" s="182"/>
      <c r="K10" s="178"/>
      <c r="L10" s="182"/>
      <c r="M10" s="200"/>
      <c r="N10" s="184">
        <v>115</v>
      </c>
      <c r="O10" s="188"/>
      <c r="P10" s="188"/>
      <c r="Q10" s="188"/>
      <c r="R10" s="188"/>
      <c r="S10" s="188"/>
      <c r="T10" s="185"/>
      <c r="U10" s="188"/>
      <c r="V10" s="279"/>
      <c r="W10" s="189"/>
      <c r="X10" s="189"/>
      <c r="Y10" s="189"/>
      <c r="Z10" s="189"/>
      <c r="AA10" s="190"/>
      <c r="AB10" s="188"/>
      <c r="AC10" s="188"/>
      <c r="AD10" s="188"/>
    </row>
    <row r="11" s="48" customFormat="1" ht="12.75" spans="1:30">
      <c r="A11" s="177"/>
      <c r="B11" s="178"/>
      <c r="C11" s="293">
        <v>240601000003</v>
      </c>
      <c r="D11" s="84">
        <v>45447</v>
      </c>
      <c r="E11" s="178" t="s">
        <v>41</v>
      </c>
      <c r="F11" s="178" t="s">
        <v>1534</v>
      </c>
      <c r="G11" s="178">
        <v>18</v>
      </c>
      <c r="H11" s="184"/>
      <c r="I11" s="191">
        <v>430560</v>
      </c>
      <c r="J11" s="182"/>
      <c r="K11" s="191">
        <v>1480.19801980198</v>
      </c>
      <c r="L11" s="192">
        <v>290.88</v>
      </c>
      <c r="M11" s="200">
        <v>7.24</v>
      </c>
      <c r="N11" s="184">
        <v>2105.9712</v>
      </c>
      <c r="O11" s="195"/>
      <c r="P11" s="195"/>
      <c r="Q11" s="195"/>
      <c r="R11" s="195"/>
      <c r="S11" s="195"/>
      <c r="T11" s="195"/>
      <c r="U11" s="195"/>
      <c r="V11" s="280"/>
      <c r="W11" s="193"/>
      <c r="X11" s="193"/>
      <c r="Y11" s="193"/>
      <c r="Z11" s="193"/>
      <c r="AA11" s="196"/>
      <c r="AB11" s="195"/>
      <c r="AC11" s="195"/>
      <c r="AD11" s="195"/>
    </row>
    <row r="12" s="48" customFormat="1" ht="12.75" spans="1:30">
      <c r="A12" s="177" t="s">
        <v>1535</v>
      </c>
      <c r="B12" s="178" t="s">
        <v>1536</v>
      </c>
      <c r="C12" s="293">
        <v>240527000014</v>
      </c>
      <c r="D12" s="84">
        <v>45449</v>
      </c>
      <c r="E12" s="178" t="s">
        <v>36</v>
      </c>
      <c r="F12" s="178" t="s">
        <v>1124</v>
      </c>
      <c r="G12" s="178">
        <v>725</v>
      </c>
      <c r="H12" s="180">
        <v>40025</v>
      </c>
      <c r="I12" s="181"/>
      <c r="J12" s="182"/>
      <c r="K12" s="178"/>
      <c r="L12" s="182"/>
      <c r="M12" s="200"/>
      <c r="N12" s="184">
        <v>40025</v>
      </c>
      <c r="O12" s="185">
        <v>171150.1748</v>
      </c>
      <c r="P12" s="185" t="s">
        <v>487</v>
      </c>
      <c r="Q12" s="185">
        <v>130662</v>
      </c>
      <c r="R12" s="185"/>
      <c r="S12" s="185">
        <v>320.61</v>
      </c>
      <c r="T12" s="202">
        <v>150</v>
      </c>
      <c r="U12" s="185"/>
      <c r="V12" s="278">
        <v>132715.61</v>
      </c>
      <c r="W12" s="186">
        <v>2144.68</v>
      </c>
      <c r="X12" s="186"/>
      <c r="Y12" s="186"/>
      <c r="Z12" s="186">
        <v>2144.68</v>
      </c>
      <c r="AA12" s="187">
        <v>7.24</v>
      </c>
      <c r="AB12" s="185">
        <v>15527.4832</v>
      </c>
      <c r="AC12" s="185">
        <v>148243.0932</v>
      </c>
      <c r="AD12" s="185">
        <v>22907.0816</v>
      </c>
    </row>
    <row r="13" s="48" customFormat="1" ht="12.75" spans="1:30">
      <c r="A13" s="177"/>
      <c r="B13" s="178"/>
      <c r="C13" s="293">
        <v>240531000007</v>
      </c>
      <c r="D13" s="84">
        <v>45449</v>
      </c>
      <c r="E13" s="178" t="s">
        <v>45</v>
      </c>
      <c r="F13" s="178" t="s">
        <v>1093</v>
      </c>
      <c r="G13" s="178">
        <v>333.5</v>
      </c>
      <c r="H13" s="184"/>
      <c r="I13" s="191">
        <v>3711855</v>
      </c>
      <c r="J13" s="182"/>
      <c r="K13" s="191">
        <v>1520.40461054494</v>
      </c>
      <c r="L13" s="192">
        <v>2441.36</v>
      </c>
      <c r="M13" s="200">
        <v>7.24</v>
      </c>
      <c r="N13" s="184">
        <v>17675.4464</v>
      </c>
      <c r="O13" s="188"/>
      <c r="P13" s="188"/>
      <c r="Q13" s="188"/>
      <c r="R13" s="188"/>
      <c r="S13" s="188"/>
      <c r="T13" s="185"/>
      <c r="U13" s="188"/>
      <c r="V13" s="279"/>
      <c r="W13" s="189"/>
      <c r="X13" s="189"/>
      <c r="Y13" s="189"/>
      <c r="Z13" s="189"/>
      <c r="AA13" s="190"/>
      <c r="AB13" s="188"/>
      <c r="AC13" s="188"/>
      <c r="AD13" s="188"/>
    </row>
    <row r="14" s="48" customFormat="1" ht="12.75" spans="1:30">
      <c r="A14" s="177"/>
      <c r="B14" s="178"/>
      <c r="C14" s="293">
        <v>240531000027</v>
      </c>
      <c r="D14" s="84">
        <v>45449</v>
      </c>
      <c r="E14" s="178" t="s">
        <v>45</v>
      </c>
      <c r="F14" s="178" t="s">
        <v>331</v>
      </c>
      <c r="G14" s="178">
        <v>38</v>
      </c>
      <c r="H14" s="184"/>
      <c r="I14" s="191">
        <v>416898</v>
      </c>
      <c r="J14" s="182"/>
      <c r="K14" s="191">
        <v>1498.71661214365</v>
      </c>
      <c r="L14" s="192">
        <v>278.17</v>
      </c>
      <c r="M14" s="200">
        <v>7.24</v>
      </c>
      <c r="N14" s="184">
        <v>2013.9508</v>
      </c>
      <c r="O14" s="188"/>
      <c r="P14" s="188"/>
      <c r="Q14" s="188"/>
      <c r="R14" s="188"/>
      <c r="S14" s="188"/>
      <c r="T14" s="195"/>
      <c r="U14" s="188"/>
      <c r="V14" s="279"/>
      <c r="W14" s="189"/>
      <c r="X14" s="189"/>
      <c r="Y14" s="189"/>
      <c r="Z14" s="189"/>
      <c r="AA14" s="190"/>
      <c r="AB14" s="188"/>
      <c r="AC14" s="188"/>
      <c r="AD14" s="188"/>
    </row>
    <row r="15" s="48" customFormat="1" ht="12.75" spans="1:30">
      <c r="A15" s="177"/>
      <c r="B15" s="178"/>
      <c r="C15" s="293">
        <v>240531000037</v>
      </c>
      <c r="D15" s="84">
        <v>45449</v>
      </c>
      <c r="E15" s="178" t="s">
        <v>53</v>
      </c>
      <c r="F15" s="178" t="s">
        <v>500</v>
      </c>
      <c r="G15" s="178">
        <v>39</v>
      </c>
      <c r="H15" s="184"/>
      <c r="I15" s="191">
        <v>487872</v>
      </c>
      <c r="J15" s="182"/>
      <c r="K15" s="191">
        <v>1584</v>
      </c>
      <c r="L15" s="192">
        <v>308</v>
      </c>
      <c r="M15" s="200">
        <v>7.24</v>
      </c>
      <c r="N15" s="184">
        <v>2229.92</v>
      </c>
      <c r="O15" s="188"/>
      <c r="P15" s="188"/>
      <c r="Q15" s="188"/>
      <c r="R15" s="188"/>
      <c r="S15" s="188"/>
      <c r="T15" s="202">
        <v>80</v>
      </c>
      <c r="U15" s="188"/>
      <c r="V15" s="279"/>
      <c r="W15" s="189"/>
      <c r="X15" s="189"/>
      <c r="Y15" s="189"/>
      <c r="Z15" s="189"/>
      <c r="AA15" s="190"/>
      <c r="AB15" s="188"/>
      <c r="AC15" s="188"/>
      <c r="AD15" s="188"/>
    </row>
    <row r="16" s="48" customFormat="1" ht="12.75" spans="1:30">
      <c r="A16" s="177"/>
      <c r="B16" s="178"/>
      <c r="C16" s="293">
        <v>240531000044</v>
      </c>
      <c r="D16" s="84">
        <v>45449</v>
      </c>
      <c r="E16" s="178" t="s">
        <v>45</v>
      </c>
      <c r="F16" s="178" t="s">
        <v>181</v>
      </c>
      <c r="G16" s="178">
        <v>5</v>
      </c>
      <c r="H16" s="180">
        <v>290</v>
      </c>
      <c r="I16" s="181"/>
      <c r="J16" s="182"/>
      <c r="K16" s="178"/>
      <c r="L16" s="182"/>
      <c r="M16" s="200"/>
      <c r="N16" s="184">
        <v>290</v>
      </c>
      <c r="O16" s="188"/>
      <c r="P16" s="188"/>
      <c r="Q16" s="188"/>
      <c r="R16" s="188"/>
      <c r="S16" s="188"/>
      <c r="T16" s="185"/>
      <c r="U16" s="188"/>
      <c r="V16" s="279"/>
      <c r="W16" s="189"/>
      <c r="X16" s="189"/>
      <c r="Y16" s="189"/>
      <c r="Z16" s="189"/>
      <c r="AA16" s="190"/>
      <c r="AB16" s="188"/>
      <c r="AC16" s="188"/>
      <c r="AD16" s="188"/>
    </row>
    <row r="17" s="48" customFormat="1" ht="12.75" spans="1:30">
      <c r="A17" s="177"/>
      <c r="B17" s="178"/>
      <c r="C17" s="293">
        <v>240601000006</v>
      </c>
      <c r="D17" s="84">
        <v>45449</v>
      </c>
      <c r="E17" s="178" t="s">
        <v>41</v>
      </c>
      <c r="F17" s="178" t="s">
        <v>977</v>
      </c>
      <c r="G17" s="178">
        <v>5.5</v>
      </c>
      <c r="H17" s="180">
        <v>322</v>
      </c>
      <c r="I17" s="181"/>
      <c r="J17" s="182"/>
      <c r="K17" s="178"/>
      <c r="L17" s="182"/>
      <c r="M17" s="200"/>
      <c r="N17" s="184">
        <v>322</v>
      </c>
      <c r="O17" s="188"/>
      <c r="P17" s="188"/>
      <c r="Q17" s="188"/>
      <c r="R17" s="188"/>
      <c r="S17" s="188"/>
      <c r="T17" s="188"/>
      <c r="U17" s="188"/>
      <c r="V17" s="279"/>
      <c r="W17" s="189"/>
      <c r="X17" s="189"/>
      <c r="Y17" s="189"/>
      <c r="Z17" s="189"/>
      <c r="AA17" s="190"/>
      <c r="AB17" s="188"/>
      <c r="AC17" s="188"/>
      <c r="AD17" s="188"/>
    </row>
    <row r="18" s="48" customFormat="1" ht="12.75" spans="1:30">
      <c r="A18" s="177"/>
      <c r="B18" s="178"/>
      <c r="C18" s="293">
        <v>240601000011</v>
      </c>
      <c r="D18" s="84">
        <v>45449</v>
      </c>
      <c r="E18" s="178" t="s">
        <v>45</v>
      </c>
      <c r="F18" s="178" t="s">
        <v>761</v>
      </c>
      <c r="G18" s="178">
        <v>1</v>
      </c>
      <c r="H18" s="180">
        <v>53</v>
      </c>
      <c r="I18" s="181"/>
      <c r="J18" s="182"/>
      <c r="K18" s="178"/>
      <c r="L18" s="182"/>
      <c r="M18" s="200"/>
      <c r="N18" s="184">
        <v>53</v>
      </c>
      <c r="O18" s="188"/>
      <c r="P18" s="188"/>
      <c r="Q18" s="188"/>
      <c r="R18" s="188"/>
      <c r="S18" s="188"/>
      <c r="T18" s="188"/>
      <c r="U18" s="188"/>
      <c r="V18" s="279"/>
      <c r="W18" s="189"/>
      <c r="X18" s="189"/>
      <c r="Y18" s="189"/>
      <c r="Z18" s="189"/>
      <c r="AA18" s="190"/>
      <c r="AB18" s="188"/>
      <c r="AC18" s="188"/>
      <c r="AD18" s="188"/>
    </row>
    <row r="19" s="48" customFormat="1" ht="12.75" spans="1:30">
      <c r="A19" s="177"/>
      <c r="B19" s="178"/>
      <c r="C19" s="293">
        <v>240601000012</v>
      </c>
      <c r="D19" s="84">
        <v>45449</v>
      </c>
      <c r="E19" s="178" t="s">
        <v>470</v>
      </c>
      <c r="F19" s="178" t="s">
        <v>470</v>
      </c>
      <c r="G19" s="178">
        <v>2</v>
      </c>
      <c r="H19" s="180">
        <v>119</v>
      </c>
      <c r="I19" s="181"/>
      <c r="J19" s="182"/>
      <c r="K19" s="178"/>
      <c r="L19" s="182"/>
      <c r="M19" s="200"/>
      <c r="N19" s="184">
        <v>119</v>
      </c>
      <c r="O19" s="188"/>
      <c r="P19" s="188"/>
      <c r="Q19" s="188"/>
      <c r="R19" s="188"/>
      <c r="S19" s="188"/>
      <c r="T19" s="188"/>
      <c r="U19" s="188"/>
      <c r="V19" s="279"/>
      <c r="W19" s="189"/>
      <c r="X19" s="189"/>
      <c r="Y19" s="189"/>
      <c r="Z19" s="189"/>
      <c r="AA19" s="190"/>
      <c r="AB19" s="188"/>
      <c r="AC19" s="188"/>
      <c r="AD19" s="188"/>
    </row>
    <row r="20" s="48" customFormat="1" ht="12.75" spans="1:30">
      <c r="A20" s="177"/>
      <c r="B20" s="178"/>
      <c r="C20" s="293">
        <v>240602000002</v>
      </c>
      <c r="D20" s="84">
        <v>45449</v>
      </c>
      <c r="E20" s="178" t="s">
        <v>141</v>
      </c>
      <c r="F20" s="178" t="s">
        <v>142</v>
      </c>
      <c r="G20" s="178">
        <v>0.62</v>
      </c>
      <c r="H20" s="180">
        <v>67</v>
      </c>
      <c r="I20" s="181"/>
      <c r="J20" s="182"/>
      <c r="K20" s="178"/>
      <c r="L20" s="182"/>
      <c r="M20" s="200"/>
      <c r="N20" s="184">
        <v>67</v>
      </c>
      <c r="O20" s="188"/>
      <c r="P20" s="188"/>
      <c r="Q20" s="188"/>
      <c r="R20" s="188"/>
      <c r="S20" s="188"/>
      <c r="T20" s="188"/>
      <c r="U20" s="188"/>
      <c r="V20" s="279"/>
      <c r="W20" s="189"/>
      <c r="X20" s="189"/>
      <c r="Y20" s="189"/>
      <c r="Z20" s="189"/>
      <c r="AA20" s="190"/>
      <c r="AB20" s="188"/>
      <c r="AC20" s="188"/>
      <c r="AD20" s="188"/>
    </row>
    <row r="21" s="48" customFormat="1" ht="12.75" spans="1:30">
      <c r="A21" s="177"/>
      <c r="B21" s="178"/>
      <c r="C21" s="293">
        <v>240602000003</v>
      </c>
      <c r="D21" s="84">
        <v>45449</v>
      </c>
      <c r="E21" s="178" t="s">
        <v>141</v>
      </c>
      <c r="F21" s="178" t="s">
        <v>142</v>
      </c>
      <c r="G21" s="178">
        <v>2.5</v>
      </c>
      <c r="H21" s="180">
        <v>163</v>
      </c>
      <c r="I21" s="181"/>
      <c r="J21" s="182"/>
      <c r="K21" s="178"/>
      <c r="L21" s="182"/>
      <c r="M21" s="200"/>
      <c r="N21" s="184">
        <v>163</v>
      </c>
      <c r="O21" s="188"/>
      <c r="P21" s="188"/>
      <c r="Q21" s="188"/>
      <c r="R21" s="188"/>
      <c r="S21" s="188"/>
      <c r="T21" s="188"/>
      <c r="U21" s="188"/>
      <c r="V21" s="279"/>
      <c r="W21" s="189"/>
      <c r="X21" s="189"/>
      <c r="Y21" s="189"/>
      <c r="Z21" s="189"/>
      <c r="AA21" s="190"/>
      <c r="AB21" s="188"/>
      <c r="AC21" s="188"/>
      <c r="AD21" s="188"/>
    </row>
    <row r="22" s="48" customFormat="1" ht="12.75" spans="1:30">
      <c r="A22" s="177"/>
      <c r="B22" s="178"/>
      <c r="C22" s="293">
        <v>240602000005</v>
      </c>
      <c r="D22" s="84">
        <v>45449</v>
      </c>
      <c r="E22" s="178" t="s">
        <v>45</v>
      </c>
      <c r="F22" s="178" t="s">
        <v>1421</v>
      </c>
      <c r="G22" s="178">
        <v>31.5</v>
      </c>
      <c r="H22" s="184"/>
      <c r="I22" s="191">
        <v>345586.5</v>
      </c>
      <c r="J22" s="182"/>
      <c r="K22" s="191">
        <v>1498.70549460081</v>
      </c>
      <c r="L22" s="192">
        <v>230.59</v>
      </c>
      <c r="M22" s="200">
        <v>7.24</v>
      </c>
      <c r="N22" s="184">
        <v>1669.4716</v>
      </c>
      <c r="O22" s="188"/>
      <c r="P22" s="188"/>
      <c r="Q22" s="188"/>
      <c r="R22" s="188"/>
      <c r="S22" s="188"/>
      <c r="T22" s="188"/>
      <c r="U22" s="195"/>
      <c r="V22" s="279"/>
      <c r="W22" s="189"/>
      <c r="X22" s="189"/>
      <c r="Y22" s="189"/>
      <c r="Z22" s="189"/>
      <c r="AA22" s="190"/>
      <c r="AB22" s="188"/>
      <c r="AC22" s="188"/>
      <c r="AD22" s="188"/>
    </row>
    <row r="23" s="48" customFormat="1" ht="12.75" spans="1:30">
      <c r="A23" s="177"/>
      <c r="B23" s="178"/>
      <c r="C23" s="293">
        <v>240602000011</v>
      </c>
      <c r="D23" s="84">
        <v>45449</v>
      </c>
      <c r="E23" s="178" t="s">
        <v>45</v>
      </c>
      <c r="F23" s="178" t="s">
        <v>673</v>
      </c>
      <c r="G23" s="178">
        <v>1.5</v>
      </c>
      <c r="H23" s="180">
        <v>138</v>
      </c>
      <c r="I23" s="181"/>
      <c r="J23" s="182"/>
      <c r="K23" s="178"/>
      <c r="L23" s="182"/>
      <c r="M23" s="200"/>
      <c r="N23" s="184">
        <v>138</v>
      </c>
      <c r="O23" s="188"/>
      <c r="P23" s="188"/>
      <c r="Q23" s="188"/>
      <c r="R23" s="188"/>
      <c r="S23" s="188"/>
      <c r="T23" s="188"/>
      <c r="U23" s="202">
        <v>13</v>
      </c>
      <c r="V23" s="279"/>
      <c r="W23" s="189"/>
      <c r="X23" s="189"/>
      <c r="Y23" s="189"/>
      <c r="Z23" s="189"/>
      <c r="AA23" s="190"/>
      <c r="AB23" s="188"/>
      <c r="AC23" s="188"/>
      <c r="AD23" s="188"/>
    </row>
    <row r="24" s="48" customFormat="1" ht="12.75" spans="1:30">
      <c r="A24" s="177"/>
      <c r="B24" s="178"/>
      <c r="C24" s="293">
        <v>240602000013</v>
      </c>
      <c r="D24" s="84">
        <v>45449</v>
      </c>
      <c r="E24" s="178" t="s">
        <v>45</v>
      </c>
      <c r="F24" s="178" t="s">
        <v>331</v>
      </c>
      <c r="G24" s="178">
        <v>0.92</v>
      </c>
      <c r="H24" s="184"/>
      <c r="I24" s="191">
        <v>10971</v>
      </c>
      <c r="J24" s="182"/>
      <c r="K24" s="191">
        <v>1498.77049180328</v>
      </c>
      <c r="L24" s="192">
        <v>7.32</v>
      </c>
      <c r="M24" s="200">
        <v>7.24</v>
      </c>
      <c r="N24" s="184">
        <v>52.9968</v>
      </c>
      <c r="O24" s="188"/>
      <c r="P24" s="188"/>
      <c r="Q24" s="188"/>
      <c r="R24" s="188"/>
      <c r="S24" s="188"/>
      <c r="T24" s="195"/>
      <c r="U24" s="185"/>
      <c r="V24" s="279"/>
      <c r="W24" s="189"/>
      <c r="X24" s="189"/>
      <c r="Y24" s="189"/>
      <c r="Z24" s="189"/>
      <c r="AA24" s="190"/>
      <c r="AB24" s="188"/>
      <c r="AC24" s="188"/>
      <c r="AD24" s="188"/>
    </row>
    <row r="25" s="48" customFormat="1" ht="12.75" spans="1:30">
      <c r="A25" s="177"/>
      <c r="B25" s="178"/>
      <c r="C25" s="293">
        <v>240603000013</v>
      </c>
      <c r="D25" s="84">
        <v>45449</v>
      </c>
      <c r="E25" s="178" t="s">
        <v>63</v>
      </c>
      <c r="F25" s="178" t="s">
        <v>705</v>
      </c>
      <c r="G25" s="178">
        <v>1756</v>
      </c>
      <c r="H25" s="180">
        <v>91396</v>
      </c>
      <c r="I25" s="181"/>
      <c r="J25" s="182"/>
      <c r="K25" s="178"/>
      <c r="L25" s="182"/>
      <c r="M25" s="200"/>
      <c r="N25" s="184">
        <v>91396</v>
      </c>
      <c r="O25" s="188"/>
      <c r="P25" s="188"/>
      <c r="Q25" s="188"/>
      <c r="R25" s="188"/>
      <c r="S25" s="188"/>
      <c r="T25" s="202">
        <v>1490</v>
      </c>
      <c r="U25" s="188"/>
      <c r="V25" s="279"/>
      <c r="W25" s="189"/>
      <c r="X25" s="189"/>
      <c r="Y25" s="189"/>
      <c r="Z25" s="189"/>
      <c r="AA25" s="190"/>
      <c r="AB25" s="188"/>
      <c r="AC25" s="188"/>
      <c r="AD25" s="188"/>
    </row>
    <row r="26" s="48" customFormat="1" ht="12.75" spans="1:30">
      <c r="A26" s="177"/>
      <c r="B26" s="178"/>
      <c r="C26" s="293">
        <v>240603000016</v>
      </c>
      <c r="D26" s="84">
        <v>45449</v>
      </c>
      <c r="E26" s="178" t="s">
        <v>45</v>
      </c>
      <c r="F26" s="178" t="s">
        <v>73</v>
      </c>
      <c r="G26" s="178">
        <v>116.5</v>
      </c>
      <c r="H26" s="184"/>
      <c r="I26" s="191">
        <v>1346041</v>
      </c>
      <c r="J26" s="182"/>
      <c r="K26" s="191">
        <v>1578.32276069088</v>
      </c>
      <c r="L26" s="192">
        <v>852.83</v>
      </c>
      <c r="M26" s="200">
        <v>7.24</v>
      </c>
      <c r="N26" s="184">
        <v>6174.4892</v>
      </c>
      <c r="O26" s="188"/>
      <c r="P26" s="188"/>
      <c r="Q26" s="188"/>
      <c r="R26" s="188"/>
      <c r="S26" s="188"/>
      <c r="T26" s="185"/>
      <c r="U26" s="188"/>
      <c r="V26" s="279"/>
      <c r="W26" s="189"/>
      <c r="X26" s="189"/>
      <c r="Y26" s="189"/>
      <c r="Z26" s="189"/>
      <c r="AA26" s="190"/>
      <c r="AB26" s="188"/>
      <c r="AC26" s="188"/>
      <c r="AD26" s="188"/>
    </row>
    <row r="27" s="48" customFormat="1" ht="12.75" spans="1:30">
      <c r="A27" s="177"/>
      <c r="B27" s="178"/>
      <c r="C27" s="293">
        <v>240603000028</v>
      </c>
      <c r="D27" s="84">
        <v>45449</v>
      </c>
      <c r="E27" s="178" t="s">
        <v>41</v>
      </c>
      <c r="F27" s="178" t="s">
        <v>79</v>
      </c>
      <c r="G27" s="178">
        <v>159</v>
      </c>
      <c r="H27" s="180">
        <v>8760.9</v>
      </c>
      <c r="I27" s="181"/>
      <c r="J27" s="182"/>
      <c r="K27" s="178"/>
      <c r="L27" s="182"/>
      <c r="M27" s="200"/>
      <c r="N27" s="184">
        <v>8760.9</v>
      </c>
      <c r="O27" s="195"/>
      <c r="P27" s="195"/>
      <c r="Q27" s="195"/>
      <c r="R27" s="195"/>
      <c r="S27" s="195"/>
      <c r="T27" s="195"/>
      <c r="U27" s="195"/>
      <c r="V27" s="280"/>
      <c r="W27" s="193"/>
      <c r="X27" s="193"/>
      <c r="Y27" s="193"/>
      <c r="Z27" s="193"/>
      <c r="AA27" s="196"/>
      <c r="AB27" s="195"/>
      <c r="AC27" s="195"/>
      <c r="AD27" s="195"/>
    </row>
    <row r="28" s="48" customFormat="1" ht="12.75" spans="1:30">
      <c r="A28" s="177" t="s">
        <v>1537</v>
      </c>
      <c r="B28" s="178" t="s">
        <v>1538</v>
      </c>
      <c r="C28" s="293">
        <v>240530000023</v>
      </c>
      <c r="D28" s="84">
        <v>45450</v>
      </c>
      <c r="E28" s="178" t="s">
        <v>41</v>
      </c>
      <c r="F28" s="178" t="s">
        <v>729</v>
      </c>
      <c r="G28" s="178">
        <v>0.92</v>
      </c>
      <c r="H28" s="180">
        <v>145</v>
      </c>
      <c r="I28" s="181"/>
      <c r="J28" s="182"/>
      <c r="K28" s="178"/>
      <c r="L28" s="182"/>
      <c r="M28" s="200"/>
      <c r="N28" s="184">
        <v>145</v>
      </c>
      <c r="O28" s="185">
        <v>4875.118</v>
      </c>
      <c r="P28" s="185" t="s">
        <v>138</v>
      </c>
      <c r="Q28" s="185">
        <v>2400</v>
      </c>
      <c r="R28" s="185"/>
      <c r="S28" s="185">
        <v>54.77</v>
      </c>
      <c r="T28" s="185"/>
      <c r="U28" s="185"/>
      <c r="V28" s="278">
        <v>2454.77</v>
      </c>
      <c r="W28" s="186">
        <v>130.24</v>
      </c>
      <c r="X28" s="186"/>
      <c r="Y28" s="186"/>
      <c r="Z28" s="186">
        <v>130.24</v>
      </c>
      <c r="AA28" s="187">
        <v>7.24</v>
      </c>
      <c r="AB28" s="185">
        <v>942.9376</v>
      </c>
      <c r="AC28" s="185">
        <v>3397.7076</v>
      </c>
      <c r="AD28" s="185">
        <v>1477.4104</v>
      </c>
    </row>
    <row r="29" s="48" customFormat="1" ht="12.75" spans="1:30">
      <c r="A29" s="177"/>
      <c r="B29" s="178"/>
      <c r="C29" s="293">
        <v>240531000008</v>
      </c>
      <c r="D29" s="84">
        <v>45450</v>
      </c>
      <c r="E29" s="178" t="s">
        <v>45</v>
      </c>
      <c r="F29" s="178" t="s">
        <v>1456</v>
      </c>
      <c r="G29" s="178">
        <v>3.5</v>
      </c>
      <c r="H29" s="180">
        <v>417.5</v>
      </c>
      <c r="I29" s="181"/>
      <c r="J29" s="182"/>
      <c r="K29" s="178"/>
      <c r="L29" s="182"/>
      <c r="M29" s="200"/>
      <c r="N29" s="184">
        <v>417.5</v>
      </c>
      <c r="O29" s="188"/>
      <c r="P29" s="188"/>
      <c r="Q29" s="188"/>
      <c r="R29" s="188"/>
      <c r="S29" s="188"/>
      <c r="T29" s="188"/>
      <c r="U29" s="188"/>
      <c r="V29" s="279"/>
      <c r="W29" s="189"/>
      <c r="X29" s="189"/>
      <c r="Y29" s="189"/>
      <c r="Z29" s="189"/>
      <c r="AA29" s="190"/>
      <c r="AB29" s="188"/>
      <c r="AC29" s="188"/>
      <c r="AD29" s="188"/>
    </row>
    <row r="30" s="48" customFormat="1" ht="12.75" spans="1:30">
      <c r="A30" s="177"/>
      <c r="B30" s="178"/>
      <c r="C30" s="293">
        <v>240602000004</v>
      </c>
      <c r="D30" s="84">
        <v>45450</v>
      </c>
      <c r="E30" s="178" t="s">
        <v>412</v>
      </c>
      <c r="F30" s="178" t="s">
        <v>412</v>
      </c>
      <c r="G30" s="178">
        <v>3</v>
      </c>
      <c r="H30" s="184"/>
      <c r="I30" s="191">
        <v>75100</v>
      </c>
      <c r="J30" s="182"/>
      <c r="K30" s="191">
        <v>1502</v>
      </c>
      <c r="L30" s="192">
        <v>50</v>
      </c>
      <c r="M30" s="200">
        <v>7.24</v>
      </c>
      <c r="N30" s="184">
        <v>362</v>
      </c>
      <c r="O30" s="188"/>
      <c r="P30" s="188"/>
      <c r="Q30" s="188"/>
      <c r="R30" s="188"/>
      <c r="S30" s="188"/>
      <c r="T30" s="188"/>
      <c r="U30" s="188"/>
      <c r="V30" s="279"/>
      <c r="W30" s="189"/>
      <c r="X30" s="189"/>
      <c r="Y30" s="189"/>
      <c r="Z30" s="189"/>
      <c r="AA30" s="190"/>
      <c r="AB30" s="188"/>
      <c r="AC30" s="188"/>
      <c r="AD30" s="188"/>
    </row>
    <row r="31" s="48" customFormat="1" ht="12.75" spans="1:30">
      <c r="A31" s="177"/>
      <c r="B31" s="178"/>
      <c r="C31" s="293">
        <v>240602000008</v>
      </c>
      <c r="D31" s="84">
        <v>45450</v>
      </c>
      <c r="E31" s="178" t="s">
        <v>45</v>
      </c>
      <c r="F31" s="178" t="s">
        <v>58</v>
      </c>
      <c r="G31" s="178">
        <v>0.62</v>
      </c>
      <c r="H31" s="184"/>
      <c r="I31" s="191">
        <v>36320</v>
      </c>
      <c r="J31" s="182"/>
      <c r="K31" s="191">
        <v>1644.1828881847</v>
      </c>
      <c r="L31" s="192">
        <v>22.09</v>
      </c>
      <c r="M31" s="200">
        <v>7.24</v>
      </c>
      <c r="N31" s="184">
        <v>159.9316</v>
      </c>
      <c r="O31" s="188"/>
      <c r="P31" s="188"/>
      <c r="Q31" s="188"/>
      <c r="R31" s="188"/>
      <c r="S31" s="188"/>
      <c r="T31" s="188"/>
      <c r="U31" s="188"/>
      <c r="V31" s="279"/>
      <c r="W31" s="189"/>
      <c r="X31" s="189"/>
      <c r="Y31" s="189"/>
      <c r="Z31" s="189"/>
      <c r="AA31" s="190"/>
      <c r="AB31" s="188"/>
      <c r="AC31" s="188"/>
      <c r="AD31" s="188"/>
    </row>
    <row r="32" s="48" customFormat="1" ht="12.75" spans="1:30">
      <c r="A32" s="177"/>
      <c r="B32" s="178"/>
      <c r="C32" s="293">
        <v>240602000009</v>
      </c>
      <c r="D32" s="84">
        <v>45450</v>
      </c>
      <c r="E32" s="178" t="s">
        <v>184</v>
      </c>
      <c r="F32" s="178" t="s">
        <v>185</v>
      </c>
      <c r="G32" s="178">
        <v>6.5</v>
      </c>
      <c r="H32" s="180">
        <v>780</v>
      </c>
      <c r="I32" s="181"/>
      <c r="J32" s="182"/>
      <c r="K32" s="178"/>
      <c r="L32" s="182"/>
      <c r="M32" s="200"/>
      <c r="N32" s="184">
        <v>780</v>
      </c>
      <c r="O32" s="188"/>
      <c r="P32" s="188"/>
      <c r="Q32" s="188"/>
      <c r="R32" s="188"/>
      <c r="S32" s="188"/>
      <c r="T32" s="188"/>
      <c r="U32" s="188"/>
      <c r="V32" s="279"/>
      <c r="W32" s="189"/>
      <c r="X32" s="189"/>
      <c r="Y32" s="189"/>
      <c r="Z32" s="189"/>
      <c r="AA32" s="190"/>
      <c r="AB32" s="188"/>
      <c r="AC32" s="188"/>
      <c r="AD32" s="188"/>
    </row>
    <row r="33" s="48" customFormat="1" ht="12.75" spans="1:30">
      <c r="A33" s="177"/>
      <c r="B33" s="178"/>
      <c r="C33" s="293">
        <v>240604000011</v>
      </c>
      <c r="D33" s="84">
        <v>45450</v>
      </c>
      <c r="E33" s="178" t="s">
        <v>36</v>
      </c>
      <c r="F33" s="178" t="s">
        <v>624</v>
      </c>
      <c r="G33" s="178">
        <v>4.5</v>
      </c>
      <c r="H33" s="180">
        <v>517.5</v>
      </c>
      <c r="I33" s="181"/>
      <c r="J33" s="182"/>
      <c r="K33" s="178"/>
      <c r="L33" s="182"/>
      <c r="M33" s="200"/>
      <c r="N33" s="184">
        <v>517.5</v>
      </c>
      <c r="O33" s="188"/>
      <c r="P33" s="188"/>
      <c r="Q33" s="188"/>
      <c r="R33" s="188"/>
      <c r="S33" s="188"/>
      <c r="T33" s="188"/>
      <c r="U33" s="188"/>
      <c r="V33" s="279"/>
      <c r="W33" s="189"/>
      <c r="X33" s="189"/>
      <c r="Y33" s="189"/>
      <c r="Z33" s="189"/>
      <c r="AA33" s="190"/>
      <c r="AB33" s="188"/>
      <c r="AC33" s="188"/>
      <c r="AD33" s="188"/>
    </row>
    <row r="34" s="48" customFormat="1" ht="12.75" spans="1:30">
      <c r="A34" s="177"/>
      <c r="B34" s="178"/>
      <c r="C34" s="293">
        <v>240604000021</v>
      </c>
      <c r="D34" s="84">
        <v>45450</v>
      </c>
      <c r="E34" s="178" t="s">
        <v>53</v>
      </c>
      <c r="F34" s="178" t="s">
        <v>233</v>
      </c>
      <c r="G34" s="178">
        <v>0.67</v>
      </c>
      <c r="H34" s="180">
        <v>115</v>
      </c>
      <c r="I34" s="181"/>
      <c r="J34" s="182"/>
      <c r="K34" s="178"/>
      <c r="L34" s="182"/>
      <c r="M34" s="200"/>
      <c r="N34" s="184">
        <v>115</v>
      </c>
      <c r="O34" s="188"/>
      <c r="P34" s="188"/>
      <c r="Q34" s="188"/>
      <c r="R34" s="188"/>
      <c r="S34" s="188"/>
      <c r="T34" s="188"/>
      <c r="U34" s="188"/>
      <c r="V34" s="279"/>
      <c r="W34" s="189"/>
      <c r="X34" s="189"/>
      <c r="Y34" s="189"/>
      <c r="Z34" s="189"/>
      <c r="AA34" s="190"/>
      <c r="AB34" s="188"/>
      <c r="AC34" s="188"/>
      <c r="AD34" s="188"/>
    </row>
    <row r="35" s="48" customFormat="1" ht="12.75" spans="1:30">
      <c r="A35" s="177"/>
      <c r="B35" s="178"/>
      <c r="C35" s="293">
        <v>240604000029</v>
      </c>
      <c r="D35" s="84">
        <v>45450</v>
      </c>
      <c r="E35" s="178" t="s">
        <v>36</v>
      </c>
      <c r="F35" s="178" t="s">
        <v>1539</v>
      </c>
      <c r="G35" s="178">
        <v>0.14</v>
      </c>
      <c r="H35" s="180">
        <v>120</v>
      </c>
      <c r="I35" s="181"/>
      <c r="J35" s="182"/>
      <c r="K35" s="178"/>
      <c r="L35" s="182"/>
      <c r="M35" s="200"/>
      <c r="N35" s="184">
        <v>120</v>
      </c>
      <c r="O35" s="188"/>
      <c r="P35" s="188"/>
      <c r="Q35" s="188"/>
      <c r="R35" s="188"/>
      <c r="S35" s="188"/>
      <c r="T35" s="188"/>
      <c r="U35" s="188"/>
      <c r="V35" s="279"/>
      <c r="W35" s="189"/>
      <c r="X35" s="189"/>
      <c r="Y35" s="189"/>
      <c r="Z35" s="189"/>
      <c r="AA35" s="190"/>
      <c r="AB35" s="188"/>
      <c r="AC35" s="188"/>
      <c r="AD35" s="188"/>
    </row>
    <row r="36" s="48" customFormat="1" ht="12.75" spans="1:30">
      <c r="A36" s="177"/>
      <c r="B36" s="178"/>
      <c r="C36" s="293">
        <v>240605000026</v>
      </c>
      <c r="D36" s="84">
        <v>45450</v>
      </c>
      <c r="E36" s="178" t="s">
        <v>53</v>
      </c>
      <c r="F36" s="178" t="s">
        <v>1239</v>
      </c>
      <c r="G36" s="178">
        <v>2.5</v>
      </c>
      <c r="H36" s="180">
        <v>990</v>
      </c>
      <c r="I36" s="181"/>
      <c r="J36" s="182"/>
      <c r="K36" s="178"/>
      <c r="L36" s="182"/>
      <c r="M36" s="200"/>
      <c r="N36" s="184">
        <v>990</v>
      </c>
      <c r="O36" s="188"/>
      <c r="P36" s="188"/>
      <c r="Q36" s="188"/>
      <c r="R36" s="188"/>
      <c r="S36" s="188"/>
      <c r="T36" s="188"/>
      <c r="U36" s="188"/>
      <c r="V36" s="279"/>
      <c r="W36" s="189"/>
      <c r="X36" s="189"/>
      <c r="Y36" s="189"/>
      <c r="Z36" s="189"/>
      <c r="AA36" s="190"/>
      <c r="AB36" s="188"/>
      <c r="AC36" s="188"/>
      <c r="AD36" s="188"/>
    </row>
    <row r="37" s="48" customFormat="1" ht="12.75" spans="1:30">
      <c r="A37" s="177"/>
      <c r="B37" s="178"/>
      <c r="C37" s="293">
        <v>240606000010</v>
      </c>
      <c r="D37" s="84">
        <v>45450</v>
      </c>
      <c r="E37" s="178" t="s">
        <v>117</v>
      </c>
      <c r="F37" s="178" t="s">
        <v>689</v>
      </c>
      <c r="G37" s="178">
        <v>5</v>
      </c>
      <c r="H37" s="184"/>
      <c r="I37" s="191">
        <v>119949.72</v>
      </c>
      <c r="J37" s="182"/>
      <c r="K37" s="191">
        <v>1502</v>
      </c>
      <c r="L37" s="192">
        <v>79.86</v>
      </c>
      <c r="M37" s="200">
        <v>7.24</v>
      </c>
      <c r="N37" s="184">
        <v>578.1864</v>
      </c>
      <c r="O37" s="188"/>
      <c r="P37" s="188"/>
      <c r="Q37" s="188"/>
      <c r="R37" s="188"/>
      <c r="S37" s="188"/>
      <c r="T37" s="188"/>
      <c r="U37" s="188"/>
      <c r="V37" s="279"/>
      <c r="W37" s="189"/>
      <c r="X37" s="189"/>
      <c r="Y37" s="189"/>
      <c r="Z37" s="189"/>
      <c r="AA37" s="190"/>
      <c r="AB37" s="188"/>
      <c r="AC37" s="188"/>
      <c r="AD37" s="188"/>
    </row>
    <row r="38" s="48" customFormat="1" ht="12.75" spans="1:30">
      <c r="A38" s="177"/>
      <c r="B38" s="178"/>
      <c r="C38" s="293">
        <v>240606000013</v>
      </c>
      <c r="D38" s="84">
        <v>45450</v>
      </c>
      <c r="E38" s="178" t="s">
        <v>1059</v>
      </c>
      <c r="F38" s="178" t="s">
        <v>930</v>
      </c>
      <c r="G38" s="178">
        <v>6</v>
      </c>
      <c r="H38" s="180">
        <v>690</v>
      </c>
      <c r="I38" s="181"/>
      <c r="J38" s="182"/>
      <c r="K38" s="178"/>
      <c r="L38" s="182"/>
      <c r="M38" s="200"/>
      <c r="N38" s="184">
        <v>690</v>
      </c>
      <c r="O38" s="195"/>
      <c r="P38" s="195"/>
      <c r="Q38" s="195"/>
      <c r="R38" s="195"/>
      <c r="S38" s="195"/>
      <c r="T38" s="195"/>
      <c r="U38" s="195"/>
      <c r="V38" s="280"/>
      <c r="W38" s="193"/>
      <c r="X38" s="193"/>
      <c r="Y38" s="193"/>
      <c r="Z38" s="193"/>
      <c r="AA38" s="196"/>
      <c r="AB38" s="195"/>
      <c r="AC38" s="195"/>
      <c r="AD38" s="195"/>
    </row>
    <row r="39" s="48" customFormat="1" ht="12.75" spans="1:30">
      <c r="A39" s="177" t="s">
        <v>1540</v>
      </c>
      <c r="B39" s="178" t="s">
        <v>1541</v>
      </c>
      <c r="C39" s="293">
        <v>240605000039</v>
      </c>
      <c r="D39" s="84">
        <v>45451</v>
      </c>
      <c r="E39" s="178" t="s">
        <v>41</v>
      </c>
      <c r="F39" s="178" t="s">
        <v>1542</v>
      </c>
      <c r="G39" s="178">
        <v>0.44</v>
      </c>
      <c r="H39" s="184"/>
      <c r="I39" s="191">
        <v>31050</v>
      </c>
      <c r="J39" s="182"/>
      <c r="K39" s="191">
        <v>1499.27571221632</v>
      </c>
      <c r="L39" s="192">
        <v>20.71</v>
      </c>
      <c r="M39" s="200">
        <v>7.24</v>
      </c>
      <c r="N39" s="184">
        <v>149.9404</v>
      </c>
      <c r="O39" s="185">
        <v>4614.9404</v>
      </c>
      <c r="P39" s="185" t="s">
        <v>138</v>
      </c>
      <c r="Q39" s="185">
        <v>2400</v>
      </c>
      <c r="R39" s="185"/>
      <c r="S39" s="185">
        <v>54.19</v>
      </c>
      <c r="T39" s="185"/>
      <c r="U39" s="185"/>
      <c r="V39" s="278">
        <v>2454.19</v>
      </c>
      <c r="W39" s="186">
        <v>123.17</v>
      </c>
      <c r="X39" s="186"/>
      <c r="Y39" s="186"/>
      <c r="Z39" s="186">
        <v>123.17</v>
      </c>
      <c r="AA39" s="187">
        <v>7.24</v>
      </c>
      <c r="AB39" s="185">
        <v>891.7508</v>
      </c>
      <c r="AC39" s="185">
        <v>3345.9408</v>
      </c>
      <c r="AD39" s="185">
        <v>1268.9996</v>
      </c>
    </row>
    <row r="40" s="48" customFormat="1" ht="12.75" spans="1:30">
      <c r="A40" s="177"/>
      <c r="B40" s="178"/>
      <c r="C40" s="293">
        <v>240605000047</v>
      </c>
      <c r="D40" s="84">
        <v>45451</v>
      </c>
      <c r="E40" s="178" t="s">
        <v>45</v>
      </c>
      <c r="F40" s="178" t="s">
        <v>234</v>
      </c>
      <c r="G40" s="178">
        <v>8.5</v>
      </c>
      <c r="H40" s="180">
        <v>1600</v>
      </c>
      <c r="I40" s="181"/>
      <c r="J40" s="182"/>
      <c r="K40" s="178"/>
      <c r="L40" s="182"/>
      <c r="M40" s="200"/>
      <c r="N40" s="184">
        <v>1600</v>
      </c>
      <c r="O40" s="188"/>
      <c r="P40" s="188"/>
      <c r="Q40" s="188"/>
      <c r="R40" s="188"/>
      <c r="S40" s="188"/>
      <c r="T40" s="188"/>
      <c r="U40" s="188"/>
      <c r="V40" s="279"/>
      <c r="W40" s="189"/>
      <c r="X40" s="189"/>
      <c r="Y40" s="189"/>
      <c r="Z40" s="189"/>
      <c r="AA40" s="190"/>
      <c r="AB40" s="188"/>
      <c r="AC40" s="188"/>
      <c r="AD40" s="188"/>
    </row>
    <row r="41" s="48" customFormat="1" ht="12.75" spans="1:30">
      <c r="A41" s="177"/>
      <c r="B41" s="178"/>
      <c r="C41" s="293">
        <v>240606000011</v>
      </c>
      <c r="D41" s="84">
        <v>45451</v>
      </c>
      <c r="E41" s="178" t="s">
        <v>36</v>
      </c>
      <c r="F41" s="178" t="s">
        <v>1368</v>
      </c>
      <c r="G41" s="178">
        <v>0.54</v>
      </c>
      <c r="H41" s="180">
        <v>115</v>
      </c>
      <c r="I41" s="181"/>
      <c r="J41" s="182"/>
      <c r="K41" s="178"/>
      <c r="L41" s="182"/>
      <c r="M41" s="200"/>
      <c r="N41" s="184">
        <v>115</v>
      </c>
      <c r="O41" s="188"/>
      <c r="P41" s="188"/>
      <c r="Q41" s="188"/>
      <c r="R41" s="188"/>
      <c r="S41" s="188"/>
      <c r="T41" s="188"/>
      <c r="U41" s="188"/>
      <c r="V41" s="279"/>
      <c r="W41" s="189"/>
      <c r="X41" s="189"/>
      <c r="Y41" s="189"/>
      <c r="Z41" s="189"/>
      <c r="AA41" s="190"/>
      <c r="AB41" s="188"/>
      <c r="AC41" s="188"/>
      <c r="AD41" s="188"/>
    </row>
    <row r="42" s="48" customFormat="1" ht="12.75" spans="1:30">
      <c r="A42" s="177"/>
      <c r="B42" s="178"/>
      <c r="C42" s="293">
        <v>240606000019</v>
      </c>
      <c r="D42" s="84">
        <v>45451</v>
      </c>
      <c r="E42" s="178" t="s">
        <v>184</v>
      </c>
      <c r="F42" s="178" t="s">
        <v>185</v>
      </c>
      <c r="G42" s="178">
        <v>0.52</v>
      </c>
      <c r="H42" s="180">
        <v>120</v>
      </c>
      <c r="I42" s="181"/>
      <c r="J42" s="182"/>
      <c r="K42" s="178"/>
      <c r="L42" s="182"/>
      <c r="M42" s="200"/>
      <c r="N42" s="184">
        <v>120</v>
      </c>
      <c r="O42" s="188"/>
      <c r="P42" s="188"/>
      <c r="Q42" s="188"/>
      <c r="R42" s="188"/>
      <c r="S42" s="188"/>
      <c r="T42" s="188"/>
      <c r="U42" s="188"/>
      <c r="V42" s="279"/>
      <c r="W42" s="189"/>
      <c r="X42" s="189"/>
      <c r="Y42" s="189"/>
      <c r="Z42" s="189"/>
      <c r="AA42" s="190"/>
      <c r="AB42" s="188"/>
      <c r="AC42" s="188"/>
      <c r="AD42" s="188"/>
    </row>
    <row r="43" s="48" customFormat="1" ht="12.75" spans="1:30">
      <c r="A43" s="177"/>
      <c r="B43" s="178"/>
      <c r="C43" s="293">
        <v>240606000026</v>
      </c>
      <c r="D43" s="84">
        <v>45451</v>
      </c>
      <c r="E43" s="178" t="s">
        <v>63</v>
      </c>
      <c r="F43" s="178" t="s">
        <v>577</v>
      </c>
      <c r="G43" s="178">
        <v>20</v>
      </c>
      <c r="H43" s="180">
        <v>2400</v>
      </c>
      <c r="I43" s="181"/>
      <c r="J43" s="182"/>
      <c r="K43" s="178"/>
      <c r="L43" s="182"/>
      <c r="M43" s="200"/>
      <c r="N43" s="184">
        <v>2400</v>
      </c>
      <c r="O43" s="188"/>
      <c r="P43" s="188"/>
      <c r="Q43" s="188"/>
      <c r="R43" s="188"/>
      <c r="S43" s="188"/>
      <c r="T43" s="188"/>
      <c r="U43" s="188"/>
      <c r="V43" s="279"/>
      <c r="W43" s="189"/>
      <c r="X43" s="189"/>
      <c r="Y43" s="189"/>
      <c r="Z43" s="189"/>
      <c r="AA43" s="190"/>
      <c r="AB43" s="188"/>
      <c r="AC43" s="188"/>
      <c r="AD43" s="188"/>
    </row>
    <row r="44" s="48" customFormat="1" ht="12.75" spans="1:30">
      <c r="A44" s="177"/>
      <c r="B44" s="178"/>
      <c r="C44" s="293">
        <v>240607000005</v>
      </c>
      <c r="D44" s="84">
        <v>45451</v>
      </c>
      <c r="E44" s="178" t="s">
        <v>45</v>
      </c>
      <c r="F44" s="178" t="s">
        <v>234</v>
      </c>
      <c r="G44" s="178">
        <v>2</v>
      </c>
      <c r="H44" s="180">
        <v>230</v>
      </c>
      <c r="I44" s="181"/>
      <c r="J44" s="182"/>
      <c r="K44" s="178"/>
      <c r="L44" s="182"/>
      <c r="M44" s="200"/>
      <c r="N44" s="184">
        <v>230</v>
      </c>
      <c r="O44" s="195"/>
      <c r="P44" s="195"/>
      <c r="Q44" s="195"/>
      <c r="R44" s="195"/>
      <c r="S44" s="195"/>
      <c r="T44" s="195"/>
      <c r="U44" s="195"/>
      <c r="V44" s="280"/>
      <c r="W44" s="193"/>
      <c r="X44" s="193"/>
      <c r="Y44" s="193"/>
      <c r="Z44" s="193"/>
      <c r="AA44" s="196"/>
      <c r="AB44" s="195"/>
      <c r="AC44" s="195"/>
      <c r="AD44" s="195"/>
    </row>
    <row r="45" s="48" customFormat="1" ht="12.75" spans="1:30">
      <c r="A45" s="177" t="s">
        <v>1543</v>
      </c>
      <c r="B45" s="178" t="s">
        <v>1544</v>
      </c>
      <c r="C45" s="293">
        <v>240603000009</v>
      </c>
      <c r="D45" s="84">
        <v>45453</v>
      </c>
      <c r="E45" s="178" t="s">
        <v>53</v>
      </c>
      <c r="F45" s="178" t="s">
        <v>233</v>
      </c>
      <c r="G45" s="178">
        <v>1.5</v>
      </c>
      <c r="H45" s="180">
        <v>172.5</v>
      </c>
      <c r="I45" s="181"/>
      <c r="J45" s="182"/>
      <c r="K45" s="178"/>
      <c r="L45" s="182"/>
      <c r="M45" s="200"/>
      <c r="N45" s="184">
        <v>172.5</v>
      </c>
      <c r="O45" s="185">
        <v>6432.59320362</v>
      </c>
      <c r="P45" s="185" t="s">
        <v>138</v>
      </c>
      <c r="Q45" s="185">
        <v>2300</v>
      </c>
      <c r="R45" s="185"/>
      <c r="S45" s="185">
        <v>54.77</v>
      </c>
      <c r="T45" s="185"/>
      <c r="U45" s="185"/>
      <c r="V45" s="278">
        <v>2354.77</v>
      </c>
      <c r="W45" s="186">
        <v>78.89</v>
      </c>
      <c r="X45" s="194"/>
      <c r="Y45" s="186"/>
      <c r="Z45" s="186">
        <v>86.14</v>
      </c>
      <c r="AA45" s="187">
        <v>7.24</v>
      </c>
      <c r="AB45" s="185">
        <v>623.6536</v>
      </c>
      <c r="AC45" s="185">
        <v>2978.4236</v>
      </c>
      <c r="AD45" s="185">
        <v>3454.16960362</v>
      </c>
    </row>
    <row r="46" s="48" customFormat="1" ht="12.75" spans="1:30">
      <c r="A46" s="177"/>
      <c r="B46" s="178"/>
      <c r="C46" s="293">
        <v>240604000032</v>
      </c>
      <c r="D46" s="84">
        <v>45453</v>
      </c>
      <c r="E46" s="178" t="s">
        <v>36</v>
      </c>
      <c r="F46" s="178" t="s">
        <v>1545</v>
      </c>
      <c r="G46" s="178">
        <v>1.5</v>
      </c>
      <c r="H46" s="180">
        <v>197.5</v>
      </c>
      <c r="I46" s="181"/>
      <c r="J46" s="182"/>
      <c r="K46" s="178"/>
      <c r="L46" s="182"/>
      <c r="M46" s="200"/>
      <c r="N46" s="184">
        <v>197.5</v>
      </c>
      <c r="O46" s="188"/>
      <c r="P46" s="188"/>
      <c r="Q46" s="188"/>
      <c r="R46" s="188"/>
      <c r="S46" s="188"/>
      <c r="T46" s="188"/>
      <c r="U46" s="188"/>
      <c r="V46" s="279"/>
      <c r="W46" s="189"/>
      <c r="X46" s="194">
        <v>3.45</v>
      </c>
      <c r="Y46" s="189"/>
      <c r="Z46" s="189"/>
      <c r="AA46" s="190"/>
      <c r="AB46" s="188"/>
      <c r="AC46" s="188"/>
      <c r="AD46" s="188"/>
    </row>
    <row r="47" s="48" customFormat="1" ht="12.75" spans="1:30">
      <c r="A47" s="177"/>
      <c r="B47" s="178"/>
      <c r="C47" s="293">
        <v>240605000014</v>
      </c>
      <c r="D47" s="84">
        <v>45453</v>
      </c>
      <c r="E47" s="178" t="s">
        <v>53</v>
      </c>
      <c r="F47" s="178" t="s">
        <v>831</v>
      </c>
      <c r="G47" s="178">
        <v>6.5</v>
      </c>
      <c r="H47" s="184"/>
      <c r="I47" s="191">
        <v>155923</v>
      </c>
      <c r="J47" s="182"/>
      <c r="K47" s="191">
        <v>1502.00366053367</v>
      </c>
      <c r="L47" s="192">
        <v>103.81</v>
      </c>
      <c r="M47" s="200">
        <v>7.24</v>
      </c>
      <c r="N47" s="184">
        <v>751.5844</v>
      </c>
      <c r="O47" s="188"/>
      <c r="P47" s="188"/>
      <c r="Q47" s="188"/>
      <c r="R47" s="188"/>
      <c r="S47" s="188"/>
      <c r="T47" s="188"/>
      <c r="U47" s="188"/>
      <c r="V47" s="279"/>
      <c r="W47" s="189"/>
      <c r="X47" s="194"/>
      <c r="Y47" s="189"/>
      <c r="Z47" s="189"/>
      <c r="AA47" s="190"/>
      <c r="AB47" s="188"/>
      <c r="AC47" s="188"/>
      <c r="AD47" s="188"/>
    </row>
    <row r="48" s="48" customFormat="1" ht="12.75" spans="1:30">
      <c r="A48" s="177"/>
      <c r="B48" s="178"/>
      <c r="C48" s="293">
        <v>240605000017</v>
      </c>
      <c r="D48" s="84">
        <v>45453</v>
      </c>
      <c r="E48" s="178" t="s">
        <v>36</v>
      </c>
      <c r="F48" s="178" t="s">
        <v>1546</v>
      </c>
      <c r="G48" s="178">
        <v>4.5</v>
      </c>
      <c r="H48" s="180">
        <v>545.5</v>
      </c>
      <c r="I48" s="181"/>
      <c r="J48" s="182"/>
      <c r="K48" s="178"/>
      <c r="L48" s="182"/>
      <c r="M48" s="200"/>
      <c r="N48" s="184">
        <v>545.5</v>
      </c>
      <c r="O48" s="188"/>
      <c r="P48" s="188"/>
      <c r="Q48" s="188"/>
      <c r="R48" s="188"/>
      <c r="S48" s="188"/>
      <c r="T48" s="188"/>
      <c r="U48" s="188"/>
      <c r="V48" s="279"/>
      <c r="W48" s="189"/>
      <c r="X48" s="194">
        <v>3.8</v>
      </c>
      <c r="Y48" s="189"/>
      <c r="Z48" s="189"/>
      <c r="AA48" s="190"/>
      <c r="AB48" s="188"/>
      <c r="AC48" s="188"/>
      <c r="AD48" s="188"/>
    </row>
    <row r="49" s="48" customFormat="1" ht="12.75" spans="1:30">
      <c r="A49" s="177"/>
      <c r="B49" s="178"/>
      <c r="C49" s="293">
        <v>240605000021</v>
      </c>
      <c r="D49" s="84">
        <v>45453</v>
      </c>
      <c r="E49" s="178" t="s">
        <v>36</v>
      </c>
      <c r="F49" s="178" t="s">
        <v>815</v>
      </c>
      <c r="G49" s="178">
        <v>3</v>
      </c>
      <c r="H49" s="180">
        <v>950</v>
      </c>
      <c r="I49" s="181"/>
      <c r="J49" s="182"/>
      <c r="K49" s="191"/>
      <c r="L49" s="182"/>
      <c r="M49" s="200"/>
      <c r="N49" s="184">
        <v>950</v>
      </c>
      <c r="O49" s="188"/>
      <c r="P49" s="188"/>
      <c r="Q49" s="188"/>
      <c r="R49" s="188"/>
      <c r="S49" s="188"/>
      <c r="T49" s="188"/>
      <c r="U49" s="188"/>
      <c r="V49" s="279"/>
      <c r="W49" s="189"/>
      <c r="X49" s="186"/>
      <c r="Y49" s="189"/>
      <c r="Z49" s="189"/>
      <c r="AA49" s="190"/>
      <c r="AB49" s="188"/>
      <c r="AC49" s="188"/>
      <c r="AD49" s="188"/>
    </row>
    <row r="50" s="48" customFormat="1" ht="12.75" spans="1:30">
      <c r="A50" s="177"/>
      <c r="B50" s="178"/>
      <c r="C50" s="293">
        <v>240605000048</v>
      </c>
      <c r="D50" s="84">
        <v>45453</v>
      </c>
      <c r="E50" s="178" t="s">
        <v>93</v>
      </c>
      <c r="F50" s="178" t="s">
        <v>359</v>
      </c>
      <c r="G50" s="178">
        <v>0.59</v>
      </c>
      <c r="H50" s="184"/>
      <c r="I50" s="191">
        <v>24002</v>
      </c>
      <c r="J50" s="182"/>
      <c r="K50" s="191">
        <v>1502.00245613259</v>
      </c>
      <c r="L50" s="192">
        <v>15.9800005</v>
      </c>
      <c r="M50" s="200">
        <v>7.24</v>
      </c>
      <c r="N50" s="184">
        <v>115.69520362</v>
      </c>
      <c r="O50" s="188"/>
      <c r="P50" s="188"/>
      <c r="Q50" s="188"/>
      <c r="R50" s="188"/>
      <c r="S50" s="188"/>
      <c r="T50" s="188"/>
      <c r="U50" s="188"/>
      <c r="V50" s="279"/>
      <c r="W50" s="189"/>
      <c r="X50" s="189"/>
      <c r="Y50" s="189"/>
      <c r="Z50" s="189"/>
      <c r="AA50" s="190"/>
      <c r="AB50" s="188"/>
      <c r="AC50" s="188"/>
      <c r="AD50" s="188"/>
    </row>
    <row r="51" s="48" customFormat="1" ht="12.75" spans="1:30">
      <c r="A51" s="177"/>
      <c r="B51" s="178"/>
      <c r="C51" s="293">
        <v>240606000024</v>
      </c>
      <c r="D51" s="84">
        <v>45453</v>
      </c>
      <c r="E51" s="178" t="s">
        <v>53</v>
      </c>
      <c r="F51" s="178" t="s">
        <v>500</v>
      </c>
      <c r="G51" s="178">
        <v>31</v>
      </c>
      <c r="H51" s="184"/>
      <c r="I51" s="191">
        <v>784301.76</v>
      </c>
      <c r="J51" s="182"/>
      <c r="K51" s="191">
        <v>1584</v>
      </c>
      <c r="L51" s="192">
        <v>495.14</v>
      </c>
      <c r="M51" s="200">
        <v>7.24</v>
      </c>
      <c r="N51" s="184">
        <v>3584.8136</v>
      </c>
      <c r="O51" s="188"/>
      <c r="P51" s="188"/>
      <c r="Q51" s="188"/>
      <c r="R51" s="188"/>
      <c r="S51" s="188"/>
      <c r="T51" s="188"/>
      <c r="U51" s="188"/>
      <c r="V51" s="279"/>
      <c r="W51" s="189"/>
      <c r="X51" s="189"/>
      <c r="Y51" s="189"/>
      <c r="Z51" s="189"/>
      <c r="AA51" s="190"/>
      <c r="AB51" s="188"/>
      <c r="AC51" s="188"/>
      <c r="AD51" s="188"/>
    </row>
    <row r="52" s="48" customFormat="1" ht="12.75" spans="1:30">
      <c r="A52" s="177"/>
      <c r="B52" s="178"/>
      <c r="C52" s="293">
        <v>240608000006</v>
      </c>
      <c r="D52" s="84">
        <v>45453</v>
      </c>
      <c r="E52" s="178" t="s">
        <v>36</v>
      </c>
      <c r="F52" s="178" t="s">
        <v>624</v>
      </c>
      <c r="G52" s="178">
        <v>0.19</v>
      </c>
      <c r="H52" s="180">
        <v>115</v>
      </c>
      <c r="I52" s="181"/>
      <c r="J52" s="182"/>
      <c r="K52" s="178"/>
      <c r="L52" s="182"/>
      <c r="M52" s="200"/>
      <c r="N52" s="184">
        <v>115</v>
      </c>
      <c r="O52" s="195"/>
      <c r="P52" s="195"/>
      <c r="Q52" s="195"/>
      <c r="R52" s="195"/>
      <c r="S52" s="195"/>
      <c r="T52" s="195"/>
      <c r="U52" s="195"/>
      <c r="V52" s="280"/>
      <c r="W52" s="193"/>
      <c r="X52" s="193"/>
      <c r="Y52" s="193"/>
      <c r="Z52" s="193"/>
      <c r="AA52" s="196"/>
      <c r="AB52" s="195"/>
      <c r="AC52" s="195"/>
      <c r="AD52" s="195"/>
    </row>
    <row r="53" s="48" customFormat="1" ht="12.75" spans="1:30">
      <c r="A53" s="177" t="s">
        <v>1543</v>
      </c>
      <c r="B53" s="178" t="s">
        <v>1547</v>
      </c>
      <c r="C53" s="293">
        <v>240607000029</v>
      </c>
      <c r="D53" s="84">
        <v>45453</v>
      </c>
      <c r="E53" s="178" t="s">
        <v>63</v>
      </c>
      <c r="F53" s="178" t="s">
        <v>705</v>
      </c>
      <c r="G53" s="178">
        <v>11</v>
      </c>
      <c r="H53" s="184"/>
      <c r="I53" s="191">
        <v>285660</v>
      </c>
      <c r="J53" s="182"/>
      <c r="K53" s="191">
        <v>1498.740818468</v>
      </c>
      <c r="L53" s="192">
        <v>190.6</v>
      </c>
      <c r="M53" s="200">
        <v>7.24</v>
      </c>
      <c r="N53" s="184">
        <v>1379.944</v>
      </c>
      <c r="O53" s="185">
        <v>1914.944</v>
      </c>
      <c r="P53" s="185" t="s">
        <v>138</v>
      </c>
      <c r="Q53" s="185">
        <v>2300</v>
      </c>
      <c r="R53" s="185"/>
      <c r="S53" s="185">
        <v>54.77</v>
      </c>
      <c r="T53" s="185"/>
      <c r="U53" s="185"/>
      <c r="V53" s="278">
        <v>2354.77</v>
      </c>
      <c r="W53" s="186">
        <v>0</v>
      </c>
      <c r="X53" s="186"/>
      <c r="Y53" s="186"/>
      <c r="Z53" s="186">
        <v>0</v>
      </c>
      <c r="AA53" s="187">
        <v>7.24</v>
      </c>
      <c r="AB53" s="185">
        <v>0</v>
      </c>
      <c r="AC53" s="185">
        <v>2354.77</v>
      </c>
      <c r="AD53" s="185">
        <v>-439.826</v>
      </c>
    </row>
    <row r="54" s="48" customFormat="1" ht="12.75" spans="1:30">
      <c r="A54" s="177"/>
      <c r="B54" s="178"/>
      <c r="C54" s="293">
        <v>240608000015</v>
      </c>
      <c r="D54" s="84">
        <v>45453</v>
      </c>
      <c r="E54" s="178" t="s">
        <v>53</v>
      </c>
      <c r="F54" s="178" t="s">
        <v>233</v>
      </c>
      <c r="G54" s="178">
        <v>0.52</v>
      </c>
      <c r="H54" s="180">
        <v>115</v>
      </c>
      <c r="I54" s="181"/>
      <c r="J54" s="182"/>
      <c r="K54" s="178"/>
      <c r="L54" s="182"/>
      <c r="M54" s="200"/>
      <c r="N54" s="184">
        <v>115</v>
      </c>
      <c r="O54" s="188"/>
      <c r="P54" s="188"/>
      <c r="Q54" s="188"/>
      <c r="R54" s="188"/>
      <c r="S54" s="188"/>
      <c r="T54" s="188"/>
      <c r="U54" s="188"/>
      <c r="V54" s="279"/>
      <c r="W54" s="189"/>
      <c r="X54" s="189"/>
      <c r="Y54" s="189"/>
      <c r="Z54" s="189"/>
      <c r="AA54" s="190"/>
      <c r="AB54" s="188"/>
      <c r="AC54" s="188"/>
      <c r="AD54" s="188"/>
    </row>
    <row r="55" s="48" customFormat="1" ht="12.75" spans="1:30">
      <c r="A55" s="177"/>
      <c r="B55" s="178"/>
      <c r="C55" s="293">
        <v>240608000018</v>
      </c>
      <c r="D55" s="84">
        <v>45453</v>
      </c>
      <c r="E55" s="178" t="s">
        <v>184</v>
      </c>
      <c r="F55" s="178" t="s">
        <v>185</v>
      </c>
      <c r="G55" s="178">
        <v>3.5</v>
      </c>
      <c r="H55" s="180">
        <v>420</v>
      </c>
      <c r="I55" s="181"/>
      <c r="J55" s="182"/>
      <c r="K55" s="178"/>
      <c r="L55" s="182"/>
      <c r="M55" s="200"/>
      <c r="N55" s="184">
        <v>420</v>
      </c>
      <c r="O55" s="195"/>
      <c r="P55" s="195"/>
      <c r="Q55" s="195"/>
      <c r="R55" s="195"/>
      <c r="S55" s="195"/>
      <c r="T55" s="195"/>
      <c r="U55" s="195"/>
      <c r="V55" s="280"/>
      <c r="W55" s="193"/>
      <c r="X55" s="193"/>
      <c r="Y55" s="193"/>
      <c r="Z55" s="193"/>
      <c r="AA55" s="196"/>
      <c r="AB55" s="195"/>
      <c r="AC55" s="195"/>
      <c r="AD55" s="195"/>
    </row>
    <row r="56" s="48" customFormat="1" ht="12.75" spans="1:30">
      <c r="A56" s="177" t="s">
        <v>1548</v>
      </c>
      <c r="B56" s="178" t="s">
        <v>1549</v>
      </c>
      <c r="C56" s="293">
        <v>240602000019</v>
      </c>
      <c r="D56" s="84">
        <v>45454</v>
      </c>
      <c r="E56" s="178" t="s">
        <v>45</v>
      </c>
      <c r="F56" s="178" t="s">
        <v>1337</v>
      </c>
      <c r="G56" s="178">
        <v>1.5</v>
      </c>
      <c r="H56" s="180">
        <v>90</v>
      </c>
      <c r="I56" s="181"/>
      <c r="J56" s="182"/>
      <c r="K56" s="178"/>
      <c r="L56" s="182"/>
      <c r="M56" s="200"/>
      <c r="N56" s="184">
        <v>90</v>
      </c>
      <c r="O56" s="185">
        <v>229324.88801448</v>
      </c>
      <c r="P56" s="203" t="s">
        <v>157</v>
      </c>
      <c r="Q56" s="185">
        <v>156402</v>
      </c>
      <c r="R56" s="185"/>
      <c r="S56" s="185">
        <v>536.96</v>
      </c>
      <c r="T56" s="202"/>
      <c r="U56" s="185"/>
      <c r="V56" s="278">
        <v>159791.5</v>
      </c>
      <c r="W56" s="186">
        <v>3188.23</v>
      </c>
      <c r="X56" s="186"/>
      <c r="Y56" s="186"/>
      <c r="Z56" s="186">
        <v>3188.23</v>
      </c>
      <c r="AA56" s="187">
        <v>7.24</v>
      </c>
      <c r="AB56" s="185">
        <v>23082.7852</v>
      </c>
      <c r="AC56" s="185">
        <v>182874.2852</v>
      </c>
      <c r="AD56" s="185">
        <v>46450.60281448</v>
      </c>
    </row>
    <row r="57" s="48" customFormat="1" ht="12.75" spans="1:30">
      <c r="A57" s="177"/>
      <c r="B57" s="178"/>
      <c r="C57" s="293">
        <v>240602000021</v>
      </c>
      <c r="D57" s="84">
        <v>45454</v>
      </c>
      <c r="E57" s="178" t="s">
        <v>36</v>
      </c>
      <c r="F57" s="178" t="s">
        <v>1231</v>
      </c>
      <c r="G57" s="178">
        <v>97.5</v>
      </c>
      <c r="H57" s="184"/>
      <c r="I57" s="191">
        <v>1303458.3</v>
      </c>
      <c r="J57" s="182"/>
      <c r="K57" s="191">
        <v>1498.69304266841</v>
      </c>
      <c r="L57" s="192">
        <v>869.73</v>
      </c>
      <c r="M57" s="200">
        <v>7.24</v>
      </c>
      <c r="N57" s="184">
        <v>6296.8452</v>
      </c>
      <c r="O57" s="188"/>
      <c r="P57" s="188"/>
      <c r="Q57" s="188"/>
      <c r="R57" s="188"/>
      <c r="S57" s="188"/>
      <c r="T57" s="202">
        <v>110</v>
      </c>
      <c r="U57" s="188"/>
      <c r="V57" s="279"/>
      <c r="W57" s="189"/>
      <c r="X57" s="189"/>
      <c r="Y57" s="189"/>
      <c r="Z57" s="189"/>
      <c r="AA57" s="190"/>
      <c r="AB57" s="188"/>
      <c r="AC57" s="188"/>
      <c r="AD57" s="188"/>
    </row>
    <row r="58" s="48" customFormat="1" ht="12.75" spans="1:30">
      <c r="A58" s="177"/>
      <c r="B58" s="178"/>
      <c r="C58" s="293">
        <v>240602000022</v>
      </c>
      <c r="D58" s="84">
        <v>45454</v>
      </c>
      <c r="E58" s="178" t="s">
        <v>36</v>
      </c>
      <c r="F58" s="178" t="s">
        <v>929</v>
      </c>
      <c r="G58" s="178">
        <v>8.5</v>
      </c>
      <c r="H58" s="184"/>
      <c r="I58" s="191">
        <v>113229</v>
      </c>
      <c r="J58" s="182"/>
      <c r="K58" s="191">
        <v>1532.19215155616</v>
      </c>
      <c r="L58" s="192">
        <v>73.9</v>
      </c>
      <c r="M58" s="200">
        <v>7.24</v>
      </c>
      <c r="N58" s="184">
        <v>535.036</v>
      </c>
      <c r="O58" s="188"/>
      <c r="P58" s="188"/>
      <c r="Q58" s="188"/>
      <c r="R58" s="188"/>
      <c r="S58" s="188"/>
      <c r="T58" s="185"/>
      <c r="U58" s="188"/>
      <c r="V58" s="279"/>
      <c r="W58" s="189"/>
      <c r="X58" s="189"/>
      <c r="Y58" s="189"/>
      <c r="Z58" s="189"/>
      <c r="AA58" s="190"/>
      <c r="AB58" s="188"/>
      <c r="AC58" s="188"/>
      <c r="AD58" s="188"/>
    </row>
    <row r="59" s="48" customFormat="1" ht="12.75" spans="1:30">
      <c r="A59" s="177"/>
      <c r="B59" s="178"/>
      <c r="C59" s="293">
        <v>240602000025</v>
      </c>
      <c r="D59" s="84">
        <v>45454</v>
      </c>
      <c r="E59" s="178" t="s">
        <v>36</v>
      </c>
      <c r="F59" s="178" t="s">
        <v>1100</v>
      </c>
      <c r="G59" s="178">
        <v>62.5</v>
      </c>
      <c r="H59" s="180">
        <v>6875</v>
      </c>
      <c r="I59" s="181"/>
      <c r="J59" s="182"/>
      <c r="K59" s="178"/>
      <c r="L59" s="182"/>
      <c r="M59" s="200"/>
      <c r="N59" s="184">
        <v>6875</v>
      </c>
      <c r="O59" s="188"/>
      <c r="P59" s="188"/>
      <c r="Q59" s="188"/>
      <c r="R59" s="188"/>
      <c r="S59" s="188"/>
      <c r="T59" s="188"/>
      <c r="U59" s="188"/>
      <c r="V59" s="279"/>
      <c r="W59" s="189"/>
      <c r="X59" s="189"/>
      <c r="Y59" s="189"/>
      <c r="Z59" s="189"/>
      <c r="AA59" s="190"/>
      <c r="AB59" s="188"/>
      <c r="AC59" s="188"/>
      <c r="AD59" s="188"/>
    </row>
    <row r="60" s="48" customFormat="1" ht="12.75" spans="1:30">
      <c r="A60" s="177"/>
      <c r="B60" s="178"/>
      <c r="C60" s="293">
        <v>240603000003</v>
      </c>
      <c r="D60" s="84">
        <v>45454</v>
      </c>
      <c r="E60" s="178" t="s">
        <v>36</v>
      </c>
      <c r="F60" s="178" t="s">
        <v>836</v>
      </c>
      <c r="G60" s="178">
        <v>8</v>
      </c>
      <c r="H60" s="180">
        <v>462</v>
      </c>
      <c r="I60" s="181"/>
      <c r="J60" s="182"/>
      <c r="K60" s="178"/>
      <c r="L60" s="182"/>
      <c r="M60" s="200"/>
      <c r="N60" s="184">
        <v>462</v>
      </c>
      <c r="O60" s="188"/>
      <c r="P60" s="188"/>
      <c r="Q60" s="188"/>
      <c r="R60" s="188"/>
      <c r="S60" s="188"/>
      <c r="T60" s="188"/>
      <c r="U60" s="188"/>
      <c r="V60" s="279"/>
      <c r="W60" s="189"/>
      <c r="X60" s="189"/>
      <c r="Y60" s="189"/>
      <c r="Z60" s="189"/>
      <c r="AA60" s="190"/>
      <c r="AB60" s="188"/>
      <c r="AC60" s="188"/>
      <c r="AD60" s="188"/>
    </row>
    <row r="61" s="48" customFormat="1" ht="12.75" spans="1:30">
      <c r="A61" s="177"/>
      <c r="B61" s="178"/>
      <c r="C61" s="293">
        <v>240603000004</v>
      </c>
      <c r="D61" s="84">
        <v>45454</v>
      </c>
      <c r="E61" s="178" t="s">
        <v>36</v>
      </c>
      <c r="F61" s="178" t="s">
        <v>1369</v>
      </c>
      <c r="G61" s="178">
        <v>12</v>
      </c>
      <c r="H61" s="180">
        <v>780</v>
      </c>
      <c r="I61" s="181"/>
      <c r="J61" s="182"/>
      <c r="K61" s="178"/>
      <c r="L61" s="182"/>
      <c r="M61" s="200"/>
      <c r="N61" s="184">
        <v>780</v>
      </c>
      <c r="O61" s="188"/>
      <c r="P61" s="188"/>
      <c r="Q61" s="188"/>
      <c r="R61" s="188"/>
      <c r="S61" s="188"/>
      <c r="T61" s="188"/>
      <c r="U61" s="188"/>
      <c r="V61" s="279"/>
      <c r="W61" s="189"/>
      <c r="X61" s="189"/>
      <c r="Y61" s="189"/>
      <c r="Z61" s="189"/>
      <c r="AA61" s="190"/>
      <c r="AB61" s="188"/>
      <c r="AC61" s="188"/>
      <c r="AD61" s="188"/>
    </row>
    <row r="62" s="48" customFormat="1" ht="12.75" spans="1:30">
      <c r="A62" s="177"/>
      <c r="B62" s="178"/>
      <c r="C62" s="293">
        <v>240603000006</v>
      </c>
      <c r="D62" s="84">
        <v>45454</v>
      </c>
      <c r="E62" s="178" t="s">
        <v>36</v>
      </c>
      <c r="F62" s="178" t="s">
        <v>49</v>
      </c>
      <c r="G62" s="178">
        <v>22.5</v>
      </c>
      <c r="H62" s="180">
        <v>1192.5</v>
      </c>
      <c r="I62" s="181"/>
      <c r="J62" s="182"/>
      <c r="K62" s="178"/>
      <c r="L62" s="182"/>
      <c r="M62" s="200"/>
      <c r="N62" s="184">
        <v>1192.5</v>
      </c>
      <c r="O62" s="188"/>
      <c r="P62" s="188"/>
      <c r="Q62" s="188"/>
      <c r="R62" s="188"/>
      <c r="S62" s="188"/>
      <c r="T62" s="188"/>
      <c r="U62" s="188"/>
      <c r="V62" s="279"/>
      <c r="W62" s="189"/>
      <c r="X62" s="189"/>
      <c r="Y62" s="189"/>
      <c r="Z62" s="189"/>
      <c r="AA62" s="190"/>
      <c r="AB62" s="188"/>
      <c r="AC62" s="188"/>
      <c r="AD62" s="188"/>
    </row>
    <row r="63" s="48" customFormat="1" ht="12.75" spans="1:30">
      <c r="A63" s="177"/>
      <c r="B63" s="178"/>
      <c r="C63" s="293">
        <v>240603000007</v>
      </c>
      <c r="D63" s="84">
        <v>45454</v>
      </c>
      <c r="E63" s="178" t="s">
        <v>36</v>
      </c>
      <c r="F63" s="178" t="s">
        <v>301</v>
      </c>
      <c r="G63" s="178">
        <v>2</v>
      </c>
      <c r="H63" s="180">
        <v>119</v>
      </c>
      <c r="I63" s="181"/>
      <c r="J63" s="182"/>
      <c r="K63" s="178"/>
      <c r="L63" s="182"/>
      <c r="M63" s="200"/>
      <c r="N63" s="184">
        <v>119</v>
      </c>
      <c r="O63" s="188"/>
      <c r="P63" s="188"/>
      <c r="Q63" s="188"/>
      <c r="R63" s="188"/>
      <c r="S63" s="188"/>
      <c r="T63" s="188"/>
      <c r="U63" s="188"/>
      <c r="V63" s="279"/>
      <c r="W63" s="189"/>
      <c r="X63" s="189"/>
      <c r="Y63" s="189"/>
      <c r="Z63" s="189"/>
      <c r="AA63" s="190"/>
      <c r="AB63" s="188"/>
      <c r="AC63" s="188"/>
      <c r="AD63" s="188"/>
    </row>
    <row r="64" s="48" customFormat="1" ht="12.75" spans="1:30">
      <c r="A64" s="177"/>
      <c r="B64" s="178"/>
      <c r="C64" s="293">
        <v>240603000008</v>
      </c>
      <c r="D64" s="84">
        <v>45454</v>
      </c>
      <c r="E64" s="178" t="s">
        <v>63</v>
      </c>
      <c r="F64" s="178" t="s">
        <v>1419</v>
      </c>
      <c r="G64" s="178">
        <v>89</v>
      </c>
      <c r="H64" s="180">
        <v>6473</v>
      </c>
      <c r="I64" s="181"/>
      <c r="J64" s="182"/>
      <c r="K64" s="178"/>
      <c r="L64" s="182"/>
      <c r="M64" s="200"/>
      <c r="N64" s="184">
        <v>6473</v>
      </c>
      <c r="O64" s="188"/>
      <c r="P64" s="188"/>
      <c r="Q64" s="188"/>
      <c r="R64" s="188"/>
      <c r="S64" s="188"/>
      <c r="T64" s="188"/>
      <c r="U64" s="188"/>
      <c r="V64" s="279"/>
      <c r="W64" s="189"/>
      <c r="X64" s="189"/>
      <c r="Y64" s="189"/>
      <c r="Z64" s="189"/>
      <c r="AA64" s="190"/>
      <c r="AB64" s="188"/>
      <c r="AC64" s="188"/>
      <c r="AD64" s="188"/>
    </row>
    <row r="65" s="48" customFormat="1" ht="12.75" spans="1:30">
      <c r="A65" s="177"/>
      <c r="B65" s="178"/>
      <c r="C65" s="293">
        <v>240603000017</v>
      </c>
      <c r="D65" s="84">
        <v>45454</v>
      </c>
      <c r="E65" s="178" t="s">
        <v>36</v>
      </c>
      <c r="F65" s="178" t="s">
        <v>56</v>
      </c>
      <c r="G65" s="178">
        <v>18</v>
      </c>
      <c r="H65" s="184"/>
      <c r="I65" s="191">
        <v>197478</v>
      </c>
      <c r="J65" s="182"/>
      <c r="K65" s="191">
        <v>1498.77049180328</v>
      </c>
      <c r="L65" s="192">
        <v>131.76</v>
      </c>
      <c r="M65" s="200">
        <v>7.24</v>
      </c>
      <c r="N65" s="184">
        <v>953.9424</v>
      </c>
      <c r="O65" s="188"/>
      <c r="P65" s="188"/>
      <c r="Q65" s="188"/>
      <c r="R65" s="188"/>
      <c r="S65" s="188"/>
      <c r="T65" s="188"/>
      <c r="U65" s="188"/>
      <c r="V65" s="279"/>
      <c r="W65" s="189"/>
      <c r="X65" s="189"/>
      <c r="Y65" s="189"/>
      <c r="Z65" s="189"/>
      <c r="AA65" s="190"/>
      <c r="AB65" s="188"/>
      <c r="AC65" s="188"/>
      <c r="AD65" s="188"/>
    </row>
    <row r="66" s="48" customFormat="1" ht="12.75" spans="1:30">
      <c r="A66" s="177"/>
      <c r="B66" s="178"/>
      <c r="C66" s="293">
        <v>240603000021</v>
      </c>
      <c r="D66" s="84">
        <v>45454</v>
      </c>
      <c r="E66" s="178" t="s">
        <v>53</v>
      </c>
      <c r="F66" s="178" t="s">
        <v>149</v>
      </c>
      <c r="G66" s="178">
        <v>14</v>
      </c>
      <c r="H66" s="184"/>
      <c r="I66" s="191">
        <v>182042.4</v>
      </c>
      <c r="J66" s="182"/>
      <c r="K66" s="191">
        <v>1502</v>
      </c>
      <c r="L66" s="192">
        <v>121.2</v>
      </c>
      <c r="M66" s="200">
        <v>7.24</v>
      </c>
      <c r="N66" s="184">
        <v>877.488</v>
      </c>
      <c r="O66" s="188"/>
      <c r="P66" s="188"/>
      <c r="Q66" s="188"/>
      <c r="R66" s="188"/>
      <c r="S66" s="188"/>
      <c r="T66" s="188"/>
      <c r="U66" s="188"/>
      <c r="V66" s="279"/>
      <c r="W66" s="189"/>
      <c r="X66" s="189"/>
      <c r="Y66" s="189"/>
      <c r="Z66" s="189"/>
      <c r="AA66" s="190"/>
      <c r="AB66" s="188"/>
      <c r="AC66" s="188"/>
      <c r="AD66" s="188"/>
    </row>
    <row r="67" s="48" customFormat="1" ht="12.75" spans="1:30">
      <c r="A67" s="177"/>
      <c r="B67" s="178"/>
      <c r="C67" s="293">
        <v>240603000022</v>
      </c>
      <c r="D67" s="84">
        <v>45454</v>
      </c>
      <c r="E67" s="178" t="s">
        <v>53</v>
      </c>
      <c r="F67" s="178" t="s">
        <v>1550</v>
      </c>
      <c r="G67" s="178">
        <v>27</v>
      </c>
      <c r="H67" s="180">
        <v>1439</v>
      </c>
      <c r="I67" s="181"/>
      <c r="J67" s="182"/>
      <c r="K67" s="178"/>
      <c r="L67" s="182"/>
      <c r="M67" s="200"/>
      <c r="N67" s="184">
        <v>1439</v>
      </c>
      <c r="O67" s="188"/>
      <c r="P67" s="188"/>
      <c r="Q67" s="188"/>
      <c r="R67" s="188"/>
      <c r="S67" s="188"/>
      <c r="T67" s="188"/>
      <c r="U67" s="188"/>
      <c r="V67" s="279"/>
      <c r="W67" s="189"/>
      <c r="X67" s="189"/>
      <c r="Y67" s="189"/>
      <c r="Z67" s="189"/>
      <c r="AA67" s="190"/>
      <c r="AB67" s="188"/>
      <c r="AC67" s="188"/>
      <c r="AD67" s="188"/>
    </row>
    <row r="68" s="48" customFormat="1" ht="12.75" spans="1:30">
      <c r="A68" s="177"/>
      <c r="B68" s="178"/>
      <c r="C68" s="293">
        <v>240603000024</v>
      </c>
      <c r="D68" s="84">
        <v>45454</v>
      </c>
      <c r="E68" s="178" t="s">
        <v>53</v>
      </c>
      <c r="F68" s="178" t="s">
        <v>341</v>
      </c>
      <c r="G68" s="178">
        <v>3</v>
      </c>
      <c r="H68" s="184"/>
      <c r="I68" s="191">
        <v>41154</v>
      </c>
      <c r="J68" s="182"/>
      <c r="K68" s="191">
        <v>1501.97080291971</v>
      </c>
      <c r="L68" s="192">
        <v>27.4</v>
      </c>
      <c r="M68" s="200">
        <v>7.24</v>
      </c>
      <c r="N68" s="184">
        <v>198.376</v>
      </c>
      <c r="O68" s="188"/>
      <c r="P68" s="188"/>
      <c r="Q68" s="188"/>
      <c r="R68" s="188"/>
      <c r="S68" s="188"/>
      <c r="T68" s="188"/>
      <c r="U68" s="188"/>
      <c r="V68" s="279"/>
      <c r="W68" s="189"/>
      <c r="X68" s="189"/>
      <c r="Y68" s="189"/>
      <c r="Z68" s="189"/>
      <c r="AA68" s="190"/>
      <c r="AB68" s="188"/>
      <c r="AC68" s="188"/>
      <c r="AD68" s="188"/>
    </row>
    <row r="69" s="48" customFormat="1" ht="12.75" spans="1:30">
      <c r="A69" s="177"/>
      <c r="B69" s="178"/>
      <c r="C69" s="293">
        <v>240603000025</v>
      </c>
      <c r="D69" s="84">
        <v>45454</v>
      </c>
      <c r="E69" s="178" t="s">
        <v>36</v>
      </c>
      <c r="F69" s="178" t="s">
        <v>1551</v>
      </c>
      <c r="G69" s="178">
        <v>8.5</v>
      </c>
      <c r="H69" s="184"/>
      <c r="I69" s="191">
        <v>120013</v>
      </c>
      <c r="J69" s="182"/>
      <c r="K69" s="178"/>
      <c r="L69" s="192">
        <v>73.9</v>
      </c>
      <c r="M69" s="200">
        <v>7.24</v>
      </c>
      <c r="N69" s="184">
        <v>535.036</v>
      </c>
      <c r="O69" s="188"/>
      <c r="P69" s="188"/>
      <c r="Q69" s="188"/>
      <c r="R69" s="188"/>
      <c r="S69" s="188"/>
      <c r="T69" s="188"/>
      <c r="U69" s="188"/>
      <c r="V69" s="279"/>
      <c r="W69" s="189"/>
      <c r="X69" s="189"/>
      <c r="Y69" s="189"/>
      <c r="Z69" s="189"/>
      <c r="AA69" s="190"/>
      <c r="AB69" s="188"/>
      <c r="AC69" s="188"/>
      <c r="AD69" s="188"/>
    </row>
    <row r="70" s="48" customFormat="1" ht="12.75" spans="1:30">
      <c r="A70" s="177"/>
      <c r="B70" s="178"/>
      <c r="C70" s="293">
        <v>240603000026</v>
      </c>
      <c r="D70" s="84">
        <v>45454</v>
      </c>
      <c r="E70" s="178" t="s">
        <v>45</v>
      </c>
      <c r="F70" s="178" t="s">
        <v>438</v>
      </c>
      <c r="G70" s="178">
        <v>0.21</v>
      </c>
      <c r="H70" s="180">
        <v>53</v>
      </c>
      <c r="I70" s="181"/>
      <c r="J70" s="182"/>
      <c r="K70" s="178"/>
      <c r="L70" s="182"/>
      <c r="M70" s="200"/>
      <c r="N70" s="184">
        <v>53</v>
      </c>
      <c r="O70" s="188"/>
      <c r="P70" s="188"/>
      <c r="Q70" s="188"/>
      <c r="R70" s="188"/>
      <c r="S70" s="188"/>
      <c r="T70" s="195"/>
      <c r="U70" s="188"/>
      <c r="V70" s="279"/>
      <c r="W70" s="189"/>
      <c r="X70" s="189"/>
      <c r="Y70" s="189"/>
      <c r="Z70" s="189"/>
      <c r="AA70" s="190"/>
      <c r="AB70" s="188"/>
      <c r="AC70" s="188"/>
      <c r="AD70" s="188"/>
    </row>
    <row r="71" s="48" customFormat="1" ht="12.75" spans="1:30">
      <c r="A71" s="177"/>
      <c r="B71" s="178"/>
      <c r="C71" s="293">
        <v>240604000001</v>
      </c>
      <c r="D71" s="84">
        <v>45454</v>
      </c>
      <c r="E71" s="178" t="s">
        <v>45</v>
      </c>
      <c r="F71" s="178" t="s">
        <v>1552</v>
      </c>
      <c r="G71" s="178">
        <v>229</v>
      </c>
      <c r="H71" s="180">
        <v>15445</v>
      </c>
      <c r="I71" s="181"/>
      <c r="J71" s="182"/>
      <c r="K71" s="178"/>
      <c r="L71" s="182"/>
      <c r="M71" s="200"/>
      <c r="N71" s="184">
        <v>15445</v>
      </c>
      <c r="O71" s="188"/>
      <c r="P71" s="188"/>
      <c r="Q71" s="188"/>
      <c r="R71" s="188"/>
      <c r="S71" s="188"/>
      <c r="T71" s="202">
        <v>60</v>
      </c>
      <c r="U71" s="188"/>
      <c r="V71" s="279"/>
      <c r="W71" s="189"/>
      <c r="X71" s="189"/>
      <c r="Y71" s="189"/>
      <c r="Z71" s="189"/>
      <c r="AA71" s="190"/>
      <c r="AB71" s="188"/>
      <c r="AC71" s="188"/>
      <c r="AD71" s="188"/>
    </row>
    <row r="72" s="48" customFormat="1" ht="12.75" spans="1:30">
      <c r="A72" s="177"/>
      <c r="B72" s="178"/>
      <c r="C72" s="293">
        <v>240604000002</v>
      </c>
      <c r="D72" s="84">
        <v>45454</v>
      </c>
      <c r="E72" s="178" t="s">
        <v>1553</v>
      </c>
      <c r="F72" s="178" t="s">
        <v>1554</v>
      </c>
      <c r="G72" s="178">
        <v>0.5</v>
      </c>
      <c r="H72" s="180">
        <v>61</v>
      </c>
      <c r="I72" s="181"/>
      <c r="J72" s="182"/>
      <c r="K72" s="178"/>
      <c r="L72" s="182"/>
      <c r="M72" s="200"/>
      <c r="N72" s="184">
        <v>61</v>
      </c>
      <c r="O72" s="188"/>
      <c r="P72" s="188"/>
      <c r="Q72" s="188"/>
      <c r="R72" s="188"/>
      <c r="S72" s="188"/>
      <c r="T72" s="185"/>
      <c r="U72" s="188"/>
      <c r="V72" s="279"/>
      <c r="W72" s="189"/>
      <c r="X72" s="189"/>
      <c r="Y72" s="189"/>
      <c r="Z72" s="189"/>
      <c r="AA72" s="190"/>
      <c r="AB72" s="188"/>
      <c r="AC72" s="188"/>
      <c r="AD72" s="188"/>
    </row>
    <row r="73" s="48" customFormat="1" ht="12.75" spans="1:30">
      <c r="A73" s="177"/>
      <c r="B73" s="178"/>
      <c r="C73" s="293">
        <v>240604000003</v>
      </c>
      <c r="D73" s="84">
        <v>45454</v>
      </c>
      <c r="E73" s="178" t="s">
        <v>45</v>
      </c>
      <c r="F73" s="178" t="s">
        <v>596</v>
      </c>
      <c r="G73" s="178">
        <v>5</v>
      </c>
      <c r="H73" s="184"/>
      <c r="I73" s="191">
        <v>72000</v>
      </c>
      <c r="J73" s="182"/>
      <c r="K73" s="191">
        <v>1629.32790224033</v>
      </c>
      <c r="L73" s="192">
        <v>44.19</v>
      </c>
      <c r="M73" s="200">
        <v>7.24</v>
      </c>
      <c r="N73" s="184">
        <v>319.9356</v>
      </c>
      <c r="O73" s="188"/>
      <c r="P73" s="188"/>
      <c r="Q73" s="188"/>
      <c r="R73" s="188"/>
      <c r="S73" s="188"/>
      <c r="T73" s="188"/>
      <c r="U73" s="188"/>
      <c r="V73" s="279"/>
      <c r="W73" s="189"/>
      <c r="X73" s="189"/>
      <c r="Y73" s="189"/>
      <c r="Z73" s="189"/>
      <c r="AA73" s="190"/>
      <c r="AB73" s="188"/>
      <c r="AC73" s="188"/>
      <c r="AD73" s="188"/>
    </row>
    <row r="74" s="48" customFormat="1" ht="12.75" spans="1:30">
      <c r="A74" s="177"/>
      <c r="B74" s="178"/>
      <c r="C74" s="293">
        <v>240604000004</v>
      </c>
      <c r="D74" s="84">
        <v>45454</v>
      </c>
      <c r="E74" s="178" t="s">
        <v>45</v>
      </c>
      <c r="F74" s="178" t="s">
        <v>596</v>
      </c>
      <c r="G74" s="178">
        <v>20.5</v>
      </c>
      <c r="H74" s="184"/>
      <c r="I74" s="191">
        <v>276750</v>
      </c>
      <c r="J74" s="182"/>
      <c r="K74" s="191">
        <v>1629.09112314575</v>
      </c>
      <c r="L74" s="192">
        <v>169.88</v>
      </c>
      <c r="M74" s="200">
        <v>7.24</v>
      </c>
      <c r="N74" s="184">
        <v>1229.9312</v>
      </c>
      <c r="O74" s="188"/>
      <c r="P74" s="188"/>
      <c r="Q74" s="188"/>
      <c r="R74" s="188"/>
      <c r="S74" s="188"/>
      <c r="T74" s="188"/>
      <c r="U74" s="195"/>
      <c r="V74" s="279"/>
      <c r="W74" s="189"/>
      <c r="X74" s="189"/>
      <c r="Y74" s="189"/>
      <c r="Z74" s="189"/>
      <c r="AA74" s="190"/>
      <c r="AB74" s="188"/>
      <c r="AC74" s="188"/>
      <c r="AD74" s="188"/>
    </row>
    <row r="75" s="48" customFormat="1" ht="12.75" spans="1:30">
      <c r="A75" s="177"/>
      <c r="B75" s="178"/>
      <c r="C75" s="293">
        <v>240604000005</v>
      </c>
      <c r="D75" s="84">
        <v>45454</v>
      </c>
      <c r="E75" s="178" t="s">
        <v>45</v>
      </c>
      <c r="F75" s="178" t="s">
        <v>58</v>
      </c>
      <c r="G75" s="178">
        <v>45</v>
      </c>
      <c r="H75" s="184"/>
      <c r="I75" s="191">
        <v>684859</v>
      </c>
      <c r="J75" s="182"/>
      <c r="K75" s="191">
        <v>1643.4906769696</v>
      </c>
      <c r="L75" s="192">
        <v>416.71</v>
      </c>
      <c r="M75" s="200">
        <v>7.24</v>
      </c>
      <c r="N75" s="184">
        <v>3016.9804</v>
      </c>
      <c r="O75" s="188"/>
      <c r="P75" s="188"/>
      <c r="Q75" s="188"/>
      <c r="R75" s="188"/>
      <c r="S75" s="188"/>
      <c r="T75" s="188"/>
      <c r="U75" s="202">
        <v>407</v>
      </c>
      <c r="V75" s="279"/>
      <c r="W75" s="189"/>
      <c r="X75" s="189"/>
      <c r="Y75" s="189"/>
      <c r="Z75" s="189"/>
      <c r="AA75" s="190"/>
      <c r="AB75" s="188"/>
      <c r="AC75" s="188"/>
      <c r="AD75" s="188"/>
    </row>
    <row r="76" s="48" customFormat="1" ht="12.75" spans="1:30">
      <c r="A76" s="177"/>
      <c r="B76" s="178"/>
      <c r="C76" s="293">
        <v>240604000009</v>
      </c>
      <c r="D76" s="84">
        <v>45454</v>
      </c>
      <c r="E76" s="178" t="s">
        <v>41</v>
      </c>
      <c r="F76" s="178" t="s">
        <v>51</v>
      </c>
      <c r="G76" s="178">
        <v>1.5</v>
      </c>
      <c r="H76" s="184"/>
      <c r="I76" s="191">
        <v>19000.3</v>
      </c>
      <c r="J76" s="182"/>
      <c r="K76" s="191">
        <v>1501.99988126483</v>
      </c>
      <c r="L76" s="192">
        <v>12.650001</v>
      </c>
      <c r="M76" s="200">
        <v>7.24</v>
      </c>
      <c r="N76" s="184">
        <v>91.58600724</v>
      </c>
      <c r="O76" s="188"/>
      <c r="P76" s="188"/>
      <c r="Q76" s="188"/>
      <c r="R76" s="188"/>
      <c r="S76" s="188"/>
      <c r="T76" s="195"/>
      <c r="U76" s="202"/>
      <c r="V76" s="279"/>
      <c r="W76" s="189"/>
      <c r="X76" s="189"/>
      <c r="Y76" s="189"/>
      <c r="Z76" s="189"/>
      <c r="AA76" s="190"/>
      <c r="AB76" s="188"/>
      <c r="AC76" s="188"/>
      <c r="AD76" s="188"/>
    </row>
    <row r="77" s="48" customFormat="1" ht="12.75" spans="1:30">
      <c r="A77" s="177"/>
      <c r="B77" s="178"/>
      <c r="C77" s="293">
        <v>240604000010</v>
      </c>
      <c r="D77" s="84">
        <v>45454</v>
      </c>
      <c r="E77" s="178" t="s">
        <v>45</v>
      </c>
      <c r="F77" s="178" t="s">
        <v>1054</v>
      </c>
      <c r="G77" s="178">
        <v>502</v>
      </c>
      <c r="H77" s="180">
        <v>28250</v>
      </c>
      <c r="I77" s="181"/>
      <c r="J77" s="182"/>
      <c r="K77" s="178"/>
      <c r="L77" s="182"/>
      <c r="M77" s="200"/>
      <c r="N77" s="184">
        <v>28250</v>
      </c>
      <c r="O77" s="188"/>
      <c r="P77" s="188"/>
      <c r="Q77" s="188"/>
      <c r="R77" s="188"/>
      <c r="S77" s="188"/>
      <c r="T77" s="202">
        <v>420</v>
      </c>
      <c r="U77" s="202">
        <v>157</v>
      </c>
      <c r="V77" s="279"/>
      <c r="W77" s="189"/>
      <c r="X77" s="189"/>
      <c r="Y77" s="189"/>
      <c r="Z77" s="189"/>
      <c r="AA77" s="190"/>
      <c r="AB77" s="188"/>
      <c r="AC77" s="188"/>
      <c r="AD77" s="188"/>
    </row>
    <row r="78" s="48" customFormat="1" ht="12.75" spans="1:30">
      <c r="A78" s="177"/>
      <c r="B78" s="178"/>
      <c r="C78" s="293">
        <v>240604000012</v>
      </c>
      <c r="D78" s="84">
        <v>45454</v>
      </c>
      <c r="E78" s="178" t="s">
        <v>53</v>
      </c>
      <c r="F78" s="178" t="s">
        <v>293</v>
      </c>
      <c r="G78" s="178">
        <v>1.5</v>
      </c>
      <c r="H78" s="184"/>
      <c r="I78" s="191">
        <v>19051</v>
      </c>
      <c r="J78" s="182"/>
      <c r="K78" s="191">
        <v>1506.00778608634</v>
      </c>
      <c r="L78" s="192">
        <v>12.650001</v>
      </c>
      <c r="M78" s="200">
        <v>7.24</v>
      </c>
      <c r="N78" s="184">
        <v>91.58600724</v>
      </c>
      <c r="O78" s="188"/>
      <c r="P78" s="188"/>
      <c r="Q78" s="188"/>
      <c r="R78" s="188"/>
      <c r="S78" s="188"/>
      <c r="T78" s="202"/>
      <c r="U78" s="185"/>
      <c r="V78" s="279"/>
      <c r="W78" s="189"/>
      <c r="X78" s="189"/>
      <c r="Y78" s="189"/>
      <c r="Z78" s="189"/>
      <c r="AA78" s="190"/>
      <c r="AB78" s="188"/>
      <c r="AC78" s="188"/>
      <c r="AD78" s="188"/>
    </row>
    <row r="79" s="48" customFormat="1" ht="12.75" spans="1:30">
      <c r="A79" s="177"/>
      <c r="B79" s="178"/>
      <c r="C79" s="293">
        <v>240604000014</v>
      </c>
      <c r="D79" s="84">
        <v>45454</v>
      </c>
      <c r="E79" s="178" t="s">
        <v>41</v>
      </c>
      <c r="F79" s="178" t="s">
        <v>79</v>
      </c>
      <c r="G79" s="178">
        <v>482</v>
      </c>
      <c r="H79" s="180">
        <v>27758.2</v>
      </c>
      <c r="I79" s="181"/>
      <c r="J79" s="182"/>
      <c r="K79" s="178"/>
      <c r="L79" s="182"/>
      <c r="M79" s="200"/>
      <c r="N79" s="184">
        <v>27758.2</v>
      </c>
      <c r="O79" s="188"/>
      <c r="P79" s="188"/>
      <c r="Q79" s="188"/>
      <c r="R79" s="188"/>
      <c r="S79" s="188"/>
      <c r="T79" s="202">
        <v>950</v>
      </c>
      <c r="U79" s="188"/>
      <c r="V79" s="279"/>
      <c r="W79" s="189"/>
      <c r="X79" s="189"/>
      <c r="Y79" s="189"/>
      <c r="Z79" s="189"/>
      <c r="AA79" s="190"/>
      <c r="AB79" s="188"/>
      <c r="AC79" s="188"/>
      <c r="AD79" s="188"/>
    </row>
    <row r="80" s="48" customFormat="1" ht="12.75" spans="1:30">
      <c r="A80" s="177"/>
      <c r="B80" s="178"/>
      <c r="C80" s="293">
        <v>240604000015</v>
      </c>
      <c r="D80" s="84">
        <v>45454</v>
      </c>
      <c r="E80" s="178" t="s">
        <v>63</v>
      </c>
      <c r="F80" s="178" t="s">
        <v>958</v>
      </c>
      <c r="G80" s="178">
        <v>16.5</v>
      </c>
      <c r="H80" s="180">
        <v>946.5</v>
      </c>
      <c r="I80" s="181"/>
      <c r="J80" s="182"/>
      <c r="K80" s="178"/>
      <c r="L80" s="182"/>
      <c r="M80" s="200"/>
      <c r="N80" s="184">
        <v>946.5</v>
      </c>
      <c r="O80" s="188"/>
      <c r="P80" s="188"/>
      <c r="Q80" s="188"/>
      <c r="R80" s="188"/>
      <c r="S80" s="188"/>
      <c r="T80" s="185"/>
      <c r="U80" s="188"/>
      <c r="V80" s="279"/>
      <c r="W80" s="189"/>
      <c r="X80" s="189"/>
      <c r="Y80" s="189"/>
      <c r="Z80" s="189"/>
      <c r="AA80" s="190"/>
      <c r="AB80" s="188"/>
      <c r="AC80" s="188"/>
      <c r="AD80" s="188"/>
    </row>
    <row r="81" s="48" customFormat="1" ht="12.75" spans="1:30">
      <c r="A81" s="177"/>
      <c r="B81" s="178"/>
      <c r="C81" s="293">
        <v>240604000017</v>
      </c>
      <c r="D81" s="84">
        <v>45454</v>
      </c>
      <c r="E81" s="178" t="s">
        <v>36</v>
      </c>
      <c r="F81" s="178" t="s">
        <v>799</v>
      </c>
      <c r="G81" s="178">
        <v>13</v>
      </c>
      <c r="H81" s="180">
        <v>799</v>
      </c>
      <c r="I81" s="181"/>
      <c r="J81" s="182"/>
      <c r="K81" s="178"/>
      <c r="L81" s="182"/>
      <c r="M81" s="200"/>
      <c r="N81" s="184">
        <v>799</v>
      </c>
      <c r="O81" s="188"/>
      <c r="P81" s="188"/>
      <c r="Q81" s="188"/>
      <c r="R81" s="188"/>
      <c r="S81" s="188"/>
      <c r="T81" s="188"/>
      <c r="U81" s="188"/>
      <c r="V81" s="279"/>
      <c r="W81" s="189"/>
      <c r="X81" s="189"/>
      <c r="Y81" s="189"/>
      <c r="Z81" s="189"/>
      <c r="AA81" s="190"/>
      <c r="AB81" s="188"/>
      <c r="AC81" s="188"/>
      <c r="AD81" s="188"/>
    </row>
    <row r="82" s="48" customFormat="1" ht="12.75" spans="1:30">
      <c r="A82" s="177"/>
      <c r="B82" s="178"/>
      <c r="C82" s="293">
        <v>240604000020</v>
      </c>
      <c r="D82" s="84">
        <v>45454</v>
      </c>
      <c r="E82" s="178" t="s">
        <v>45</v>
      </c>
      <c r="F82" s="178" t="s">
        <v>331</v>
      </c>
      <c r="G82" s="178">
        <v>11</v>
      </c>
      <c r="H82" s="180">
        <v>583</v>
      </c>
      <c r="I82" s="181"/>
      <c r="J82" s="182"/>
      <c r="K82" s="178"/>
      <c r="L82" s="182"/>
      <c r="M82" s="200"/>
      <c r="N82" s="184">
        <v>583</v>
      </c>
      <c r="O82" s="188"/>
      <c r="P82" s="188"/>
      <c r="Q82" s="188"/>
      <c r="R82" s="188"/>
      <c r="S82" s="188"/>
      <c r="T82" s="188"/>
      <c r="U82" s="188"/>
      <c r="V82" s="279"/>
      <c r="W82" s="189"/>
      <c r="X82" s="189"/>
      <c r="Y82" s="189"/>
      <c r="Z82" s="189"/>
      <c r="AA82" s="190"/>
      <c r="AB82" s="188"/>
      <c r="AC82" s="188"/>
      <c r="AD82" s="188"/>
    </row>
    <row r="83" s="48" customFormat="1" ht="12.75" spans="1:30">
      <c r="A83" s="177"/>
      <c r="B83" s="178"/>
      <c r="C83" s="293">
        <v>240604000023</v>
      </c>
      <c r="D83" s="84">
        <v>45454</v>
      </c>
      <c r="E83" s="178" t="s">
        <v>53</v>
      </c>
      <c r="F83" s="178" t="s">
        <v>394</v>
      </c>
      <c r="G83" s="178">
        <v>24</v>
      </c>
      <c r="H83" s="180">
        <v>1328</v>
      </c>
      <c r="I83" s="181"/>
      <c r="J83" s="182"/>
      <c r="K83" s="178"/>
      <c r="L83" s="182"/>
      <c r="M83" s="200"/>
      <c r="N83" s="184">
        <v>1328</v>
      </c>
      <c r="O83" s="188"/>
      <c r="P83" s="188"/>
      <c r="Q83" s="188"/>
      <c r="R83" s="188"/>
      <c r="S83" s="188"/>
      <c r="T83" s="188"/>
      <c r="U83" s="195"/>
      <c r="V83" s="279"/>
      <c r="W83" s="189"/>
      <c r="X83" s="189"/>
      <c r="Y83" s="189"/>
      <c r="Z83" s="189"/>
      <c r="AA83" s="190"/>
      <c r="AB83" s="188"/>
      <c r="AC83" s="188"/>
      <c r="AD83" s="188"/>
    </row>
    <row r="84" s="48" customFormat="1" ht="12.75" spans="1:30">
      <c r="A84" s="177"/>
      <c r="B84" s="178"/>
      <c r="C84" s="293">
        <v>240604000026</v>
      </c>
      <c r="D84" s="84">
        <v>45454</v>
      </c>
      <c r="E84" s="178" t="s">
        <v>45</v>
      </c>
      <c r="F84" s="178" t="s">
        <v>73</v>
      </c>
      <c r="G84" s="178">
        <v>2</v>
      </c>
      <c r="H84" s="184"/>
      <c r="I84" s="191">
        <v>28885</v>
      </c>
      <c r="J84" s="182"/>
      <c r="K84" s="191">
        <v>1578.41530054645</v>
      </c>
      <c r="L84" s="192">
        <v>18.3</v>
      </c>
      <c r="M84" s="200">
        <v>7.24</v>
      </c>
      <c r="N84" s="184">
        <v>132.492</v>
      </c>
      <c r="O84" s="188"/>
      <c r="P84" s="188"/>
      <c r="Q84" s="188"/>
      <c r="R84" s="188"/>
      <c r="S84" s="188"/>
      <c r="T84" s="188"/>
      <c r="U84" s="202">
        <v>13</v>
      </c>
      <c r="V84" s="279"/>
      <c r="W84" s="189"/>
      <c r="X84" s="189"/>
      <c r="Y84" s="189"/>
      <c r="Z84" s="189"/>
      <c r="AA84" s="190"/>
      <c r="AB84" s="188"/>
      <c r="AC84" s="188"/>
      <c r="AD84" s="188"/>
    </row>
    <row r="85" s="48" customFormat="1" ht="12.75" spans="1:30">
      <c r="A85" s="177"/>
      <c r="B85" s="178"/>
      <c r="C85" s="293">
        <v>240604000030</v>
      </c>
      <c r="D85" s="84">
        <v>45454</v>
      </c>
      <c r="E85" s="178" t="s">
        <v>1059</v>
      </c>
      <c r="F85" s="178" t="s">
        <v>90</v>
      </c>
      <c r="G85" s="178">
        <v>6.5</v>
      </c>
      <c r="H85" s="180">
        <v>363.5</v>
      </c>
      <c r="I85" s="181"/>
      <c r="J85" s="182"/>
      <c r="K85" s="178"/>
      <c r="L85" s="182"/>
      <c r="M85" s="200"/>
      <c r="N85" s="184">
        <v>363.5</v>
      </c>
      <c r="O85" s="188"/>
      <c r="P85" s="188"/>
      <c r="Q85" s="188"/>
      <c r="R85" s="188"/>
      <c r="S85" s="188"/>
      <c r="T85" s="195"/>
      <c r="U85" s="185"/>
      <c r="V85" s="279"/>
      <c r="W85" s="189"/>
      <c r="X85" s="189"/>
      <c r="Y85" s="189"/>
      <c r="Z85" s="189"/>
      <c r="AA85" s="190"/>
      <c r="AB85" s="188"/>
      <c r="AC85" s="188"/>
      <c r="AD85" s="188"/>
    </row>
    <row r="86" s="48" customFormat="1" ht="12.75" spans="1:30">
      <c r="A86" s="177"/>
      <c r="B86" s="178"/>
      <c r="C86" s="293">
        <v>240604000033</v>
      </c>
      <c r="D86" s="84">
        <v>45454</v>
      </c>
      <c r="E86" s="178" t="s">
        <v>53</v>
      </c>
      <c r="F86" s="178" t="s">
        <v>500</v>
      </c>
      <c r="G86" s="178">
        <v>315</v>
      </c>
      <c r="H86" s="184"/>
      <c r="I86" s="191">
        <v>3728615.04</v>
      </c>
      <c r="J86" s="182"/>
      <c r="K86" s="191">
        <v>1506</v>
      </c>
      <c r="L86" s="192">
        <v>2475.84</v>
      </c>
      <c r="M86" s="200">
        <v>7.24</v>
      </c>
      <c r="N86" s="184">
        <v>17925.0816</v>
      </c>
      <c r="O86" s="188"/>
      <c r="P86" s="188"/>
      <c r="Q86" s="188"/>
      <c r="R86" s="188"/>
      <c r="S86" s="188"/>
      <c r="T86" s="202">
        <v>320</v>
      </c>
      <c r="U86" s="188"/>
      <c r="V86" s="279"/>
      <c r="W86" s="189"/>
      <c r="X86" s="189"/>
      <c r="Y86" s="189"/>
      <c r="Z86" s="189"/>
      <c r="AA86" s="190"/>
      <c r="AB86" s="188"/>
      <c r="AC86" s="188"/>
      <c r="AD86" s="188"/>
    </row>
    <row r="87" s="48" customFormat="1" ht="12.75" spans="1:30">
      <c r="A87" s="177"/>
      <c r="B87" s="178"/>
      <c r="C87" s="293">
        <v>240605000001</v>
      </c>
      <c r="D87" s="84">
        <v>45454</v>
      </c>
      <c r="E87" s="178" t="s">
        <v>36</v>
      </c>
      <c r="F87" s="178" t="s">
        <v>1292</v>
      </c>
      <c r="G87" s="178">
        <v>3</v>
      </c>
      <c r="H87" s="184"/>
      <c r="I87" s="191">
        <v>36639</v>
      </c>
      <c r="J87" s="182"/>
      <c r="K87" s="191">
        <v>1499.14075286416</v>
      </c>
      <c r="L87" s="192">
        <v>24.44</v>
      </c>
      <c r="M87" s="200">
        <v>7.24</v>
      </c>
      <c r="N87" s="184">
        <v>176.9456</v>
      </c>
      <c r="O87" s="188"/>
      <c r="P87" s="188"/>
      <c r="Q87" s="188"/>
      <c r="R87" s="188"/>
      <c r="S87" s="188"/>
      <c r="T87" s="202"/>
      <c r="U87" s="188"/>
      <c r="V87" s="279"/>
      <c r="W87" s="189"/>
      <c r="X87" s="189"/>
      <c r="Y87" s="189"/>
      <c r="Z87" s="189"/>
      <c r="AA87" s="190"/>
      <c r="AB87" s="188"/>
      <c r="AC87" s="188"/>
      <c r="AD87" s="188"/>
    </row>
    <row r="88" s="48" customFormat="1" ht="12.75" spans="1:30">
      <c r="A88" s="177"/>
      <c r="B88" s="178"/>
      <c r="C88" s="293">
        <v>240605000002</v>
      </c>
      <c r="D88" s="84">
        <v>45454</v>
      </c>
      <c r="E88" s="178" t="s">
        <v>36</v>
      </c>
      <c r="F88" s="178" t="s">
        <v>1231</v>
      </c>
      <c r="G88" s="178">
        <v>67.5</v>
      </c>
      <c r="H88" s="184"/>
      <c r="I88" s="191">
        <v>835038</v>
      </c>
      <c r="J88" s="182"/>
      <c r="K88" s="191">
        <v>1498.68624143006</v>
      </c>
      <c r="L88" s="192">
        <v>557.18</v>
      </c>
      <c r="M88" s="200">
        <v>7.24</v>
      </c>
      <c r="N88" s="184">
        <v>4033.9832</v>
      </c>
      <c r="O88" s="188"/>
      <c r="P88" s="188"/>
      <c r="Q88" s="188"/>
      <c r="R88" s="188"/>
      <c r="S88" s="188"/>
      <c r="T88" s="202">
        <v>110</v>
      </c>
      <c r="U88" s="188"/>
      <c r="V88" s="279"/>
      <c r="W88" s="189"/>
      <c r="X88" s="189"/>
      <c r="Y88" s="189"/>
      <c r="Z88" s="189"/>
      <c r="AA88" s="190"/>
      <c r="AB88" s="188"/>
      <c r="AC88" s="188"/>
      <c r="AD88" s="188"/>
    </row>
    <row r="89" s="48" customFormat="1" ht="12.75" spans="1:30">
      <c r="A89" s="177"/>
      <c r="B89" s="178"/>
      <c r="C89" s="293">
        <v>240605000007</v>
      </c>
      <c r="D89" s="84">
        <v>45454</v>
      </c>
      <c r="E89" s="178" t="s">
        <v>63</v>
      </c>
      <c r="F89" s="178" t="s">
        <v>1555</v>
      </c>
      <c r="G89" s="178">
        <v>1.5</v>
      </c>
      <c r="H89" s="180">
        <v>151</v>
      </c>
      <c r="I89" s="181"/>
      <c r="J89" s="182"/>
      <c r="K89" s="178"/>
      <c r="L89" s="182"/>
      <c r="M89" s="200"/>
      <c r="N89" s="184">
        <v>151</v>
      </c>
      <c r="O89" s="188"/>
      <c r="P89" s="188"/>
      <c r="Q89" s="188"/>
      <c r="R89" s="188"/>
      <c r="S89" s="188"/>
      <c r="T89" s="185"/>
      <c r="U89" s="188"/>
      <c r="V89" s="279"/>
      <c r="W89" s="189"/>
      <c r="X89" s="189"/>
      <c r="Y89" s="189"/>
      <c r="Z89" s="189"/>
      <c r="AA89" s="190"/>
      <c r="AB89" s="188"/>
      <c r="AC89" s="188"/>
      <c r="AD89" s="188"/>
    </row>
    <row r="90" s="48" customFormat="1" ht="12.75" spans="1:30">
      <c r="A90" s="177"/>
      <c r="B90" s="178"/>
      <c r="C90" s="293">
        <v>240605000008</v>
      </c>
      <c r="D90" s="84">
        <v>45454</v>
      </c>
      <c r="E90" s="178" t="s">
        <v>41</v>
      </c>
      <c r="F90" s="178" t="s">
        <v>928</v>
      </c>
      <c r="G90" s="178">
        <v>4.5</v>
      </c>
      <c r="H90" s="184"/>
      <c r="I90" s="191">
        <v>55498.9</v>
      </c>
      <c r="J90" s="182"/>
      <c r="K90" s="191">
        <v>1502</v>
      </c>
      <c r="L90" s="192">
        <v>36.95</v>
      </c>
      <c r="M90" s="200">
        <v>7.24</v>
      </c>
      <c r="N90" s="184">
        <v>267.518</v>
      </c>
      <c r="O90" s="188"/>
      <c r="P90" s="188"/>
      <c r="Q90" s="188"/>
      <c r="R90" s="188"/>
      <c r="S90" s="188"/>
      <c r="T90" s="188"/>
      <c r="U90" s="188"/>
      <c r="V90" s="279"/>
      <c r="W90" s="189"/>
      <c r="X90" s="189"/>
      <c r="Y90" s="189"/>
      <c r="Z90" s="189"/>
      <c r="AA90" s="190"/>
      <c r="AB90" s="188"/>
      <c r="AC90" s="188"/>
      <c r="AD90" s="188"/>
    </row>
    <row r="91" s="48" customFormat="1" ht="12.75" spans="1:30">
      <c r="A91" s="177"/>
      <c r="B91" s="178"/>
      <c r="C91" s="293">
        <v>240605000009</v>
      </c>
      <c r="D91" s="84">
        <v>45454</v>
      </c>
      <c r="E91" s="178" t="s">
        <v>41</v>
      </c>
      <c r="F91" s="178" t="s">
        <v>615</v>
      </c>
      <c r="G91" s="178">
        <v>20</v>
      </c>
      <c r="H91" s="180">
        <v>1060</v>
      </c>
      <c r="I91" s="181"/>
      <c r="J91" s="182"/>
      <c r="K91" s="178"/>
      <c r="L91" s="182"/>
      <c r="M91" s="200"/>
      <c r="N91" s="184">
        <v>1060</v>
      </c>
      <c r="O91" s="188"/>
      <c r="P91" s="188"/>
      <c r="Q91" s="188"/>
      <c r="R91" s="188"/>
      <c r="S91" s="188"/>
      <c r="T91" s="188"/>
      <c r="U91" s="188"/>
      <c r="V91" s="279"/>
      <c r="W91" s="189"/>
      <c r="X91" s="189"/>
      <c r="Y91" s="189"/>
      <c r="Z91" s="189"/>
      <c r="AA91" s="190"/>
      <c r="AB91" s="188"/>
      <c r="AC91" s="188"/>
      <c r="AD91" s="188"/>
    </row>
    <row r="92" s="48" customFormat="1" ht="12.75" spans="1:30">
      <c r="A92" s="177"/>
      <c r="B92" s="178"/>
      <c r="C92" s="293">
        <v>240605000010</v>
      </c>
      <c r="D92" s="84">
        <v>45454</v>
      </c>
      <c r="E92" s="178" t="s">
        <v>41</v>
      </c>
      <c r="F92" s="178" t="s">
        <v>1135</v>
      </c>
      <c r="G92" s="178">
        <v>81.5</v>
      </c>
      <c r="H92" s="180">
        <v>4701</v>
      </c>
      <c r="I92" s="181"/>
      <c r="J92" s="182"/>
      <c r="K92" s="178"/>
      <c r="L92" s="182"/>
      <c r="M92" s="200"/>
      <c r="N92" s="184">
        <v>4701</v>
      </c>
      <c r="O92" s="188"/>
      <c r="P92" s="188"/>
      <c r="Q92" s="188"/>
      <c r="R92" s="188"/>
      <c r="S92" s="188"/>
      <c r="T92" s="188"/>
      <c r="U92" s="188"/>
      <c r="V92" s="279"/>
      <c r="W92" s="189"/>
      <c r="X92" s="189"/>
      <c r="Y92" s="189"/>
      <c r="Z92" s="189"/>
      <c r="AA92" s="190"/>
      <c r="AB92" s="188"/>
      <c r="AC92" s="188"/>
      <c r="AD92" s="188"/>
    </row>
    <row r="93" s="48" customFormat="1" ht="12.75" spans="1:30">
      <c r="A93" s="177"/>
      <c r="B93" s="178"/>
      <c r="C93" s="293">
        <v>240605000011</v>
      </c>
      <c r="D93" s="84">
        <v>45454</v>
      </c>
      <c r="E93" s="178" t="s">
        <v>1556</v>
      </c>
      <c r="F93" s="178" t="s">
        <v>1557</v>
      </c>
      <c r="G93" s="178">
        <v>6.5</v>
      </c>
      <c r="H93" s="180">
        <v>402.5</v>
      </c>
      <c r="I93" s="181"/>
      <c r="J93" s="182"/>
      <c r="K93" s="178"/>
      <c r="L93" s="182"/>
      <c r="M93" s="200"/>
      <c r="N93" s="184">
        <v>402.5</v>
      </c>
      <c r="O93" s="188"/>
      <c r="P93" s="188"/>
      <c r="Q93" s="188"/>
      <c r="R93" s="188"/>
      <c r="S93" s="188"/>
      <c r="T93" s="188"/>
      <c r="U93" s="188"/>
      <c r="V93" s="279"/>
      <c r="W93" s="189"/>
      <c r="X93" s="189"/>
      <c r="Y93" s="189"/>
      <c r="Z93" s="189"/>
      <c r="AA93" s="190"/>
      <c r="AB93" s="188"/>
      <c r="AC93" s="188"/>
      <c r="AD93" s="188"/>
    </row>
    <row r="94" s="48" customFormat="1" ht="12.75" spans="1:30">
      <c r="A94" s="177"/>
      <c r="B94" s="178"/>
      <c r="C94" s="293">
        <v>240605000012</v>
      </c>
      <c r="D94" s="84">
        <v>45454</v>
      </c>
      <c r="E94" s="178" t="s">
        <v>36</v>
      </c>
      <c r="F94" s="178" t="s">
        <v>1558</v>
      </c>
      <c r="G94" s="178">
        <v>4.5</v>
      </c>
      <c r="H94" s="184"/>
      <c r="I94" s="191">
        <v>56511</v>
      </c>
      <c r="J94" s="182"/>
      <c r="K94" s="191">
        <v>1498.96551724138</v>
      </c>
      <c r="L94" s="192">
        <v>37.7</v>
      </c>
      <c r="M94" s="200">
        <v>7.24</v>
      </c>
      <c r="N94" s="184">
        <v>272.948</v>
      </c>
      <c r="O94" s="188"/>
      <c r="P94" s="188"/>
      <c r="Q94" s="188"/>
      <c r="R94" s="188"/>
      <c r="S94" s="188"/>
      <c r="T94" s="188"/>
      <c r="U94" s="188"/>
      <c r="V94" s="279"/>
      <c r="W94" s="189"/>
      <c r="X94" s="189"/>
      <c r="Y94" s="189"/>
      <c r="Z94" s="189"/>
      <c r="AA94" s="190"/>
      <c r="AB94" s="188"/>
      <c r="AC94" s="188"/>
      <c r="AD94" s="188"/>
    </row>
    <row r="95" s="48" customFormat="1" ht="12.75" spans="1:30">
      <c r="A95" s="177"/>
      <c r="B95" s="178"/>
      <c r="C95" s="293">
        <v>240605000013</v>
      </c>
      <c r="D95" s="84">
        <v>45454</v>
      </c>
      <c r="E95" s="178" t="s">
        <v>41</v>
      </c>
      <c r="F95" s="178" t="s">
        <v>1559</v>
      </c>
      <c r="G95" s="178">
        <v>2.5</v>
      </c>
      <c r="H95" s="184"/>
      <c r="I95" s="191">
        <v>30500</v>
      </c>
      <c r="J95" s="182"/>
      <c r="K95" s="191">
        <v>1506.17283950617</v>
      </c>
      <c r="L95" s="192">
        <v>20.25</v>
      </c>
      <c r="M95" s="200">
        <v>7.24</v>
      </c>
      <c r="N95" s="184">
        <v>146.61</v>
      </c>
      <c r="O95" s="188"/>
      <c r="P95" s="188"/>
      <c r="Q95" s="188"/>
      <c r="R95" s="188"/>
      <c r="S95" s="188"/>
      <c r="T95" s="188"/>
      <c r="U95" s="188"/>
      <c r="V95" s="279"/>
      <c r="W95" s="189"/>
      <c r="X95" s="189"/>
      <c r="Y95" s="189"/>
      <c r="Z95" s="189"/>
      <c r="AA95" s="190"/>
      <c r="AB95" s="188"/>
      <c r="AC95" s="188"/>
      <c r="AD95" s="188"/>
    </row>
    <row r="96" s="48" customFormat="1" ht="12.75" spans="1:30">
      <c r="A96" s="177"/>
      <c r="B96" s="178"/>
      <c r="C96" s="293">
        <v>240605000015</v>
      </c>
      <c r="D96" s="84">
        <v>45454</v>
      </c>
      <c r="E96" s="178" t="s">
        <v>36</v>
      </c>
      <c r="F96" s="178" t="s">
        <v>1446</v>
      </c>
      <c r="G96" s="178">
        <v>5</v>
      </c>
      <c r="H96" s="184"/>
      <c r="I96" s="191">
        <v>66861</v>
      </c>
      <c r="J96" s="182"/>
      <c r="K96" s="191">
        <v>1498.78950907868</v>
      </c>
      <c r="L96" s="192">
        <v>44.61</v>
      </c>
      <c r="M96" s="200">
        <v>7.24</v>
      </c>
      <c r="N96" s="184">
        <v>322.9764</v>
      </c>
      <c r="O96" s="188"/>
      <c r="P96" s="188"/>
      <c r="Q96" s="188"/>
      <c r="R96" s="188"/>
      <c r="S96" s="188"/>
      <c r="T96" s="188"/>
      <c r="U96" s="188"/>
      <c r="V96" s="279"/>
      <c r="W96" s="189"/>
      <c r="X96" s="189"/>
      <c r="Y96" s="189"/>
      <c r="Z96" s="189"/>
      <c r="AA96" s="190"/>
      <c r="AB96" s="188"/>
      <c r="AC96" s="188"/>
      <c r="AD96" s="188"/>
    </row>
    <row r="97" s="48" customFormat="1" ht="12.75" spans="1:30">
      <c r="A97" s="177"/>
      <c r="B97" s="178"/>
      <c r="C97" s="293">
        <v>240605000018</v>
      </c>
      <c r="D97" s="84">
        <v>45454</v>
      </c>
      <c r="E97" s="178" t="s">
        <v>45</v>
      </c>
      <c r="F97" s="178" t="s">
        <v>275</v>
      </c>
      <c r="G97" s="178">
        <v>90</v>
      </c>
      <c r="H97" s="184"/>
      <c r="I97" s="191">
        <v>901320</v>
      </c>
      <c r="J97" s="182"/>
      <c r="K97" s="191">
        <v>1520.41969602402</v>
      </c>
      <c r="L97" s="192">
        <v>592.81</v>
      </c>
      <c r="M97" s="200">
        <v>7.24</v>
      </c>
      <c r="N97" s="184">
        <v>4291.9444</v>
      </c>
      <c r="O97" s="188"/>
      <c r="P97" s="188"/>
      <c r="Q97" s="188"/>
      <c r="R97" s="188"/>
      <c r="S97" s="188"/>
      <c r="T97" s="188"/>
      <c r="U97" s="188"/>
      <c r="V97" s="279"/>
      <c r="W97" s="189"/>
      <c r="X97" s="189"/>
      <c r="Y97" s="189"/>
      <c r="Z97" s="189"/>
      <c r="AA97" s="190"/>
      <c r="AB97" s="188"/>
      <c r="AC97" s="188"/>
      <c r="AD97" s="188"/>
    </row>
    <row r="98" s="48" customFormat="1" ht="12.75" spans="1:30">
      <c r="A98" s="177"/>
      <c r="B98" s="178"/>
      <c r="C98" s="293">
        <v>240605000019</v>
      </c>
      <c r="D98" s="84">
        <v>45454</v>
      </c>
      <c r="E98" s="178" t="s">
        <v>45</v>
      </c>
      <c r="F98" s="178" t="s">
        <v>1560</v>
      </c>
      <c r="G98" s="178">
        <v>0.6</v>
      </c>
      <c r="H98" s="184"/>
      <c r="I98" s="191">
        <v>12688</v>
      </c>
      <c r="J98" s="182"/>
      <c r="K98" s="191">
        <v>1506.88836104513</v>
      </c>
      <c r="L98" s="192">
        <v>8.42</v>
      </c>
      <c r="M98" s="200">
        <v>7.24</v>
      </c>
      <c r="N98" s="184">
        <v>60.9608</v>
      </c>
      <c r="O98" s="188"/>
      <c r="P98" s="188"/>
      <c r="Q98" s="188"/>
      <c r="R98" s="188"/>
      <c r="S98" s="188"/>
      <c r="T98" s="188"/>
      <c r="U98" s="188"/>
      <c r="V98" s="279"/>
      <c r="W98" s="189"/>
      <c r="X98" s="189"/>
      <c r="Y98" s="189"/>
      <c r="Z98" s="189"/>
      <c r="AA98" s="190"/>
      <c r="AB98" s="188"/>
      <c r="AC98" s="188"/>
      <c r="AD98" s="188"/>
    </row>
    <row r="99" s="48" customFormat="1" ht="12.75" spans="1:30">
      <c r="A99" s="177"/>
      <c r="B99" s="178"/>
      <c r="C99" s="293">
        <v>240605000024</v>
      </c>
      <c r="D99" s="84">
        <v>45454</v>
      </c>
      <c r="E99" s="178" t="s">
        <v>36</v>
      </c>
      <c r="F99" s="178" t="s">
        <v>1050</v>
      </c>
      <c r="G99" s="178">
        <v>0.88</v>
      </c>
      <c r="H99" s="180">
        <v>61</v>
      </c>
      <c r="I99" s="181"/>
      <c r="J99" s="182"/>
      <c r="K99" s="178"/>
      <c r="L99" s="182"/>
      <c r="M99" s="200"/>
      <c r="N99" s="184">
        <v>61</v>
      </c>
      <c r="O99" s="188"/>
      <c r="P99" s="188"/>
      <c r="Q99" s="188"/>
      <c r="R99" s="188"/>
      <c r="S99" s="188"/>
      <c r="T99" s="188"/>
      <c r="U99" s="188"/>
      <c r="V99" s="279"/>
      <c r="W99" s="189"/>
      <c r="X99" s="189"/>
      <c r="Y99" s="189"/>
      <c r="Z99" s="189"/>
      <c r="AA99" s="190"/>
      <c r="AB99" s="188"/>
      <c r="AC99" s="188"/>
      <c r="AD99" s="188"/>
    </row>
    <row r="100" s="48" customFormat="1" ht="12.75" spans="1:30">
      <c r="A100" s="177"/>
      <c r="B100" s="178"/>
      <c r="C100" s="293">
        <v>240605000025</v>
      </c>
      <c r="D100" s="84">
        <v>45454</v>
      </c>
      <c r="E100" s="178" t="s">
        <v>45</v>
      </c>
      <c r="F100" s="178" t="s">
        <v>331</v>
      </c>
      <c r="G100" s="178">
        <v>1.5</v>
      </c>
      <c r="H100" s="180">
        <v>79.5</v>
      </c>
      <c r="I100" s="181"/>
      <c r="J100" s="182"/>
      <c r="K100" s="178"/>
      <c r="L100" s="182"/>
      <c r="M100" s="200"/>
      <c r="N100" s="184">
        <v>79.5</v>
      </c>
      <c r="O100" s="188"/>
      <c r="P100" s="188"/>
      <c r="Q100" s="188"/>
      <c r="R100" s="188"/>
      <c r="S100" s="188"/>
      <c r="T100" s="188"/>
      <c r="U100" s="188"/>
      <c r="V100" s="279"/>
      <c r="W100" s="189"/>
      <c r="X100" s="189"/>
      <c r="Y100" s="189"/>
      <c r="Z100" s="189"/>
      <c r="AA100" s="190"/>
      <c r="AB100" s="188"/>
      <c r="AC100" s="188"/>
      <c r="AD100" s="188"/>
    </row>
    <row r="101" s="48" customFormat="1" ht="12.75" spans="1:30">
      <c r="A101" s="177"/>
      <c r="B101" s="178"/>
      <c r="C101" s="293">
        <v>240605000027</v>
      </c>
      <c r="D101" s="84">
        <v>45454</v>
      </c>
      <c r="E101" s="178" t="s">
        <v>45</v>
      </c>
      <c r="F101" s="178" t="s">
        <v>278</v>
      </c>
      <c r="G101" s="178">
        <v>6.5</v>
      </c>
      <c r="H101" s="180">
        <v>402.5</v>
      </c>
      <c r="I101" s="181"/>
      <c r="J101" s="182"/>
      <c r="K101" s="178"/>
      <c r="L101" s="182"/>
      <c r="M101" s="200"/>
      <c r="N101" s="184">
        <v>402.5</v>
      </c>
      <c r="O101" s="188"/>
      <c r="P101" s="188"/>
      <c r="Q101" s="188"/>
      <c r="R101" s="188"/>
      <c r="S101" s="188"/>
      <c r="T101" s="188"/>
      <c r="U101" s="188"/>
      <c r="V101" s="279"/>
      <c r="W101" s="189"/>
      <c r="X101" s="189"/>
      <c r="Y101" s="189"/>
      <c r="Z101" s="189"/>
      <c r="AA101" s="190"/>
      <c r="AB101" s="188"/>
      <c r="AC101" s="188"/>
      <c r="AD101" s="188"/>
    </row>
    <row r="102" s="48" customFormat="1" ht="12.75" spans="1:30">
      <c r="A102" s="177"/>
      <c r="B102" s="178"/>
      <c r="C102" s="293">
        <v>240605000028</v>
      </c>
      <c r="D102" s="84">
        <v>45454</v>
      </c>
      <c r="E102" s="178" t="s">
        <v>36</v>
      </c>
      <c r="F102" s="178" t="s">
        <v>210</v>
      </c>
      <c r="G102" s="178">
        <v>0.32</v>
      </c>
      <c r="H102" s="180">
        <v>67</v>
      </c>
      <c r="I102" s="181"/>
      <c r="J102" s="182"/>
      <c r="K102" s="178"/>
      <c r="L102" s="182"/>
      <c r="M102" s="200"/>
      <c r="N102" s="184">
        <v>67</v>
      </c>
      <c r="O102" s="188"/>
      <c r="P102" s="188"/>
      <c r="Q102" s="188"/>
      <c r="R102" s="188"/>
      <c r="S102" s="188"/>
      <c r="T102" s="188"/>
      <c r="U102" s="188"/>
      <c r="V102" s="279"/>
      <c r="W102" s="189"/>
      <c r="X102" s="189"/>
      <c r="Y102" s="189"/>
      <c r="Z102" s="189"/>
      <c r="AA102" s="190"/>
      <c r="AB102" s="188"/>
      <c r="AC102" s="188"/>
      <c r="AD102" s="188"/>
    </row>
    <row r="103" s="48" customFormat="1" ht="12.75" spans="1:30">
      <c r="A103" s="177"/>
      <c r="B103" s="178"/>
      <c r="C103" s="293">
        <v>240605000029</v>
      </c>
      <c r="D103" s="84">
        <v>45454</v>
      </c>
      <c r="E103" s="178" t="s">
        <v>45</v>
      </c>
      <c r="F103" s="178" t="s">
        <v>415</v>
      </c>
      <c r="G103" s="178">
        <v>1.5</v>
      </c>
      <c r="H103" s="184"/>
      <c r="I103" s="191">
        <v>31050</v>
      </c>
      <c r="J103" s="182"/>
      <c r="K103" s="191">
        <v>1499.27571221632</v>
      </c>
      <c r="L103" s="192">
        <v>20.71</v>
      </c>
      <c r="M103" s="200">
        <v>7.24</v>
      </c>
      <c r="N103" s="184">
        <v>149.9404</v>
      </c>
      <c r="O103" s="188"/>
      <c r="P103" s="188"/>
      <c r="Q103" s="188"/>
      <c r="R103" s="188"/>
      <c r="S103" s="188"/>
      <c r="T103" s="188"/>
      <c r="U103" s="188"/>
      <c r="V103" s="279"/>
      <c r="W103" s="189"/>
      <c r="X103" s="189"/>
      <c r="Y103" s="189"/>
      <c r="Z103" s="189"/>
      <c r="AA103" s="190"/>
      <c r="AB103" s="188"/>
      <c r="AC103" s="188"/>
      <c r="AD103" s="188"/>
    </row>
    <row r="104" s="48" customFormat="1" ht="12.75" spans="1:30">
      <c r="A104" s="177"/>
      <c r="B104" s="178"/>
      <c r="C104" s="293">
        <v>240605000030</v>
      </c>
      <c r="D104" s="84">
        <v>45454</v>
      </c>
      <c r="E104" s="178" t="s">
        <v>45</v>
      </c>
      <c r="F104" s="178" t="s">
        <v>596</v>
      </c>
      <c r="G104" s="178">
        <v>4</v>
      </c>
      <c r="H104" s="184"/>
      <c r="I104" s="191">
        <v>57600</v>
      </c>
      <c r="J104" s="182"/>
      <c r="K104" s="191">
        <v>1629.42008486563</v>
      </c>
      <c r="L104" s="192">
        <v>35.35</v>
      </c>
      <c r="M104" s="183">
        <v>7.24</v>
      </c>
      <c r="N104" s="184">
        <v>255.934</v>
      </c>
      <c r="O104" s="188"/>
      <c r="P104" s="188"/>
      <c r="Q104" s="188"/>
      <c r="R104" s="188"/>
      <c r="S104" s="188"/>
      <c r="T104" s="188"/>
      <c r="U104" s="188"/>
      <c r="V104" s="279"/>
      <c r="W104" s="189"/>
      <c r="X104" s="189"/>
      <c r="Y104" s="189"/>
      <c r="Z104" s="189"/>
      <c r="AA104" s="190"/>
      <c r="AB104" s="188"/>
      <c r="AC104" s="188"/>
      <c r="AD104" s="188"/>
    </row>
    <row r="105" s="48" customFormat="1" ht="12.75" spans="1:30">
      <c r="A105" s="177"/>
      <c r="B105" s="178"/>
      <c r="C105" s="293">
        <v>240605000031</v>
      </c>
      <c r="D105" s="84">
        <v>45454</v>
      </c>
      <c r="E105" s="178" t="s">
        <v>45</v>
      </c>
      <c r="F105" s="178" t="s">
        <v>724</v>
      </c>
      <c r="G105" s="178">
        <v>0.58</v>
      </c>
      <c r="H105" s="180">
        <v>69</v>
      </c>
      <c r="I105" s="181"/>
      <c r="J105" s="182"/>
      <c r="K105" s="178"/>
      <c r="L105" s="182"/>
      <c r="M105" s="200"/>
      <c r="N105" s="184">
        <v>69</v>
      </c>
      <c r="O105" s="188"/>
      <c r="P105" s="188"/>
      <c r="Q105" s="188"/>
      <c r="R105" s="188"/>
      <c r="S105" s="188"/>
      <c r="T105" s="188"/>
      <c r="U105" s="188"/>
      <c r="V105" s="279"/>
      <c r="W105" s="189"/>
      <c r="X105" s="189"/>
      <c r="Y105" s="189"/>
      <c r="Z105" s="189"/>
      <c r="AA105" s="190"/>
      <c r="AB105" s="188"/>
      <c r="AC105" s="188"/>
      <c r="AD105" s="188"/>
    </row>
    <row r="106" s="48" customFormat="1" ht="12.75" spans="1:30">
      <c r="A106" s="177"/>
      <c r="B106" s="178"/>
      <c r="C106" s="293">
        <v>240605000032</v>
      </c>
      <c r="D106" s="84">
        <v>45454</v>
      </c>
      <c r="E106" s="178" t="s">
        <v>45</v>
      </c>
      <c r="F106" s="178" t="s">
        <v>109</v>
      </c>
      <c r="G106" s="178">
        <v>1</v>
      </c>
      <c r="H106" s="184"/>
      <c r="I106" s="191">
        <v>12630</v>
      </c>
      <c r="J106" s="182"/>
      <c r="K106" s="191">
        <v>1500</v>
      </c>
      <c r="L106" s="192">
        <v>8.42</v>
      </c>
      <c r="M106" s="200">
        <v>7.24</v>
      </c>
      <c r="N106" s="184">
        <v>60.9608</v>
      </c>
      <c r="O106" s="188"/>
      <c r="P106" s="188"/>
      <c r="Q106" s="188"/>
      <c r="R106" s="188"/>
      <c r="S106" s="188"/>
      <c r="T106" s="188"/>
      <c r="U106" s="188"/>
      <c r="V106" s="279"/>
      <c r="W106" s="189"/>
      <c r="X106" s="189"/>
      <c r="Y106" s="189"/>
      <c r="Z106" s="189"/>
      <c r="AA106" s="190"/>
      <c r="AB106" s="188"/>
      <c r="AC106" s="188"/>
      <c r="AD106" s="188"/>
    </row>
    <row r="107" s="48" customFormat="1" ht="12.75" spans="1:30">
      <c r="A107" s="177"/>
      <c r="B107" s="178"/>
      <c r="C107" s="293">
        <v>240605000033</v>
      </c>
      <c r="D107" s="84">
        <v>45454</v>
      </c>
      <c r="E107" s="178" t="s">
        <v>45</v>
      </c>
      <c r="F107" s="178" t="s">
        <v>231</v>
      </c>
      <c r="G107" s="178">
        <v>0.79</v>
      </c>
      <c r="H107" s="184"/>
      <c r="I107" s="191">
        <v>12800</v>
      </c>
      <c r="J107" s="182"/>
      <c r="K107" s="191">
        <v>1520.19002375297</v>
      </c>
      <c r="L107" s="192">
        <v>8.42</v>
      </c>
      <c r="M107" s="200">
        <v>7.24</v>
      </c>
      <c r="N107" s="184">
        <v>60.9608</v>
      </c>
      <c r="O107" s="188"/>
      <c r="P107" s="188"/>
      <c r="Q107" s="188"/>
      <c r="R107" s="188"/>
      <c r="S107" s="188"/>
      <c r="T107" s="188"/>
      <c r="U107" s="195"/>
      <c r="V107" s="279"/>
      <c r="W107" s="189"/>
      <c r="X107" s="189"/>
      <c r="Y107" s="189"/>
      <c r="Z107" s="189"/>
      <c r="AA107" s="190"/>
      <c r="AB107" s="188"/>
      <c r="AC107" s="188"/>
      <c r="AD107" s="188"/>
    </row>
    <row r="108" s="48" customFormat="1" ht="12.75" spans="1:30">
      <c r="A108" s="177"/>
      <c r="B108" s="178"/>
      <c r="C108" s="293">
        <v>240605000034</v>
      </c>
      <c r="D108" s="84">
        <v>45454</v>
      </c>
      <c r="E108" s="178" t="s">
        <v>45</v>
      </c>
      <c r="F108" s="178" t="s">
        <v>73</v>
      </c>
      <c r="G108" s="178">
        <v>44.5</v>
      </c>
      <c r="H108" s="184"/>
      <c r="I108" s="191">
        <v>525707</v>
      </c>
      <c r="J108" s="182"/>
      <c r="K108" s="191">
        <v>1578.32052359793</v>
      </c>
      <c r="L108" s="192">
        <v>333.08</v>
      </c>
      <c r="M108" s="200">
        <v>7.24</v>
      </c>
      <c r="N108" s="184">
        <v>2411.4992</v>
      </c>
      <c r="O108" s="188"/>
      <c r="P108" s="188"/>
      <c r="Q108" s="188"/>
      <c r="R108" s="188"/>
      <c r="S108" s="188"/>
      <c r="T108" s="188"/>
      <c r="U108" s="202">
        <v>47.74</v>
      </c>
      <c r="V108" s="279"/>
      <c r="W108" s="189"/>
      <c r="X108" s="189"/>
      <c r="Y108" s="189"/>
      <c r="Z108" s="189"/>
      <c r="AA108" s="190"/>
      <c r="AB108" s="188"/>
      <c r="AC108" s="188"/>
      <c r="AD108" s="188"/>
    </row>
    <row r="109" s="48" customFormat="1" ht="12.75" spans="1:30">
      <c r="A109" s="177"/>
      <c r="B109" s="178"/>
      <c r="C109" s="293">
        <v>240605000038</v>
      </c>
      <c r="D109" s="84">
        <v>45454</v>
      </c>
      <c r="E109" s="178" t="s">
        <v>36</v>
      </c>
      <c r="F109" s="178" t="s">
        <v>1561</v>
      </c>
      <c r="G109" s="178">
        <v>6</v>
      </c>
      <c r="H109" s="180">
        <v>625</v>
      </c>
      <c r="I109" s="181"/>
      <c r="J109" s="182"/>
      <c r="K109" s="178"/>
      <c r="L109" s="182"/>
      <c r="M109" s="200"/>
      <c r="N109" s="184">
        <v>625</v>
      </c>
      <c r="O109" s="188"/>
      <c r="P109" s="188"/>
      <c r="Q109" s="188"/>
      <c r="R109" s="188"/>
      <c r="S109" s="188"/>
      <c r="T109" s="188"/>
      <c r="U109" s="185"/>
      <c r="V109" s="279"/>
      <c r="W109" s="189"/>
      <c r="X109" s="189"/>
      <c r="Y109" s="189"/>
      <c r="Z109" s="189"/>
      <c r="AA109" s="190"/>
      <c r="AB109" s="188"/>
      <c r="AC109" s="188"/>
      <c r="AD109" s="188"/>
    </row>
    <row r="110" s="48" customFormat="1" ht="12.75" spans="1:30">
      <c r="A110" s="177"/>
      <c r="B110" s="178"/>
      <c r="C110" s="293">
        <v>240605000040</v>
      </c>
      <c r="D110" s="84">
        <v>45454</v>
      </c>
      <c r="E110" s="178" t="s">
        <v>53</v>
      </c>
      <c r="F110" s="178" t="s">
        <v>1447</v>
      </c>
      <c r="G110" s="178">
        <v>5</v>
      </c>
      <c r="H110" s="184"/>
      <c r="I110" s="191">
        <v>61582</v>
      </c>
      <c r="J110" s="182"/>
      <c r="K110" s="191">
        <v>1502</v>
      </c>
      <c r="L110" s="192">
        <v>41</v>
      </c>
      <c r="M110" s="200">
        <v>7.24</v>
      </c>
      <c r="N110" s="184">
        <v>296.84</v>
      </c>
      <c r="O110" s="188"/>
      <c r="P110" s="188"/>
      <c r="Q110" s="188"/>
      <c r="R110" s="188"/>
      <c r="S110" s="188"/>
      <c r="T110" s="188"/>
      <c r="U110" s="188"/>
      <c r="V110" s="279"/>
      <c r="W110" s="189"/>
      <c r="X110" s="189"/>
      <c r="Y110" s="189"/>
      <c r="Z110" s="189"/>
      <c r="AA110" s="190"/>
      <c r="AB110" s="188"/>
      <c r="AC110" s="188"/>
      <c r="AD110" s="188"/>
    </row>
    <row r="111" s="48" customFormat="1" ht="12.75" spans="1:30">
      <c r="A111" s="177"/>
      <c r="B111" s="178"/>
      <c r="C111" s="293">
        <v>240605000041</v>
      </c>
      <c r="D111" s="84">
        <v>45454</v>
      </c>
      <c r="E111" s="178" t="s">
        <v>45</v>
      </c>
      <c r="F111" s="178" t="s">
        <v>808</v>
      </c>
      <c r="G111" s="178">
        <v>174</v>
      </c>
      <c r="H111" s="180">
        <v>8700</v>
      </c>
      <c r="I111" s="181"/>
      <c r="J111" s="182"/>
      <c r="K111" s="178"/>
      <c r="L111" s="182"/>
      <c r="M111" s="200"/>
      <c r="N111" s="184">
        <v>8700</v>
      </c>
      <c r="O111" s="188"/>
      <c r="P111" s="188"/>
      <c r="Q111" s="188"/>
      <c r="R111" s="188"/>
      <c r="S111" s="188"/>
      <c r="T111" s="188"/>
      <c r="U111" s="188"/>
      <c r="V111" s="279"/>
      <c r="W111" s="189"/>
      <c r="X111" s="189"/>
      <c r="Y111" s="189"/>
      <c r="Z111" s="189"/>
      <c r="AA111" s="190"/>
      <c r="AB111" s="188"/>
      <c r="AC111" s="188"/>
      <c r="AD111" s="188"/>
    </row>
    <row r="112" s="48" customFormat="1" ht="12.75" spans="1:30">
      <c r="A112" s="177"/>
      <c r="B112" s="178"/>
      <c r="C112" s="293">
        <v>240605000044</v>
      </c>
      <c r="D112" s="84">
        <v>45454</v>
      </c>
      <c r="E112" s="178" t="s">
        <v>93</v>
      </c>
      <c r="F112" s="178" t="s">
        <v>94</v>
      </c>
      <c r="G112" s="178">
        <v>23.5</v>
      </c>
      <c r="H112" s="184"/>
      <c r="I112" s="191">
        <v>270060</v>
      </c>
      <c r="J112" s="182"/>
      <c r="K112" s="191">
        <v>1502.0022246941</v>
      </c>
      <c r="L112" s="192">
        <v>179.8</v>
      </c>
      <c r="M112" s="200">
        <v>7.24</v>
      </c>
      <c r="N112" s="184">
        <v>1301.752</v>
      </c>
      <c r="O112" s="188"/>
      <c r="P112" s="188"/>
      <c r="Q112" s="188"/>
      <c r="R112" s="188"/>
      <c r="S112" s="188"/>
      <c r="T112" s="188"/>
      <c r="U112" s="188"/>
      <c r="V112" s="279"/>
      <c r="W112" s="189"/>
      <c r="X112" s="189"/>
      <c r="Y112" s="189"/>
      <c r="Z112" s="189"/>
      <c r="AA112" s="190"/>
      <c r="AB112" s="188"/>
      <c r="AC112" s="188"/>
      <c r="AD112" s="188"/>
    </row>
    <row r="113" s="48" customFormat="1" ht="12.75" spans="1:30">
      <c r="A113" s="177"/>
      <c r="B113" s="178"/>
      <c r="C113" s="293">
        <v>240605000045</v>
      </c>
      <c r="D113" s="84">
        <v>45454</v>
      </c>
      <c r="E113" s="178">
        <v>13635229849</v>
      </c>
      <c r="F113" s="178" t="s">
        <v>149</v>
      </c>
      <c r="G113" s="178">
        <v>5.5</v>
      </c>
      <c r="H113" s="184"/>
      <c r="I113" s="191">
        <v>74949</v>
      </c>
      <c r="J113" s="182"/>
      <c r="K113" s="191">
        <v>1501.98396793587</v>
      </c>
      <c r="L113" s="192">
        <v>49.9</v>
      </c>
      <c r="M113" s="200">
        <v>7.24</v>
      </c>
      <c r="N113" s="184">
        <v>361.276</v>
      </c>
      <c r="O113" s="188"/>
      <c r="P113" s="188"/>
      <c r="Q113" s="188"/>
      <c r="R113" s="188"/>
      <c r="S113" s="188"/>
      <c r="T113" s="188"/>
      <c r="U113" s="188"/>
      <c r="V113" s="279"/>
      <c r="W113" s="189"/>
      <c r="X113" s="189"/>
      <c r="Y113" s="189"/>
      <c r="Z113" s="189"/>
      <c r="AA113" s="190"/>
      <c r="AB113" s="188"/>
      <c r="AC113" s="188"/>
      <c r="AD113" s="188"/>
    </row>
    <row r="114" s="48" customFormat="1" ht="12.75" spans="1:30">
      <c r="A114" s="177"/>
      <c r="B114" s="178"/>
      <c r="C114" s="293">
        <v>240605000049</v>
      </c>
      <c r="D114" s="84">
        <v>45454</v>
      </c>
      <c r="E114" s="178" t="s">
        <v>93</v>
      </c>
      <c r="F114" s="178" t="s">
        <v>359</v>
      </c>
      <c r="G114" s="178">
        <v>3.5</v>
      </c>
      <c r="H114" s="184"/>
      <c r="I114" s="191">
        <v>43333</v>
      </c>
      <c r="J114" s="182"/>
      <c r="K114" s="191">
        <v>1502.01039861352</v>
      </c>
      <c r="L114" s="192">
        <v>28.85</v>
      </c>
      <c r="M114" s="200">
        <v>7.24</v>
      </c>
      <c r="N114" s="184">
        <v>208.874</v>
      </c>
      <c r="O114" s="188"/>
      <c r="P114" s="188"/>
      <c r="Q114" s="188"/>
      <c r="R114" s="188"/>
      <c r="S114" s="188"/>
      <c r="T114" s="188"/>
      <c r="U114" s="188"/>
      <c r="V114" s="279"/>
      <c r="W114" s="189"/>
      <c r="X114" s="189"/>
      <c r="Y114" s="189"/>
      <c r="Z114" s="189"/>
      <c r="AA114" s="190"/>
      <c r="AB114" s="188"/>
      <c r="AC114" s="188"/>
      <c r="AD114" s="188"/>
    </row>
    <row r="115" s="48" customFormat="1" ht="12.75" spans="1:30">
      <c r="A115" s="177"/>
      <c r="B115" s="178"/>
      <c r="C115" s="293">
        <v>240606000005</v>
      </c>
      <c r="D115" s="84">
        <v>45454</v>
      </c>
      <c r="E115" s="178" t="s">
        <v>41</v>
      </c>
      <c r="F115" s="178" t="s">
        <v>51</v>
      </c>
      <c r="G115" s="178">
        <v>6.5</v>
      </c>
      <c r="H115" s="184"/>
      <c r="I115" s="191">
        <v>79831.3</v>
      </c>
      <c r="J115" s="182"/>
      <c r="K115" s="191">
        <v>1502</v>
      </c>
      <c r="L115" s="192">
        <v>53.15</v>
      </c>
      <c r="M115" s="200">
        <v>7.24</v>
      </c>
      <c r="N115" s="184">
        <v>384.806</v>
      </c>
      <c r="O115" s="188"/>
      <c r="P115" s="188"/>
      <c r="Q115" s="188"/>
      <c r="R115" s="188"/>
      <c r="S115" s="188"/>
      <c r="T115" s="188"/>
      <c r="U115" s="188"/>
      <c r="V115" s="279"/>
      <c r="W115" s="189"/>
      <c r="X115" s="189"/>
      <c r="Y115" s="189"/>
      <c r="Z115" s="189"/>
      <c r="AA115" s="190"/>
      <c r="AB115" s="188"/>
      <c r="AC115" s="188"/>
      <c r="AD115" s="188"/>
    </row>
    <row r="116" s="48" customFormat="1" ht="12.75" spans="1:30">
      <c r="A116" s="177"/>
      <c r="B116" s="178"/>
      <c r="C116" s="293">
        <v>240606000007</v>
      </c>
      <c r="D116" s="84">
        <v>45454</v>
      </c>
      <c r="E116" s="178" t="s">
        <v>41</v>
      </c>
      <c r="F116" s="178" t="s">
        <v>288</v>
      </c>
      <c r="G116" s="178">
        <v>444.5</v>
      </c>
      <c r="H116" s="180">
        <v>24947</v>
      </c>
      <c r="I116" s="181"/>
      <c r="J116" s="182"/>
      <c r="K116" s="178"/>
      <c r="L116" s="182"/>
      <c r="M116" s="200"/>
      <c r="N116" s="184">
        <v>24947</v>
      </c>
      <c r="O116" s="188"/>
      <c r="P116" s="188"/>
      <c r="Q116" s="188"/>
      <c r="R116" s="188"/>
      <c r="S116" s="188"/>
      <c r="T116" s="188"/>
      <c r="U116" s="188"/>
      <c r="V116" s="279"/>
      <c r="W116" s="189"/>
      <c r="X116" s="189"/>
      <c r="Y116" s="189"/>
      <c r="Z116" s="189"/>
      <c r="AA116" s="190"/>
      <c r="AB116" s="188"/>
      <c r="AC116" s="188"/>
      <c r="AD116" s="188"/>
    </row>
    <row r="117" s="48" customFormat="1" ht="12.75" spans="1:30">
      <c r="A117" s="177"/>
      <c r="B117" s="178"/>
      <c r="C117" s="293">
        <v>240606000008</v>
      </c>
      <c r="D117" s="84">
        <v>45454</v>
      </c>
      <c r="E117" s="178" t="s">
        <v>36</v>
      </c>
      <c r="F117" s="178" t="s">
        <v>402</v>
      </c>
      <c r="G117" s="178">
        <v>38.5</v>
      </c>
      <c r="H117" s="180">
        <v>2040.5</v>
      </c>
      <c r="I117" s="181"/>
      <c r="J117" s="182"/>
      <c r="K117" s="178"/>
      <c r="L117" s="182"/>
      <c r="M117" s="200"/>
      <c r="N117" s="184">
        <v>2040.5</v>
      </c>
      <c r="O117" s="188"/>
      <c r="P117" s="188"/>
      <c r="Q117" s="188"/>
      <c r="R117" s="188"/>
      <c r="S117" s="188"/>
      <c r="T117" s="188"/>
      <c r="U117" s="188"/>
      <c r="V117" s="279"/>
      <c r="W117" s="189"/>
      <c r="X117" s="189"/>
      <c r="Y117" s="189"/>
      <c r="Z117" s="189"/>
      <c r="AA117" s="190"/>
      <c r="AB117" s="188"/>
      <c r="AC117" s="188"/>
      <c r="AD117" s="188"/>
    </row>
    <row r="118" s="48" customFormat="1" ht="12.75" spans="1:30">
      <c r="A118" s="177"/>
      <c r="B118" s="178"/>
      <c r="C118" s="293">
        <v>240606000009</v>
      </c>
      <c r="D118" s="84">
        <v>45454</v>
      </c>
      <c r="E118" s="178" t="s">
        <v>36</v>
      </c>
      <c r="F118" s="178" t="s">
        <v>1393</v>
      </c>
      <c r="G118" s="178">
        <v>2.5</v>
      </c>
      <c r="H118" s="184"/>
      <c r="I118" s="191">
        <v>33741</v>
      </c>
      <c r="J118" s="182"/>
      <c r="K118" s="191">
        <v>1498.9338071968</v>
      </c>
      <c r="L118" s="192">
        <v>22.51</v>
      </c>
      <c r="M118" s="200">
        <v>7.24</v>
      </c>
      <c r="N118" s="184">
        <v>162.9724</v>
      </c>
      <c r="O118" s="188"/>
      <c r="P118" s="188"/>
      <c r="Q118" s="188"/>
      <c r="R118" s="188"/>
      <c r="S118" s="188"/>
      <c r="T118" s="188"/>
      <c r="U118" s="188"/>
      <c r="V118" s="279"/>
      <c r="W118" s="189"/>
      <c r="X118" s="189"/>
      <c r="Y118" s="189"/>
      <c r="Z118" s="189"/>
      <c r="AA118" s="190"/>
      <c r="AB118" s="188"/>
      <c r="AC118" s="188"/>
      <c r="AD118" s="188"/>
    </row>
    <row r="119" s="48" customFormat="1" ht="12.75" spans="1:30">
      <c r="A119" s="177"/>
      <c r="B119" s="178"/>
      <c r="C119" s="293">
        <v>240606000015</v>
      </c>
      <c r="D119" s="84">
        <v>45454</v>
      </c>
      <c r="E119" s="178" t="s">
        <v>67</v>
      </c>
      <c r="F119" s="178" t="s">
        <v>68</v>
      </c>
      <c r="G119" s="178">
        <v>10</v>
      </c>
      <c r="H119" s="184"/>
      <c r="I119" s="191">
        <v>116990.78</v>
      </c>
      <c r="J119" s="182"/>
      <c r="K119" s="191">
        <v>1502</v>
      </c>
      <c r="L119" s="192">
        <v>77.89</v>
      </c>
      <c r="M119" s="200">
        <v>7.24</v>
      </c>
      <c r="N119" s="184">
        <v>563.9236</v>
      </c>
      <c r="O119" s="188"/>
      <c r="P119" s="188"/>
      <c r="Q119" s="188"/>
      <c r="R119" s="188"/>
      <c r="S119" s="188"/>
      <c r="T119" s="188"/>
      <c r="U119" s="188"/>
      <c r="V119" s="279"/>
      <c r="W119" s="189"/>
      <c r="X119" s="189"/>
      <c r="Y119" s="189"/>
      <c r="Z119" s="189"/>
      <c r="AA119" s="190"/>
      <c r="AB119" s="188"/>
      <c r="AC119" s="188"/>
      <c r="AD119" s="188"/>
    </row>
    <row r="120" s="48" customFormat="1" ht="12.75" spans="1:30">
      <c r="A120" s="177"/>
      <c r="B120" s="178"/>
      <c r="C120" s="293">
        <v>240606000023</v>
      </c>
      <c r="D120" s="84">
        <v>45454</v>
      </c>
      <c r="E120" s="178" t="s">
        <v>36</v>
      </c>
      <c r="F120" s="178" t="s">
        <v>114</v>
      </c>
      <c r="G120" s="178">
        <v>413.5</v>
      </c>
      <c r="H120" s="180">
        <v>21150</v>
      </c>
      <c r="I120" s="181"/>
      <c r="J120" s="182"/>
      <c r="K120" s="178"/>
      <c r="L120" s="182"/>
      <c r="M120" s="200"/>
      <c r="N120" s="184">
        <v>21150</v>
      </c>
      <c r="O120" s="188"/>
      <c r="P120" s="188"/>
      <c r="Q120" s="188"/>
      <c r="R120" s="188"/>
      <c r="S120" s="188"/>
      <c r="T120" s="195"/>
      <c r="U120" s="188"/>
      <c r="V120" s="279"/>
      <c r="W120" s="189"/>
      <c r="X120" s="189"/>
      <c r="Y120" s="189"/>
      <c r="Z120" s="189"/>
      <c r="AA120" s="190"/>
      <c r="AB120" s="188"/>
      <c r="AC120" s="188"/>
      <c r="AD120" s="188"/>
    </row>
    <row r="121" s="48" customFormat="1" ht="12.75" spans="1:30">
      <c r="A121" s="177"/>
      <c r="B121" s="178"/>
      <c r="C121" s="293">
        <v>240606000028</v>
      </c>
      <c r="D121" s="84">
        <v>45454</v>
      </c>
      <c r="E121" s="178" t="s">
        <v>1059</v>
      </c>
      <c r="F121" s="178" t="s">
        <v>90</v>
      </c>
      <c r="G121" s="178">
        <v>7</v>
      </c>
      <c r="H121" s="180">
        <v>435</v>
      </c>
      <c r="I121" s="181"/>
      <c r="J121" s="182"/>
      <c r="K121" s="178"/>
      <c r="L121" s="182"/>
      <c r="M121" s="200"/>
      <c r="N121" s="184">
        <v>435</v>
      </c>
      <c r="O121" s="188"/>
      <c r="P121" s="188"/>
      <c r="Q121" s="188"/>
      <c r="R121" s="188"/>
      <c r="S121" s="188"/>
      <c r="T121" s="202">
        <v>30</v>
      </c>
      <c r="U121" s="188"/>
      <c r="V121" s="279"/>
      <c r="W121" s="189"/>
      <c r="X121" s="189"/>
      <c r="Y121" s="189"/>
      <c r="Z121" s="189"/>
      <c r="AA121" s="190"/>
      <c r="AB121" s="188"/>
      <c r="AC121" s="188"/>
      <c r="AD121" s="188"/>
    </row>
    <row r="122" s="48" customFormat="1" ht="12.75" spans="1:30">
      <c r="A122" s="177"/>
      <c r="B122" s="178"/>
      <c r="C122" s="293">
        <v>240607000013</v>
      </c>
      <c r="D122" s="84">
        <v>45454</v>
      </c>
      <c r="E122" s="178" t="s">
        <v>36</v>
      </c>
      <c r="F122" s="178" t="s">
        <v>480</v>
      </c>
      <c r="G122" s="178">
        <v>26</v>
      </c>
      <c r="H122" s="184"/>
      <c r="I122" s="191">
        <v>357262</v>
      </c>
      <c r="J122" s="182"/>
      <c r="K122" s="191">
        <v>1498.70794529742</v>
      </c>
      <c r="L122" s="192">
        <v>238.38</v>
      </c>
      <c r="M122" s="200">
        <v>7.24</v>
      </c>
      <c r="N122" s="184">
        <v>1725.8712</v>
      </c>
      <c r="O122" s="188"/>
      <c r="P122" s="188"/>
      <c r="Q122" s="188"/>
      <c r="R122" s="188"/>
      <c r="S122" s="188"/>
      <c r="T122" s="185"/>
      <c r="U122" s="188"/>
      <c r="V122" s="279"/>
      <c r="W122" s="189"/>
      <c r="X122" s="189"/>
      <c r="Y122" s="189"/>
      <c r="Z122" s="189"/>
      <c r="AA122" s="190"/>
      <c r="AB122" s="188"/>
      <c r="AC122" s="188"/>
      <c r="AD122" s="188"/>
    </row>
    <row r="123" s="48" customFormat="1" ht="12.75" spans="1:30">
      <c r="A123" s="177"/>
      <c r="B123" s="178"/>
      <c r="C123" s="293">
        <v>240607000014</v>
      </c>
      <c r="D123" s="84">
        <v>45454</v>
      </c>
      <c r="E123" s="178" t="s">
        <v>41</v>
      </c>
      <c r="F123" s="178" t="s">
        <v>51</v>
      </c>
      <c r="G123" s="178">
        <v>0.51</v>
      </c>
      <c r="H123" s="184"/>
      <c r="I123" s="191">
        <v>13217.6</v>
      </c>
      <c r="J123" s="182"/>
      <c r="K123" s="191">
        <v>1502</v>
      </c>
      <c r="L123" s="192">
        <v>8.8</v>
      </c>
      <c r="M123" s="200">
        <v>7.24</v>
      </c>
      <c r="N123" s="184">
        <v>63.712</v>
      </c>
      <c r="O123" s="188"/>
      <c r="P123" s="188"/>
      <c r="Q123" s="188"/>
      <c r="R123" s="188"/>
      <c r="S123" s="188"/>
      <c r="T123" s="195"/>
      <c r="U123" s="188"/>
      <c r="V123" s="279"/>
      <c r="W123" s="189"/>
      <c r="X123" s="189"/>
      <c r="Y123" s="189"/>
      <c r="Z123" s="189"/>
      <c r="AA123" s="190"/>
      <c r="AB123" s="188"/>
      <c r="AC123" s="188"/>
      <c r="AD123" s="188"/>
    </row>
    <row r="124" s="48" customFormat="1" ht="12.75" spans="1:30">
      <c r="A124" s="177"/>
      <c r="B124" s="178"/>
      <c r="C124" s="293">
        <v>240607000018</v>
      </c>
      <c r="D124" s="84">
        <v>45454</v>
      </c>
      <c r="E124" s="178" t="s">
        <v>41</v>
      </c>
      <c r="F124" s="178" t="s">
        <v>353</v>
      </c>
      <c r="G124" s="178">
        <v>10.5</v>
      </c>
      <c r="H124" s="180">
        <v>683</v>
      </c>
      <c r="I124" s="181"/>
      <c r="J124" s="182"/>
      <c r="K124" s="178"/>
      <c r="L124" s="182"/>
      <c r="M124" s="200"/>
      <c r="N124" s="184">
        <v>683</v>
      </c>
      <c r="O124" s="188"/>
      <c r="P124" s="188"/>
      <c r="Q124" s="188"/>
      <c r="R124" s="188"/>
      <c r="S124" s="188"/>
      <c r="T124" s="202">
        <v>50</v>
      </c>
      <c r="U124" s="188"/>
      <c r="V124" s="279"/>
      <c r="W124" s="189"/>
      <c r="X124" s="189"/>
      <c r="Y124" s="189"/>
      <c r="Z124" s="189"/>
      <c r="AA124" s="190"/>
      <c r="AB124" s="188"/>
      <c r="AC124" s="188"/>
      <c r="AD124" s="188"/>
    </row>
    <row r="125" s="48" customFormat="1" ht="12.75" spans="1:30">
      <c r="A125" s="177"/>
      <c r="B125" s="178"/>
      <c r="C125" s="293">
        <v>240607000019</v>
      </c>
      <c r="D125" s="84">
        <v>45454</v>
      </c>
      <c r="E125" s="178" t="s">
        <v>36</v>
      </c>
      <c r="F125" s="178" t="s">
        <v>1076</v>
      </c>
      <c r="G125" s="178">
        <v>3.5</v>
      </c>
      <c r="H125" s="180">
        <v>255.5</v>
      </c>
      <c r="I125" s="181"/>
      <c r="J125" s="182"/>
      <c r="K125" s="178"/>
      <c r="L125" s="182"/>
      <c r="M125" s="200"/>
      <c r="N125" s="184">
        <v>255.5</v>
      </c>
      <c r="O125" s="188"/>
      <c r="P125" s="188"/>
      <c r="Q125" s="188"/>
      <c r="R125" s="188"/>
      <c r="S125" s="188"/>
      <c r="T125" s="185"/>
      <c r="U125" s="188"/>
      <c r="V125" s="279"/>
      <c r="W125" s="189"/>
      <c r="X125" s="189"/>
      <c r="Y125" s="189"/>
      <c r="Z125" s="189"/>
      <c r="AA125" s="190"/>
      <c r="AB125" s="188"/>
      <c r="AC125" s="188"/>
      <c r="AD125" s="188"/>
    </row>
    <row r="126" s="48" customFormat="1" ht="12.75" spans="1:30">
      <c r="A126" s="177"/>
      <c r="B126" s="178"/>
      <c r="C126" s="293">
        <v>240607000025</v>
      </c>
      <c r="D126" s="84">
        <v>45454</v>
      </c>
      <c r="E126" s="178" t="s">
        <v>45</v>
      </c>
      <c r="F126" s="178" t="s">
        <v>73</v>
      </c>
      <c r="G126" s="178">
        <v>21.5</v>
      </c>
      <c r="H126" s="184"/>
      <c r="I126" s="191">
        <v>248411</v>
      </c>
      <c r="J126" s="182"/>
      <c r="K126" s="191">
        <v>1578.41530054645</v>
      </c>
      <c r="L126" s="192">
        <v>157.38</v>
      </c>
      <c r="M126" s="200">
        <v>7.24</v>
      </c>
      <c r="N126" s="184">
        <v>1139.4312</v>
      </c>
      <c r="O126" s="188"/>
      <c r="P126" s="188"/>
      <c r="Q126" s="188"/>
      <c r="R126" s="188"/>
      <c r="S126" s="188"/>
      <c r="T126" s="188"/>
      <c r="U126" s="195"/>
      <c r="V126" s="279"/>
      <c r="W126" s="189"/>
      <c r="X126" s="189"/>
      <c r="Y126" s="189"/>
      <c r="Z126" s="189"/>
      <c r="AA126" s="190"/>
      <c r="AB126" s="188"/>
      <c r="AC126" s="188"/>
      <c r="AD126" s="188"/>
    </row>
    <row r="127" s="48" customFormat="1" ht="12.75" spans="1:30">
      <c r="A127" s="177"/>
      <c r="B127" s="178"/>
      <c r="C127" s="293">
        <v>240607000034</v>
      </c>
      <c r="D127" s="84">
        <v>45454</v>
      </c>
      <c r="E127" s="178" t="s">
        <v>45</v>
      </c>
      <c r="F127" s="178" t="s">
        <v>73</v>
      </c>
      <c r="G127" s="178">
        <v>3</v>
      </c>
      <c r="H127" s="184"/>
      <c r="I127" s="191">
        <v>40439</v>
      </c>
      <c r="J127" s="182"/>
      <c r="K127" s="191">
        <v>1578.41530054645</v>
      </c>
      <c r="L127" s="192">
        <v>25.62</v>
      </c>
      <c r="M127" s="200">
        <v>7.24</v>
      </c>
      <c r="N127" s="184">
        <v>185.4888</v>
      </c>
      <c r="O127" s="188"/>
      <c r="P127" s="188"/>
      <c r="Q127" s="188"/>
      <c r="R127" s="188"/>
      <c r="S127" s="188"/>
      <c r="T127" s="188"/>
      <c r="U127" s="202">
        <v>12</v>
      </c>
      <c r="V127" s="279"/>
      <c r="W127" s="189"/>
      <c r="X127" s="189"/>
      <c r="Y127" s="189"/>
      <c r="Z127" s="189"/>
      <c r="AA127" s="190"/>
      <c r="AB127" s="188"/>
      <c r="AC127" s="188"/>
      <c r="AD127" s="188"/>
    </row>
    <row r="128" s="48" customFormat="1" ht="12.75" spans="1:30">
      <c r="A128" s="177"/>
      <c r="B128" s="178"/>
      <c r="C128" s="293">
        <v>240607000035</v>
      </c>
      <c r="D128" s="84">
        <v>45454</v>
      </c>
      <c r="E128" s="178" t="s">
        <v>45</v>
      </c>
      <c r="F128" s="178" t="s">
        <v>279</v>
      </c>
      <c r="G128" s="178">
        <v>22</v>
      </c>
      <c r="H128" s="184"/>
      <c r="I128" s="191">
        <v>254100</v>
      </c>
      <c r="J128" s="182"/>
      <c r="K128" s="191">
        <v>1520.46433700335</v>
      </c>
      <c r="L128" s="192">
        <v>167.12</v>
      </c>
      <c r="M128" s="200">
        <v>7.24</v>
      </c>
      <c r="N128" s="184">
        <v>1209.9488</v>
      </c>
      <c r="O128" s="188"/>
      <c r="P128" s="188"/>
      <c r="Q128" s="188"/>
      <c r="R128" s="188"/>
      <c r="S128" s="188"/>
      <c r="T128" s="188"/>
      <c r="U128" s="185"/>
      <c r="V128" s="279"/>
      <c r="W128" s="189"/>
      <c r="X128" s="189"/>
      <c r="Y128" s="189"/>
      <c r="Z128" s="189"/>
      <c r="AA128" s="190"/>
      <c r="AB128" s="188"/>
      <c r="AC128" s="188"/>
      <c r="AD128" s="188"/>
    </row>
    <row r="129" s="48" customFormat="1" ht="12.75" spans="1:30">
      <c r="A129" s="177"/>
      <c r="B129" s="178"/>
      <c r="C129" s="293">
        <v>240607000037</v>
      </c>
      <c r="D129" s="84">
        <v>45454</v>
      </c>
      <c r="E129" s="178" t="s">
        <v>1196</v>
      </c>
      <c r="F129" s="178" t="s">
        <v>1197</v>
      </c>
      <c r="G129" s="178">
        <v>54.5</v>
      </c>
      <c r="H129" s="180">
        <v>3279</v>
      </c>
      <c r="I129" s="181"/>
      <c r="J129" s="182"/>
      <c r="K129" s="178"/>
      <c r="L129" s="182"/>
      <c r="M129" s="200"/>
      <c r="N129" s="184">
        <v>3279</v>
      </c>
      <c r="O129" s="188"/>
      <c r="P129" s="188"/>
      <c r="Q129" s="188"/>
      <c r="R129" s="188"/>
      <c r="S129" s="188"/>
      <c r="T129" s="188"/>
      <c r="U129" s="188"/>
      <c r="V129" s="279"/>
      <c r="W129" s="189"/>
      <c r="X129" s="189"/>
      <c r="Y129" s="189"/>
      <c r="Z129" s="189"/>
      <c r="AA129" s="190"/>
      <c r="AB129" s="188"/>
      <c r="AC129" s="188"/>
      <c r="AD129" s="188"/>
    </row>
    <row r="130" s="48" customFormat="1" ht="12.75" spans="1:30">
      <c r="A130" s="177"/>
      <c r="B130" s="178"/>
      <c r="C130" s="293">
        <v>240607000038</v>
      </c>
      <c r="D130" s="84">
        <v>45454</v>
      </c>
      <c r="E130" s="178" t="s">
        <v>53</v>
      </c>
      <c r="F130" s="178" t="s">
        <v>296</v>
      </c>
      <c r="G130" s="178">
        <v>121</v>
      </c>
      <c r="H130" s="180">
        <v>6413</v>
      </c>
      <c r="I130" s="181"/>
      <c r="J130" s="182"/>
      <c r="K130" s="178"/>
      <c r="L130" s="182"/>
      <c r="M130" s="200"/>
      <c r="N130" s="184">
        <v>6413</v>
      </c>
      <c r="O130" s="188"/>
      <c r="P130" s="188"/>
      <c r="Q130" s="188"/>
      <c r="R130" s="188"/>
      <c r="S130" s="188"/>
      <c r="T130" s="188"/>
      <c r="U130" s="188"/>
      <c r="V130" s="279"/>
      <c r="W130" s="189"/>
      <c r="X130" s="189"/>
      <c r="Y130" s="189"/>
      <c r="Z130" s="189"/>
      <c r="AA130" s="190"/>
      <c r="AB130" s="188"/>
      <c r="AC130" s="188"/>
      <c r="AD130" s="188"/>
    </row>
    <row r="131" s="48" customFormat="1" ht="12.75" spans="1:30">
      <c r="A131" s="177"/>
      <c r="B131" s="178"/>
      <c r="C131" s="293">
        <v>240607000039</v>
      </c>
      <c r="D131" s="84">
        <v>45454</v>
      </c>
      <c r="E131" s="178" t="s">
        <v>36</v>
      </c>
      <c r="F131" s="178" t="s">
        <v>114</v>
      </c>
      <c r="G131" s="178">
        <v>109</v>
      </c>
      <c r="H131" s="180">
        <v>6518</v>
      </c>
      <c r="I131" s="181"/>
      <c r="J131" s="182"/>
      <c r="K131" s="178"/>
      <c r="L131" s="182"/>
      <c r="M131" s="200"/>
      <c r="N131" s="184">
        <v>6518</v>
      </c>
      <c r="O131" s="188"/>
      <c r="P131" s="188"/>
      <c r="Q131" s="188"/>
      <c r="R131" s="195"/>
      <c r="S131" s="188"/>
      <c r="T131" s="188"/>
      <c r="U131" s="195"/>
      <c r="V131" s="279"/>
      <c r="W131" s="189"/>
      <c r="X131" s="189"/>
      <c r="Y131" s="189"/>
      <c r="Z131" s="189"/>
      <c r="AA131" s="190"/>
      <c r="AB131" s="188"/>
      <c r="AC131" s="188"/>
      <c r="AD131" s="188"/>
    </row>
    <row r="132" s="48" customFormat="1" ht="12.75" spans="1:30">
      <c r="A132" s="177"/>
      <c r="B132" s="178"/>
      <c r="C132" s="293">
        <v>240607000041</v>
      </c>
      <c r="D132" s="84">
        <v>45454</v>
      </c>
      <c r="E132" s="178" t="s">
        <v>53</v>
      </c>
      <c r="F132" s="178" t="s">
        <v>1562</v>
      </c>
      <c r="G132" s="178">
        <v>25.5</v>
      </c>
      <c r="H132" s="184"/>
      <c r="I132" s="191">
        <v>310208</v>
      </c>
      <c r="J132" s="182"/>
      <c r="K132" s="191">
        <v>1464.28133113052</v>
      </c>
      <c r="L132" s="192">
        <v>211.85</v>
      </c>
      <c r="M132" s="200">
        <v>7.24</v>
      </c>
      <c r="N132" s="184">
        <v>1533.794</v>
      </c>
      <c r="O132" s="188"/>
      <c r="P132" s="188"/>
      <c r="Q132" s="188"/>
      <c r="R132" s="202">
        <v>82.8</v>
      </c>
      <c r="S132" s="188"/>
      <c r="T132" s="188"/>
      <c r="U132" s="202">
        <v>83</v>
      </c>
      <c r="V132" s="279"/>
      <c r="W132" s="189"/>
      <c r="X132" s="189"/>
      <c r="Y132" s="189"/>
      <c r="Z132" s="189"/>
      <c r="AA132" s="190"/>
      <c r="AB132" s="188"/>
      <c r="AC132" s="188"/>
      <c r="AD132" s="188"/>
    </row>
    <row r="133" s="48" customFormat="1" ht="12.75" spans="1:30">
      <c r="A133" s="177"/>
      <c r="B133" s="178"/>
      <c r="C133" s="293">
        <v>240607000044</v>
      </c>
      <c r="D133" s="84">
        <v>45454</v>
      </c>
      <c r="E133" s="178" t="s">
        <v>41</v>
      </c>
      <c r="F133" s="178" t="s">
        <v>79</v>
      </c>
      <c r="G133" s="178">
        <v>2.5</v>
      </c>
      <c r="H133" s="180">
        <v>168.5</v>
      </c>
      <c r="I133" s="181"/>
      <c r="J133" s="182"/>
      <c r="K133" s="178"/>
      <c r="L133" s="182"/>
      <c r="M133" s="200"/>
      <c r="N133" s="184">
        <v>168.5</v>
      </c>
      <c r="O133" s="188"/>
      <c r="P133" s="188"/>
      <c r="Q133" s="188"/>
      <c r="R133" s="185"/>
      <c r="S133" s="188"/>
      <c r="T133" s="188"/>
      <c r="U133" s="185"/>
      <c r="V133" s="279"/>
      <c r="W133" s="189"/>
      <c r="X133" s="189"/>
      <c r="Y133" s="189"/>
      <c r="Z133" s="189"/>
      <c r="AA133" s="190"/>
      <c r="AB133" s="188"/>
      <c r="AC133" s="188"/>
      <c r="AD133" s="188"/>
    </row>
    <row r="134" s="48" customFormat="1" ht="12.75" spans="1:30">
      <c r="A134" s="177"/>
      <c r="B134" s="178"/>
      <c r="C134" s="293">
        <v>240607000054</v>
      </c>
      <c r="D134" s="84">
        <v>45454</v>
      </c>
      <c r="E134" s="178" t="s">
        <v>63</v>
      </c>
      <c r="F134" s="178" t="s">
        <v>250</v>
      </c>
      <c r="G134" s="178">
        <v>4</v>
      </c>
      <c r="H134" s="180">
        <v>243</v>
      </c>
      <c r="I134" s="181"/>
      <c r="J134" s="182"/>
      <c r="K134" s="178"/>
      <c r="L134" s="182"/>
      <c r="M134" s="200"/>
      <c r="N134" s="184">
        <v>243</v>
      </c>
      <c r="O134" s="195"/>
      <c r="P134" s="195"/>
      <c r="Q134" s="195"/>
      <c r="R134" s="195"/>
      <c r="S134" s="195"/>
      <c r="T134" s="195"/>
      <c r="U134" s="195"/>
      <c r="V134" s="280"/>
      <c r="W134" s="193"/>
      <c r="X134" s="193"/>
      <c r="Y134" s="193"/>
      <c r="Z134" s="193"/>
      <c r="AA134" s="196"/>
      <c r="AB134" s="195"/>
      <c r="AC134" s="195"/>
      <c r="AD134" s="195"/>
    </row>
    <row r="135" s="48" customFormat="1" ht="12.75" spans="1:30">
      <c r="A135" s="177" t="s">
        <v>1563</v>
      </c>
      <c r="B135" s="178" t="s">
        <v>1564</v>
      </c>
      <c r="C135" s="293">
        <v>240609000001</v>
      </c>
      <c r="D135" s="84">
        <v>45456</v>
      </c>
      <c r="E135" s="178" t="s">
        <v>45</v>
      </c>
      <c r="F135" s="178" t="s">
        <v>181</v>
      </c>
      <c r="G135" s="178">
        <v>57.5</v>
      </c>
      <c r="H135" s="180">
        <v>6900</v>
      </c>
      <c r="I135" s="181"/>
      <c r="J135" s="182"/>
      <c r="K135" s="178"/>
      <c r="L135" s="182"/>
      <c r="M135" s="200"/>
      <c r="N135" s="184">
        <v>6900</v>
      </c>
      <c r="O135" s="185">
        <v>11856.4008</v>
      </c>
      <c r="P135" s="185" t="s">
        <v>138</v>
      </c>
      <c r="Q135" s="185">
        <v>7200</v>
      </c>
      <c r="R135" s="185"/>
      <c r="S135" s="185">
        <v>53.77</v>
      </c>
      <c r="T135" s="185"/>
      <c r="U135" s="185"/>
      <c r="V135" s="278">
        <v>7547.77</v>
      </c>
      <c r="W135" s="186">
        <v>140.55</v>
      </c>
      <c r="X135" s="186"/>
      <c r="Y135" s="186"/>
      <c r="Z135" s="186">
        <v>140.55</v>
      </c>
      <c r="AA135" s="187">
        <v>7.24</v>
      </c>
      <c r="AB135" s="185">
        <v>1017.582</v>
      </c>
      <c r="AC135" s="185">
        <v>8565.352</v>
      </c>
      <c r="AD135" s="185">
        <v>3291.0488</v>
      </c>
    </row>
    <row r="136" s="48" customFormat="1" ht="12.75" spans="1:30">
      <c r="A136" s="177"/>
      <c r="B136" s="178"/>
      <c r="C136" s="293">
        <v>240609000002</v>
      </c>
      <c r="D136" s="84">
        <v>45456</v>
      </c>
      <c r="E136" s="178" t="s">
        <v>45</v>
      </c>
      <c r="F136" s="178" t="s">
        <v>104</v>
      </c>
      <c r="G136" s="178">
        <v>5.5</v>
      </c>
      <c r="H136" s="180">
        <v>632.5</v>
      </c>
      <c r="I136" s="181"/>
      <c r="J136" s="182"/>
      <c r="K136" s="178"/>
      <c r="L136" s="182"/>
      <c r="M136" s="200"/>
      <c r="N136" s="184">
        <v>632.5</v>
      </c>
      <c r="O136" s="188"/>
      <c r="P136" s="188"/>
      <c r="Q136" s="188"/>
      <c r="R136" s="188"/>
      <c r="S136" s="188"/>
      <c r="T136" s="188"/>
      <c r="U136" s="188"/>
      <c r="V136" s="279"/>
      <c r="W136" s="189"/>
      <c r="X136" s="189"/>
      <c r="Y136" s="189"/>
      <c r="Z136" s="189"/>
      <c r="AA136" s="190"/>
      <c r="AB136" s="188"/>
      <c r="AC136" s="188"/>
      <c r="AD136" s="188"/>
    </row>
    <row r="137" s="48" customFormat="1" ht="12.75" spans="1:30">
      <c r="A137" s="177"/>
      <c r="B137" s="178"/>
      <c r="C137" s="293">
        <v>240609000013</v>
      </c>
      <c r="D137" s="84">
        <v>45456</v>
      </c>
      <c r="E137" s="178" t="s">
        <v>41</v>
      </c>
      <c r="F137" s="178" t="s">
        <v>1382</v>
      </c>
      <c r="G137" s="178">
        <v>4.5</v>
      </c>
      <c r="H137" s="180">
        <v>540</v>
      </c>
      <c r="I137" s="181"/>
      <c r="J137" s="182"/>
      <c r="K137" s="178"/>
      <c r="L137" s="182"/>
      <c r="M137" s="200"/>
      <c r="N137" s="184">
        <v>540</v>
      </c>
      <c r="O137" s="188"/>
      <c r="P137" s="188"/>
      <c r="Q137" s="188"/>
      <c r="R137" s="188"/>
      <c r="S137" s="188"/>
      <c r="T137" s="188"/>
      <c r="U137" s="188"/>
      <c r="V137" s="279"/>
      <c r="W137" s="189"/>
      <c r="X137" s="189"/>
      <c r="Y137" s="189"/>
      <c r="Z137" s="189"/>
      <c r="AA137" s="190"/>
      <c r="AB137" s="188"/>
      <c r="AC137" s="188"/>
      <c r="AD137" s="188"/>
    </row>
    <row r="138" s="48" customFormat="1" ht="12.75" spans="1:30">
      <c r="A138" s="177"/>
      <c r="B138" s="178"/>
      <c r="C138" s="293">
        <v>240609000016</v>
      </c>
      <c r="D138" s="84">
        <v>45456</v>
      </c>
      <c r="E138" s="178" t="s">
        <v>41</v>
      </c>
      <c r="F138" s="178" t="s">
        <v>259</v>
      </c>
      <c r="G138" s="178">
        <v>0.972</v>
      </c>
      <c r="H138" s="180">
        <v>150</v>
      </c>
      <c r="I138" s="181"/>
      <c r="J138" s="182"/>
      <c r="K138" s="178"/>
      <c r="L138" s="182"/>
      <c r="M138" s="200"/>
      <c r="N138" s="184">
        <v>150</v>
      </c>
      <c r="O138" s="188"/>
      <c r="P138" s="188"/>
      <c r="Q138" s="188"/>
      <c r="R138" s="188"/>
      <c r="S138" s="188"/>
      <c r="T138" s="188"/>
      <c r="U138" s="195"/>
      <c r="V138" s="279"/>
      <c r="W138" s="189"/>
      <c r="X138" s="189"/>
      <c r="Y138" s="189"/>
      <c r="Z138" s="189"/>
      <c r="AA138" s="190"/>
      <c r="AB138" s="188"/>
      <c r="AC138" s="188"/>
      <c r="AD138" s="188"/>
    </row>
    <row r="139" s="48" customFormat="1" ht="12.75" spans="1:30">
      <c r="A139" s="177"/>
      <c r="B139" s="178"/>
      <c r="C139" s="293">
        <v>240611000006</v>
      </c>
      <c r="D139" s="84">
        <v>45456</v>
      </c>
      <c r="E139" s="178" t="s">
        <v>45</v>
      </c>
      <c r="F139" s="178" t="s">
        <v>1093</v>
      </c>
      <c r="G139" s="178">
        <v>28</v>
      </c>
      <c r="H139" s="184"/>
      <c r="I139" s="191">
        <v>737940</v>
      </c>
      <c r="J139" s="182"/>
      <c r="K139" s="191">
        <v>1520.42855671165</v>
      </c>
      <c r="L139" s="192">
        <v>485.35</v>
      </c>
      <c r="M139" s="200">
        <v>7.24</v>
      </c>
      <c r="N139" s="184">
        <v>3513.934</v>
      </c>
      <c r="O139" s="188"/>
      <c r="P139" s="188"/>
      <c r="Q139" s="188"/>
      <c r="R139" s="188"/>
      <c r="S139" s="188"/>
      <c r="T139" s="188"/>
      <c r="U139" s="202">
        <v>294</v>
      </c>
      <c r="V139" s="279"/>
      <c r="W139" s="189"/>
      <c r="X139" s="189"/>
      <c r="Y139" s="189"/>
      <c r="Z139" s="189"/>
      <c r="AA139" s="190"/>
      <c r="AB139" s="188"/>
      <c r="AC139" s="188"/>
      <c r="AD139" s="188"/>
    </row>
    <row r="140" s="48" customFormat="1" ht="12.75" spans="1:30">
      <c r="A140" s="177"/>
      <c r="B140" s="178"/>
      <c r="C140" s="293">
        <v>240611000011</v>
      </c>
      <c r="D140" s="84">
        <v>45456</v>
      </c>
      <c r="E140" s="178" t="s">
        <v>45</v>
      </c>
      <c r="F140" s="178" t="s">
        <v>215</v>
      </c>
      <c r="G140" s="178">
        <v>0.48</v>
      </c>
      <c r="H140" s="184"/>
      <c r="I140" s="191">
        <v>24840</v>
      </c>
      <c r="J140" s="182"/>
      <c r="K140" s="191">
        <v>1499.09474954737</v>
      </c>
      <c r="L140" s="192">
        <v>16.57</v>
      </c>
      <c r="M140" s="200">
        <v>7.24</v>
      </c>
      <c r="N140" s="184">
        <v>119.9668</v>
      </c>
      <c r="O140" s="195"/>
      <c r="P140" s="195"/>
      <c r="Q140" s="195"/>
      <c r="R140" s="195"/>
      <c r="S140" s="195"/>
      <c r="T140" s="195"/>
      <c r="U140" s="202"/>
      <c r="V140" s="280"/>
      <c r="W140" s="193"/>
      <c r="X140" s="193"/>
      <c r="Y140" s="193"/>
      <c r="Z140" s="193"/>
      <c r="AA140" s="196"/>
      <c r="AB140" s="195"/>
      <c r="AC140" s="195"/>
      <c r="AD140" s="195"/>
    </row>
    <row r="141" s="48" customFormat="1" ht="12.75" spans="1:30">
      <c r="A141" s="177" t="s">
        <v>1565</v>
      </c>
      <c r="B141" s="178" t="s">
        <v>1566</v>
      </c>
      <c r="C141" s="293">
        <v>240531000006</v>
      </c>
      <c r="D141" s="84">
        <v>45457</v>
      </c>
      <c r="E141" s="178" t="s">
        <v>45</v>
      </c>
      <c r="F141" s="178" t="s">
        <v>1567</v>
      </c>
      <c r="G141" s="178">
        <v>10</v>
      </c>
      <c r="H141" s="180">
        <v>700</v>
      </c>
      <c r="I141" s="181"/>
      <c r="J141" s="182"/>
      <c r="K141" s="178"/>
      <c r="L141" s="182"/>
      <c r="M141" s="200"/>
      <c r="N141" s="184">
        <v>700</v>
      </c>
      <c r="O141" s="185">
        <v>182667.398</v>
      </c>
      <c r="P141" s="185" t="s">
        <v>487</v>
      </c>
      <c r="Q141" s="185">
        <v>152102.7</v>
      </c>
      <c r="R141" s="185"/>
      <c r="S141" s="185">
        <v>192</v>
      </c>
      <c r="T141" s="185"/>
      <c r="U141" s="185"/>
      <c r="V141" s="278">
        <v>153153.7</v>
      </c>
      <c r="W141" s="186">
        <v>2604.32</v>
      </c>
      <c r="X141" s="186"/>
      <c r="Y141" s="194">
        <v>13.81</v>
      </c>
      <c r="Z141" s="186">
        <v>2618.13</v>
      </c>
      <c r="AA141" s="187">
        <v>7.24</v>
      </c>
      <c r="AB141" s="185">
        <v>18955.2612</v>
      </c>
      <c r="AC141" s="185">
        <v>172108.9612</v>
      </c>
      <c r="AD141" s="185">
        <v>10558.4368</v>
      </c>
    </row>
    <row r="142" s="48" customFormat="1" ht="12.75" spans="1:30">
      <c r="A142" s="177"/>
      <c r="B142" s="178"/>
      <c r="C142" s="293">
        <v>240531000018</v>
      </c>
      <c r="D142" s="84">
        <v>45457</v>
      </c>
      <c r="E142" s="178" t="s">
        <v>1568</v>
      </c>
      <c r="F142" s="178" t="s">
        <v>1569</v>
      </c>
      <c r="G142" s="178">
        <v>2</v>
      </c>
      <c r="H142" s="184"/>
      <c r="I142" s="181"/>
      <c r="J142" s="182"/>
      <c r="K142" s="178"/>
      <c r="L142" s="182">
        <v>25.76</v>
      </c>
      <c r="M142" s="200">
        <v>7.24</v>
      </c>
      <c r="N142" s="184">
        <v>186.5024</v>
      </c>
      <c r="O142" s="188"/>
      <c r="P142" s="188"/>
      <c r="Q142" s="188"/>
      <c r="R142" s="188"/>
      <c r="S142" s="188"/>
      <c r="T142" s="188"/>
      <c r="U142" s="188"/>
      <c r="V142" s="279"/>
      <c r="W142" s="189"/>
      <c r="X142" s="189"/>
      <c r="Y142" s="186"/>
      <c r="Z142" s="189"/>
      <c r="AA142" s="190"/>
      <c r="AB142" s="188"/>
      <c r="AC142" s="188"/>
      <c r="AD142" s="188"/>
    </row>
    <row r="143" s="48" customFormat="1" ht="12.75" spans="1:30">
      <c r="A143" s="177"/>
      <c r="B143" s="178"/>
      <c r="C143" s="293">
        <v>240531000028</v>
      </c>
      <c r="D143" s="84">
        <v>45457</v>
      </c>
      <c r="E143" s="178" t="s">
        <v>45</v>
      </c>
      <c r="F143" s="178" t="s">
        <v>1341</v>
      </c>
      <c r="G143" s="178">
        <v>1.5</v>
      </c>
      <c r="H143" s="180">
        <v>90</v>
      </c>
      <c r="I143" s="181"/>
      <c r="J143" s="182"/>
      <c r="K143" s="178"/>
      <c r="L143" s="182"/>
      <c r="M143" s="200"/>
      <c r="N143" s="184">
        <v>90</v>
      </c>
      <c r="O143" s="188"/>
      <c r="P143" s="188"/>
      <c r="Q143" s="188"/>
      <c r="R143" s="188"/>
      <c r="S143" s="188"/>
      <c r="T143" s="188"/>
      <c r="U143" s="188"/>
      <c r="V143" s="279"/>
      <c r="W143" s="189"/>
      <c r="X143" s="189"/>
      <c r="Y143" s="189"/>
      <c r="Z143" s="189"/>
      <c r="AA143" s="190"/>
      <c r="AB143" s="188"/>
      <c r="AC143" s="188"/>
      <c r="AD143" s="188"/>
    </row>
    <row r="144" s="48" customFormat="1" ht="12.75" spans="1:30">
      <c r="A144" s="177"/>
      <c r="B144" s="178"/>
      <c r="C144" s="293">
        <v>240601000001</v>
      </c>
      <c r="D144" s="84">
        <v>45457</v>
      </c>
      <c r="E144" s="178" t="s">
        <v>41</v>
      </c>
      <c r="F144" s="178" t="s">
        <v>1570</v>
      </c>
      <c r="G144" s="178">
        <v>2.5</v>
      </c>
      <c r="H144" s="180">
        <v>212</v>
      </c>
      <c r="I144" s="181"/>
      <c r="J144" s="182"/>
      <c r="K144" s="178"/>
      <c r="L144" s="182"/>
      <c r="M144" s="200"/>
      <c r="N144" s="184">
        <v>212</v>
      </c>
      <c r="O144" s="188"/>
      <c r="P144" s="188"/>
      <c r="Q144" s="188"/>
      <c r="R144" s="188"/>
      <c r="S144" s="188"/>
      <c r="T144" s="188"/>
      <c r="U144" s="188"/>
      <c r="V144" s="279"/>
      <c r="W144" s="189"/>
      <c r="X144" s="189"/>
      <c r="Y144" s="189"/>
      <c r="Z144" s="189"/>
      <c r="AA144" s="190"/>
      <c r="AB144" s="188"/>
      <c r="AC144" s="188"/>
      <c r="AD144" s="188"/>
    </row>
    <row r="145" s="48" customFormat="1" ht="12.75" spans="1:30">
      <c r="A145" s="177"/>
      <c r="B145" s="178"/>
      <c r="C145" s="293">
        <v>240601000005</v>
      </c>
      <c r="D145" s="84">
        <v>45457</v>
      </c>
      <c r="E145" s="178" t="s">
        <v>63</v>
      </c>
      <c r="F145" s="178" t="s">
        <v>1419</v>
      </c>
      <c r="G145" s="178">
        <v>31</v>
      </c>
      <c r="H145" s="180">
        <v>2127</v>
      </c>
      <c r="I145" s="181"/>
      <c r="J145" s="182"/>
      <c r="K145" s="178"/>
      <c r="L145" s="182"/>
      <c r="M145" s="200"/>
      <c r="N145" s="184">
        <v>2127</v>
      </c>
      <c r="O145" s="188"/>
      <c r="P145" s="188"/>
      <c r="Q145" s="188"/>
      <c r="R145" s="188"/>
      <c r="S145" s="188"/>
      <c r="T145" s="188"/>
      <c r="U145" s="188"/>
      <c r="V145" s="279"/>
      <c r="W145" s="189"/>
      <c r="X145" s="189"/>
      <c r="Y145" s="189"/>
      <c r="Z145" s="189"/>
      <c r="AA145" s="190"/>
      <c r="AB145" s="188"/>
      <c r="AC145" s="188"/>
      <c r="AD145" s="188"/>
    </row>
    <row r="146" s="48" customFormat="1" ht="12.75" spans="1:30">
      <c r="A146" s="177"/>
      <c r="B146" s="178"/>
      <c r="C146" s="293">
        <v>240601000007</v>
      </c>
      <c r="D146" s="84">
        <v>45457</v>
      </c>
      <c r="E146" s="178" t="s">
        <v>45</v>
      </c>
      <c r="F146" s="178" t="s">
        <v>73</v>
      </c>
      <c r="G146" s="178">
        <v>84</v>
      </c>
      <c r="H146" s="184"/>
      <c r="I146" s="191">
        <v>1019368</v>
      </c>
      <c r="J146" s="182"/>
      <c r="K146" s="191">
        <v>1578.33552682511</v>
      </c>
      <c r="L146" s="192">
        <v>645.85</v>
      </c>
      <c r="M146" s="200">
        <v>7.24</v>
      </c>
      <c r="N146" s="184">
        <v>4675.954</v>
      </c>
      <c r="O146" s="188"/>
      <c r="P146" s="188"/>
      <c r="Q146" s="188"/>
      <c r="R146" s="188"/>
      <c r="S146" s="188"/>
      <c r="T146" s="188"/>
      <c r="U146" s="188"/>
      <c r="V146" s="279"/>
      <c r="W146" s="189"/>
      <c r="X146" s="189"/>
      <c r="Y146" s="189"/>
      <c r="Z146" s="189"/>
      <c r="AA146" s="190"/>
      <c r="AB146" s="188"/>
      <c r="AC146" s="188"/>
      <c r="AD146" s="188"/>
    </row>
    <row r="147" s="48" customFormat="1" ht="12.75" spans="1:30">
      <c r="A147" s="177"/>
      <c r="B147" s="178"/>
      <c r="C147" s="293">
        <v>240602000006</v>
      </c>
      <c r="D147" s="84">
        <v>45457</v>
      </c>
      <c r="E147" s="178" t="s">
        <v>45</v>
      </c>
      <c r="F147" s="178" t="s">
        <v>170</v>
      </c>
      <c r="G147" s="178">
        <v>5</v>
      </c>
      <c r="H147" s="180">
        <v>325</v>
      </c>
      <c r="I147" s="181"/>
      <c r="J147" s="182"/>
      <c r="K147" s="178"/>
      <c r="L147" s="182"/>
      <c r="M147" s="200"/>
      <c r="N147" s="184">
        <v>325</v>
      </c>
      <c r="O147" s="188"/>
      <c r="P147" s="188"/>
      <c r="Q147" s="188"/>
      <c r="R147" s="188"/>
      <c r="S147" s="188"/>
      <c r="T147" s="188"/>
      <c r="U147" s="188"/>
      <c r="V147" s="279"/>
      <c r="W147" s="189"/>
      <c r="X147" s="189"/>
      <c r="Y147" s="189"/>
      <c r="Z147" s="189"/>
      <c r="AA147" s="190"/>
      <c r="AB147" s="188"/>
      <c r="AC147" s="188"/>
      <c r="AD147" s="188"/>
    </row>
    <row r="148" s="48" customFormat="1" ht="12.75" spans="1:30">
      <c r="A148" s="177"/>
      <c r="B148" s="178"/>
      <c r="C148" s="293">
        <v>240602000007</v>
      </c>
      <c r="D148" s="84">
        <v>45457</v>
      </c>
      <c r="E148" s="178" t="s">
        <v>45</v>
      </c>
      <c r="F148" s="178" t="s">
        <v>207</v>
      </c>
      <c r="G148" s="178">
        <v>1.5</v>
      </c>
      <c r="H148" s="180">
        <v>90</v>
      </c>
      <c r="I148" s="181"/>
      <c r="J148" s="182"/>
      <c r="K148" s="178"/>
      <c r="L148" s="182"/>
      <c r="M148" s="200"/>
      <c r="N148" s="184">
        <v>90</v>
      </c>
      <c r="O148" s="188"/>
      <c r="P148" s="188"/>
      <c r="Q148" s="188"/>
      <c r="R148" s="188"/>
      <c r="S148" s="188"/>
      <c r="T148" s="188"/>
      <c r="U148" s="188"/>
      <c r="V148" s="279"/>
      <c r="W148" s="189"/>
      <c r="X148" s="189"/>
      <c r="Y148" s="189"/>
      <c r="Z148" s="189"/>
      <c r="AA148" s="190"/>
      <c r="AB148" s="188"/>
      <c r="AC148" s="188"/>
      <c r="AD148" s="188"/>
    </row>
    <row r="149" s="48" customFormat="1" ht="12.75" spans="1:30">
      <c r="A149" s="177"/>
      <c r="B149" s="178"/>
      <c r="C149" s="293">
        <v>240602000010</v>
      </c>
      <c r="D149" s="84">
        <v>45457</v>
      </c>
      <c r="E149" s="178" t="s">
        <v>45</v>
      </c>
      <c r="F149" s="178" t="s">
        <v>275</v>
      </c>
      <c r="G149" s="178">
        <v>5</v>
      </c>
      <c r="H149" s="180">
        <v>325</v>
      </c>
      <c r="I149" s="181"/>
      <c r="J149" s="182"/>
      <c r="K149" s="178"/>
      <c r="L149" s="182"/>
      <c r="M149" s="200"/>
      <c r="N149" s="184">
        <v>325</v>
      </c>
      <c r="O149" s="188"/>
      <c r="P149" s="188"/>
      <c r="Q149" s="188"/>
      <c r="R149" s="188"/>
      <c r="S149" s="188"/>
      <c r="T149" s="188"/>
      <c r="U149" s="188"/>
      <c r="V149" s="279"/>
      <c r="W149" s="189"/>
      <c r="X149" s="189"/>
      <c r="Y149" s="189"/>
      <c r="Z149" s="189"/>
      <c r="AA149" s="190"/>
      <c r="AB149" s="188"/>
      <c r="AC149" s="188"/>
      <c r="AD149" s="188"/>
    </row>
    <row r="150" s="48" customFormat="1" ht="12.75" spans="1:30">
      <c r="A150" s="177"/>
      <c r="B150" s="178"/>
      <c r="C150" s="293">
        <v>240602000012</v>
      </c>
      <c r="D150" s="84">
        <v>45457</v>
      </c>
      <c r="E150" s="178" t="s">
        <v>45</v>
      </c>
      <c r="F150" s="178" t="s">
        <v>202</v>
      </c>
      <c r="G150" s="178">
        <v>3</v>
      </c>
      <c r="H150" s="180">
        <v>181.5</v>
      </c>
      <c r="I150" s="181"/>
      <c r="J150" s="182"/>
      <c r="K150" s="178"/>
      <c r="L150" s="182"/>
      <c r="M150" s="200"/>
      <c r="N150" s="184">
        <v>181.5</v>
      </c>
      <c r="O150" s="188"/>
      <c r="P150" s="188"/>
      <c r="Q150" s="188"/>
      <c r="R150" s="188"/>
      <c r="S150" s="188"/>
      <c r="T150" s="188"/>
      <c r="U150" s="188"/>
      <c r="V150" s="279"/>
      <c r="W150" s="189"/>
      <c r="X150" s="189"/>
      <c r="Y150" s="189"/>
      <c r="Z150" s="189"/>
      <c r="AA150" s="190"/>
      <c r="AB150" s="188"/>
      <c r="AC150" s="188"/>
      <c r="AD150" s="188"/>
    </row>
    <row r="151" s="48" customFormat="1" ht="12.75" spans="1:30">
      <c r="A151" s="177"/>
      <c r="B151" s="178"/>
      <c r="C151" s="293">
        <v>240602000014</v>
      </c>
      <c r="D151" s="84">
        <v>45457</v>
      </c>
      <c r="E151" s="178" t="s">
        <v>45</v>
      </c>
      <c r="F151" s="178" t="s">
        <v>331</v>
      </c>
      <c r="G151" s="178">
        <v>6</v>
      </c>
      <c r="H151" s="180">
        <v>319</v>
      </c>
      <c r="I151" s="181"/>
      <c r="J151" s="182"/>
      <c r="K151" s="178"/>
      <c r="L151" s="182"/>
      <c r="M151" s="200"/>
      <c r="N151" s="184">
        <v>319</v>
      </c>
      <c r="O151" s="188"/>
      <c r="P151" s="188"/>
      <c r="Q151" s="188"/>
      <c r="R151" s="188"/>
      <c r="S151" s="188"/>
      <c r="T151" s="188"/>
      <c r="U151" s="188"/>
      <c r="V151" s="279"/>
      <c r="W151" s="189"/>
      <c r="X151" s="189"/>
      <c r="Y151" s="189"/>
      <c r="Z151" s="189"/>
      <c r="AA151" s="190"/>
      <c r="AB151" s="188"/>
      <c r="AC151" s="188"/>
      <c r="AD151" s="188"/>
    </row>
    <row r="152" s="48" customFormat="1" ht="12.75" spans="1:30">
      <c r="A152" s="177"/>
      <c r="B152" s="178"/>
      <c r="C152" s="293">
        <v>240602000015</v>
      </c>
      <c r="D152" s="84">
        <v>45457</v>
      </c>
      <c r="E152" s="178" t="s">
        <v>45</v>
      </c>
      <c r="F152" s="178" t="s">
        <v>1331</v>
      </c>
      <c r="G152" s="178">
        <v>0.88</v>
      </c>
      <c r="H152" s="180">
        <v>73.7</v>
      </c>
      <c r="I152" s="181"/>
      <c r="J152" s="182"/>
      <c r="K152" s="178"/>
      <c r="L152" s="182"/>
      <c r="M152" s="200"/>
      <c r="N152" s="184">
        <v>73.7</v>
      </c>
      <c r="O152" s="188"/>
      <c r="P152" s="188"/>
      <c r="Q152" s="188"/>
      <c r="R152" s="188"/>
      <c r="S152" s="188"/>
      <c r="T152" s="188"/>
      <c r="U152" s="188"/>
      <c r="V152" s="279"/>
      <c r="W152" s="189"/>
      <c r="X152" s="189"/>
      <c r="Y152" s="189"/>
      <c r="Z152" s="189"/>
      <c r="AA152" s="190"/>
      <c r="AB152" s="188"/>
      <c r="AC152" s="188"/>
      <c r="AD152" s="188"/>
    </row>
    <row r="153" s="48" customFormat="1" ht="12.75" spans="1:30">
      <c r="A153" s="177"/>
      <c r="B153" s="178"/>
      <c r="C153" s="293">
        <v>240602000016</v>
      </c>
      <c r="D153" s="84">
        <v>45457</v>
      </c>
      <c r="E153" s="178" t="s">
        <v>45</v>
      </c>
      <c r="F153" s="178" t="s">
        <v>1037</v>
      </c>
      <c r="G153" s="178">
        <v>1.5</v>
      </c>
      <c r="H153" s="180">
        <v>108.9</v>
      </c>
      <c r="I153" s="181"/>
      <c r="J153" s="182"/>
      <c r="K153" s="178"/>
      <c r="L153" s="182"/>
      <c r="M153" s="200"/>
      <c r="N153" s="184">
        <v>108.9</v>
      </c>
      <c r="O153" s="188"/>
      <c r="P153" s="188"/>
      <c r="Q153" s="188"/>
      <c r="R153" s="188"/>
      <c r="S153" s="188"/>
      <c r="T153" s="188"/>
      <c r="U153" s="188"/>
      <c r="V153" s="279"/>
      <c r="W153" s="189"/>
      <c r="X153" s="189"/>
      <c r="Y153" s="189"/>
      <c r="Z153" s="189"/>
      <c r="AA153" s="190"/>
      <c r="AB153" s="188"/>
      <c r="AC153" s="188"/>
      <c r="AD153" s="188"/>
    </row>
    <row r="154" s="48" customFormat="1" ht="12.75" spans="1:30">
      <c r="A154" s="177"/>
      <c r="B154" s="178"/>
      <c r="C154" s="293">
        <v>240602000017</v>
      </c>
      <c r="D154" s="84">
        <v>45457</v>
      </c>
      <c r="E154" s="178" t="s">
        <v>45</v>
      </c>
      <c r="F154" s="178" t="s">
        <v>1037</v>
      </c>
      <c r="G154" s="178">
        <v>1</v>
      </c>
      <c r="H154" s="180">
        <v>107.2</v>
      </c>
      <c r="I154" s="181"/>
      <c r="J154" s="182"/>
      <c r="K154" s="178"/>
      <c r="L154" s="182"/>
      <c r="M154" s="200"/>
      <c r="N154" s="184">
        <v>107.2</v>
      </c>
      <c r="O154" s="188"/>
      <c r="P154" s="188"/>
      <c r="Q154" s="188"/>
      <c r="R154" s="188"/>
      <c r="S154" s="188"/>
      <c r="T154" s="188"/>
      <c r="U154" s="188"/>
      <c r="V154" s="279"/>
      <c r="W154" s="189"/>
      <c r="X154" s="189"/>
      <c r="Y154" s="189"/>
      <c r="Z154" s="189"/>
      <c r="AA154" s="190"/>
      <c r="AB154" s="188"/>
      <c r="AC154" s="188"/>
      <c r="AD154" s="188"/>
    </row>
    <row r="155" s="48" customFormat="1" ht="12.75" spans="1:30">
      <c r="A155" s="177"/>
      <c r="B155" s="178"/>
      <c r="C155" s="293">
        <v>240602000018</v>
      </c>
      <c r="D155" s="84">
        <v>45457</v>
      </c>
      <c r="E155" s="178" t="s">
        <v>45</v>
      </c>
      <c r="F155" s="178" t="s">
        <v>1330</v>
      </c>
      <c r="G155" s="178">
        <v>2.5</v>
      </c>
      <c r="H155" s="180">
        <v>260.8</v>
      </c>
      <c r="I155" s="181"/>
      <c r="J155" s="182"/>
      <c r="K155" s="178"/>
      <c r="L155" s="182"/>
      <c r="M155" s="200"/>
      <c r="N155" s="184">
        <v>260.8</v>
      </c>
      <c r="O155" s="188"/>
      <c r="P155" s="188"/>
      <c r="Q155" s="188"/>
      <c r="R155" s="188"/>
      <c r="S155" s="188"/>
      <c r="T155" s="188"/>
      <c r="U155" s="188"/>
      <c r="V155" s="279"/>
      <c r="W155" s="189"/>
      <c r="X155" s="189"/>
      <c r="Y155" s="189"/>
      <c r="Z155" s="189"/>
      <c r="AA155" s="190"/>
      <c r="AB155" s="188"/>
      <c r="AC155" s="188"/>
      <c r="AD155" s="188"/>
    </row>
    <row r="156" s="48" customFormat="1" ht="12.75" spans="1:30">
      <c r="A156" s="177"/>
      <c r="B156" s="178"/>
      <c r="C156" s="293">
        <v>240602000020</v>
      </c>
      <c r="D156" s="84">
        <v>45457</v>
      </c>
      <c r="E156" s="178" t="s">
        <v>45</v>
      </c>
      <c r="F156" s="178" t="s">
        <v>1337</v>
      </c>
      <c r="G156" s="178">
        <v>1</v>
      </c>
      <c r="H156" s="180">
        <v>97.6</v>
      </c>
      <c r="I156" s="181"/>
      <c r="J156" s="182"/>
      <c r="K156" s="178"/>
      <c r="L156" s="182"/>
      <c r="M156" s="200"/>
      <c r="N156" s="184">
        <v>97.6</v>
      </c>
      <c r="O156" s="188"/>
      <c r="P156" s="188"/>
      <c r="Q156" s="188"/>
      <c r="R156" s="188"/>
      <c r="S156" s="188"/>
      <c r="T156" s="188"/>
      <c r="U156" s="188"/>
      <c r="V156" s="279"/>
      <c r="W156" s="189"/>
      <c r="X156" s="189"/>
      <c r="Y156" s="189"/>
      <c r="Z156" s="189"/>
      <c r="AA156" s="190"/>
      <c r="AB156" s="188"/>
      <c r="AC156" s="188"/>
      <c r="AD156" s="188"/>
    </row>
    <row r="157" s="48" customFormat="1" ht="12.75" spans="1:30">
      <c r="A157" s="177"/>
      <c r="B157" s="178"/>
      <c r="C157" s="293">
        <v>240602000024</v>
      </c>
      <c r="D157" s="84">
        <v>45457</v>
      </c>
      <c r="E157" s="178" t="s">
        <v>36</v>
      </c>
      <c r="F157" s="178" t="s">
        <v>1571</v>
      </c>
      <c r="G157" s="178">
        <v>14.5</v>
      </c>
      <c r="H157" s="180">
        <v>883.85</v>
      </c>
      <c r="I157" s="181"/>
      <c r="J157" s="182"/>
      <c r="K157" s="178"/>
      <c r="L157" s="182"/>
      <c r="M157" s="200"/>
      <c r="N157" s="184">
        <v>883.85</v>
      </c>
      <c r="O157" s="188"/>
      <c r="P157" s="188"/>
      <c r="Q157" s="188"/>
      <c r="R157" s="188"/>
      <c r="S157" s="188"/>
      <c r="T157" s="188"/>
      <c r="U157" s="188"/>
      <c r="V157" s="279"/>
      <c r="W157" s="189"/>
      <c r="X157" s="189"/>
      <c r="Y157" s="189"/>
      <c r="Z157" s="189"/>
      <c r="AA157" s="190"/>
      <c r="AB157" s="188"/>
      <c r="AC157" s="188"/>
      <c r="AD157" s="188"/>
    </row>
    <row r="158" s="48" customFormat="1" ht="12.75" spans="1:30">
      <c r="A158" s="177"/>
      <c r="B158" s="178"/>
      <c r="C158" s="293">
        <v>240603000001</v>
      </c>
      <c r="D158" s="84">
        <v>45457</v>
      </c>
      <c r="E158" s="178" t="s">
        <v>41</v>
      </c>
      <c r="F158" s="178" t="s">
        <v>1572</v>
      </c>
      <c r="G158" s="178">
        <v>9.5</v>
      </c>
      <c r="H158" s="180">
        <v>910</v>
      </c>
      <c r="I158" s="181"/>
      <c r="J158" s="182"/>
      <c r="K158" s="178"/>
      <c r="L158" s="182"/>
      <c r="M158" s="200"/>
      <c r="N158" s="184">
        <v>910</v>
      </c>
      <c r="O158" s="188"/>
      <c r="P158" s="188"/>
      <c r="Q158" s="188"/>
      <c r="R158" s="188"/>
      <c r="S158" s="188"/>
      <c r="T158" s="188"/>
      <c r="U158" s="188"/>
      <c r="V158" s="279"/>
      <c r="W158" s="189"/>
      <c r="X158" s="189"/>
      <c r="Y158" s="189"/>
      <c r="Z158" s="189"/>
      <c r="AA158" s="190"/>
      <c r="AB158" s="188"/>
      <c r="AC158" s="188"/>
      <c r="AD158" s="188"/>
    </row>
    <row r="159" s="48" customFormat="1" ht="12.75" spans="1:30">
      <c r="A159" s="177"/>
      <c r="B159" s="178"/>
      <c r="C159" s="293">
        <v>240603000005</v>
      </c>
      <c r="D159" s="84">
        <v>45457</v>
      </c>
      <c r="E159" s="178" t="s">
        <v>36</v>
      </c>
      <c r="F159" s="178" t="s">
        <v>173</v>
      </c>
      <c r="G159" s="178">
        <v>5.5</v>
      </c>
      <c r="H159" s="180">
        <v>354.2</v>
      </c>
      <c r="I159" s="181"/>
      <c r="J159" s="182"/>
      <c r="K159" s="178"/>
      <c r="L159" s="182"/>
      <c r="M159" s="200"/>
      <c r="N159" s="184">
        <v>354.2</v>
      </c>
      <c r="O159" s="188"/>
      <c r="P159" s="188"/>
      <c r="Q159" s="188"/>
      <c r="R159" s="188"/>
      <c r="S159" s="188"/>
      <c r="T159" s="188"/>
      <c r="U159" s="188"/>
      <c r="V159" s="279"/>
      <c r="W159" s="189"/>
      <c r="X159" s="189"/>
      <c r="Y159" s="189"/>
      <c r="Z159" s="189"/>
      <c r="AA159" s="190"/>
      <c r="AB159" s="188"/>
      <c r="AC159" s="188"/>
      <c r="AD159" s="188"/>
    </row>
    <row r="160" s="48" customFormat="1" ht="12.75" spans="1:30">
      <c r="A160" s="177"/>
      <c r="B160" s="178"/>
      <c r="C160" s="293">
        <v>240603000010</v>
      </c>
      <c r="D160" s="84">
        <v>45457</v>
      </c>
      <c r="E160" s="178" t="s">
        <v>53</v>
      </c>
      <c r="F160" s="178" t="s">
        <v>1573</v>
      </c>
      <c r="G160" s="178">
        <v>6.5</v>
      </c>
      <c r="H160" s="180">
        <v>422</v>
      </c>
      <c r="I160" s="181"/>
      <c r="J160" s="182"/>
      <c r="K160" s="178"/>
      <c r="L160" s="182"/>
      <c r="M160" s="200"/>
      <c r="N160" s="184">
        <v>422</v>
      </c>
      <c r="O160" s="188"/>
      <c r="P160" s="188"/>
      <c r="Q160" s="188"/>
      <c r="R160" s="188"/>
      <c r="S160" s="188"/>
      <c r="T160" s="188"/>
      <c r="U160" s="188"/>
      <c r="V160" s="279"/>
      <c r="W160" s="189"/>
      <c r="X160" s="189"/>
      <c r="Y160" s="189"/>
      <c r="Z160" s="189"/>
      <c r="AA160" s="190"/>
      <c r="AB160" s="188"/>
      <c r="AC160" s="188"/>
      <c r="AD160" s="188"/>
    </row>
    <row r="161" s="48" customFormat="1" ht="12.75" spans="1:30">
      <c r="A161" s="177"/>
      <c r="B161" s="178"/>
      <c r="C161" s="293">
        <v>240603000011</v>
      </c>
      <c r="D161" s="84">
        <v>45457</v>
      </c>
      <c r="E161" s="178" t="s">
        <v>1556</v>
      </c>
      <c r="F161" s="178" t="s">
        <v>1123</v>
      </c>
      <c r="G161" s="178">
        <v>3</v>
      </c>
      <c r="H161" s="180">
        <v>214.5</v>
      </c>
      <c r="I161" s="181"/>
      <c r="J161" s="182"/>
      <c r="K161" s="178"/>
      <c r="L161" s="182"/>
      <c r="M161" s="200"/>
      <c r="N161" s="184">
        <v>214.5</v>
      </c>
      <c r="O161" s="188"/>
      <c r="P161" s="188"/>
      <c r="Q161" s="188"/>
      <c r="R161" s="188"/>
      <c r="S161" s="188"/>
      <c r="T161" s="188"/>
      <c r="U161" s="188"/>
      <c r="V161" s="279"/>
      <c r="W161" s="189"/>
      <c r="X161" s="189"/>
      <c r="Y161" s="189"/>
      <c r="Z161" s="189"/>
      <c r="AA161" s="190"/>
      <c r="AB161" s="188"/>
      <c r="AC161" s="188"/>
      <c r="AD161" s="188"/>
    </row>
    <row r="162" s="48" customFormat="1" ht="12.75" spans="1:30">
      <c r="A162" s="177"/>
      <c r="B162" s="178"/>
      <c r="C162" s="293">
        <v>240603000012</v>
      </c>
      <c r="D162" s="84">
        <v>45457</v>
      </c>
      <c r="E162" s="178" t="s">
        <v>53</v>
      </c>
      <c r="F162" s="178" t="s">
        <v>1574</v>
      </c>
      <c r="G162" s="178">
        <v>10</v>
      </c>
      <c r="H162" s="180">
        <v>611</v>
      </c>
      <c r="I162" s="181"/>
      <c r="J162" s="182"/>
      <c r="K162" s="178"/>
      <c r="L162" s="182"/>
      <c r="M162" s="200"/>
      <c r="N162" s="184">
        <v>611</v>
      </c>
      <c r="O162" s="188"/>
      <c r="P162" s="188"/>
      <c r="Q162" s="188"/>
      <c r="R162" s="188"/>
      <c r="S162" s="188"/>
      <c r="T162" s="188"/>
      <c r="U162" s="188"/>
      <c r="V162" s="279"/>
      <c r="W162" s="189"/>
      <c r="X162" s="189"/>
      <c r="Y162" s="189"/>
      <c r="Z162" s="189"/>
      <c r="AA162" s="190"/>
      <c r="AB162" s="188"/>
      <c r="AC162" s="188"/>
      <c r="AD162" s="188"/>
    </row>
    <row r="163" s="48" customFormat="1" ht="12.75" spans="1:30">
      <c r="A163" s="177"/>
      <c r="B163" s="178"/>
      <c r="C163" s="293">
        <v>240603000014</v>
      </c>
      <c r="D163" s="84">
        <v>45457</v>
      </c>
      <c r="E163" s="178" t="s">
        <v>41</v>
      </c>
      <c r="F163" s="178" t="s">
        <v>1466</v>
      </c>
      <c r="G163" s="178">
        <v>14.5</v>
      </c>
      <c r="H163" s="184"/>
      <c r="I163" s="191">
        <v>197925</v>
      </c>
      <c r="J163" s="182"/>
      <c r="K163" s="191">
        <v>1520.51163862641</v>
      </c>
      <c r="L163" s="192">
        <v>130.17</v>
      </c>
      <c r="M163" s="200">
        <v>7.24</v>
      </c>
      <c r="N163" s="184">
        <v>942.4308</v>
      </c>
      <c r="O163" s="188"/>
      <c r="P163" s="188"/>
      <c r="Q163" s="188"/>
      <c r="R163" s="188"/>
      <c r="S163" s="188"/>
      <c r="T163" s="188"/>
      <c r="U163" s="188"/>
      <c r="V163" s="279"/>
      <c r="W163" s="189"/>
      <c r="X163" s="189"/>
      <c r="Y163" s="189"/>
      <c r="Z163" s="189"/>
      <c r="AA163" s="190"/>
      <c r="AB163" s="188"/>
      <c r="AC163" s="188"/>
      <c r="AD163" s="188"/>
    </row>
    <row r="164" s="48" customFormat="1" ht="12.75" spans="1:30">
      <c r="A164" s="177"/>
      <c r="B164" s="178"/>
      <c r="C164" s="293">
        <v>240603000015</v>
      </c>
      <c r="D164" s="84">
        <v>45457</v>
      </c>
      <c r="E164" s="178" t="s">
        <v>41</v>
      </c>
      <c r="F164" s="178" t="s">
        <v>1575</v>
      </c>
      <c r="G164" s="178">
        <v>4</v>
      </c>
      <c r="H164" s="180">
        <v>272</v>
      </c>
      <c r="I164" s="181"/>
      <c r="J164" s="182"/>
      <c r="K164" s="178"/>
      <c r="L164" s="182"/>
      <c r="M164" s="200"/>
      <c r="N164" s="184">
        <v>272</v>
      </c>
      <c r="O164" s="188"/>
      <c r="P164" s="188"/>
      <c r="Q164" s="188"/>
      <c r="R164" s="188"/>
      <c r="S164" s="188"/>
      <c r="T164" s="188"/>
      <c r="U164" s="188"/>
      <c r="V164" s="279"/>
      <c r="W164" s="189"/>
      <c r="X164" s="189"/>
      <c r="Y164" s="189"/>
      <c r="Z164" s="189"/>
      <c r="AA164" s="190"/>
      <c r="AB164" s="188"/>
      <c r="AC164" s="188"/>
      <c r="AD164" s="188"/>
    </row>
    <row r="165" s="48" customFormat="1" ht="12.75" spans="1:30">
      <c r="A165" s="177"/>
      <c r="B165" s="178"/>
      <c r="C165" s="293">
        <v>240603000018</v>
      </c>
      <c r="D165" s="84">
        <v>45457</v>
      </c>
      <c r="E165" s="178" t="s">
        <v>41</v>
      </c>
      <c r="F165" s="178" t="s">
        <v>497</v>
      </c>
      <c r="G165" s="178">
        <v>12.5</v>
      </c>
      <c r="H165" s="184"/>
      <c r="I165" s="191">
        <v>160200</v>
      </c>
      <c r="J165" s="182"/>
      <c r="K165" s="191">
        <v>1520.50113895216</v>
      </c>
      <c r="L165" s="192">
        <v>105.36</v>
      </c>
      <c r="M165" s="200">
        <v>7.24</v>
      </c>
      <c r="N165" s="184">
        <v>762.8064</v>
      </c>
      <c r="O165" s="188"/>
      <c r="P165" s="188"/>
      <c r="Q165" s="188"/>
      <c r="R165" s="188"/>
      <c r="S165" s="188"/>
      <c r="T165" s="188"/>
      <c r="U165" s="188"/>
      <c r="V165" s="279"/>
      <c r="W165" s="189"/>
      <c r="X165" s="189"/>
      <c r="Y165" s="189"/>
      <c r="Z165" s="189"/>
      <c r="AA165" s="190"/>
      <c r="AB165" s="188"/>
      <c r="AC165" s="188"/>
      <c r="AD165" s="188"/>
    </row>
    <row r="166" s="48" customFormat="1" ht="12.75" spans="1:30">
      <c r="A166" s="177"/>
      <c r="B166" s="178"/>
      <c r="C166" s="293">
        <v>240603000019</v>
      </c>
      <c r="D166" s="84">
        <v>45457</v>
      </c>
      <c r="E166" s="178" t="s">
        <v>41</v>
      </c>
      <c r="F166" s="178" t="s">
        <v>92</v>
      </c>
      <c r="G166" s="178">
        <v>9.5</v>
      </c>
      <c r="H166" s="180">
        <v>644</v>
      </c>
      <c r="I166" s="181"/>
      <c r="J166" s="182"/>
      <c r="K166" s="178"/>
      <c r="L166" s="182"/>
      <c r="M166" s="200"/>
      <c r="N166" s="184">
        <v>644</v>
      </c>
      <c r="O166" s="188"/>
      <c r="P166" s="188"/>
      <c r="Q166" s="188"/>
      <c r="R166" s="188"/>
      <c r="S166" s="188"/>
      <c r="T166" s="188"/>
      <c r="U166" s="188"/>
      <c r="V166" s="279"/>
      <c r="W166" s="189"/>
      <c r="X166" s="189"/>
      <c r="Y166" s="189"/>
      <c r="Z166" s="189"/>
      <c r="AA166" s="190"/>
      <c r="AB166" s="188"/>
      <c r="AC166" s="188"/>
      <c r="AD166" s="188"/>
    </row>
    <row r="167" s="48" customFormat="1" ht="12.75" spans="1:30">
      <c r="A167" s="177"/>
      <c r="B167" s="178"/>
      <c r="C167" s="293">
        <v>240603000020</v>
      </c>
      <c r="D167" s="84">
        <v>45457</v>
      </c>
      <c r="E167" s="178" t="s">
        <v>45</v>
      </c>
      <c r="F167" s="178" t="s">
        <v>1576</v>
      </c>
      <c r="G167" s="178">
        <v>2.5</v>
      </c>
      <c r="H167" s="180">
        <v>145</v>
      </c>
      <c r="I167" s="181"/>
      <c r="J167" s="182"/>
      <c r="K167" s="178"/>
      <c r="L167" s="182"/>
      <c r="M167" s="200"/>
      <c r="N167" s="184">
        <v>145</v>
      </c>
      <c r="O167" s="188"/>
      <c r="P167" s="188"/>
      <c r="Q167" s="188"/>
      <c r="R167" s="188"/>
      <c r="S167" s="188"/>
      <c r="T167" s="188"/>
      <c r="U167" s="188"/>
      <c r="V167" s="279"/>
      <c r="W167" s="189"/>
      <c r="X167" s="189"/>
      <c r="Y167" s="189"/>
      <c r="Z167" s="189"/>
      <c r="AA167" s="190"/>
      <c r="AB167" s="188"/>
      <c r="AC167" s="188"/>
      <c r="AD167" s="188"/>
    </row>
    <row r="168" s="48" customFormat="1" ht="12.75" spans="1:30">
      <c r="A168" s="177"/>
      <c r="B168" s="178"/>
      <c r="C168" s="293">
        <v>240603000027</v>
      </c>
      <c r="D168" s="84">
        <v>45457</v>
      </c>
      <c r="E168" s="178" t="s">
        <v>45</v>
      </c>
      <c r="F168" s="178" t="s">
        <v>438</v>
      </c>
      <c r="G168" s="178">
        <v>1.5</v>
      </c>
      <c r="H168" s="180">
        <v>127.5</v>
      </c>
      <c r="I168" s="181"/>
      <c r="J168" s="182"/>
      <c r="K168" s="178"/>
      <c r="L168" s="182"/>
      <c r="M168" s="200"/>
      <c r="N168" s="184">
        <v>127.5</v>
      </c>
      <c r="O168" s="188"/>
      <c r="P168" s="188"/>
      <c r="Q168" s="188"/>
      <c r="R168" s="188"/>
      <c r="S168" s="188"/>
      <c r="T168" s="188"/>
      <c r="U168" s="188"/>
      <c r="V168" s="279"/>
      <c r="W168" s="189"/>
      <c r="X168" s="189"/>
      <c r="Y168" s="189"/>
      <c r="Z168" s="189"/>
      <c r="AA168" s="190"/>
      <c r="AB168" s="188"/>
      <c r="AC168" s="188"/>
      <c r="AD168" s="188"/>
    </row>
    <row r="169" s="48" customFormat="1" ht="12.75" spans="1:30">
      <c r="A169" s="177"/>
      <c r="B169" s="178"/>
      <c r="C169" s="293">
        <v>240603000029</v>
      </c>
      <c r="D169" s="84">
        <v>45457</v>
      </c>
      <c r="E169" s="178" t="s">
        <v>36</v>
      </c>
      <c r="F169" s="178" t="s">
        <v>1368</v>
      </c>
      <c r="G169" s="178">
        <v>1.5</v>
      </c>
      <c r="H169" s="180">
        <v>99</v>
      </c>
      <c r="I169" s="181"/>
      <c r="J169" s="182"/>
      <c r="K169" s="178"/>
      <c r="L169" s="182"/>
      <c r="M169" s="200"/>
      <c r="N169" s="184">
        <v>99</v>
      </c>
      <c r="O169" s="188"/>
      <c r="P169" s="188"/>
      <c r="Q169" s="188"/>
      <c r="R169" s="188"/>
      <c r="S169" s="188"/>
      <c r="T169" s="188"/>
      <c r="U169" s="188"/>
      <c r="V169" s="279"/>
      <c r="W169" s="189"/>
      <c r="X169" s="189"/>
      <c r="Y169" s="189"/>
      <c r="Z169" s="189"/>
      <c r="AA169" s="190"/>
      <c r="AB169" s="188"/>
      <c r="AC169" s="188"/>
      <c r="AD169" s="188"/>
    </row>
    <row r="170" s="48" customFormat="1" ht="12.75" spans="1:30">
      <c r="A170" s="177"/>
      <c r="B170" s="178"/>
      <c r="C170" s="293">
        <v>240603000031</v>
      </c>
      <c r="D170" s="84">
        <v>45457</v>
      </c>
      <c r="E170" s="178" t="s">
        <v>53</v>
      </c>
      <c r="F170" s="178" t="s">
        <v>1577</v>
      </c>
      <c r="G170" s="178">
        <v>40.5</v>
      </c>
      <c r="H170" s="180">
        <v>2632.5</v>
      </c>
      <c r="I170" s="181"/>
      <c r="J170" s="182"/>
      <c r="K170" s="178"/>
      <c r="L170" s="182"/>
      <c r="M170" s="200"/>
      <c r="N170" s="184">
        <v>2632.5</v>
      </c>
      <c r="O170" s="188"/>
      <c r="P170" s="188"/>
      <c r="Q170" s="188"/>
      <c r="R170" s="188"/>
      <c r="S170" s="188"/>
      <c r="T170" s="195"/>
      <c r="U170" s="188"/>
      <c r="V170" s="279"/>
      <c r="W170" s="189"/>
      <c r="X170" s="189"/>
      <c r="Y170" s="189"/>
      <c r="Z170" s="189"/>
      <c r="AA170" s="190"/>
      <c r="AB170" s="188"/>
      <c r="AC170" s="188"/>
      <c r="AD170" s="188"/>
    </row>
    <row r="171" s="48" customFormat="1" ht="12.75" spans="1:30">
      <c r="A171" s="177"/>
      <c r="B171" s="178"/>
      <c r="C171" s="293">
        <v>240603000032</v>
      </c>
      <c r="D171" s="84">
        <v>45457</v>
      </c>
      <c r="E171" s="178" t="s">
        <v>41</v>
      </c>
      <c r="F171" s="178" t="s">
        <v>79</v>
      </c>
      <c r="G171" s="178">
        <v>270</v>
      </c>
      <c r="H171" s="180">
        <v>16165</v>
      </c>
      <c r="I171" s="181"/>
      <c r="J171" s="182"/>
      <c r="K171" s="178"/>
      <c r="L171" s="182"/>
      <c r="M171" s="200"/>
      <c r="N171" s="184">
        <v>16165</v>
      </c>
      <c r="O171" s="188"/>
      <c r="P171" s="188"/>
      <c r="Q171" s="188"/>
      <c r="R171" s="188"/>
      <c r="S171" s="188"/>
      <c r="T171" s="202">
        <v>570</v>
      </c>
      <c r="U171" s="188"/>
      <c r="V171" s="279"/>
      <c r="W171" s="189"/>
      <c r="X171" s="189"/>
      <c r="Y171" s="189"/>
      <c r="Z171" s="189"/>
      <c r="AA171" s="190"/>
      <c r="AB171" s="188"/>
      <c r="AC171" s="188"/>
      <c r="AD171" s="188"/>
    </row>
    <row r="172" s="48" customFormat="1" ht="12.75" spans="1:30">
      <c r="A172" s="177"/>
      <c r="B172" s="178"/>
      <c r="C172" s="293">
        <v>240603000033</v>
      </c>
      <c r="D172" s="84">
        <v>45457</v>
      </c>
      <c r="E172" s="178" t="s">
        <v>36</v>
      </c>
      <c r="F172" s="178" t="s">
        <v>1292</v>
      </c>
      <c r="G172" s="178">
        <v>0.94</v>
      </c>
      <c r="H172" s="180">
        <v>85.4</v>
      </c>
      <c r="I172" s="181"/>
      <c r="J172" s="182"/>
      <c r="K172" s="178"/>
      <c r="L172" s="182"/>
      <c r="M172" s="200"/>
      <c r="N172" s="184">
        <v>85.4</v>
      </c>
      <c r="O172" s="188"/>
      <c r="P172" s="188"/>
      <c r="Q172" s="188"/>
      <c r="R172" s="188"/>
      <c r="S172" s="188"/>
      <c r="T172" s="185"/>
      <c r="U172" s="188"/>
      <c r="V172" s="279"/>
      <c r="W172" s="189"/>
      <c r="X172" s="189"/>
      <c r="Y172" s="189"/>
      <c r="Z172" s="189"/>
      <c r="AA172" s="190"/>
      <c r="AB172" s="188"/>
      <c r="AC172" s="188"/>
      <c r="AD172" s="188"/>
    </row>
    <row r="173" s="48" customFormat="1" ht="12.75" spans="1:30">
      <c r="A173" s="177"/>
      <c r="B173" s="178"/>
      <c r="C173" s="293">
        <v>240603000034</v>
      </c>
      <c r="D173" s="84">
        <v>45457</v>
      </c>
      <c r="E173" s="178" t="s">
        <v>412</v>
      </c>
      <c r="F173" s="178" t="s">
        <v>412</v>
      </c>
      <c r="G173" s="178">
        <v>3.5</v>
      </c>
      <c r="H173" s="184"/>
      <c r="I173" s="191">
        <v>52705</v>
      </c>
      <c r="J173" s="182"/>
      <c r="K173" s="191">
        <v>1501.99487033343</v>
      </c>
      <c r="L173" s="192">
        <v>35.09</v>
      </c>
      <c r="M173" s="200">
        <v>7.24</v>
      </c>
      <c r="N173" s="184">
        <v>254.0516</v>
      </c>
      <c r="O173" s="188"/>
      <c r="P173" s="188"/>
      <c r="Q173" s="188"/>
      <c r="R173" s="188"/>
      <c r="S173" s="188"/>
      <c r="T173" s="188"/>
      <c r="U173" s="188"/>
      <c r="V173" s="279"/>
      <c r="W173" s="189"/>
      <c r="X173" s="189"/>
      <c r="Y173" s="189"/>
      <c r="Z173" s="189"/>
      <c r="AA173" s="190"/>
      <c r="AB173" s="188"/>
      <c r="AC173" s="188"/>
      <c r="AD173" s="188"/>
    </row>
    <row r="174" s="48" customFormat="1" ht="12.75" spans="1:30">
      <c r="A174" s="177"/>
      <c r="B174" s="178"/>
      <c r="C174" s="293">
        <v>240604000007</v>
      </c>
      <c r="D174" s="84">
        <v>45457</v>
      </c>
      <c r="E174" s="178" t="s">
        <v>41</v>
      </c>
      <c r="F174" s="178" t="s">
        <v>489</v>
      </c>
      <c r="G174" s="178">
        <v>9</v>
      </c>
      <c r="H174" s="184"/>
      <c r="I174" s="191">
        <v>137046</v>
      </c>
      <c r="J174" s="182"/>
      <c r="K174" s="191">
        <v>1774.74770457753</v>
      </c>
      <c r="L174" s="192">
        <v>77.21999</v>
      </c>
      <c r="M174" s="200">
        <v>7.24</v>
      </c>
      <c r="N174" s="184">
        <v>559.0727276</v>
      </c>
      <c r="O174" s="188"/>
      <c r="P174" s="188"/>
      <c r="Q174" s="188"/>
      <c r="R174" s="188"/>
      <c r="S174" s="188"/>
      <c r="T174" s="188"/>
      <c r="U174" s="188"/>
      <c r="V174" s="279"/>
      <c r="W174" s="189"/>
      <c r="X174" s="189"/>
      <c r="Y174" s="189"/>
      <c r="Z174" s="189"/>
      <c r="AA174" s="190"/>
      <c r="AB174" s="188"/>
      <c r="AC174" s="188"/>
      <c r="AD174" s="188"/>
    </row>
    <row r="175" s="48" customFormat="1" ht="12.75" spans="1:30">
      <c r="A175" s="177"/>
      <c r="B175" s="178"/>
      <c r="C175" s="293">
        <v>240604000008</v>
      </c>
      <c r="D175" s="84">
        <v>45457</v>
      </c>
      <c r="E175" s="178" t="s">
        <v>41</v>
      </c>
      <c r="F175" s="178" t="s">
        <v>92</v>
      </c>
      <c r="G175" s="178">
        <v>0.63</v>
      </c>
      <c r="H175" s="180">
        <v>73</v>
      </c>
      <c r="I175" s="181"/>
      <c r="J175" s="182"/>
      <c r="K175" s="178"/>
      <c r="L175" s="182"/>
      <c r="M175" s="200"/>
      <c r="N175" s="184">
        <v>73</v>
      </c>
      <c r="O175" s="188"/>
      <c r="P175" s="188"/>
      <c r="Q175" s="188"/>
      <c r="R175" s="188"/>
      <c r="S175" s="188"/>
      <c r="T175" s="188"/>
      <c r="U175" s="188"/>
      <c r="V175" s="279"/>
      <c r="W175" s="189"/>
      <c r="X175" s="189"/>
      <c r="Y175" s="189"/>
      <c r="Z175" s="189"/>
      <c r="AA175" s="190"/>
      <c r="AB175" s="188"/>
      <c r="AC175" s="188"/>
      <c r="AD175" s="188"/>
    </row>
    <row r="176" s="48" customFormat="1" ht="12.75" spans="1:30">
      <c r="A176" s="177"/>
      <c r="B176" s="178"/>
      <c r="C176" s="293">
        <v>240604000016</v>
      </c>
      <c r="D176" s="84">
        <v>45457</v>
      </c>
      <c r="E176" s="178" t="s">
        <v>63</v>
      </c>
      <c r="F176" s="178" t="s">
        <v>122</v>
      </c>
      <c r="G176" s="178">
        <v>259</v>
      </c>
      <c r="H176" s="180">
        <v>14057.5</v>
      </c>
      <c r="I176" s="181"/>
      <c r="J176" s="182"/>
      <c r="K176" s="178"/>
      <c r="L176" s="182"/>
      <c r="M176" s="200"/>
      <c r="N176" s="184">
        <v>14057.5</v>
      </c>
      <c r="O176" s="188"/>
      <c r="P176" s="188"/>
      <c r="Q176" s="188"/>
      <c r="R176" s="188"/>
      <c r="S176" s="188"/>
      <c r="T176" s="195"/>
      <c r="U176" s="188"/>
      <c r="V176" s="279"/>
      <c r="W176" s="189"/>
      <c r="X176" s="189"/>
      <c r="Y176" s="189"/>
      <c r="Z176" s="189"/>
      <c r="AA176" s="190"/>
      <c r="AB176" s="188"/>
      <c r="AC176" s="188"/>
      <c r="AD176" s="188"/>
    </row>
    <row r="177" s="48" customFormat="1" ht="12.75" spans="1:30">
      <c r="A177" s="177"/>
      <c r="B177" s="178"/>
      <c r="C177" s="293">
        <v>240604000018</v>
      </c>
      <c r="D177" s="84">
        <v>45457</v>
      </c>
      <c r="E177" s="178" t="s">
        <v>41</v>
      </c>
      <c r="F177" s="178" t="s">
        <v>79</v>
      </c>
      <c r="G177" s="178">
        <v>36</v>
      </c>
      <c r="H177" s="180">
        <v>2572.8</v>
      </c>
      <c r="I177" s="181"/>
      <c r="J177" s="182"/>
      <c r="K177" s="178"/>
      <c r="L177" s="182"/>
      <c r="M177" s="200"/>
      <c r="N177" s="184">
        <v>2572.8</v>
      </c>
      <c r="O177" s="188"/>
      <c r="P177" s="188"/>
      <c r="Q177" s="188"/>
      <c r="R177" s="188"/>
      <c r="S177" s="188"/>
      <c r="T177" s="202">
        <v>60</v>
      </c>
      <c r="U177" s="188"/>
      <c r="V177" s="279"/>
      <c r="W177" s="189"/>
      <c r="X177" s="189"/>
      <c r="Y177" s="189"/>
      <c r="Z177" s="189"/>
      <c r="AA177" s="190"/>
      <c r="AB177" s="188"/>
      <c r="AC177" s="188"/>
      <c r="AD177" s="188"/>
    </row>
    <row r="178" s="48" customFormat="1" ht="12.75" spans="1:30">
      <c r="A178" s="177"/>
      <c r="B178" s="178"/>
      <c r="C178" s="293">
        <v>240604000025</v>
      </c>
      <c r="D178" s="84">
        <v>45457</v>
      </c>
      <c r="E178" s="178" t="s">
        <v>45</v>
      </c>
      <c r="F178" s="178" t="s">
        <v>58</v>
      </c>
      <c r="G178" s="178">
        <v>13</v>
      </c>
      <c r="H178" s="184"/>
      <c r="I178" s="191">
        <v>185005</v>
      </c>
      <c r="J178" s="182"/>
      <c r="K178" s="191">
        <v>1643.61229566453</v>
      </c>
      <c r="L178" s="192">
        <v>112.56</v>
      </c>
      <c r="M178" s="200">
        <v>7.24</v>
      </c>
      <c r="N178" s="184">
        <v>814.9344</v>
      </c>
      <c r="O178" s="188"/>
      <c r="P178" s="188"/>
      <c r="Q178" s="188"/>
      <c r="R178" s="188"/>
      <c r="S178" s="188"/>
      <c r="T178" s="202">
        <v>40</v>
      </c>
      <c r="U178" s="188"/>
      <c r="V178" s="279"/>
      <c r="W178" s="189"/>
      <c r="X178" s="189"/>
      <c r="Y178" s="189"/>
      <c r="Z178" s="189"/>
      <c r="AA178" s="190"/>
      <c r="AB178" s="188"/>
      <c r="AC178" s="188"/>
      <c r="AD178" s="188"/>
    </row>
    <row r="179" s="48" customFormat="1" ht="12.75" spans="1:30">
      <c r="A179" s="177"/>
      <c r="B179" s="178"/>
      <c r="C179" s="293">
        <v>240604000028</v>
      </c>
      <c r="D179" s="84">
        <v>45457</v>
      </c>
      <c r="E179" s="178" t="s">
        <v>36</v>
      </c>
      <c r="F179" s="178" t="s">
        <v>110</v>
      </c>
      <c r="G179" s="178">
        <v>7</v>
      </c>
      <c r="H179" s="180">
        <v>476.3</v>
      </c>
      <c r="I179" s="181"/>
      <c r="J179" s="182"/>
      <c r="K179" s="178"/>
      <c r="L179" s="182"/>
      <c r="M179" s="200"/>
      <c r="N179" s="184">
        <v>476.3</v>
      </c>
      <c r="O179" s="188"/>
      <c r="P179" s="188"/>
      <c r="Q179" s="188"/>
      <c r="R179" s="188"/>
      <c r="S179" s="188"/>
      <c r="T179" s="185"/>
      <c r="U179" s="188"/>
      <c r="V179" s="279"/>
      <c r="W179" s="189"/>
      <c r="X179" s="189"/>
      <c r="Y179" s="189"/>
      <c r="Z179" s="189"/>
      <c r="AA179" s="190"/>
      <c r="AB179" s="188"/>
      <c r="AC179" s="188"/>
      <c r="AD179" s="188"/>
    </row>
    <row r="180" s="48" customFormat="1" ht="12.75" spans="1:30">
      <c r="A180" s="177"/>
      <c r="B180" s="178"/>
      <c r="C180" s="293">
        <v>240604000034</v>
      </c>
      <c r="D180" s="84">
        <v>45457</v>
      </c>
      <c r="E180" s="178" t="s">
        <v>41</v>
      </c>
      <c r="F180" s="178" t="s">
        <v>259</v>
      </c>
      <c r="G180" s="178">
        <v>0.96</v>
      </c>
      <c r="H180" s="184"/>
      <c r="I180" s="191">
        <v>15573</v>
      </c>
      <c r="J180" s="182"/>
      <c r="K180" s="191">
        <v>1506.09298898385</v>
      </c>
      <c r="L180" s="192">
        <v>10.339999</v>
      </c>
      <c r="M180" s="200">
        <v>7.24</v>
      </c>
      <c r="N180" s="184">
        <v>74.86159276</v>
      </c>
      <c r="O180" s="188"/>
      <c r="P180" s="188"/>
      <c r="Q180" s="188"/>
      <c r="R180" s="188"/>
      <c r="S180" s="188"/>
      <c r="T180" s="188"/>
      <c r="U180" s="188"/>
      <c r="V180" s="279"/>
      <c r="W180" s="189"/>
      <c r="X180" s="189"/>
      <c r="Y180" s="189"/>
      <c r="Z180" s="189"/>
      <c r="AA180" s="190"/>
      <c r="AB180" s="188"/>
      <c r="AC180" s="188"/>
      <c r="AD180" s="188"/>
    </row>
    <row r="181" s="48" customFormat="1" ht="12.75" spans="1:30">
      <c r="A181" s="177"/>
      <c r="B181" s="178"/>
      <c r="C181" s="293">
        <v>240604000035</v>
      </c>
      <c r="D181" s="84">
        <v>45457</v>
      </c>
      <c r="E181" s="178" t="s">
        <v>731</v>
      </c>
      <c r="F181" s="178" t="s">
        <v>732</v>
      </c>
      <c r="G181" s="178">
        <v>0.52</v>
      </c>
      <c r="H181" s="180">
        <v>73.7</v>
      </c>
      <c r="I181" s="181"/>
      <c r="J181" s="182"/>
      <c r="K181" s="178"/>
      <c r="L181" s="182"/>
      <c r="M181" s="200"/>
      <c r="N181" s="184">
        <v>73.7</v>
      </c>
      <c r="O181" s="188"/>
      <c r="P181" s="188"/>
      <c r="Q181" s="188"/>
      <c r="R181" s="188"/>
      <c r="S181" s="188"/>
      <c r="T181" s="188"/>
      <c r="U181" s="188"/>
      <c r="V181" s="279"/>
      <c r="W181" s="189"/>
      <c r="X181" s="189"/>
      <c r="Y181" s="189"/>
      <c r="Z181" s="189"/>
      <c r="AA181" s="190"/>
      <c r="AB181" s="188"/>
      <c r="AC181" s="188"/>
      <c r="AD181" s="188"/>
    </row>
    <row r="182" s="48" customFormat="1" ht="12.75" spans="1:30">
      <c r="A182" s="177"/>
      <c r="B182" s="178"/>
      <c r="C182" s="293">
        <v>240604000036</v>
      </c>
      <c r="D182" s="84">
        <v>45457</v>
      </c>
      <c r="E182" s="178" t="s">
        <v>1059</v>
      </c>
      <c r="F182" s="178" t="s">
        <v>1578</v>
      </c>
      <c r="G182" s="178">
        <v>0.18</v>
      </c>
      <c r="H182" s="180">
        <v>67.1</v>
      </c>
      <c r="I182" s="181"/>
      <c r="J182" s="182"/>
      <c r="K182" s="178"/>
      <c r="L182" s="182"/>
      <c r="M182" s="200"/>
      <c r="N182" s="184">
        <v>67.1</v>
      </c>
      <c r="O182" s="188"/>
      <c r="P182" s="188"/>
      <c r="Q182" s="188"/>
      <c r="R182" s="188"/>
      <c r="S182" s="188"/>
      <c r="T182" s="188"/>
      <c r="U182" s="188"/>
      <c r="V182" s="279"/>
      <c r="W182" s="189"/>
      <c r="X182" s="189"/>
      <c r="Y182" s="189"/>
      <c r="Z182" s="189"/>
      <c r="AA182" s="190"/>
      <c r="AB182" s="188"/>
      <c r="AC182" s="188"/>
      <c r="AD182" s="188"/>
    </row>
    <row r="183" s="48" customFormat="1" ht="12.75" spans="1:30">
      <c r="A183" s="177"/>
      <c r="B183" s="178"/>
      <c r="C183" s="293">
        <v>240604000037</v>
      </c>
      <c r="D183" s="84">
        <v>45457</v>
      </c>
      <c r="E183" s="178" t="s">
        <v>63</v>
      </c>
      <c r="F183" s="178" t="s">
        <v>167</v>
      </c>
      <c r="G183" s="178">
        <v>626</v>
      </c>
      <c r="H183" s="180">
        <v>32552</v>
      </c>
      <c r="I183" s="181"/>
      <c r="J183" s="182"/>
      <c r="K183" s="178"/>
      <c r="L183" s="182"/>
      <c r="M183" s="200"/>
      <c r="N183" s="184">
        <v>32552</v>
      </c>
      <c r="O183" s="188"/>
      <c r="P183" s="188"/>
      <c r="Q183" s="188"/>
      <c r="R183" s="188"/>
      <c r="S183" s="188"/>
      <c r="T183" s="188"/>
      <c r="U183" s="188"/>
      <c r="V183" s="279"/>
      <c r="W183" s="189"/>
      <c r="X183" s="189"/>
      <c r="Y183" s="189"/>
      <c r="Z183" s="189"/>
      <c r="AA183" s="190"/>
      <c r="AB183" s="188"/>
      <c r="AC183" s="188"/>
      <c r="AD183" s="188"/>
    </row>
    <row r="184" s="48" customFormat="1" ht="12.75" spans="1:30">
      <c r="A184" s="177"/>
      <c r="B184" s="178"/>
      <c r="C184" s="293">
        <v>240604000038</v>
      </c>
      <c r="D184" s="84">
        <v>45457</v>
      </c>
      <c r="E184" s="178" t="s">
        <v>184</v>
      </c>
      <c r="F184" s="178" t="s">
        <v>185</v>
      </c>
      <c r="G184" s="178">
        <v>6.5</v>
      </c>
      <c r="H184" s="180">
        <v>442.75</v>
      </c>
      <c r="I184" s="181"/>
      <c r="J184" s="182"/>
      <c r="K184" s="178"/>
      <c r="L184" s="182"/>
      <c r="M184" s="200"/>
      <c r="N184" s="184">
        <v>442.75</v>
      </c>
      <c r="O184" s="188"/>
      <c r="P184" s="188"/>
      <c r="Q184" s="188"/>
      <c r="R184" s="188"/>
      <c r="S184" s="188"/>
      <c r="T184" s="188"/>
      <c r="U184" s="188"/>
      <c r="V184" s="279"/>
      <c r="W184" s="189"/>
      <c r="X184" s="189"/>
      <c r="Y184" s="189"/>
      <c r="Z184" s="189"/>
      <c r="AA184" s="190"/>
      <c r="AB184" s="188"/>
      <c r="AC184" s="188"/>
      <c r="AD184" s="188"/>
    </row>
    <row r="185" s="48" customFormat="1" ht="12.75" spans="1:30">
      <c r="A185" s="177"/>
      <c r="B185" s="178"/>
      <c r="C185" s="293">
        <v>240605000003</v>
      </c>
      <c r="D185" s="84">
        <v>45457</v>
      </c>
      <c r="E185" s="178" t="s">
        <v>36</v>
      </c>
      <c r="F185" s="178" t="s">
        <v>1431</v>
      </c>
      <c r="G185" s="178">
        <v>10</v>
      </c>
      <c r="H185" s="180">
        <v>611.6</v>
      </c>
      <c r="I185" s="181"/>
      <c r="J185" s="182"/>
      <c r="K185" s="178"/>
      <c r="L185" s="182"/>
      <c r="M185" s="200"/>
      <c r="N185" s="184">
        <v>611.6</v>
      </c>
      <c r="O185" s="188"/>
      <c r="P185" s="188"/>
      <c r="Q185" s="188"/>
      <c r="R185" s="188"/>
      <c r="S185" s="188"/>
      <c r="T185" s="188"/>
      <c r="U185" s="188"/>
      <c r="V185" s="279"/>
      <c r="W185" s="189"/>
      <c r="X185" s="189"/>
      <c r="Y185" s="189"/>
      <c r="Z185" s="189"/>
      <c r="AA185" s="190"/>
      <c r="AB185" s="188"/>
      <c r="AC185" s="188"/>
      <c r="AD185" s="188"/>
    </row>
    <row r="186" s="48" customFormat="1" ht="12.75" spans="1:30">
      <c r="A186" s="177"/>
      <c r="B186" s="178"/>
      <c r="C186" s="293">
        <v>240605000004</v>
      </c>
      <c r="D186" s="84">
        <v>45457</v>
      </c>
      <c r="E186" s="178" t="s">
        <v>53</v>
      </c>
      <c r="F186" s="178" t="s">
        <v>1579</v>
      </c>
      <c r="G186" s="178">
        <v>0.8</v>
      </c>
      <c r="H186" s="180">
        <v>94</v>
      </c>
      <c r="I186" s="181"/>
      <c r="J186" s="182"/>
      <c r="K186" s="178"/>
      <c r="L186" s="182"/>
      <c r="M186" s="200"/>
      <c r="N186" s="184">
        <v>94</v>
      </c>
      <c r="O186" s="188"/>
      <c r="P186" s="188"/>
      <c r="Q186" s="188"/>
      <c r="R186" s="188"/>
      <c r="S186" s="188"/>
      <c r="T186" s="188"/>
      <c r="U186" s="188"/>
      <c r="V186" s="279"/>
      <c r="W186" s="189"/>
      <c r="X186" s="189"/>
      <c r="Y186" s="189"/>
      <c r="Z186" s="189"/>
      <c r="AA186" s="190"/>
      <c r="AB186" s="188"/>
      <c r="AC186" s="188"/>
      <c r="AD186" s="188"/>
    </row>
    <row r="187" s="48" customFormat="1" ht="12.75" spans="1:30">
      <c r="A187" s="177"/>
      <c r="B187" s="178"/>
      <c r="C187" s="293">
        <v>240605000005</v>
      </c>
      <c r="D187" s="84">
        <v>45457</v>
      </c>
      <c r="E187" s="178" t="s">
        <v>1556</v>
      </c>
      <c r="F187" s="178" t="s">
        <v>244</v>
      </c>
      <c r="G187" s="178">
        <v>2</v>
      </c>
      <c r="H187" s="180">
        <v>130.9</v>
      </c>
      <c r="I187" s="181"/>
      <c r="J187" s="182"/>
      <c r="K187" s="178"/>
      <c r="L187" s="182"/>
      <c r="M187" s="200"/>
      <c r="N187" s="184">
        <v>130.9</v>
      </c>
      <c r="O187" s="188"/>
      <c r="P187" s="188"/>
      <c r="Q187" s="188"/>
      <c r="R187" s="188"/>
      <c r="S187" s="188"/>
      <c r="T187" s="188"/>
      <c r="U187" s="188"/>
      <c r="V187" s="279"/>
      <c r="W187" s="189"/>
      <c r="X187" s="189"/>
      <c r="Y187" s="189"/>
      <c r="Z187" s="189"/>
      <c r="AA187" s="190"/>
      <c r="AB187" s="188"/>
      <c r="AC187" s="188"/>
      <c r="AD187" s="188"/>
    </row>
    <row r="188" s="48" customFormat="1" ht="12.75" spans="1:30">
      <c r="A188" s="177"/>
      <c r="B188" s="178"/>
      <c r="C188" s="293">
        <v>240605000020</v>
      </c>
      <c r="D188" s="84">
        <v>45457</v>
      </c>
      <c r="E188" s="178" t="s">
        <v>45</v>
      </c>
      <c r="F188" s="178" t="s">
        <v>159</v>
      </c>
      <c r="G188" s="178">
        <v>0.71</v>
      </c>
      <c r="H188" s="180">
        <v>67.1</v>
      </c>
      <c r="I188" s="181"/>
      <c r="J188" s="182"/>
      <c r="K188" s="178"/>
      <c r="L188" s="182"/>
      <c r="M188" s="200"/>
      <c r="N188" s="184">
        <v>67.1</v>
      </c>
      <c r="O188" s="188"/>
      <c r="P188" s="188"/>
      <c r="Q188" s="188"/>
      <c r="R188" s="188"/>
      <c r="S188" s="188"/>
      <c r="T188" s="195"/>
      <c r="U188" s="188"/>
      <c r="V188" s="279"/>
      <c r="W188" s="189"/>
      <c r="X188" s="189"/>
      <c r="Y188" s="189"/>
      <c r="Z188" s="189"/>
      <c r="AA188" s="190"/>
      <c r="AB188" s="188"/>
      <c r="AC188" s="188"/>
      <c r="AD188" s="188"/>
    </row>
    <row r="189" s="48" customFormat="1" ht="12.75" spans="1:30">
      <c r="A189" s="177"/>
      <c r="B189" s="178"/>
      <c r="C189" s="293">
        <v>240605000022</v>
      </c>
      <c r="D189" s="84">
        <v>45457</v>
      </c>
      <c r="E189" s="178" t="s">
        <v>45</v>
      </c>
      <c r="F189" s="178" t="s">
        <v>58</v>
      </c>
      <c r="G189" s="178">
        <v>9</v>
      </c>
      <c r="H189" s="184"/>
      <c r="I189" s="191">
        <v>135746</v>
      </c>
      <c r="J189" s="182"/>
      <c r="K189" s="191">
        <v>1643.61302821165</v>
      </c>
      <c r="L189" s="192">
        <v>82.59</v>
      </c>
      <c r="M189" s="200">
        <v>7.24</v>
      </c>
      <c r="N189" s="184">
        <v>597.9516</v>
      </c>
      <c r="O189" s="188"/>
      <c r="P189" s="188"/>
      <c r="Q189" s="188"/>
      <c r="R189" s="188"/>
      <c r="S189" s="188"/>
      <c r="T189" s="202">
        <v>40</v>
      </c>
      <c r="U189" s="188"/>
      <c r="V189" s="279"/>
      <c r="W189" s="189"/>
      <c r="X189" s="189"/>
      <c r="Y189" s="189"/>
      <c r="Z189" s="189"/>
      <c r="AA189" s="190"/>
      <c r="AB189" s="188"/>
      <c r="AC189" s="188"/>
      <c r="AD189" s="188"/>
    </row>
    <row r="190" s="48" customFormat="1" ht="12.75" spans="1:30">
      <c r="A190" s="177"/>
      <c r="B190" s="178"/>
      <c r="C190" s="293">
        <v>240605000023</v>
      </c>
      <c r="D190" s="84">
        <v>45457</v>
      </c>
      <c r="E190" s="178" t="s">
        <v>45</v>
      </c>
      <c r="F190" s="178" t="s">
        <v>1403</v>
      </c>
      <c r="G190" s="178">
        <v>4</v>
      </c>
      <c r="H190" s="180">
        <v>258.5</v>
      </c>
      <c r="I190" s="181"/>
      <c r="J190" s="182"/>
      <c r="K190" s="178"/>
      <c r="L190" s="182"/>
      <c r="M190" s="200"/>
      <c r="N190" s="184">
        <v>258.5</v>
      </c>
      <c r="O190" s="188"/>
      <c r="P190" s="188"/>
      <c r="Q190" s="188"/>
      <c r="R190" s="188"/>
      <c r="S190" s="188"/>
      <c r="T190" s="185"/>
      <c r="U190" s="188"/>
      <c r="V190" s="279"/>
      <c r="W190" s="189"/>
      <c r="X190" s="189"/>
      <c r="Y190" s="189"/>
      <c r="Z190" s="189"/>
      <c r="AA190" s="190"/>
      <c r="AB190" s="188"/>
      <c r="AC190" s="188"/>
      <c r="AD190" s="188"/>
    </row>
    <row r="191" s="48" customFormat="1" ht="12.75" spans="1:30">
      <c r="A191" s="177"/>
      <c r="B191" s="178"/>
      <c r="C191" s="293">
        <v>240605000035</v>
      </c>
      <c r="D191" s="84">
        <v>45457</v>
      </c>
      <c r="E191" s="178" t="s">
        <v>45</v>
      </c>
      <c r="F191" s="178" t="s">
        <v>596</v>
      </c>
      <c r="G191" s="178">
        <v>57</v>
      </c>
      <c r="H191" s="180">
        <v>3591</v>
      </c>
      <c r="I191" s="181"/>
      <c r="J191" s="182"/>
      <c r="K191" s="178"/>
      <c r="L191" s="182"/>
      <c r="M191" s="200"/>
      <c r="N191" s="184">
        <v>3591</v>
      </c>
      <c r="O191" s="188"/>
      <c r="P191" s="188"/>
      <c r="Q191" s="188"/>
      <c r="R191" s="188"/>
      <c r="S191" s="188"/>
      <c r="T191" s="188"/>
      <c r="U191" s="188"/>
      <c r="V191" s="279"/>
      <c r="W191" s="189"/>
      <c r="X191" s="189"/>
      <c r="Y191" s="189"/>
      <c r="Z191" s="189"/>
      <c r="AA191" s="190"/>
      <c r="AB191" s="188"/>
      <c r="AC191" s="188"/>
      <c r="AD191" s="188"/>
    </row>
    <row r="192" s="48" customFormat="1" ht="12.75" spans="1:30">
      <c r="A192" s="177"/>
      <c r="B192" s="178"/>
      <c r="C192" s="293">
        <v>240605000042</v>
      </c>
      <c r="D192" s="84">
        <v>45457</v>
      </c>
      <c r="E192" s="178" t="s">
        <v>45</v>
      </c>
      <c r="F192" s="178" t="s">
        <v>808</v>
      </c>
      <c r="G192" s="178">
        <v>0.58</v>
      </c>
      <c r="H192" s="180">
        <v>58</v>
      </c>
      <c r="I192" s="181"/>
      <c r="J192" s="182"/>
      <c r="K192" s="178"/>
      <c r="L192" s="182"/>
      <c r="M192" s="200"/>
      <c r="N192" s="184">
        <v>58</v>
      </c>
      <c r="O192" s="188"/>
      <c r="P192" s="188"/>
      <c r="Q192" s="188"/>
      <c r="R192" s="188"/>
      <c r="S192" s="188"/>
      <c r="T192" s="188"/>
      <c r="U192" s="188"/>
      <c r="V192" s="279"/>
      <c r="W192" s="189"/>
      <c r="X192" s="189"/>
      <c r="Y192" s="189"/>
      <c r="Z192" s="189"/>
      <c r="AA192" s="190"/>
      <c r="AB192" s="188"/>
      <c r="AC192" s="188"/>
      <c r="AD192" s="188"/>
    </row>
    <row r="193" s="48" customFormat="1" ht="12.75" spans="1:30">
      <c r="A193" s="177"/>
      <c r="B193" s="178"/>
      <c r="C193" s="293">
        <v>240605000043</v>
      </c>
      <c r="D193" s="84">
        <v>45457</v>
      </c>
      <c r="E193" s="178" t="s">
        <v>1316</v>
      </c>
      <c r="F193" s="178" t="s">
        <v>1317</v>
      </c>
      <c r="G193" s="178">
        <v>2</v>
      </c>
      <c r="H193" s="180">
        <v>130.9</v>
      </c>
      <c r="I193" s="181"/>
      <c r="J193" s="182"/>
      <c r="K193" s="178"/>
      <c r="L193" s="182"/>
      <c r="M193" s="200"/>
      <c r="N193" s="184">
        <v>130.9</v>
      </c>
      <c r="O193" s="188"/>
      <c r="P193" s="188"/>
      <c r="Q193" s="188"/>
      <c r="R193" s="188"/>
      <c r="S193" s="188"/>
      <c r="T193" s="188"/>
      <c r="U193" s="188"/>
      <c r="V193" s="279"/>
      <c r="W193" s="189"/>
      <c r="X193" s="189"/>
      <c r="Y193" s="189"/>
      <c r="Z193" s="189"/>
      <c r="AA193" s="190"/>
      <c r="AB193" s="188"/>
      <c r="AC193" s="188"/>
      <c r="AD193" s="188"/>
    </row>
    <row r="194" s="48" customFormat="1" ht="12.75" spans="1:30">
      <c r="A194" s="177"/>
      <c r="B194" s="178"/>
      <c r="C194" s="293">
        <v>240606000020</v>
      </c>
      <c r="D194" s="84">
        <v>45457</v>
      </c>
      <c r="E194" s="178" t="s">
        <v>53</v>
      </c>
      <c r="F194" s="178" t="s">
        <v>1580</v>
      </c>
      <c r="G194" s="178">
        <v>15</v>
      </c>
      <c r="H194" s="180">
        <v>1857</v>
      </c>
      <c r="I194" s="181"/>
      <c r="J194" s="182"/>
      <c r="K194" s="178"/>
      <c r="L194" s="182"/>
      <c r="M194" s="200"/>
      <c r="N194" s="184">
        <v>1857</v>
      </c>
      <c r="O194" s="188"/>
      <c r="P194" s="188"/>
      <c r="Q194" s="188"/>
      <c r="R194" s="188"/>
      <c r="S194" s="188"/>
      <c r="T194" s="188"/>
      <c r="U194" s="188"/>
      <c r="V194" s="279"/>
      <c r="W194" s="189"/>
      <c r="X194" s="189"/>
      <c r="Y194" s="189"/>
      <c r="Z194" s="189"/>
      <c r="AA194" s="190"/>
      <c r="AB194" s="188"/>
      <c r="AC194" s="188"/>
      <c r="AD194" s="188"/>
    </row>
    <row r="195" s="48" customFormat="1" ht="12.75" spans="1:30">
      <c r="A195" s="177"/>
      <c r="B195" s="178"/>
      <c r="C195" s="293">
        <v>240607000001</v>
      </c>
      <c r="D195" s="84">
        <v>45457</v>
      </c>
      <c r="E195" s="178" t="s">
        <v>93</v>
      </c>
      <c r="F195" s="178" t="s">
        <v>176</v>
      </c>
      <c r="G195" s="178">
        <v>40.5</v>
      </c>
      <c r="H195" s="184"/>
      <c r="I195" s="191">
        <v>651480.54</v>
      </c>
      <c r="J195" s="182"/>
      <c r="K195" s="191">
        <v>1506</v>
      </c>
      <c r="L195" s="192">
        <v>432.59</v>
      </c>
      <c r="M195" s="200">
        <v>7.24</v>
      </c>
      <c r="N195" s="184">
        <v>3131.9516</v>
      </c>
      <c r="O195" s="188"/>
      <c r="P195" s="188"/>
      <c r="Q195" s="188"/>
      <c r="R195" s="188"/>
      <c r="S195" s="188"/>
      <c r="T195" s="188"/>
      <c r="U195" s="188"/>
      <c r="V195" s="279"/>
      <c r="W195" s="189"/>
      <c r="X195" s="189"/>
      <c r="Y195" s="189"/>
      <c r="Z195" s="189"/>
      <c r="AA195" s="190"/>
      <c r="AB195" s="188"/>
      <c r="AC195" s="188"/>
      <c r="AD195" s="188"/>
    </row>
    <row r="196" s="48" customFormat="1" ht="12.75" spans="1:30">
      <c r="A196" s="177"/>
      <c r="B196" s="178"/>
      <c r="C196" s="293">
        <v>240607000007</v>
      </c>
      <c r="D196" s="84">
        <v>45457</v>
      </c>
      <c r="E196" s="178" t="s">
        <v>45</v>
      </c>
      <c r="F196" s="178" t="s">
        <v>214</v>
      </c>
      <c r="G196" s="178">
        <v>0.98</v>
      </c>
      <c r="H196" s="180">
        <v>96.6</v>
      </c>
      <c r="I196" s="181"/>
      <c r="J196" s="182"/>
      <c r="K196" s="178"/>
      <c r="L196" s="182"/>
      <c r="M196" s="200"/>
      <c r="N196" s="184">
        <v>96.6</v>
      </c>
      <c r="O196" s="188"/>
      <c r="P196" s="188"/>
      <c r="Q196" s="188"/>
      <c r="R196" s="188"/>
      <c r="S196" s="188"/>
      <c r="T196" s="188"/>
      <c r="U196" s="188"/>
      <c r="V196" s="279"/>
      <c r="W196" s="189"/>
      <c r="X196" s="189"/>
      <c r="Y196" s="189"/>
      <c r="Z196" s="189"/>
      <c r="AA196" s="190"/>
      <c r="AB196" s="188"/>
      <c r="AC196" s="188"/>
      <c r="AD196" s="188"/>
    </row>
    <row r="197" s="48" customFormat="1" ht="12.75" spans="1:30">
      <c r="A197" s="177"/>
      <c r="B197" s="178"/>
      <c r="C197" s="293">
        <v>240607000008</v>
      </c>
      <c r="D197" s="84">
        <v>45457</v>
      </c>
      <c r="E197" s="178" t="s">
        <v>45</v>
      </c>
      <c r="F197" s="178" t="s">
        <v>215</v>
      </c>
      <c r="G197" s="178">
        <v>2.5</v>
      </c>
      <c r="H197" s="184"/>
      <c r="I197" s="191">
        <v>38253</v>
      </c>
      <c r="J197" s="182"/>
      <c r="K197" s="191">
        <v>1498.94200626959</v>
      </c>
      <c r="L197" s="192">
        <v>25.52</v>
      </c>
      <c r="M197" s="200">
        <v>7.24</v>
      </c>
      <c r="N197" s="184">
        <v>184.7648</v>
      </c>
      <c r="O197" s="188"/>
      <c r="P197" s="188"/>
      <c r="Q197" s="188"/>
      <c r="R197" s="188"/>
      <c r="S197" s="188"/>
      <c r="T197" s="188"/>
      <c r="U197" s="188"/>
      <c r="V197" s="279"/>
      <c r="W197" s="189"/>
      <c r="X197" s="189"/>
      <c r="Y197" s="189"/>
      <c r="Z197" s="189"/>
      <c r="AA197" s="190"/>
      <c r="AB197" s="188"/>
      <c r="AC197" s="188"/>
      <c r="AD197" s="188"/>
    </row>
    <row r="198" s="48" customFormat="1" ht="12.75" spans="1:30">
      <c r="A198" s="177"/>
      <c r="B198" s="178"/>
      <c r="C198" s="293">
        <v>240607000012</v>
      </c>
      <c r="D198" s="84">
        <v>45457</v>
      </c>
      <c r="E198" s="178" t="s">
        <v>36</v>
      </c>
      <c r="F198" s="178" t="s">
        <v>1109</v>
      </c>
      <c r="G198" s="178">
        <v>8.5</v>
      </c>
      <c r="H198" s="184"/>
      <c r="I198" s="191">
        <v>111690</v>
      </c>
      <c r="J198" s="182"/>
      <c r="K198" s="191">
        <v>1498.7922705314</v>
      </c>
      <c r="L198" s="192">
        <v>74.52</v>
      </c>
      <c r="M198" s="200">
        <v>7.24</v>
      </c>
      <c r="N198" s="184">
        <v>539.5248</v>
      </c>
      <c r="O198" s="188"/>
      <c r="P198" s="188"/>
      <c r="Q198" s="188"/>
      <c r="R198" s="188"/>
      <c r="S198" s="188"/>
      <c r="T198" s="188"/>
      <c r="U198" s="188"/>
      <c r="V198" s="279"/>
      <c r="W198" s="189"/>
      <c r="X198" s="189"/>
      <c r="Y198" s="189"/>
      <c r="Z198" s="189"/>
      <c r="AA198" s="190"/>
      <c r="AB198" s="188"/>
      <c r="AC198" s="188"/>
      <c r="AD198" s="188"/>
    </row>
    <row r="199" s="48" customFormat="1" ht="12.75" spans="1:30">
      <c r="A199" s="177"/>
      <c r="B199" s="178"/>
      <c r="C199" s="293">
        <v>240607000017</v>
      </c>
      <c r="D199" s="84">
        <v>45457</v>
      </c>
      <c r="E199" s="178" t="s">
        <v>53</v>
      </c>
      <c r="F199" s="178" t="s">
        <v>1344</v>
      </c>
      <c r="G199" s="178">
        <v>1.5</v>
      </c>
      <c r="H199" s="180">
        <v>112</v>
      </c>
      <c r="I199" s="181"/>
      <c r="J199" s="182"/>
      <c r="K199" s="178"/>
      <c r="L199" s="182"/>
      <c r="M199" s="200"/>
      <c r="N199" s="184">
        <v>112</v>
      </c>
      <c r="O199" s="188"/>
      <c r="P199" s="188"/>
      <c r="Q199" s="188"/>
      <c r="R199" s="188"/>
      <c r="S199" s="188"/>
      <c r="T199" s="188"/>
      <c r="U199" s="188"/>
      <c r="V199" s="279"/>
      <c r="W199" s="189"/>
      <c r="X199" s="189"/>
      <c r="Y199" s="189"/>
      <c r="Z199" s="189"/>
      <c r="AA199" s="190"/>
      <c r="AB199" s="188"/>
      <c r="AC199" s="188"/>
      <c r="AD199" s="188"/>
    </row>
    <row r="200" s="48" customFormat="1" ht="12.75" spans="1:30">
      <c r="A200" s="177"/>
      <c r="B200" s="178"/>
      <c r="C200" s="293">
        <v>240607000020</v>
      </c>
      <c r="D200" s="84">
        <v>45457</v>
      </c>
      <c r="E200" s="178" t="s">
        <v>53</v>
      </c>
      <c r="F200" s="178" t="s">
        <v>1581</v>
      </c>
      <c r="G200" s="178">
        <v>0.62</v>
      </c>
      <c r="H200" s="184"/>
      <c r="I200" s="191">
        <v>14578</v>
      </c>
      <c r="J200" s="182"/>
      <c r="K200" s="191">
        <v>1505.99173553719</v>
      </c>
      <c r="L200" s="192">
        <v>9.68</v>
      </c>
      <c r="M200" s="200">
        <v>7.24</v>
      </c>
      <c r="N200" s="184">
        <v>70.0832</v>
      </c>
      <c r="O200" s="188"/>
      <c r="P200" s="188"/>
      <c r="Q200" s="188"/>
      <c r="R200" s="188"/>
      <c r="S200" s="188"/>
      <c r="T200" s="188"/>
      <c r="U200" s="188"/>
      <c r="V200" s="279"/>
      <c r="W200" s="189"/>
      <c r="X200" s="189"/>
      <c r="Y200" s="189"/>
      <c r="Z200" s="189"/>
      <c r="AA200" s="190"/>
      <c r="AB200" s="188"/>
      <c r="AC200" s="188"/>
      <c r="AD200" s="188"/>
    </row>
    <row r="201" s="48" customFormat="1" ht="12.75" spans="1:30">
      <c r="A201" s="177"/>
      <c r="B201" s="178"/>
      <c r="C201" s="293">
        <v>240607000023</v>
      </c>
      <c r="D201" s="84">
        <v>45457</v>
      </c>
      <c r="E201" s="178" t="s">
        <v>53</v>
      </c>
      <c r="F201" s="178" t="s">
        <v>1582</v>
      </c>
      <c r="G201" s="178">
        <v>16</v>
      </c>
      <c r="H201" s="184"/>
      <c r="I201" s="181"/>
      <c r="J201" s="192">
        <v>134.4</v>
      </c>
      <c r="K201" s="178"/>
      <c r="L201" s="192">
        <v>134.40001</v>
      </c>
      <c r="M201" s="200">
        <v>7.24</v>
      </c>
      <c r="N201" s="184">
        <v>973.0560724</v>
      </c>
      <c r="O201" s="188"/>
      <c r="P201" s="188"/>
      <c r="Q201" s="188"/>
      <c r="R201" s="188"/>
      <c r="S201" s="188"/>
      <c r="T201" s="188"/>
      <c r="U201" s="188"/>
      <c r="V201" s="279"/>
      <c r="W201" s="189"/>
      <c r="X201" s="189"/>
      <c r="Y201" s="189"/>
      <c r="Z201" s="189"/>
      <c r="AA201" s="190"/>
      <c r="AB201" s="188"/>
      <c r="AC201" s="188"/>
      <c r="AD201" s="188"/>
    </row>
    <row r="202" s="48" customFormat="1" ht="12.75" spans="1:30">
      <c r="A202" s="177"/>
      <c r="B202" s="178"/>
      <c r="C202" s="293">
        <v>240607000024</v>
      </c>
      <c r="D202" s="84">
        <v>45457</v>
      </c>
      <c r="E202" s="178" t="s">
        <v>63</v>
      </c>
      <c r="F202" s="178" t="s">
        <v>122</v>
      </c>
      <c r="G202" s="178">
        <v>785</v>
      </c>
      <c r="H202" s="180">
        <v>42322.6</v>
      </c>
      <c r="I202" s="181"/>
      <c r="J202" s="182"/>
      <c r="K202" s="178"/>
      <c r="L202" s="182"/>
      <c r="M202" s="200"/>
      <c r="N202" s="184">
        <v>42322.6</v>
      </c>
      <c r="O202" s="188"/>
      <c r="P202" s="188"/>
      <c r="Q202" s="188"/>
      <c r="R202" s="188"/>
      <c r="S202" s="188"/>
      <c r="T202" s="195"/>
      <c r="U202" s="188"/>
      <c r="V202" s="279"/>
      <c r="W202" s="189"/>
      <c r="X202" s="189"/>
      <c r="Y202" s="189"/>
      <c r="Z202" s="189"/>
      <c r="AA202" s="190"/>
      <c r="AB202" s="188"/>
      <c r="AC202" s="188"/>
      <c r="AD202" s="188"/>
    </row>
    <row r="203" s="48" customFormat="1" ht="12.75" spans="1:30">
      <c r="A203" s="177"/>
      <c r="B203" s="178"/>
      <c r="C203" s="293">
        <v>240607000032</v>
      </c>
      <c r="D203" s="84">
        <v>45457</v>
      </c>
      <c r="E203" s="178" t="s">
        <v>67</v>
      </c>
      <c r="F203" s="178" t="s">
        <v>68</v>
      </c>
      <c r="G203" s="178">
        <v>31.5</v>
      </c>
      <c r="H203" s="184"/>
      <c r="I203" s="191">
        <v>619184.48</v>
      </c>
      <c r="J203" s="182"/>
      <c r="K203" s="191">
        <v>1502</v>
      </c>
      <c r="L203" s="192">
        <v>412.24</v>
      </c>
      <c r="M203" s="200">
        <v>7.24</v>
      </c>
      <c r="N203" s="184">
        <v>2984.6176</v>
      </c>
      <c r="O203" s="188"/>
      <c r="P203" s="188"/>
      <c r="Q203" s="188"/>
      <c r="R203" s="188"/>
      <c r="S203" s="188"/>
      <c r="T203" s="202">
        <v>149</v>
      </c>
      <c r="U203" s="188"/>
      <c r="V203" s="279"/>
      <c r="W203" s="189"/>
      <c r="X203" s="189"/>
      <c r="Y203" s="189"/>
      <c r="Z203" s="189"/>
      <c r="AA203" s="190"/>
      <c r="AB203" s="188"/>
      <c r="AC203" s="188"/>
      <c r="AD203" s="188"/>
    </row>
    <row r="204" s="48" customFormat="1" ht="12.75" spans="1:30">
      <c r="A204" s="177"/>
      <c r="B204" s="178"/>
      <c r="C204" s="293">
        <v>240607000043</v>
      </c>
      <c r="D204" s="84">
        <v>45457</v>
      </c>
      <c r="E204" s="178" t="s">
        <v>41</v>
      </c>
      <c r="F204" s="178" t="s">
        <v>79</v>
      </c>
      <c r="G204" s="178">
        <v>3.5</v>
      </c>
      <c r="H204" s="180">
        <v>265.65</v>
      </c>
      <c r="I204" s="181"/>
      <c r="J204" s="182"/>
      <c r="K204" s="178"/>
      <c r="L204" s="182"/>
      <c r="M204" s="200"/>
      <c r="N204" s="184">
        <v>265.65</v>
      </c>
      <c r="O204" s="188"/>
      <c r="P204" s="188"/>
      <c r="Q204" s="188"/>
      <c r="R204" s="188"/>
      <c r="S204" s="188"/>
      <c r="T204" s="185"/>
      <c r="U204" s="188"/>
      <c r="V204" s="279"/>
      <c r="W204" s="189"/>
      <c r="X204" s="189"/>
      <c r="Y204" s="189"/>
      <c r="Z204" s="189"/>
      <c r="AA204" s="190"/>
      <c r="AB204" s="188"/>
      <c r="AC204" s="188"/>
      <c r="AD204" s="188"/>
    </row>
    <row r="205" s="48" customFormat="1" ht="12.75" spans="1:30">
      <c r="A205" s="177"/>
      <c r="B205" s="178"/>
      <c r="C205" s="293">
        <v>240607000051</v>
      </c>
      <c r="D205" s="84">
        <v>45457</v>
      </c>
      <c r="E205" s="178" t="s">
        <v>208</v>
      </c>
      <c r="F205" s="178" t="s">
        <v>996</v>
      </c>
      <c r="G205" s="178">
        <v>2</v>
      </c>
      <c r="H205" s="184"/>
      <c r="I205" s="191">
        <v>28327.86</v>
      </c>
      <c r="J205" s="182"/>
      <c r="K205" s="191">
        <v>1505.99991993621</v>
      </c>
      <c r="L205" s="192">
        <v>18.810001</v>
      </c>
      <c r="M205" s="200">
        <v>7.24</v>
      </c>
      <c r="N205" s="184">
        <v>136.18440724</v>
      </c>
      <c r="O205" s="188"/>
      <c r="P205" s="188"/>
      <c r="Q205" s="188"/>
      <c r="R205" s="188"/>
      <c r="S205" s="188"/>
      <c r="T205" s="188"/>
      <c r="U205" s="188"/>
      <c r="V205" s="279"/>
      <c r="W205" s="189"/>
      <c r="X205" s="189"/>
      <c r="Y205" s="189"/>
      <c r="Z205" s="189"/>
      <c r="AA205" s="190"/>
      <c r="AB205" s="188"/>
      <c r="AC205" s="188"/>
      <c r="AD205" s="188"/>
    </row>
    <row r="206" s="48" customFormat="1" ht="12.75" spans="1:30">
      <c r="A206" s="177"/>
      <c r="B206" s="178"/>
      <c r="C206" s="293">
        <v>240607000056</v>
      </c>
      <c r="D206" s="84">
        <v>45457</v>
      </c>
      <c r="E206" s="178" t="s">
        <v>63</v>
      </c>
      <c r="F206" s="178" t="s">
        <v>167</v>
      </c>
      <c r="G206" s="178">
        <v>717</v>
      </c>
      <c r="H206" s="180">
        <v>37284</v>
      </c>
      <c r="I206" s="181"/>
      <c r="J206" s="182"/>
      <c r="K206" s="178"/>
      <c r="L206" s="182"/>
      <c r="M206" s="200"/>
      <c r="N206" s="184">
        <v>37284</v>
      </c>
      <c r="O206" s="195"/>
      <c r="P206" s="195"/>
      <c r="Q206" s="195"/>
      <c r="R206" s="195"/>
      <c r="S206" s="195"/>
      <c r="T206" s="195"/>
      <c r="U206" s="195"/>
      <c r="V206" s="280"/>
      <c r="W206" s="193"/>
      <c r="X206" s="193"/>
      <c r="Y206" s="193"/>
      <c r="Z206" s="193"/>
      <c r="AA206" s="196"/>
      <c r="AB206" s="195"/>
      <c r="AC206" s="195"/>
      <c r="AD206" s="195"/>
    </row>
    <row r="207" s="48" customFormat="1" ht="12.75" spans="1:30">
      <c r="A207" s="177" t="s">
        <v>1583</v>
      </c>
      <c r="B207" s="178" t="s">
        <v>1584</v>
      </c>
      <c r="C207" s="293">
        <v>240611000012</v>
      </c>
      <c r="D207" s="84">
        <v>45457</v>
      </c>
      <c r="E207" s="178" t="s">
        <v>36</v>
      </c>
      <c r="F207" s="178" t="s">
        <v>624</v>
      </c>
      <c r="G207" s="178">
        <v>0.36</v>
      </c>
      <c r="H207" s="180">
        <v>115</v>
      </c>
      <c r="I207" s="181"/>
      <c r="J207" s="182"/>
      <c r="K207" s="178"/>
      <c r="L207" s="182"/>
      <c r="M207" s="200"/>
      <c r="N207" s="184">
        <v>115</v>
      </c>
      <c r="O207" s="185">
        <v>3330</v>
      </c>
      <c r="P207" s="185" t="s">
        <v>138</v>
      </c>
      <c r="Q207" s="185">
        <v>2400</v>
      </c>
      <c r="R207" s="185"/>
      <c r="S207" s="185">
        <v>53.77</v>
      </c>
      <c r="T207" s="185"/>
      <c r="U207" s="185"/>
      <c r="V207" s="278">
        <v>2453.77</v>
      </c>
      <c r="W207" s="186">
        <v>66.3</v>
      </c>
      <c r="X207" s="186"/>
      <c r="Y207" s="186"/>
      <c r="Z207" s="186">
        <v>66.3</v>
      </c>
      <c r="AA207" s="187">
        <v>7.24</v>
      </c>
      <c r="AB207" s="185">
        <v>480.012</v>
      </c>
      <c r="AC207" s="185">
        <v>2933.782</v>
      </c>
      <c r="AD207" s="185">
        <v>396.218</v>
      </c>
    </row>
    <row r="208" s="48" customFormat="1" ht="12.75" spans="1:30">
      <c r="A208" s="177"/>
      <c r="B208" s="178"/>
      <c r="C208" s="293">
        <v>240612000007</v>
      </c>
      <c r="D208" s="84">
        <v>45457</v>
      </c>
      <c r="E208" s="178" t="s">
        <v>41</v>
      </c>
      <c r="F208" s="178" t="s">
        <v>1382</v>
      </c>
      <c r="G208" s="178">
        <v>1.5</v>
      </c>
      <c r="H208" s="180">
        <v>225</v>
      </c>
      <c r="I208" s="181"/>
      <c r="J208" s="182"/>
      <c r="K208" s="178"/>
      <c r="L208" s="182"/>
      <c r="M208" s="200"/>
      <c r="N208" s="184">
        <v>225</v>
      </c>
      <c r="O208" s="188"/>
      <c r="P208" s="188"/>
      <c r="Q208" s="188"/>
      <c r="R208" s="188"/>
      <c r="S208" s="188"/>
      <c r="T208" s="188"/>
      <c r="U208" s="188"/>
      <c r="V208" s="279"/>
      <c r="W208" s="189"/>
      <c r="X208" s="189"/>
      <c r="Y208" s="189"/>
      <c r="Z208" s="189"/>
      <c r="AA208" s="190"/>
      <c r="AB208" s="188"/>
      <c r="AC208" s="188"/>
      <c r="AD208" s="188"/>
    </row>
    <row r="209" s="48" customFormat="1" ht="12.75" spans="1:30">
      <c r="A209" s="177"/>
      <c r="B209" s="178"/>
      <c r="C209" s="293">
        <v>240613000005</v>
      </c>
      <c r="D209" s="84">
        <v>45457</v>
      </c>
      <c r="E209" s="178" t="s">
        <v>45</v>
      </c>
      <c r="F209" s="178" t="s">
        <v>73</v>
      </c>
      <c r="G209" s="178">
        <v>26</v>
      </c>
      <c r="H209" s="180">
        <v>2990</v>
      </c>
      <c r="I209" s="181"/>
      <c r="J209" s="182"/>
      <c r="K209" s="178"/>
      <c r="L209" s="182"/>
      <c r="M209" s="200"/>
      <c r="N209" s="184">
        <v>2990</v>
      </c>
      <c r="O209" s="195"/>
      <c r="P209" s="195"/>
      <c r="Q209" s="195"/>
      <c r="R209" s="195"/>
      <c r="S209" s="195"/>
      <c r="T209" s="195"/>
      <c r="U209" s="195"/>
      <c r="V209" s="280"/>
      <c r="W209" s="193"/>
      <c r="X209" s="193"/>
      <c r="Y209" s="193"/>
      <c r="Z209" s="193"/>
      <c r="AA209" s="196"/>
      <c r="AB209" s="195"/>
      <c r="AC209" s="195"/>
      <c r="AD209" s="195"/>
    </row>
    <row r="210" s="48" customFormat="1" ht="12.75" spans="1:30">
      <c r="A210" s="177" t="s">
        <v>1585</v>
      </c>
      <c r="B210" s="178" t="s">
        <v>1586</v>
      </c>
      <c r="C210" s="293">
        <v>240409000023</v>
      </c>
      <c r="D210" s="84">
        <v>45457</v>
      </c>
      <c r="E210" s="178" t="s">
        <v>63</v>
      </c>
      <c r="F210" s="178" t="s">
        <v>573</v>
      </c>
      <c r="G210" s="178">
        <v>73.5403</v>
      </c>
      <c r="H210" s="180">
        <v>27693</v>
      </c>
      <c r="I210" s="191">
        <v>17200000</v>
      </c>
      <c r="J210" s="182"/>
      <c r="K210" s="191">
        <v>1520.41510868316</v>
      </c>
      <c r="L210" s="192">
        <v>11312.7</v>
      </c>
      <c r="M210" s="181">
        <v>7.24</v>
      </c>
      <c r="N210" s="220">
        <v>109596.948</v>
      </c>
      <c r="O210" s="197">
        <v>109596.948</v>
      </c>
      <c r="P210" s="197" t="s">
        <v>127</v>
      </c>
      <c r="Q210" s="198">
        <v>24305.2</v>
      </c>
      <c r="R210" s="198"/>
      <c r="S210" s="197"/>
      <c r="T210" s="198"/>
      <c r="U210" s="198"/>
      <c r="V210" s="294">
        <v>24305.2</v>
      </c>
      <c r="W210" s="199">
        <v>10523.54</v>
      </c>
      <c r="X210" s="199"/>
      <c r="Y210" s="199"/>
      <c r="Z210" s="199">
        <v>10523.54</v>
      </c>
      <c r="AA210" s="181">
        <v>7.24</v>
      </c>
      <c r="AB210" s="197">
        <v>76190.4296</v>
      </c>
      <c r="AC210" s="197">
        <v>100495.6296</v>
      </c>
      <c r="AD210" s="197">
        <v>9101.3184</v>
      </c>
    </row>
    <row r="211" s="48" customFormat="1" ht="12.75" spans="1:30">
      <c r="A211" s="177" t="s">
        <v>1587</v>
      </c>
      <c r="B211" s="178" t="s">
        <v>1588</v>
      </c>
      <c r="C211" s="293">
        <v>240409000024</v>
      </c>
      <c r="D211" s="84">
        <v>45457</v>
      </c>
      <c r="E211" s="178" t="s">
        <v>63</v>
      </c>
      <c r="F211" s="178" t="s">
        <v>573</v>
      </c>
      <c r="G211" s="178">
        <v>73.5403</v>
      </c>
      <c r="H211" s="180">
        <v>27693</v>
      </c>
      <c r="I211" s="191">
        <v>17200000</v>
      </c>
      <c r="J211" s="182"/>
      <c r="K211" s="191">
        <v>1520.41510868316</v>
      </c>
      <c r="L211" s="192">
        <v>11312.7</v>
      </c>
      <c r="M211" s="181">
        <v>7.24</v>
      </c>
      <c r="N211" s="220">
        <v>109596.948</v>
      </c>
      <c r="O211" s="197">
        <v>109596.948</v>
      </c>
      <c r="P211" s="197" t="s">
        <v>127</v>
      </c>
      <c r="Q211" s="198">
        <v>24105.2</v>
      </c>
      <c r="R211" s="198"/>
      <c r="S211" s="197"/>
      <c r="T211" s="198"/>
      <c r="U211" s="198"/>
      <c r="V211" s="294">
        <v>24105.2</v>
      </c>
      <c r="W211" s="199">
        <v>10523.54</v>
      </c>
      <c r="X211" s="199"/>
      <c r="Y211" s="199"/>
      <c r="Z211" s="199">
        <v>10523.54</v>
      </c>
      <c r="AA211" s="181">
        <v>7.24</v>
      </c>
      <c r="AB211" s="197">
        <v>76190.4296</v>
      </c>
      <c r="AC211" s="197">
        <v>100295.6296</v>
      </c>
      <c r="AD211" s="197">
        <v>9301.3184</v>
      </c>
    </row>
    <row r="212" s="48" customFormat="1" ht="12.75" spans="1:30">
      <c r="A212" s="177" t="s">
        <v>1589</v>
      </c>
      <c r="B212" s="178" t="s">
        <v>1590</v>
      </c>
      <c r="C212" s="293">
        <v>240409000025</v>
      </c>
      <c r="D212" s="84">
        <v>45457</v>
      </c>
      <c r="E212" s="178" t="s">
        <v>63</v>
      </c>
      <c r="F212" s="178" t="s">
        <v>573</v>
      </c>
      <c r="G212" s="178">
        <v>73.5403</v>
      </c>
      <c r="H212" s="180">
        <v>112772</v>
      </c>
      <c r="I212" s="200"/>
      <c r="J212" s="182"/>
      <c r="K212" s="184"/>
      <c r="L212" s="311"/>
      <c r="M212" s="181"/>
      <c r="N212" s="220">
        <v>112772</v>
      </c>
      <c r="O212" s="197">
        <v>112772</v>
      </c>
      <c r="P212" s="197" t="s">
        <v>127</v>
      </c>
      <c r="Q212" s="198">
        <v>24305.2</v>
      </c>
      <c r="R212" s="198"/>
      <c r="S212" s="197"/>
      <c r="T212" s="198"/>
      <c r="U212" s="198"/>
      <c r="V212" s="294">
        <v>24305.2</v>
      </c>
      <c r="W212" s="199"/>
      <c r="X212" s="199"/>
      <c r="Y212" s="199"/>
      <c r="Z212" s="199">
        <v>0</v>
      </c>
      <c r="AA212" s="181">
        <v>7.24</v>
      </c>
      <c r="AB212" s="197">
        <v>0</v>
      </c>
      <c r="AC212" s="197">
        <v>24305.2</v>
      </c>
      <c r="AD212" s="197">
        <v>88466.8</v>
      </c>
    </row>
    <row r="213" s="48" customFormat="1" ht="12.75" spans="1:30">
      <c r="A213" s="177" t="s">
        <v>1591</v>
      </c>
      <c r="B213" s="178" t="s">
        <v>1592</v>
      </c>
      <c r="C213" s="293">
        <v>240605000006</v>
      </c>
      <c r="D213" s="84">
        <v>45458</v>
      </c>
      <c r="E213" s="178" t="s">
        <v>41</v>
      </c>
      <c r="F213" s="178" t="s">
        <v>1399</v>
      </c>
      <c r="G213" s="178">
        <v>3</v>
      </c>
      <c r="H213" s="180">
        <v>183</v>
      </c>
      <c r="I213" s="181"/>
      <c r="J213" s="182"/>
      <c r="K213" s="178"/>
      <c r="L213" s="182"/>
      <c r="M213" s="200"/>
      <c r="N213" s="184">
        <v>183</v>
      </c>
      <c r="O213" s="185">
        <v>143140.4952</v>
      </c>
      <c r="P213" s="203" t="s">
        <v>1593</v>
      </c>
      <c r="Q213" s="185">
        <v>102260.8</v>
      </c>
      <c r="R213" s="185">
        <v>86.44</v>
      </c>
      <c r="S213" s="185">
        <v>184.61</v>
      </c>
      <c r="T213" s="185"/>
      <c r="U213" s="185"/>
      <c r="V213" s="278">
        <v>102953.85</v>
      </c>
      <c r="W213" s="186">
        <v>2140.54</v>
      </c>
      <c r="X213" s="186"/>
      <c r="Y213" s="186"/>
      <c r="Z213" s="186">
        <v>2140.54</v>
      </c>
      <c r="AA213" s="187">
        <v>7.24</v>
      </c>
      <c r="AB213" s="185">
        <v>15497.5096</v>
      </c>
      <c r="AC213" s="185">
        <v>118451.3596</v>
      </c>
      <c r="AD213" s="185">
        <v>24689.1356</v>
      </c>
    </row>
    <row r="214" s="48" customFormat="1" ht="12.75" spans="1:30">
      <c r="A214" s="177"/>
      <c r="B214" s="178"/>
      <c r="C214" s="293">
        <v>240605000036</v>
      </c>
      <c r="D214" s="84">
        <v>45458</v>
      </c>
      <c r="E214" s="178" t="s">
        <v>45</v>
      </c>
      <c r="F214" s="178" t="s">
        <v>438</v>
      </c>
      <c r="G214" s="178">
        <v>13.5</v>
      </c>
      <c r="H214" s="180">
        <v>689</v>
      </c>
      <c r="I214" s="181"/>
      <c r="J214" s="182"/>
      <c r="K214" s="178"/>
      <c r="L214" s="182"/>
      <c r="M214" s="200"/>
      <c r="N214" s="184">
        <v>689</v>
      </c>
      <c r="O214" s="188"/>
      <c r="P214" s="188"/>
      <c r="Q214" s="188"/>
      <c r="R214" s="188"/>
      <c r="S214" s="188"/>
      <c r="T214" s="188"/>
      <c r="U214" s="188"/>
      <c r="V214" s="279"/>
      <c r="W214" s="189"/>
      <c r="X214" s="189"/>
      <c r="Y214" s="189"/>
      <c r="Z214" s="189"/>
      <c r="AA214" s="190"/>
      <c r="AB214" s="188"/>
      <c r="AC214" s="188"/>
      <c r="AD214" s="188"/>
    </row>
    <row r="215" s="48" customFormat="1" ht="12.75" spans="1:30">
      <c r="A215" s="177"/>
      <c r="B215" s="178"/>
      <c r="C215" s="293">
        <v>240605000037</v>
      </c>
      <c r="D215" s="84">
        <v>45458</v>
      </c>
      <c r="E215" s="178" t="s">
        <v>45</v>
      </c>
      <c r="F215" s="178" t="s">
        <v>438</v>
      </c>
      <c r="G215" s="178">
        <v>5.5</v>
      </c>
      <c r="H215" s="180">
        <v>291.5</v>
      </c>
      <c r="I215" s="181"/>
      <c r="J215" s="182"/>
      <c r="K215" s="178"/>
      <c r="L215" s="182"/>
      <c r="M215" s="200"/>
      <c r="N215" s="184">
        <v>291.5</v>
      </c>
      <c r="O215" s="188"/>
      <c r="P215" s="188"/>
      <c r="Q215" s="188"/>
      <c r="R215" s="188"/>
      <c r="S215" s="188"/>
      <c r="T215" s="195"/>
      <c r="U215" s="188"/>
      <c r="V215" s="279"/>
      <c r="W215" s="189"/>
      <c r="X215" s="189"/>
      <c r="Y215" s="189"/>
      <c r="Z215" s="189"/>
      <c r="AA215" s="190"/>
      <c r="AB215" s="188"/>
      <c r="AC215" s="188"/>
      <c r="AD215" s="188"/>
    </row>
    <row r="216" s="48" customFormat="1" ht="12.75" spans="1:30">
      <c r="A216" s="177"/>
      <c r="B216" s="178"/>
      <c r="C216" s="293">
        <v>240606000006</v>
      </c>
      <c r="D216" s="84">
        <v>45458</v>
      </c>
      <c r="E216" s="178" t="s">
        <v>41</v>
      </c>
      <c r="F216" s="178" t="s">
        <v>79</v>
      </c>
      <c r="G216" s="178">
        <v>564.5</v>
      </c>
      <c r="H216" s="180">
        <v>32024.9</v>
      </c>
      <c r="I216" s="181"/>
      <c r="J216" s="182"/>
      <c r="K216" s="178"/>
      <c r="L216" s="182"/>
      <c r="M216" s="200"/>
      <c r="N216" s="184">
        <v>32024.9</v>
      </c>
      <c r="O216" s="188"/>
      <c r="P216" s="188"/>
      <c r="Q216" s="188"/>
      <c r="R216" s="188"/>
      <c r="S216" s="188"/>
      <c r="T216" s="202">
        <v>290</v>
      </c>
      <c r="U216" s="188"/>
      <c r="V216" s="279"/>
      <c r="W216" s="189"/>
      <c r="X216" s="189"/>
      <c r="Y216" s="189"/>
      <c r="Z216" s="189"/>
      <c r="AA216" s="190"/>
      <c r="AB216" s="188"/>
      <c r="AC216" s="188"/>
      <c r="AD216" s="188"/>
    </row>
    <row r="217" s="48" customFormat="1" ht="12.75" spans="1:30">
      <c r="A217" s="177"/>
      <c r="B217" s="178"/>
      <c r="C217" s="293">
        <v>240606000012</v>
      </c>
      <c r="D217" s="84">
        <v>45458</v>
      </c>
      <c r="E217" s="178" t="s">
        <v>63</v>
      </c>
      <c r="F217" s="178" t="s">
        <v>1208</v>
      </c>
      <c r="G217" s="178">
        <v>2</v>
      </c>
      <c r="H217" s="180">
        <v>123</v>
      </c>
      <c r="I217" s="181"/>
      <c r="J217" s="182"/>
      <c r="K217" s="178"/>
      <c r="L217" s="182"/>
      <c r="M217" s="200"/>
      <c r="N217" s="184">
        <v>123</v>
      </c>
      <c r="O217" s="188"/>
      <c r="P217" s="188"/>
      <c r="Q217" s="188"/>
      <c r="R217" s="188"/>
      <c r="S217" s="188"/>
      <c r="T217" s="185"/>
      <c r="U217" s="188"/>
      <c r="V217" s="279"/>
      <c r="W217" s="189"/>
      <c r="X217" s="189"/>
      <c r="Y217" s="189"/>
      <c r="Z217" s="189"/>
      <c r="AA217" s="190"/>
      <c r="AB217" s="188"/>
      <c r="AC217" s="188"/>
      <c r="AD217" s="188"/>
    </row>
    <row r="218" s="48" customFormat="1" ht="12.75" spans="1:30">
      <c r="A218" s="177"/>
      <c r="B218" s="178"/>
      <c r="C218" s="293">
        <v>240607000003</v>
      </c>
      <c r="D218" s="84">
        <v>45458</v>
      </c>
      <c r="E218" s="178" t="s">
        <v>45</v>
      </c>
      <c r="F218" s="178" t="s">
        <v>1503</v>
      </c>
      <c r="G218" s="178">
        <v>5.5</v>
      </c>
      <c r="H218" s="184"/>
      <c r="I218" s="191">
        <v>63525</v>
      </c>
      <c r="J218" s="182"/>
      <c r="K218" s="191">
        <v>1520.46433700335</v>
      </c>
      <c r="L218" s="192">
        <v>41.78</v>
      </c>
      <c r="M218" s="200">
        <v>7.24</v>
      </c>
      <c r="N218" s="220">
        <v>302.4872</v>
      </c>
      <c r="O218" s="188"/>
      <c r="P218" s="188"/>
      <c r="Q218" s="188"/>
      <c r="R218" s="188"/>
      <c r="S218" s="188"/>
      <c r="T218" s="188"/>
      <c r="U218" s="188"/>
      <c r="V218" s="279"/>
      <c r="W218" s="189"/>
      <c r="X218" s="189"/>
      <c r="Y218" s="189"/>
      <c r="Z218" s="189"/>
      <c r="AA218" s="190"/>
      <c r="AB218" s="188"/>
      <c r="AC218" s="188"/>
      <c r="AD218" s="188"/>
    </row>
    <row r="219" s="48" customFormat="1" ht="12.75" spans="1:30">
      <c r="A219" s="177"/>
      <c r="B219" s="178"/>
      <c r="C219" s="293">
        <v>240607000011</v>
      </c>
      <c r="D219" s="84">
        <v>45458</v>
      </c>
      <c r="E219" s="178" t="s">
        <v>1556</v>
      </c>
      <c r="F219" s="178" t="s">
        <v>1594</v>
      </c>
      <c r="G219" s="178">
        <v>7.5</v>
      </c>
      <c r="H219" s="180">
        <v>418.5</v>
      </c>
      <c r="I219" s="181"/>
      <c r="J219" s="182"/>
      <c r="K219" s="178"/>
      <c r="L219" s="182"/>
      <c r="M219" s="200"/>
      <c r="N219" s="184">
        <v>418.5</v>
      </c>
      <c r="O219" s="188"/>
      <c r="P219" s="188"/>
      <c r="Q219" s="188"/>
      <c r="R219" s="188"/>
      <c r="S219" s="188"/>
      <c r="T219" s="188"/>
      <c r="U219" s="188"/>
      <c r="V219" s="279"/>
      <c r="W219" s="189"/>
      <c r="X219" s="189"/>
      <c r="Y219" s="189"/>
      <c r="Z219" s="189"/>
      <c r="AA219" s="190"/>
      <c r="AB219" s="188"/>
      <c r="AC219" s="188"/>
      <c r="AD219" s="188"/>
    </row>
    <row r="220" s="48" customFormat="1" ht="12.75" spans="1:30">
      <c r="A220" s="177"/>
      <c r="B220" s="178"/>
      <c r="C220" s="293">
        <v>240607000015</v>
      </c>
      <c r="D220" s="84">
        <v>45458</v>
      </c>
      <c r="E220" s="178" t="s">
        <v>36</v>
      </c>
      <c r="F220" s="178" t="s">
        <v>1431</v>
      </c>
      <c r="G220" s="178">
        <v>1.5</v>
      </c>
      <c r="H220" s="180">
        <v>93</v>
      </c>
      <c r="I220" s="181"/>
      <c r="J220" s="182"/>
      <c r="K220" s="178"/>
      <c r="L220" s="182"/>
      <c r="M220" s="200"/>
      <c r="N220" s="184">
        <v>93</v>
      </c>
      <c r="O220" s="188"/>
      <c r="P220" s="188"/>
      <c r="Q220" s="188"/>
      <c r="R220" s="188"/>
      <c r="S220" s="188"/>
      <c r="T220" s="188"/>
      <c r="U220" s="188"/>
      <c r="V220" s="279"/>
      <c r="W220" s="189"/>
      <c r="X220" s="189"/>
      <c r="Y220" s="189"/>
      <c r="Z220" s="189"/>
      <c r="AA220" s="190"/>
      <c r="AB220" s="188"/>
      <c r="AC220" s="188"/>
      <c r="AD220" s="188"/>
    </row>
    <row r="221" s="48" customFormat="1" ht="12.75" spans="1:30">
      <c r="A221" s="177"/>
      <c r="B221" s="178"/>
      <c r="C221" s="293">
        <v>240607000016</v>
      </c>
      <c r="D221" s="84">
        <v>45458</v>
      </c>
      <c r="E221" s="178" t="s">
        <v>36</v>
      </c>
      <c r="F221" s="178" t="s">
        <v>1282</v>
      </c>
      <c r="G221" s="178">
        <v>4.5</v>
      </c>
      <c r="H221" s="180">
        <v>273</v>
      </c>
      <c r="I221" s="181"/>
      <c r="J221" s="182"/>
      <c r="K221" s="178"/>
      <c r="L221" s="182"/>
      <c r="M221" s="200"/>
      <c r="N221" s="184">
        <v>273</v>
      </c>
      <c r="O221" s="188"/>
      <c r="P221" s="188"/>
      <c r="Q221" s="188"/>
      <c r="R221" s="188"/>
      <c r="S221" s="188"/>
      <c r="T221" s="188"/>
      <c r="U221" s="188"/>
      <c r="V221" s="279"/>
      <c r="W221" s="189"/>
      <c r="X221" s="189"/>
      <c r="Y221" s="189"/>
      <c r="Z221" s="189"/>
      <c r="AA221" s="190"/>
      <c r="AB221" s="188"/>
      <c r="AC221" s="188"/>
      <c r="AD221" s="188"/>
    </row>
    <row r="222" s="48" customFormat="1" ht="12.75" spans="1:30">
      <c r="A222" s="177"/>
      <c r="B222" s="178"/>
      <c r="C222" s="293">
        <v>240607000022</v>
      </c>
      <c r="D222" s="84">
        <v>45458</v>
      </c>
      <c r="E222" s="178" t="s">
        <v>53</v>
      </c>
      <c r="F222" s="178" t="s">
        <v>1581</v>
      </c>
      <c r="G222" s="178">
        <v>25.5</v>
      </c>
      <c r="H222" s="184"/>
      <c r="I222" s="191">
        <v>292890</v>
      </c>
      <c r="J222" s="182"/>
      <c r="K222" s="191">
        <v>1502</v>
      </c>
      <c r="L222" s="192">
        <v>195</v>
      </c>
      <c r="M222" s="200">
        <v>7.24</v>
      </c>
      <c r="N222" s="184">
        <v>1411.8</v>
      </c>
      <c r="O222" s="188"/>
      <c r="P222" s="188"/>
      <c r="Q222" s="188"/>
      <c r="R222" s="188"/>
      <c r="S222" s="188"/>
      <c r="T222" s="188"/>
      <c r="U222" s="188"/>
      <c r="V222" s="279"/>
      <c r="W222" s="189"/>
      <c r="X222" s="189"/>
      <c r="Y222" s="189"/>
      <c r="Z222" s="189"/>
      <c r="AA222" s="190"/>
      <c r="AB222" s="188"/>
      <c r="AC222" s="188"/>
      <c r="AD222" s="188"/>
    </row>
    <row r="223" s="48" customFormat="1" ht="12.75" spans="1:30">
      <c r="A223" s="177"/>
      <c r="B223" s="178"/>
      <c r="C223" s="293">
        <v>240607000028</v>
      </c>
      <c r="D223" s="84">
        <v>45458</v>
      </c>
      <c r="E223" s="178" t="s">
        <v>41</v>
      </c>
      <c r="F223" s="178" t="s">
        <v>206</v>
      </c>
      <c r="G223" s="178">
        <v>6.5</v>
      </c>
      <c r="H223" s="184"/>
      <c r="I223" s="191">
        <v>77935.5</v>
      </c>
      <c r="J223" s="182"/>
      <c r="K223" s="191">
        <v>1498.75961538462</v>
      </c>
      <c r="L223" s="192">
        <v>52</v>
      </c>
      <c r="M223" s="200">
        <v>7.24</v>
      </c>
      <c r="N223" s="184">
        <v>376.48</v>
      </c>
      <c r="O223" s="188"/>
      <c r="P223" s="188"/>
      <c r="Q223" s="188"/>
      <c r="R223" s="188"/>
      <c r="S223" s="188"/>
      <c r="T223" s="188"/>
      <c r="U223" s="188"/>
      <c r="V223" s="279"/>
      <c r="W223" s="189"/>
      <c r="X223" s="189"/>
      <c r="Y223" s="189"/>
      <c r="Z223" s="189"/>
      <c r="AA223" s="190"/>
      <c r="AB223" s="188"/>
      <c r="AC223" s="188"/>
      <c r="AD223" s="188"/>
    </row>
    <row r="224" s="48" customFormat="1" ht="12.75" spans="1:30">
      <c r="A224" s="177"/>
      <c r="B224" s="178"/>
      <c r="C224" s="293">
        <v>240607000036</v>
      </c>
      <c r="D224" s="84">
        <v>45458</v>
      </c>
      <c r="E224" s="178" t="s">
        <v>53</v>
      </c>
      <c r="F224" s="178" t="s">
        <v>191</v>
      </c>
      <c r="G224" s="178">
        <v>6</v>
      </c>
      <c r="H224" s="184"/>
      <c r="I224" s="191">
        <v>73283</v>
      </c>
      <c r="J224" s="182"/>
      <c r="K224" s="191">
        <v>1502.00860832138</v>
      </c>
      <c r="L224" s="192">
        <v>48.79</v>
      </c>
      <c r="M224" s="200">
        <v>7.24</v>
      </c>
      <c r="N224" s="184">
        <v>353.2396</v>
      </c>
      <c r="O224" s="188"/>
      <c r="P224" s="188"/>
      <c r="Q224" s="188"/>
      <c r="R224" s="188"/>
      <c r="S224" s="188"/>
      <c r="T224" s="188"/>
      <c r="U224" s="188"/>
      <c r="V224" s="279"/>
      <c r="W224" s="189"/>
      <c r="X224" s="189"/>
      <c r="Y224" s="189"/>
      <c r="Z224" s="189"/>
      <c r="AA224" s="190"/>
      <c r="AB224" s="188"/>
      <c r="AC224" s="188"/>
      <c r="AD224" s="188"/>
    </row>
    <row r="225" s="48" customFormat="1" ht="12.75" spans="1:30">
      <c r="A225" s="177"/>
      <c r="B225" s="178"/>
      <c r="C225" s="293">
        <v>240607000040</v>
      </c>
      <c r="D225" s="84">
        <v>45458</v>
      </c>
      <c r="E225" s="178" t="s">
        <v>41</v>
      </c>
      <c r="F225" s="178" t="s">
        <v>51</v>
      </c>
      <c r="G225" s="178">
        <v>0.76</v>
      </c>
      <c r="H225" s="184"/>
      <c r="I225" s="191">
        <v>13217.6</v>
      </c>
      <c r="J225" s="182"/>
      <c r="K225" s="191">
        <v>1502</v>
      </c>
      <c r="L225" s="192">
        <v>8.8</v>
      </c>
      <c r="M225" s="200">
        <v>7.24</v>
      </c>
      <c r="N225" s="184">
        <v>63.712</v>
      </c>
      <c r="O225" s="188"/>
      <c r="P225" s="188"/>
      <c r="Q225" s="188"/>
      <c r="R225" s="188"/>
      <c r="S225" s="188"/>
      <c r="T225" s="188"/>
      <c r="U225" s="188"/>
      <c r="V225" s="279"/>
      <c r="W225" s="189"/>
      <c r="X225" s="189"/>
      <c r="Y225" s="189"/>
      <c r="Z225" s="189"/>
      <c r="AA225" s="190"/>
      <c r="AB225" s="188"/>
      <c r="AC225" s="188"/>
      <c r="AD225" s="188"/>
    </row>
    <row r="226" s="48" customFormat="1" ht="12.75" spans="1:30">
      <c r="A226" s="177"/>
      <c r="B226" s="178"/>
      <c r="C226" s="293">
        <v>240607000045</v>
      </c>
      <c r="D226" s="84">
        <v>45458</v>
      </c>
      <c r="E226" s="178" t="s">
        <v>45</v>
      </c>
      <c r="F226" s="178" t="s">
        <v>787</v>
      </c>
      <c r="G226" s="178">
        <v>10.5</v>
      </c>
      <c r="H226" s="180">
        <v>609</v>
      </c>
      <c r="I226" s="181"/>
      <c r="J226" s="182"/>
      <c r="K226" s="178"/>
      <c r="L226" s="182"/>
      <c r="M226" s="200"/>
      <c r="N226" s="184">
        <v>609</v>
      </c>
      <c r="O226" s="188"/>
      <c r="P226" s="188"/>
      <c r="Q226" s="188"/>
      <c r="R226" s="188"/>
      <c r="S226" s="188"/>
      <c r="T226" s="188"/>
      <c r="U226" s="188"/>
      <c r="V226" s="279"/>
      <c r="W226" s="189"/>
      <c r="X226" s="189"/>
      <c r="Y226" s="189"/>
      <c r="Z226" s="189"/>
      <c r="AA226" s="190"/>
      <c r="AB226" s="188"/>
      <c r="AC226" s="188"/>
      <c r="AD226" s="188"/>
    </row>
    <row r="227" s="48" customFormat="1" ht="12.75" spans="1:30">
      <c r="A227" s="177"/>
      <c r="B227" s="178"/>
      <c r="C227" s="293">
        <v>240607000047</v>
      </c>
      <c r="D227" s="84">
        <v>45458</v>
      </c>
      <c r="E227" s="178" t="s">
        <v>63</v>
      </c>
      <c r="F227" s="178" t="s">
        <v>635</v>
      </c>
      <c r="G227" s="178">
        <v>40</v>
      </c>
      <c r="H227" s="180">
        <v>2208</v>
      </c>
      <c r="I227" s="181"/>
      <c r="J227" s="182"/>
      <c r="K227" s="178"/>
      <c r="L227" s="182"/>
      <c r="M227" s="200"/>
      <c r="N227" s="184">
        <v>2208</v>
      </c>
      <c r="O227" s="188"/>
      <c r="P227" s="188"/>
      <c r="Q227" s="188"/>
      <c r="R227" s="188"/>
      <c r="S227" s="188"/>
      <c r="T227" s="188"/>
      <c r="U227" s="188"/>
      <c r="V227" s="279"/>
      <c r="W227" s="189"/>
      <c r="X227" s="189"/>
      <c r="Y227" s="189"/>
      <c r="Z227" s="189"/>
      <c r="AA227" s="190"/>
      <c r="AB227" s="188"/>
      <c r="AC227" s="188"/>
      <c r="AD227" s="188"/>
    </row>
    <row r="228" s="48" customFormat="1" ht="12.75" spans="1:30">
      <c r="A228" s="177"/>
      <c r="B228" s="178"/>
      <c r="C228" s="293">
        <v>240607000049</v>
      </c>
      <c r="D228" s="84">
        <v>45458</v>
      </c>
      <c r="E228" s="178" t="s">
        <v>63</v>
      </c>
      <c r="F228" s="178" t="s">
        <v>1419</v>
      </c>
      <c r="G228" s="178">
        <v>175.5</v>
      </c>
      <c r="H228" s="180">
        <v>11453.5</v>
      </c>
      <c r="I228" s="181"/>
      <c r="J228" s="182"/>
      <c r="K228" s="178"/>
      <c r="L228" s="182"/>
      <c r="M228" s="200"/>
      <c r="N228" s="184">
        <v>11453.5</v>
      </c>
      <c r="O228" s="188"/>
      <c r="P228" s="188"/>
      <c r="Q228" s="188"/>
      <c r="R228" s="188"/>
      <c r="S228" s="188"/>
      <c r="T228" s="188"/>
      <c r="U228" s="188"/>
      <c r="V228" s="279"/>
      <c r="W228" s="189"/>
      <c r="X228" s="189"/>
      <c r="Y228" s="189"/>
      <c r="Z228" s="189"/>
      <c r="AA228" s="190"/>
      <c r="AB228" s="188"/>
      <c r="AC228" s="188"/>
      <c r="AD228" s="188"/>
    </row>
    <row r="229" s="48" customFormat="1" ht="12.75" spans="1:30">
      <c r="A229" s="177"/>
      <c r="B229" s="178"/>
      <c r="C229" s="293">
        <v>240607000052</v>
      </c>
      <c r="D229" s="84">
        <v>45458</v>
      </c>
      <c r="E229" s="178" t="s">
        <v>41</v>
      </c>
      <c r="F229" s="178" t="s">
        <v>1595</v>
      </c>
      <c r="G229" s="178">
        <v>13</v>
      </c>
      <c r="H229" s="180">
        <v>821</v>
      </c>
      <c r="I229" s="181"/>
      <c r="J229" s="182"/>
      <c r="K229" s="178"/>
      <c r="L229" s="182"/>
      <c r="M229" s="200"/>
      <c r="N229" s="184">
        <v>821</v>
      </c>
      <c r="O229" s="188"/>
      <c r="P229" s="188"/>
      <c r="Q229" s="188"/>
      <c r="R229" s="188"/>
      <c r="S229" s="188"/>
      <c r="T229" s="188"/>
      <c r="U229" s="188"/>
      <c r="V229" s="279"/>
      <c r="W229" s="189"/>
      <c r="X229" s="189"/>
      <c r="Y229" s="189"/>
      <c r="Z229" s="189"/>
      <c r="AA229" s="190"/>
      <c r="AB229" s="188"/>
      <c r="AC229" s="188"/>
      <c r="AD229" s="188"/>
    </row>
    <row r="230" s="48" customFormat="1" ht="12.75" spans="1:30">
      <c r="A230" s="177"/>
      <c r="B230" s="178"/>
      <c r="C230" s="293">
        <v>240608000002</v>
      </c>
      <c r="D230" s="84">
        <v>45458</v>
      </c>
      <c r="E230" s="178" t="s">
        <v>41</v>
      </c>
      <c r="F230" s="178" t="s">
        <v>85</v>
      </c>
      <c r="G230" s="178">
        <v>3</v>
      </c>
      <c r="H230" s="180">
        <v>183</v>
      </c>
      <c r="I230" s="181"/>
      <c r="J230" s="182"/>
      <c r="K230" s="178"/>
      <c r="L230" s="182"/>
      <c r="M230" s="200"/>
      <c r="N230" s="184">
        <v>183</v>
      </c>
      <c r="O230" s="188"/>
      <c r="P230" s="188"/>
      <c r="Q230" s="188"/>
      <c r="R230" s="188"/>
      <c r="S230" s="188"/>
      <c r="T230" s="188"/>
      <c r="U230" s="188"/>
      <c r="V230" s="279"/>
      <c r="W230" s="189"/>
      <c r="X230" s="189"/>
      <c r="Y230" s="189"/>
      <c r="Z230" s="189"/>
      <c r="AA230" s="190"/>
      <c r="AB230" s="188"/>
      <c r="AC230" s="188"/>
      <c r="AD230" s="188"/>
    </row>
    <row r="231" s="48" customFormat="1" ht="12.75" spans="1:30">
      <c r="A231" s="177"/>
      <c r="B231" s="178"/>
      <c r="C231" s="293">
        <v>240608000005</v>
      </c>
      <c r="D231" s="84">
        <v>45458</v>
      </c>
      <c r="E231" s="178" t="s">
        <v>36</v>
      </c>
      <c r="F231" s="178" t="s">
        <v>927</v>
      </c>
      <c r="G231" s="178">
        <v>11.5</v>
      </c>
      <c r="H231" s="180">
        <v>727.65</v>
      </c>
      <c r="I231" s="181"/>
      <c r="J231" s="182"/>
      <c r="K231" s="178"/>
      <c r="L231" s="182"/>
      <c r="M231" s="200"/>
      <c r="N231" s="184">
        <v>727.65</v>
      </c>
      <c r="O231" s="188"/>
      <c r="P231" s="188"/>
      <c r="Q231" s="188"/>
      <c r="R231" s="188"/>
      <c r="S231" s="188"/>
      <c r="T231" s="188"/>
      <c r="U231" s="188"/>
      <c r="V231" s="279"/>
      <c r="W231" s="189"/>
      <c r="X231" s="189"/>
      <c r="Y231" s="189"/>
      <c r="Z231" s="189"/>
      <c r="AA231" s="190"/>
      <c r="AB231" s="188"/>
      <c r="AC231" s="188"/>
      <c r="AD231" s="188"/>
    </row>
    <row r="232" s="48" customFormat="1" ht="12.75" spans="1:30">
      <c r="A232" s="177"/>
      <c r="B232" s="178"/>
      <c r="C232" s="293">
        <v>240608000007</v>
      </c>
      <c r="D232" s="84">
        <v>45458</v>
      </c>
      <c r="E232" s="178" t="s">
        <v>63</v>
      </c>
      <c r="F232" s="178" t="s">
        <v>632</v>
      </c>
      <c r="G232" s="178">
        <v>104.5</v>
      </c>
      <c r="H232" s="180">
        <v>5540</v>
      </c>
      <c r="I232" s="181"/>
      <c r="J232" s="182"/>
      <c r="K232" s="178"/>
      <c r="L232" s="182"/>
      <c r="M232" s="200"/>
      <c r="N232" s="184">
        <v>5540</v>
      </c>
      <c r="O232" s="188"/>
      <c r="P232" s="188"/>
      <c r="Q232" s="188"/>
      <c r="R232" s="188"/>
      <c r="S232" s="188"/>
      <c r="T232" s="188"/>
      <c r="U232" s="188"/>
      <c r="V232" s="279"/>
      <c r="W232" s="189"/>
      <c r="X232" s="189"/>
      <c r="Y232" s="189"/>
      <c r="Z232" s="189"/>
      <c r="AA232" s="190"/>
      <c r="AB232" s="188"/>
      <c r="AC232" s="188"/>
      <c r="AD232" s="188"/>
    </row>
    <row r="233" s="48" customFormat="1" ht="12.75" spans="1:30">
      <c r="A233" s="177"/>
      <c r="B233" s="178"/>
      <c r="C233" s="293">
        <v>240608000009</v>
      </c>
      <c r="D233" s="84">
        <v>45458</v>
      </c>
      <c r="E233" s="178" t="s">
        <v>1596</v>
      </c>
      <c r="F233" s="178" t="s">
        <v>1597</v>
      </c>
      <c r="G233" s="178">
        <v>5.5</v>
      </c>
      <c r="H233" s="180">
        <v>513.5</v>
      </c>
      <c r="I233" s="181"/>
      <c r="J233" s="182"/>
      <c r="K233" s="178"/>
      <c r="L233" s="182"/>
      <c r="M233" s="200"/>
      <c r="N233" s="184">
        <v>513.5</v>
      </c>
      <c r="O233" s="188"/>
      <c r="P233" s="188"/>
      <c r="Q233" s="188"/>
      <c r="R233" s="188"/>
      <c r="S233" s="188"/>
      <c r="T233" s="188"/>
      <c r="U233" s="188"/>
      <c r="V233" s="279"/>
      <c r="W233" s="189"/>
      <c r="X233" s="189"/>
      <c r="Y233" s="189"/>
      <c r="Z233" s="189"/>
      <c r="AA233" s="190"/>
      <c r="AB233" s="188"/>
      <c r="AC233" s="188"/>
      <c r="AD233" s="188"/>
    </row>
    <row r="234" s="48" customFormat="1" ht="12.75" spans="1:30">
      <c r="A234" s="177"/>
      <c r="B234" s="178"/>
      <c r="C234" s="293">
        <v>240608000010</v>
      </c>
      <c r="D234" s="84">
        <v>45458</v>
      </c>
      <c r="E234" s="178" t="s">
        <v>1556</v>
      </c>
      <c r="F234" s="178" t="s">
        <v>1598</v>
      </c>
      <c r="G234" s="178">
        <v>56.5</v>
      </c>
      <c r="H234" s="184"/>
      <c r="I234" s="191">
        <v>706992</v>
      </c>
      <c r="J234" s="182"/>
      <c r="K234" s="191">
        <v>1505.93648156432</v>
      </c>
      <c r="L234" s="192">
        <v>469.47</v>
      </c>
      <c r="M234" s="200">
        <v>7.24</v>
      </c>
      <c r="N234" s="184">
        <v>3398.9628</v>
      </c>
      <c r="O234" s="188"/>
      <c r="P234" s="188"/>
      <c r="Q234" s="188"/>
      <c r="R234" s="188"/>
      <c r="S234" s="188"/>
      <c r="T234" s="188"/>
      <c r="U234" s="188"/>
      <c r="V234" s="279"/>
      <c r="W234" s="189"/>
      <c r="X234" s="189"/>
      <c r="Y234" s="189"/>
      <c r="Z234" s="189"/>
      <c r="AA234" s="190"/>
      <c r="AB234" s="188"/>
      <c r="AC234" s="188"/>
      <c r="AD234" s="188"/>
    </row>
    <row r="235" s="48" customFormat="1" ht="12.75" spans="1:30">
      <c r="A235" s="177"/>
      <c r="B235" s="178"/>
      <c r="C235" s="293">
        <v>240608000011</v>
      </c>
      <c r="D235" s="84">
        <v>45458</v>
      </c>
      <c r="E235" s="178" t="s">
        <v>63</v>
      </c>
      <c r="F235" s="178" t="s">
        <v>1518</v>
      </c>
      <c r="G235" s="178">
        <v>5.5</v>
      </c>
      <c r="H235" s="180">
        <v>333</v>
      </c>
      <c r="I235" s="181"/>
      <c r="J235" s="182"/>
      <c r="K235" s="178"/>
      <c r="L235" s="182"/>
      <c r="M235" s="200"/>
      <c r="N235" s="184">
        <v>333</v>
      </c>
      <c r="O235" s="188"/>
      <c r="P235" s="188"/>
      <c r="Q235" s="188"/>
      <c r="R235" s="188"/>
      <c r="S235" s="188"/>
      <c r="T235" s="195"/>
      <c r="U235" s="195"/>
      <c r="V235" s="279"/>
      <c r="W235" s="189"/>
      <c r="X235" s="189"/>
      <c r="Y235" s="189"/>
      <c r="Z235" s="189"/>
      <c r="AA235" s="190"/>
      <c r="AB235" s="188"/>
      <c r="AC235" s="188"/>
      <c r="AD235" s="188"/>
    </row>
    <row r="236" s="48" customFormat="1" ht="12.75" spans="1:30">
      <c r="A236" s="177"/>
      <c r="B236" s="178"/>
      <c r="C236" s="293">
        <v>240608000012</v>
      </c>
      <c r="D236" s="84">
        <v>45458</v>
      </c>
      <c r="E236" s="178" t="s">
        <v>63</v>
      </c>
      <c r="F236" s="178" t="s">
        <v>1118</v>
      </c>
      <c r="G236" s="178">
        <v>24</v>
      </c>
      <c r="H236" s="180">
        <v>2108</v>
      </c>
      <c r="I236" s="181"/>
      <c r="J236" s="182"/>
      <c r="K236" s="178"/>
      <c r="L236" s="182"/>
      <c r="M236" s="200"/>
      <c r="N236" s="184">
        <v>2108</v>
      </c>
      <c r="O236" s="188"/>
      <c r="P236" s="188"/>
      <c r="Q236" s="188"/>
      <c r="R236" s="188"/>
      <c r="S236" s="188"/>
      <c r="T236" s="202">
        <v>100</v>
      </c>
      <c r="U236" s="202">
        <v>32</v>
      </c>
      <c r="V236" s="279"/>
      <c r="W236" s="189"/>
      <c r="X236" s="189"/>
      <c r="Y236" s="189"/>
      <c r="Z236" s="189"/>
      <c r="AA236" s="190"/>
      <c r="AB236" s="188"/>
      <c r="AC236" s="188"/>
      <c r="AD236" s="188"/>
    </row>
    <row r="237" s="48" customFormat="1" ht="12.75" spans="1:30">
      <c r="A237" s="177"/>
      <c r="B237" s="178"/>
      <c r="C237" s="293">
        <v>240608000019</v>
      </c>
      <c r="D237" s="84">
        <v>45458</v>
      </c>
      <c r="E237" s="178" t="s">
        <v>63</v>
      </c>
      <c r="F237" s="178" t="s">
        <v>1599</v>
      </c>
      <c r="G237" s="178">
        <v>839.5</v>
      </c>
      <c r="H237" s="180">
        <v>47012</v>
      </c>
      <c r="I237" s="181"/>
      <c r="J237" s="182"/>
      <c r="K237" s="178"/>
      <c r="L237" s="182"/>
      <c r="M237" s="200"/>
      <c r="N237" s="184">
        <v>47012</v>
      </c>
      <c r="O237" s="188"/>
      <c r="P237" s="188"/>
      <c r="Q237" s="188"/>
      <c r="R237" s="188"/>
      <c r="S237" s="188"/>
      <c r="T237" s="185"/>
      <c r="U237" s="185"/>
      <c r="V237" s="279"/>
      <c r="W237" s="189"/>
      <c r="X237" s="189"/>
      <c r="Y237" s="189"/>
      <c r="Z237" s="189"/>
      <c r="AA237" s="190"/>
      <c r="AB237" s="188"/>
      <c r="AC237" s="188"/>
      <c r="AD237" s="188"/>
    </row>
    <row r="238" s="48" customFormat="1" ht="12.75" spans="1:30">
      <c r="A238" s="177"/>
      <c r="B238" s="178"/>
      <c r="C238" s="293">
        <v>240609000003</v>
      </c>
      <c r="D238" s="84">
        <v>45458</v>
      </c>
      <c r="E238" s="178" t="s">
        <v>257</v>
      </c>
      <c r="F238" s="178" t="s">
        <v>341</v>
      </c>
      <c r="G238" s="178">
        <v>0.54</v>
      </c>
      <c r="H238" s="184"/>
      <c r="I238" s="191">
        <v>13218</v>
      </c>
      <c r="J238" s="182"/>
      <c r="K238" s="191">
        <v>1502.04545454545</v>
      </c>
      <c r="L238" s="192">
        <v>8.8</v>
      </c>
      <c r="M238" s="200">
        <v>7.24</v>
      </c>
      <c r="N238" s="184">
        <v>63.712</v>
      </c>
      <c r="O238" s="188"/>
      <c r="P238" s="188"/>
      <c r="Q238" s="188"/>
      <c r="R238" s="188"/>
      <c r="S238" s="188"/>
      <c r="T238" s="188"/>
      <c r="U238" s="188"/>
      <c r="V238" s="279"/>
      <c r="W238" s="189"/>
      <c r="X238" s="189"/>
      <c r="Y238" s="189"/>
      <c r="Z238" s="189"/>
      <c r="AA238" s="190"/>
      <c r="AB238" s="188"/>
      <c r="AC238" s="188"/>
      <c r="AD238" s="188"/>
    </row>
    <row r="239" s="48" customFormat="1" ht="12.75" spans="1:30">
      <c r="A239" s="177"/>
      <c r="B239" s="178"/>
      <c r="C239" s="293">
        <v>240609000005</v>
      </c>
      <c r="D239" s="84">
        <v>45458</v>
      </c>
      <c r="E239" s="178" t="s">
        <v>36</v>
      </c>
      <c r="F239" s="178" t="s">
        <v>1600</v>
      </c>
      <c r="G239" s="178">
        <v>6</v>
      </c>
      <c r="H239" s="180">
        <v>384</v>
      </c>
      <c r="I239" s="181"/>
      <c r="J239" s="182"/>
      <c r="K239" s="178"/>
      <c r="L239" s="182"/>
      <c r="M239" s="200"/>
      <c r="N239" s="184">
        <v>384</v>
      </c>
      <c r="O239" s="188"/>
      <c r="P239" s="188"/>
      <c r="Q239" s="188"/>
      <c r="R239" s="188"/>
      <c r="S239" s="188"/>
      <c r="T239" s="188"/>
      <c r="U239" s="188"/>
      <c r="V239" s="279"/>
      <c r="W239" s="189"/>
      <c r="X239" s="189"/>
      <c r="Y239" s="189"/>
      <c r="Z239" s="189"/>
      <c r="AA239" s="190"/>
      <c r="AB239" s="188"/>
      <c r="AC239" s="188"/>
      <c r="AD239" s="188"/>
    </row>
    <row r="240" s="48" customFormat="1" ht="12.75" spans="1:30">
      <c r="A240" s="177"/>
      <c r="B240" s="178"/>
      <c r="C240" s="293">
        <v>240609000006</v>
      </c>
      <c r="D240" s="84">
        <v>45458</v>
      </c>
      <c r="E240" s="178" t="s">
        <v>41</v>
      </c>
      <c r="F240" s="178" t="s">
        <v>1595</v>
      </c>
      <c r="G240" s="178">
        <v>3</v>
      </c>
      <c r="H240" s="180">
        <v>183</v>
      </c>
      <c r="I240" s="181"/>
      <c r="J240" s="182"/>
      <c r="K240" s="178"/>
      <c r="L240" s="182"/>
      <c r="M240" s="200"/>
      <c r="N240" s="184">
        <v>183</v>
      </c>
      <c r="O240" s="188"/>
      <c r="P240" s="188"/>
      <c r="Q240" s="188"/>
      <c r="R240" s="188"/>
      <c r="S240" s="188"/>
      <c r="T240" s="188"/>
      <c r="U240" s="188"/>
      <c r="V240" s="279"/>
      <c r="W240" s="189"/>
      <c r="X240" s="189"/>
      <c r="Y240" s="189"/>
      <c r="Z240" s="189"/>
      <c r="AA240" s="190"/>
      <c r="AB240" s="188"/>
      <c r="AC240" s="188"/>
      <c r="AD240" s="188"/>
    </row>
    <row r="241" s="48" customFormat="1" ht="12.75" spans="1:30">
      <c r="A241" s="177"/>
      <c r="B241" s="178"/>
      <c r="C241" s="293">
        <v>240609000007</v>
      </c>
      <c r="D241" s="84">
        <v>45458</v>
      </c>
      <c r="E241" s="178" t="s">
        <v>41</v>
      </c>
      <c r="F241" s="178" t="s">
        <v>1327</v>
      </c>
      <c r="G241" s="178">
        <v>2.5</v>
      </c>
      <c r="H241" s="180">
        <v>153</v>
      </c>
      <c r="I241" s="181"/>
      <c r="J241" s="182"/>
      <c r="K241" s="178"/>
      <c r="L241" s="182"/>
      <c r="M241" s="200"/>
      <c r="N241" s="184">
        <v>153</v>
      </c>
      <c r="O241" s="188"/>
      <c r="P241" s="188"/>
      <c r="Q241" s="188"/>
      <c r="R241" s="188"/>
      <c r="S241" s="188"/>
      <c r="T241" s="188"/>
      <c r="U241" s="188"/>
      <c r="V241" s="279"/>
      <c r="W241" s="189"/>
      <c r="X241" s="189"/>
      <c r="Y241" s="189"/>
      <c r="Z241" s="189"/>
      <c r="AA241" s="190"/>
      <c r="AB241" s="188"/>
      <c r="AC241" s="188"/>
      <c r="AD241" s="188"/>
    </row>
    <row r="242" s="48" customFormat="1" ht="12.75" spans="1:30">
      <c r="A242" s="177"/>
      <c r="B242" s="178"/>
      <c r="C242" s="293">
        <v>240609000008</v>
      </c>
      <c r="D242" s="84">
        <v>45458</v>
      </c>
      <c r="E242" s="178" t="s">
        <v>41</v>
      </c>
      <c r="F242" s="178" t="s">
        <v>158</v>
      </c>
      <c r="G242" s="178">
        <v>14</v>
      </c>
      <c r="H242" s="184"/>
      <c r="I242" s="191">
        <v>210280</v>
      </c>
      <c r="J242" s="182"/>
      <c r="K242" s="191">
        <v>1502</v>
      </c>
      <c r="L242" s="182">
        <v>140</v>
      </c>
      <c r="M242" s="200">
        <v>7.24</v>
      </c>
      <c r="N242" s="184">
        <v>1013.6</v>
      </c>
      <c r="O242" s="188"/>
      <c r="P242" s="188"/>
      <c r="Q242" s="188"/>
      <c r="R242" s="188"/>
      <c r="S242" s="188"/>
      <c r="T242" s="188"/>
      <c r="U242" s="188"/>
      <c r="V242" s="279"/>
      <c r="W242" s="189"/>
      <c r="X242" s="189"/>
      <c r="Y242" s="189"/>
      <c r="Z242" s="189"/>
      <c r="AA242" s="190"/>
      <c r="AB242" s="188"/>
      <c r="AC242" s="188"/>
      <c r="AD242" s="188"/>
    </row>
    <row r="243" s="48" customFormat="1" ht="12.75" spans="1:30">
      <c r="A243" s="177"/>
      <c r="B243" s="178"/>
      <c r="C243" s="293">
        <v>240609000009</v>
      </c>
      <c r="D243" s="84">
        <v>45458</v>
      </c>
      <c r="E243" s="178" t="s">
        <v>41</v>
      </c>
      <c r="F243" s="178" t="s">
        <v>85</v>
      </c>
      <c r="G243" s="178">
        <v>6</v>
      </c>
      <c r="H243" s="180">
        <v>348</v>
      </c>
      <c r="I243" s="181"/>
      <c r="J243" s="182"/>
      <c r="K243" s="178"/>
      <c r="L243" s="182"/>
      <c r="M243" s="200"/>
      <c r="N243" s="184">
        <v>348</v>
      </c>
      <c r="O243" s="188"/>
      <c r="P243" s="188"/>
      <c r="Q243" s="188"/>
      <c r="R243" s="188"/>
      <c r="S243" s="188"/>
      <c r="T243" s="188"/>
      <c r="U243" s="188"/>
      <c r="V243" s="279"/>
      <c r="W243" s="189"/>
      <c r="X243" s="189"/>
      <c r="Y243" s="189"/>
      <c r="Z243" s="189"/>
      <c r="AA243" s="190"/>
      <c r="AB243" s="188"/>
      <c r="AC243" s="188"/>
      <c r="AD243" s="188"/>
    </row>
    <row r="244" s="48" customFormat="1" ht="12.75" spans="1:30">
      <c r="A244" s="177"/>
      <c r="B244" s="178"/>
      <c r="C244" s="293">
        <v>240609000014</v>
      </c>
      <c r="D244" s="84">
        <v>45458</v>
      </c>
      <c r="E244" s="178" t="s">
        <v>41</v>
      </c>
      <c r="F244" s="178" t="s">
        <v>42</v>
      </c>
      <c r="G244" s="178">
        <v>4</v>
      </c>
      <c r="H244" s="184"/>
      <c r="I244" s="191">
        <v>50617</v>
      </c>
      <c r="J244" s="182"/>
      <c r="K244" s="191">
        <v>1501.9881305638</v>
      </c>
      <c r="L244" s="192">
        <v>33.7</v>
      </c>
      <c r="M244" s="200">
        <v>7.24</v>
      </c>
      <c r="N244" s="184">
        <v>243.988</v>
      </c>
      <c r="O244" s="188"/>
      <c r="P244" s="188"/>
      <c r="Q244" s="188"/>
      <c r="R244" s="188"/>
      <c r="S244" s="188"/>
      <c r="T244" s="188"/>
      <c r="U244" s="188"/>
      <c r="V244" s="279"/>
      <c r="W244" s="189"/>
      <c r="X244" s="189"/>
      <c r="Y244" s="189"/>
      <c r="Z244" s="189"/>
      <c r="AA244" s="190"/>
      <c r="AB244" s="188"/>
      <c r="AC244" s="188"/>
      <c r="AD244" s="188"/>
    </row>
    <row r="245" s="48" customFormat="1" ht="12.75" spans="1:30">
      <c r="A245" s="177"/>
      <c r="B245" s="178"/>
      <c r="C245" s="293">
        <v>240609000015</v>
      </c>
      <c r="D245" s="84">
        <v>45458</v>
      </c>
      <c r="E245" s="178" t="s">
        <v>41</v>
      </c>
      <c r="F245" s="178" t="s">
        <v>489</v>
      </c>
      <c r="G245" s="178">
        <v>4</v>
      </c>
      <c r="H245" s="184"/>
      <c r="I245" s="191">
        <v>55680</v>
      </c>
      <c r="J245" s="182"/>
      <c r="K245" s="191">
        <v>1502.02319935258</v>
      </c>
      <c r="L245" s="192">
        <v>37.07</v>
      </c>
      <c r="M245" s="200">
        <v>7.24</v>
      </c>
      <c r="N245" s="184">
        <v>268.3868</v>
      </c>
      <c r="O245" s="188"/>
      <c r="P245" s="188"/>
      <c r="Q245" s="188"/>
      <c r="R245" s="188"/>
      <c r="S245" s="188"/>
      <c r="T245" s="188"/>
      <c r="U245" s="188"/>
      <c r="V245" s="279"/>
      <c r="W245" s="189"/>
      <c r="X245" s="189"/>
      <c r="Y245" s="189"/>
      <c r="Z245" s="189"/>
      <c r="AA245" s="190"/>
      <c r="AB245" s="188"/>
      <c r="AC245" s="188"/>
      <c r="AD245" s="188"/>
    </row>
    <row r="246" s="48" customFormat="1" ht="12.75" spans="1:30">
      <c r="A246" s="177"/>
      <c r="B246" s="178"/>
      <c r="C246" s="293">
        <v>240610000002</v>
      </c>
      <c r="D246" s="84">
        <v>45458</v>
      </c>
      <c r="E246" s="178" t="s">
        <v>93</v>
      </c>
      <c r="F246" s="178" t="s">
        <v>1601</v>
      </c>
      <c r="G246" s="178">
        <v>51.5</v>
      </c>
      <c r="H246" s="184"/>
      <c r="I246" s="191">
        <v>589671</v>
      </c>
      <c r="J246" s="182"/>
      <c r="K246" s="191">
        <v>1502.00208869304</v>
      </c>
      <c r="L246" s="192">
        <v>392.59</v>
      </c>
      <c r="M246" s="200">
        <v>7.24</v>
      </c>
      <c r="N246" s="184">
        <v>2842.3516</v>
      </c>
      <c r="O246" s="188"/>
      <c r="P246" s="188"/>
      <c r="Q246" s="188"/>
      <c r="R246" s="188"/>
      <c r="S246" s="188"/>
      <c r="T246" s="188"/>
      <c r="U246" s="188"/>
      <c r="V246" s="279"/>
      <c r="W246" s="189"/>
      <c r="X246" s="189"/>
      <c r="Y246" s="189"/>
      <c r="Z246" s="189"/>
      <c r="AA246" s="190"/>
      <c r="AB246" s="188"/>
      <c r="AC246" s="188"/>
      <c r="AD246" s="188"/>
    </row>
    <row r="247" s="48" customFormat="1" ht="12.75" spans="1:30">
      <c r="A247" s="177"/>
      <c r="B247" s="178"/>
      <c r="C247" s="293">
        <v>240610000003</v>
      </c>
      <c r="D247" s="84">
        <v>45458</v>
      </c>
      <c r="E247" s="178" t="s">
        <v>63</v>
      </c>
      <c r="F247" s="178" t="s">
        <v>334</v>
      </c>
      <c r="G247" s="178">
        <v>115.5</v>
      </c>
      <c r="H247" s="180">
        <v>6325</v>
      </c>
      <c r="I247" s="181"/>
      <c r="J247" s="182"/>
      <c r="K247" s="178"/>
      <c r="L247" s="182"/>
      <c r="M247" s="200"/>
      <c r="N247" s="184">
        <v>6325</v>
      </c>
      <c r="O247" s="188"/>
      <c r="P247" s="188"/>
      <c r="Q247" s="188"/>
      <c r="R247" s="188"/>
      <c r="S247" s="188"/>
      <c r="T247" s="188"/>
      <c r="U247" s="188"/>
      <c r="V247" s="279"/>
      <c r="W247" s="189"/>
      <c r="X247" s="189"/>
      <c r="Y247" s="189"/>
      <c r="Z247" s="189"/>
      <c r="AA247" s="190"/>
      <c r="AB247" s="188"/>
      <c r="AC247" s="188"/>
      <c r="AD247" s="188"/>
    </row>
    <row r="248" s="48" customFormat="1" ht="12.75" spans="1:30">
      <c r="A248" s="177"/>
      <c r="B248" s="178"/>
      <c r="C248" s="293">
        <v>240610000004</v>
      </c>
      <c r="D248" s="84">
        <v>45458</v>
      </c>
      <c r="E248" s="178" t="s">
        <v>36</v>
      </c>
      <c r="F248" s="178" t="s">
        <v>114</v>
      </c>
      <c r="G248" s="178">
        <v>12.5</v>
      </c>
      <c r="H248" s="180">
        <v>687.5</v>
      </c>
      <c r="I248" s="181"/>
      <c r="J248" s="182"/>
      <c r="K248" s="178"/>
      <c r="L248" s="182"/>
      <c r="M248" s="200"/>
      <c r="N248" s="184">
        <v>687.5</v>
      </c>
      <c r="O248" s="188"/>
      <c r="P248" s="188"/>
      <c r="Q248" s="188"/>
      <c r="R248" s="188"/>
      <c r="S248" s="188"/>
      <c r="T248" s="188"/>
      <c r="U248" s="188"/>
      <c r="V248" s="279"/>
      <c r="W248" s="189"/>
      <c r="X248" s="189"/>
      <c r="Y248" s="189"/>
      <c r="Z248" s="189"/>
      <c r="AA248" s="190"/>
      <c r="AB248" s="188"/>
      <c r="AC248" s="188"/>
      <c r="AD248" s="188"/>
    </row>
    <row r="249" s="48" customFormat="1" ht="12.75" spans="1:30">
      <c r="A249" s="177"/>
      <c r="B249" s="178"/>
      <c r="C249" s="293">
        <v>240610000008</v>
      </c>
      <c r="D249" s="84">
        <v>45458</v>
      </c>
      <c r="E249" s="178" t="s">
        <v>36</v>
      </c>
      <c r="F249" s="178" t="s">
        <v>1602</v>
      </c>
      <c r="G249" s="178">
        <v>6</v>
      </c>
      <c r="H249" s="180">
        <v>348</v>
      </c>
      <c r="I249" s="181"/>
      <c r="J249" s="182"/>
      <c r="K249" s="178"/>
      <c r="L249" s="182"/>
      <c r="M249" s="200"/>
      <c r="N249" s="184">
        <v>348</v>
      </c>
      <c r="O249" s="188"/>
      <c r="P249" s="188"/>
      <c r="Q249" s="188"/>
      <c r="R249" s="188"/>
      <c r="S249" s="188"/>
      <c r="T249" s="188"/>
      <c r="U249" s="188"/>
      <c r="V249" s="279"/>
      <c r="W249" s="189"/>
      <c r="X249" s="189"/>
      <c r="Y249" s="189"/>
      <c r="Z249" s="189"/>
      <c r="AA249" s="190"/>
      <c r="AB249" s="188"/>
      <c r="AC249" s="188"/>
      <c r="AD249" s="188"/>
    </row>
    <row r="250" s="48" customFormat="1" ht="12.75" spans="1:30">
      <c r="A250" s="177"/>
      <c r="B250" s="178"/>
      <c r="C250" s="293">
        <v>240610000011</v>
      </c>
      <c r="D250" s="84">
        <v>45458</v>
      </c>
      <c r="E250" s="178" t="s">
        <v>63</v>
      </c>
      <c r="F250" s="178" t="s">
        <v>123</v>
      </c>
      <c r="G250" s="178">
        <v>0.2</v>
      </c>
      <c r="H250" s="180">
        <v>63</v>
      </c>
      <c r="I250" s="181"/>
      <c r="J250" s="182"/>
      <c r="K250" s="178"/>
      <c r="L250" s="182"/>
      <c r="M250" s="200"/>
      <c r="N250" s="184">
        <v>63</v>
      </c>
      <c r="O250" s="188"/>
      <c r="P250" s="188"/>
      <c r="Q250" s="188"/>
      <c r="R250" s="188"/>
      <c r="S250" s="188"/>
      <c r="T250" s="188"/>
      <c r="U250" s="188"/>
      <c r="V250" s="279"/>
      <c r="W250" s="189"/>
      <c r="X250" s="189"/>
      <c r="Y250" s="189"/>
      <c r="Z250" s="189"/>
      <c r="AA250" s="190"/>
      <c r="AB250" s="188"/>
      <c r="AC250" s="188"/>
      <c r="AD250" s="188"/>
    </row>
    <row r="251" s="48" customFormat="1" ht="12.75" spans="1:30">
      <c r="A251" s="177"/>
      <c r="B251" s="178"/>
      <c r="C251" s="293">
        <v>240611000001</v>
      </c>
      <c r="D251" s="84">
        <v>45458</v>
      </c>
      <c r="E251" s="178" t="s">
        <v>1196</v>
      </c>
      <c r="F251" s="178" t="s">
        <v>1197</v>
      </c>
      <c r="G251" s="178">
        <v>151.5</v>
      </c>
      <c r="H251" s="180">
        <v>9099</v>
      </c>
      <c r="I251" s="181"/>
      <c r="J251" s="182"/>
      <c r="K251" s="178"/>
      <c r="L251" s="182"/>
      <c r="M251" s="200"/>
      <c r="N251" s="184">
        <v>9099</v>
      </c>
      <c r="O251" s="188"/>
      <c r="P251" s="188"/>
      <c r="Q251" s="188"/>
      <c r="R251" s="188"/>
      <c r="S251" s="188"/>
      <c r="T251" s="188"/>
      <c r="U251" s="188"/>
      <c r="V251" s="279"/>
      <c r="W251" s="189"/>
      <c r="X251" s="189"/>
      <c r="Y251" s="189"/>
      <c r="Z251" s="189"/>
      <c r="AA251" s="190"/>
      <c r="AB251" s="188"/>
      <c r="AC251" s="188"/>
      <c r="AD251" s="188"/>
    </row>
    <row r="252" s="48" customFormat="1" ht="12.75" spans="1:30">
      <c r="A252" s="177"/>
      <c r="B252" s="178"/>
      <c r="C252" s="293">
        <v>240611000003</v>
      </c>
      <c r="D252" s="84">
        <v>45458</v>
      </c>
      <c r="E252" s="178" t="s">
        <v>45</v>
      </c>
      <c r="F252" s="178" t="s">
        <v>159</v>
      </c>
      <c r="G252" s="178">
        <v>0.6</v>
      </c>
      <c r="H252" s="184"/>
      <c r="I252" s="191">
        <v>13041</v>
      </c>
      <c r="J252" s="182"/>
      <c r="K252" s="191">
        <v>1498.96551724138</v>
      </c>
      <c r="L252" s="192">
        <v>8.7</v>
      </c>
      <c r="M252" s="200">
        <v>7.24</v>
      </c>
      <c r="N252" s="184">
        <v>62.988</v>
      </c>
      <c r="O252" s="188"/>
      <c r="P252" s="188"/>
      <c r="Q252" s="188"/>
      <c r="R252" s="188"/>
      <c r="S252" s="188"/>
      <c r="T252" s="188"/>
      <c r="U252" s="188"/>
      <c r="V252" s="279"/>
      <c r="W252" s="189"/>
      <c r="X252" s="189"/>
      <c r="Y252" s="189"/>
      <c r="Z252" s="189"/>
      <c r="AA252" s="190"/>
      <c r="AB252" s="188"/>
      <c r="AC252" s="188"/>
      <c r="AD252" s="188"/>
    </row>
    <row r="253" s="48" customFormat="1" ht="12.75" spans="1:30">
      <c r="A253" s="177"/>
      <c r="B253" s="178"/>
      <c r="C253" s="293">
        <v>240611000007</v>
      </c>
      <c r="D253" s="84">
        <v>45458</v>
      </c>
      <c r="E253" s="178" t="s">
        <v>45</v>
      </c>
      <c r="F253" s="178" t="s">
        <v>181</v>
      </c>
      <c r="G253" s="178">
        <v>7.5</v>
      </c>
      <c r="H253" s="180">
        <v>442.5</v>
      </c>
      <c r="I253" s="181"/>
      <c r="J253" s="182"/>
      <c r="K253" s="178"/>
      <c r="L253" s="182"/>
      <c r="M253" s="200"/>
      <c r="N253" s="184">
        <v>442.5</v>
      </c>
      <c r="O253" s="188"/>
      <c r="P253" s="188"/>
      <c r="Q253" s="188"/>
      <c r="R253" s="188"/>
      <c r="S253" s="188"/>
      <c r="T253" s="188"/>
      <c r="U253" s="188"/>
      <c r="V253" s="279"/>
      <c r="W253" s="189"/>
      <c r="X253" s="189"/>
      <c r="Y253" s="189"/>
      <c r="Z253" s="189"/>
      <c r="AA253" s="190"/>
      <c r="AB253" s="188"/>
      <c r="AC253" s="188"/>
      <c r="AD253" s="188"/>
    </row>
    <row r="254" s="48" customFormat="1" ht="12.75" spans="1:30">
      <c r="A254" s="177"/>
      <c r="B254" s="178"/>
      <c r="C254" s="293">
        <v>240611000008</v>
      </c>
      <c r="D254" s="84">
        <v>45458</v>
      </c>
      <c r="E254" s="178" t="s">
        <v>45</v>
      </c>
      <c r="F254" s="178" t="s">
        <v>181</v>
      </c>
      <c r="G254" s="178">
        <v>0.94</v>
      </c>
      <c r="H254" s="180">
        <v>59</v>
      </c>
      <c r="I254" s="181"/>
      <c r="J254" s="182"/>
      <c r="K254" s="178"/>
      <c r="L254" s="182"/>
      <c r="M254" s="200"/>
      <c r="N254" s="184">
        <v>59</v>
      </c>
      <c r="O254" s="188"/>
      <c r="P254" s="188"/>
      <c r="Q254" s="188"/>
      <c r="R254" s="188"/>
      <c r="S254" s="188"/>
      <c r="T254" s="188"/>
      <c r="U254" s="188"/>
      <c r="V254" s="279"/>
      <c r="W254" s="189"/>
      <c r="X254" s="189"/>
      <c r="Y254" s="189"/>
      <c r="Z254" s="189"/>
      <c r="AA254" s="190"/>
      <c r="AB254" s="188"/>
      <c r="AC254" s="188"/>
      <c r="AD254" s="188"/>
    </row>
    <row r="255" s="48" customFormat="1" ht="12.75" spans="1:30">
      <c r="A255" s="177"/>
      <c r="B255" s="178"/>
      <c r="C255" s="293">
        <v>240611000013</v>
      </c>
      <c r="D255" s="84">
        <v>45458</v>
      </c>
      <c r="E255" s="178" t="s">
        <v>45</v>
      </c>
      <c r="F255" s="178" t="s">
        <v>363</v>
      </c>
      <c r="G255" s="178">
        <v>75</v>
      </c>
      <c r="H255" s="180">
        <v>4500</v>
      </c>
      <c r="I255" s="181"/>
      <c r="J255" s="182"/>
      <c r="K255" s="178"/>
      <c r="L255" s="182"/>
      <c r="M255" s="200"/>
      <c r="N255" s="184">
        <v>4500</v>
      </c>
      <c r="O255" s="188"/>
      <c r="P255" s="188"/>
      <c r="Q255" s="188"/>
      <c r="R255" s="188"/>
      <c r="S255" s="188"/>
      <c r="T255" s="188"/>
      <c r="U255" s="188"/>
      <c r="V255" s="279"/>
      <c r="W255" s="189"/>
      <c r="X255" s="189"/>
      <c r="Y255" s="189"/>
      <c r="Z255" s="189"/>
      <c r="AA255" s="190"/>
      <c r="AB255" s="188"/>
      <c r="AC255" s="188"/>
      <c r="AD255" s="188"/>
    </row>
    <row r="256" s="48" customFormat="1" ht="12.75" spans="1:30">
      <c r="A256" s="177"/>
      <c r="B256" s="178"/>
      <c r="C256" s="293">
        <v>240611000015</v>
      </c>
      <c r="D256" s="84">
        <v>45458</v>
      </c>
      <c r="E256" s="178" t="s">
        <v>45</v>
      </c>
      <c r="F256" s="178" t="s">
        <v>761</v>
      </c>
      <c r="G256" s="178">
        <v>2</v>
      </c>
      <c r="H256" s="180">
        <v>108</v>
      </c>
      <c r="I256" s="181"/>
      <c r="J256" s="182"/>
      <c r="K256" s="178"/>
      <c r="L256" s="182"/>
      <c r="M256" s="200"/>
      <c r="N256" s="184">
        <v>108</v>
      </c>
      <c r="O256" s="188"/>
      <c r="P256" s="188"/>
      <c r="Q256" s="188"/>
      <c r="R256" s="188"/>
      <c r="S256" s="188"/>
      <c r="T256" s="188"/>
      <c r="U256" s="188"/>
      <c r="V256" s="279"/>
      <c r="W256" s="189"/>
      <c r="X256" s="189"/>
      <c r="Y256" s="189"/>
      <c r="Z256" s="189"/>
      <c r="AA256" s="190"/>
      <c r="AB256" s="188"/>
      <c r="AC256" s="188"/>
      <c r="AD256" s="188"/>
    </row>
    <row r="257" s="48" customFormat="1" ht="12.75" spans="1:30">
      <c r="A257" s="177"/>
      <c r="B257" s="178"/>
      <c r="C257" s="293">
        <v>240611000016</v>
      </c>
      <c r="D257" s="84">
        <v>45458</v>
      </c>
      <c r="E257" s="178" t="s">
        <v>45</v>
      </c>
      <c r="F257" s="178" t="s">
        <v>1421</v>
      </c>
      <c r="G257" s="178">
        <v>5.5</v>
      </c>
      <c r="H257" s="184"/>
      <c r="I257" s="191">
        <v>62920</v>
      </c>
      <c r="J257" s="182"/>
      <c r="K257" s="191">
        <v>1505.98372426999</v>
      </c>
      <c r="L257" s="192">
        <v>41.78</v>
      </c>
      <c r="M257" s="200">
        <v>7.24</v>
      </c>
      <c r="N257" s="184">
        <v>302.4872</v>
      </c>
      <c r="O257" s="188"/>
      <c r="P257" s="188"/>
      <c r="Q257" s="188"/>
      <c r="R257" s="188"/>
      <c r="S257" s="188"/>
      <c r="T257" s="188"/>
      <c r="U257" s="188"/>
      <c r="V257" s="279"/>
      <c r="W257" s="189"/>
      <c r="X257" s="189"/>
      <c r="Y257" s="189"/>
      <c r="Z257" s="189"/>
      <c r="AA257" s="190"/>
      <c r="AB257" s="188"/>
      <c r="AC257" s="188"/>
      <c r="AD257" s="188"/>
    </row>
    <row r="258" s="48" customFormat="1" ht="12.75" spans="1:30">
      <c r="A258" s="177"/>
      <c r="B258" s="178"/>
      <c r="C258" s="293">
        <v>240611000017</v>
      </c>
      <c r="D258" s="84">
        <v>45458</v>
      </c>
      <c r="E258" s="178" t="s">
        <v>45</v>
      </c>
      <c r="F258" s="178" t="s">
        <v>81</v>
      </c>
      <c r="G258" s="178">
        <v>69</v>
      </c>
      <c r="H258" s="180">
        <v>3726</v>
      </c>
      <c r="I258" s="181"/>
      <c r="J258" s="182"/>
      <c r="K258" s="178"/>
      <c r="L258" s="182"/>
      <c r="M258" s="200"/>
      <c r="N258" s="184">
        <v>3726</v>
      </c>
      <c r="O258" s="188"/>
      <c r="P258" s="188"/>
      <c r="Q258" s="188"/>
      <c r="R258" s="188"/>
      <c r="S258" s="188"/>
      <c r="T258" s="188"/>
      <c r="U258" s="188"/>
      <c r="V258" s="279"/>
      <c r="W258" s="189"/>
      <c r="X258" s="189"/>
      <c r="Y258" s="189"/>
      <c r="Z258" s="189"/>
      <c r="AA258" s="190"/>
      <c r="AB258" s="188"/>
      <c r="AC258" s="188"/>
      <c r="AD258" s="188"/>
    </row>
    <row r="259" s="48" customFormat="1" ht="12.75" spans="1:30">
      <c r="A259" s="177"/>
      <c r="B259" s="178"/>
      <c r="C259" s="293">
        <v>240611000025</v>
      </c>
      <c r="D259" s="84">
        <v>45458</v>
      </c>
      <c r="E259" s="178" t="s">
        <v>41</v>
      </c>
      <c r="F259" s="178" t="s">
        <v>85</v>
      </c>
      <c r="G259" s="178">
        <v>5</v>
      </c>
      <c r="H259" s="180">
        <v>303</v>
      </c>
      <c r="I259" s="181"/>
      <c r="J259" s="182"/>
      <c r="K259" s="178"/>
      <c r="L259" s="182"/>
      <c r="M259" s="200"/>
      <c r="N259" s="184">
        <v>303</v>
      </c>
      <c r="O259" s="188"/>
      <c r="P259" s="188"/>
      <c r="Q259" s="188"/>
      <c r="R259" s="188"/>
      <c r="S259" s="188"/>
      <c r="T259" s="188"/>
      <c r="U259" s="188"/>
      <c r="V259" s="279"/>
      <c r="W259" s="189"/>
      <c r="X259" s="189"/>
      <c r="Y259" s="189"/>
      <c r="Z259" s="189"/>
      <c r="AA259" s="190"/>
      <c r="AB259" s="188"/>
      <c r="AC259" s="188"/>
      <c r="AD259" s="188"/>
    </row>
    <row r="260" s="48" customFormat="1" ht="12.75" spans="1:30">
      <c r="A260" s="177"/>
      <c r="B260" s="178"/>
      <c r="C260" s="293">
        <v>240611000041</v>
      </c>
      <c r="D260" s="84">
        <v>45458</v>
      </c>
      <c r="E260" s="178" t="s">
        <v>41</v>
      </c>
      <c r="F260" s="178" t="s">
        <v>79</v>
      </c>
      <c r="G260" s="178">
        <v>1.5</v>
      </c>
      <c r="H260" s="180">
        <v>102.75</v>
      </c>
      <c r="I260" s="181"/>
      <c r="J260" s="182"/>
      <c r="K260" s="178"/>
      <c r="L260" s="182"/>
      <c r="M260" s="200"/>
      <c r="N260" s="184">
        <v>102.75</v>
      </c>
      <c r="O260" s="195"/>
      <c r="P260" s="195"/>
      <c r="Q260" s="195"/>
      <c r="R260" s="195"/>
      <c r="S260" s="195"/>
      <c r="T260" s="195"/>
      <c r="U260" s="195"/>
      <c r="V260" s="280"/>
      <c r="W260" s="193"/>
      <c r="X260" s="193"/>
      <c r="Y260" s="193"/>
      <c r="Z260" s="193"/>
      <c r="AA260" s="196"/>
      <c r="AB260" s="195"/>
      <c r="AC260" s="195"/>
      <c r="AD260" s="195"/>
    </row>
    <row r="261" s="48" customFormat="1" ht="12.75" spans="1:30">
      <c r="A261" s="177" t="s">
        <v>1603</v>
      </c>
      <c r="B261" s="178" t="s">
        <v>1604</v>
      </c>
      <c r="C261" s="293">
        <v>240606000001</v>
      </c>
      <c r="D261" s="84">
        <v>45461</v>
      </c>
      <c r="E261" s="178" t="s">
        <v>45</v>
      </c>
      <c r="F261" s="178" t="s">
        <v>81</v>
      </c>
      <c r="G261" s="178">
        <v>10</v>
      </c>
      <c r="H261" s="180">
        <v>530</v>
      </c>
      <c r="I261" s="181"/>
      <c r="J261" s="182"/>
      <c r="K261" s="178"/>
      <c r="L261" s="182"/>
      <c r="M261" s="200"/>
      <c r="N261" s="184">
        <v>530</v>
      </c>
      <c r="O261" s="185">
        <v>153965.17891768</v>
      </c>
      <c r="P261" s="203" t="s">
        <v>1605</v>
      </c>
      <c r="Q261" s="185">
        <v>114312.4</v>
      </c>
      <c r="R261" s="185"/>
      <c r="S261" s="185">
        <v>346.97</v>
      </c>
      <c r="T261" s="185"/>
      <c r="U261" s="185"/>
      <c r="V261" s="278">
        <v>115289.37</v>
      </c>
      <c r="W261" s="186">
        <v>1708.77</v>
      </c>
      <c r="X261" s="186"/>
      <c r="Y261" s="186"/>
      <c r="Z261" s="186">
        <v>1761.53</v>
      </c>
      <c r="AA261" s="187">
        <v>7.24</v>
      </c>
      <c r="AB261" s="185">
        <v>12753.4772</v>
      </c>
      <c r="AC261" s="185">
        <v>128042.8472</v>
      </c>
      <c r="AD261" s="185">
        <v>25922.33171768</v>
      </c>
    </row>
    <row r="262" s="48" customFormat="1" ht="12.75" spans="1:30">
      <c r="A262" s="177"/>
      <c r="B262" s="178"/>
      <c r="C262" s="293">
        <v>240609000012</v>
      </c>
      <c r="D262" s="84">
        <v>45461</v>
      </c>
      <c r="E262" s="178" t="s">
        <v>41</v>
      </c>
      <c r="F262" s="178" t="s">
        <v>429</v>
      </c>
      <c r="G262" s="178">
        <v>0.9</v>
      </c>
      <c r="H262" s="180">
        <v>63</v>
      </c>
      <c r="I262" s="181"/>
      <c r="J262" s="182"/>
      <c r="K262" s="178"/>
      <c r="L262" s="182"/>
      <c r="M262" s="200"/>
      <c r="N262" s="184">
        <v>63</v>
      </c>
      <c r="O262" s="188"/>
      <c r="P262" s="188"/>
      <c r="Q262" s="188"/>
      <c r="R262" s="188"/>
      <c r="S262" s="188"/>
      <c r="T262" s="188"/>
      <c r="U262" s="188"/>
      <c r="V262" s="279"/>
      <c r="W262" s="189"/>
      <c r="X262" s="189"/>
      <c r="Y262" s="189"/>
      <c r="Z262" s="189"/>
      <c r="AA262" s="190"/>
      <c r="AB262" s="188"/>
      <c r="AC262" s="188"/>
      <c r="AD262" s="188"/>
    </row>
    <row r="263" s="48" customFormat="1" ht="12.75" spans="1:30">
      <c r="A263" s="177"/>
      <c r="B263" s="178"/>
      <c r="C263" s="293">
        <v>240610000001</v>
      </c>
      <c r="D263" s="84">
        <v>45461</v>
      </c>
      <c r="E263" s="178" t="s">
        <v>93</v>
      </c>
      <c r="F263" s="178" t="s">
        <v>176</v>
      </c>
      <c r="G263" s="178">
        <v>1.5</v>
      </c>
      <c r="H263" s="184"/>
      <c r="I263" s="191">
        <v>23956</v>
      </c>
      <c r="J263" s="182"/>
      <c r="K263" s="191">
        <v>1501.94347950198</v>
      </c>
      <c r="L263" s="192">
        <v>15.950001</v>
      </c>
      <c r="M263" s="200">
        <v>7.24</v>
      </c>
      <c r="N263" s="184">
        <v>115.47800724</v>
      </c>
      <c r="O263" s="188"/>
      <c r="P263" s="188"/>
      <c r="Q263" s="188"/>
      <c r="R263" s="188"/>
      <c r="S263" s="188"/>
      <c r="T263" s="188"/>
      <c r="U263" s="188"/>
      <c r="V263" s="279"/>
      <c r="W263" s="189"/>
      <c r="X263" s="189"/>
      <c r="Y263" s="189"/>
      <c r="Z263" s="189"/>
      <c r="AA263" s="190"/>
      <c r="AB263" s="188"/>
      <c r="AC263" s="188"/>
      <c r="AD263" s="188"/>
    </row>
    <row r="264" s="48" customFormat="1" ht="12.75" spans="1:30">
      <c r="A264" s="177"/>
      <c r="B264" s="178"/>
      <c r="C264" s="293">
        <v>240611000018</v>
      </c>
      <c r="D264" s="84">
        <v>45461</v>
      </c>
      <c r="E264" s="178" t="s">
        <v>45</v>
      </c>
      <c r="F264" s="178" t="s">
        <v>857</v>
      </c>
      <c r="G264" s="178">
        <v>10.5</v>
      </c>
      <c r="H264" s="180">
        <v>573</v>
      </c>
      <c r="I264" s="181"/>
      <c r="J264" s="182"/>
      <c r="K264" s="178"/>
      <c r="L264" s="182"/>
      <c r="M264" s="200"/>
      <c r="N264" s="184">
        <v>573</v>
      </c>
      <c r="O264" s="188"/>
      <c r="P264" s="188"/>
      <c r="Q264" s="188"/>
      <c r="R264" s="188"/>
      <c r="S264" s="188"/>
      <c r="T264" s="188"/>
      <c r="U264" s="188"/>
      <c r="V264" s="279"/>
      <c r="W264" s="189"/>
      <c r="X264" s="189"/>
      <c r="Y264" s="189"/>
      <c r="Z264" s="189"/>
      <c r="AA264" s="190"/>
      <c r="AB264" s="188"/>
      <c r="AC264" s="188"/>
      <c r="AD264" s="188"/>
    </row>
    <row r="265" s="48" customFormat="1" ht="12.75" spans="1:30">
      <c r="A265" s="177"/>
      <c r="B265" s="178"/>
      <c r="C265" s="293">
        <v>240611000019</v>
      </c>
      <c r="D265" s="84">
        <v>45461</v>
      </c>
      <c r="E265" s="178" t="s">
        <v>45</v>
      </c>
      <c r="F265" s="178" t="s">
        <v>275</v>
      </c>
      <c r="G265" s="178">
        <v>20</v>
      </c>
      <c r="H265" s="184"/>
      <c r="I265" s="191">
        <v>252000</v>
      </c>
      <c r="J265" s="182"/>
      <c r="K265" s="191">
        <v>1520.4537226982</v>
      </c>
      <c r="L265" s="192">
        <v>165.74</v>
      </c>
      <c r="M265" s="200">
        <v>7.24</v>
      </c>
      <c r="N265" s="184">
        <v>1199.9576</v>
      </c>
      <c r="O265" s="188"/>
      <c r="P265" s="188"/>
      <c r="Q265" s="188"/>
      <c r="R265" s="188"/>
      <c r="S265" s="188"/>
      <c r="T265" s="188"/>
      <c r="U265" s="188"/>
      <c r="V265" s="279"/>
      <c r="W265" s="189"/>
      <c r="X265" s="189"/>
      <c r="Y265" s="189"/>
      <c r="Z265" s="189"/>
      <c r="AA265" s="190"/>
      <c r="AB265" s="188"/>
      <c r="AC265" s="188"/>
      <c r="AD265" s="188"/>
    </row>
    <row r="266" s="48" customFormat="1" ht="12.75" spans="1:30">
      <c r="A266" s="177"/>
      <c r="B266" s="178"/>
      <c r="C266" s="293">
        <v>240611000020</v>
      </c>
      <c r="D266" s="84">
        <v>45461</v>
      </c>
      <c r="E266" s="178" t="s">
        <v>41</v>
      </c>
      <c r="F266" s="178" t="s">
        <v>1606</v>
      </c>
      <c r="G266" s="178">
        <v>0.41</v>
      </c>
      <c r="H266" s="184"/>
      <c r="I266" s="191">
        <v>13041</v>
      </c>
      <c r="J266" s="182"/>
      <c r="K266" s="191">
        <v>1498.96551724138</v>
      </c>
      <c r="L266" s="192">
        <v>8.7</v>
      </c>
      <c r="M266" s="200">
        <v>7.24</v>
      </c>
      <c r="N266" s="184">
        <v>62.988</v>
      </c>
      <c r="O266" s="188"/>
      <c r="P266" s="188"/>
      <c r="Q266" s="188"/>
      <c r="R266" s="188"/>
      <c r="S266" s="188"/>
      <c r="T266" s="188"/>
      <c r="U266" s="188"/>
      <c r="V266" s="279"/>
      <c r="W266" s="189"/>
      <c r="X266" s="189"/>
      <c r="Y266" s="189"/>
      <c r="Z266" s="189"/>
      <c r="AA266" s="190"/>
      <c r="AB266" s="188"/>
      <c r="AC266" s="188"/>
      <c r="AD266" s="188"/>
    </row>
    <row r="267" s="48" customFormat="1" ht="12.75" spans="1:30">
      <c r="A267" s="177"/>
      <c r="B267" s="178"/>
      <c r="C267" s="293">
        <v>240611000021</v>
      </c>
      <c r="D267" s="84">
        <v>45461</v>
      </c>
      <c r="E267" s="178" t="s">
        <v>53</v>
      </c>
      <c r="F267" s="178" t="s">
        <v>65</v>
      </c>
      <c r="G267" s="178">
        <v>15.5</v>
      </c>
      <c r="H267" s="180">
        <v>889.5</v>
      </c>
      <c r="I267" s="181"/>
      <c r="J267" s="182"/>
      <c r="K267" s="178"/>
      <c r="L267" s="182"/>
      <c r="M267" s="200"/>
      <c r="N267" s="184">
        <v>889.5</v>
      </c>
      <c r="O267" s="188"/>
      <c r="P267" s="188"/>
      <c r="Q267" s="188"/>
      <c r="R267" s="188"/>
      <c r="S267" s="188"/>
      <c r="T267" s="188"/>
      <c r="U267" s="188"/>
      <c r="V267" s="279"/>
      <c r="W267" s="189"/>
      <c r="X267" s="189"/>
      <c r="Y267" s="189"/>
      <c r="Z267" s="189"/>
      <c r="AA267" s="190"/>
      <c r="AB267" s="188"/>
      <c r="AC267" s="188"/>
      <c r="AD267" s="188"/>
    </row>
    <row r="268" s="48" customFormat="1" ht="12.75" spans="1:30">
      <c r="A268" s="177"/>
      <c r="B268" s="178"/>
      <c r="C268" s="293">
        <v>240611000026</v>
      </c>
      <c r="D268" s="84">
        <v>45461</v>
      </c>
      <c r="E268" s="178" t="s">
        <v>41</v>
      </c>
      <c r="F268" s="178" t="s">
        <v>85</v>
      </c>
      <c r="G268" s="178">
        <v>2.5</v>
      </c>
      <c r="H268" s="180">
        <v>153</v>
      </c>
      <c r="I268" s="181"/>
      <c r="J268" s="182"/>
      <c r="K268" s="178"/>
      <c r="L268" s="182"/>
      <c r="M268" s="200"/>
      <c r="N268" s="184">
        <v>153</v>
      </c>
      <c r="O268" s="188"/>
      <c r="P268" s="188"/>
      <c r="Q268" s="188"/>
      <c r="R268" s="188"/>
      <c r="S268" s="188"/>
      <c r="T268" s="188"/>
      <c r="U268" s="188"/>
      <c r="V268" s="279"/>
      <c r="W268" s="189"/>
      <c r="X268" s="189"/>
      <c r="Y268" s="189"/>
      <c r="Z268" s="189"/>
      <c r="AA268" s="190"/>
      <c r="AB268" s="188"/>
      <c r="AC268" s="188"/>
      <c r="AD268" s="188"/>
    </row>
    <row r="269" s="48" customFormat="1" ht="12.75" spans="1:30">
      <c r="A269" s="177"/>
      <c r="B269" s="178"/>
      <c r="C269" s="293">
        <v>240611000028</v>
      </c>
      <c r="D269" s="84">
        <v>45461</v>
      </c>
      <c r="E269" s="178" t="s">
        <v>53</v>
      </c>
      <c r="F269" s="178" t="s">
        <v>1344</v>
      </c>
      <c r="G269" s="178">
        <v>0.1</v>
      </c>
      <c r="H269" s="180">
        <v>69</v>
      </c>
      <c r="I269" s="181"/>
      <c r="J269" s="182"/>
      <c r="K269" s="178"/>
      <c r="L269" s="182"/>
      <c r="M269" s="200"/>
      <c r="N269" s="184">
        <v>69</v>
      </c>
      <c r="O269" s="188"/>
      <c r="P269" s="188"/>
      <c r="Q269" s="188"/>
      <c r="R269" s="188"/>
      <c r="S269" s="188"/>
      <c r="T269" s="188"/>
      <c r="U269" s="188"/>
      <c r="V269" s="279"/>
      <c r="W269" s="189"/>
      <c r="X269" s="189"/>
      <c r="Y269" s="189"/>
      <c r="Z269" s="189"/>
      <c r="AA269" s="190"/>
      <c r="AB269" s="188"/>
      <c r="AC269" s="188"/>
      <c r="AD269" s="188"/>
    </row>
    <row r="270" s="48" customFormat="1" ht="12.75" spans="1:30">
      <c r="A270" s="177"/>
      <c r="B270" s="178"/>
      <c r="C270" s="293">
        <v>240611000030</v>
      </c>
      <c r="D270" s="84">
        <v>45461</v>
      </c>
      <c r="E270" s="178" t="s">
        <v>53</v>
      </c>
      <c r="F270" s="178" t="s">
        <v>1607</v>
      </c>
      <c r="G270" s="178">
        <v>5.5</v>
      </c>
      <c r="H270" s="180">
        <v>333</v>
      </c>
      <c r="I270" s="181"/>
      <c r="J270" s="182"/>
      <c r="K270" s="178"/>
      <c r="L270" s="182"/>
      <c r="M270" s="200"/>
      <c r="N270" s="184">
        <v>333</v>
      </c>
      <c r="O270" s="188"/>
      <c r="P270" s="188"/>
      <c r="Q270" s="188"/>
      <c r="R270" s="188"/>
      <c r="S270" s="188"/>
      <c r="T270" s="188"/>
      <c r="U270" s="188"/>
      <c r="V270" s="279"/>
      <c r="W270" s="189"/>
      <c r="X270" s="189"/>
      <c r="Y270" s="189"/>
      <c r="Z270" s="189"/>
      <c r="AA270" s="190"/>
      <c r="AB270" s="188"/>
      <c r="AC270" s="188"/>
      <c r="AD270" s="188"/>
    </row>
    <row r="271" s="48" customFormat="1" ht="12.75" spans="1:30">
      <c r="A271" s="177"/>
      <c r="B271" s="178"/>
      <c r="C271" s="293">
        <v>240611000031</v>
      </c>
      <c r="D271" s="84">
        <v>45461</v>
      </c>
      <c r="E271" s="178" t="s">
        <v>53</v>
      </c>
      <c r="F271" s="178" t="s">
        <v>1115</v>
      </c>
      <c r="G271" s="178">
        <v>5</v>
      </c>
      <c r="H271" s="180">
        <v>303</v>
      </c>
      <c r="I271" s="181"/>
      <c r="J271" s="182"/>
      <c r="K271" s="178"/>
      <c r="L271" s="182"/>
      <c r="M271" s="200"/>
      <c r="N271" s="184">
        <v>303</v>
      </c>
      <c r="O271" s="188"/>
      <c r="P271" s="188"/>
      <c r="Q271" s="188"/>
      <c r="R271" s="188"/>
      <c r="S271" s="188"/>
      <c r="T271" s="188"/>
      <c r="U271" s="188"/>
      <c r="V271" s="279"/>
      <c r="W271" s="189"/>
      <c r="X271" s="189"/>
      <c r="Y271" s="189"/>
      <c r="Z271" s="189"/>
      <c r="AA271" s="190"/>
      <c r="AB271" s="188"/>
      <c r="AC271" s="188"/>
      <c r="AD271" s="188"/>
    </row>
    <row r="272" s="48" customFormat="1" ht="12.75" spans="1:30">
      <c r="A272" s="177"/>
      <c r="B272" s="178"/>
      <c r="C272" s="293">
        <v>240611000033</v>
      </c>
      <c r="D272" s="84">
        <v>45461</v>
      </c>
      <c r="E272" s="178" t="s">
        <v>53</v>
      </c>
      <c r="F272" s="178" t="s">
        <v>394</v>
      </c>
      <c r="G272" s="178">
        <v>4.5</v>
      </c>
      <c r="H272" s="180">
        <v>273</v>
      </c>
      <c r="I272" s="181"/>
      <c r="J272" s="182"/>
      <c r="K272" s="178"/>
      <c r="L272" s="182"/>
      <c r="M272" s="200"/>
      <c r="N272" s="184">
        <v>273</v>
      </c>
      <c r="O272" s="188"/>
      <c r="P272" s="188"/>
      <c r="Q272" s="188"/>
      <c r="R272" s="188"/>
      <c r="S272" s="188"/>
      <c r="T272" s="188"/>
      <c r="U272" s="188"/>
      <c r="V272" s="279"/>
      <c r="W272" s="189"/>
      <c r="X272" s="189"/>
      <c r="Y272" s="189"/>
      <c r="Z272" s="189"/>
      <c r="AA272" s="190"/>
      <c r="AB272" s="188"/>
      <c r="AC272" s="188"/>
      <c r="AD272" s="188"/>
    </row>
    <row r="273" s="48" customFormat="1" ht="12.75" spans="1:30">
      <c r="A273" s="177"/>
      <c r="B273" s="178"/>
      <c r="C273" s="293">
        <v>240611000036</v>
      </c>
      <c r="D273" s="84">
        <v>45461</v>
      </c>
      <c r="E273" s="178" t="s">
        <v>53</v>
      </c>
      <c r="F273" s="178" t="s">
        <v>65</v>
      </c>
      <c r="G273" s="178">
        <v>5.5</v>
      </c>
      <c r="H273" s="180">
        <v>333</v>
      </c>
      <c r="I273" s="181"/>
      <c r="J273" s="182"/>
      <c r="K273" s="178"/>
      <c r="L273" s="182"/>
      <c r="M273" s="200"/>
      <c r="N273" s="184">
        <v>333</v>
      </c>
      <c r="O273" s="188"/>
      <c r="P273" s="188"/>
      <c r="Q273" s="188"/>
      <c r="R273" s="188"/>
      <c r="S273" s="188"/>
      <c r="T273" s="188"/>
      <c r="U273" s="188"/>
      <c r="V273" s="279"/>
      <c r="W273" s="189"/>
      <c r="X273" s="189"/>
      <c r="Y273" s="189"/>
      <c r="Z273" s="189"/>
      <c r="AA273" s="190"/>
      <c r="AB273" s="188"/>
      <c r="AC273" s="188"/>
      <c r="AD273" s="188"/>
    </row>
    <row r="274" s="48" customFormat="1" ht="12.75" spans="1:30">
      <c r="A274" s="177"/>
      <c r="B274" s="178"/>
      <c r="C274" s="293">
        <v>240611000038</v>
      </c>
      <c r="D274" s="84">
        <v>45461</v>
      </c>
      <c r="E274" s="178" t="s">
        <v>63</v>
      </c>
      <c r="F274" s="178" t="s">
        <v>334</v>
      </c>
      <c r="G274" s="178">
        <v>112</v>
      </c>
      <c r="H274" s="180">
        <v>6168</v>
      </c>
      <c r="I274" s="181"/>
      <c r="J274" s="182"/>
      <c r="K274" s="178"/>
      <c r="L274" s="182"/>
      <c r="M274" s="200"/>
      <c r="N274" s="184">
        <v>6168</v>
      </c>
      <c r="O274" s="188"/>
      <c r="P274" s="188"/>
      <c r="Q274" s="188"/>
      <c r="R274" s="188"/>
      <c r="S274" s="188"/>
      <c r="T274" s="188"/>
      <c r="U274" s="188"/>
      <c r="V274" s="279"/>
      <c r="W274" s="189"/>
      <c r="X274" s="189"/>
      <c r="Y274" s="189"/>
      <c r="Z274" s="189"/>
      <c r="AA274" s="190"/>
      <c r="AB274" s="188"/>
      <c r="AC274" s="188"/>
      <c r="AD274" s="188"/>
    </row>
    <row r="275" s="48" customFormat="1" ht="12.75" spans="1:30">
      <c r="A275" s="177"/>
      <c r="B275" s="178"/>
      <c r="C275" s="293">
        <v>240611000045</v>
      </c>
      <c r="D275" s="84">
        <v>45461</v>
      </c>
      <c r="E275" s="178">
        <v>13635229849</v>
      </c>
      <c r="F275" s="178" t="s">
        <v>149</v>
      </c>
      <c r="G275" s="178">
        <v>6</v>
      </c>
      <c r="H275" s="184"/>
      <c r="I275" s="191">
        <v>80507.2</v>
      </c>
      <c r="J275" s="182"/>
      <c r="K275" s="191">
        <v>1502</v>
      </c>
      <c r="L275" s="192">
        <v>53.6</v>
      </c>
      <c r="M275" s="200">
        <v>7.24</v>
      </c>
      <c r="N275" s="184">
        <v>388.064</v>
      </c>
      <c r="O275" s="188"/>
      <c r="P275" s="188"/>
      <c r="Q275" s="188"/>
      <c r="R275" s="188"/>
      <c r="S275" s="188"/>
      <c r="T275" s="188"/>
      <c r="U275" s="188"/>
      <c r="V275" s="279"/>
      <c r="W275" s="189"/>
      <c r="X275" s="189"/>
      <c r="Y275" s="189"/>
      <c r="Z275" s="189"/>
      <c r="AA275" s="190"/>
      <c r="AB275" s="188"/>
      <c r="AC275" s="188"/>
      <c r="AD275" s="188"/>
    </row>
    <row r="276" s="48" customFormat="1" ht="12.75" spans="1:30">
      <c r="A276" s="177"/>
      <c r="B276" s="178"/>
      <c r="C276" s="293">
        <v>240612000005</v>
      </c>
      <c r="D276" s="84">
        <v>45461</v>
      </c>
      <c r="E276" s="178" t="s">
        <v>45</v>
      </c>
      <c r="F276" s="178" t="s">
        <v>73</v>
      </c>
      <c r="G276" s="178">
        <v>9</v>
      </c>
      <c r="H276" s="184"/>
      <c r="I276" s="191">
        <v>111834</v>
      </c>
      <c r="J276" s="182"/>
      <c r="K276" s="191">
        <v>1578.46153846154</v>
      </c>
      <c r="L276" s="192">
        <v>70.85</v>
      </c>
      <c r="M276" s="200">
        <v>7.24</v>
      </c>
      <c r="N276" s="184">
        <v>512.954</v>
      </c>
      <c r="O276" s="188"/>
      <c r="P276" s="188"/>
      <c r="Q276" s="188"/>
      <c r="R276" s="188"/>
      <c r="S276" s="188"/>
      <c r="T276" s="188"/>
      <c r="U276" s="188"/>
      <c r="V276" s="279"/>
      <c r="W276" s="189"/>
      <c r="X276" s="189"/>
      <c r="Y276" s="189"/>
      <c r="Z276" s="189"/>
      <c r="AA276" s="190"/>
      <c r="AB276" s="188"/>
      <c r="AC276" s="188"/>
      <c r="AD276" s="188"/>
    </row>
    <row r="277" s="48" customFormat="1" ht="12.75" spans="1:30">
      <c r="A277" s="177"/>
      <c r="B277" s="178"/>
      <c r="C277" s="293">
        <v>240612000009</v>
      </c>
      <c r="D277" s="84">
        <v>45461</v>
      </c>
      <c r="E277" s="178" t="s">
        <v>63</v>
      </c>
      <c r="F277" s="178" t="s">
        <v>632</v>
      </c>
      <c r="G277" s="178">
        <v>102.5</v>
      </c>
      <c r="H277" s="180">
        <v>5640</v>
      </c>
      <c r="I277" s="181"/>
      <c r="J277" s="182"/>
      <c r="K277" s="178"/>
      <c r="L277" s="182"/>
      <c r="M277" s="200"/>
      <c r="N277" s="184">
        <v>5640</v>
      </c>
      <c r="O277" s="188"/>
      <c r="P277" s="188"/>
      <c r="Q277" s="188"/>
      <c r="R277" s="188"/>
      <c r="S277" s="188"/>
      <c r="T277" s="188"/>
      <c r="U277" s="188"/>
      <c r="V277" s="279"/>
      <c r="W277" s="189"/>
      <c r="X277" s="189"/>
      <c r="Y277" s="189"/>
      <c r="Z277" s="189"/>
      <c r="AA277" s="190"/>
      <c r="AB277" s="188"/>
      <c r="AC277" s="188"/>
      <c r="AD277" s="188"/>
    </row>
    <row r="278" s="48" customFormat="1" ht="12.75" spans="1:30">
      <c r="A278" s="177"/>
      <c r="B278" s="178"/>
      <c r="C278" s="293">
        <v>240612000012</v>
      </c>
      <c r="D278" s="84">
        <v>45461</v>
      </c>
      <c r="E278" s="178" t="s">
        <v>63</v>
      </c>
      <c r="F278" s="178" t="s">
        <v>324</v>
      </c>
      <c r="G278" s="178">
        <v>24</v>
      </c>
      <c r="H278" s="180">
        <v>1420</v>
      </c>
      <c r="I278" s="181"/>
      <c r="J278" s="182"/>
      <c r="K278" s="178"/>
      <c r="L278" s="182"/>
      <c r="M278" s="200"/>
      <c r="N278" s="184">
        <v>1420</v>
      </c>
      <c r="O278" s="188"/>
      <c r="P278" s="188"/>
      <c r="Q278" s="188"/>
      <c r="R278" s="188"/>
      <c r="S278" s="188"/>
      <c r="T278" s="188"/>
      <c r="U278" s="188"/>
      <c r="V278" s="279"/>
      <c r="W278" s="189"/>
      <c r="X278" s="189"/>
      <c r="Y278" s="189"/>
      <c r="Z278" s="189"/>
      <c r="AA278" s="190"/>
      <c r="AB278" s="188"/>
      <c r="AC278" s="188"/>
      <c r="AD278" s="188"/>
    </row>
    <row r="279" s="48" customFormat="1" ht="12.75" spans="1:30">
      <c r="A279" s="177"/>
      <c r="B279" s="178"/>
      <c r="C279" s="293">
        <v>240612000013</v>
      </c>
      <c r="D279" s="84">
        <v>45461</v>
      </c>
      <c r="E279" s="178" t="s">
        <v>45</v>
      </c>
      <c r="F279" s="178" t="s">
        <v>667</v>
      </c>
      <c r="G279" s="178">
        <v>33.5</v>
      </c>
      <c r="H279" s="184"/>
      <c r="I279" s="191">
        <v>376212</v>
      </c>
      <c r="J279" s="182"/>
      <c r="K279" s="191">
        <v>1505.69118706476</v>
      </c>
      <c r="L279" s="192">
        <v>249.86</v>
      </c>
      <c r="M279" s="200">
        <v>7.24</v>
      </c>
      <c r="N279" s="184">
        <v>1808.9864</v>
      </c>
      <c r="O279" s="188"/>
      <c r="P279" s="188"/>
      <c r="Q279" s="188"/>
      <c r="R279" s="188"/>
      <c r="S279" s="188"/>
      <c r="T279" s="188"/>
      <c r="U279" s="188"/>
      <c r="V279" s="279"/>
      <c r="W279" s="189"/>
      <c r="X279" s="189"/>
      <c r="Y279" s="189"/>
      <c r="Z279" s="189"/>
      <c r="AA279" s="190"/>
      <c r="AB279" s="188"/>
      <c r="AC279" s="188"/>
      <c r="AD279" s="188"/>
    </row>
    <row r="280" s="48" customFormat="1" ht="12.75" spans="1:30">
      <c r="A280" s="177"/>
      <c r="B280" s="178"/>
      <c r="C280" s="293">
        <v>240612000015</v>
      </c>
      <c r="D280" s="84">
        <v>45461</v>
      </c>
      <c r="E280" s="178" t="s">
        <v>45</v>
      </c>
      <c r="F280" s="178" t="s">
        <v>292</v>
      </c>
      <c r="G280" s="178">
        <v>1.5</v>
      </c>
      <c r="H280" s="180">
        <v>82.5</v>
      </c>
      <c r="I280" s="181"/>
      <c r="J280" s="182"/>
      <c r="K280" s="178"/>
      <c r="L280" s="182"/>
      <c r="M280" s="200"/>
      <c r="N280" s="184">
        <v>82.5</v>
      </c>
      <c r="O280" s="188"/>
      <c r="P280" s="188"/>
      <c r="Q280" s="188"/>
      <c r="R280" s="188"/>
      <c r="S280" s="188"/>
      <c r="T280" s="188"/>
      <c r="U280" s="188"/>
      <c r="V280" s="279"/>
      <c r="W280" s="189"/>
      <c r="X280" s="189"/>
      <c r="Y280" s="189"/>
      <c r="Z280" s="189"/>
      <c r="AA280" s="190"/>
      <c r="AB280" s="188"/>
      <c r="AC280" s="188"/>
      <c r="AD280" s="188"/>
    </row>
    <row r="281" s="48" customFormat="1" ht="12.75" spans="1:30">
      <c r="A281" s="177"/>
      <c r="B281" s="178"/>
      <c r="C281" s="293">
        <v>240612000017</v>
      </c>
      <c r="D281" s="84">
        <v>45461</v>
      </c>
      <c r="E281" s="178" t="s">
        <v>45</v>
      </c>
      <c r="F281" s="178" t="s">
        <v>81</v>
      </c>
      <c r="G281" s="178">
        <v>23.5</v>
      </c>
      <c r="H281" s="180">
        <v>1269</v>
      </c>
      <c r="I281" s="181"/>
      <c r="J281" s="182"/>
      <c r="K281" s="178"/>
      <c r="L281" s="182"/>
      <c r="M281" s="200"/>
      <c r="N281" s="184">
        <v>1269</v>
      </c>
      <c r="O281" s="188"/>
      <c r="P281" s="188"/>
      <c r="Q281" s="188"/>
      <c r="R281" s="188"/>
      <c r="S281" s="188"/>
      <c r="T281" s="188"/>
      <c r="U281" s="188"/>
      <c r="V281" s="279"/>
      <c r="W281" s="189"/>
      <c r="X281" s="193"/>
      <c r="Y281" s="189"/>
      <c r="Z281" s="189"/>
      <c r="AA281" s="190"/>
      <c r="AB281" s="188"/>
      <c r="AC281" s="188"/>
      <c r="AD281" s="188"/>
    </row>
    <row r="282" s="48" customFormat="1" ht="12.75" spans="1:30">
      <c r="A282" s="177"/>
      <c r="B282" s="178"/>
      <c r="C282" s="293">
        <v>240612000019</v>
      </c>
      <c r="D282" s="84">
        <v>45461</v>
      </c>
      <c r="E282" s="178" t="s">
        <v>45</v>
      </c>
      <c r="F282" s="178" t="s">
        <v>438</v>
      </c>
      <c r="G282" s="178">
        <v>1.5</v>
      </c>
      <c r="H282" s="180">
        <v>172.5</v>
      </c>
      <c r="I282" s="181"/>
      <c r="J282" s="182"/>
      <c r="K282" s="178"/>
      <c r="L282" s="182"/>
      <c r="M282" s="200"/>
      <c r="N282" s="184">
        <v>172.5</v>
      </c>
      <c r="O282" s="188"/>
      <c r="P282" s="188"/>
      <c r="Q282" s="188"/>
      <c r="R282" s="188"/>
      <c r="S282" s="188"/>
      <c r="T282" s="188"/>
      <c r="U282" s="188"/>
      <c r="V282" s="279"/>
      <c r="W282" s="189"/>
      <c r="X282" s="194">
        <v>12.43</v>
      </c>
      <c r="Y282" s="189"/>
      <c r="Z282" s="189"/>
      <c r="AA282" s="190"/>
      <c r="AB282" s="188"/>
      <c r="AC282" s="188"/>
      <c r="AD282" s="188"/>
    </row>
    <row r="283" s="48" customFormat="1" ht="12.75" spans="1:30">
      <c r="A283" s="177"/>
      <c r="B283" s="178"/>
      <c r="C283" s="293">
        <v>240612000021</v>
      </c>
      <c r="D283" s="84">
        <v>45461</v>
      </c>
      <c r="E283" s="178" t="s">
        <v>36</v>
      </c>
      <c r="F283" s="178" t="s">
        <v>114</v>
      </c>
      <c r="G283" s="178">
        <v>19.5</v>
      </c>
      <c r="H283" s="180">
        <v>1083</v>
      </c>
      <c r="I283" s="181"/>
      <c r="J283" s="182"/>
      <c r="K283" s="178"/>
      <c r="L283" s="182"/>
      <c r="M283" s="200"/>
      <c r="N283" s="184">
        <v>1083</v>
      </c>
      <c r="O283" s="188"/>
      <c r="P283" s="188"/>
      <c r="Q283" s="188"/>
      <c r="R283" s="188"/>
      <c r="S283" s="188"/>
      <c r="T283" s="188"/>
      <c r="U283" s="188"/>
      <c r="V283" s="279"/>
      <c r="W283" s="189"/>
      <c r="X283" s="186"/>
      <c r="Y283" s="189"/>
      <c r="Z283" s="189"/>
      <c r="AA283" s="190"/>
      <c r="AB283" s="188"/>
      <c r="AC283" s="188"/>
      <c r="AD283" s="188"/>
    </row>
    <row r="284" s="48" customFormat="1" ht="12.75" spans="1:30">
      <c r="A284" s="177"/>
      <c r="B284" s="178"/>
      <c r="C284" s="293">
        <v>240612000024</v>
      </c>
      <c r="D284" s="84">
        <v>45461</v>
      </c>
      <c r="E284" s="178" t="s">
        <v>63</v>
      </c>
      <c r="F284" s="178" t="s">
        <v>334</v>
      </c>
      <c r="G284" s="178">
        <v>148</v>
      </c>
      <c r="H284" s="180">
        <v>8132</v>
      </c>
      <c r="I284" s="181"/>
      <c r="J284" s="182"/>
      <c r="K284" s="178"/>
      <c r="L284" s="182"/>
      <c r="M284" s="200"/>
      <c r="N284" s="184">
        <v>8132</v>
      </c>
      <c r="O284" s="188"/>
      <c r="P284" s="188"/>
      <c r="Q284" s="188"/>
      <c r="R284" s="188"/>
      <c r="S284" s="188"/>
      <c r="T284" s="188"/>
      <c r="U284" s="188"/>
      <c r="V284" s="279"/>
      <c r="W284" s="189"/>
      <c r="X284" s="189"/>
      <c r="Y284" s="189"/>
      <c r="Z284" s="189"/>
      <c r="AA284" s="190"/>
      <c r="AB284" s="188"/>
      <c r="AC284" s="188"/>
      <c r="AD284" s="188"/>
    </row>
    <row r="285" s="48" customFormat="1" ht="12.75" spans="1:30">
      <c r="A285" s="177"/>
      <c r="B285" s="178"/>
      <c r="C285" s="293">
        <v>240612000029</v>
      </c>
      <c r="D285" s="84">
        <v>45461</v>
      </c>
      <c r="E285" s="178" t="s">
        <v>63</v>
      </c>
      <c r="F285" s="178" t="s">
        <v>882</v>
      </c>
      <c r="G285" s="178">
        <v>1.5</v>
      </c>
      <c r="H285" s="180"/>
      <c r="I285" s="191">
        <v>36771</v>
      </c>
      <c r="J285" s="182"/>
      <c r="K285" s="191">
        <v>1491.72413793103</v>
      </c>
      <c r="L285" s="192">
        <v>24.65</v>
      </c>
      <c r="M285" s="200">
        <v>7.24</v>
      </c>
      <c r="N285" s="184">
        <v>178.466</v>
      </c>
      <c r="O285" s="188"/>
      <c r="P285" s="188"/>
      <c r="Q285" s="188"/>
      <c r="R285" s="188"/>
      <c r="S285" s="188"/>
      <c r="T285" s="188"/>
      <c r="U285" s="188"/>
      <c r="V285" s="279"/>
      <c r="W285" s="189"/>
      <c r="X285" s="189"/>
      <c r="Y285" s="189"/>
      <c r="Z285" s="189"/>
      <c r="AA285" s="190"/>
      <c r="AB285" s="188"/>
      <c r="AC285" s="188"/>
      <c r="AD285" s="188"/>
    </row>
    <row r="286" s="48" customFormat="1" ht="12.75" spans="1:30">
      <c r="A286" s="177"/>
      <c r="B286" s="178"/>
      <c r="C286" s="293">
        <v>240612000030</v>
      </c>
      <c r="D286" s="84">
        <v>45461</v>
      </c>
      <c r="E286" s="178" t="s">
        <v>63</v>
      </c>
      <c r="F286" s="178" t="s">
        <v>1030</v>
      </c>
      <c r="G286" s="178">
        <v>27.5</v>
      </c>
      <c r="H286" s="184"/>
      <c r="I286" s="191">
        <v>347560</v>
      </c>
      <c r="J286" s="182"/>
      <c r="K286" s="191">
        <v>1516.8019551366</v>
      </c>
      <c r="L286" s="192">
        <v>229.14</v>
      </c>
      <c r="M286" s="200">
        <v>7.24</v>
      </c>
      <c r="N286" s="184">
        <v>1658.9736</v>
      </c>
      <c r="O286" s="188"/>
      <c r="P286" s="188"/>
      <c r="Q286" s="188"/>
      <c r="R286" s="188"/>
      <c r="S286" s="188"/>
      <c r="T286" s="188"/>
      <c r="U286" s="188"/>
      <c r="V286" s="279"/>
      <c r="W286" s="189"/>
      <c r="X286" s="189"/>
      <c r="Y286" s="189"/>
      <c r="Z286" s="189"/>
      <c r="AA286" s="190"/>
      <c r="AB286" s="188"/>
      <c r="AC286" s="188"/>
      <c r="AD286" s="188"/>
    </row>
    <row r="287" s="48" customFormat="1" ht="12.75" spans="1:30">
      <c r="A287" s="177"/>
      <c r="B287" s="178"/>
      <c r="C287" s="293">
        <v>240612000033</v>
      </c>
      <c r="D287" s="84">
        <v>45461</v>
      </c>
      <c r="E287" s="178" t="s">
        <v>45</v>
      </c>
      <c r="F287" s="178" t="s">
        <v>170</v>
      </c>
      <c r="G287" s="178">
        <v>0.92</v>
      </c>
      <c r="H287" s="180">
        <v>58</v>
      </c>
      <c r="I287" s="181"/>
      <c r="J287" s="182"/>
      <c r="K287" s="178"/>
      <c r="L287" s="182"/>
      <c r="M287" s="200"/>
      <c r="N287" s="184">
        <v>58</v>
      </c>
      <c r="O287" s="188"/>
      <c r="P287" s="188"/>
      <c r="Q287" s="188"/>
      <c r="R287" s="188"/>
      <c r="S287" s="188"/>
      <c r="T287" s="195"/>
      <c r="U287" s="188"/>
      <c r="V287" s="279"/>
      <c r="W287" s="189"/>
      <c r="X287" s="189"/>
      <c r="Y287" s="189"/>
      <c r="Z287" s="189"/>
      <c r="AA287" s="190"/>
      <c r="AB287" s="188"/>
      <c r="AC287" s="188"/>
      <c r="AD287" s="188"/>
    </row>
    <row r="288" s="48" customFormat="1" ht="12.75" spans="1:30">
      <c r="A288" s="177"/>
      <c r="B288" s="178"/>
      <c r="C288" s="293">
        <v>240612000035</v>
      </c>
      <c r="D288" s="84">
        <v>45461</v>
      </c>
      <c r="E288" s="178" t="s">
        <v>45</v>
      </c>
      <c r="F288" s="178" t="s">
        <v>73</v>
      </c>
      <c r="G288" s="178">
        <v>26</v>
      </c>
      <c r="H288" s="184"/>
      <c r="I288" s="191">
        <v>323730</v>
      </c>
      <c r="J288" s="182"/>
      <c r="K288" s="191">
        <v>1578.32382623958</v>
      </c>
      <c r="L288" s="192">
        <v>205.11</v>
      </c>
      <c r="M288" s="200">
        <v>7.24</v>
      </c>
      <c r="N288" s="184">
        <v>1484.9964</v>
      </c>
      <c r="O288" s="188"/>
      <c r="P288" s="188"/>
      <c r="Q288" s="188"/>
      <c r="R288" s="188"/>
      <c r="S288" s="188"/>
      <c r="T288" s="202">
        <v>100</v>
      </c>
      <c r="U288" s="188"/>
      <c r="V288" s="279"/>
      <c r="W288" s="189"/>
      <c r="X288" s="189"/>
      <c r="Y288" s="189"/>
      <c r="Z288" s="189"/>
      <c r="AA288" s="190"/>
      <c r="AB288" s="188"/>
      <c r="AC288" s="188"/>
      <c r="AD288" s="188"/>
    </row>
    <row r="289" s="48" customFormat="1" ht="12.75" spans="1:30">
      <c r="A289" s="177"/>
      <c r="B289" s="178"/>
      <c r="C289" s="293">
        <v>240612000038</v>
      </c>
      <c r="D289" s="84">
        <v>45461</v>
      </c>
      <c r="E289" s="178" t="s">
        <v>45</v>
      </c>
      <c r="F289" s="178" t="s">
        <v>843</v>
      </c>
      <c r="G289" s="178">
        <v>230</v>
      </c>
      <c r="H289" s="180">
        <v>11500</v>
      </c>
      <c r="I289" s="181"/>
      <c r="J289" s="182"/>
      <c r="K289" s="178"/>
      <c r="L289" s="182"/>
      <c r="M289" s="200"/>
      <c r="N289" s="184">
        <v>11500</v>
      </c>
      <c r="O289" s="188"/>
      <c r="P289" s="188"/>
      <c r="Q289" s="188"/>
      <c r="R289" s="188"/>
      <c r="S289" s="188"/>
      <c r="T289" s="202"/>
      <c r="U289" s="188"/>
      <c r="V289" s="279"/>
      <c r="W289" s="189"/>
      <c r="X289" s="189"/>
      <c r="Y289" s="189"/>
      <c r="Z289" s="189"/>
      <c r="AA289" s="190"/>
      <c r="AB289" s="188"/>
      <c r="AC289" s="188"/>
      <c r="AD289" s="188"/>
    </row>
    <row r="290" s="48" customFormat="1" ht="12.75" spans="1:30">
      <c r="A290" s="177"/>
      <c r="B290" s="178"/>
      <c r="C290" s="293">
        <v>240612000040</v>
      </c>
      <c r="D290" s="84">
        <v>45461</v>
      </c>
      <c r="E290" s="178" t="s">
        <v>45</v>
      </c>
      <c r="F290" s="178" t="s">
        <v>808</v>
      </c>
      <c r="G290" s="178">
        <v>5</v>
      </c>
      <c r="H290" s="180">
        <v>358</v>
      </c>
      <c r="I290" s="181"/>
      <c r="J290" s="182"/>
      <c r="K290" s="178"/>
      <c r="L290" s="182"/>
      <c r="M290" s="200"/>
      <c r="N290" s="184">
        <v>358</v>
      </c>
      <c r="O290" s="188"/>
      <c r="P290" s="188"/>
      <c r="Q290" s="188"/>
      <c r="R290" s="188"/>
      <c r="S290" s="188"/>
      <c r="T290" s="202">
        <v>40</v>
      </c>
      <c r="U290" s="188"/>
      <c r="V290" s="279"/>
      <c r="W290" s="189"/>
      <c r="X290" s="189"/>
      <c r="Y290" s="189"/>
      <c r="Z290" s="189"/>
      <c r="AA290" s="190"/>
      <c r="AB290" s="188"/>
      <c r="AC290" s="188"/>
      <c r="AD290" s="188"/>
    </row>
    <row r="291" s="48" customFormat="1" ht="12.75" spans="1:30">
      <c r="A291" s="177"/>
      <c r="B291" s="178"/>
      <c r="C291" s="293">
        <v>240612000041</v>
      </c>
      <c r="D291" s="84">
        <v>45461</v>
      </c>
      <c r="E291" s="178" t="s">
        <v>45</v>
      </c>
      <c r="F291" s="178" t="s">
        <v>808</v>
      </c>
      <c r="G291" s="178">
        <v>11.5</v>
      </c>
      <c r="H291" s="180">
        <v>609.5</v>
      </c>
      <c r="I291" s="181"/>
      <c r="J291" s="182"/>
      <c r="K291" s="178"/>
      <c r="L291" s="182"/>
      <c r="M291" s="200"/>
      <c r="N291" s="184">
        <v>609.5</v>
      </c>
      <c r="O291" s="188"/>
      <c r="P291" s="188"/>
      <c r="Q291" s="188"/>
      <c r="R291" s="188"/>
      <c r="S291" s="188"/>
      <c r="T291" s="185"/>
      <c r="U291" s="188"/>
      <c r="V291" s="279"/>
      <c r="W291" s="189"/>
      <c r="X291" s="189"/>
      <c r="Y291" s="189"/>
      <c r="Z291" s="189"/>
      <c r="AA291" s="190"/>
      <c r="AB291" s="188"/>
      <c r="AC291" s="188"/>
      <c r="AD291" s="188"/>
    </row>
    <row r="292" s="48" customFormat="1" ht="12.75" spans="1:30">
      <c r="A292" s="177"/>
      <c r="B292" s="178"/>
      <c r="C292" s="293">
        <v>240613000002</v>
      </c>
      <c r="D292" s="84">
        <v>45461</v>
      </c>
      <c r="E292" s="178" t="s">
        <v>45</v>
      </c>
      <c r="F292" s="178" t="s">
        <v>938</v>
      </c>
      <c r="G292" s="178">
        <v>1.5</v>
      </c>
      <c r="H292" s="180">
        <v>102</v>
      </c>
      <c r="I292" s="181"/>
      <c r="J292" s="182"/>
      <c r="K292" s="178"/>
      <c r="L292" s="182"/>
      <c r="M292" s="200"/>
      <c r="N292" s="184">
        <v>102</v>
      </c>
      <c r="O292" s="188"/>
      <c r="P292" s="188"/>
      <c r="Q292" s="188"/>
      <c r="R292" s="188"/>
      <c r="S292" s="188"/>
      <c r="T292" s="188"/>
      <c r="U292" s="188"/>
      <c r="V292" s="279"/>
      <c r="W292" s="189"/>
      <c r="X292" s="189"/>
      <c r="Y292" s="189"/>
      <c r="Z292" s="189"/>
      <c r="AA292" s="190"/>
      <c r="AB292" s="188"/>
      <c r="AC292" s="188"/>
      <c r="AD292" s="188"/>
    </row>
    <row r="293" s="48" customFormat="1" ht="12.75" spans="1:30">
      <c r="A293" s="177"/>
      <c r="B293" s="178"/>
      <c r="C293" s="293">
        <v>240613000003</v>
      </c>
      <c r="D293" s="84">
        <v>45461</v>
      </c>
      <c r="E293" s="178" t="s">
        <v>45</v>
      </c>
      <c r="F293" s="178" t="s">
        <v>181</v>
      </c>
      <c r="G293" s="178">
        <v>10</v>
      </c>
      <c r="H293" s="180">
        <v>590</v>
      </c>
      <c r="I293" s="181"/>
      <c r="J293" s="182"/>
      <c r="K293" s="178"/>
      <c r="L293" s="182"/>
      <c r="M293" s="200"/>
      <c r="N293" s="184">
        <v>590</v>
      </c>
      <c r="O293" s="188"/>
      <c r="P293" s="188"/>
      <c r="Q293" s="188"/>
      <c r="R293" s="188"/>
      <c r="S293" s="188"/>
      <c r="T293" s="195"/>
      <c r="U293" s="188"/>
      <c r="V293" s="279"/>
      <c r="W293" s="189"/>
      <c r="X293" s="189"/>
      <c r="Y293" s="189"/>
      <c r="Z293" s="189"/>
      <c r="AA293" s="190"/>
      <c r="AB293" s="188"/>
      <c r="AC293" s="188"/>
      <c r="AD293" s="188"/>
    </row>
    <row r="294" s="48" customFormat="1" ht="12.75" spans="1:30">
      <c r="A294" s="177"/>
      <c r="B294" s="178"/>
      <c r="C294" s="293">
        <v>240613000004</v>
      </c>
      <c r="D294" s="84">
        <v>45461</v>
      </c>
      <c r="E294" s="178" t="s">
        <v>45</v>
      </c>
      <c r="F294" s="178" t="s">
        <v>181</v>
      </c>
      <c r="G294" s="178">
        <v>13</v>
      </c>
      <c r="H294" s="180">
        <v>817</v>
      </c>
      <c r="I294" s="181"/>
      <c r="J294" s="182"/>
      <c r="K294" s="178"/>
      <c r="L294" s="182"/>
      <c r="M294" s="200"/>
      <c r="N294" s="184">
        <v>817</v>
      </c>
      <c r="O294" s="188"/>
      <c r="P294" s="188"/>
      <c r="Q294" s="188"/>
      <c r="R294" s="188"/>
      <c r="S294" s="188"/>
      <c r="T294" s="202">
        <v>50</v>
      </c>
      <c r="U294" s="188"/>
      <c r="V294" s="279"/>
      <c r="W294" s="189"/>
      <c r="X294" s="189"/>
      <c r="Y294" s="189"/>
      <c r="Z294" s="189"/>
      <c r="AA294" s="190"/>
      <c r="AB294" s="188"/>
      <c r="AC294" s="188"/>
      <c r="AD294" s="188"/>
    </row>
    <row r="295" s="48" customFormat="1" ht="12.75" spans="1:30">
      <c r="A295" s="177"/>
      <c r="B295" s="178"/>
      <c r="C295" s="293">
        <v>240613000006</v>
      </c>
      <c r="D295" s="84">
        <v>45461</v>
      </c>
      <c r="E295" s="178" t="s">
        <v>41</v>
      </c>
      <c r="F295" s="178" t="s">
        <v>1608</v>
      </c>
      <c r="G295" s="178">
        <v>0.44</v>
      </c>
      <c r="H295" s="184"/>
      <c r="I295" s="191">
        <v>13067.4</v>
      </c>
      <c r="J295" s="182"/>
      <c r="K295" s="191">
        <v>1501.99982735634</v>
      </c>
      <c r="L295" s="192">
        <v>8.700001</v>
      </c>
      <c r="M295" s="200">
        <v>7.24</v>
      </c>
      <c r="N295" s="184">
        <v>62.98800724</v>
      </c>
      <c r="O295" s="188"/>
      <c r="P295" s="188"/>
      <c r="Q295" s="188"/>
      <c r="R295" s="188"/>
      <c r="S295" s="188"/>
      <c r="T295" s="202"/>
      <c r="U295" s="188"/>
      <c r="V295" s="279"/>
      <c r="W295" s="189"/>
      <c r="X295" s="189"/>
      <c r="Y295" s="189"/>
      <c r="Z295" s="189"/>
      <c r="AA295" s="190"/>
      <c r="AB295" s="188"/>
      <c r="AC295" s="188"/>
      <c r="AD295" s="188"/>
    </row>
    <row r="296" s="48" customFormat="1" ht="12.75" spans="1:30">
      <c r="A296" s="177"/>
      <c r="B296" s="178"/>
      <c r="C296" s="293">
        <v>240613000008</v>
      </c>
      <c r="D296" s="84">
        <v>45461</v>
      </c>
      <c r="E296" s="178" t="s">
        <v>117</v>
      </c>
      <c r="F296" s="178" t="s">
        <v>118</v>
      </c>
      <c r="G296" s="178">
        <v>498.5</v>
      </c>
      <c r="H296" s="184"/>
      <c r="I296" s="191">
        <v>6056710</v>
      </c>
      <c r="J296" s="182"/>
      <c r="K296" s="191">
        <v>1501.9999602225</v>
      </c>
      <c r="L296" s="192">
        <v>4032.4302</v>
      </c>
      <c r="M296" s="200">
        <v>7.24</v>
      </c>
      <c r="N296" s="184">
        <v>29194.794648</v>
      </c>
      <c r="O296" s="188"/>
      <c r="P296" s="188"/>
      <c r="Q296" s="188"/>
      <c r="R296" s="188"/>
      <c r="S296" s="188"/>
      <c r="T296" s="202">
        <v>150</v>
      </c>
      <c r="U296" s="188"/>
      <c r="V296" s="279"/>
      <c r="W296" s="189"/>
      <c r="X296" s="189"/>
      <c r="Y296" s="189"/>
      <c r="Z296" s="189"/>
      <c r="AA296" s="190"/>
      <c r="AB296" s="188"/>
      <c r="AC296" s="188"/>
      <c r="AD296" s="188"/>
    </row>
    <row r="297" s="48" customFormat="1" ht="12.75" spans="1:30">
      <c r="A297" s="177"/>
      <c r="B297" s="178"/>
      <c r="C297" s="293">
        <v>240613000009</v>
      </c>
      <c r="D297" s="84">
        <v>45461</v>
      </c>
      <c r="E297" s="178" t="s">
        <v>117</v>
      </c>
      <c r="F297" s="178" t="s">
        <v>118</v>
      </c>
      <c r="G297" s="178">
        <v>34.5</v>
      </c>
      <c r="H297" s="184"/>
      <c r="I297" s="191">
        <v>414387</v>
      </c>
      <c r="J297" s="182"/>
      <c r="K297" s="191">
        <v>1502.0009063033</v>
      </c>
      <c r="L297" s="192">
        <v>275.88998</v>
      </c>
      <c r="M297" s="200">
        <v>7.24</v>
      </c>
      <c r="N297" s="184">
        <v>1997.4434552</v>
      </c>
      <c r="O297" s="188"/>
      <c r="P297" s="188"/>
      <c r="Q297" s="188"/>
      <c r="R297" s="188"/>
      <c r="S297" s="188"/>
      <c r="T297" s="202">
        <v>90</v>
      </c>
      <c r="U297" s="188"/>
      <c r="V297" s="279"/>
      <c r="W297" s="189"/>
      <c r="X297" s="189"/>
      <c r="Y297" s="189"/>
      <c r="Z297" s="189"/>
      <c r="AA297" s="190"/>
      <c r="AB297" s="188"/>
      <c r="AC297" s="188"/>
      <c r="AD297" s="188"/>
    </row>
    <row r="298" s="48" customFormat="1" ht="12.75" spans="1:30">
      <c r="A298" s="177"/>
      <c r="B298" s="178"/>
      <c r="C298" s="293">
        <v>240613000015</v>
      </c>
      <c r="D298" s="84">
        <v>45461</v>
      </c>
      <c r="E298" s="178" t="s">
        <v>53</v>
      </c>
      <c r="F298" s="178" t="s">
        <v>408</v>
      </c>
      <c r="G298" s="178">
        <v>12</v>
      </c>
      <c r="H298" s="180">
        <v>690</v>
      </c>
      <c r="I298" s="181"/>
      <c r="J298" s="182"/>
      <c r="K298" s="178"/>
      <c r="L298" s="182"/>
      <c r="M298" s="200"/>
      <c r="N298" s="184">
        <v>690</v>
      </c>
      <c r="O298" s="188"/>
      <c r="P298" s="188"/>
      <c r="Q298" s="188"/>
      <c r="R298" s="188"/>
      <c r="S298" s="188"/>
      <c r="T298" s="185"/>
      <c r="U298" s="188"/>
      <c r="V298" s="279"/>
      <c r="W298" s="189"/>
      <c r="X298" s="189"/>
      <c r="Y298" s="189"/>
      <c r="Z298" s="189"/>
      <c r="AA298" s="190"/>
      <c r="AB298" s="188"/>
      <c r="AC298" s="188"/>
      <c r="AD298" s="188"/>
    </row>
    <row r="299" s="48" customFormat="1" ht="12.75" spans="1:30">
      <c r="A299" s="177"/>
      <c r="B299" s="178"/>
      <c r="C299" s="293">
        <v>240613000021</v>
      </c>
      <c r="D299" s="84">
        <v>45461</v>
      </c>
      <c r="E299" s="178" t="s">
        <v>53</v>
      </c>
      <c r="F299" s="178" t="s">
        <v>1609</v>
      </c>
      <c r="G299" s="178">
        <v>54</v>
      </c>
      <c r="H299" s="180">
        <v>2862</v>
      </c>
      <c r="I299" s="181"/>
      <c r="J299" s="182"/>
      <c r="K299" s="178"/>
      <c r="L299" s="182"/>
      <c r="M299" s="200"/>
      <c r="N299" s="184">
        <v>2862</v>
      </c>
      <c r="O299" s="188"/>
      <c r="P299" s="188"/>
      <c r="Q299" s="188"/>
      <c r="R299" s="188"/>
      <c r="S299" s="188"/>
      <c r="T299" s="188"/>
      <c r="U299" s="188"/>
      <c r="V299" s="279"/>
      <c r="W299" s="189"/>
      <c r="X299" s="189"/>
      <c r="Y299" s="189"/>
      <c r="Z299" s="189"/>
      <c r="AA299" s="190"/>
      <c r="AB299" s="188"/>
      <c r="AC299" s="188"/>
      <c r="AD299" s="188"/>
    </row>
    <row r="300" s="48" customFormat="1" ht="12.75" spans="1:30">
      <c r="A300" s="177"/>
      <c r="B300" s="178"/>
      <c r="C300" s="293">
        <v>240613000022</v>
      </c>
      <c r="D300" s="84">
        <v>45461</v>
      </c>
      <c r="E300" s="178" t="s">
        <v>53</v>
      </c>
      <c r="F300" s="178" t="s">
        <v>174</v>
      </c>
      <c r="G300" s="178">
        <v>1.5</v>
      </c>
      <c r="H300" s="180">
        <v>102</v>
      </c>
      <c r="I300" s="181"/>
      <c r="J300" s="182"/>
      <c r="K300" s="178"/>
      <c r="L300" s="182"/>
      <c r="M300" s="200"/>
      <c r="N300" s="184">
        <v>102</v>
      </c>
      <c r="O300" s="188"/>
      <c r="P300" s="188"/>
      <c r="Q300" s="188"/>
      <c r="R300" s="188"/>
      <c r="S300" s="188"/>
      <c r="T300" s="188"/>
      <c r="U300" s="188"/>
      <c r="V300" s="279"/>
      <c r="W300" s="189"/>
      <c r="X300" s="189"/>
      <c r="Y300" s="189"/>
      <c r="Z300" s="189"/>
      <c r="AA300" s="190"/>
      <c r="AB300" s="188"/>
      <c r="AC300" s="188"/>
      <c r="AD300" s="188"/>
    </row>
    <row r="301" s="48" customFormat="1" ht="12.75" spans="1:30">
      <c r="A301" s="177"/>
      <c r="B301" s="178"/>
      <c r="C301" s="293">
        <v>240613000026</v>
      </c>
      <c r="D301" s="84">
        <v>45461</v>
      </c>
      <c r="E301" s="178" t="s">
        <v>41</v>
      </c>
      <c r="F301" s="178" t="s">
        <v>79</v>
      </c>
      <c r="G301" s="178">
        <v>2.5</v>
      </c>
      <c r="H301" s="180">
        <v>137</v>
      </c>
      <c r="I301" s="181"/>
      <c r="J301" s="182"/>
      <c r="K301" s="178"/>
      <c r="L301" s="182"/>
      <c r="M301" s="200"/>
      <c r="N301" s="184">
        <v>137</v>
      </c>
      <c r="O301" s="188"/>
      <c r="P301" s="188"/>
      <c r="Q301" s="188"/>
      <c r="R301" s="188"/>
      <c r="S301" s="188"/>
      <c r="T301" s="188"/>
      <c r="U301" s="188"/>
      <c r="V301" s="279"/>
      <c r="W301" s="189"/>
      <c r="X301" s="189"/>
      <c r="Y301" s="189"/>
      <c r="Z301" s="189"/>
      <c r="AA301" s="190"/>
      <c r="AB301" s="188"/>
      <c r="AC301" s="188"/>
      <c r="AD301" s="188"/>
    </row>
    <row r="302" s="48" customFormat="1" ht="12.75" spans="1:30">
      <c r="A302" s="177"/>
      <c r="B302" s="178"/>
      <c r="C302" s="293">
        <v>240614000004</v>
      </c>
      <c r="D302" s="84">
        <v>45461</v>
      </c>
      <c r="E302" s="178" t="s">
        <v>63</v>
      </c>
      <c r="F302" s="178" t="s">
        <v>334</v>
      </c>
      <c r="G302" s="178">
        <v>163.5</v>
      </c>
      <c r="H302" s="180">
        <v>8992.5</v>
      </c>
      <c r="I302" s="181"/>
      <c r="J302" s="182"/>
      <c r="K302" s="178"/>
      <c r="L302" s="182"/>
      <c r="M302" s="200"/>
      <c r="N302" s="184">
        <v>8992.5</v>
      </c>
      <c r="O302" s="188"/>
      <c r="P302" s="188"/>
      <c r="Q302" s="188"/>
      <c r="R302" s="188"/>
      <c r="S302" s="188"/>
      <c r="T302" s="188"/>
      <c r="U302" s="188"/>
      <c r="V302" s="279"/>
      <c r="W302" s="189"/>
      <c r="X302" s="189"/>
      <c r="Y302" s="189"/>
      <c r="Z302" s="189"/>
      <c r="AA302" s="190"/>
      <c r="AB302" s="188"/>
      <c r="AC302" s="188"/>
      <c r="AD302" s="188"/>
    </row>
    <row r="303" s="48" customFormat="1" ht="12.75" spans="1:30">
      <c r="A303" s="177"/>
      <c r="B303" s="178"/>
      <c r="C303" s="293">
        <v>240614000005</v>
      </c>
      <c r="D303" s="84">
        <v>45461</v>
      </c>
      <c r="E303" s="178" t="s">
        <v>1556</v>
      </c>
      <c r="F303" s="178" t="s">
        <v>1610</v>
      </c>
      <c r="G303" s="178">
        <v>0.9</v>
      </c>
      <c r="H303" s="184"/>
      <c r="I303" s="191">
        <v>13217.6</v>
      </c>
      <c r="J303" s="182"/>
      <c r="K303" s="191">
        <v>1502</v>
      </c>
      <c r="L303" s="192">
        <v>8.8</v>
      </c>
      <c r="M303" s="200">
        <v>7.24</v>
      </c>
      <c r="N303" s="184">
        <v>63.712</v>
      </c>
      <c r="O303" s="188"/>
      <c r="P303" s="188"/>
      <c r="Q303" s="188"/>
      <c r="R303" s="188"/>
      <c r="S303" s="188"/>
      <c r="T303" s="188"/>
      <c r="U303" s="188"/>
      <c r="V303" s="279"/>
      <c r="W303" s="189"/>
      <c r="X303" s="189"/>
      <c r="Y303" s="189"/>
      <c r="Z303" s="189"/>
      <c r="AA303" s="190"/>
      <c r="AB303" s="188"/>
      <c r="AC303" s="188"/>
      <c r="AD303" s="188"/>
    </row>
    <row r="304" s="48" customFormat="1" ht="12.75" spans="1:30">
      <c r="A304" s="177"/>
      <c r="B304" s="178"/>
      <c r="C304" s="293">
        <v>240614000007</v>
      </c>
      <c r="D304" s="84">
        <v>45461</v>
      </c>
      <c r="E304" s="178" t="s">
        <v>36</v>
      </c>
      <c r="F304" s="178" t="s">
        <v>56</v>
      </c>
      <c r="G304" s="178">
        <v>8</v>
      </c>
      <c r="H304" s="184"/>
      <c r="I304" s="191">
        <v>91080</v>
      </c>
      <c r="J304" s="182"/>
      <c r="K304" s="191">
        <v>1498.76583840711</v>
      </c>
      <c r="L304" s="192">
        <v>60.77</v>
      </c>
      <c r="M304" s="200">
        <v>7.24</v>
      </c>
      <c r="N304" s="184">
        <v>439.9748</v>
      </c>
      <c r="O304" s="188"/>
      <c r="P304" s="188"/>
      <c r="Q304" s="188"/>
      <c r="R304" s="188"/>
      <c r="S304" s="188"/>
      <c r="T304" s="195"/>
      <c r="U304" s="188"/>
      <c r="V304" s="279"/>
      <c r="W304" s="189"/>
      <c r="X304" s="189"/>
      <c r="Y304" s="189"/>
      <c r="Z304" s="189"/>
      <c r="AA304" s="190"/>
      <c r="AB304" s="188"/>
      <c r="AC304" s="188"/>
      <c r="AD304" s="188"/>
    </row>
    <row r="305" s="48" customFormat="1" ht="12.75" spans="1:30">
      <c r="A305" s="177"/>
      <c r="B305" s="178"/>
      <c r="C305" s="293">
        <v>240614000009</v>
      </c>
      <c r="D305" s="84">
        <v>45461</v>
      </c>
      <c r="E305" s="178" t="s">
        <v>63</v>
      </c>
      <c r="F305" s="178" t="s">
        <v>734</v>
      </c>
      <c r="G305" s="178">
        <v>269</v>
      </c>
      <c r="H305" s="180">
        <v>15864</v>
      </c>
      <c r="I305" s="181"/>
      <c r="J305" s="182"/>
      <c r="K305" s="178"/>
      <c r="L305" s="182"/>
      <c r="M305" s="200"/>
      <c r="N305" s="184">
        <v>15864</v>
      </c>
      <c r="O305" s="188"/>
      <c r="P305" s="188"/>
      <c r="Q305" s="188"/>
      <c r="R305" s="188"/>
      <c r="S305" s="188"/>
      <c r="T305" s="202">
        <v>40</v>
      </c>
      <c r="U305" s="188"/>
      <c r="V305" s="279"/>
      <c r="W305" s="189"/>
      <c r="X305" s="189"/>
      <c r="Y305" s="189"/>
      <c r="Z305" s="189"/>
      <c r="AA305" s="190"/>
      <c r="AB305" s="188"/>
      <c r="AC305" s="188"/>
      <c r="AD305" s="188"/>
    </row>
    <row r="306" s="48" customFormat="1" ht="12.75" spans="1:30">
      <c r="A306" s="177"/>
      <c r="B306" s="178"/>
      <c r="C306" s="293">
        <v>240614000016</v>
      </c>
      <c r="D306" s="84">
        <v>45461</v>
      </c>
      <c r="E306" s="178" t="s">
        <v>36</v>
      </c>
      <c r="F306" s="178" t="s">
        <v>265</v>
      </c>
      <c r="G306" s="178">
        <v>61</v>
      </c>
      <c r="H306" s="180">
        <v>3599</v>
      </c>
      <c r="I306" s="181"/>
      <c r="J306" s="182"/>
      <c r="K306" s="178"/>
      <c r="L306" s="182"/>
      <c r="M306" s="200"/>
      <c r="N306" s="184">
        <v>3599</v>
      </c>
      <c r="O306" s="188"/>
      <c r="P306" s="188"/>
      <c r="Q306" s="188"/>
      <c r="R306" s="188"/>
      <c r="S306" s="188"/>
      <c r="T306" s="185"/>
      <c r="U306" s="188"/>
      <c r="V306" s="279"/>
      <c r="W306" s="189"/>
      <c r="X306" s="189"/>
      <c r="Y306" s="189"/>
      <c r="Z306" s="189"/>
      <c r="AA306" s="190"/>
      <c r="AB306" s="188"/>
      <c r="AC306" s="188"/>
      <c r="AD306" s="188"/>
    </row>
    <row r="307" s="48" customFormat="1" ht="12.75" spans="1:30">
      <c r="A307" s="177"/>
      <c r="B307" s="178"/>
      <c r="C307" s="293">
        <v>240614000025</v>
      </c>
      <c r="D307" s="84">
        <v>45461</v>
      </c>
      <c r="E307" s="178" t="s">
        <v>53</v>
      </c>
      <c r="F307" s="178" t="s">
        <v>1239</v>
      </c>
      <c r="G307" s="178">
        <v>2</v>
      </c>
      <c r="H307" s="180">
        <v>135</v>
      </c>
      <c r="I307" s="181"/>
      <c r="J307" s="182"/>
      <c r="K307" s="178"/>
      <c r="L307" s="182"/>
      <c r="M307" s="200"/>
      <c r="N307" s="184">
        <v>135</v>
      </c>
      <c r="O307" s="188"/>
      <c r="P307" s="188"/>
      <c r="Q307" s="188"/>
      <c r="R307" s="188"/>
      <c r="S307" s="188"/>
      <c r="T307" s="188"/>
      <c r="U307" s="188"/>
      <c r="V307" s="279"/>
      <c r="W307" s="189"/>
      <c r="X307" s="189"/>
      <c r="Y307" s="189"/>
      <c r="Z307" s="189"/>
      <c r="AA307" s="190"/>
      <c r="AB307" s="188"/>
      <c r="AC307" s="188"/>
      <c r="AD307" s="188"/>
    </row>
    <row r="308" s="48" customFormat="1" ht="12.75" spans="1:30">
      <c r="A308" s="177"/>
      <c r="B308" s="178"/>
      <c r="C308" s="293">
        <v>240614000030</v>
      </c>
      <c r="D308" s="84">
        <v>45461</v>
      </c>
      <c r="E308" s="178" t="s">
        <v>45</v>
      </c>
      <c r="F308" s="178" t="s">
        <v>81</v>
      </c>
      <c r="G308" s="178">
        <v>20.5</v>
      </c>
      <c r="H308" s="180">
        <v>1107</v>
      </c>
      <c r="I308" s="181"/>
      <c r="J308" s="182"/>
      <c r="K308" s="178"/>
      <c r="L308" s="182"/>
      <c r="M308" s="200"/>
      <c r="N308" s="184">
        <v>1107</v>
      </c>
      <c r="O308" s="188"/>
      <c r="P308" s="188"/>
      <c r="Q308" s="188"/>
      <c r="R308" s="188"/>
      <c r="S308" s="188"/>
      <c r="T308" s="195"/>
      <c r="U308" s="188"/>
      <c r="V308" s="279"/>
      <c r="W308" s="189"/>
      <c r="X308" s="189"/>
      <c r="Y308" s="189"/>
      <c r="Z308" s="189"/>
      <c r="AA308" s="190"/>
      <c r="AB308" s="188"/>
      <c r="AC308" s="188"/>
      <c r="AD308" s="188"/>
    </row>
    <row r="309" s="48" customFormat="1" ht="12.75" spans="1:30">
      <c r="A309" s="177"/>
      <c r="B309" s="178"/>
      <c r="C309" s="293">
        <v>240614000033</v>
      </c>
      <c r="D309" s="84">
        <v>45461</v>
      </c>
      <c r="E309" s="178" t="s">
        <v>45</v>
      </c>
      <c r="F309" s="178" t="s">
        <v>672</v>
      </c>
      <c r="G309" s="178">
        <v>180</v>
      </c>
      <c r="H309" s="180">
        <v>10960</v>
      </c>
      <c r="I309" s="181"/>
      <c r="J309" s="182"/>
      <c r="K309" s="178"/>
      <c r="L309" s="182"/>
      <c r="M309" s="200"/>
      <c r="N309" s="184">
        <v>10960</v>
      </c>
      <c r="O309" s="188"/>
      <c r="P309" s="188"/>
      <c r="Q309" s="188"/>
      <c r="R309" s="188"/>
      <c r="S309" s="188"/>
      <c r="T309" s="202">
        <v>160</v>
      </c>
      <c r="U309" s="188"/>
      <c r="V309" s="279"/>
      <c r="W309" s="189"/>
      <c r="X309" s="189"/>
      <c r="Y309" s="189"/>
      <c r="Z309" s="189"/>
      <c r="AA309" s="190"/>
      <c r="AB309" s="188"/>
      <c r="AC309" s="188"/>
      <c r="AD309" s="188"/>
    </row>
    <row r="310" s="48" customFormat="1" ht="12.75" spans="1:30">
      <c r="A310" s="177"/>
      <c r="B310" s="178"/>
      <c r="C310" s="293">
        <v>240614000042</v>
      </c>
      <c r="D310" s="84">
        <v>45461</v>
      </c>
      <c r="E310" s="178" t="s">
        <v>45</v>
      </c>
      <c r="F310" s="178" t="s">
        <v>181</v>
      </c>
      <c r="G310" s="178">
        <v>4.5</v>
      </c>
      <c r="H310" s="180">
        <v>265.5</v>
      </c>
      <c r="I310" s="181"/>
      <c r="J310" s="182"/>
      <c r="K310" s="178"/>
      <c r="L310" s="182"/>
      <c r="M310" s="200"/>
      <c r="N310" s="184">
        <v>265.5</v>
      </c>
      <c r="O310" s="188"/>
      <c r="P310" s="188"/>
      <c r="Q310" s="188"/>
      <c r="R310" s="188"/>
      <c r="S310" s="188"/>
      <c r="T310" s="185"/>
      <c r="U310" s="188"/>
      <c r="V310" s="279"/>
      <c r="W310" s="189"/>
      <c r="X310" s="189"/>
      <c r="Y310" s="189"/>
      <c r="Z310" s="189"/>
      <c r="AA310" s="190"/>
      <c r="AB310" s="188"/>
      <c r="AC310" s="188"/>
      <c r="AD310" s="188"/>
    </row>
    <row r="311" s="48" customFormat="1" ht="12.75" spans="1:30">
      <c r="A311" s="177"/>
      <c r="B311" s="178"/>
      <c r="C311" s="293">
        <v>240614000043</v>
      </c>
      <c r="D311" s="84">
        <v>45461</v>
      </c>
      <c r="E311" s="178" t="s">
        <v>63</v>
      </c>
      <c r="F311" s="178" t="s">
        <v>1611</v>
      </c>
      <c r="G311" s="178">
        <v>148.5</v>
      </c>
      <c r="H311" s="184"/>
      <c r="I311" s="191">
        <v>1650548.2</v>
      </c>
      <c r="J311" s="182"/>
      <c r="K311" s="191">
        <v>1409.46005721361</v>
      </c>
      <c r="L311" s="192">
        <v>1171.05</v>
      </c>
      <c r="M311" s="200">
        <v>7.24</v>
      </c>
      <c r="N311" s="184">
        <v>8478.402</v>
      </c>
      <c r="O311" s="188"/>
      <c r="P311" s="188"/>
      <c r="Q311" s="188"/>
      <c r="R311" s="188"/>
      <c r="S311" s="188"/>
      <c r="T311" s="188"/>
      <c r="U311" s="188"/>
      <c r="V311" s="279"/>
      <c r="W311" s="189"/>
      <c r="X311" s="193"/>
      <c r="Y311" s="189"/>
      <c r="Z311" s="189"/>
      <c r="AA311" s="190"/>
      <c r="AB311" s="188"/>
      <c r="AC311" s="188"/>
      <c r="AD311" s="188"/>
    </row>
    <row r="312" s="48" customFormat="1" ht="12.75" spans="1:30">
      <c r="A312" s="177"/>
      <c r="B312" s="178"/>
      <c r="C312" s="293">
        <v>240614000044</v>
      </c>
      <c r="D312" s="84">
        <v>45461</v>
      </c>
      <c r="E312" s="178" t="s">
        <v>45</v>
      </c>
      <c r="F312" s="178" t="s">
        <v>170</v>
      </c>
      <c r="G312" s="178">
        <v>75</v>
      </c>
      <c r="H312" s="180">
        <v>4425</v>
      </c>
      <c r="I312" s="181"/>
      <c r="J312" s="182"/>
      <c r="K312" s="178"/>
      <c r="L312" s="182"/>
      <c r="M312" s="200"/>
      <c r="N312" s="184">
        <v>4425</v>
      </c>
      <c r="O312" s="188"/>
      <c r="P312" s="188"/>
      <c r="Q312" s="188"/>
      <c r="R312" s="188"/>
      <c r="S312" s="188"/>
      <c r="T312" s="188"/>
      <c r="U312" s="188"/>
      <c r="V312" s="279"/>
      <c r="W312" s="189"/>
      <c r="X312" s="194">
        <v>40.33</v>
      </c>
      <c r="Y312" s="189"/>
      <c r="Z312" s="189"/>
      <c r="AA312" s="190"/>
      <c r="AB312" s="188"/>
      <c r="AC312" s="188"/>
      <c r="AD312" s="188"/>
    </row>
    <row r="313" s="48" customFormat="1" ht="12.75" spans="1:30">
      <c r="A313" s="177"/>
      <c r="B313" s="178"/>
      <c r="C313" s="293">
        <v>240614000045</v>
      </c>
      <c r="D313" s="84">
        <v>45461</v>
      </c>
      <c r="E313" s="178" t="s">
        <v>63</v>
      </c>
      <c r="F313" s="178" t="s">
        <v>635</v>
      </c>
      <c r="G313" s="178">
        <v>119</v>
      </c>
      <c r="H313" s="180">
        <v>8085</v>
      </c>
      <c r="I313" s="181"/>
      <c r="J313" s="182"/>
      <c r="K313" s="178"/>
      <c r="L313" s="182"/>
      <c r="M313" s="200"/>
      <c r="N313" s="184">
        <v>8085</v>
      </c>
      <c r="O313" s="188"/>
      <c r="P313" s="188"/>
      <c r="Q313" s="188"/>
      <c r="R313" s="188"/>
      <c r="S313" s="188"/>
      <c r="T313" s="188"/>
      <c r="U313" s="188"/>
      <c r="V313" s="279"/>
      <c r="W313" s="189"/>
      <c r="X313" s="186"/>
      <c r="Y313" s="189"/>
      <c r="Z313" s="189"/>
      <c r="AA313" s="190"/>
      <c r="AB313" s="188"/>
      <c r="AC313" s="188"/>
      <c r="AD313" s="188"/>
    </row>
    <row r="314" s="48" customFormat="1" ht="12.75" spans="1:30">
      <c r="A314" s="177"/>
      <c r="B314" s="178"/>
      <c r="C314" s="293">
        <v>240614000046</v>
      </c>
      <c r="D314" s="84">
        <v>45461</v>
      </c>
      <c r="E314" s="178" t="s">
        <v>63</v>
      </c>
      <c r="F314" s="178" t="s">
        <v>635</v>
      </c>
      <c r="G314" s="178">
        <v>124.5</v>
      </c>
      <c r="H314" s="180">
        <v>6972</v>
      </c>
      <c r="I314" s="181"/>
      <c r="J314" s="182"/>
      <c r="K314" s="178"/>
      <c r="L314" s="182"/>
      <c r="M314" s="200"/>
      <c r="N314" s="184">
        <v>6972</v>
      </c>
      <c r="O314" s="188"/>
      <c r="P314" s="188"/>
      <c r="Q314" s="188"/>
      <c r="R314" s="188"/>
      <c r="S314" s="188"/>
      <c r="T314" s="188"/>
      <c r="U314" s="188"/>
      <c r="V314" s="279"/>
      <c r="W314" s="189"/>
      <c r="X314" s="189"/>
      <c r="Y314" s="189"/>
      <c r="Z314" s="189"/>
      <c r="AA314" s="190"/>
      <c r="AB314" s="188"/>
      <c r="AC314" s="188"/>
      <c r="AD314" s="188"/>
    </row>
    <row r="315" s="48" customFormat="1" ht="12.75" spans="1:30">
      <c r="A315" s="177"/>
      <c r="B315" s="178"/>
      <c r="C315" s="293">
        <v>240614000054</v>
      </c>
      <c r="D315" s="84">
        <v>45461</v>
      </c>
      <c r="E315" s="178" t="s">
        <v>45</v>
      </c>
      <c r="F315" s="178" t="s">
        <v>326</v>
      </c>
      <c r="G315" s="178">
        <v>10</v>
      </c>
      <c r="H315" s="180">
        <v>600</v>
      </c>
      <c r="I315" s="181"/>
      <c r="J315" s="182"/>
      <c r="K315" s="178"/>
      <c r="L315" s="182"/>
      <c r="M315" s="200"/>
      <c r="N315" s="184">
        <v>600</v>
      </c>
      <c r="O315" s="195"/>
      <c r="P315" s="195"/>
      <c r="Q315" s="195"/>
      <c r="R315" s="195"/>
      <c r="S315" s="195"/>
      <c r="T315" s="195"/>
      <c r="U315" s="195"/>
      <c r="V315" s="280"/>
      <c r="W315" s="193"/>
      <c r="X315" s="193"/>
      <c r="Y315" s="193"/>
      <c r="Z315" s="193"/>
      <c r="AA315" s="196"/>
      <c r="AB315" s="195"/>
      <c r="AC315" s="195"/>
      <c r="AD315" s="195"/>
    </row>
    <row r="316" s="48" customFormat="1" ht="12.75" spans="1:30">
      <c r="A316" s="177" t="s">
        <v>1612</v>
      </c>
      <c r="B316" s="178" t="s">
        <v>1613</v>
      </c>
      <c r="C316" s="293">
        <v>240605000046</v>
      </c>
      <c r="D316" s="84">
        <v>45460</v>
      </c>
      <c r="E316" s="178" t="s">
        <v>257</v>
      </c>
      <c r="F316" s="178" t="s">
        <v>1051</v>
      </c>
      <c r="G316" s="178">
        <v>0.23</v>
      </c>
      <c r="H316" s="184"/>
      <c r="I316" s="181"/>
      <c r="J316" s="192">
        <v>15.97</v>
      </c>
      <c r="K316" s="178"/>
      <c r="L316" s="192">
        <v>15.97</v>
      </c>
      <c r="M316" s="200">
        <v>7.24</v>
      </c>
      <c r="N316" s="184">
        <v>115.6228</v>
      </c>
      <c r="O316" s="185">
        <v>10987.3252</v>
      </c>
      <c r="P316" s="185" t="s">
        <v>138</v>
      </c>
      <c r="Q316" s="185">
        <v>6300</v>
      </c>
      <c r="R316" s="185"/>
      <c r="S316" s="185">
        <v>101.34</v>
      </c>
      <c r="T316" s="185"/>
      <c r="U316" s="185"/>
      <c r="V316" s="278">
        <v>6455.34</v>
      </c>
      <c r="W316" s="186">
        <v>245.67</v>
      </c>
      <c r="X316" s="186"/>
      <c r="Y316" s="186"/>
      <c r="Z316" s="186">
        <v>245.67</v>
      </c>
      <c r="AA316" s="187">
        <v>7.24</v>
      </c>
      <c r="AB316" s="185">
        <v>1778.6508</v>
      </c>
      <c r="AC316" s="185">
        <v>8233.9908</v>
      </c>
      <c r="AD316" s="185">
        <v>2753.3344</v>
      </c>
    </row>
    <row r="317" s="48" customFormat="1" ht="12.75" spans="1:30">
      <c r="A317" s="177"/>
      <c r="B317" s="178"/>
      <c r="C317" s="293">
        <v>240611000043</v>
      </c>
      <c r="D317" s="84">
        <v>45460</v>
      </c>
      <c r="E317" s="178" t="s">
        <v>41</v>
      </c>
      <c r="F317" s="178" t="s">
        <v>387</v>
      </c>
      <c r="G317" s="178">
        <v>4</v>
      </c>
      <c r="H317" s="180">
        <v>480</v>
      </c>
      <c r="I317" s="181"/>
      <c r="J317" s="182"/>
      <c r="K317" s="178"/>
      <c r="L317" s="182"/>
      <c r="M317" s="200"/>
      <c r="N317" s="184">
        <v>480</v>
      </c>
      <c r="O317" s="188"/>
      <c r="P317" s="188"/>
      <c r="Q317" s="188"/>
      <c r="R317" s="188"/>
      <c r="S317" s="188"/>
      <c r="T317" s="188"/>
      <c r="U317" s="188"/>
      <c r="V317" s="279"/>
      <c r="W317" s="189"/>
      <c r="X317" s="189"/>
      <c r="Y317" s="189"/>
      <c r="Z317" s="189"/>
      <c r="AA317" s="190"/>
      <c r="AB317" s="188"/>
      <c r="AC317" s="188"/>
      <c r="AD317" s="188"/>
    </row>
    <row r="318" s="48" customFormat="1" ht="12.75" spans="1:30">
      <c r="A318" s="177"/>
      <c r="B318" s="178"/>
      <c r="C318" s="293">
        <v>240612000008</v>
      </c>
      <c r="D318" s="84">
        <v>45460</v>
      </c>
      <c r="E318" s="178" t="s">
        <v>36</v>
      </c>
      <c r="F318" s="178" t="s">
        <v>624</v>
      </c>
      <c r="G318" s="178">
        <v>15.5</v>
      </c>
      <c r="H318" s="184"/>
      <c r="I318" s="191">
        <v>368977.5</v>
      </c>
      <c r="J318" s="182"/>
      <c r="K318" s="191">
        <v>1498.69008935825</v>
      </c>
      <c r="L318" s="192">
        <v>246.2</v>
      </c>
      <c r="M318" s="200">
        <v>7.24</v>
      </c>
      <c r="N318" s="184">
        <v>1782.488</v>
      </c>
      <c r="O318" s="188"/>
      <c r="P318" s="188"/>
      <c r="Q318" s="188"/>
      <c r="R318" s="188"/>
      <c r="S318" s="188"/>
      <c r="T318" s="188"/>
      <c r="U318" s="188"/>
      <c r="V318" s="279"/>
      <c r="W318" s="189"/>
      <c r="X318" s="189"/>
      <c r="Y318" s="189"/>
      <c r="Z318" s="189"/>
      <c r="AA318" s="190"/>
      <c r="AB318" s="188"/>
      <c r="AC318" s="188"/>
      <c r="AD318" s="188"/>
    </row>
    <row r="319" s="48" customFormat="1" ht="12.75" spans="1:30">
      <c r="A319" s="177"/>
      <c r="B319" s="178"/>
      <c r="C319" s="293">
        <v>240612000020</v>
      </c>
      <c r="D319" s="84">
        <v>45460</v>
      </c>
      <c r="E319" s="178" t="s">
        <v>53</v>
      </c>
      <c r="F319" s="178" t="s">
        <v>233</v>
      </c>
      <c r="G319" s="178">
        <v>0.71</v>
      </c>
      <c r="H319" s="180">
        <v>115</v>
      </c>
      <c r="I319" s="181"/>
      <c r="J319" s="182"/>
      <c r="K319" s="178"/>
      <c r="L319" s="182"/>
      <c r="M319" s="200"/>
      <c r="N319" s="184">
        <v>115</v>
      </c>
      <c r="O319" s="188"/>
      <c r="P319" s="188"/>
      <c r="Q319" s="188"/>
      <c r="R319" s="188"/>
      <c r="S319" s="188"/>
      <c r="T319" s="188"/>
      <c r="U319" s="188"/>
      <c r="V319" s="279"/>
      <c r="W319" s="189"/>
      <c r="X319" s="189"/>
      <c r="Y319" s="189"/>
      <c r="Z319" s="189"/>
      <c r="AA319" s="190"/>
      <c r="AB319" s="188"/>
      <c r="AC319" s="188"/>
      <c r="AD319" s="188"/>
    </row>
    <row r="320" s="48" customFormat="1" ht="12.75" spans="1:30">
      <c r="A320" s="177"/>
      <c r="B320" s="178"/>
      <c r="C320" s="293">
        <v>240612000028</v>
      </c>
      <c r="D320" s="84">
        <v>45460</v>
      </c>
      <c r="E320" s="178" t="s">
        <v>63</v>
      </c>
      <c r="F320" s="178" t="s">
        <v>1614</v>
      </c>
      <c r="G320" s="178">
        <v>4.5</v>
      </c>
      <c r="H320" s="180">
        <v>517.5</v>
      </c>
      <c r="I320" s="181"/>
      <c r="J320" s="182"/>
      <c r="K320" s="178"/>
      <c r="L320" s="182"/>
      <c r="M320" s="200"/>
      <c r="N320" s="184">
        <v>517.5</v>
      </c>
      <c r="O320" s="188"/>
      <c r="P320" s="188"/>
      <c r="Q320" s="188"/>
      <c r="R320" s="188"/>
      <c r="S320" s="188"/>
      <c r="T320" s="188"/>
      <c r="U320" s="188"/>
      <c r="V320" s="279"/>
      <c r="W320" s="189"/>
      <c r="X320" s="189"/>
      <c r="Y320" s="189"/>
      <c r="Z320" s="189"/>
      <c r="AA320" s="190"/>
      <c r="AB320" s="188"/>
      <c r="AC320" s="188"/>
      <c r="AD320" s="188"/>
    </row>
    <row r="321" s="48" customFormat="1" ht="12.75" spans="1:30">
      <c r="A321" s="177"/>
      <c r="B321" s="178"/>
      <c r="C321" s="293">
        <v>240612000037</v>
      </c>
      <c r="D321" s="84">
        <v>45460</v>
      </c>
      <c r="E321" s="178" t="s">
        <v>45</v>
      </c>
      <c r="F321" s="178" t="s">
        <v>331</v>
      </c>
      <c r="G321" s="178">
        <v>1.5</v>
      </c>
      <c r="H321" s="184"/>
      <c r="I321" s="191">
        <v>35621</v>
      </c>
      <c r="J321" s="182"/>
      <c r="K321" s="191">
        <v>1495.42401343409</v>
      </c>
      <c r="L321" s="192">
        <v>23.82</v>
      </c>
      <c r="M321" s="200">
        <v>7.24</v>
      </c>
      <c r="N321" s="184">
        <v>172.4568</v>
      </c>
      <c r="O321" s="188"/>
      <c r="P321" s="188"/>
      <c r="Q321" s="188"/>
      <c r="R321" s="188"/>
      <c r="S321" s="188"/>
      <c r="T321" s="188"/>
      <c r="U321" s="188"/>
      <c r="V321" s="279"/>
      <c r="W321" s="189"/>
      <c r="X321" s="189"/>
      <c r="Y321" s="189"/>
      <c r="Z321" s="189"/>
      <c r="AA321" s="190"/>
      <c r="AB321" s="188"/>
      <c r="AC321" s="188"/>
      <c r="AD321" s="188"/>
    </row>
    <row r="322" s="48" customFormat="1" ht="12.75" spans="1:30">
      <c r="A322" s="177"/>
      <c r="B322" s="178"/>
      <c r="C322" s="293">
        <v>240612000042</v>
      </c>
      <c r="D322" s="84">
        <v>45460</v>
      </c>
      <c r="E322" s="178" t="s">
        <v>45</v>
      </c>
      <c r="F322" s="178" t="s">
        <v>808</v>
      </c>
      <c r="G322" s="178">
        <v>29.5</v>
      </c>
      <c r="H322" s="180">
        <v>3392.5</v>
      </c>
      <c r="I322" s="181"/>
      <c r="J322" s="182"/>
      <c r="K322" s="178"/>
      <c r="L322" s="182"/>
      <c r="M322" s="200"/>
      <c r="N322" s="184">
        <v>3392.5</v>
      </c>
      <c r="O322" s="188"/>
      <c r="P322" s="188"/>
      <c r="Q322" s="188"/>
      <c r="R322" s="188"/>
      <c r="S322" s="188"/>
      <c r="T322" s="188"/>
      <c r="U322" s="188"/>
      <c r="V322" s="279"/>
      <c r="W322" s="189"/>
      <c r="X322" s="189"/>
      <c r="Y322" s="189"/>
      <c r="Z322" s="189"/>
      <c r="AA322" s="190"/>
      <c r="AB322" s="188"/>
      <c r="AC322" s="188"/>
      <c r="AD322" s="188"/>
    </row>
    <row r="323" s="48" customFormat="1" ht="12.75" spans="1:30">
      <c r="A323" s="177"/>
      <c r="B323" s="178"/>
      <c r="C323" s="293">
        <v>240613000012</v>
      </c>
      <c r="D323" s="84">
        <v>45460</v>
      </c>
      <c r="E323" s="178" t="s">
        <v>53</v>
      </c>
      <c r="F323" s="178" t="s">
        <v>89</v>
      </c>
      <c r="G323" s="178">
        <v>19.5</v>
      </c>
      <c r="H323" s="180">
        <v>2340</v>
      </c>
      <c r="I323" s="181"/>
      <c r="J323" s="182"/>
      <c r="K323" s="178"/>
      <c r="L323" s="182"/>
      <c r="M323" s="200"/>
      <c r="N323" s="184">
        <v>2340</v>
      </c>
      <c r="O323" s="188"/>
      <c r="P323" s="188"/>
      <c r="Q323" s="188"/>
      <c r="R323" s="188"/>
      <c r="S323" s="188"/>
      <c r="T323" s="188"/>
      <c r="U323" s="188"/>
      <c r="V323" s="279"/>
      <c r="W323" s="189"/>
      <c r="X323" s="189"/>
      <c r="Y323" s="189"/>
      <c r="Z323" s="189"/>
      <c r="AA323" s="190"/>
      <c r="AB323" s="188"/>
      <c r="AC323" s="188"/>
      <c r="AD323" s="188"/>
    </row>
    <row r="324" s="48" customFormat="1" ht="12.75" spans="1:30">
      <c r="A324" s="177"/>
      <c r="B324" s="178"/>
      <c r="C324" s="293">
        <v>240613000013</v>
      </c>
      <c r="D324" s="84">
        <v>45460</v>
      </c>
      <c r="E324" s="178" t="s">
        <v>36</v>
      </c>
      <c r="F324" s="178" t="s">
        <v>624</v>
      </c>
      <c r="G324" s="178">
        <v>0.26</v>
      </c>
      <c r="H324" s="184"/>
      <c r="I324" s="191">
        <v>23805</v>
      </c>
      <c r="J324" s="182"/>
      <c r="K324" s="191">
        <v>1499.05541561713</v>
      </c>
      <c r="L324" s="192">
        <v>15.88</v>
      </c>
      <c r="M324" s="200">
        <v>7.24</v>
      </c>
      <c r="N324" s="184">
        <v>114.9712</v>
      </c>
      <c r="O324" s="188"/>
      <c r="P324" s="188"/>
      <c r="Q324" s="188"/>
      <c r="R324" s="188"/>
      <c r="S324" s="188"/>
      <c r="T324" s="188"/>
      <c r="U324" s="195"/>
      <c r="V324" s="279"/>
      <c r="W324" s="189"/>
      <c r="X324" s="189"/>
      <c r="Y324" s="189"/>
      <c r="Z324" s="189"/>
      <c r="AA324" s="190"/>
      <c r="AB324" s="188"/>
      <c r="AC324" s="188"/>
      <c r="AD324" s="188"/>
    </row>
    <row r="325" s="48" customFormat="1" ht="12.75" spans="1:30">
      <c r="A325" s="177"/>
      <c r="B325" s="178"/>
      <c r="C325" s="293">
        <v>240613000014</v>
      </c>
      <c r="D325" s="84">
        <v>45460</v>
      </c>
      <c r="E325" s="178" t="s">
        <v>1059</v>
      </c>
      <c r="F325" s="178" t="s">
        <v>930</v>
      </c>
      <c r="G325" s="178">
        <v>6</v>
      </c>
      <c r="H325" s="180">
        <v>744</v>
      </c>
      <c r="I325" s="181"/>
      <c r="J325" s="182"/>
      <c r="K325" s="178"/>
      <c r="L325" s="182"/>
      <c r="M325" s="200"/>
      <c r="N325" s="184">
        <v>744</v>
      </c>
      <c r="O325" s="188"/>
      <c r="P325" s="188"/>
      <c r="Q325" s="188"/>
      <c r="R325" s="188"/>
      <c r="S325" s="188"/>
      <c r="T325" s="188"/>
      <c r="U325" s="202">
        <v>54</v>
      </c>
      <c r="V325" s="279"/>
      <c r="W325" s="189"/>
      <c r="X325" s="189"/>
      <c r="Y325" s="189"/>
      <c r="Z325" s="189"/>
      <c r="AA325" s="190"/>
      <c r="AB325" s="188"/>
      <c r="AC325" s="188"/>
      <c r="AD325" s="188"/>
    </row>
    <row r="326" s="48" customFormat="1" ht="12.75" spans="1:30">
      <c r="A326" s="177"/>
      <c r="B326" s="178"/>
      <c r="C326" s="293">
        <v>240613000017</v>
      </c>
      <c r="D326" s="84">
        <v>45460</v>
      </c>
      <c r="E326" s="178" t="s">
        <v>53</v>
      </c>
      <c r="F326" s="178" t="s">
        <v>1392</v>
      </c>
      <c r="G326" s="178">
        <v>0.32</v>
      </c>
      <c r="H326" s="184"/>
      <c r="I326" s="191">
        <v>30250</v>
      </c>
      <c r="J326" s="182"/>
      <c r="K326" s="191">
        <v>1501.98609731877</v>
      </c>
      <c r="L326" s="192">
        <v>20.14</v>
      </c>
      <c r="M326" s="200">
        <v>7.24</v>
      </c>
      <c r="N326" s="184">
        <v>145.8136</v>
      </c>
      <c r="O326" s="188"/>
      <c r="P326" s="188"/>
      <c r="Q326" s="188"/>
      <c r="R326" s="188"/>
      <c r="S326" s="188"/>
      <c r="T326" s="188"/>
      <c r="U326" s="185"/>
      <c r="V326" s="279"/>
      <c r="W326" s="189"/>
      <c r="X326" s="189"/>
      <c r="Y326" s="189"/>
      <c r="Z326" s="189"/>
      <c r="AA326" s="190"/>
      <c r="AB326" s="188"/>
      <c r="AC326" s="188"/>
      <c r="AD326" s="188"/>
    </row>
    <row r="327" s="48" customFormat="1" ht="12.75" spans="1:30">
      <c r="A327" s="177"/>
      <c r="B327" s="178"/>
      <c r="C327" s="293">
        <v>240613000024</v>
      </c>
      <c r="D327" s="84">
        <v>45460</v>
      </c>
      <c r="E327" s="178" t="s">
        <v>41</v>
      </c>
      <c r="F327" s="178" t="s">
        <v>1575</v>
      </c>
      <c r="G327" s="178">
        <v>2.5</v>
      </c>
      <c r="H327" s="180">
        <v>287</v>
      </c>
      <c r="I327" s="181"/>
      <c r="J327" s="182"/>
      <c r="K327" s="178"/>
      <c r="L327" s="182"/>
      <c r="M327" s="200"/>
      <c r="N327" s="184">
        <v>287</v>
      </c>
      <c r="O327" s="188"/>
      <c r="P327" s="188"/>
      <c r="Q327" s="188"/>
      <c r="R327" s="188"/>
      <c r="S327" s="188"/>
      <c r="T327" s="188"/>
      <c r="U327" s="188"/>
      <c r="V327" s="279"/>
      <c r="W327" s="189"/>
      <c r="X327" s="189"/>
      <c r="Y327" s="189"/>
      <c r="Z327" s="189"/>
      <c r="AA327" s="190"/>
      <c r="AB327" s="188"/>
      <c r="AC327" s="188"/>
      <c r="AD327" s="188"/>
    </row>
    <row r="328" s="48" customFormat="1" ht="12.75" spans="1:30">
      <c r="A328" s="177"/>
      <c r="B328" s="178"/>
      <c r="C328" s="293">
        <v>240614000010</v>
      </c>
      <c r="D328" s="84">
        <v>45460</v>
      </c>
      <c r="E328" s="178" t="s">
        <v>41</v>
      </c>
      <c r="F328" s="178" t="s">
        <v>1382</v>
      </c>
      <c r="G328" s="178">
        <v>3.5</v>
      </c>
      <c r="H328" s="180">
        <v>420</v>
      </c>
      <c r="I328" s="181"/>
      <c r="J328" s="182"/>
      <c r="K328" s="178"/>
      <c r="L328" s="182"/>
      <c r="M328" s="200"/>
      <c r="N328" s="184">
        <v>420</v>
      </c>
      <c r="O328" s="188"/>
      <c r="P328" s="188"/>
      <c r="Q328" s="188"/>
      <c r="R328" s="188"/>
      <c r="S328" s="188"/>
      <c r="T328" s="188"/>
      <c r="U328" s="188"/>
      <c r="V328" s="279"/>
      <c r="W328" s="189"/>
      <c r="X328" s="189"/>
      <c r="Y328" s="189"/>
      <c r="Z328" s="189"/>
      <c r="AA328" s="190"/>
      <c r="AB328" s="188"/>
      <c r="AC328" s="188"/>
      <c r="AD328" s="188"/>
    </row>
    <row r="329" s="48" customFormat="1" ht="12.75" spans="1:30">
      <c r="A329" s="177"/>
      <c r="B329" s="178"/>
      <c r="C329" s="293">
        <v>240614000019</v>
      </c>
      <c r="D329" s="84">
        <v>45460</v>
      </c>
      <c r="E329" s="178" t="s">
        <v>63</v>
      </c>
      <c r="F329" s="178" t="s">
        <v>419</v>
      </c>
      <c r="G329" s="178">
        <v>3</v>
      </c>
      <c r="H329" s="184"/>
      <c r="I329" s="191">
        <v>74160</v>
      </c>
      <c r="J329" s="182"/>
      <c r="K329" s="191">
        <v>1491.55269509252</v>
      </c>
      <c r="L329" s="192">
        <v>49.72</v>
      </c>
      <c r="M329" s="200">
        <v>7.24</v>
      </c>
      <c r="N329" s="184">
        <v>359.9728</v>
      </c>
      <c r="O329" s="195"/>
      <c r="P329" s="195"/>
      <c r="Q329" s="195"/>
      <c r="R329" s="195"/>
      <c r="S329" s="195"/>
      <c r="T329" s="195"/>
      <c r="U329" s="195"/>
      <c r="V329" s="280"/>
      <c r="W329" s="193"/>
      <c r="X329" s="193"/>
      <c r="Y329" s="193"/>
      <c r="Z329" s="193"/>
      <c r="AA329" s="196"/>
      <c r="AB329" s="195"/>
      <c r="AC329" s="195"/>
      <c r="AD329" s="195"/>
    </row>
    <row r="330" s="48" customFormat="1" ht="12.75" spans="1:30">
      <c r="A330" s="177" t="s">
        <v>1612</v>
      </c>
      <c r="B330" s="178" t="s">
        <v>1615</v>
      </c>
      <c r="C330" s="293">
        <v>240607000058</v>
      </c>
      <c r="D330" s="84">
        <v>45460</v>
      </c>
      <c r="E330" s="178"/>
      <c r="F330" s="178" t="s">
        <v>774</v>
      </c>
      <c r="G330" s="178">
        <v>2</v>
      </c>
      <c r="H330" s="184"/>
      <c r="I330" s="191">
        <v>47973.88</v>
      </c>
      <c r="J330" s="182"/>
      <c r="K330" s="191">
        <v>1502</v>
      </c>
      <c r="L330" s="192">
        <v>31.94</v>
      </c>
      <c r="M330" s="200">
        <v>7.24</v>
      </c>
      <c r="N330" s="184">
        <v>231.2456</v>
      </c>
      <c r="O330" s="185">
        <v>8941.8684</v>
      </c>
      <c r="P330" s="185" t="s">
        <v>138</v>
      </c>
      <c r="Q330" s="185">
        <v>4200</v>
      </c>
      <c r="R330" s="185"/>
      <c r="S330" s="185">
        <v>54.77</v>
      </c>
      <c r="T330" s="185"/>
      <c r="U330" s="185"/>
      <c r="V330" s="278">
        <v>4254.77</v>
      </c>
      <c r="W330" s="186">
        <v>0</v>
      </c>
      <c r="X330" s="186"/>
      <c r="Y330" s="186"/>
      <c r="Z330" s="186">
        <v>0</v>
      </c>
      <c r="AA330" s="187">
        <v>7.24</v>
      </c>
      <c r="AB330" s="185">
        <v>0</v>
      </c>
      <c r="AC330" s="185">
        <v>4254.77</v>
      </c>
      <c r="AD330" s="185">
        <v>4687.0984</v>
      </c>
    </row>
    <row r="331" s="48" customFormat="1" ht="12.75" spans="1:30">
      <c r="A331" s="177"/>
      <c r="B331" s="178"/>
      <c r="C331" s="293">
        <v>240610000007</v>
      </c>
      <c r="D331" s="84">
        <v>45460</v>
      </c>
      <c r="E331" s="178" t="s">
        <v>36</v>
      </c>
      <c r="F331" s="178" t="s">
        <v>624</v>
      </c>
      <c r="G331" s="178">
        <v>2</v>
      </c>
      <c r="H331" s="180">
        <v>495</v>
      </c>
      <c r="I331" s="181"/>
      <c r="J331" s="182"/>
      <c r="K331" s="178"/>
      <c r="L331" s="182"/>
      <c r="M331" s="200"/>
      <c r="N331" s="184">
        <v>495</v>
      </c>
      <c r="O331" s="188"/>
      <c r="P331" s="188"/>
      <c r="Q331" s="188"/>
      <c r="R331" s="188"/>
      <c r="S331" s="188"/>
      <c r="T331" s="188"/>
      <c r="U331" s="188"/>
      <c r="V331" s="279"/>
      <c r="W331" s="189"/>
      <c r="X331" s="189"/>
      <c r="Y331" s="189"/>
      <c r="Z331" s="189"/>
      <c r="AA331" s="190"/>
      <c r="AB331" s="188"/>
      <c r="AC331" s="188"/>
      <c r="AD331" s="188"/>
    </row>
    <row r="332" s="48" customFormat="1" ht="12.75" spans="1:30">
      <c r="A332" s="177"/>
      <c r="B332" s="178"/>
      <c r="C332" s="293">
        <v>240610000010</v>
      </c>
      <c r="D332" s="84">
        <v>45460</v>
      </c>
      <c r="E332" s="178"/>
      <c r="F332" s="178" t="s">
        <v>774</v>
      </c>
      <c r="G332" s="178">
        <v>0.49833333</v>
      </c>
      <c r="H332" s="184"/>
      <c r="I332" s="191">
        <v>23086.04</v>
      </c>
      <c r="J332" s="182"/>
      <c r="K332" s="191">
        <v>1445.58797745773</v>
      </c>
      <c r="L332" s="192">
        <v>15.97</v>
      </c>
      <c r="M332" s="200">
        <v>7.24</v>
      </c>
      <c r="N332" s="184">
        <v>115.6228</v>
      </c>
      <c r="O332" s="188"/>
      <c r="P332" s="188"/>
      <c r="Q332" s="188"/>
      <c r="R332" s="188"/>
      <c r="S332" s="188"/>
      <c r="T332" s="188"/>
      <c r="U332" s="188"/>
      <c r="V332" s="279"/>
      <c r="W332" s="189"/>
      <c r="X332" s="189"/>
      <c r="Y332" s="189"/>
      <c r="Z332" s="189"/>
      <c r="AA332" s="190"/>
      <c r="AB332" s="188"/>
      <c r="AC332" s="188"/>
      <c r="AD332" s="188"/>
    </row>
    <row r="333" s="48" customFormat="1" ht="12.75" spans="1:30">
      <c r="A333" s="177"/>
      <c r="B333" s="178"/>
      <c r="C333" s="293">
        <v>240611000014</v>
      </c>
      <c r="D333" s="84">
        <v>45460</v>
      </c>
      <c r="E333" s="178" t="s">
        <v>36</v>
      </c>
      <c r="F333" s="178" t="s">
        <v>140</v>
      </c>
      <c r="G333" s="178">
        <v>3.5</v>
      </c>
      <c r="H333" s="180">
        <v>402.5</v>
      </c>
      <c r="I333" s="181"/>
      <c r="J333" s="182"/>
      <c r="K333" s="178"/>
      <c r="L333" s="182"/>
      <c r="M333" s="200"/>
      <c r="N333" s="184">
        <v>402.5</v>
      </c>
      <c r="O333" s="188"/>
      <c r="P333" s="188"/>
      <c r="Q333" s="188"/>
      <c r="R333" s="188"/>
      <c r="S333" s="188"/>
      <c r="T333" s="188"/>
      <c r="U333" s="188"/>
      <c r="V333" s="279"/>
      <c r="W333" s="189"/>
      <c r="X333" s="189"/>
      <c r="Y333" s="189"/>
      <c r="Z333" s="189"/>
      <c r="AA333" s="190"/>
      <c r="AB333" s="188"/>
      <c r="AC333" s="188"/>
      <c r="AD333" s="188"/>
    </row>
    <row r="334" s="48" customFormat="1" ht="12.75" spans="1:30">
      <c r="A334" s="177"/>
      <c r="B334" s="178"/>
      <c r="C334" s="293">
        <v>240611000029</v>
      </c>
      <c r="D334" s="84">
        <v>45460</v>
      </c>
      <c r="E334" s="178" t="s">
        <v>53</v>
      </c>
      <c r="F334" s="178" t="s">
        <v>966</v>
      </c>
      <c r="G334" s="178">
        <v>13.5</v>
      </c>
      <c r="H334" s="180">
        <v>1620</v>
      </c>
      <c r="I334" s="181"/>
      <c r="J334" s="182"/>
      <c r="K334" s="178"/>
      <c r="L334" s="182"/>
      <c r="M334" s="200"/>
      <c r="N334" s="184">
        <v>1620</v>
      </c>
      <c r="O334" s="188"/>
      <c r="P334" s="188"/>
      <c r="Q334" s="188"/>
      <c r="R334" s="188"/>
      <c r="S334" s="188"/>
      <c r="T334" s="188"/>
      <c r="U334" s="188"/>
      <c r="V334" s="279"/>
      <c r="W334" s="189"/>
      <c r="X334" s="189"/>
      <c r="Y334" s="189"/>
      <c r="Z334" s="189"/>
      <c r="AA334" s="190"/>
      <c r="AB334" s="188"/>
      <c r="AC334" s="188"/>
      <c r="AD334" s="188"/>
    </row>
    <row r="335" s="48" customFormat="1" ht="12.75" spans="1:30">
      <c r="A335" s="177"/>
      <c r="B335" s="178"/>
      <c r="C335" s="293">
        <v>240611000039</v>
      </c>
      <c r="D335" s="84">
        <v>45460</v>
      </c>
      <c r="E335" s="178" t="s">
        <v>53</v>
      </c>
      <c r="F335" s="178" t="s">
        <v>458</v>
      </c>
      <c r="G335" s="178">
        <v>0.78</v>
      </c>
      <c r="H335" s="180">
        <v>115</v>
      </c>
      <c r="I335" s="181"/>
      <c r="J335" s="182"/>
      <c r="K335" s="178"/>
      <c r="L335" s="182"/>
      <c r="M335" s="200"/>
      <c r="N335" s="184">
        <v>115</v>
      </c>
      <c r="O335" s="188"/>
      <c r="P335" s="188"/>
      <c r="Q335" s="188"/>
      <c r="R335" s="188"/>
      <c r="S335" s="188"/>
      <c r="T335" s="188"/>
      <c r="U335" s="188"/>
      <c r="V335" s="279"/>
      <c r="W335" s="189"/>
      <c r="X335" s="189"/>
      <c r="Y335" s="189"/>
      <c r="Z335" s="189"/>
      <c r="AA335" s="190"/>
      <c r="AB335" s="188"/>
      <c r="AC335" s="188"/>
      <c r="AD335" s="188"/>
    </row>
    <row r="336" s="48" customFormat="1" ht="12.75" spans="1:30">
      <c r="A336" s="177"/>
      <c r="B336" s="178"/>
      <c r="C336" s="293">
        <v>240612000016</v>
      </c>
      <c r="D336" s="84">
        <v>45460</v>
      </c>
      <c r="E336" s="178" t="s">
        <v>45</v>
      </c>
      <c r="F336" s="178" t="s">
        <v>178</v>
      </c>
      <c r="G336" s="178">
        <v>41.5</v>
      </c>
      <c r="H336" s="180">
        <v>5602.5</v>
      </c>
      <c r="I336" s="181"/>
      <c r="J336" s="182"/>
      <c r="K336" s="178"/>
      <c r="L336" s="182"/>
      <c r="M336" s="200"/>
      <c r="N336" s="184">
        <v>5602.5</v>
      </c>
      <c r="O336" s="188"/>
      <c r="P336" s="188"/>
      <c r="Q336" s="188"/>
      <c r="R336" s="188"/>
      <c r="S336" s="188"/>
      <c r="T336" s="188"/>
      <c r="U336" s="188"/>
      <c r="V336" s="279"/>
      <c r="W336" s="189"/>
      <c r="X336" s="189"/>
      <c r="Y336" s="189"/>
      <c r="Z336" s="189"/>
      <c r="AA336" s="190"/>
      <c r="AB336" s="188"/>
      <c r="AC336" s="188"/>
      <c r="AD336" s="188"/>
    </row>
    <row r="337" s="48" customFormat="1" ht="12.75" spans="1:30">
      <c r="A337" s="177"/>
      <c r="B337" s="178"/>
      <c r="C337" s="293">
        <v>240613000016</v>
      </c>
      <c r="D337" s="84">
        <v>45460</v>
      </c>
      <c r="E337" s="178" t="s">
        <v>41</v>
      </c>
      <c r="F337" s="178" t="s">
        <v>1382</v>
      </c>
      <c r="G337" s="178">
        <v>3</v>
      </c>
      <c r="H337" s="180">
        <v>360</v>
      </c>
      <c r="I337" s="181"/>
      <c r="J337" s="182"/>
      <c r="K337" s="178"/>
      <c r="L337" s="182"/>
      <c r="M337" s="200"/>
      <c r="N337" s="184">
        <v>360</v>
      </c>
      <c r="O337" s="195"/>
      <c r="P337" s="195"/>
      <c r="Q337" s="195"/>
      <c r="R337" s="195"/>
      <c r="S337" s="195"/>
      <c r="T337" s="195"/>
      <c r="U337" s="195"/>
      <c r="V337" s="280"/>
      <c r="W337" s="193"/>
      <c r="X337" s="193"/>
      <c r="Y337" s="193"/>
      <c r="Z337" s="193"/>
      <c r="AA337" s="196"/>
      <c r="AB337" s="195"/>
      <c r="AC337" s="195"/>
      <c r="AD337" s="195"/>
    </row>
    <row r="338" s="48" customFormat="1" ht="12.75" spans="1:30">
      <c r="A338" s="177" t="s">
        <v>1616</v>
      </c>
      <c r="B338" s="178" t="s">
        <v>1617</v>
      </c>
      <c r="C338" s="293">
        <v>240617000048</v>
      </c>
      <c r="D338" s="84">
        <v>45461</v>
      </c>
      <c r="E338" s="178" t="s">
        <v>63</v>
      </c>
      <c r="F338" s="178" t="s">
        <v>1618</v>
      </c>
      <c r="G338" s="178">
        <v>32</v>
      </c>
      <c r="H338" s="180">
        <v>3680</v>
      </c>
      <c r="I338" s="200"/>
      <c r="J338" s="182"/>
      <c r="K338" s="184"/>
      <c r="L338" s="182"/>
      <c r="M338" s="181"/>
      <c r="N338" s="220">
        <v>3680</v>
      </c>
      <c r="O338" s="197">
        <v>3680</v>
      </c>
      <c r="P338" s="197" t="s">
        <v>138</v>
      </c>
      <c r="Q338" s="198">
        <v>2500</v>
      </c>
      <c r="R338" s="198"/>
      <c r="S338" s="197">
        <v>49.77</v>
      </c>
      <c r="T338" s="198"/>
      <c r="U338" s="198"/>
      <c r="V338" s="294">
        <v>2549.77</v>
      </c>
      <c r="W338" s="199">
        <v>37.95</v>
      </c>
      <c r="X338" s="199"/>
      <c r="Y338" s="199"/>
      <c r="Z338" s="199">
        <v>37.95</v>
      </c>
      <c r="AA338" s="181">
        <v>7.24</v>
      </c>
      <c r="AB338" s="197">
        <v>274.758</v>
      </c>
      <c r="AC338" s="197">
        <v>2824.528</v>
      </c>
      <c r="AD338" s="197">
        <v>855.472</v>
      </c>
    </row>
    <row r="339" s="48" customFormat="1" ht="12.75" spans="1:30">
      <c r="A339" s="177" t="s">
        <v>1619</v>
      </c>
      <c r="B339" s="178" t="s">
        <v>1620</v>
      </c>
      <c r="C339" s="293">
        <v>240614000021</v>
      </c>
      <c r="D339" s="84">
        <v>45462</v>
      </c>
      <c r="E339" s="178" t="s">
        <v>1556</v>
      </c>
      <c r="F339" s="178" t="s">
        <v>1621</v>
      </c>
      <c r="G339" s="178">
        <v>2.5</v>
      </c>
      <c r="H339" s="180">
        <v>287.5</v>
      </c>
      <c r="I339" s="181"/>
      <c r="J339" s="182"/>
      <c r="K339" s="178"/>
      <c r="L339" s="182"/>
      <c r="M339" s="200"/>
      <c r="N339" s="184">
        <v>287.5</v>
      </c>
      <c r="O339" s="185">
        <v>9498.716</v>
      </c>
      <c r="P339" s="185" t="s">
        <v>138</v>
      </c>
      <c r="Q339" s="185">
        <v>4800</v>
      </c>
      <c r="R339" s="185"/>
      <c r="S339" s="185">
        <v>53.77</v>
      </c>
      <c r="T339" s="185"/>
      <c r="U339" s="185"/>
      <c r="V339" s="278">
        <v>4853.77</v>
      </c>
      <c r="W339" s="186">
        <v>81.05</v>
      </c>
      <c r="X339" s="186"/>
      <c r="Y339" s="186"/>
      <c r="Z339" s="186">
        <v>81.05</v>
      </c>
      <c r="AA339" s="187">
        <v>7.24</v>
      </c>
      <c r="AB339" s="185">
        <v>586.802</v>
      </c>
      <c r="AC339" s="185">
        <v>5440.572</v>
      </c>
      <c r="AD339" s="185">
        <v>4058.144</v>
      </c>
    </row>
    <row r="340" s="48" customFormat="1" ht="12.75" spans="1:30">
      <c r="A340" s="177"/>
      <c r="B340" s="178"/>
      <c r="C340" s="293">
        <v>240614000032</v>
      </c>
      <c r="D340" s="84">
        <v>45462</v>
      </c>
      <c r="E340" s="178" t="s">
        <v>45</v>
      </c>
      <c r="F340" s="178" t="s">
        <v>104</v>
      </c>
      <c r="G340" s="178">
        <v>2</v>
      </c>
      <c r="H340" s="180">
        <v>230</v>
      </c>
      <c r="I340" s="181"/>
      <c r="J340" s="182"/>
      <c r="K340" s="178"/>
      <c r="L340" s="182"/>
      <c r="M340" s="200"/>
      <c r="N340" s="184">
        <v>230</v>
      </c>
      <c r="O340" s="188"/>
      <c r="P340" s="188"/>
      <c r="Q340" s="188"/>
      <c r="R340" s="188"/>
      <c r="S340" s="188"/>
      <c r="T340" s="188"/>
      <c r="U340" s="188"/>
      <c r="V340" s="279"/>
      <c r="W340" s="189"/>
      <c r="X340" s="189"/>
      <c r="Y340" s="189"/>
      <c r="Z340" s="189"/>
      <c r="AA340" s="190"/>
      <c r="AB340" s="188"/>
      <c r="AC340" s="188"/>
      <c r="AD340" s="188"/>
    </row>
    <row r="341" s="48" customFormat="1" ht="12.75" spans="1:30">
      <c r="A341" s="177"/>
      <c r="B341" s="178"/>
      <c r="C341" s="293">
        <v>240614000058</v>
      </c>
      <c r="D341" s="84">
        <v>45462</v>
      </c>
      <c r="E341" s="178" t="s">
        <v>41</v>
      </c>
      <c r="F341" s="178" t="s">
        <v>1382</v>
      </c>
      <c r="G341" s="178">
        <v>7</v>
      </c>
      <c r="H341" s="180">
        <v>840</v>
      </c>
      <c r="I341" s="181"/>
      <c r="J341" s="182"/>
      <c r="K341" s="178"/>
      <c r="L341" s="182"/>
      <c r="M341" s="200"/>
      <c r="N341" s="184">
        <v>840</v>
      </c>
      <c r="O341" s="188"/>
      <c r="P341" s="188"/>
      <c r="Q341" s="188"/>
      <c r="R341" s="188"/>
      <c r="S341" s="188"/>
      <c r="T341" s="188"/>
      <c r="U341" s="188"/>
      <c r="V341" s="279"/>
      <c r="W341" s="189"/>
      <c r="X341" s="189"/>
      <c r="Y341" s="189"/>
      <c r="Z341" s="189"/>
      <c r="AA341" s="190"/>
      <c r="AB341" s="188"/>
      <c r="AC341" s="188"/>
      <c r="AD341" s="188"/>
    </row>
    <row r="342" s="48" customFormat="1" ht="12.75" spans="1:30">
      <c r="A342" s="177"/>
      <c r="B342" s="178"/>
      <c r="C342" s="293">
        <v>240614000059</v>
      </c>
      <c r="D342" s="84">
        <v>45462</v>
      </c>
      <c r="E342" s="178" t="s">
        <v>63</v>
      </c>
      <c r="F342" s="178" t="s">
        <v>1614</v>
      </c>
      <c r="G342" s="178">
        <v>3.5</v>
      </c>
      <c r="H342" s="180">
        <v>402.5</v>
      </c>
      <c r="I342" s="181"/>
      <c r="J342" s="182"/>
      <c r="K342" s="178"/>
      <c r="L342" s="182"/>
      <c r="M342" s="200"/>
      <c r="N342" s="184">
        <v>402.5</v>
      </c>
      <c r="O342" s="188"/>
      <c r="P342" s="188"/>
      <c r="Q342" s="188"/>
      <c r="R342" s="188"/>
      <c r="S342" s="188"/>
      <c r="T342" s="188"/>
      <c r="U342" s="188"/>
      <c r="V342" s="279"/>
      <c r="W342" s="189"/>
      <c r="X342" s="189"/>
      <c r="Y342" s="189"/>
      <c r="Z342" s="189"/>
      <c r="AA342" s="190"/>
      <c r="AB342" s="188"/>
      <c r="AC342" s="188"/>
      <c r="AD342" s="188"/>
    </row>
    <row r="343" s="48" customFormat="1" ht="12.75" spans="1:30">
      <c r="A343" s="177"/>
      <c r="B343" s="178"/>
      <c r="C343" s="293">
        <v>240614000060</v>
      </c>
      <c r="D343" s="84">
        <v>45462</v>
      </c>
      <c r="E343" s="178" t="s">
        <v>779</v>
      </c>
      <c r="F343" s="178" t="s">
        <v>137</v>
      </c>
      <c r="G343" s="178">
        <v>2.5</v>
      </c>
      <c r="H343" s="184"/>
      <c r="I343" s="191">
        <v>59974.86</v>
      </c>
      <c r="J343" s="182"/>
      <c r="K343" s="191">
        <v>1502</v>
      </c>
      <c r="L343" s="192">
        <v>39.93</v>
      </c>
      <c r="M343" s="200">
        <v>7.24</v>
      </c>
      <c r="N343" s="184">
        <v>289.0932</v>
      </c>
      <c r="O343" s="188"/>
      <c r="P343" s="188"/>
      <c r="Q343" s="188"/>
      <c r="R343" s="188"/>
      <c r="S343" s="188"/>
      <c r="T343" s="188"/>
      <c r="U343" s="188"/>
      <c r="V343" s="279"/>
      <c r="W343" s="189"/>
      <c r="X343" s="189"/>
      <c r="Y343" s="189"/>
      <c r="Z343" s="189"/>
      <c r="AA343" s="190"/>
      <c r="AB343" s="188"/>
      <c r="AC343" s="188"/>
      <c r="AD343" s="188"/>
    </row>
    <row r="344" s="48" customFormat="1" ht="12.75" spans="1:30">
      <c r="A344" s="177"/>
      <c r="B344" s="178"/>
      <c r="C344" s="293">
        <v>240615000003</v>
      </c>
      <c r="D344" s="84">
        <v>45462</v>
      </c>
      <c r="E344" s="178" t="s">
        <v>1556</v>
      </c>
      <c r="F344" s="178" t="s">
        <v>1622</v>
      </c>
      <c r="G344" s="178">
        <v>0.5</v>
      </c>
      <c r="H344" s="180">
        <v>255</v>
      </c>
      <c r="I344" s="181"/>
      <c r="J344" s="182"/>
      <c r="K344" s="178"/>
      <c r="L344" s="182"/>
      <c r="M344" s="200"/>
      <c r="N344" s="184">
        <v>255</v>
      </c>
      <c r="O344" s="188"/>
      <c r="P344" s="188"/>
      <c r="Q344" s="188"/>
      <c r="R344" s="188"/>
      <c r="S344" s="188"/>
      <c r="T344" s="188"/>
      <c r="U344" s="188"/>
      <c r="V344" s="279"/>
      <c r="W344" s="189"/>
      <c r="X344" s="189"/>
      <c r="Y344" s="189"/>
      <c r="Z344" s="189"/>
      <c r="AA344" s="190"/>
      <c r="AB344" s="188"/>
      <c r="AC344" s="188"/>
      <c r="AD344" s="188"/>
    </row>
    <row r="345" s="48" customFormat="1" ht="12.75" spans="1:30">
      <c r="A345" s="177"/>
      <c r="B345" s="178"/>
      <c r="C345" s="293">
        <v>240616000014</v>
      </c>
      <c r="D345" s="84">
        <v>45462</v>
      </c>
      <c r="E345" s="178" t="s">
        <v>53</v>
      </c>
      <c r="F345" s="178" t="s">
        <v>747</v>
      </c>
      <c r="G345" s="178">
        <v>20.5</v>
      </c>
      <c r="H345" s="180">
        <v>2357</v>
      </c>
      <c r="I345" s="181"/>
      <c r="J345" s="182"/>
      <c r="K345" s="178"/>
      <c r="L345" s="182"/>
      <c r="M345" s="200"/>
      <c r="N345" s="184">
        <v>2357</v>
      </c>
      <c r="O345" s="188"/>
      <c r="P345" s="188"/>
      <c r="Q345" s="188"/>
      <c r="R345" s="188"/>
      <c r="S345" s="188"/>
      <c r="T345" s="188"/>
      <c r="U345" s="188"/>
      <c r="V345" s="279"/>
      <c r="W345" s="189"/>
      <c r="X345" s="189"/>
      <c r="Y345" s="189"/>
      <c r="Z345" s="189"/>
      <c r="AA345" s="190"/>
      <c r="AB345" s="188"/>
      <c r="AC345" s="188"/>
      <c r="AD345" s="188"/>
    </row>
    <row r="346" s="48" customFormat="1" ht="12.75" spans="1:30">
      <c r="A346" s="177"/>
      <c r="B346" s="178"/>
      <c r="C346" s="293">
        <v>240617000002</v>
      </c>
      <c r="D346" s="84">
        <v>45462</v>
      </c>
      <c r="E346" s="178" t="s">
        <v>93</v>
      </c>
      <c r="F346" s="178" t="s">
        <v>341</v>
      </c>
      <c r="G346" s="178">
        <v>0.12</v>
      </c>
      <c r="H346" s="184"/>
      <c r="I346" s="181"/>
      <c r="J346" s="192">
        <v>15.97</v>
      </c>
      <c r="K346" s="178"/>
      <c r="L346" s="192">
        <v>15.97</v>
      </c>
      <c r="M346" s="200">
        <v>7.24</v>
      </c>
      <c r="N346" s="184">
        <v>115.6228</v>
      </c>
      <c r="O346" s="188"/>
      <c r="P346" s="188"/>
      <c r="Q346" s="188"/>
      <c r="R346" s="188"/>
      <c r="S346" s="188"/>
      <c r="T346" s="188"/>
      <c r="U346" s="188"/>
      <c r="V346" s="279"/>
      <c r="W346" s="189"/>
      <c r="X346" s="189"/>
      <c r="Y346" s="189"/>
      <c r="Z346" s="189"/>
      <c r="AA346" s="190"/>
      <c r="AB346" s="188"/>
      <c r="AC346" s="188"/>
      <c r="AD346" s="188"/>
    </row>
    <row r="347" s="48" customFormat="1" ht="12.75" spans="1:30">
      <c r="A347" s="177"/>
      <c r="B347" s="178"/>
      <c r="C347" s="293">
        <v>240617000037</v>
      </c>
      <c r="D347" s="84">
        <v>45462</v>
      </c>
      <c r="E347" s="178" t="s">
        <v>45</v>
      </c>
      <c r="F347" s="178" t="s">
        <v>227</v>
      </c>
      <c r="G347" s="178">
        <v>6</v>
      </c>
      <c r="H347" s="180">
        <v>690</v>
      </c>
      <c r="I347" s="181"/>
      <c r="J347" s="182"/>
      <c r="K347" s="178"/>
      <c r="L347" s="182"/>
      <c r="M347" s="200"/>
      <c r="N347" s="184">
        <v>690</v>
      </c>
      <c r="O347" s="188"/>
      <c r="P347" s="188"/>
      <c r="Q347" s="188"/>
      <c r="R347" s="188"/>
      <c r="S347" s="188"/>
      <c r="T347" s="188"/>
      <c r="U347" s="188"/>
      <c r="V347" s="279"/>
      <c r="W347" s="189"/>
      <c r="X347" s="189"/>
      <c r="Y347" s="189"/>
      <c r="Z347" s="189"/>
      <c r="AA347" s="190"/>
      <c r="AB347" s="188"/>
      <c r="AC347" s="188"/>
      <c r="AD347" s="188"/>
    </row>
    <row r="348" s="48" customFormat="1" ht="12.75" spans="1:30">
      <c r="A348" s="177"/>
      <c r="B348" s="178"/>
      <c r="C348" s="293">
        <v>240618000007</v>
      </c>
      <c r="D348" s="84">
        <v>45462</v>
      </c>
      <c r="E348" s="178" t="s">
        <v>41</v>
      </c>
      <c r="F348" s="178" t="s">
        <v>1623</v>
      </c>
      <c r="G348" s="178">
        <v>1.5</v>
      </c>
      <c r="H348" s="180">
        <v>172</v>
      </c>
      <c r="I348" s="181"/>
      <c r="J348" s="182"/>
      <c r="K348" s="178"/>
      <c r="L348" s="182"/>
      <c r="M348" s="200"/>
      <c r="N348" s="184">
        <v>172</v>
      </c>
      <c r="O348" s="188"/>
      <c r="P348" s="188"/>
      <c r="Q348" s="188"/>
      <c r="R348" s="188"/>
      <c r="S348" s="188"/>
      <c r="T348" s="188"/>
      <c r="U348" s="188"/>
      <c r="V348" s="279"/>
      <c r="W348" s="189"/>
      <c r="X348" s="189"/>
      <c r="Y348" s="189"/>
      <c r="Z348" s="189"/>
      <c r="AA348" s="190"/>
      <c r="AB348" s="188"/>
      <c r="AC348" s="188"/>
      <c r="AD348" s="188"/>
    </row>
    <row r="349" s="48" customFormat="1" ht="12.75" spans="1:30">
      <c r="A349" s="177"/>
      <c r="B349" s="178"/>
      <c r="C349" s="293">
        <v>240618000009</v>
      </c>
      <c r="D349" s="84">
        <v>45462</v>
      </c>
      <c r="E349" s="178" t="s">
        <v>41</v>
      </c>
      <c r="F349" s="178" t="s">
        <v>387</v>
      </c>
      <c r="G349" s="178">
        <v>1.5</v>
      </c>
      <c r="H349" s="180">
        <v>180</v>
      </c>
      <c r="I349" s="181"/>
      <c r="J349" s="182"/>
      <c r="K349" s="178"/>
      <c r="L349" s="182"/>
      <c r="M349" s="200"/>
      <c r="N349" s="184">
        <v>180</v>
      </c>
      <c r="O349" s="188"/>
      <c r="P349" s="188"/>
      <c r="Q349" s="188"/>
      <c r="R349" s="188"/>
      <c r="S349" s="188"/>
      <c r="T349" s="188"/>
      <c r="U349" s="188"/>
      <c r="V349" s="279"/>
      <c r="W349" s="189"/>
      <c r="X349" s="189"/>
      <c r="Y349" s="189"/>
      <c r="Z349" s="189"/>
      <c r="AA349" s="190"/>
      <c r="AB349" s="188"/>
      <c r="AC349" s="188"/>
      <c r="AD349" s="188"/>
    </row>
    <row r="350" s="48" customFormat="1" ht="12.75" spans="1:30">
      <c r="A350" s="177"/>
      <c r="B350" s="178"/>
      <c r="C350" s="293">
        <v>240618000046</v>
      </c>
      <c r="D350" s="84">
        <v>45462</v>
      </c>
      <c r="E350" s="178" t="s">
        <v>63</v>
      </c>
      <c r="F350" s="178" t="s">
        <v>1618</v>
      </c>
      <c r="G350" s="178">
        <v>32</v>
      </c>
      <c r="H350" s="180">
        <v>3680</v>
      </c>
      <c r="I350" s="181"/>
      <c r="J350" s="182"/>
      <c r="K350" s="178"/>
      <c r="L350" s="182"/>
      <c r="M350" s="200"/>
      <c r="N350" s="184">
        <v>3680</v>
      </c>
      <c r="O350" s="195"/>
      <c r="P350" s="195"/>
      <c r="Q350" s="195"/>
      <c r="R350" s="195"/>
      <c r="S350" s="195"/>
      <c r="T350" s="195"/>
      <c r="U350" s="195"/>
      <c r="V350" s="280"/>
      <c r="W350" s="193"/>
      <c r="X350" s="193"/>
      <c r="Y350" s="193"/>
      <c r="Z350" s="193"/>
      <c r="AA350" s="196"/>
      <c r="AB350" s="195"/>
      <c r="AC350" s="195"/>
      <c r="AD350" s="195"/>
    </row>
    <row r="351" s="48" customFormat="1" ht="12.75" spans="1:30">
      <c r="A351" s="177" t="s">
        <v>1624</v>
      </c>
      <c r="B351" s="178" t="s">
        <v>1625</v>
      </c>
      <c r="C351" s="293">
        <v>240602000001</v>
      </c>
      <c r="D351" s="84">
        <v>45462</v>
      </c>
      <c r="E351" s="178" t="s">
        <v>1059</v>
      </c>
      <c r="F351" s="178" t="s">
        <v>1452</v>
      </c>
      <c r="G351" s="178">
        <v>2</v>
      </c>
      <c r="H351" s="180">
        <v>135.3</v>
      </c>
      <c r="I351" s="181"/>
      <c r="J351" s="182"/>
      <c r="K351" s="178"/>
      <c r="L351" s="182"/>
      <c r="M351" s="200"/>
      <c r="N351" s="184">
        <v>135.3</v>
      </c>
      <c r="O351" s="185">
        <v>166586.30437104</v>
      </c>
      <c r="P351" s="185" t="s">
        <v>487</v>
      </c>
      <c r="Q351" s="185">
        <v>110680.6</v>
      </c>
      <c r="R351" s="185"/>
      <c r="S351" s="185">
        <v>183</v>
      </c>
      <c r="T351" s="185"/>
      <c r="U351" s="185"/>
      <c r="V351" s="278">
        <v>111099.6</v>
      </c>
      <c r="W351" s="186">
        <v>1423.48</v>
      </c>
      <c r="X351" s="186"/>
      <c r="Y351" s="186"/>
      <c r="Z351" s="186">
        <v>1423.48</v>
      </c>
      <c r="AA351" s="187">
        <v>7.24</v>
      </c>
      <c r="AB351" s="185">
        <v>10305.9952</v>
      </c>
      <c r="AC351" s="185">
        <v>121405.5952</v>
      </c>
      <c r="AD351" s="185">
        <v>45180.70917104</v>
      </c>
    </row>
    <row r="352" s="48" customFormat="1" ht="12.75" spans="1:30">
      <c r="A352" s="177"/>
      <c r="B352" s="178"/>
      <c r="C352" s="293">
        <v>240606000002</v>
      </c>
      <c r="D352" s="84">
        <v>45462</v>
      </c>
      <c r="E352" s="178" t="s">
        <v>45</v>
      </c>
      <c r="F352" s="178" t="s">
        <v>58</v>
      </c>
      <c r="G352" s="178">
        <v>13.5</v>
      </c>
      <c r="H352" s="184"/>
      <c r="I352" s="191">
        <v>193063.5</v>
      </c>
      <c r="J352" s="182"/>
      <c r="K352" s="191">
        <v>1643.51323742232</v>
      </c>
      <c r="L352" s="192">
        <v>117.47</v>
      </c>
      <c r="M352" s="200">
        <v>7.24</v>
      </c>
      <c r="N352" s="220">
        <v>850.4828</v>
      </c>
      <c r="O352" s="188"/>
      <c r="P352" s="188"/>
      <c r="Q352" s="188"/>
      <c r="R352" s="188"/>
      <c r="S352" s="188"/>
      <c r="T352" s="188"/>
      <c r="U352" s="188"/>
      <c r="V352" s="279"/>
      <c r="W352" s="189"/>
      <c r="X352" s="189"/>
      <c r="Y352" s="189"/>
      <c r="Z352" s="189"/>
      <c r="AA352" s="190"/>
      <c r="AB352" s="188"/>
      <c r="AC352" s="188"/>
      <c r="AD352" s="188"/>
    </row>
    <row r="353" s="48" customFormat="1" ht="12.75" spans="1:30">
      <c r="A353" s="177"/>
      <c r="B353" s="178"/>
      <c r="C353" s="293">
        <v>240606000003</v>
      </c>
      <c r="D353" s="84">
        <v>45462</v>
      </c>
      <c r="E353" s="178" t="s">
        <v>45</v>
      </c>
      <c r="F353" s="178" t="s">
        <v>1626</v>
      </c>
      <c r="G353" s="178">
        <v>13</v>
      </c>
      <c r="H353" s="180">
        <v>800</v>
      </c>
      <c r="I353" s="181"/>
      <c r="J353" s="182"/>
      <c r="K353" s="178"/>
      <c r="L353" s="182"/>
      <c r="M353" s="200"/>
      <c r="N353" s="184">
        <v>800</v>
      </c>
      <c r="O353" s="188"/>
      <c r="P353" s="188"/>
      <c r="Q353" s="188"/>
      <c r="R353" s="188"/>
      <c r="S353" s="188"/>
      <c r="T353" s="188"/>
      <c r="U353" s="188"/>
      <c r="V353" s="279"/>
      <c r="W353" s="189"/>
      <c r="X353" s="189"/>
      <c r="Y353" s="189"/>
      <c r="Z353" s="189"/>
      <c r="AA353" s="190"/>
      <c r="AB353" s="188"/>
      <c r="AC353" s="188"/>
      <c r="AD353" s="188"/>
    </row>
    <row r="354" s="48" customFormat="1" ht="12.75" spans="1:30">
      <c r="A354" s="177"/>
      <c r="B354" s="178"/>
      <c r="C354" s="293">
        <v>240606000014</v>
      </c>
      <c r="D354" s="84">
        <v>45462</v>
      </c>
      <c r="E354" s="178" t="s">
        <v>1059</v>
      </c>
      <c r="F354" s="178" t="s">
        <v>1627</v>
      </c>
      <c r="G354" s="178">
        <v>8</v>
      </c>
      <c r="H354" s="180">
        <v>676.8</v>
      </c>
      <c r="I354" s="181"/>
      <c r="J354" s="182"/>
      <c r="K354" s="178"/>
      <c r="L354" s="182"/>
      <c r="M354" s="200"/>
      <c r="N354" s="184">
        <v>676.8</v>
      </c>
      <c r="O354" s="188"/>
      <c r="P354" s="188"/>
      <c r="Q354" s="188"/>
      <c r="R354" s="188"/>
      <c r="S354" s="188"/>
      <c r="T354" s="188"/>
      <c r="U354" s="188"/>
      <c r="V354" s="279"/>
      <c r="W354" s="189"/>
      <c r="X354" s="189"/>
      <c r="Y354" s="189"/>
      <c r="Z354" s="189"/>
      <c r="AA354" s="190"/>
      <c r="AB354" s="188"/>
      <c r="AC354" s="188"/>
      <c r="AD354" s="188"/>
    </row>
    <row r="355" s="48" customFormat="1" ht="12.75" spans="1:30">
      <c r="A355" s="177"/>
      <c r="B355" s="178"/>
      <c r="C355" s="293">
        <v>240606000016</v>
      </c>
      <c r="D355" s="84">
        <v>45462</v>
      </c>
      <c r="E355" s="178" t="s">
        <v>1059</v>
      </c>
      <c r="F355" s="178" t="s">
        <v>142</v>
      </c>
      <c r="G355" s="178">
        <v>4</v>
      </c>
      <c r="H355" s="184"/>
      <c r="I355" s="191">
        <v>70350</v>
      </c>
      <c r="J355" s="182"/>
      <c r="K355" s="191">
        <v>1661.54936230515</v>
      </c>
      <c r="L355" s="192">
        <v>42.34</v>
      </c>
      <c r="M355" s="200">
        <v>7.24</v>
      </c>
      <c r="N355" s="220">
        <v>306.5416</v>
      </c>
      <c r="O355" s="188"/>
      <c r="P355" s="188"/>
      <c r="Q355" s="188"/>
      <c r="R355" s="188"/>
      <c r="S355" s="188"/>
      <c r="T355" s="188"/>
      <c r="U355" s="188"/>
      <c r="V355" s="279"/>
      <c r="W355" s="189"/>
      <c r="X355" s="189"/>
      <c r="Y355" s="189"/>
      <c r="Z355" s="189"/>
      <c r="AA355" s="190"/>
      <c r="AB355" s="188"/>
      <c r="AC355" s="188"/>
      <c r="AD355" s="188"/>
    </row>
    <row r="356" s="48" customFormat="1" ht="12.75" spans="1:30">
      <c r="A356" s="177"/>
      <c r="B356" s="178"/>
      <c r="C356" s="293">
        <v>240607000004</v>
      </c>
      <c r="D356" s="84">
        <v>45462</v>
      </c>
      <c r="E356" s="178" t="s">
        <v>45</v>
      </c>
      <c r="F356" s="178" t="s">
        <v>234</v>
      </c>
      <c r="G356" s="178">
        <v>5.5</v>
      </c>
      <c r="H356" s="180">
        <v>366.3</v>
      </c>
      <c r="I356" s="181"/>
      <c r="J356" s="182"/>
      <c r="K356" s="178"/>
      <c r="L356" s="182"/>
      <c r="M356" s="200"/>
      <c r="N356" s="184">
        <v>366.3</v>
      </c>
      <c r="O356" s="188"/>
      <c r="P356" s="188"/>
      <c r="Q356" s="188"/>
      <c r="R356" s="188"/>
      <c r="S356" s="188"/>
      <c r="T356" s="188"/>
      <c r="U356" s="188"/>
      <c r="V356" s="279"/>
      <c r="W356" s="189"/>
      <c r="X356" s="189"/>
      <c r="Y356" s="189"/>
      <c r="Z356" s="189"/>
      <c r="AA356" s="190"/>
      <c r="AB356" s="188"/>
      <c r="AC356" s="188"/>
      <c r="AD356" s="188"/>
    </row>
    <row r="357" s="48" customFormat="1" ht="12.75" spans="1:30">
      <c r="A357" s="177"/>
      <c r="B357" s="178"/>
      <c r="C357" s="293">
        <v>240607000006</v>
      </c>
      <c r="D357" s="84">
        <v>45462</v>
      </c>
      <c r="E357" s="178" t="s">
        <v>1556</v>
      </c>
      <c r="F357" s="178" t="s">
        <v>1628</v>
      </c>
      <c r="G357" s="178">
        <v>21.5</v>
      </c>
      <c r="H357" s="180">
        <v>1818.6</v>
      </c>
      <c r="I357" s="181"/>
      <c r="J357" s="182"/>
      <c r="K357" s="178"/>
      <c r="L357" s="182"/>
      <c r="M357" s="200"/>
      <c r="N357" s="184">
        <v>1818.6</v>
      </c>
      <c r="O357" s="188"/>
      <c r="P357" s="188"/>
      <c r="Q357" s="188"/>
      <c r="R357" s="188"/>
      <c r="S357" s="188"/>
      <c r="T357" s="188"/>
      <c r="U357" s="188"/>
      <c r="V357" s="279"/>
      <c r="W357" s="189"/>
      <c r="X357" s="189"/>
      <c r="Y357" s="189"/>
      <c r="Z357" s="189"/>
      <c r="AA357" s="190"/>
      <c r="AB357" s="188"/>
      <c r="AC357" s="188"/>
      <c r="AD357" s="188"/>
    </row>
    <row r="358" s="48" customFormat="1" ht="12.75" spans="1:30">
      <c r="A358" s="177"/>
      <c r="B358" s="178"/>
      <c r="C358" s="293">
        <v>240607000009</v>
      </c>
      <c r="D358" s="84">
        <v>45462</v>
      </c>
      <c r="E358" s="178" t="s">
        <v>45</v>
      </c>
      <c r="F358" s="178" t="s">
        <v>278</v>
      </c>
      <c r="G358" s="178">
        <v>2</v>
      </c>
      <c r="H358" s="180">
        <v>148.5</v>
      </c>
      <c r="I358" s="181"/>
      <c r="J358" s="182"/>
      <c r="K358" s="178"/>
      <c r="L358" s="182"/>
      <c r="M358" s="200"/>
      <c r="N358" s="184">
        <v>148.5</v>
      </c>
      <c r="O358" s="188"/>
      <c r="P358" s="188"/>
      <c r="Q358" s="188"/>
      <c r="R358" s="188"/>
      <c r="S358" s="188"/>
      <c r="T358" s="188"/>
      <c r="U358" s="188"/>
      <c r="V358" s="279"/>
      <c r="W358" s="189"/>
      <c r="X358" s="189"/>
      <c r="Y358" s="189"/>
      <c r="Z358" s="189"/>
      <c r="AA358" s="190"/>
      <c r="AB358" s="188"/>
      <c r="AC358" s="188"/>
      <c r="AD358" s="188"/>
    </row>
    <row r="359" s="48" customFormat="1" ht="12.75" spans="1:30">
      <c r="A359" s="177"/>
      <c r="B359" s="178"/>
      <c r="C359" s="293">
        <v>240607000010</v>
      </c>
      <c r="D359" s="84">
        <v>45462</v>
      </c>
      <c r="E359" s="178" t="s">
        <v>41</v>
      </c>
      <c r="F359" s="178" t="s">
        <v>1243</v>
      </c>
      <c r="G359" s="178">
        <v>6.5</v>
      </c>
      <c r="H359" s="180">
        <v>400</v>
      </c>
      <c r="I359" s="181"/>
      <c r="J359" s="182"/>
      <c r="K359" s="178"/>
      <c r="L359" s="182"/>
      <c r="M359" s="200"/>
      <c r="N359" s="184">
        <v>400</v>
      </c>
      <c r="O359" s="188"/>
      <c r="P359" s="188"/>
      <c r="Q359" s="188"/>
      <c r="R359" s="188"/>
      <c r="S359" s="188"/>
      <c r="T359" s="188"/>
      <c r="U359" s="188"/>
      <c r="V359" s="279"/>
      <c r="W359" s="189"/>
      <c r="X359" s="189"/>
      <c r="Y359" s="189"/>
      <c r="Z359" s="189"/>
      <c r="AA359" s="190"/>
      <c r="AB359" s="188"/>
      <c r="AC359" s="188"/>
      <c r="AD359" s="188"/>
    </row>
    <row r="360" s="48" customFormat="1" ht="12.75" spans="1:30">
      <c r="A360" s="177"/>
      <c r="B360" s="178"/>
      <c r="C360" s="293">
        <v>240607000030</v>
      </c>
      <c r="D360" s="84">
        <v>45462</v>
      </c>
      <c r="E360" s="178" t="s">
        <v>36</v>
      </c>
      <c r="F360" s="178" t="s">
        <v>1629</v>
      </c>
      <c r="G360" s="178">
        <v>6</v>
      </c>
      <c r="H360" s="180">
        <v>417.8</v>
      </c>
      <c r="I360" s="181"/>
      <c r="J360" s="182"/>
      <c r="K360" s="178"/>
      <c r="L360" s="182"/>
      <c r="M360" s="200"/>
      <c r="N360" s="184">
        <v>417.8</v>
      </c>
      <c r="O360" s="188"/>
      <c r="P360" s="188"/>
      <c r="Q360" s="188"/>
      <c r="R360" s="188"/>
      <c r="S360" s="188"/>
      <c r="T360" s="188"/>
      <c r="U360" s="188"/>
      <c r="V360" s="279"/>
      <c r="W360" s="189"/>
      <c r="X360" s="189"/>
      <c r="Y360" s="189"/>
      <c r="Z360" s="189"/>
      <c r="AA360" s="190"/>
      <c r="AB360" s="188"/>
      <c r="AC360" s="188"/>
      <c r="AD360" s="188"/>
    </row>
    <row r="361" s="48" customFormat="1" ht="12.75" spans="1:30">
      <c r="A361" s="177"/>
      <c r="B361" s="178"/>
      <c r="C361" s="293">
        <v>240607000046</v>
      </c>
      <c r="D361" s="84">
        <v>45462</v>
      </c>
      <c r="E361" s="178" t="s">
        <v>45</v>
      </c>
      <c r="F361" s="178" t="s">
        <v>787</v>
      </c>
      <c r="G361" s="178">
        <v>5</v>
      </c>
      <c r="H361" s="180">
        <v>355</v>
      </c>
      <c r="I361" s="181"/>
      <c r="J361" s="182"/>
      <c r="K361" s="178"/>
      <c r="L361" s="182"/>
      <c r="M361" s="200"/>
      <c r="N361" s="184">
        <v>355</v>
      </c>
      <c r="O361" s="188"/>
      <c r="P361" s="188"/>
      <c r="Q361" s="188"/>
      <c r="R361" s="188"/>
      <c r="S361" s="188"/>
      <c r="T361" s="188"/>
      <c r="U361" s="188"/>
      <c r="V361" s="279"/>
      <c r="W361" s="189"/>
      <c r="X361" s="189"/>
      <c r="Y361" s="189"/>
      <c r="Z361" s="189"/>
      <c r="AA361" s="190"/>
      <c r="AB361" s="188"/>
      <c r="AC361" s="188"/>
      <c r="AD361" s="188"/>
    </row>
    <row r="362" s="48" customFormat="1" ht="12.75" spans="1:30">
      <c r="A362" s="177"/>
      <c r="B362" s="178"/>
      <c r="C362" s="293">
        <v>240607000048</v>
      </c>
      <c r="D362" s="84">
        <v>45462</v>
      </c>
      <c r="E362" s="178" t="s">
        <v>53</v>
      </c>
      <c r="F362" s="178" t="s">
        <v>296</v>
      </c>
      <c r="G362" s="178">
        <v>7.5</v>
      </c>
      <c r="H362" s="180">
        <v>480</v>
      </c>
      <c r="I362" s="181"/>
      <c r="J362" s="182"/>
      <c r="K362" s="178"/>
      <c r="L362" s="182"/>
      <c r="M362" s="200"/>
      <c r="N362" s="184">
        <v>480</v>
      </c>
      <c r="O362" s="188"/>
      <c r="P362" s="188"/>
      <c r="Q362" s="188"/>
      <c r="R362" s="188"/>
      <c r="S362" s="188"/>
      <c r="T362" s="188"/>
      <c r="U362" s="188"/>
      <c r="V362" s="279"/>
      <c r="W362" s="189"/>
      <c r="X362" s="189"/>
      <c r="Y362" s="189"/>
      <c r="Z362" s="189"/>
      <c r="AA362" s="190"/>
      <c r="AB362" s="188"/>
      <c r="AC362" s="188"/>
      <c r="AD362" s="188"/>
    </row>
    <row r="363" s="48" customFormat="1" ht="12.75" spans="1:30">
      <c r="A363" s="177"/>
      <c r="B363" s="178"/>
      <c r="C363" s="293">
        <v>240607000055</v>
      </c>
      <c r="D363" s="84">
        <v>45462</v>
      </c>
      <c r="E363" s="178" t="s">
        <v>1059</v>
      </c>
      <c r="F363" s="178" t="s">
        <v>401</v>
      </c>
      <c r="G363" s="178">
        <v>8.5</v>
      </c>
      <c r="H363" s="180">
        <v>595.65</v>
      </c>
      <c r="I363" s="181"/>
      <c r="J363" s="182"/>
      <c r="K363" s="178"/>
      <c r="L363" s="182"/>
      <c r="M363" s="200"/>
      <c r="N363" s="184">
        <v>595.65</v>
      </c>
      <c r="O363" s="188"/>
      <c r="P363" s="188"/>
      <c r="Q363" s="188"/>
      <c r="R363" s="188"/>
      <c r="S363" s="188"/>
      <c r="T363" s="188"/>
      <c r="U363" s="188"/>
      <c r="V363" s="279"/>
      <c r="W363" s="189"/>
      <c r="X363" s="189"/>
      <c r="Y363" s="189"/>
      <c r="Z363" s="189"/>
      <c r="AA363" s="190"/>
      <c r="AB363" s="188"/>
      <c r="AC363" s="188"/>
      <c r="AD363" s="188"/>
    </row>
    <row r="364" s="48" customFormat="1" ht="12.75" spans="1:30">
      <c r="A364" s="177"/>
      <c r="B364" s="178"/>
      <c r="C364" s="293">
        <v>240607000059</v>
      </c>
      <c r="D364" s="84">
        <v>45462</v>
      </c>
      <c r="E364" s="178" t="s">
        <v>321</v>
      </c>
      <c r="F364" s="178" t="s">
        <v>322</v>
      </c>
      <c r="G364" s="178">
        <v>3.5</v>
      </c>
      <c r="H364" s="180">
        <v>234.3</v>
      </c>
      <c r="I364" s="181"/>
      <c r="J364" s="182"/>
      <c r="K364" s="178"/>
      <c r="L364" s="182"/>
      <c r="M364" s="200"/>
      <c r="N364" s="184">
        <v>234.3</v>
      </c>
      <c r="O364" s="188"/>
      <c r="P364" s="188"/>
      <c r="Q364" s="188"/>
      <c r="R364" s="188"/>
      <c r="S364" s="188"/>
      <c r="T364" s="188"/>
      <c r="U364" s="188"/>
      <c r="V364" s="279"/>
      <c r="W364" s="189"/>
      <c r="X364" s="189"/>
      <c r="Y364" s="189"/>
      <c r="Z364" s="189"/>
      <c r="AA364" s="190"/>
      <c r="AB364" s="188"/>
      <c r="AC364" s="188"/>
      <c r="AD364" s="188"/>
    </row>
    <row r="365" s="48" customFormat="1" ht="12.75" spans="1:30">
      <c r="A365" s="177"/>
      <c r="B365" s="178"/>
      <c r="C365" s="293">
        <v>240608000001</v>
      </c>
      <c r="D365" s="84">
        <v>45462</v>
      </c>
      <c r="E365" s="178" t="s">
        <v>93</v>
      </c>
      <c r="F365" s="178" t="s">
        <v>1630</v>
      </c>
      <c r="G365" s="178">
        <v>41</v>
      </c>
      <c r="H365" s="184"/>
      <c r="I365" s="191">
        <v>518184</v>
      </c>
      <c r="J365" s="182"/>
      <c r="K365" s="191">
        <v>1505.99860497559</v>
      </c>
      <c r="L365" s="192">
        <v>344.08</v>
      </c>
      <c r="M365" s="200">
        <v>7.24</v>
      </c>
      <c r="N365" s="184">
        <v>2491.1392</v>
      </c>
      <c r="O365" s="188"/>
      <c r="P365" s="188"/>
      <c r="Q365" s="188"/>
      <c r="R365" s="188"/>
      <c r="S365" s="188"/>
      <c r="T365" s="188"/>
      <c r="U365" s="188"/>
      <c r="V365" s="279"/>
      <c r="W365" s="189"/>
      <c r="X365" s="189"/>
      <c r="Y365" s="189"/>
      <c r="Z365" s="189"/>
      <c r="AA365" s="190"/>
      <c r="AB365" s="188"/>
      <c r="AC365" s="188"/>
      <c r="AD365" s="188"/>
    </row>
    <row r="366" s="48" customFormat="1" ht="12.75" spans="1:30">
      <c r="A366" s="177"/>
      <c r="B366" s="178"/>
      <c r="C366" s="293">
        <v>240608000013</v>
      </c>
      <c r="D366" s="84">
        <v>45462</v>
      </c>
      <c r="E366" s="178" t="s">
        <v>63</v>
      </c>
      <c r="F366" s="178" t="s">
        <v>250</v>
      </c>
      <c r="G366" s="178">
        <v>48</v>
      </c>
      <c r="H366" s="180">
        <v>2912.8</v>
      </c>
      <c r="I366" s="181"/>
      <c r="J366" s="182"/>
      <c r="K366" s="178"/>
      <c r="L366" s="182"/>
      <c r="M366" s="200"/>
      <c r="N366" s="184">
        <v>2912.8</v>
      </c>
      <c r="O366" s="188"/>
      <c r="P366" s="188"/>
      <c r="Q366" s="188"/>
      <c r="R366" s="188"/>
      <c r="S366" s="188"/>
      <c r="T366" s="188"/>
      <c r="U366" s="188"/>
      <c r="V366" s="279"/>
      <c r="W366" s="189"/>
      <c r="X366" s="189"/>
      <c r="Y366" s="189"/>
      <c r="Z366" s="189"/>
      <c r="AA366" s="190"/>
      <c r="AB366" s="188"/>
      <c r="AC366" s="188"/>
      <c r="AD366" s="188"/>
    </row>
    <row r="367" s="48" customFormat="1" ht="12.75" spans="1:30">
      <c r="A367" s="177"/>
      <c r="B367" s="178"/>
      <c r="C367" s="293">
        <v>240608000014</v>
      </c>
      <c r="D367" s="84">
        <v>45462</v>
      </c>
      <c r="E367" s="178" t="s">
        <v>63</v>
      </c>
      <c r="F367" s="178" t="s">
        <v>250</v>
      </c>
      <c r="G367" s="178">
        <v>308</v>
      </c>
      <c r="H367" s="180">
        <v>18634</v>
      </c>
      <c r="I367" s="181"/>
      <c r="J367" s="182"/>
      <c r="K367" s="178"/>
      <c r="L367" s="182"/>
      <c r="M367" s="200"/>
      <c r="N367" s="184">
        <v>18634</v>
      </c>
      <c r="O367" s="188"/>
      <c r="P367" s="188"/>
      <c r="Q367" s="188"/>
      <c r="R367" s="188"/>
      <c r="S367" s="188"/>
      <c r="T367" s="188"/>
      <c r="U367" s="188"/>
      <c r="V367" s="279"/>
      <c r="W367" s="189"/>
      <c r="X367" s="189"/>
      <c r="Y367" s="189"/>
      <c r="Z367" s="189"/>
      <c r="AA367" s="190"/>
      <c r="AB367" s="188"/>
      <c r="AC367" s="188"/>
      <c r="AD367" s="188"/>
    </row>
    <row r="368" s="48" customFormat="1" ht="12.75" spans="1:30">
      <c r="A368" s="177"/>
      <c r="B368" s="178"/>
      <c r="C368" s="293">
        <v>240608000017</v>
      </c>
      <c r="D368" s="84">
        <v>45462</v>
      </c>
      <c r="E368" s="178" t="s">
        <v>184</v>
      </c>
      <c r="F368" s="178" t="s">
        <v>185</v>
      </c>
      <c r="G368" s="178">
        <v>3</v>
      </c>
      <c r="H368" s="180">
        <v>221.1</v>
      </c>
      <c r="I368" s="181"/>
      <c r="J368" s="182"/>
      <c r="K368" s="178"/>
      <c r="L368" s="182"/>
      <c r="M368" s="200"/>
      <c r="N368" s="184">
        <v>221.1</v>
      </c>
      <c r="O368" s="188"/>
      <c r="P368" s="188"/>
      <c r="Q368" s="188"/>
      <c r="R368" s="188"/>
      <c r="S368" s="188"/>
      <c r="T368" s="195"/>
      <c r="U368" s="188"/>
      <c r="V368" s="279"/>
      <c r="W368" s="189"/>
      <c r="X368" s="189"/>
      <c r="Y368" s="189"/>
      <c r="Z368" s="189"/>
      <c r="AA368" s="190"/>
      <c r="AB368" s="188"/>
      <c r="AC368" s="188"/>
      <c r="AD368" s="188"/>
    </row>
    <row r="369" s="48" customFormat="1" ht="12.75" spans="1:30">
      <c r="A369" s="177"/>
      <c r="B369" s="178"/>
      <c r="C369" s="293">
        <v>240609000004</v>
      </c>
      <c r="D369" s="84">
        <v>45462</v>
      </c>
      <c r="E369" s="178" t="s">
        <v>36</v>
      </c>
      <c r="F369" s="178" t="s">
        <v>1631</v>
      </c>
      <c r="G369" s="178">
        <v>22.5</v>
      </c>
      <c r="H369" s="180">
        <v>1850</v>
      </c>
      <c r="I369" s="181"/>
      <c r="J369" s="182"/>
      <c r="K369" s="178"/>
      <c r="L369" s="182"/>
      <c r="M369" s="200"/>
      <c r="N369" s="184">
        <v>1850</v>
      </c>
      <c r="O369" s="188"/>
      <c r="P369" s="188"/>
      <c r="Q369" s="188"/>
      <c r="R369" s="188"/>
      <c r="S369" s="188"/>
      <c r="T369" s="202">
        <v>50</v>
      </c>
      <c r="U369" s="188"/>
      <c r="V369" s="279"/>
      <c r="W369" s="189"/>
      <c r="X369" s="189"/>
      <c r="Y369" s="189"/>
      <c r="Z369" s="189"/>
      <c r="AA369" s="190"/>
      <c r="AB369" s="188"/>
      <c r="AC369" s="188"/>
      <c r="AD369" s="188"/>
    </row>
    <row r="370" s="48" customFormat="1" ht="12.75" spans="1:30">
      <c r="A370" s="177"/>
      <c r="B370" s="178"/>
      <c r="C370" s="293">
        <v>240609000010</v>
      </c>
      <c r="D370" s="84">
        <v>45462</v>
      </c>
      <c r="E370" s="178" t="s">
        <v>41</v>
      </c>
      <c r="F370" s="178" t="s">
        <v>92</v>
      </c>
      <c r="G370" s="178">
        <v>4.5</v>
      </c>
      <c r="H370" s="180">
        <v>330</v>
      </c>
      <c r="I370" s="181"/>
      <c r="J370" s="182"/>
      <c r="K370" s="178"/>
      <c r="L370" s="182"/>
      <c r="M370" s="200"/>
      <c r="N370" s="184">
        <v>330</v>
      </c>
      <c r="O370" s="188"/>
      <c r="P370" s="188"/>
      <c r="Q370" s="188"/>
      <c r="R370" s="188"/>
      <c r="S370" s="188"/>
      <c r="T370" s="185"/>
      <c r="U370" s="188"/>
      <c r="V370" s="279"/>
      <c r="W370" s="189"/>
      <c r="X370" s="189"/>
      <c r="Y370" s="189"/>
      <c r="Z370" s="189"/>
      <c r="AA370" s="190"/>
      <c r="AB370" s="188"/>
      <c r="AC370" s="188"/>
      <c r="AD370" s="188"/>
    </row>
    <row r="371" s="48" customFormat="1" ht="12.75" spans="1:30">
      <c r="A371" s="177"/>
      <c r="B371" s="178"/>
      <c r="C371" s="293">
        <v>240609000011</v>
      </c>
      <c r="D371" s="84">
        <v>45462</v>
      </c>
      <c r="E371" s="178" t="s">
        <v>41</v>
      </c>
      <c r="F371" s="178" t="s">
        <v>51</v>
      </c>
      <c r="G371" s="178">
        <v>32.5</v>
      </c>
      <c r="H371" s="184"/>
      <c r="I371" s="191">
        <v>411169</v>
      </c>
      <c r="J371" s="182"/>
      <c r="K371" s="191">
        <v>1506.00322320709</v>
      </c>
      <c r="L371" s="192">
        <v>273.02</v>
      </c>
      <c r="M371" s="200">
        <v>7.24</v>
      </c>
      <c r="N371" s="184">
        <v>1976.6648</v>
      </c>
      <c r="O371" s="188"/>
      <c r="P371" s="188"/>
      <c r="Q371" s="188"/>
      <c r="R371" s="188"/>
      <c r="S371" s="188"/>
      <c r="T371" s="188"/>
      <c r="U371" s="188"/>
      <c r="V371" s="279"/>
      <c r="W371" s="189"/>
      <c r="X371" s="189"/>
      <c r="Y371" s="189"/>
      <c r="Z371" s="189"/>
      <c r="AA371" s="190"/>
      <c r="AB371" s="188"/>
      <c r="AC371" s="188"/>
      <c r="AD371" s="188"/>
    </row>
    <row r="372" s="48" customFormat="1" ht="12.75" spans="1:30">
      <c r="A372" s="177"/>
      <c r="B372" s="178"/>
      <c r="C372" s="293">
        <v>240610000005</v>
      </c>
      <c r="D372" s="84">
        <v>45462</v>
      </c>
      <c r="E372" s="178" t="s">
        <v>36</v>
      </c>
      <c r="F372" s="178" t="s">
        <v>927</v>
      </c>
      <c r="G372" s="178">
        <v>3</v>
      </c>
      <c r="H372" s="180">
        <v>292.8</v>
      </c>
      <c r="I372" s="181"/>
      <c r="J372" s="182"/>
      <c r="K372" s="178"/>
      <c r="L372" s="182"/>
      <c r="M372" s="200"/>
      <c r="N372" s="184">
        <v>292.8</v>
      </c>
      <c r="O372" s="188"/>
      <c r="P372" s="188"/>
      <c r="Q372" s="188"/>
      <c r="R372" s="188"/>
      <c r="S372" s="188"/>
      <c r="T372" s="188"/>
      <c r="U372" s="188"/>
      <c r="V372" s="279"/>
      <c r="W372" s="189"/>
      <c r="X372" s="189"/>
      <c r="Y372" s="189"/>
      <c r="Z372" s="189"/>
      <c r="AA372" s="190"/>
      <c r="AB372" s="188"/>
      <c r="AC372" s="188"/>
      <c r="AD372" s="188"/>
    </row>
    <row r="373" s="48" customFormat="1" ht="12.75" spans="1:30">
      <c r="A373" s="177"/>
      <c r="B373" s="178"/>
      <c r="C373" s="293">
        <v>240610000006</v>
      </c>
      <c r="D373" s="84">
        <v>45462</v>
      </c>
      <c r="E373" s="178" t="s">
        <v>36</v>
      </c>
      <c r="F373" s="178" t="s">
        <v>1281</v>
      </c>
      <c r="G373" s="178">
        <v>13.5</v>
      </c>
      <c r="H373" s="180">
        <v>863</v>
      </c>
      <c r="I373" s="181"/>
      <c r="J373" s="182"/>
      <c r="K373" s="178"/>
      <c r="L373" s="182"/>
      <c r="M373" s="200"/>
      <c r="N373" s="184">
        <v>863</v>
      </c>
      <c r="O373" s="188"/>
      <c r="P373" s="188"/>
      <c r="Q373" s="188"/>
      <c r="R373" s="188"/>
      <c r="S373" s="188"/>
      <c r="T373" s="188"/>
      <c r="U373" s="188"/>
      <c r="V373" s="279"/>
      <c r="W373" s="189"/>
      <c r="X373" s="189"/>
      <c r="Y373" s="189"/>
      <c r="Z373" s="189"/>
      <c r="AA373" s="190"/>
      <c r="AB373" s="188"/>
      <c r="AC373" s="188"/>
      <c r="AD373" s="188"/>
    </row>
    <row r="374" s="48" customFormat="1" ht="12.75" spans="1:30">
      <c r="A374" s="177"/>
      <c r="B374" s="178"/>
      <c r="C374" s="293">
        <v>240610000009</v>
      </c>
      <c r="D374" s="84">
        <v>45462</v>
      </c>
      <c r="E374" s="178" t="s">
        <v>63</v>
      </c>
      <c r="F374" s="178" t="s">
        <v>1030</v>
      </c>
      <c r="G374" s="178">
        <v>8</v>
      </c>
      <c r="H374" s="184"/>
      <c r="I374" s="191">
        <v>139395</v>
      </c>
      <c r="J374" s="182"/>
      <c r="K374" s="191">
        <v>1505.99611063094</v>
      </c>
      <c r="L374" s="192">
        <v>92.56</v>
      </c>
      <c r="M374" s="200">
        <v>7.24</v>
      </c>
      <c r="N374" s="184">
        <v>670.1344</v>
      </c>
      <c r="O374" s="188"/>
      <c r="P374" s="188"/>
      <c r="Q374" s="188"/>
      <c r="R374" s="188"/>
      <c r="S374" s="188"/>
      <c r="T374" s="188"/>
      <c r="U374" s="188"/>
      <c r="V374" s="279"/>
      <c r="W374" s="189"/>
      <c r="X374" s="189"/>
      <c r="Y374" s="189"/>
      <c r="Z374" s="189"/>
      <c r="AA374" s="190"/>
      <c r="AB374" s="188"/>
      <c r="AC374" s="188"/>
      <c r="AD374" s="188"/>
    </row>
    <row r="375" s="48" customFormat="1" ht="12.75" spans="1:30">
      <c r="A375" s="177"/>
      <c r="B375" s="178"/>
      <c r="C375" s="293">
        <v>240611000002</v>
      </c>
      <c r="D375" s="84">
        <v>45462</v>
      </c>
      <c r="E375" s="178" t="s">
        <v>45</v>
      </c>
      <c r="F375" s="178" t="s">
        <v>48</v>
      </c>
      <c r="G375" s="178">
        <v>7</v>
      </c>
      <c r="H375" s="184"/>
      <c r="I375" s="191">
        <v>92218.5</v>
      </c>
      <c r="J375" s="182"/>
      <c r="K375" s="191">
        <v>1498.75670404681</v>
      </c>
      <c r="L375" s="192">
        <v>61.53</v>
      </c>
      <c r="M375" s="200">
        <v>7.24</v>
      </c>
      <c r="N375" s="184">
        <v>445.4772</v>
      </c>
      <c r="O375" s="188"/>
      <c r="P375" s="188"/>
      <c r="Q375" s="188"/>
      <c r="R375" s="188"/>
      <c r="S375" s="188"/>
      <c r="T375" s="188"/>
      <c r="U375" s="188"/>
      <c r="V375" s="279"/>
      <c r="W375" s="189"/>
      <c r="X375" s="189"/>
      <c r="Y375" s="189"/>
      <c r="Z375" s="189"/>
      <c r="AA375" s="190"/>
      <c r="AB375" s="188"/>
      <c r="AC375" s="188"/>
      <c r="AD375" s="188"/>
    </row>
    <row r="376" s="48" customFormat="1" ht="12.75" spans="1:30">
      <c r="A376" s="177"/>
      <c r="B376" s="178"/>
      <c r="C376" s="293">
        <v>240611000004</v>
      </c>
      <c r="D376" s="84">
        <v>45462</v>
      </c>
      <c r="E376" s="178" t="s">
        <v>45</v>
      </c>
      <c r="F376" s="178" t="s">
        <v>1435</v>
      </c>
      <c r="G376" s="178">
        <v>6</v>
      </c>
      <c r="H376" s="180">
        <v>408</v>
      </c>
      <c r="I376" s="181"/>
      <c r="J376" s="182"/>
      <c r="K376" s="178"/>
      <c r="L376" s="182"/>
      <c r="M376" s="200"/>
      <c r="N376" s="184">
        <v>408</v>
      </c>
      <c r="O376" s="188"/>
      <c r="P376" s="188"/>
      <c r="Q376" s="188"/>
      <c r="R376" s="188"/>
      <c r="S376" s="188"/>
      <c r="T376" s="188"/>
      <c r="U376" s="188"/>
      <c r="V376" s="279"/>
      <c r="W376" s="189"/>
      <c r="X376" s="189"/>
      <c r="Y376" s="189"/>
      <c r="Z376" s="189"/>
      <c r="AA376" s="190"/>
      <c r="AB376" s="188"/>
      <c r="AC376" s="188"/>
      <c r="AD376" s="188"/>
    </row>
    <row r="377" s="48" customFormat="1" ht="12.75" spans="1:30">
      <c r="A377" s="177"/>
      <c r="B377" s="178"/>
      <c r="C377" s="293">
        <v>240611000005</v>
      </c>
      <c r="D377" s="84">
        <v>45462</v>
      </c>
      <c r="E377" s="178" t="s">
        <v>45</v>
      </c>
      <c r="F377" s="178" t="s">
        <v>170</v>
      </c>
      <c r="G377" s="178">
        <v>14</v>
      </c>
      <c r="H377" s="180">
        <v>882</v>
      </c>
      <c r="I377" s="181"/>
      <c r="J377" s="182"/>
      <c r="K377" s="178"/>
      <c r="L377" s="182"/>
      <c r="M377" s="200"/>
      <c r="N377" s="184">
        <v>882</v>
      </c>
      <c r="O377" s="188"/>
      <c r="P377" s="188"/>
      <c r="Q377" s="188"/>
      <c r="R377" s="188"/>
      <c r="S377" s="188"/>
      <c r="T377" s="188"/>
      <c r="U377" s="188"/>
      <c r="V377" s="279"/>
      <c r="W377" s="189"/>
      <c r="X377" s="189"/>
      <c r="Y377" s="189"/>
      <c r="Z377" s="189"/>
      <c r="AA377" s="190"/>
      <c r="AB377" s="188"/>
      <c r="AC377" s="188"/>
      <c r="AD377" s="188"/>
    </row>
    <row r="378" s="48" customFormat="1" ht="12.75" spans="1:30">
      <c r="A378" s="177"/>
      <c r="B378" s="178"/>
      <c r="C378" s="293">
        <v>240611000009</v>
      </c>
      <c r="D378" s="84">
        <v>45462</v>
      </c>
      <c r="E378" s="178" t="s">
        <v>45</v>
      </c>
      <c r="F378" s="178" t="s">
        <v>234</v>
      </c>
      <c r="G378" s="178">
        <v>7.5</v>
      </c>
      <c r="H378" s="180">
        <v>476.85</v>
      </c>
      <c r="I378" s="181"/>
      <c r="J378" s="182"/>
      <c r="K378" s="178"/>
      <c r="L378" s="182"/>
      <c r="M378" s="200"/>
      <c r="N378" s="184">
        <v>476.85</v>
      </c>
      <c r="O378" s="188"/>
      <c r="P378" s="188"/>
      <c r="Q378" s="188"/>
      <c r="R378" s="188"/>
      <c r="S378" s="188"/>
      <c r="T378" s="188"/>
      <c r="U378" s="188"/>
      <c r="V378" s="279"/>
      <c r="W378" s="189"/>
      <c r="X378" s="189"/>
      <c r="Y378" s="189"/>
      <c r="Z378" s="189"/>
      <c r="AA378" s="190"/>
      <c r="AB378" s="188"/>
      <c r="AC378" s="188"/>
      <c r="AD378" s="188"/>
    </row>
    <row r="379" s="48" customFormat="1" ht="12.75" spans="1:30">
      <c r="A379" s="177"/>
      <c r="B379" s="178"/>
      <c r="C379" s="293">
        <v>240611000010</v>
      </c>
      <c r="D379" s="84">
        <v>45462</v>
      </c>
      <c r="E379" s="178" t="s">
        <v>45</v>
      </c>
      <c r="F379" s="178" t="s">
        <v>865</v>
      </c>
      <c r="G379" s="178">
        <v>10</v>
      </c>
      <c r="H379" s="184"/>
      <c r="I379" s="191">
        <v>132423</v>
      </c>
      <c r="J379" s="182"/>
      <c r="K379" s="191">
        <v>1513.23277339733</v>
      </c>
      <c r="L379" s="192">
        <v>87.51</v>
      </c>
      <c r="M379" s="200">
        <v>7.24</v>
      </c>
      <c r="N379" s="184">
        <v>633.5724</v>
      </c>
      <c r="O379" s="188"/>
      <c r="P379" s="188"/>
      <c r="Q379" s="188"/>
      <c r="R379" s="188"/>
      <c r="S379" s="188"/>
      <c r="T379" s="188"/>
      <c r="U379" s="188"/>
      <c r="V379" s="279"/>
      <c r="W379" s="189"/>
      <c r="X379" s="189"/>
      <c r="Y379" s="189"/>
      <c r="Z379" s="189"/>
      <c r="AA379" s="190"/>
      <c r="AB379" s="188"/>
      <c r="AC379" s="188"/>
      <c r="AD379" s="188"/>
    </row>
    <row r="380" s="48" customFormat="1" ht="12.75" spans="1:30">
      <c r="A380" s="177"/>
      <c r="B380" s="178"/>
      <c r="C380" s="293">
        <v>240611000022</v>
      </c>
      <c r="D380" s="84">
        <v>45462</v>
      </c>
      <c r="E380" s="178" t="s">
        <v>53</v>
      </c>
      <c r="F380" s="178" t="s">
        <v>1409</v>
      </c>
      <c r="G380" s="178">
        <v>3</v>
      </c>
      <c r="H380" s="180">
        <v>210</v>
      </c>
      <c r="I380" s="181"/>
      <c r="J380" s="182"/>
      <c r="K380" s="178"/>
      <c r="L380" s="182"/>
      <c r="M380" s="200"/>
      <c r="N380" s="184">
        <v>210</v>
      </c>
      <c r="O380" s="188"/>
      <c r="P380" s="188"/>
      <c r="Q380" s="188"/>
      <c r="R380" s="188"/>
      <c r="S380" s="188"/>
      <c r="T380" s="188"/>
      <c r="U380" s="188"/>
      <c r="V380" s="279"/>
      <c r="W380" s="189"/>
      <c r="X380" s="189"/>
      <c r="Y380" s="189"/>
      <c r="Z380" s="189"/>
      <c r="AA380" s="190"/>
      <c r="AB380" s="188"/>
      <c r="AC380" s="188"/>
      <c r="AD380" s="188"/>
    </row>
    <row r="381" s="48" customFormat="1" ht="12.75" spans="1:30">
      <c r="A381" s="177"/>
      <c r="B381" s="178"/>
      <c r="C381" s="293">
        <v>240611000024</v>
      </c>
      <c r="D381" s="84">
        <v>45462</v>
      </c>
      <c r="E381" s="178" t="s">
        <v>53</v>
      </c>
      <c r="F381" s="178" t="s">
        <v>1632</v>
      </c>
      <c r="G381" s="178">
        <v>32</v>
      </c>
      <c r="H381" s="180">
        <v>2080</v>
      </c>
      <c r="I381" s="181"/>
      <c r="J381" s="182"/>
      <c r="K381" s="178"/>
      <c r="L381" s="182"/>
      <c r="M381" s="200"/>
      <c r="N381" s="184">
        <v>2080</v>
      </c>
      <c r="O381" s="188"/>
      <c r="P381" s="188"/>
      <c r="Q381" s="188"/>
      <c r="R381" s="188"/>
      <c r="S381" s="188"/>
      <c r="T381" s="188"/>
      <c r="U381" s="188"/>
      <c r="V381" s="279"/>
      <c r="W381" s="189"/>
      <c r="X381" s="189"/>
      <c r="Y381" s="189"/>
      <c r="Z381" s="189"/>
      <c r="AA381" s="190"/>
      <c r="AB381" s="188"/>
      <c r="AC381" s="188"/>
      <c r="AD381" s="188"/>
    </row>
    <row r="382" s="48" customFormat="1" ht="12.75" spans="1:30">
      <c r="A382" s="177"/>
      <c r="B382" s="178"/>
      <c r="C382" s="293">
        <v>240611000032</v>
      </c>
      <c r="D382" s="84">
        <v>45462</v>
      </c>
      <c r="E382" s="178" t="s">
        <v>45</v>
      </c>
      <c r="F382" s="178" t="s">
        <v>1633</v>
      </c>
      <c r="G382" s="178">
        <v>5</v>
      </c>
      <c r="H382" s="180">
        <v>368.3</v>
      </c>
      <c r="I382" s="181"/>
      <c r="J382" s="182"/>
      <c r="K382" s="178"/>
      <c r="L382" s="182"/>
      <c r="M382" s="200"/>
      <c r="N382" s="184">
        <v>368.3</v>
      </c>
      <c r="O382" s="188"/>
      <c r="P382" s="188"/>
      <c r="Q382" s="188"/>
      <c r="R382" s="188"/>
      <c r="S382" s="188"/>
      <c r="T382" s="188"/>
      <c r="U382" s="188"/>
      <c r="V382" s="279"/>
      <c r="W382" s="189"/>
      <c r="X382" s="189"/>
      <c r="Y382" s="189"/>
      <c r="Z382" s="189"/>
      <c r="AA382" s="190"/>
      <c r="AB382" s="188"/>
      <c r="AC382" s="188"/>
      <c r="AD382" s="188"/>
    </row>
    <row r="383" s="48" customFormat="1" ht="12.75" spans="1:30">
      <c r="A383" s="177"/>
      <c r="B383" s="178"/>
      <c r="C383" s="293">
        <v>240611000034</v>
      </c>
      <c r="D383" s="84">
        <v>45462</v>
      </c>
      <c r="E383" s="178" t="s">
        <v>53</v>
      </c>
      <c r="F383" s="178" t="s">
        <v>293</v>
      </c>
      <c r="G383" s="178">
        <v>2</v>
      </c>
      <c r="H383" s="184"/>
      <c r="I383" s="191">
        <v>28328</v>
      </c>
      <c r="J383" s="182"/>
      <c r="K383" s="191">
        <v>1506.00736278536</v>
      </c>
      <c r="L383" s="192">
        <v>18.810001</v>
      </c>
      <c r="M383" s="200">
        <v>7.24</v>
      </c>
      <c r="N383" s="184">
        <v>136.18440724</v>
      </c>
      <c r="O383" s="188"/>
      <c r="P383" s="188"/>
      <c r="Q383" s="188"/>
      <c r="R383" s="188"/>
      <c r="S383" s="188"/>
      <c r="T383" s="188"/>
      <c r="U383" s="188"/>
      <c r="V383" s="279"/>
      <c r="W383" s="189"/>
      <c r="X383" s="189"/>
      <c r="Y383" s="189"/>
      <c r="Z383" s="189"/>
      <c r="AA383" s="190"/>
      <c r="AB383" s="188"/>
      <c r="AC383" s="188"/>
      <c r="AD383" s="188"/>
    </row>
    <row r="384" s="48" customFormat="1" ht="12.75" spans="1:30">
      <c r="A384" s="177"/>
      <c r="B384" s="178"/>
      <c r="C384" s="293">
        <v>240611000037</v>
      </c>
      <c r="D384" s="84">
        <v>45462</v>
      </c>
      <c r="E384" s="178" t="s">
        <v>53</v>
      </c>
      <c r="F384" s="178" t="s">
        <v>1634</v>
      </c>
      <c r="G384" s="178">
        <v>6</v>
      </c>
      <c r="H384" s="184"/>
      <c r="I384" s="181"/>
      <c r="J384" s="192">
        <v>53.13</v>
      </c>
      <c r="K384" s="191">
        <v>0</v>
      </c>
      <c r="L384" s="192">
        <v>53.129997</v>
      </c>
      <c r="M384" s="200">
        <v>7.24</v>
      </c>
      <c r="N384" s="184">
        <v>384.66117828</v>
      </c>
      <c r="O384" s="188"/>
      <c r="P384" s="188"/>
      <c r="Q384" s="188"/>
      <c r="R384" s="188"/>
      <c r="S384" s="188"/>
      <c r="T384" s="188"/>
      <c r="U384" s="188"/>
      <c r="V384" s="279"/>
      <c r="W384" s="189"/>
      <c r="X384" s="189"/>
      <c r="Y384" s="189"/>
      <c r="Z384" s="189"/>
      <c r="AA384" s="190"/>
      <c r="AB384" s="188"/>
      <c r="AC384" s="188"/>
      <c r="AD384" s="188"/>
    </row>
    <row r="385" s="48" customFormat="1" ht="12.75" spans="1:30">
      <c r="A385" s="177"/>
      <c r="B385" s="178"/>
      <c r="C385" s="293">
        <v>240611000042</v>
      </c>
      <c r="D385" s="84">
        <v>45462</v>
      </c>
      <c r="E385" s="178" t="s">
        <v>41</v>
      </c>
      <c r="F385" s="178" t="s">
        <v>79</v>
      </c>
      <c r="G385" s="178">
        <v>2.5</v>
      </c>
      <c r="H385" s="180">
        <v>155.8</v>
      </c>
      <c r="I385" s="181"/>
      <c r="J385" s="182"/>
      <c r="K385" s="178"/>
      <c r="L385" s="182"/>
      <c r="M385" s="200"/>
      <c r="N385" s="184">
        <v>155.8</v>
      </c>
      <c r="O385" s="188"/>
      <c r="P385" s="188"/>
      <c r="Q385" s="188"/>
      <c r="R385" s="188"/>
      <c r="S385" s="188"/>
      <c r="T385" s="188"/>
      <c r="U385" s="188"/>
      <c r="V385" s="279"/>
      <c r="W385" s="189"/>
      <c r="X385" s="189"/>
      <c r="Y385" s="189"/>
      <c r="Z385" s="189"/>
      <c r="AA385" s="190"/>
      <c r="AB385" s="188"/>
      <c r="AC385" s="188"/>
      <c r="AD385" s="188"/>
    </row>
    <row r="386" s="48" customFormat="1" ht="12.75" spans="1:30">
      <c r="A386" s="177"/>
      <c r="B386" s="178"/>
      <c r="C386" s="293">
        <v>240611000044</v>
      </c>
      <c r="D386" s="84">
        <v>45462</v>
      </c>
      <c r="E386" s="178">
        <v>13635229849</v>
      </c>
      <c r="F386" s="178" t="s">
        <v>149</v>
      </c>
      <c r="G386" s="178">
        <v>2</v>
      </c>
      <c r="H386" s="184"/>
      <c r="I386" s="191">
        <v>31144</v>
      </c>
      <c r="J386" s="182"/>
      <c r="K386" s="191">
        <v>1505.99627717566</v>
      </c>
      <c r="L386" s="192">
        <v>20.679998</v>
      </c>
      <c r="M386" s="200">
        <v>7.24</v>
      </c>
      <c r="N386" s="184">
        <v>149.72318552</v>
      </c>
      <c r="O386" s="188"/>
      <c r="P386" s="188"/>
      <c r="Q386" s="188"/>
      <c r="R386" s="188"/>
      <c r="S386" s="188"/>
      <c r="T386" s="188"/>
      <c r="U386" s="188"/>
      <c r="V386" s="279"/>
      <c r="W386" s="189"/>
      <c r="X386" s="189"/>
      <c r="Y386" s="189"/>
      <c r="Z386" s="189"/>
      <c r="AA386" s="190"/>
      <c r="AB386" s="188"/>
      <c r="AC386" s="188"/>
      <c r="AD386" s="188"/>
    </row>
    <row r="387" s="48" customFormat="1" ht="12.75" spans="1:30">
      <c r="A387" s="177"/>
      <c r="B387" s="178"/>
      <c r="C387" s="293">
        <v>240612000001</v>
      </c>
      <c r="D387" s="84">
        <v>45462</v>
      </c>
      <c r="E387" s="178" t="s">
        <v>93</v>
      </c>
      <c r="F387" s="178" t="s">
        <v>176</v>
      </c>
      <c r="G387" s="178">
        <v>12</v>
      </c>
      <c r="H387" s="184"/>
      <c r="I387" s="191">
        <v>201773.8</v>
      </c>
      <c r="J387" s="182"/>
      <c r="K387" s="191">
        <v>1505.99940289595</v>
      </c>
      <c r="L387" s="192">
        <v>133.98</v>
      </c>
      <c r="M387" s="200">
        <v>7.24</v>
      </c>
      <c r="N387" s="184">
        <v>970.0152</v>
      </c>
      <c r="O387" s="188"/>
      <c r="P387" s="188"/>
      <c r="Q387" s="188"/>
      <c r="R387" s="188"/>
      <c r="S387" s="188"/>
      <c r="T387" s="188"/>
      <c r="U387" s="188"/>
      <c r="V387" s="279"/>
      <c r="W387" s="189"/>
      <c r="X387" s="189"/>
      <c r="Y387" s="189"/>
      <c r="Z387" s="189"/>
      <c r="AA387" s="190"/>
      <c r="AB387" s="188"/>
      <c r="AC387" s="188"/>
      <c r="AD387" s="188"/>
    </row>
    <row r="388" s="48" customFormat="1" ht="12.75" spans="1:30">
      <c r="A388" s="177"/>
      <c r="B388" s="178"/>
      <c r="C388" s="293">
        <v>240612000010</v>
      </c>
      <c r="D388" s="84">
        <v>45462</v>
      </c>
      <c r="E388" s="178" t="s">
        <v>63</v>
      </c>
      <c r="F388" s="178" t="s">
        <v>167</v>
      </c>
      <c r="G388" s="178">
        <v>676.5</v>
      </c>
      <c r="H388" s="180">
        <v>35178</v>
      </c>
      <c r="I388" s="181"/>
      <c r="J388" s="182"/>
      <c r="K388" s="178"/>
      <c r="L388" s="182"/>
      <c r="M388" s="200"/>
      <c r="N388" s="184">
        <v>35178</v>
      </c>
      <c r="O388" s="188"/>
      <c r="P388" s="188"/>
      <c r="Q388" s="188"/>
      <c r="R388" s="188"/>
      <c r="S388" s="188"/>
      <c r="T388" s="188"/>
      <c r="U388" s="188"/>
      <c r="V388" s="279"/>
      <c r="W388" s="189"/>
      <c r="X388" s="189"/>
      <c r="Y388" s="189"/>
      <c r="Z388" s="189"/>
      <c r="AA388" s="190"/>
      <c r="AB388" s="188"/>
      <c r="AC388" s="188"/>
      <c r="AD388" s="188"/>
    </row>
    <row r="389" s="48" customFormat="1" ht="12.75" spans="1:30">
      <c r="A389" s="177"/>
      <c r="B389" s="178"/>
      <c r="C389" s="293">
        <v>240612000011</v>
      </c>
      <c r="D389" s="84">
        <v>45462</v>
      </c>
      <c r="E389" s="178" t="s">
        <v>63</v>
      </c>
      <c r="F389" s="178" t="s">
        <v>324</v>
      </c>
      <c r="G389" s="178">
        <v>9</v>
      </c>
      <c r="H389" s="180">
        <v>612</v>
      </c>
      <c r="I389" s="181"/>
      <c r="J389" s="182"/>
      <c r="K389" s="178"/>
      <c r="L389" s="182"/>
      <c r="M389" s="200"/>
      <c r="N389" s="184">
        <v>612</v>
      </c>
      <c r="O389" s="188"/>
      <c r="P389" s="188"/>
      <c r="Q389" s="188"/>
      <c r="R389" s="188"/>
      <c r="S389" s="188"/>
      <c r="T389" s="188"/>
      <c r="U389" s="188"/>
      <c r="V389" s="279"/>
      <c r="W389" s="189"/>
      <c r="X389" s="189"/>
      <c r="Y389" s="189"/>
      <c r="Z389" s="189"/>
      <c r="AA389" s="190"/>
      <c r="AB389" s="188"/>
      <c r="AC389" s="188"/>
      <c r="AD389" s="188"/>
    </row>
    <row r="390" s="48" customFormat="1" ht="12.75" spans="1:30">
      <c r="A390" s="177"/>
      <c r="B390" s="178"/>
      <c r="C390" s="293">
        <v>240612000018</v>
      </c>
      <c r="D390" s="84">
        <v>45462</v>
      </c>
      <c r="E390" s="178" t="s">
        <v>45</v>
      </c>
      <c r="F390" s="178" t="s">
        <v>1635</v>
      </c>
      <c r="G390" s="178">
        <v>2.5</v>
      </c>
      <c r="H390" s="180">
        <v>200</v>
      </c>
      <c r="I390" s="181"/>
      <c r="J390" s="182"/>
      <c r="K390" s="178"/>
      <c r="L390" s="182"/>
      <c r="M390" s="200"/>
      <c r="N390" s="184">
        <v>200</v>
      </c>
      <c r="O390" s="188"/>
      <c r="P390" s="188"/>
      <c r="Q390" s="188"/>
      <c r="R390" s="195"/>
      <c r="S390" s="188"/>
      <c r="T390" s="195"/>
      <c r="U390" s="188"/>
      <c r="V390" s="279"/>
      <c r="W390" s="189"/>
      <c r="X390" s="189"/>
      <c r="Y390" s="189"/>
      <c r="Z390" s="189"/>
      <c r="AA390" s="190"/>
      <c r="AB390" s="188"/>
      <c r="AC390" s="188"/>
      <c r="AD390" s="188"/>
    </row>
    <row r="391" s="48" customFormat="1" ht="12.75" spans="1:30">
      <c r="A391" s="177"/>
      <c r="B391" s="178"/>
      <c r="C391" s="293">
        <v>240612000023</v>
      </c>
      <c r="D391" s="84">
        <v>45462</v>
      </c>
      <c r="E391" s="178" t="s">
        <v>45</v>
      </c>
      <c r="F391" s="178" t="s">
        <v>1636</v>
      </c>
      <c r="G391" s="178">
        <v>387</v>
      </c>
      <c r="H391" s="180">
        <v>37363.5</v>
      </c>
      <c r="I391" s="181"/>
      <c r="J391" s="182"/>
      <c r="K391" s="178"/>
      <c r="L391" s="182"/>
      <c r="M391" s="200"/>
      <c r="N391" s="184">
        <v>37363.5</v>
      </c>
      <c r="O391" s="188"/>
      <c r="P391" s="188"/>
      <c r="Q391" s="188"/>
      <c r="R391" s="202">
        <v>66</v>
      </c>
      <c r="S391" s="188"/>
      <c r="T391" s="202">
        <v>120</v>
      </c>
      <c r="U391" s="188"/>
      <c r="V391" s="279"/>
      <c r="W391" s="189"/>
      <c r="X391" s="189"/>
      <c r="Y391" s="189"/>
      <c r="Z391" s="189"/>
      <c r="AA391" s="190"/>
      <c r="AB391" s="188"/>
      <c r="AC391" s="188"/>
      <c r="AD391" s="188"/>
    </row>
    <row r="392" s="48" customFormat="1" ht="12.75" spans="1:30">
      <c r="A392" s="177"/>
      <c r="B392" s="178"/>
      <c r="C392" s="293">
        <v>240612000027</v>
      </c>
      <c r="D392" s="84">
        <v>45462</v>
      </c>
      <c r="E392" s="178" t="s">
        <v>36</v>
      </c>
      <c r="F392" s="178" t="s">
        <v>1637</v>
      </c>
      <c r="G392" s="178">
        <v>8</v>
      </c>
      <c r="H392" s="184"/>
      <c r="I392" s="191">
        <v>105588</v>
      </c>
      <c r="J392" s="182"/>
      <c r="K392" s="191">
        <v>1516.85102715127</v>
      </c>
      <c r="L392" s="192">
        <v>69.61</v>
      </c>
      <c r="M392" s="200">
        <v>7.24</v>
      </c>
      <c r="N392" s="184">
        <v>503.9764</v>
      </c>
      <c r="O392" s="188"/>
      <c r="P392" s="188"/>
      <c r="Q392" s="188"/>
      <c r="R392" s="185"/>
      <c r="S392" s="188"/>
      <c r="T392" s="185"/>
      <c r="U392" s="188"/>
      <c r="V392" s="279"/>
      <c r="W392" s="189"/>
      <c r="X392" s="189"/>
      <c r="Y392" s="189"/>
      <c r="Z392" s="189"/>
      <c r="AA392" s="190"/>
      <c r="AB392" s="188"/>
      <c r="AC392" s="188"/>
      <c r="AD392" s="188"/>
    </row>
    <row r="393" s="48" customFormat="1" ht="12.75" spans="1:30">
      <c r="A393" s="177"/>
      <c r="B393" s="178"/>
      <c r="C393" s="293">
        <v>240612000031</v>
      </c>
      <c r="D393" s="84">
        <v>45462</v>
      </c>
      <c r="E393" s="178" t="s">
        <v>45</v>
      </c>
      <c r="F393" s="178" t="s">
        <v>48</v>
      </c>
      <c r="G393" s="178">
        <v>14.5</v>
      </c>
      <c r="H393" s="184"/>
      <c r="I393" s="191">
        <v>189560.25</v>
      </c>
      <c r="J393" s="182"/>
      <c r="K393" s="191">
        <v>1498.7369544592</v>
      </c>
      <c r="L393" s="192">
        <v>126.48</v>
      </c>
      <c r="M393" s="200">
        <v>7.24</v>
      </c>
      <c r="N393" s="184">
        <v>915.7152</v>
      </c>
      <c r="O393" s="188"/>
      <c r="P393" s="188"/>
      <c r="Q393" s="188"/>
      <c r="R393" s="188"/>
      <c r="S393" s="188"/>
      <c r="T393" s="188"/>
      <c r="U393" s="188"/>
      <c r="V393" s="279"/>
      <c r="W393" s="189"/>
      <c r="X393" s="189"/>
      <c r="Y393" s="189"/>
      <c r="Z393" s="189"/>
      <c r="AA393" s="190"/>
      <c r="AB393" s="188"/>
      <c r="AC393" s="188"/>
      <c r="AD393" s="188"/>
    </row>
    <row r="394" s="48" customFormat="1" ht="12.75" spans="1:30">
      <c r="A394" s="177"/>
      <c r="B394" s="178"/>
      <c r="C394" s="293">
        <v>240612000032</v>
      </c>
      <c r="D394" s="84">
        <v>45462</v>
      </c>
      <c r="E394" s="178" t="s">
        <v>45</v>
      </c>
      <c r="F394" s="178" t="s">
        <v>170</v>
      </c>
      <c r="G394" s="178">
        <v>6</v>
      </c>
      <c r="H394" s="180">
        <v>441</v>
      </c>
      <c r="I394" s="181"/>
      <c r="J394" s="182"/>
      <c r="K394" s="178"/>
      <c r="L394" s="182"/>
      <c r="M394" s="200"/>
      <c r="N394" s="184">
        <v>441</v>
      </c>
      <c r="O394" s="188"/>
      <c r="P394" s="188"/>
      <c r="Q394" s="188"/>
      <c r="R394" s="188"/>
      <c r="S394" s="188"/>
      <c r="T394" s="188"/>
      <c r="U394" s="188"/>
      <c r="V394" s="279"/>
      <c r="W394" s="189"/>
      <c r="X394" s="189"/>
      <c r="Y394" s="189"/>
      <c r="Z394" s="189"/>
      <c r="AA394" s="190"/>
      <c r="AB394" s="188"/>
      <c r="AC394" s="188"/>
      <c r="AD394" s="188"/>
    </row>
    <row r="395" s="48" customFormat="1" ht="12.75" spans="1:30">
      <c r="A395" s="177"/>
      <c r="B395" s="178"/>
      <c r="C395" s="293">
        <v>240612000034</v>
      </c>
      <c r="D395" s="84">
        <v>45462</v>
      </c>
      <c r="E395" s="178" t="s">
        <v>45</v>
      </c>
      <c r="F395" s="178" t="s">
        <v>278</v>
      </c>
      <c r="G395" s="178">
        <v>10</v>
      </c>
      <c r="H395" s="180">
        <v>699.6</v>
      </c>
      <c r="I395" s="181"/>
      <c r="J395" s="182"/>
      <c r="K395" s="178"/>
      <c r="L395" s="182"/>
      <c r="M395" s="200"/>
      <c r="N395" s="184">
        <v>699.6</v>
      </c>
      <c r="O395" s="188"/>
      <c r="P395" s="188"/>
      <c r="Q395" s="188"/>
      <c r="R395" s="188"/>
      <c r="S395" s="188"/>
      <c r="T395" s="188"/>
      <c r="U395" s="188"/>
      <c r="V395" s="279"/>
      <c r="W395" s="189"/>
      <c r="X395" s="189"/>
      <c r="Y395" s="189"/>
      <c r="Z395" s="189"/>
      <c r="AA395" s="190"/>
      <c r="AB395" s="188"/>
      <c r="AC395" s="188"/>
      <c r="AD395" s="188"/>
    </row>
    <row r="396" s="48" customFormat="1" ht="12.75" spans="1:30">
      <c r="A396" s="177"/>
      <c r="B396" s="178"/>
      <c r="C396" s="293">
        <v>240612000039</v>
      </c>
      <c r="D396" s="84">
        <v>45462</v>
      </c>
      <c r="E396" s="178" t="s">
        <v>45</v>
      </c>
      <c r="F396" s="178" t="s">
        <v>808</v>
      </c>
      <c r="G396" s="178">
        <v>8.5</v>
      </c>
      <c r="H396" s="180">
        <v>493</v>
      </c>
      <c r="I396" s="181"/>
      <c r="J396" s="182"/>
      <c r="K396" s="178"/>
      <c r="L396" s="182"/>
      <c r="M396" s="200"/>
      <c r="N396" s="184">
        <v>493</v>
      </c>
      <c r="O396" s="188"/>
      <c r="P396" s="188"/>
      <c r="Q396" s="188"/>
      <c r="R396" s="188"/>
      <c r="S396" s="188"/>
      <c r="T396" s="188"/>
      <c r="U396" s="188"/>
      <c r="V396" s="279"/>
      <c r="W396" s="189"/>
      <c r="X396" s="189"/>
      <c r="Y396" s="189"/>
      <c r="Z396" s="189"/>
      <c r="AA396" s="190"/>
      <c r="AB396" s="188"/>
      <c r="AC396" s="188"/>
      <c r="AD396" s="188"/>
    </row>
    <row r="397" s="48" customFormat="1" ht="12.75" spans="1:30">
      <c r="A397" s="177"/>
      <c r="B397" s="178"/>
      <c r="C397" s="293">
        <v>240612000043</v>
      </c>
      <c r="D397" s="84">
        <v>45462</v>
      </c>
      <c r="E397" s="178" t="s">
        <v>45</v>
      </c>
      <c r="F397" s="178" t="s">
        <v>1478</v>
      </c>
      <c r="G397" s="178">
        <v>12</v>
      </c>
      <c r="H397" s="180">
        <v>720</v>
      </c>
      <c r="I397" s="181"/>
      <c r="J397" s="182"/>
      <c r="K397" s="178"/>
      <c r="L397" s="182"/>
      <c r="M397" s="200"/>
      <c r="N397" s="184">
        <v>720</v>
      </c>
      <c r="O397" s="188"/>
      <c r="P397" s="188"/>
      <c r="Q397" s="188"/>
      <c r="R397" s="188"/>
      <c r="S397" s="188"/>
      <c r="T397" s="188"/>
      <c r="U397" s="188"/>
      <c r="V397" s="279"/>
      <c r="W397" s="189"/>
      <c r="X397" s="189"/>
      <c r="Y397" s="189"/>
      <c r="Z397" s="189"/>
      <c r="AA397" s="190"/>
      <c r="AB397" s="188"/>
      <c r="AC397" s="188"/>
      <c r="AD397" s="188"/>
    </row>
    <row r="398" s="48" customFormat="1" ht="12.75" spans="1:30">
      <c r="A398" s="177"/>
      <c r="B398" s="178"/>
      <c r="C398" s="293">
        <v>240613000010</v>
      </c>
      <c r="D398" s="84">
        <v>45462</v>
      </c>
      <c r="E398" s="178" t="s">
        <v>45</v>
      </c>
      <c r="F398" s="178" t="s">
        <v>72</v>
      </c>
      <c r="G398" s="178">
        <v>1</v>
      </c>
      <c r="H398" s="180">
        <v>70</v>
      </c>
      <c r="I398" s="181"/>
      <c r="J398" s="182"/>
      <c r="K398" s="178"/>
      <c r="L398" s="182"/>
      <c r="M398" s="200"/>
      <c r="N398" s="184">
        <v>70</v>
      </c>
      <c r="O398" s="188"/>
      <c r="P398" s="188"/>
      <c r="Q398" s="188"/>
      <c r="R398" s="188"/>
      <c r="S398" s="188"/>
      <c r="T398" s="188"/>
      <c r="U398" s="188"/>
      <c r="V398" s="279"/>
      <c r="W398" s="189"/>
      <c r="X398" s="189"/>
      <c r="Y398" s="189"/>
      <c r="Z398" s="189"/>
      <c r="AA398" s="190"/>
      <c r="AB398" s="188"/>
      <c r="AC398" s="188"/>
      <c r="AD398" s="188"/>
    </row>
    <row r="399" s="48" customFormat="1" ht="12.75" spans="1:30">
      <c r="A399" s="177"/>
      <c r="B399" s="178"/>
      <c r="C399" s="293">
        <v>240613000020</v>
      </c>
      <c r="D399" s="84">
        <v>45462</v>
      </c>
      <c r="E399" s="178" t="s">
        <v>36</v>
      </c>
      <c r="F399" s="178" t="s">
        <v>1638</v>
      </c>
      <c r="G399" s="178">
        <v>4.5</v>
      </c>
      <c r="H399" s="180">
        <v>300</v>
      </c>
      <c r="I399" s="181"/>
      <c r="J399" s="182"/>
      <c r="K399" s="178"/>
      <c r="L399" s="182"/>
      <c r="M399" s="200"/>
      <c r="N399" s="184">
        <v>300</v>
      </c>
      <c r="O399" s="188"/>
      <c r="P399" s="188"/>
      <c r="Q399" s="188"/>
      <c r="R399" s="188"/>
      <c r="S399" s="188"/>
      <c r="T399" s="188"/>
      <c r="U399" s="188"/>
      <c r="V399" s="279"/>
      <c r="W399" s="189"/>
      <c r="X399" s="189"/>
      <c r="Y399" s="189"/>
      <c r="Z399" s="189"/>
      <c r="AA399" s="190"/>
      <c r="AB399" s="188"/>
      <c r="AC399" s="188"/>
      <c r="AD399" s="188"/>
    </row>
    <row r="400" s="48" customFormat="1" ht="12.75" spans="1:30">
      <c r="A400" s="177"/>
      <c r="B400" s="178"/>
      <c r="C400" s="293">
        <v>240614000001</v>
      </c>
      <c r="D400" s="84">
        <v>45462</v>
      </c>
      <c r="E400" s="178" t="s">
        <v>184</v>
      </c>
      <c r="F400" s="178" t="s">
        <v>185</v>
      </c>
      <c r="G400" s="178">
        <v>6</v>
      </c>
      <c r="H400" s="180">
        <v>422.4</v>
      </c>
      <c r="I400" s="181"/>
      <c r="J400" s="182"/>
      <c r="K400" s="178"/>
      <c r="L400" s="182"/>
      <c r="M400" s="200"/>
      <c r="N400" s="184">
        <v>422.4</v>
      </c>
      <c r="O400" s="188"/>
      <c r="P400" s="188"/>
      <c r="Q400" s="188"/>
      <c r="R400" s="188"/>
      <c r="S400" s="188"/>
      <c r="T400" s="188"/>
      <c r="U400" s="188"/>
      <c r="V400" s="279"/>
      <c r="W400" s="189"/>
      <c r="X400" s="189"/>
      <c r="Y400" s="189"/>
      <c r="Z400" s="189"/>
      <c r="AA400" s="190"/>
      <c r="AB400" s="188"/>
      <c r="AC400" s="188"/>
      <c r="AD400" s="188"/>
    </row>
    <row r="401" s="48" customFormat="1" ht="12.75" spans="1:30">
      <c r="A401" s="177"/>
      <c r="B401" s="178"/>
      <c r="C401" s="293">
        <v>240614000006</v>
      </c>
      <c r="D401" s="84">
        <v>45462</v>
      </c>
      <c r="E401" s="178" t="s">
        <v>1556</v>
      </c>
      <c r="F401" s="178" t="s">
        <v>1639</v>
      </c>
      <c r="G401" s="178">
        <v>1.5</v>
      </c>
      <c r="H401" s="184"/>
      <c r="I401" s="191">
        <v>23562</v>
      </c>
      <c r="J401" s="182"/>
      <c r="K401" s="191">
        <v>1521.11039380245</v>
      </c>
      <c r="L401" s="192">
        <v>15.49</v>
      </c>
      <c r="M401" s="200">
        <v>7.24</v>
      </c>
      <c r="N401" s="184">
        <v>112.1476</v>
      </c>
      <c r="O401" s="188"/>
      <c r="P401" s="188"/>
      <c r="Q401" s="188"/>
      <c r="R401" s="188"/>
      <c r="S401" s="188"/>
      <c r="T401" s="188"/>
      <c r="U401" s="188"/>
      <c r="V401" s="279"/>
      <c r="W401" s="189"/>
      <c r="X401" s="189"/>
      <c r="Y401" s="189"/>
      <c r="Z401" s="189"/>
      <c r="AA401" s="190"/>
      <c r="AB401" s="188"/>
      <c r="AC401" s="188"/>
      <c r="AD401" s="188"/>
    </row>
    <row r="402" s="48" customFormat="1" ht="12.75" spans="1:30">
      <c r="A402" s="177"/>
      <c r="B402" s="178"/>
      <c r="C402" s="293">
        <v>240614000013</v>
      </c>
      <c r="D402" s="84">
        <v>45462</v>
      </c>
      <c r="E402" s="178" t="s">
        <v>41</v>
      </c>
      <c r="F402" s="178" t="s">
        <v>1640</v>
      </c>
      <c r="G402" s="178">
        <v>10.5</v>
      </c>
      <c r="H402" s="184"/>
      <c r="I402" s="191">
        <v>118000</v>
      </c>
      <c r="J402" s="182"/>
      <c r="K402" s="191">
        <v>1514.76251604621</v>
      </c>
      <c r="L402" s="192">
        <v>77.9</v>
      </c>
      <c r="M402" s="200">
        <v>7.24</v>
      </c>
      <c r="N402" s="184">
        <v>563.996</v>
      </c>
      <c r="O402" s="188"/>
      <c r="P402" s="188"/>
      <c r="Q402" s="188"/>
      <c r="R402" s="188"/>
      <c r="S402" s="188"/>
      <c r="T402" s="188"/>
      <c r="U402" s="188"/>
      <c r="V402" s="279"/>
      <c r="W402" s="189"/>
      <c r="X402" s="189"/>
      <c r="Y402" s="189"/>
      <c r="Z402" s="189"/>
      <c r="AA402" s="190"/>
      <c r="AB402" s="188"/>
      <c r="AC402" s="188"/>
      <c r="AD402" s="188"/>
    </row>
    <row r="403" s="48" customFormat="1" ht="12.75" spans="1:30">
      <c r="A403" s="177"/>
      <c r="B403" s="178"/>
      <c r="C403" s="293">
        <v>240614000022</v>
      </c>
      <c r="D403" s="84">
        <v>45462</v>
      </c>
      <c r="E403" s="178" t="s">
        <v>53</v>
      </c>
      <c r="F403" s="178" t="s">
        <v>1239</v>
      </c>
      <c r="G403" s="178">
        <v>5</v>
      </c>
      <c r="H403" s="180">
        <v>366</v>
      </c>
      <c r="I403" s="181"/>
      <c r="J403" s="182"/>
      <c r="K403" s="178"/>
      <c r="L403" s="182"/>
      <c r="M403" s="200"/>
      <c r="N403" s="184">
        <v>366</v>
      </c>
      <c r="O403" s="188"/>
      <c r="P403" s="188"/>
      <c r="Q403" s="188"/>
      <c r="R403" s="188"/>
      <c r="S403" s="188"/>
      <c r="T403" s="188"/>
      <c r="U403" s="188"/>
      <c r="V403" s="279"/>
      <c r="W403" s="189"/>
      <c r="X403" s="189"/>
      <c r="Y403" s="189"/>
      <c r="Z403" s="189"/>
      <c r="AA403" s="190"/>
      <c r="AB403" s="188"/>
      <c r="AC403" s="188"/>
      <c r="AD403" s="188"/>
    </row>
    <row r="404" s="48" customFormat="1" ht="12.75" spans="1:30">
      <c r="A404" s="177"/>
      <c r="B404" s="178"/>
      <c r="C404" s="293">
        <v>240614000040</v>
      </c>
      <c r="D404" s="84">
        <v>45462</v>
      </c>
      <c r="E404" s="178" t="s">
        <v>63</v>
      </c>
      <c r="F404" s="178" t="s">
        <v>122</v>
      </c>
      <c r="G404" s="178">
        <v>165.5</v>
      </c>
      <c r="H404" s="180">
        <v>9371.5</v>
      </c>
      <c r="I404" s="181"/>
      <c r="J404" s="182"/>
      <c r="K404" s="178"/>
      <c r="L404" s="182"/>
      <c r="M404" s="200"/>
      <c r="N404" s="184">
        <v>9371.5</v>
      </c>
      <c r="O404" s="188"/>
      <c r="P404" s="188"/>
      <c r="Q404" s="188"/>
      <c r="R404" s="188"/>
      <c r="S404" s="188"/>
      <c r="T404" s="188"/>
      <c r="U404" s="188"/>
      <c r="V404" s="279"/>
      <c r="W404" s="189"/>
      <c r="X404" s="189"/>
      <c r="Y404" s="189"/>
      <c r="Z404" s="189"/>
      <c r="AA404" s="190"/>
      <c r="AB404" s="188"/>
      <c r="AC404" s="188"/>
      <c r="AD404" s="188"/>
    </row>
    <row r="405" s="48" customFormat="1" ht="12.75" spans="1:30">
      <c r="A405" s="177"/>
      <c r="B405" s="178"/>
      <c r="C405" s="293">
        <v>240614000053</v>
      </c>
      <c r="D405" s="84">
        <v>45462</v>
      </c>
      <c r="E405" s="178" t="s">
        <v>45</v>
      </c>
      <c r="F405" s="178" t="s">
        <v>73</v>
      </c>
      <c r="G405" s="178">
        <v>6</v>
      </c>
      <c r="H405" s="184"/>
      <c r="I405" s="191">
        <v>75600</v>
      </c>
      <c r="J405" s="182"/>
      <c r="K405" s="191">
        <v>1520.51488334674</v>
      </c>
      <c r="L405" s="192">
        <v>49.72</v>
      </c>
      <c r="M405" s="200">
        <v>7.24</v>
      </c>
      <c r="N405" s="184">
        <v>359.9728</v>
      </c>
      <c r="O405" s="188"/>
      <c r="P405" s="188"/>
      <c r="Q405" s="188"/>
      <c r="R405" s="188"/>
      <c r="S405" s="188"/>
      <c r="T405" s="188"/>
      <c r="U405" s="188"/>
      <c r="V405" s="279"/>
      <c r="W405" s="189"/>
      <c r="X405" s="189"/>
      <c r="Y405" s="189"/>
      <c r="Z405" s="189"/>
      <c r="AA405" s="190"/>
      <c r="AB405" s="188"/>
      <c r="AC405" s="188"/>
      <c r="AD405" s="188"/>
    </row>
    <row r="406" s="48" customFormat="1" ht="12.75" spans="1:30">
      <c r="A406" s="177"/>
      <c r="B406" s="178"/>
      <c r="C406" s="293">
        <v>240614000055</v>
      </c>
      <c r="D406" s="84">
        <v>45462</v>
      </c>
      <c r="E406" s="178" t="s">
        <v>45</v>
      </c>
      <c r="F406" s="178" t="s">
        <v>326</v>
      </c>
      <c r="G406" s="178">
        <v>6</v>
      </c>
      <c r="H406" s="180">
        <v>396</v>
      </c>
      <c r="I406" s="181"/>
      <c r="J406" s="182"/>
      <c r="K406" s="178"/>
      <c r="L406" s="182"/>
      <c r="M406" s="200"/>
      <c r="N406" s="184">
        <v>396</v>
      </c>
      <c r="O406" s="188"/>
      <c r="P406" s="188"/>
      <c r="Q406" s="188"/>
      <c r="R406" s="188"/>
      <c r="S406" s="188"/>
      <c r="T406" s="188"/>
      <c r="U406" s="188"/>
      <c r="V406" s="279"/>
      <c r="W406" s="189"/>
      <c r="X406" s="189"/>
      <c r="Y406" s="189"/>
      <c r="Z406" s="189"/>
      <c r="AA406" s="190"/>
      <c r="AB406" s="188"/>
      <c r="AC406" s="188"/>
      <c r="AD406" s="188"/>
    </row>
    <row r="407" s="48" customFormat="1" ht="12.75" spans="1:30">
      <c r="A407" s="177"/>
      <c r="B407" s="178"/>
      <c r="C407" s="293">
        <v>240614000057</v>
      </c>
      <c r="D407" s="84">
        <v>45462</v>
      </c>
      <c r="E407" s="178" t="s">
        <v>45</v>
      </c>
      <c r="F407" s="178" t="s">
        <v>170</v>
      </c>
      <c r="G407" s="178">
        <v>23.5</v>
      </c>
      <c r="H407" s="180">
        <v>1638</v>
      </c>
      <c r="I407" s="181"/>
      <c r="J407" s="182"/>
      <c r="K407" s="178"/>
      <c r="L407" s="182"/>
      <c r="M407" s="200"/>
      <c r="N407" s="184">
        <v>1638</v>
      </c>
      <c r="O407" s="188"/>
      <c r="P407" s="188"/>
      <c r="Q407" s="188"/>
      <c r="R407" s="188"/>
      <c r="S407" s="188"/>
      <c r="T407" s="188"/>
      <c r="U407" s="188"/>
      <c r="V407" s="279"/>
      <c r="W407" s="189"/>
      <c r="X407" s="189"/>
      <c r="Y407" s="189"/>
      <c r="Z407" s="189"/>
      <c r="AA407" s="190"/>
      <c r="AB407" s="188"/>
      <c r="AC407" s="188"/>
      <c r="AD407" s="188"/>
    </row>
    <row r="408" s="48" customFormat="1" ht="12.75" spans="1:30">
      <c r="A408" s="177"/>
      <c r="B408" s="178"/>
      <c r="C408" s="293">
        <v>240618000048</v>
      </c>
      <c r="D408" s="84">
        <v>45462</v>
      </c>
      <c r="E408" s="178" t="s">
        <v>63</v>
      </c>
      <c r="F408" s="178" t="s">
        <v>167</v>
      </c>
      <c r="G408" s="178">
        <v>591</v>
      </c>
      <c r="H408" s="180">
        <v>30732</v>
      </c>
      <c r="I408" s="181"/>
      <c r="J408" s="182"/>
      <c r="K408" s="178"/>
      <c r="L408" s="182"/>
      <c r="M408" s="200"/>
      <c r="N408" s="184">
        <v>30732</v>
      </c>
      <c r="O408" s="195"/>
      <c r="P408" s="195"/>
      <c r="Q408" s="195"/>
      <c r="R408" s="195"/>
      <c r="S408" s="195"/>
      <c r="T408" s="195"/>
      <c r="U408" s="195"/>
      <c r="V408" s="280"/>
      <c r="W408" s="193"/>
      <c r="X408" s="193"/>
      <c r="Y408" s="193"/>
      <c r="Z408" s="193"/>
      <c r="AA408" s="196"/>
      <c r="AB408" s="195"/>
      <c r="AC408" s="195"/>
      <c r="AD408" s="195"/>
    </row>
    <row r="409" s="48" customFormat="1" ht="12.75" spans="1:30">
      <c r="A409" s="177" t="s">
        <v>1641</v>
      </c>
      <c r="B409" s="178" t="s">
        <v>1642</v>
      </c>
      <c r="C409" s="293">
        <v>240614000063</v>
      </c>
      <c r="D409" s="84">
        <v>45462</v>
      </c>
      <c r="E409" s="178" t="s">
        <v>53</v>
      </c>
      <c r="F409" s="178" t="s">
        <v>1580</v>
      </c>
      <c r="G409" s="178">
        <v>3</v>
      </c>
      <c r="H409" s="180">
        <v>540</v>
      </c>
      <c r="I409" s="181"/>
      <c r="J409" s="182"/>
      <c r="K409" s="178"/>
      <c r="L409" s="182"/>
      <c r="M409" s="200"/>
      <c r="N409" s="184">
        <v>540</v>
      </c>
      <c r="O409" s="185">
        <v>7188.0512</v>
      </c>
      <c r="P409" s="185" t="s">
        <v>138</v>
      </c>
      <c r="Q409" s="185">
        <v>5000</v>
      </c>
      <c r="R409" s="185"/>
      <c r="S409" s="185">
        <v>54.77</v>
      </c>
      <c r="T409" s="185"/>
      <c r="U409" s="185"/>
      <c r="V409" s="278">
        <v>5054.77</v>
      </c>
      <c r="W409" s="186">
        <v>109.6</v>
      </c>
      <c r="X409" s="186"/>
      <c r="Y409" s="186"/>
      <c r="Z409" s="186">
        <v>109.6</v>
      </c>
      <c r="AA409" s="187">
        <v>7.24</v>
      </c>
      <c r="AB409" s="185">
        <v>793.504</v>
      </c>
      <c r="AC409" s="185">
        <v>5848.274</v>
      </c>
      <c r="AD409" s="185">
        <v>1339.7772</v>
      </c>
    </row>
    <row r="410" s="48" customFormat="1" ht="12.75" spans="1:30">
      <c r="A410" s="177"/>
      <c r="B410" s="178"/>
      <c r="C410" s="293">
        <v>240615000004</v>
      </c>
      <c r="D410" s="84">
        <v>45462</v>
      </c>
      <c r="E410" s="178" t="s">
        <v>53</v>
      </c>
      <c r="F410" s="178" t="s">
        <v>1357</v>
      </c>
      <c r="G410" s="178">
        <v>8.5</v>
      </c>
      <c r="H410" s="180">
        <v>1530</v>
      </c>
      <c r="I410" s="181"/>
      <c r="J410" s="182"/>
      <c r="K410" s="178"/>
      <c r="L410" s="182"/>
      <c r="M410" s="200"/>
      <c r="N410" s="184">
        <v>1530</v>
      </c>
      <c r="O410" s="188"/>
      <c r="P410" s="188"/>
      <c r="Q410" s="188"/>
      <c r="R410" s="188"/>
      <c r="S410" s="188"/>
      <c r="T410" s="188"/>
      <c r="U410" s="188"/>
      <c r="V410" s="279"/>
      <c r="W410" s="189"/>
      <c r="X410" s="189"/>
      <c r="Y410" s="189"/>
      <c r="Z410" s="189"/>
      <c r="AA410" s="190"/>
      <c r="AB410" s="188"/>
      <c r="AC410" s="188"/>
      <c r="AD410" s="188"/>
    </row>
    <row r="411" s="48" customFormat="1" ht="12.75" spans="1:30">
      <c r="A411" s="177"/>
      <c r="B411" s="178"/>
      <c r="C411" s="293">
        <v>240615000011</v>
      </c>
      <c r="D411" s="84">
        <v>45462</v>
      </c>
      <c r="E411" s="178" t="s">
        <v>45</v>
      </c>
      <c r="F411" s="178" t="s">
        <v>73</v>
      </c>
      <c r="G411" s="178">
        <v>9</v>
      </c>
      <c r="H411" s="184"/>
      <c r="I411" s="191">
        <v>225630</v>
      </c>
      <c r="J411" s="182"/>
      <c r="K411" s="191">
        <v>1578.38405036726</v>
      </c>
      <c r="L411" s="192">
        <v>142.95</v>
      </c>
      <c r="M411" s="200">
        <v>7.24</v>
      </c>
      <c r="N411" s="184">
        <v>1034.958</v>
      </c>
      <c r="O411" s="188"/>
      <c r="P411" s="188"/>
      <c r="Q411" s="188"/>
      <c r="R411" s="188"/>
      <c r="S411" s="188"/>
      <c r="T411" s="188"/>
      <c r="U411" s="188"/>
      <c r="V411" s="279"/>
      <c r="W411" s="189"/>
      <c r="X411" s="189"/>
      <c r="Y411" s="189"/>
      <c r="Z411" s="189"/>
      <c r="AA411" s="190"/>
      <c r="AB411" s="188"/>
      <c r="AC411" s="188"/>
      <c r="AD411" s="188"/>
    </row>
    <row r="412" s="48" customFormat="1" ht="12.75" spans="1:30">
      <c r="A412" s="177"/>
      <c r="B412" s="178"/>
      <c r="C412" s="293">
        <v>240616000013</v>
      </c>
      <c r="D412" s="84">
        <v>45462</v>
      </c>
      <c r="E412" s="178" t="s">
        <v>41</v>
      </c>
      <c r="F412" s="178" t="s">
        <v>387</v>
      </c>
      <c r="G412" s="178">
        <v>2.5</v>
      </c>
      <c r="H412" s="180">
        <v>300</v>
      </c>
      <c r="I412" s="181"/>
      <c r="J412" s="182"/>
      <c r="K412" s="178"/>
      <c r="L412" s="182"/>
      <c r="M412" s="200"/>
      <c r="N412" s="184">
        <v>300</v>
      </c>
      <c r="O412" s="188"/>
      <c r="P412" s="188"/>
      <c r="Q412" s="188"/>
      <c r="R412" s="188"/>
      <c r="S412" s="188"/>
      <c r="T412" s="188"/>
      <c r="U412" s="188"/>
      <c r="V412" s="279"/>
      <c r="W412" s="189"/>
      <c r="X412" s="189"/>
      <c r="Y412" s="189"/>
      <c r="Z412" s="189"/>
      <c r="AA412" s="190"/>
      <c r="AB412" s="188"/>
      <c r="AC412" s="188"/>
      <c r="AD412" s="188"/>
    </row>
    <row r="413" s="48" customFormat="1" ht="12.75" spans="1:30">
      <c r="A413" s="177"/>
      <c r="B413" s="178"/>
      <c r="C413" s="293">
        <v>240616000017</v>
      </c>
      <c r="D413" s="84">
        <v>45462</v>
      </c>
      <c r="E413" s="178" t="s">
        <v>779</v>
      </c>
      <c r="F413" s="178" t="s">
        <v>137</v>
      </c>
      <c r="G413" s="178">
        <v>2.5</v>
      </c>
      <c r="H413" s="184"/>
      <c r="I413" s="191">
        <v>59974.86</v>
      </c>
      <c r="J413" s="182"/>
      <c r="K413" s="191">
        <v>1502</v>
      </c>
      <c r="L413" s="192">
        <v>39.93</v>
      </c>
      <c r="M413" s="200">
        <v>7.24</v>
      </c>
      <c r="N413" s="184">
        <v>289.0932</v>
      </c>
      <c r="O413" s="188"/>
      <c r="P413" s="188"/>
      <c r="Q413" s="188"/>
      <c r="R413" s="188"/>
      <c r="S413" s="188"/>
      <c r="T413" s="188"/>
      <c r="U413" s="188"/>
      <c r="V413" s="279"/>
      <c r="W413" s="189"/>
      <c r="X413" s="189"/>
      <c r="Y413" s="189"/>
      <c r="Z413" s="189"/>
      <c r="AA413" s="190"/>
      <c r="AB413" s="188"/>
      <c r="AC413" s="188"/>
      <c r="AD413" s="188"/>
    </row>
    <row r="414" s="48" customFormat="1" ht="12.75" spans="1:30">
      <c r="A414" s="177"/>
      <c r="B414" s="178"/>
      <c r="C414" s="293">
        <v>240616000018</v>
      </c>
      <c r="D414" s="84">
        <v>45462</v>
      </c>
      <c r="E414" s="178" t="s">
        <v>53</v>
      </c>
      <c r="F414" s="178" t="s">
        <v>1428</v>
      </c>
      <c r="G414" s="178">
        <v>6</v>
      </c>
      <c r="H414" s="184"/>
      <c r="I414" s="191">
        <v>150200</v>
      </c>
      <c r="J414" s="182"/>
      <c r="K414" s="191">
        <v>1502</v>
      </c>
      <c r="L414" s="192">
        <v>100</v>
      </c>
      <c r="M414" s="200">
        <v>7.24</v>
      </c>
      <c r="N414" s="184">
        <v>724</v>
      </c>
      <c r="O414" s="188"/>
      <c r="P414" s="188"/>
      <c r="Q414" s="188"/>
      <c r="R414" s="188"/>
      <c r="S414" s="188"/>
      <c r="T414" s="188"/>
      <c r="U414" s="188"/>
      <c r="V414" s="279"/>
      <c r="W414" s="189"/>
      <c r="X414" s="189"/>
      <c r="Y414" s="189"/>
      <c r="Z414" s="189"/>
      <c r="AA414" s="190"/>
      <c r="AB414" s="188"/>
      <c r="AC414" s="188"/>
      <c r="AD414" s="188"/>
    </row>
    <row r="415" s="48" customFormat="1" ht="12.75" spans="1:30">
      <c r="A415" s="177"/>
      <c r="B415" s="178"/>
      <c r="C415" s="293">
        <v>240617000004</v>
      </c>
      <c r="D415" s="84">
        <v>45462</v>
      </c>
      <c r="E415" s="178" t="s">
        <v>1556</v>
      </c>
      <c r="F415" s="178" t="s">
        <v>1643</v>
      </c>
      <c r="G415" s="178">
        <v>10</v>
      </c>
      <c r="H415" s="180">
        <v>1150</v>
      </c>
      <c r="I415" s="181"/>
      <c r="J415" s="182"/>
      <c r="K415" s="178"/>
      <c r="L415" s="182"/>
      <c r="M415" s="200"/>
      <c r="N415" s="184">
        <v>1150</v>
      </c>
      <c r="O415" s="188"/>
      <c r="P415" s="188"/>
      <c r="Q415" s="188"/>
      <c r="R415" s="188"/>
      <c r="S415" s="188"/>
      <c r="T415" s="188"/>
      <c r="U415" s="188"/>
      <c r="V415" s="279"/>
      <c r="W415" s="189"/>
      <c r="X415" s="189"/>
      <c r="Y415" s="189"/>
      <c r="Z415" s="189"/>
      <c r="AA415" s="190"/>
      <c r="AB415" s="188"/>
      <c r="AC415" s="188"/>
      <c r="AD415" s="188"/>
    </row>
    <row r="416" s="48" customFormat="1" ht="12.75" spans="1:30">
      <c r="A416" s="177"/>
      <c r="B416" s="178"/>
      <c r="C416" s="293">
        <v>240617000009</v>
      </c>
      <c r="D416" s="84">
        <v>45462</v>
      </c>
      <c r="E416" s="178" t="s">
        <v>63</v>
      </c>
      <c r="F416" s="178" t="s">
        <v>123</v>
      </c>
      <c r="G416" s="178">
        <v>0.7</v>
      </c>
      <c r="H416" s="180">
        <v>160</v>
      </c>
      <c r="I416" s="181"/>
      <c r="J416" s="182"/>
      <c r="K416" s="178"/>
      <c r="L416" s="182"/>
      <c r="M416" s="200"/>
      <c r="N416" s="184">
        <v>160</v>
      </c>
      <c r="O416" s="188"/>
      <c r="P416" s="188"/>
      <c r="Q416" s="188"/>
      <c r="R416" s="188"/>
      <c r="S416" s="188"/>
      <c r="T416" s="188"/>
      <c r="U416" s="188"/>
      <c r="V416" s="279"/>
      <c r="W416" s="189"/>
      <c r="X416" s="189"/>
      <c r="Y416" s="189"/>
      <c r="Z416" s="189"/>
      <c r="AA416" s="190"/>
      <c r="AB416" s="188"/>
      <c r="AC416" s="188"/>
      <c r="AD416" s="188"/>
    </row>
    <row r="417" s="48" customFormat="1" ht="12.75" spans="1:30">
      <c r="A417" s="177"/>
      <c r="B417" s="178"/>
      <c r="C417" s="293">
        <v>240617000030</v>
      </c>
      <c r="D417" s="84">
        <v>45462</v>
      </c>
      <c r="E417" s="178" t="s">
        <v>45</v>
      </c>
      <c r="F417" s="178" t="s">
        <v>1435</v>
      </c>
      <c r="G417" s="178">
        <v>5.5</v>
      </c>
      <c r="H417" s="180">
        <v>660</v>
      </c>
      <c r="I417" s="181"/>
      <c r="J417" s="182"/>
      <c r="K417" s="178"/>
      <c r="L417" s="182"/>
      <c r="M417" s="200"/>
      <c r="N417" s="184">
        <v>660</v>
      </c>
      <c r="O417" s="188"/>
      <c r="P417" s="188"/>
      <c r="Q417" s="188"/>
      <c r="R417" s="188"/>
      <c r="S417" s="188"/>
      <c r="T417" s="188"/>
      <c r="U417" s="188"/>
      <c r="V417" s="279"/>
      <c r="W417" s="189"/>
      <c r="X417" s="189"/>
      <c r="Y417" s="189"/>
      <c r="Z417" s="189"/>
      <c r="AA417" s="190"/>
      <c r="AB417" s="188"/>
      <c r="AC417" s="188"/>
      <c r="AD417" s="188"/>
    </row>
    <row r="418" s="48" customFormat="1" ht="12.75" spans="1:30">
      <c r="A418" s="177"/>
      <c r="B418" s="178"/>
      <c r="C418" s="293">
        <v>240618000006</v>
      </c>
      <c r="D418" s="84">
        <v>45462</v>
      </c>
      <c r="E418" s="178" t="s">
        <v>41</v>
      </c>
      <c r="F418" s="178" t="s">
        <v>1644</v>
      </c>
      <c r="G418" s="178">
        <v>1.5</v>
      </c>
      <c r="H418" s="180">
        <v>225</v>
      </c>
      <c r="I418" s="181"/>
      <c r="J418" s="182"/>
      <c r="K418" s="178"/>
      <c r="L418" s="182"/>
      <c r="M418" s="200"/>
      <c r="N418" s="184">
        <v>225</v>
      </c>
      <c r="O418" s="188"/>
      <c r="P418" s="188"/>
      <c r="Q418" s="188"/>
      <c r="R418" s="188"/>
      <c r="S418" s="188"/>
      <c r="T418" s="188"/>
      <c r="U418" s="188"/>
      <c r="V418" s="279"/>
      <c r="W418" s="189"/>
      <c r="X418" s="189"/>
      <c r="Y418" s="189"/>
      <c r="Z418" s="189"/>
      <c r="AA418" s="190"/>
      <c r="AB418" s="188"/>
      <c r="AC418" s="188"/>
      <c r="AD418" s="188"/>
    </row>
    <row r="419" s="48" customFormat="1" ht="12.75" spans="1:30">
      <c r="A419" s="177"/>
      <c r="B419" s="178"/>
      <c r="C419" s="293">
        <v>240618000043</v>
      </c>
      <c r="D419" s="84">
        <v>45462</v>
      </c>
      <c r="E419" s="178" t="s">
        <v>53</v>
      </c>
      <c r="F419" s="178" t="s">
        <v>1357</v>
      </c>
      <c r="G419" s="178">
        <v>2</v>
      </c>
      <c r="H419" s="180">
        <v>230</v>
      </c>
      <c r="I419" s="181"/>
      <c r="J419" s="182"/>
      <c r="K419" s="178"/>
      <c r="L419" s="182"/>
      <c r="M419" s="200"/>
      <c r="N419" s="184">
        <v>230</v>
      </c>
      <c r="O419" s="188"/>
      <c r="P419" s="188"/>
      <c r="Q419" s="188"/>
      <c r="R419" s="188"/>
      <c r="S419" s="188"/>
      <c r="T419" s="188"/>
      <c r="U419" s="188"/>
      <c r="V419" s="279"/>
      <c r="W419" s="189"/>
      <c r="X419" s="189"/>
      <c r="Y419" s="189"/>
      <c r="Z419" s="189"/>
      <c r="AA419" s="190"/>
      <c r="AB419" s="188"/>
      <c r="AC419" s="188"/>
      <c r="AD419" s="188"/>
    </row>
    <row r="420" s="48" customFormat="1" ht="12.75" spans="1:30">
      <c r="A420" s="177"/>
      <c r="B420" s="178"/>
      <c r="C420" s="293">
        <v>240618000053</v>
      </c>
      <c r="D420" s="84">
        <v>45462</v>
      </c>
      <c r="E420" s="178" t="s">
        <v>63</v>
      </c>
      <c r="F420" s="178" t="s">
        <v>1614</v>
      </c>
      <c r="G420" s="178">
        <v>0.56</v>
      </c>
      <c r="H420" s="180">
        <v>115</v>
      </c>
      <c r="I420" s="181"/>
      <c r="J420" s="182"/>
      <c r="K420" s="178"/>
      <c r="L420" s="182"/>
      <c r="M420" s="200"/>
      <c r="N420" s="184">
        <v>115</v>
      </c>
      <c r="O420" s="188"/>
      <c r="P420" s="188"/>
      <c r="Q420" s="188"/>
      <c r="R420" s="188"/>
      <c r="S420" s="188"/>
      <c r="T420" s="188"/>
      <c r="U420" s="188"/>
      <c r="V420" s="279"/>
      <c r="W420" s="189"/>
      <c r="X420" s="189"/>
      <c r="Y420" s="189"/>
      <c r="Z420" s="189"/>
      <c r="AA420" s="190"/>
      <c r="AB420" s="188"/>
      <c r="AC420" s="188"/>
      <c r="AD420" s="188"/>
    </row>
    <row r="421" s="48" customFormat="1" ht="12.75" spans="1:30">
      <c r="A421" s="177"/>
      <c r="B421" s="178"/>
      <c r="C421" s="293">
        <v>240619000012</v>
      </c>
      <c r="D421" s="84">
        <v>45462</v>
      </c>
      <c r="E421" s="178" t="s">
        <v>53</v>
      </c>
      <c r="F421" s="178" t="s">
        <v>747</v>
      </c>
      <c r="G421" s="178">
        <v>2</v>
      </c>
      <c r="H421" s="180">
        <v>230</v>
      </c>
      <c r="I421" s="181"/>
      <c r="J421" s="182"/>
      <c r="K421" s="178"/>
      <c r="L421" s="182"/>
      <c r="M421" s="200"/>
      <c r="N421" s="184">
        <v>230</v>
      </c>
      <c r="O421" s="195"/>
      <c r="P421" s="195"/>
      <c r="Q421" s="195"/>
      <c r="R421" s="195"/>
      <c r="S421" s="195"/>
      <c r="T421" s="195"/>
      <c r="U421" s="195"/>
      <c r="V421" s="280"/>
      <c r="W421" s="193"/>
      <c r="X421" s="193"/>
      <c r="Y421" s="193"/>
      <c r="Z421" s="193"/>
      <c r="AA421" s="196"/>
      <c r="AB421" s="195"/>
      <c r="AC421" s="195"/>
      <c r="AD421" s="195"/>
    </row>
    <row r="422" s="48" customFormat="1" ht="12.75" spans="1:30">
      <c r="A422" s="204" t="s">
        <v>1645</v>
      </c>
      <c r="B422" s="217" t="s">
        <v>1646</v>
      </c>
      <c r="C422" s="312">
        <v>240226000039</v>
      </c>
      <c r="D422" s="84">
        <v>45464</v>
      </c>
      <c r="E422" s="217" t="s">
        <v>1556</v>
      </c>
      <c r="F422" s="217" t="s">
        <v>140</v>
      </c>
      <c r="G422" s="217">
        <v>4.13</v>
      </c>
      <c r="H422" s="218"/>
      <c r="I422" s="191">
        <v>2985976</v>
      </c>
      <c r="J422" s="225"/>
      <c r="K422" s="217"/>
      <c r="L422" s="219">
        <v>1987.999</v>
      </c>
      <c r="M422" s="181">
        <v>7.24</v>
      </c>
      <c r="N422" s="220">
        <v>14393.11276</v>
      </c>
      <c r="O422" s="197">
        <v>14393.11276</v>
      </c>
      <c r="P422" s="197" t="s">
        <v>127</v>
      </c>
      <c r="Q422" s="198">
        <v>8499.54</v>
      </c>
      <c r="R422" s="198"/>
      <c r="S422" s="197">
        <v>202.8</v>
      </c>
      <c r="T422" s="198">
        <v>810</v>
      </c>
      <c r="U422" s="198">
        <v>90</v>
      </c>
      <c r="V422" s="294">
        <v>9602.34</v>
      </c>
      <c r="W422" s="199"/>
      <c r="X422" s="199"/>
      <c r="Y422" s="199"/>
      <c r="Z422" s="199">
        <v>0</v>
      </c>
      <c r="AA422" s="181"/>
      <c r="AB422" s="197">
        <v>0</v>
      </c>
      <c r="AC422" s="197">
        <v>9602.34</v>
      </c>
      <c r="AD422" s="197">
        <v>4790.77276</v>
      </c>
    </row>
    <row r="423" s="48" customFormat="1" ht="12.75" spans="1:30">
      <c r="A423" s="177" t="s">
        <v>1647</v>
      </c>
      <c r="B423" s="178" t="s">
        <v>1648</v>
      </c>
      <c r="C423" s="293">
        <v>240314000029</v>
      </c>
      <c r="D423" s="84">
        <v>45464</v>
      </c>
      <c r="E423" s="178" t="s">
        <v>63</v>
      </c>
      <c r="F423" s="178" t="s">
        <v>116</v>
      </c>
      <c r="G423" s="178">
        <v>0.0453</v>
      </c>
      <c r="H423" s="180">
        <v>233</v>
      </c>
      <c r="I423" s="181"/>
      <c r="J423" s="182"/>
      <c r="K423" s="178"/>
      <c r="L423" s="182"/>
      <c r="M423" s="200"/>
      <c r="N423" s="220">
        <v>233</v>
      </c>
      <c r="O423" s="197">
        <v>233</v>
      </c>
      <c r="P423" s="197" t="s">
        <v>127</v>
      </c>
      <c r="Q423" s="198">
        <v>73.28</v>
      </c>
      <c r="R423" s="198"/>
      <c r="S423" s="197"/>
      <c r="T423" s="198"/>
      <c r="U423" s="198">
        <v>35</v>
      </c>
      <c r="V423" s="294">
        <v>108.28</v>
      </c>
      <c r="W423" s="199"/>
      <c r="X423" s="199"/>
      <c r="Y423" s="199"/>
      <c r="Z423" s="199">
        <v>0</v>
      </c>
      <c r="AA423" s="181"/>
      <c r="AB423" s="197">
        <v>0</v>
      </c>
      <c r="AC423" s="197">
        <v>108.28</v>
      </c>
      <c r="AD423" s="197">
        <v>124.72</v>
      </c>
    </row>
    <row r="424" s="48" customFormat="1" ht="12.75" spans="1:30">
      <c r="A424" s="177"/>
      <c r="B424" s="178"/>
      <c r="C424" s="293">
        <v>240409000026</v>
      </c>
      <c r="D424" s="84">
        <v>45464</v>
      </c>
      <c r="E424" s="178" t="s">
        <v>63</v>
      </c>
      <c r="F424" s="178" t="s">
        <v>573</v>
      </c>
      <c r="G424" s="178">
        <v>8.1034</v>
      </c>
      <c r="H424" s="180">
        <v>19851.2</v>
      </c>
      <c r="I424" s="181"/>
      <c r="J424" s="182"/>
      <c r="K424" s="178"/>
      <c r="L424" s="182"/>
      <c r="M424" s="200"/>
      <c r="N424" s="220">
        <v>19851.2</v>
      </c>
      <c r="O424" s="197">
        <v>19851.2</v>
      </c>
      <c r="P424" s="197" t="s">
        <v>127</v>
      </c>
      <c r="Q424" s="198">
        <v>15485.57</v>
      </c>
      <c r="R424" s="198"/>
      <c r="S424" s="197">
        <v>202.8</v>
      </c>
      <c r="T424" s="198"/>
      <c r="U424" s="198"/>
      <c r="V424" s="294">
        <v>15688.37</v>
      </c>
      <c r="W424" s="199">
        <v>276.3</v>
      </c>
      <c r="X424" s="199"/>
      <c r="Y424" s="199"/>
      <c r="Z424" s="199">
        <v>276.3</v>
      </c>
      <c r="AA424" s="181">
        <v>7.24</v>
      </c>
      <c r="AB424" s="197">
        <v>2000.412</v>
      </c>
      <c r="AC424" s="197">
        <v>17688.782</v>
      </c>
      <c r="AD424" s="197">
        <v>2162.418</v>
      </c>
    </row>
    <row r="425" s="48" customFormat="1" ht="12.75" spans="1:30">
      <c r="A425" s="177"/>
      <c r="B425" s="178"/>
      <c r="C425" s="293">
        <v>240604000024</v>
      </c>
      <c r="D425" s="84">
        <v>45464</v>
      </c>
      <c r="E425" s="178" t="s">
        <v>63</v>
      </c>
      <c r="F425" s="178" t="s">
        <v>323</v>
      </c>
      <c r="G425" s="178">
        <v>0.8146</v>
      </c>
      <c r="H425" s="180">
        <v>2387.56</v>
      </c>
      <c r="I425" s="181"/>
      <c r="J425" s="182"/>
      <c r="K425" s="178"/>
      <c r="L425" s="182"/>
      <c r="M425" s="200"/>
      <c r="N425" s="220">
        <v>2387.56</v>
      </c>
      <c r="O425" s="197">
        <v>2387.56</v>
      </c>
      <c r="P425" s="197" t="s">
        <v>127</v>
      </c>
      <c r="Q425" s="198">
        <v>1317.19</v>
      </c>
      <c r="R425" s="198"/>
      <c r="S425" s="197"/>
      <c r="T425" s="198"/>
      <c r="U425" s="198"/>
      <c r="V425" s="294">
        <v>1317.19</v>
      </c>
      <c r="W425" s="199"/>
      <c r="X425" s="199"/>
      <c r="Y425" s="199"/>
      <c r="Z425" s="199">
        <v>0</v>
      </c>
      <c r="AA425" s="181"/>
      <c r="AB425" s="197">
        <v>0</v>
      </c>
      <c r="AC425" s="197">
        <v>1317.19</v>
      </c>
      <c r="AD425" s="197">
        <v>1070.37</v>
      </c>
    </row>
    <row r="426" s="48" customFormat="1" ht="12.75" spans="1:30">
      <c r="A426" s="177"/>
      <c r="B426" s="178"/>
      <c r="C426" s="293">
        <v>240620000011</v>
      </c>
      <c r="D426" s="84">
        <v>45464</v>
      </c>
      <c r="E426" s="178" t="s">
        <v>63</v>
      </c>
      <c r="F426" s="178" t="s">
        <v>573</v>
      </c>
      <c r="G426" s="178">
        <v>1.7372</v>
      </c>
      <c r="H426" s="180">
        <v>5934</v>
      </c>
      <c r="I426" s="181"/>
      <c r="J426" s="182"/>
      <c r="K426" s="178"/>
      <c r="L426" s="182"/>
      <c r="M426" s="200"/>
      <c r="N426" s="220">
        <v>5934</v>
      </c>
      <c r="O426" s="197">
        <v>5934</v>
      </c>
      <c r="P426" s="197" t="s">
        <v>127</v>
      </c>
      <c r="Q426" s="198">
        <v>4724.28</v>
      </c>
      <c r="R426" s="198"/>
      <c r="S426" s="197"/>
      <c r="T426" s="198"/>
      <c r="U426" s="198"/>
      <c r="V426" s="294">
        <v>4724.28</v>
      </c>
      <c r="W426" s="199"/>
      <c r="X426" s="199"/>
      <c r="Y426" s="199"/>
      <c r="Z426" s="199">
        <v>0</v>
      </c>
      <c r="AA426" s="181"/>
      <c r="AB426" s="197">
        <v>0</v>
      </c>
      <c r="AC426" s="197">
        <v>4724.28</v>
      </c>
      <c r="AD426" s="197">
        <v>1209.72</v>
      </c>
    </row>
    <row r="427" s="48" customFormat="1" ht="12.75" spans="1:30">
      <c r="A427" s="177" t="s">
        <v>1649</v>
      </c>
      <c r="B427" s="178" t="s">
        <v>1650</v>
      </c>
      <c r="C427" s="293">
        <v>240401000053</v>
      </c>
      <c r="D427" s="84">
        <v>45464</v>
      </c>
      <c r="E427" s="178" t="s">
        <v>45</v>
      </c>
      <c r="F427" s="178" t="s">
        <v>181</v>
      </c>
      <c r="G427" s="178">
        <v>3.8318</v>
      </c>
      <c r="H427" s="184"/>
      <c r="I427" s="191">
        <v>2398398</v>
      </c>
      <c r="J427" s="182"/>
      <c r="K427" s="191">
        <v>1643.48129976565</v>
      </c>
      <c r="L427" s="192">
        <v>1459.34</v>
      </c>
      <c r="M427" s="200">
        <v>7.24</v>
      </c>
      <c r="N427" s="220">
        <v>10565.6216</v>
      </c>
      <c r="O427" s="197">
        <v>10565.6216</v>
      </c>
      <c r="P427" s="197" t="s">
        <v>127</v>
      </c>
      <c r="Q427" s="198">
        <v>7885.82</v>
      </c>
      <c r="R427" s="198"/>
      <c r="S427" s="197">
        <v>194.06</v>
      </c>
      <c r="T427" s="198">
        <v>510</v>
      </c>
      <c r="U427" s="198"/>
      <c r="V427" s="294">
        <v>8589.88</v>
      </c>
      <c r="W427" s="199"/>
      <c r="X427" s="199"/>
      <c r="Y427" s="199"/>
      <c r="Z427" s="199">
        <v>0</v>
      </c>
      <c r="AA427" s="181"/>
      <c r="AB427" s="197">
        <v>0</v>
      </c>
      <c r="AC427" s="197">
        <v>8589.88</v>
      </c>
      <c r="AD427" s="197">
        <v>1975.7416</v>
      </c>
    </row>
    <row r="428" s="48" customFormat="1" ht="12.75" spans="1:30">
      <c r="A428" s="177"/>
      <c r="B428" s="178"/>
      <c r="C428" s="293">
        <v>240611000040</v>
      </c>
      <c r="D428" s="84">
        <v>45464</v>
      </c>
      <c r="E428" s="178" t="s">
        <v>45</v>
      </c>
      <c r="F428" s="178" t="s">
        <v>150</v>
      </c>
      <c r="G428" s="178">
        <v>34.9903</v>
      </c>
      <c r="H428" s="180">
        <v>62388.25</v>
      </c>
      <c r="I428" s="181"/>
      <c r="J428" s="182"/>
      <c r="K428" s="178"/>
      <c r="L428" s="182"/>
      <c r="M428" s="200"/>
      <c r="N428" s="220">
        <v>62388.25</v>
      </c>
      <c r="O428" s="197">
        <v>62388.25</v>
      </c>
      <c r="P428" s="197" t="s">
        <v>127</v>
      </c>
      <c r="Q428" s="198">
        <v>51435.74</v>
      </c>
      <c r="R428" s="198"/>
      <c r="S428" s="197"/>
      <c r="T428" s="198"/>
      <c r="U428" s="198"/>
      <c r="V428" s="294">
        <v>51435.74</v>
      </c>
      <c r="W428" s="199">
        <v>739.01</v>
      </c>
      <c r="X428" s="199"/>
      <c r="Y428" s="199"/>
      <c r="Z428" s="199">
        <v>739.01</v>
      </c>
      <c r="AA428" s="181">
        <v>7.24</v>
      </c>
      <c r="AB428" s="197">
        <v>5350.4324</v>
      </c>
      <c r="AC428" s="197">
        <v>56786.1724</v>
      </c>
      <c r="AD428" s="197">
        <v>5602.0776</v>
      </c>
    </row>
    <row r="429" s="48" customFormat="1" ht="12.75" spans="1:30">
      <c r="A429" s="177"/>
      <c r="B429" s="178"/>
      <c r="C429" s="293">
        <v>240614000049</v>
      </c>
      <c r="D429" s="84">
        <v>45464</v>
      </c>
      <c r="E429" s="178" t="s">
        <v>45</v>
      </c>
      <c r="F429" s="178" t="s">
        <v>1184</v>
      </c>
      <c r="G429" s="178">
        <v>2.8917</v>
      </c>
      <c r="H429" s="184"/>
      <c r="I429" s="191">
        <v>1838550</v>
      </c>
      <c r="J429" s="182"/>
      <c r="K429" s="191">
        <v>1578.33062916892</v>
      </c>
      <c r="L429" s="192">
        <v>1164.87</v>
      </c>
      <c r="M429" s="200">
        <v>7.24</v>
      </c>
      <c r="N429" s="220">
        <v>8433.6588</v>
      </c>
      <c r="O429" s="197">
        <v>8433.6588</v>
      </c>
      <c r="P429" s="197" t="s">
        <v>127</v>
      </c>
      <c r="Q429" s="198">
        <v>4675.85</v>
      </c>
      <c r="R429" s="198"/>
      <c r="S429" s="197"/>
      <c r="T429" s="198"/>
      <c r="U429" s="198"/>
      <c r="V429" s="294">
        <v>4675.85</v>
      </c>
      <c r="W429" s="199"/>
      <c r="X429" s="199"/>
      <c r="Y429" s="199"/>
      <c r="Z429" s="199">
        <v>0</v>
      </c>
      <c r="AA429" s="181"/>
      <c r="AB429" s="197">
        <v>0</v>
      </c>
      <c r="AC429" s="197">
        <v>4675.85</v>
      </c>
      <c r="AD429" s="197">
        <v>3757.8088</v>
      </c>
    </row>
    <row r="430" s="48" customFormat="1" ht="12.75" spans="1:30">
      <c r="A430" s="177"/>
      <c r="B430" s="178"/>
      <c r="C430" s="293">
        <v>240614000050</v>
      </c>
      <c r="D430" s="84">
        <v>45464</v>
      </c>
      <c r="E430" s="178" t="s">
        <v>45</v>
      </c>
      <c r="F430" s="178" t="s">
        <v>162</v>
      </c>
      <c r="G430" s="178">
        <v>0.7392</v>
      </c>
      <c r="H430" s="180">
        <v>3984.5</v>
      </c>
      <c r="I430" s="181"/>
      <c r="J430" s="182"/>
      <c r="K430" s="178"/>
      <c r="L430" s="182"/>
      <c r="M430" s="200"/>
      <c r="N430" s="220">
        <v>3984.5</v>
      </c>
      <c r="O430" s="197">
        <v>3984.5</v>
      </c>
      <c r="P430" s="197" t="s">
        <v>127</v>
      </c>
      <c r="Q430" s="198">
        <v>1195.25</v>
      </c>
      <c r="R430" s="198"/>
      <c r="S430" s="197"/>
      <c r="T430" s="198"/>
      <c r="U430" s="198"/>
      <c r="V430" s="294">
        <v>1195.25</v>
      </c>
      <c r="W430" s="199"/>
      <c r="X430" s="199"/>
      <c r="Y430" s="199"/>
      <c r="Z430" s="199">
        <v>0</v>
      </c>
      <c r="AA430" s="181"/>
      <c r="AB430" s="197">
        <v>0</v>
      </c>
      <c r="AC430" s="197">
        <v>1195.25</v>
      </c>
      <c r="AD430" s="197">
        <v>2789.25</v>
      </c>
    </row>
    <row r="431" s="48" customFormat="1" ht="12.75" spans="1:30">
      <c r="A431" s="177" t="s">
        <v>1651</v>
      </c>
      <c r="B431" s="178" t="s">
        <v>1652</v>
      </c>
      <c r="C431" s="293">
        <v>240321000012</v>
      </c>
      <c r="D431" s="84">
        <v>45464</v>
      </c>
      <c r="E431" s="178" t="s">
        <v>36</v>
      </c>
      <c r="F431" s="178" t="s">
        <v>1653</v>
      </c>
      <c r="G431" s="178">
        <v>7.6214</v>
      </c>
      <c r="H431" s="180">
        <v>12725</v>
      </c>
      <c r="I431" s="181"/>
      <c r="J431" s="182"/>
      <c r="K431" s="178"/>
      <c r="L431" s="182"/>
      <c r="M431" s="200"/>
      <c r="N431" s="220">
        <v>12725</v>
      </c>
      <c r="O431" s="197">
        <v>12725</v>
      </c>
      <c r="P431" s="197" t="s">
        <v>127</v>
      </c>
      <c r="Q431" s="198">
        <v>12323.82</v>
      </c>
      <c r="R431" s="198"/>
      <c r="S431" s="197"/>
      <c r="T431" s="198"/>
      <c r="U431" s="198"/>
      <c r="V431" s="294">
        <v>12323.82</v>
      </c>
      <c r="W431" s="199"/>
      <c r="X431" s="199"/>
      <c r="Y431" s="199"/>
      <c r="Z431" s="199">
        <v>0</v>
      </c>
      <c r="AA431" s="181"/>
      <c r="AB431" s="197">
        <v>0</v>
      </c>
      <c r="AC431" s="197">
        <v>12323.82</v>
      </c>
      <c r="AD431" s="197">
        <v>401.18</v>
      </c>
    </row>
    <row r="432" s="48" customFormat="1" ht="12.75" spans="1:30">
      <c r="A432" s="177"/>
      <c r="B432" s="178"/>
      <c r="C432" s="293">
        <v>240401000043</v>
      </c>
      <c r="D432" s="84">
        <v>45464</v>
      </c>
      <c r="E432" s="178" t="s">
        <v>36</v>
      </c>
      <c r="F432" s="178" t="s">
        <v>1654</v>
      </c>
      <c r="G432" s="178">
        <v>3.9013</v>
      </c>
      <c r="H432" s="180">
        <v>9600</v>
      </c>
      <c r="I432" s="181"/>
      <c r="J432" s="182"/>
      <c r="K432" s="178"/>
      <c r="L432" s="182"/>
      <c r="M432" s="200"/>
      <c r="N432" s="220">
        <v>9600</v>
      </c>
      <c r="O432" s="197">
        <v>9600</v>
      </c>
      <c r="P432" s="197" t="s">
        <v>127</v>
      </c>
      <c r="Q432" s="198">
        <v>6308.43</v>
      </c>
      <c r="R432" s="198"/>
      <c r="S432" s="197"/>
      <c r="T432" s="198"/>
      <c r="U432" s="198"/>
      <c r="V432" s="294">
        <v>6308.43</v>
      </c>
      <c r="W432" s="199">
        <v>292.94</v>
      </c>
      <c r="X432" s="199"/>
      <c r="Y432" s="199"/>
      <c r="Z432" s="199">
        <v>292.94</v>
      </c>
      <c r="AA432" s="181">
        <v>7.24</v>
      </c>
      <c r="AB432" s="197">
        <v>2120.8856</v>
      </c>
      <c r="AC432" s="197">
        <v>8429.3156</v>
      </c>
      <c r="AD432" s="197">
        <v>1170.6844</v>
      </c>
    </row>
    <row r="433" s="48" customFormat="1" ht="12.75" spans="1:30">
      <c r="A433" s="177" t="s">
        <v>1655</v>
      </c>
      <c r="B433" s="178" t="s">
        <v>1656</v>
      </c>
      <c r="C433" s="293">
        <v>240306000025</v>
      </c>
      <c r="D433" s="84">
        <v>45464</v>
      </c>
      <c r="E433" s="178" t="s">
        <v>257</v>
      </c>
      <c r="F433" s="178" t="s">
        <v>341</v>
      </c>
      <c r="G433" s="178">
        <v>0.5623</v>
      </c>
      <c r="H433" s="184"/>
      <c r="I433" s="181"/>
      <c r="J433" s="182"/>
      <c r="K433" s="178"/>
      <c r="L433" s="182">
        <v>147.5</v>
      </c>
      <c r="M433" s="200">
        <v>7.24</v>
      </c>
      <c r="N433" s="220">
        <v>1067.9</v>
      </c>
      <c r="O433" s="197">
        <v>1067.9</v>
      </c>
      <c r="P433" s="197" t="s">
        <v>127</v>
      </c>
      <c r="Q433" s="198">
        <v>909.26</v>
      </c>
      <c r="R433" s="198"/>
      <c r="S433" s="197"/>
      <c r="T433" s="198"/>
      <c r="U433" s="198"/>
      <c r="V433" s="294">
        <v>909.26</v>
      </c>
      <c r="W433" s="199"/>
      <c r="X433" s="199"/>
      <c r="Y433" s="199"/>
      <c r="Z433" s="199">
        <v>0</v>
      </c>
      <c r="AA433" s="181"/>
      <c r="AB433" s="197">
        <v>0</v>
      </c>
      <c r="AC433" s="197">
        <v>909.26</v>
      </c>
      <c r="AD433" s="197">
        <v>158.64</v>
      </c>
    </row>
    <row r="434" s="48" customFormat="1" ht="12.75" spans="1:30">
      <c r="A434" s="177"/>
      <c r="B434" s="178"/>
      <c r="C434" s="293">
        <v>240402000023</v>
      </c>
      <c r="D434" s="84">
        <v>45464</v>
      </c>
      <c r="E434" s="178" t="s">
        <v>53</v>
      </c>
      <c r="F434" s="178" t="s">
        <v>191</v>
      </c>
      <c r="G434" s="178">
        <v>2.557</v>
      </c>
      <c r="H434" s="184"/>
      <c r="I434" s="181"/>
      <c r="J434" s="192">
        <v>480</v>
      </c>
      <c r="K434" s="178"/>
      <c r="L434" s="192">
        <v>480</v>
      </c>
      <c r="M434" s="200">
        <v>7.24</v>
      </c>
      <c r="N434" s="220">
        <v>3475.2</v>
      </c>
      <c r="O434" s="197">
        <v>3475.2</v>
      </c>
      <c r="P434" s="197" t="s">
        <v>127</v>
      </c>
      <c r="Q434" s="198">
        <v>4134.67</v>
      </c>
      <c r="R434" s="198"/>
      <c r="S434" s="197"/>
      <c r="T434" s="198"/>
      <c r="U434" s="198"/>
      <c r="V434" s="294">
        <v>4134.67</v>
      </c>
      <c r="W434" s="199"/>
      <c r="X434" s="199"/>
      <c r="Y434" s="199"/>
      <c r="Z434" s="199">
        <v>0</v>
      </c>
      <c r="AA434" s="181"/>
      <c r="AB434" s="197">
        <v>0</v>
      </c>
      <c r="AC434" s="197">
        <v>4134.67</v>
      </c>
      <c r="AD434" s="197">
        <v>-659.47</v>
      </c>
    </row>
    <row r="435" s="48" customFormat="1" ht="12.75" spans="1:30">
      <c r="A435" s="177" t="s">
        <v>1657</v>
      </c>
      <c r="B435" s="178" t="s">
        <v>1658</v>
      </c>
      <c r="C435" s="293">
        <v>240617000052</v>
      </c>
      <c r="D435" s="84">
        <v>45464</v>
      </c>
      <c r="E435" s="178" t="s">
        <v>53</v>
      </c>
      <c r="F435" s="178" t="s">
        <v>1659</v>
      </c>
      <c r="G435" s="178">
        <v>2</v>
      </c>
      <c r="H435" s="180">
        <v>240</v>
      </c>
      <c r="I435" s="181"/>
      <c r="J435" s="182"/>
      <c r="K435" s="178"/>
      <c r="L435" s="182"/>
      <c r="M435" s="200"/>
      <c r="N435" s="184">
        <v>240</v>
      </c>
      <c r="O435" s="185">
        <v>11753.4068</v>
      </c>
      <c r="P435" s="185" t="s">
        <v>138</v>
      </c>
      <c r="Q435" s="185">
        <v>7950</v>
      </c>
      <c r="R435" s="185"/>
      <c r="S435" s="185">
        <v>44.77</v>
      </c>
      <c r="T435" s="185"/>
      <c r="U435" s="185"/>
      <c r="V435" s="278">
        <v>7994.77</v>
      </c>
      <c r="W435" s="186">
        <v>108.38</v>
      </c>
      <c r="X435" s="186"/>
      <c r="Y435" s="186"/>
      <c r="Z435" s="186">
        <v>108.38</v>
      </c>
      <c r="AA435" s="187">
        <v>7.24</v>
      </c>
      <c r="AB435" s="185">
        <v>784.6712</v>
      </c>
      <c r="AC435" s="185">
        <v>8779.4412</v>
      </c>
      <c r="AD435" s="185">
        <v>2973.9656</v>
      </c>
    </row>
    <row r="436" s="48" customFormat="1" ht="12.75" spans="1:30">
      <c r="A436" s="177"/>
      <c r="B436" s="178"/>
      <c r="C436" s="293">
        <v>240618000051</v>
      </c>
      <c r="D436" s="84">
        <v>45464</v>
      </c>
      <c r="E436" s="178" t="s">
        <v>53</v>
      </c>
      <c r="F436" s="178" t="s">
        <v>966</v>
      </c>
      <c r="G436" s="178">
        <v>3.5</v>
      </c>
      <c r="H436" s="180">
        <v>420</v>
      </c>
      <c r="I436" s="181"/>
      <c r="J436" s="182"/>
      <c r="K436" s="178"/>
      <c r="L436" s="182"/>
      <c r="M436" s="200"/>
      <c r="N436" s="184">
        <v>420</v>
      </c>
      <c r="O436" s="188"/>
      <c r="P436" s="188"/>
      <c r="Q436" s="188"/>
      <c r="R436" s="188"/>
      <c r="S436" s="188"/>
      <c r="T436" s="188"/>
      <c r="U436" s="188"/>
      <c r="V436" s="279"/>
      <c r="W436" s="189"/>
      <c r="X436" s="189"/>
      <c r="Y436" s="189"/>
      <c r="Z436" s="189"/>
      <c r="AA436" s="190"/>
      <c r="AB436" s="188"/>
      <c r="AC436" s="188"/>
      <c r="AD436" s="188"/>
    </row>
    <row r="437" s="48" customFormat="1" ht="12.75" spans="1:30">
      <c r="A437" s="177"/>
      <c r="B437" s="178"/>
      <c r="C437" s="293">
        <v>240618000052</v>
      </c>
      <c r="D437" s="84">
        <v>45464</v>
      </c>
      <c r="E437" s="178" t="s">
        <v>53</v>
      </c>
      <c r="F437" s="178" t="s">
        <v>1659</v>
      </c>
      <c r="G437" s="178">
        <v>2</v>
      </c>
      <c r="H437" s="180">
        <v>240</v>
      </c>
      <c r="I437" s="181"/>
      <c r="J437" s="182"/>
      <c r="K437" s="178"/>
      <c r="L437" s="182"/>
      <c r="M437" s="200"/>
      <c r="N437" s="184">
        <v>240</v>
      </c>
      <c r="O437" s="188"/>
      <c r="P437" s="188"/>
      <c r="Q437" s="188"/>
      <c r="R437" s="188"/>
      <c r="S437" s="188"/>
      <c r="T437" s="188"/>
      <c r="U437" s="188"/>
      <c r="V437" s="279"/>
      <c r="W437" s="189"/>
      <c r="X437" s="189"/>
      <c r="Y437" s="189"/>
      <c r="Z437" s="189"/>
      <c r="AA437" s="190"/>
      <c r="AB437" s="188"/>
      <c r="AC437" s="188"/>
      <c r="AD437" s="188"/>
    </row>
    <row r="438" s="48" customFormat="1" ht="12.75" spans="1:30">
      <c r="A438" s="177"/>
      <c r="B438" s="178"/>
      <c r="C438" s="293">
        <v>240619000001</v>
      </c>
      <c r="D438" s="84">
        <v>45464</v>
      </c>
      <c r="E438" s="178" t="s">
        <v>779</v>
      </c>
      <c r="F438" s="178" t="s">
        <v>137</v>
      </c>
      <c r="G438" s="178">
        <v>3</v>
      </c>
      <c r="H438" s="184"/>
      <c r="I438" s="191">
        <v>71976</v>
      </c>
      <c r="J438" s="182"/>
      <c r="K438" s="191">
        <v>1502.00333889816</v>
      </c>
      <c r="L438" s="192">
        <v>47.92</v>
      </c>
      <c r="M438" s="200">
        <v>7.24</v>
      </c>
      <c r="N438" s="184">
        <v>346.9408</v>
      </c>
      <c r="O438" s="188"/>
      <c r="P438" s="188"/>
      <c r="Q438" s="188"/>
      <c r="R438" s="188"/>
      <c r="S438" s="188"/>
      <c r="T438" s="188"/>
      <c r="U438" s="188"/>
      <c r="V438" s="279"/>
      <c r="W438" s="189"/>
      <c r="X438" s="189"/>
      <c r="Y438" s="189"/>
      <c r="Z438" s="189"/>
      <c r="AA438" s="190"/>
      <c r="AB438" s="188"/>
      <c r="AC438" s="188"/>
      <c r="AD438" s="188"/>
    </row>
    <row r="439" s="48" customFormat="1" ht="12.75" spans="1:30">
      <c r="A439" s="177"/>
      <c r="B439" s="178"/>
      <c r="C439" s="293">
        <v>240619000020</v>
      </c>
      <c r="D439" s="84">
        <v>45464</v>
      </c>
      <c r="E439" s="178" t="s">
        <v>1556</v>
      </c>
      <c r="F439" s="178" t="s">
        <v>274</v>
      </c>
      <c r="G439" s="178">
        <v>4.5</v>
      </c>
      <c r="H439" s="180">
        <v>735</v>
      </c>
      <c r="I439" s="181"/>
      <c r="J439" s="182"/>
      <c r="K439" s="178"/>
      <c r="L439" s="182"/>
      <c r="M439" s="200"/>
      <c r="N439" s="184">
        <v>735</v>
      </c>
      <c r="O439" s="188"/>
      <c r="P439" s="188"/>
      <c r="Q439" s="188"/>
      <c r="R439" s="188"/>
      <c r="S439" s="188"/>
      <c r="T439" s="188"/>
      <c r="U439" s="188"/>
      <c r="V439" s="279"/>
      <c r="W439" s="189"/>
      <c r="X439" s="189"/>
      <c r="Y439" s="189"/>
      <c r="Z439" s="189"/>
      <c r="AA439" s="190"/>
      <c r="AB439" s="188"/>
      <c r="AC439" s="188"/>
      <c r="AD439" s="188"/>
    </row>
    <row r="440" s="48" customFormat="1" ht="12.75" spans="1:30">
      <c r="A440" s="177"/>
      <c r="B440" s="178"/>
      <c r="C440" s="293">
        <v>240619000022</v>
      </c>
      <c r="D440" s="84">
        <v>45464</v>
      </c>
      <c r="E440" s="178" t="s">
        <v>53</v>
      </c>
      <c r="F440" s="178" t="s">
        <v>500</v>
      </c>
      <c r="G440" s="178">
        <v>84.5</v>
      </c>
      <c r="H440" s="184"/>
      <c r="I440" s="191">
        <v>2032572.9</v>
      </c>
      <c r="J440" s="182"/>
      <c r="K440" s="191">
        <v>1506</v>
      </c>
      <c r="L440" s="192">
        <v>1349.65</v>
      </c>
      <c r="M440" s="200">
        <v>7.24</v>
      </c>
      <c r="N440" s="184">
        <v>9771.466</v>
      </c>
      <c r="O440" s="195"/>
      <c r="P440" s="195"/>
      <c r="Q440" s="195"/>
      <c r="R440" s="195"/>
      <c r="S440" s="195"/>
      <c r="T440" s="195"/>
      <c r="U440" s="195"/>
      <c r="V440" s="280"/>
      <c r="W440" s="193"/>
      <c r="X440" s="193"/>
      <c r="Y440" s="193"/>
      <c r="Z440" s="193"/>
      <c r="AA440" s="196"/>
      <c r="AB440" s="195"/>
      <c r="AC440" s="195"/>
      <c r="AD440" s="195"/>
    </row>
    <row r="441" s="48" customFormat="1" ht="23" customHeight="1" spans="1:30">
      <c r="A441" s="204" t="s">
        <v>1660</v>
      </c>
      <c r="B441" s="217" t="s">
        <v>1661</v>
      </c>
      <c r="C441" s="293">
        <v>240621000012</v>
      </c>
      <c r="D441" s="84">
        <v>45464</v>
      </c>
      <c r="E441" s="217" t="s">
        <v>63</v>
      </c>
      <c r="F441" s="217" t="s">
        <v>1219</v>
      </c>
      <c r="G441" s="217">
        <v>6084</v>
      </c>
      <c r="H441" s="224">
        <v>184236</v>
      </c>
      <c r="I441" s="181"/>
      <c r="J441" s="182"/>
      <c r="K441" s="178"/>
      <c r="L441" s="225"/>
      <c r="M441" s="181"/>
      <c r="N441" s="184">
        <v>184236</v>
      </c>
      <c r="O441" s="197">
        <v>184236</v>
      </c>
      <c r="P441" s="197" t="s">
        <v>709</v>
      </c>
      <c r="Q441" s="197"/>
      <c r="R441" s="197"/>
      <c r="S441" s="197"/>
      <c r="T441" s="197"/>
      <c r="U441" s="197"/>
      <c r="V441" s="294">
        <v>0</v>
      </c>
      <c r="W441" s="199">
        <v>19733.02</v>
      </c>
      <c r="X441" s="199"/>
      <c r="Y441" s="199"/>
      <c r="Z441" s="199">
        <v>19733.02</v>
      </c>
      <c r="AA441" s="181">
        <v>7.24</v>
      </c>
      <c r="AB441" s="197">
        <v>142867.0648</v>
      </c>
      <c r="AC441" s="197">
        <v>142867.0648</v>
      </c>
      <c r="AD441" s="197">
        <v>41368.9352</v>
      </c>
    </row>
    <row r="442" s="48" customFormat="1" ht="12.75" spans="1:30">
      <c r="A442" s="177" t="s">
        <v>1662</v>
      </c>
      <c r="B442" s="178" t="s">
        <v>1663</v>
      </c>
      <c r="C442" s="293">
        <v>240608000003</v>
      </c>
      <c r="D442" s="84">
        <v>45465</v>
      </c>
      <c r="E442" s="178" t="s">
        <v>36</v>
      </c>
      <c r="F442" s="178" t="s">
        <v>1369</v>
      </c>
      <c r="G442" s="178">
        <v>0.88</v>
      </c>
      <c r="H442" s="180">
        <v>133</v>
      </c>
      <c r="I442" s="181"/>
      <c r="J442" s="182"/>
      <c r="K442" s="178"/>
      <c r="L442" s="182"/>
      <c r="M442" s="200"/>
      <c r="N442" s="184">
        <v>133</v>
      </c>
      <c r="O442" s="185">
        <v>220729.432324</v>
      </c>
      <c r="P442" s="185" t="s">
        <v>487</v>
      </c>
      <c r="Q442" s="185">
        <v>172242</v>
      </c>
      <c r="R442" s="185"/>
      <c r="S442" s="185">
        <v>156.35</v>
      </c>
      <c r="T442" s="185"/>
      <c r="U442" s="185"/>
      <c r="V442" s="278">
        <v>173724.35</v>
      </c>
      <c r="W442" s="186">
        <v>3467.57</v>
      </c>
      <c r="X442" s="194">
        <v>9.66</v>
      </c>
      <c r="Y442" s="186"/>
      <c r="Z442" s="186">
        <v>3589.93</v>
      </c>
      <c r="AA442" s="187">
        <v>7.24</v>
      </c>
      <c r="AB442" s="185">
        <v>25991.0932</v>
      </c>
      <c r="AC442" s="185">
        <v>199715.4432</v>
      </c>
      <c r="AD442" s="185">
        <v>21013.989124</v>
      </c>
    </row>
    <row r="443" s="48" customFormat="1" ht="12.75" spans="1:30">
      <c r="A443" s="177"/>
      <c r="B443" s="178"/>
      <c r="C443" s="293">
        <v>240612000022</v>
      </c>
      <c r="D443" s="84">
        <v>45465</v>
      </c>
      <c r="E443" s="178" t="s">
        <v>36</v>
      </c>
      <c r="F443" s="178" t="s">
        <v>1664</v>
      </c>
      <c r="G443" s="178">
        <v>26.5</v>
      </c>
      <c r="H443" s="180">
        <v>1431</v>
      </c>
      <c r="I443" s="181"/>
      <c r="J443" s="182"/>
      <c r="K443" s="178"/>
      <c r="L443" s="182"/>
      <c r="M443" s="200"/>
      <c r="N443" s="184">
        <v>1431</v>
      </c>
      <c r="O443" s="188"/>
      <c r="P443" s="188"/>
      <c r="Q443" s="188"/>
      <c r="R443" s="188"/>
      <c r="S443" s="188"/>
      <c r="T443" s="188"/>
      <c r="U443" s="188"/>
      <c r="V443" s="279"/>
      <c r="W443" s="189"/>
      <c r="X443" s="186"/>
      <c r="Y443" s="189"/>
      <c r="Z443" s="189"/>
      <c r="AA443" s="190"/>
      <c r="AB443" s="188"/>
      <c r="AC443" s="188"/>
      <c r="AD443" s="188"/>
    </row>
    <row r="444" s="48" customFormat="1" ht="12.75" spans="1:30">
      <c r="A444" s="177"/>
      <c r="B444" s="178"/>
      <c r="C444" s="293">
        <v>240612000036</v>
      </c>
      <c r="D444" s="84">
        <v>45465</v>
      </c>
      <c r="E444" s="178" t="s">
        <v>45</v>
      </c>
      <c r="F444" s="178" t="s">
        <v>331</v>
      </c>
      <c r="G444" s="178">
        <v>25.5</v>
      </c>
      <c r="H444" s="180">
        <v>1300.5</v>
      </c>
      <c r="I444" s="181"/>
      <c r="J444" s="182"/>
      <c r="K444" s="178"/>
      <c r="L444" s="182"/>
      <c r="M444" s="200"/>
      <c r="N444" s="184">
        <v>1300.5</v>
      </c>
      <c r="O444" s="188"/>
      <c r="P444" s="188"/>
      <c r="Q444" s="188"/>
      <c r="R444" s="188"/>
      <c r="S444" s="188"/>
      <c r="T444" s="188"/>
      <c r="U444" s="195"/>
      <c r="V444" s="279"/>
      <c r="W444" s="189"/>
      <c r="X444" s="189"/>
      <c r="Y444" s="189"/>
      <c r="Z444" s="189"/>
      <c r="AA444" s="190"/>
      <c r="AB444" s="188"/>
      <c r="AC444" s="188"/>
      <c r="AD444" s="188"/>
    </row>
    <row r="445" s="48" customFormat="1" ht="12.75" spans="1:30">
      <c r="A445" s="177"/>
      <c r="B445" s="178"/>
      <c r="C445" s="293">
        <v>240613000001</v>
      </c>
      <c r="D445" s="84">
        <v>45465</v>
      </c>
      <c r="E445" s="178" t="s">
        <v>45</v>
      </c>
      <c r="F445" s="178" t="s">
        <v>868</v>
      </c>
      <c r="G445" s="178">
        <v>93.5</v>
      </c>
      <c r="H445" s="184"/>
      <c r="I445" s="191">
        <v>1119253.75</v>
      </c>
      <c r="J445" s="182"/>
      <c r="K445" s="191">
        <v>1516.7889715548</v>
      </c>
      <c r="L445" s="192">
        <v>737.91</v>
      </c>
      <c r="M445" s="200">
        <v>7.24</v>
      </c>
      <c r="N445" s="184">
        <v>5342.4684</v>
      </c>
      <c r="O445" s="188"/>
      <c r="P445" s="188"/>
      <c r="Q445" s="188"/>
      <c r="R445" s="188"/>
      <c r="S445" s="188"/>
      <c r="T445" s="188"/>
      <c r="U445" s="202">
        <v>200</v>
      </c>
      <c r="V445" s="279"/>
      <c r="W445" s="189"/>
      <c r="X445" s="189"/>
      <c r="Y445" s="189"/>
      <c r="Z445" s="189"/>
      <c r="AA445" s="190"/>
      <c r="AB445" s="188"/>
      <c r="AC445" s="188"/>
      <c r="AD445" s="188"/>
    </row>
    <row r="446" s="48" customFormat="1" ht="12.75" spans="1:30">
      <c r="A446" s="177"/>
      <c r="B446" s="178"/>
      <c r="C446" s="293">
        <v>240613000007</v>
      </c>
      <c r="D446" s="84">
        <v>45465</v>
      </c>
      <c r="E446" s="178" t="s">
        <v>36</v>
      </c>
      <c r="F446" s="178" t="s">
        <v>782</v>
      </c>
      <c r="G446" s="178">
        <v>16</v>
      </c>
      <c r="H446" s="180">
        <v>1014</v>
      </c>
      <c r="I446" s="181"/>
      <c r="J446" s="182"/>
      <c r="K446" s="178"/>
      <c r="L446" s="182"/>
      <c r="M446" s="200"/>
      <c r="N446" s="184">
        <v>1014</v>
      </c>
      <c r="O446" s="188"/>
      <c r="P446" s="188"/>
      <c r="Q446" s="188"/>
      <c r="R446" s="188"/>
      <c r="S446" s="188"/>
      <c r="T446" s="188"/>
      <c r="U446" s="185"/>
      <c r="V446" s="279"/>
      <c r="W446" s="189"/>
      <c r="X446" s="189"/>
      <c r="Y446" s="189"/>
      <c r="Z446" s="189"/>
      <c r="AA446" s="190"/>
      <c r="AB446" s="188"/>
      <c r="AC446" s="188"/>
      <c r="AD446" s="188"/>
    </row>
    <row r="447" s="48" customFormat="1" ht="12.75" spans="1:30">
      <c r="A447" s="177"/>
      <c r="B447" s="178"/>
      <c r="C447" s="293">
        <v>240613000023</v>
      </c>
      <c r="D447" s="84">
        <v>45465</v>
      </c>
      <c r="E447" s="178" t="s">
        <v>45</v>
      </c>
      <c r="F447" s="178" t="s">
        <v>331</v>
      </c>
      <c r="G447" s="178">
        <v>27.5</v>
      </c>
      <c r="H447" s="180">
        <v>1402.5</v>
      </c>
      <c r="I447" s="181"/>
      <c r="J447" s="182"/>
      <c r="K447" s="178"/>
      <c r="L447" s="182"/>
      <c r="M447" s="200"/>
      <c r="N447" s="184">
        <v>1402.5</v>
      </c>
      <c r="O447" s="188"/>
      <c r="P447" s="188"/>
      <c r="Q447" s="188"/>
      <c r="R447" s="188"/>
      <c r="S447" s="188"/>
      <c r="T447" s="188"/>
      <c r="U447" s="188"/>
      <c r="V447" s="279"/>
      <c r="W447" s="189"/>
      <c r="X447" s="189"/>
      <c r="Y447" s="189"/>
      <c r="Z447" s="189"/>
      <c r="AA447" s="190"/>
      <c r="AB447" s="188"/>
      <c r="AC447" s="188"/>
      <c r="AD447" s="188"/>
    </row>
    <row r="448" s="48" customFormat="1" ht="12.75" spans="1:30">
      <c r="A448" s="177"/>
      <c r="B448" s="178"/>
      <c r="C448" s="293">
        <v>240613000025</v>
      </c>
      <c r="D448" s="84">
        <v>45465</v>
      </c>
      <c r="E448" s="178" t="s">
        <v>63</v>
      </c>
      <c r="F448" s="178" t="s">
        <v>1467</v>
      </c>
      <c r="G448" s="178">
        <v>516.5</v>
      </c>
      <c r="H448" s="180">
        <v>28896</v>
      </c>
      <c r="I448" s="181"/>
      <c r="J448" s="182"/>
      <c r="K448" s="178"/>
      <c r="L448" s="182"/>
      <c r="M448" s="200"/>
      <c r="N448" s="184">
        <v>28896</v>
      </c>
      <c r="O448" s="188"/>
      <c r="P448" s="188"/>
      <c r="Q448" s="188"/>
      <c r="R448" s="188"/>
      <c r="S448" s="188"/>
      <c r="T448" s="188"/>
      <c r="U448" s="188"/>
      <c r="V448" s="279"/>
      <c r="W448" s="189"/>
      <c r="X448" s="189"/>
      <c r="Y448" s="189"/>
      <c r="Z448" s="189"/>
      <c r="AA448" s="190"/>
      <c r="AB448" s="188"/>
      <c r="AC448" s="188"/>
      <c r="AD448" s="188"/>
    </row>
    <row r="449" s="48" customFormat="1" ht="12.75" spans="1:30">
      <c r="A449" s="177"/>
      <c r="B449" s="178"/>
      <c r="C449" s="293">
        <v>240614000002</v>
      </c>
      <c r="D449" s="84">
        <v>45465</v>
      </c>
      <c r="E449" s="178" t="s">
        <v>184</v>
      </c>
      <c r="F449" s="178" t="s">
        <v>185</v>
      </c>
      <c r="G449" s="178">
        <v>4.5</v>
      </c>
      <c r="H449" s="180">
        <v>300</v>
      </c>
      <c r="I449" s="181"/>
      <c r="J449" s="182"/>
      <c r="K449" s="178"/>
      <c r="L449" s="182"/>
      <c r="M449" s="200"/>
      <c r="N449" s="184">
        <v>300</v>
      </c>
      <c r="O449" s="188"/>
      <c r="P449" s="188"/>
      <c r="Q449" s="188"/>
      <c r="R449" s="188"/>
      <c r="S449" s="188"/>
      <c r="T449" s="188"/>
      <c r="U449" s="188"/>
      <c r="V449" s="279"/>
      <c r="W449" s="189"/>
      <c r="X449" s="189"/>
      <c r="Y449" s="189"/>
      <c r="Z449" s="189"/>
      <c r="AA449" s="190"/>
      <c r="AB449" s="188"/>
      <c r="AC449" s="188"/>
      <c r="AD449" s="188"/>
    </row>
    <row r="450" s="48" customFormat="1" ht="12.75" spans="1:30">
      <c r="A450" s="177"/>
      <c r="B450" s="178"/>
      <c r="C450" s="293">
        <v>240614000008</v>
      </c>
      <c r="D450" s="84">
        <v>45465</v>
      </c>
      <c r="E450" s="178" t="s">
        <v>36</v>
      </c>
      <c r="F450" s="178" t="s">
        <v>56</v>
      </c>
      <c r="G450" s="178">
        <v>3</v>
      </c>
      <c r="H450" s="184"/>
      <c r="I450" s="191">
        <v>34567.5</v>
      </c>
      <c r="J450" s="182"/>
      <c r="K450" s="191">
        <v>1516.78367705134</v>
      </c>
      <c r="L450" s="192">
        <v>22.79</v>
      </c>
      <c r="M450" s="200">
        <v>7.24</v>
      </c>
      <c r="N450" s="184">
        <v>164.9996</v>
      </c>
      <c r="O450" s="188"/>
      <c r="P450" s="188"/>
      <c r="Q450" s="188"/>
      <c r="R450" s="188"/>
      <c r="S450" s="188"/>
      <c r="T450" s="188"/>
      <c r="U450" s="188"/>
      <c r="V450" s="279"/>
      <c r="W450" s="189"/>
      <c r="X450" s="189"/>
      <c r="Y450" s="189"/>
      <c r="Z450" s="189"/>
      <c r="AA450" s="190"/>
      <c r="AB450" s="188"/>
      <c r="AC450" s="188"/>
      <c r="AD450" s="188"/>
    </row>
    <row r="451" s="48" customFormat="1" ht="12.75" spans="1:30">
      <c r="A451" s="177"/>
      <c r="B451" s="178"/>
      <c r="C451" s="293">
        <v>240614000011</v>
      </c>
      <c r="D451" s="84">
        <v>45465</v>
      </c>
      <c r="E451" s="178" t="s">
        <v>41</v>
      </c>
      <c r="F451" s="178" t="s">
        <v>1367</v>
      </c>
      <c r="G451" s="178">
        <v>25</v>
      </c>
      <c r="H451" s="180">
        <v>1500</v>
      </c>
      <c r="I451" s="181"/>
      <c r="J451" s="182"/>
      <c r="K451" s="178"/>
      <c r="L451" s="182"/>
      <c r="M451" s="200"/>
      <c r="N451" s="184">
        <v>1500</v>
      </c>
      <c r="O451" s="188"/>
      <c r="P451" s="188"/>
      <c r="Q451" s="188"/>
      <c r="R451" s="188"/>
      <c r="S451" s="188"/>
      <c r="T451" s="188"/>
      <c r="U451" s="195"/>
      <c r="V451" s="279"/>
      <c r="W451" s="189"/>
      <c r="X451" s="189"/>
      <c r="Y451" s="189"/>
      <c r="Z451" s="189"/>
      <c r="AA451" s="190"/>
      <c r="AB451" s="188"/>
      <c r="AC451" s="188"/>
      <c r="AD451" s="188"/>
    </row>
    <row r="452" s="48" customFormat="1" ht="12.75" spans="1:30">
      <c r="A452" s="177"/>
      <c r="B452" s="178"/>
      <c r="C452" s="293">
        <v>240614000012</v>
      </c>
      <c r="D452" s="84">
        <v>45465</v>
      </c>
      <c r="E452" s="178" t="s">
        <v>41</v>
      </c>
      <c r="F452" s="178" t="s">
        <v>1367</v>
      </c>
      <c r="G452" s="178">
        <v>2.5</v>
      </c>
      <c r="H452" s="180">
        <v>163.5</v>
      </c>
      <c r="I452" s="181"/>
      <c r="J452" s="182"/>
      <c r="K452" s="178"/>
      <c r="L452" s="182"/>
      <c r="M452" s="200"/>
      <c r="N452" s="184">
        <v>163.5</v>
      </c>
      <c r="O452" s="188"/>
      <c r="P452" s="188"/>
      <c r="Q452" s="188"/>
      <c r="R452" s="188"/>
      <c r="S452" s="188"/>
      <c r="T452" s="188"/>
      <c r="U452" s="202">
        <v>26</v>
      </c>
      <c r="V452" s="279"/>
      <c r="W452" s="189"/>
      <c r="X452" s="189"/>
      <c r="Y452" s="189"/>
      <c r="Z452" s="189"/>
      <c r="AA452" s="190"/>
      <c r="AB452" s="188"/>
      <c r="AC452" s="188"/>
      <c r="AD452" s="188"/>
    </row>
    <row r="453" s="48" customFormat="1" ht="12.75" spans="1:30">
      <c r="A453" s="177"/>
      <c r="B453" s="178"/>
      <c r="C453" s="293">
        <v>240614000015</v>
      </c>
      <c r="D453" s="84">
        <v>45465</v>
      </c>
      <c r="E453" s="178" t="s">
        <v>41</v>
      </c>
      <c r="F453" s="178" t="s">
        <v>272</v>
      </c>
      <c r="G453" s="178">
        <v>3</v>
      </c>
      <c r="H453" s="180">
        <v>263</v>
      </c>
      <c r="I453" s="181"/>
      <c r="J453" s="182"/>
      <c r="K453" s="178"/>
      <c r="L453" s="182"/>
      <c r="M453" s="200"/>
      <c r="N453" s="184">
        <v>263</v>
      </c>
      <c r="O453" s="188"/>
      <c r="P453" s="188"/>
      <c r="Q453" s="188"/>
      <c r="R453" s="188"/>
      <c r="S453" s="188"/>
      <c r="T453" s="188"/>
      <c r="U453" s="185"/>
      <c r="V453" s="279"/>
      <c r="W453" s="189"/>
      <c r="X453" s="189"/>
      <c r="Y453" s="189"/>
      <c r="Z453" s="189"/>
      <c r="AA453" s="190"/>
      <c r="AB453" s="188"/>
      <c r="AC453" s="188"/>
      <c r="AD453" s="188"/>
    </row>
    <row r="454" s="48" customFormat="1" ht="12.75" spans="1:30">
      <c r="A454" s="177"/>
      <c r="B454" s="178"/>
      <c r="C454" s="293">
        <v>240614000017</v>
      </c>
      <c r="D454" s="84">
        <v>45465</v>
      </c>
      <c r="E454" s="178" t="s">
        <v>36</v>
      </c>
      <c r="F454" s="178" t="s">
        <v>49</v>
      </c>
      <c r="G454" s="178">
        <v>31.5</v>
      </c>
      <c r="H454" s="180">
        <v>1732.5</v>
      </c>
      <c r="I454" s="181"/>
      <c r="J454" s="182"/>
      <c r="K454" s="178"/>
      <c r="L454" s="182"/>
      <c r="M454" s="200"/>
      <c r="N454" s="184">
        <v>1732.5</v>
      </c>
      <c r="O454" s="188"/>
      <c r="P454" s="188"/>
      <c r="Q454" s="188"/>
      <c r="R454" s="188"/>
      <c r="S454" s="188"/>
      <c r="T454" s="188"/>
      <c r="U454" s="188"/>
      <c r="V454" s="279"/>
      <c r="W454" s="189"/>
      <c r="X454" s="189"/>
      <c r="Y454" s="189"/>
      <c r="Z454" s="189"/>
      <c r="AA454" s="190"/>
      <c r="AB454" s="188"/>
      <c r="AC454" s="188"/>
      <c r="AD454" s="188"/>
    </row>
    <row r="455" s="48" customFormat="1" ht="12.75" spans="1:30">
      <c r="A455" s="177"/>
      <c r="B455" s="178"/>
      <c r="C455" s="293">
        <v>240614000018</v>
      </c>
      <c r="D455" s="84">
        <v>45465</v>
      </c>
      <c r="E455" s="178" t="s">
        <v>41</v>
      </c>
      <c r="F455" s="178" t="s">
        <v>1665</v>
      </c>
      <c r="G455" s="178">
        <v>49</v>
      </c>
      <c r="H455" s="184"/>
      <c r="I455" s="191">
        <v>617400</v>
      </c>
      <c r="J455" s="182"/>
      <c r="K455" s="191">
        <v>1520.42751249785</v>
      </c>
      <c r="L455" s="192">
        <v>406.07</v>
      </c>
      <c r="M455" s="200">
        <v>7.24</v>
      </c>
      <c r="N455" s="184">
        <v>2939.9468</v>
      </c>
      <c r="O455" s="188"/>
      <c r="P455" s="188"/>
      <c r="Q455" s="188"/>
      <c r="R455" s="188"/>
      <c r="S455" s="188"/>
      <c r="T455" s="188"/>
      <c r="U455" s="188"/>
      <c r="V455" s="279"/>
      <c r="W455" s="189"/>
      <c r="X455" s="189"/>
      <c r="Y455" s="189"/>
      <c r="Z455" s="189"/>
      <c r="AA455" s="190"/>
      <c r="AB455" s="188"/>
      <c r="AC455" s="188"/>
      <c r="AD455" s="188"/>
    </row>
    <row r="456" s="48" customFormat="1" ht="12.75" spans="1:30">
      <c r="A456" s="177"/>
      <c r="B456" s="178"/>
      <c r="C456" s="293">
        <v>240614000023</v>
      </c>
      <c r="D456" s="84">
        <v>45465</v>
      </c>
      <c r="E456" s="178" t="s">
        <v>36</v>
      </c>
      <c r="F456" s="178" t="s">
        <v>480</v>
      </c>
      <c r="G456" s="178">
        <v>1.5</v>
      </c>
      <c r="H456" s="180">
        <v>71</v>
      </c>
      <c r="I456" s="181"/>
      <c r="J456" s="182"/>
      <c r="K456" s="178"/>
      <c r="L456" s="182"/>
      <c r="M456" s="200"/>
      <c r="N456" s="184">
        <v>71</v>
      </c>
      <c r="O456" s="188"/>
      <c r="P456" s="188"/>
      <c r="Q456" s="188"/>
      <c r="R456" s="188"/>
      <c r="S456" s="188"/>
      <c r="T456" s="195"/>
      <c r="U456" s="188"/>
      <c r="V456" s="279"/>
      <c r="W456" s="189"/>
      <c r="X456" s="189"/>
      <c r="Y456" s="189"/>
      <c r="Z456" s="189"/>
      <c r="AA456" s="190"/>
      <c r="AB456" s="188"/>
      <c r="AC456" s="188"/>
      <c r="AD456" s="188"/>
    </row>
    <row r="457" s="48" customFormat="1" ht="12.75" spans="1:30">
      <c r="A457" s="177"/>
      <c r="B457" s="178"/>
      <c r="C457" s="293">
        <v>240614000024</v>
      </c>
      <c r="D457" s="84">
        <v>45465</v>
      </c>
      <c r="E457" s="178" t="s">
        <v>53</v>
      </c>
      <c r="F457" s="178" t="s">
        <v>500</v>
      </c>
      <c r="G457" s="178">
        <v>728</v>
      </c>
      <c r="H457" s="184"/>
      <c r="I457" s="191">
        <v>8981607.6</v>
      </c>
      <c r="J457" s="182"/>
      <c r="K457" s="191">
        <v>1639.99991016308</v>
      </c>
      <c r="L457" s="192">
        <v>5476.5903</v>
      </c>
      <c r="M457" s="200">
        <v>7.24</v>
      </c>
      <c r="N457" s="184">
        <v>39650.513772</v>
      </c>
      <c r="O457" s="188"/>
      <c r="P457" s="188"/>
      <c r="Q457" s="188"/>
      <c r="R457" s="188"/>
      <c r="S457" s="188"/>
      <c r="T457" s="202">
        <v>120</v>
      </c>
      <c r="U457" s="188"/>
      <c r="V457" s="279"/>
      <c r="W457" s="189"/>
      <c r="X457" s="189"/>
      <c r="Y457" s="189"/>
      <c r="Z457" s="189"/>
      <c r="AA457" s="190"/>
      <c r="AB457" s="188"/>
      <c r="AC457" s="188"/>
      <c r="AD457" s="188"/>
    </row>
    <row r="458" s="48" customFormat="1" ht="12.75" spans="1:30">
      <c r="A458" s="177"/>
      <c r="B458" s="178"/>
      <c r="C458" s="293">
        <v>240614000028</v>
      </c>
      <c r="D458" s="84">
        <v>45465</v>
      </c>
      <c r="E458" s="178" t="s">
        <v>41</v>
      </c>
      <c r="F458" s="178" t="s">
        <v>1367</v>
      </c>
      <c r="G458" s="178">
        <v>75</v>
      </c>
      <c r="H458" s="180">
        <v>4050</v>
      </c>
      <c r="I458" s="181"/>
      <c r="J458" s="182"/>
      <c r="K458" s="191"/>
      <c r="L458" s="182"/>
      <c r="M458" s="200"/>
      <c r="N458" s="184">
        <v>4050</v>
      </c>
      <c r="O458" s="188"/>
      <c r="P458" s="188"/>
      <c r="Q458" s="188"/>
      <c r="R458" s="188"/>
      <c r="S458" s="188"/>
      <c r="T458" s="202"/>
      <c r="U458" s="188"/>
      <c r="V458" s="279"/>
      <c r="W458" s="189"/>
      <c r="X458" s="189"/>
      <c r="Y458" s="189"/>
      <c r="Z458" s="189"/>
      <c r="AA458" s="190"/>
      <c r="AB458" s="188"/>
      <c r="AC458" s="188"/>
      <c r="AD458" s="188"/>
    </row>
    <row r="459" s="48" customFormat="1" ht="12.75" spans="1:30">
      <c r="A459" s="177"/>
      <c r="B459" s="178"/>
      <c r="C459" s="293">
        <v>240614000035</v>
      </c>
      <c r="D459" s="84">
        <v>45465</v>
      </c>
      <c r="E459" s="178" t="s">
        <v>45</v>
      </c>
      <c r="F459" s="178" t="s">
        <v>375</v>
      </c>
      <c r="G459" s="178">
        <v>2.5</v>
      </c>
      <c r="H459" s="184"/>
      <c r="I459" s="191">
        <v>32190</v>
      </c>
      <c r="J459" s="182"/>
      <c r="K459" s="191">
        <v>1607.89210789211</v>
      </c>
      <c r="L459" s="192">
        <v>20.02</v>
      </c>
      <c r="M459" s="200">
        <v>7.24</v>
      </c>
      <c r="N459" s="184">
        <v>144.9448</v>
      </c>
      <c r="O459" s="188"/>
      <c r="P459" s="188"/>
      <c r="Q459" s="188"/>
      <c r="R459" s="188"/>
      <c r="S459" s="188"/>
      <c r="T459" s="202"/>
      <c r="U459" s="188"/>
      <c r="V459" s="279"/>
      <c r="W459" s="189"/>
      <c r="X459" s="189"/>
      <c r="Y459" s="189"/>
      <c r="Z459" s="189"/>
      <c r="AA459" s="190"/>
      <c r="AB459" s="188"/>
      <c r="AC459" s="188"/>
      <c r="AD459" s="188"/>
    </row>
    <row r="460" s="48" customFormat="1" ht="12.75" spans="1:30">
      <c r="A460" s="177"/>
      <c r="B460" s="178"/>
      <c r="C460" s="293">
        <v>240614000036</v>
      </c>
      <c r="D460" s="84">
        <v>45465</v>
      </c>
      <c r="E460" s="178" t="s">
        <v>470</v>
      </c>
      <c r="F460" s="178" t="s">
        <v>470</v>
      </c>
      <c r="G460" s="178">
        <v>0.88</v>
      </c>
      <c r="H460" s="180">
        <v>63</v>
      </c>
      <c r="I460" s="181"/>
      <c r="J460" s="182"/>
      <c r="K460" s="178"/>
      <c r="L460" s="182"/>
      <c r="M460" s="200"/>
      <c r="N460" s="184">
        <v>63</v>
      </c>
      <c r="O460" s="188"/>
      <c r="P460" s="188"/>
      <c r="Q460" s="188"/>
      <c r="R460" s="188"/>
      <c r="S460" s="188"/>
      <c r="T460" s="202"/>
      <c r="U460" s="188"/>
      <c r="V460" s="279"/>
      <c r="W460" s="189"/>
      <c r="X460" s="189"/>
      <c r="Y460" s="189"/>
      <c r="Z460" s="189"/>
      <c r="AA460" s="190"/>
      <c r="AB460" s="188"/>
      <c r="AC460" s="188"/>
      <c r="AD460" s="188"/>
    </row>
    <row r="461" s="48" customFormat="1" ht="12.75" spans="1:30">
      <c r="A461" s="177"/>
      <c r="B461" s="178"/>
      <c r="C461" s="293">
        <v>240614000037</v>
      </c>
      <c r="D461" s="84">
        <v>45465</v>
      </c>
      <c r="E461" s="178" t="s">
        <v>45</v>
      </c>
      <c r="F461" s="178" t="s">
        <v>1055</v>
      </c>
      <c r="G461" s="178">
        <v>0.45</v>
      </c>
      <c r="H461" s="180">
        <v>69</v>
      </c>
      <c r="I461" s="181"/>
      <c r="J461" s="182"/>
      <c r="K461" s="178"/>
      <c r="L461" s="182"/>
      <c r="M461" s="200"/>
      <c r="N461" s="184">
        <v>69</v>
      </c>
      <c r="O461" s="188"/>
      <c r="P461" s="188"/>
      <c r="Q461" s="188"/>
      <c r="R461" s="188"/>
      <c r="S461" s="188"/>
      <c r="T461" s="202"/>
      <c r="U461" s="188"/>
      <c r="V461" s="279"/>
      <c r="W461" s="189"/>
      <c r="X461" s="189"/>
      <c r="Y461" s="189"/>
      <c r="Z461" s="189"/>
      <c r="AA461" s="190"/>
      <c r="AB461" s="188"/>
      <c r="AC461" s="188"/>
      <c r="AD461" s="188"/>
    </row>
    <row r="462" s="48" customFormat="1" ht="12.75" spans="1:30">
      <c r="A462" s="177"/>
      <c r="B462" s="178"/>
      <c r="C462" s="293">
        <v>240614000039</v>
      </c>
      <c r="D462" s="84">
        <v>45465</v>
      </c>
      <c r="E462" s="178" t="s">
        <v>36</v>
      </c>
      <c r="F462" s="178" t="s">
        <v>1292</v>
      </c>
      <c r="G462" s="178">
        <v>0.1</v>
      </c>
      <c r="H462" s="184"/>
      <c r="I462" s="191">
        <v>13230</v>
      </c>
      <c r="J462" s="182"/>
      <c r="K462" s="191">
        <v>1520.68965517241</v>
      </c>
      <c r="L462" s="192">
        <v>8.7</v>
      </c>
      <c r="M462" s="200">
        <v>7.24</v>
      </c>
      <c r="N462" s="184">
        <v>62.988</v>
      </c>
      <c r="O462" s="188"/>
      <c r="P462" s="188"/>
      <c r="Q462" s="188"/>
      <c r="R462" s="188"/>
      <c r="S462" s="188"/>
      <c r="T462" s="202"/>
      <c r="U462" s="195"/>
      <c r="V462" s="279"/>
      <c r="W462" s="189"/>
      <c r="X462" s="189"/>
      <c r="Y462" s="189"/>
      <c r="Z462" s="189"/>
      <c r="AA462" s="190"/>
      <c r="AB462" s="188"/>
      <c r="AC462" s="188"/>
      <c r="AD462" s="188"/>
    </row>
    <row r="463" s="48" customFormat="1" ht="12.75" spans="1:30">
      <c r="A463" s="177"/>
      <c r="B463" s="178"/>
      <c r="C463" s="293">
        <v>240614000041</v>
      </c>
      <c r="D463" s="84">
        <v>45465</v>
      </c>
      <c r="E463" s="178" t="s">
        <v>45</v>
      </c>
      <c r="F463" s="178" t="s">
        <v>855</v>
      </c>
      <c r="G463" s="178">
        <v>5</v>
      </c>
      <c r="H463" s="184">
        <v>-1430</v>
      </c>
      <c r="I463" s="181"/>
      <c r="J463" s="182"/>
      <c r="K463" s="178"/>
      <c r="L463" s="182"/>
      <c r="M463" s="200"/>
      <c r="N463" s="184">
        <v>-1430</v>
      </c>
      <c r="O463" s="188"/>
      <c r="P463" s="188"/>
      <c r="Q463" s="188"/>
      <c r="R463" s="188"/>
      <c r="S463" s="188"/>
      <c r="T463" s="202">
        <v>500</v>
      </c>
      <c r="U463" s="202">
        <v>17</v>
      </c>
      <c r="V463" s="279"/>
      <c r="W463" s="189"/>
      <c r="X463" s="189"/>
      <c r="Y463" s="189"/>
      <c r="Z463" s="189"/>
      <c r="AA463" s="190"/>
      <c r="AB463" s="188"/>
      <c r="AC463" s="188"/>
      <c r="AD463" s="188"/>
    </row>
    <row r="464" s="48" customFormat="1" ht="12.75" spans="1:30">
      <c r="A464" s="177"/>
      <c r="B464" s="178"/>
      <c r="C464" s="293">
        <v>240614000047</v>
      </c>
      <c r="D464" s="84">
        <v>45465</v>
      </c>
      <c r="E464" s="178" t="s">
        <v>45</v>
      </c>
      <c r="F464" s="178" t="s">
        <v>181</v>
      </c>
      <c r="G464" s="178">
        <v>1.5</v>
      </c>
      <c r="H464" s="180">
        <v>110</v>
      </c>
      <c r="I464" s="181"/>
      <c r="J464" s="182"/>
      <c r="K464" s="178"/>
      <c r="L464" s="182"/>
      <c r="M464" s="200"/>
      <c r="N464" s="184">
        <v>110</v>
      </c>
      <c r="O464" s="188"/>
      <c r="P464" s="188"/>
      <c r="Q464" s="188"/>
      <c r="R464" s="188"/>
      <c r="S464" s="188"/>
      <c r="T464" s="202"/>
      <c r="U464" s="202">
        <v>20</v>
      </c>
      <c r="V464" s="279"/>
      <c r="W464" s="189"/>
      <c r="X464" s="189"/>
      <c r="Y464" s="189"/>
      <c r="Z464" s="189"/>
      <c r="AA464" s="190"/>
      <c r="AB464" s="188"/>
      <c r="AC464" s="188"/>
      <c r="AD464" s="188"/>
    </row>
    <row r="465" s="48" customFormat="1" ht="12.75" spans="1:30">
      <c r="A465" s="177"/>
      <c r="B465" s="178"/>
      <c r="C465" s="293">
        <v>240614000056</v>
      </c>
      <c r="D465" s="84">
        <v>45465</v>
      </c>
      <c r="E465" s="178" t="s">
        <v>53</v>
      </c>
      <c r="F465" s="178" t="s">
        <v>341</v>
      </c>
      <c r="G465" s="178">
        <v>0.45</v>
      </c>
      <c r="H465" s="184"/>
      <c r="I465" s="191">
        <v>13253</v>
      </c>
      <c r="J465" s="182"/>
      <c r="K465" s="191">
        <v>1506.02272727273</v>
      </c>
      <c r="L465" s="192">
        <v>8.8</v>
      </c>
      <c r="M465" s="200">
        <v>7.24</v>
      </c>
      <c r="N465" s="184">
        <v>63.712</v>
      </c>
      <c r="O465" s="188"/>
      <c r="P465" s="188"/>
      <c r="Q465" s="188"/>
      <c r="R465" s="188"/>
      <c r="S465" s="188"/>
      <c r="T465" s="202"/>
      <c r="U465" s="185"/>
      <c r="V465" s="279"/>
      <c r="W465" s="189"/>
      <c r="X465" s="189"/>
      <c r="Y465" s="189"/>
      <c r="Z465" s="189"/>
      <c r="AA465" s="190"/>
      <c r="AB465" s="188"/>
      <c r="AC465" s="188"/>
      <c r="AD465" s="188"/>
    </row>
    <row r="466" s="48" customFormat="1" ht="12.75" spans="1:30">
      <c r="A466" s="177"/>
      <c r="B466" s="178"/>
      <c r="C466" s="293">
        <v>240614000061</v>
      </c>
      <c r="D466" s="84">
        <v>45465</v>
      </c>
      <c r="E466" s="178" t="s">
        <v>53</v>
      </c>
      <c r="F466" s="178" t="s">
        <v>386</v>
      </c>
      <c r="G466" s="178">
        <v>6.5</v>
      </c>
      <c r="H466" s="180">
        <v>415</v>
      </c>
      <c r="I466" s="181"/>
      <c r="J466" s="182"/>
      <c r="K466" s="178"/>
      <c r="L466" s="182"/>
      <c r="M466" s="200"/>
      <c r="N466" s="184">
        <v>415</v>
      </c>
      <c r="O466" s="188"/>
      <c r="P466" s="188"/>
      <c r="Q466" s="188"/>
      <c r="R466" s="188"/>
      <c r="S466" s="188"/>
      <c r="T466" s="202"/>
      <c r="U466" s="188"/>
      <c r="V466" s="279"/>
      <c r="W466" s="189"/>
      <c r="X466" s="189"/>
      <c r="Y466" s="189"/>
      <c r="Z466" s="189"/>
      <c r="AA466" s="190"/>
      <c r="AB466" s="188"/>
      <c r="AC466" s="188"/>
      <c r="AD466" s="188"/>
    </row>
    <row r="467" s="48" customFormat="1" ht="12.75" spans="1:30">
      <c r="A467" s="177"/>
      <c r="B467" s="178"/>
      <c r="C467" s="293">
        <v>240614000064</v>
      </c>
      <c r="D467" s="84">
        <v>45465</v>
      </c>
      <c r="E467" s="178" t="s">
        <v>53</v>
      </c>
      <c r="F467" s="178" t="s">
        <v>290</v>
      </c>
      <c r="G467" s="178">
        <v>20</v>
      </c>
      <c r="H467" s="184"/>
      <c r="I467" s="191">
        <v>236640</v>
      </c>
      <c r="J467" s="182"/>
      <c r="K467" s="191">
        <v>1521.6049382716</v>
      </c>
      <c r="L467" s="192">
        <v>155.52</v>
      </c>
      <c r="M467" s="200">
        <v>7.24</v>
      </c>
      <c r="N467" s="184">
        <v>1125.9648</v>
      </c>
      <c r="O467" s="188"/>
      <c r="P467" s="188"/>
      <c r="Q467" s="188"/>
      <c r="R467" s="188"/>
      <c r="S467" s="188"/>
      <c r="T467" s="202"/>
      <c r="U467" s="188"/>
      <c r="V467" s="279"/>
      <c r="W467" s="189"/>
      <c r="X467" s="189"/>
      <c r="Y467" s="189"/>
      <c r="Z467" s="189"/>
      <c r="AA467" s="190"/>
      <c r="AB467" s="188"/>
      <c r="AC467" s="188"/>
      <c r="AD467" s="188"/>
    </row>
    <row r="468" s="48" customFormat="1" ht="12.75" spans="1:30">
      <c r="A468" s="177"/>
      <c r="B468" s="178"/>
      <c r="C468" s="293">
        <v>240615000007</v>
      </c>
      <c r="D468" s="84">
        <v>45465</v>
      </c>
      <c r="E468" s="178" t="s">
        <v>53</v>
      </c>
      <c r="F468" s="178" t="s">
        <v>139</v>
      </c>
      <c r="G468" s="178">
        <v>1.5</v>
      </c>
      <c r="H468" s="180">
        <v>93</v>
      </c>
      <c r="I468" s="181"/>
      <c r="J468" s="182"/>
      <c r="K468" s="178"/>
      <c r="L468" s="182"/>
      <c r="M468" s="200"/>
      <c r="N468" s="184">
        <v>93</v>
      </c>
      <c r="O468" s="188"/>
      <c r="P468" s="188"/>
      <c r="Q468" s="188"/>
      <c r="R468" s="188"/>
      <c r="S468" s="188"/>
      <c r="T468" s="202"/>
      <c r="U468" s="188"/>
      <c r="V468" s="279"/>
      <c r="W468" s="189"/>
      <c r="X468" s="189"/>
      <c r="Y468" s="189"/>
      <c r="Z468" s="189"/>
      <c r="AA468" s="190"/>
      <c r="AB468" s="188"/>
      <c r="AC468" s="188"/>
      <c r="AD468" s="188"/>
    </row>
    <row r="469" s="48" customFormat="1" ht="12.75" spans="1:30">
      <c r="A469" s="177"/>
      <c r="B469" s="178"/>
      <c r="C469" s="293">
        <v>240615000009</v>
      </c>
      <c r="D469" s="84">
        <v>45465</v>
      </c>
      <c r="E469" s="178" t="s">
        <v>63</v>
      </c>
      <c r="F469" s="178" t="s">
        <v>517</v>
      </c>
      <c r="G469" s="178">
        <v>109.5</v>
      </c>
      <c r="H469" s="180">
        <v>6150</v>
      </c>
      <c r="I469" s="181"/>
      <c r="J469" s="182"/>
      <c r="K469" s="178"/>
      <c r="L469" s="182"/>
      <c r="M469" s="200"/>
      <c r="N469" s="184">
        <v>6150</v>
      </c>
      <c r="O469" s="188"/>
      <c r="P469" s="188"/>
      <c r="Q469" s="188"/>
      <c r="R469" s="188"/>
      <c r="S469" s="188"/>
      <c r="T469" s="202">
        <v>120</v>
      </c>
      <c r="U469" s="188"/>
      <c r="V469" s="279"/>
      <c r="W469" s="189"/>
      <c r="X469" s="189"/>
      <c r="Y469" s="189"/>
      <c r="Z469" s="189"/>
      <c r="AA469" s="190"/>
      <c r="AB469" s="188"/>
      <c r="AC469" s="188"/>
      <c r="AD469" s="188"/>
    </row>
    <row r="470" s="48" customFormat="1" ht="12.75" spans="1:30">
      <c r="A470" s="177"/>
      <c r="B470" s="178"/>
      <c r="C470" s="293">
        <v>240615000010</v>
      </c>
      <c r="D470" s="84">
        <v>45465</v>
      </c>
      <c r="E470" s="178" t="s">
        <v>63</v>
      </c>
      <c r="F470" s="178" t="s">
        <v>362</v>
      </c>
      <c r="G470" s="178">
        <v>82.5</v>
      </c>
      <c r="H470" s="180">
        <v>4372.5</v>
      </c>
      <c r="I470" s="181"/>
      <c r="J470" s="182"/>
      <c r="K470" s="178"/>
      <c r="L470" s="182"/>
      <c r="M470" s="200"/>
      <c r="N470" s="184">
        <v>4372.5</v>
      </c>
      <c r="O470" s="188"/>
      <c r="P470" s="188"/>
      <c r="Q470" s="188"/>
      <c r="R470" s="188"/>
      <c r="S470" s="188"/>
      <c r="T470" s="185"/>
      <c r="U470" s="188"/>
      <c r="V470" s="279"/>
      <c r="W470" s="189"/>
      <c r="X470" s="189"/>
      <c r="Y470" s="189"/>
      <c r="Z470" s="189"/>
      <c r="AA470" s="190"/>
      <c r="AB470" s="188"/>
      <c r="AC470" s="188"/>
      <c r="AD470" s="188"/>
    </row>
    <row r="471" s="48" customFormat="1" ht="12.75" spans="1:30">
      <c r="A471" s="177"/>
      <c r="B471" s="178"/>
      <c r="C471" s="293">
        <v>240616000001</v>
      </c>
      <c r="D471" s="84">
        <v>45465</v>
      </c>
      <c r="E471" s="178" t="s">
        <v>53</v>
      </c>
      <c r="F471" s="178" t="s">
        <v>408</v>
      </c>
      <c r="G471" s="178">
        <v>5.5</v>
      </c>
      <c r="H471" s="180">
        <v>333</v>
      </c>
      <c r="I471" s="181"/>
      <c r="J471" s="182"/>
      <c r="K471" s="178"/>
      <c r="L471" s="182"/>
      <c r="M471" s="200"/>
      <c r="N471" s="184">
        <v>333</v>
      </c>
      <c r="O471" s="188"/>
      <c r="P471" s="188"/>
      <c r="Q471" s="188"/>
      <c r="R471" s="188"/>
      <c r="S471" s="188"/>
      <c r="T471" s="188"/>
      <c r="U471" s="188"/>
      <c r="V471" s="279"/>
      <c r="W471" s="189"/>
      <c r="X471" s="189"/>
      <c r="Y471" s="189"/>
      <c r="Z471" s="189"/>
      <c r="AA471" s="190"/>
      <c r="AB471" s="188"/>
      <c r="AC471" s="188"/>
      <c r="AD471" s="188"/>
    </row>
    <row r="472" s="48" customFormat="1" ht="12.75" spans="1:30">
      <c r="A472" s="177"/>
      <c r="B472" s="178"/>
      <c r="C472" s="293">
        <v>240616000003</v>
      </c>
      <c r="D472" s="84">
        <v>45465</v>
      </c>
      <c r="E472" s="178" t="s">
        <v>36</v>
      </c>
      <c r="F472" s="178" t="s">
        <v>1494</v>
      </c>
      <c r="G472" s="178">
        <v>1.5</v>
      </c>
      <c r="H472" s="180">
        <v>93</v>
      </c>
      <c r="I472" s="181"/>
      <c r="J472" s="182"/>
      <c r="K472" s="178"/>
      <c r="L472" s="182"/>
      <c r="M472" s="200"/>
      <c r="N472" s="184">
        <v>93</v>
      </c>
      <c r="O472" s="188"/>
      <c r="P472" s="188"/>
      <c r="Q472" s="188"/>
      <c r="R472" s="188"/>
      <c r="S472" s="188"/>
      <c r="T472" s="188"/>
      <c r="U472" s="188"/>
      <c r="V472" s="279"/>
      <c r="W472" s="189"/>
      <c r="X472" s="189"/>
      <c r="Y472" s="189"/>
      <c r="Z472" s="189"/>
      <c r="AA472" s="190"/>
      <c r="AB472" s="188"/>
      <c r="AC472" s="188"/>
      <c r="AD472" s="188"/>
    </row>
    <row r="473" s="48" customFormat="1" ht="12.75" spans="1:30">
      <c r="A473" s="177"/>
      <c r="B473" s="178"/>
      <c r="C473" s="293">
        <v>240616000005</v>
      </c>
      <c r="D473" s="84">
        <v>45465</v>
      </c>
      <c r="E473" s="178" t="s">
        <v>36</v>
      </c>
      <c r="F473" s="178" t="s">
        <v>351</v>
      </c>
      <c r="G473" s="178">
        <v>13.5</v>
      </c>
      <c r="H473" s="180">
        <v>775.5</v>
      </c>
      <c r="I473" s="181"/>
      <c r="J473" s="182"/>
      <c r="K473" s="178"/>
      <c r="L473" s="182"/>
      <c r="M473" s="200"/>
      <c r="N473" s="184">
        <v>775.5</v>
      </c>
      <c r="O473" s="188"/>
      <c r="P473" s="188"/>
      <c r="Q473" s="188"/>
      <c r="R473" s="188"/>
      <c r="S473" s="188"/>
      <c r="T473" s="188"/>
      <c r="U473" s="188"/>
      <c r="V473" s="279"/>
      <c r="W473" s="189"/>
      <c r="X473" s="189"/>
      <c r="Y473" s="189"/>
      <c r="Z473" s="189"/>
      <c r="AA473" s="190"/>
      <c r="AB473" s="188"/>
      <c r="AC473" s="188"/>
      <c r="AD473" s="188"/>
    </row>
    <row r="474" s="48" customFormat="1" ht="12.75" spans="1:30">
      <c r="A474" s="177"/>
      <c r="B474" s="178"/>
      <c r="C474" s="293">
        <v>240616000006</v>
      </c>
      <c r="D474" s="84">
        <v>45465</v>
      </c>
      <c r="E474" s="178" t="s">
        <v>36</v>
      </c>
      <c r="F474" s="178" t="s">
        <v>1666</v>
      </c>
      <c r="G474" s="178">
        <v>5</v>
      </c>
      <c r="H474" s="184"/>
      <c r="I474" s="191">
        <v>63630</v>
      </c>
      <c r="J474" s="182"/>
      <c r="K474" s="191">
        <v>1520.43010752688</v>
      </c>
      <c r="L474" s="192">
        <v>41.85</v>
      </c>
      <c r="M474" s="200">
        <v>7.24</v>
      </c>
      <c r="N474" s="184">
        <v>302.994</v>
      </c>
      <c r="O474" s="188"/>
      <c r="P474" s="188"/>
      <c r="Q474" s="188"/>
      <c r="R474" s="188"/>
      <c r="S474" s="188"/>
      <c r="T474" s="188"/>
      <c r="U474" s="188"/>
      <c r="V474" s="279"/>
      <c r="W474" s="189"/>
      <c r="X474" s="189"/>
      <c r="Y474" s="189"/>
      <c r="Z474" s="189"/>
      <c r="AA474" s="190"/>
      <c r="AB474" s="188"/>
      <c r="AC474" s="188"/>
      <c r="AD474" s="188"/>
    </row>
    <row r="475" s="48" customFormat="1" ht="12.75" spans="1:30">
      <c r="A475" s="177"/>
      <c r="B475" s="178"/>
      <c r="C475" s="293">
        <v>240616000007</v>
      </c>
      <c r="D475" s="84">
        <v>45465</v>
      </c>
      <c r="E475" s="178" t="s">
        <v>53</v>
      </c>
      <c r="F475" s="178" t="s">
        <v>500</v>
      </c>
      <c r="G475" s="178">
        <v>429.5</v>
      </c>
      <c r="H475" s="184"/>
      <c r="I475" s="191">
        <v>5478518.4</v>
      </c>
      <c r="J475" s="182"/>
      <c r="K475" s="191">
        <v>1640.00009818714</v>
      </c>
      <c r="L475" s="192">
        <v>3340.5598</v>
      </c>
      <c r="M475" s="200">
        <v>7.24</v>
      </c>
      <c r="N475" s="184">
        <v>24185.652952</v>
      </c>
      <c r="O475" s="188"/>
      <c r="P475" s="188"/>
      <c r="Q475" s="188"/>
      <c r="R475" s="188"/>
      <c r="S475" s="188"/>
      <c r="T475" s="188"/>
      <c r="U475" s="188"/>
      <c r="V475" s="279"/>
      <c r="W475" s="189"/>
      <c r="X475" s="189"/>
      <c r="Y475" s="189"/>
      <c r="Z475" s="189"/>
      <c r="AA475" s="190"/>
      <c r="AB475" s="188"/>
      <c r="AC475" s="188"/>
      <c r="AD475" s="188"/>
    </row>
    <row r="476" s="48" customFormat="1" ht="12.75" spans="1:30">
      <c r="A476" s="177"/>
      <c r="B476" s="178"/>
      <c r="C476" s="293">
        <v>240616000008</v>
      </c>
      <c r="D476" s="84">
        <v>45465</v>
      </c>
      <c r="E476" s="178" t="s">
        <v>41</v>
      </c>
      <c r="F476" s="178" t="s">
        <v>1367</v>
      </c>
      <c r="G476" s="178">
        <v>0.14</v>
      </c>
      <c r="H476" s="180">
        <v>55</v>
      </c>
      <c r="I476" s="181"/>
      <c r="J476" s="182"/>
      <c r="K476" s="178"/>
      <c r="L476" s="182"/>
      <c r="M476" s="200"/>
      <c r="N476" s="184">
        <v>55</v>
      </c>
      <c r="O476" s="188"/>
      <c r="P476" s="188"/>
      <c r="Q476" s="188"/>
      <c r="R476" s="188"/>
      <c r="S476" s="188"/>
      <c r="T476" s="188"/>
      <c r="U476" s="188"/>
      <c r="V476" s="279"/>
      <c r="W476" s="189"/>
      <c r="X476" s="189"/>
      <c r="Y476" s="189"/>
      <c r="Z476" s="189"/>
      <c r="AA476" s="190"/>
      <c r="AB476" s="188"/>
      <c r="AC476" s="188"/>
      <c r="AD476" s="188"/>
    </row>
    <row r="477" s="48" customFormat="1" ht="12.75" spans="1:30">
      <c r="A477" s="177"/>
      <c r="B477" s="178"/>
      <c r="C477" s="293">
        <v>240616000011</v>
      </c>
      <c r="D477" s="84">
        <v>45465</v>
      </c>
      <c r="E477" s="178" t="s">
        <v>41</v>
      </c>
      <c r="F477" s="178" t="s">
        <v>79</v>
      </c>
      <c r="G477" s="178">
        <v>2.5</v>
      </c>
      <c r="H477" s="180">
        <v>171.25</v>
      </c>
      <c r="I477" s="181"/>
      <c r="J477" s="182"/>
      <c r="K477" s="178"/>
      <c r="L477" s="182"/>
      <c r="M477" s="200"/>
      <c r="N477" s="184">
        <v>171.25</v>
      </c>
      <c r="O477" s="188"/>
      <c r="P477" s="188"/>
      <c r="Q477" s="188"/>
      <c r="R477" s="188"/>
      <c r="S477" s="188"/>
      <c r="T477" s="188"/>
      <c r="U477" s="195"/>
      <c r="V477" s="279"/>
      <c r="W477" s="189"/>
      <c r="X477" s="189"/>
      <c r="Y477" s="189"/>
      <c r="Z477" s="189"/>
      <c r="AA477" s="190"/>
      <c r="AB477" s="188"/>
      <c r="AC477" s="188"/>
      <c r="AD477" s="188"/>
    </row>
    <row r="478" s="48" customFormat="1" ht="12.75" spans="1:30">
      <c r="A478" s="177"/>
      <c r="B478" s="178"/>
      <c r="C478" s="293">
        <v>240617000003</v>
      </c>
      <c r="D478" s="84">
        <v>45465</v>
      </c>
      <c r="E478" s="178"/>
      <c r="F478" s="178" t="s">
        <v>774</v>
      </c>
      <c r="G478" s="178">
        <v>12</v>
      </c>
      <c r="H478" s="184"/>
      <c r="I478" s="191">
        <v>162738.36</v>
      </c>
      <c r="J478" s="182"/>
      <c r="K478" s="191">
        <v>1506</v>
      </c>
      <c r="L478" s="192">
        <v>108.06</v>
      </c>
      <c r="M478" s="200">
        <v>7.24</v>
      </c>
      <c r="N478" s="184">
        <v>782.3544</v>
      </c>
      <c r="O478" s="188"/>
      <c r="P478" s="188"/>
      <c r="Q478" s="188"/>
      <c r="R478" s="188"/>
      <c r="S478" s="188"/>
      <c r="T478" s="188"/>
      <c r="U478" s="202">
        <v>89</v>
      </c>
      <c r="V478" s="279"/>
      <c r="W478" s="189"/>
      <c r="X478" s="189"/>
      <c r="Y478" s="189"/>
      <c r="Z478" s="189"/>
      <c r="AA478" s="190"/>
      <c r="AB478" s="188"/>
      <c r="AC478" s="188"/>
      <c r="AD478" s="188"/>
    </row>
    <row r="479" s="48" customFormat="1" ht="12.75" spans="1:30">
      <c r="A479" s="177"/>
      <c r="B479" s="178"/>
      <c r="C479" s="293">
        <v>240617000005</v>
      </c>
      <c r="D479" s="84">
        <v>45465</v>
      </c>
      <c r="E479" s="178" t="s">
        <v>45</v>
      </c>
      <c r="F479" s="178" t="s">
        <v>1038</v>
      </c>
      <c r="G479" s="178">
        <v>12.5</v>
      </c>
      <c r="H479" s="180">
        <v>825</v>
      </c>
      <c r="I479" s="181"/>
      <c r="J479" s="182"/>
      <c r="K479" s="178"/>
      <c r="L479" s="182"/>
      <c r="M479" s="200"/>
      <c r="N479" s="184">
        <v>825</v>
      </c>
      <c r="O479" s="188"/>
      <c r="P479" s="188"/>
      <c r="Q479" s="188"/>
      <c r="R479" s="188"/>
      <c r="S479" s="188"/>
      <c r="T479" s="188"/>
      <c r="U479" s="185"/>
      <c r="V479" s="279"/>
      <c r="W479" s="189"/>
      <c r="X479" s="189"/>
      <c r="Y479" s="189"/>
      <c r="Z479" s="189"/>
      <c r="AA479" s="190"/>
      <c r="AB479" s="188"/>
      <c r="AC479" s="188"/>
      <c r="AD479" s="188"/>
    </row>
    <row r="480" s="48" customFormat="1" ht="12.75" spans="1:30">
      <c r="A480" s="177"/>
      <c r="B480" s="178"/>
      <c r="C480" s="293">
        <v>240617000007</v>
      </c>
      <c r="D480" s="84">
        <v>45465</v>
      </c>
      <c r="E480" s="178" t="s">
        <v>63</v>
      </c>
      <c r="F480" s="178" t="s">
        <v>123</v>
      </c>
      <c r="G480" s="178">
        <v>0.48</v>
      </c>
      <c r="H480" s="180">
        <v>63</v>
      </c>
      <c r="I480" s="181"/>
      <c r="J480" s="182"/>
      <c r="K480" s="178"/>
      <c r="L480" s="182"/>
      <c r="M480" s="200"/>
      <c r="N480" s="184">
        <v>63</v>
      </c>
      <c r="O480" s="188"/>
      <c r="P480" s="188"/>
      <c r="Q480" s="188"/>
      <c r="R480" s="188"/>
      <c r="S480" s="188"/>
      <c r="T480" s="188"/>
      <c r="U480" s="188"/>
      <c r="V480" s="279"/>
      <c r="W480" s="189"/>
      <c r="X480" s="189"/>
      <c r="Y480" s="189"/>
      <c r="Z480" s="189"/>
      <c r="AA480" s="190"/>
      <c r="AB480" s="188"/>
      <c r="AC480" s="188"/>
      <c r="AD480" s="188"/>
    </row>
    <row r="481" s="48" customFormat="1" ht="12.75" spans="1:30">
      <c r="A481" s="177"/>
      <c r="B481" s="178"/>
      <c r="C481" s="293">
        <v>240617000013</v>
      </c>
      <c r="D481" s="84">
        <v>45465</v>
      </c>
      <c r="E481" s="178" t="s">
        <v>45</v>
      </c>
      <c r="F481" s="178" t="s">
        <v>170</v>
      </c>
      <c r="G481" s="178">
        <v>2</v>
      </c>
      <c r="H481" s="180">
        <v>120</v>
      </c>
      <c r="I481" s="181"/>
      <c r="J481" s="182"/>
      <c r="K481" s="178"/>
      <c r="L481" s="182"/>
      <c r="M481" s="200"/>
      <c r="N481" s="184">
        <v>120</v>
      </c>
      <c r="O481" s="188"/>
      <c r="P481" s="188"/>
      <c r="Q481" s="188"/>
      <c r="R481" s="188"/>
      <c r="S481" s="188"/>
      <c r="T481" s="188"/>
      <c r="U481" s="188"/>
      <c r="V481" s="279"/>
      <c r="W481" s="189"/>
      <c r="X481" s="189"/>
      <c r="Y481" s="189"/>
      <c r="Z481" s="189"/>
      <c r="AA481" s="190"/>
      <c r="AB481" s="188"/>
      <c r="AC481" s="188"/>
      <c r="AD481" s="188"/>
    </row>
    <row r="482" s="48" customFormat="1" ht="12.75" spans="1:30">
      <c r="A482" s="177"/>
      <c r="B482" s="178"/>
      <c r="C482" s="293">
        <v>240617000015</v>
      </c>
      <c r="D482" s="84">
        <v>45465</v>
      </c>
      <c r="E482" s="178" t="s">
        <v>36</v>
      </c>
      <c r="F482" s="178" t="s">
        <v>1667</v>
      </c>
      <c r="G482" s="178">
        <v>0.2</v>
      </c>
      <c r="H482" s="180">
        <v>63</v>
      </c>
      <c r="I482" s="181"/>
      <c r="J482" s="182"/>
      <c r="K482" s="178"/>
      <c r="L482" s="182"/>
      <c r="M482" s="200"/>
      <c r="N482" s="184">
        <v>63</v>
      </c>
      <c r="O482" s="188"/>
      <c r="P482" s="188"/>
      <c r="Q482" s="188"/>
      <c r="R482" s="188"/>
      <c r="S482" s="188"/>
      <c r="T482" s="188"/>
      <c r="U482" s="188"/>
      <c r="V482" s="279"/>
      <c r="W482" s="189"/>
      <c r="X482" s="189"/>
      <c r="Y482" s="189"/>
      <c r="Z482" s="189"/>
      <c r="AA482" s="190"/>
      <c r="AB482" s="188"/>
      <c r="AC482" s="188"/>
      <c r="AD482" s="188"/>
    </row>
    <row r="483" s="48" customFormat="1" ht="12.75" spans="1:30">
      <c r="A483" s="177"/>
      <c r="B483" s="178"/>
      <c r="C483" s="293">
        <v>240617000018</v>
      </c>
      <c r="D483" s="84">
        <v>45465</v>
      </c>
      <c r="E483" s="178" t="s">
        <v>45</v>
      </c>
      <c r="F483" s="178" t="s">
        <v>244</v>
      </c>
      <c r="G483" s="178">
        <v>21</v>
      </c>
      <c r="H483" s="180">
        <v>1155</v>
      </c>
      <c r="I483" s="181"/>
      <c r="J483" s="182"/>
      <c r="K483" s="178"/>
      <c r="L483" s="182"/>
      <c r="M483" s="200"/>
      <c r="N483" s="184">
        <v>1155</v>
      </c>
      <c r="O483" s="188"/>
      <c r="P483" s="188"/>
      <c r="Q483" s="188"/>
      <c r="R483" s="188"/>
      <c r="S483" s="188"/>
      <c r="T483" s="188"/>
      <c r="U483" s="188"/>
      <c r="V483" s="279"/>
      <c r="W483" s="189"/>
      <c r="X483" s="189"/>
      <c r="Y483" s="189"/>
      <c r="Z483" s="189"/>
      <c r="AA483" s="190"/>
      <c r="AB483" s="188"/>
      <c r="AC483" s="188"/>
      <c r="AD483" s="188"/>
    </row>
    <row r="484" s="48" customFormat="1" ht="12.75" spans="1:30">
      <c r="A484" s="177"/>
      <c r="B484" s="178"/>
      <c r="C484" s="293">
        <v>240617000021</v>
      </c>
      <c r="D484" s="84">
        <v>45465</v>
      </c>
      <c r="E484" s="178" t="s">
        <v>1556</v>
      </c>
      <c r="F484" s="178" t="s">
        <v>1668</v>
      </c>
      <c r="G484" s="178">
        <v>16</v>
      </c>
      <c r="H484" s="184"/>
      <c r="I484" s="191">
        <v>192780</v>
      </c>
      <c r="J484" s="182"/>
      <c r="K484" s="191">
        <v>1520.46691379446</v>
      </c>
      <c r="L484" s="192">
        <v>126.79</v>
      </c>
      <c r="M484" s="200">
        <v>7.24</v>
      </c>
      <c r="N484" s="184">
        <v>917.9596</v>
      </c>
      <c r="O484" s="188"/>
      <c r="P484" s="188"/>
      <c r="Q484" s="188"/>
      <c r="R484" s="188"/>
      <c r="S484" s="188"/>
      <c r="T484" s="188"/>
      <c r="U484" s="188"/>
      <c r="V484" s="279"/>
      <c r="W484" s="189"/>
      <c r="X484" s="189"/>
      <c r="Y484" s="189"/>
      <c r="Z484" s="189"/>
      <c r="AA484" s="190"/>
      <c r="AB484" s="188"/>
      <c r="AC484" s="188"/>
      <c r="AD484" s="188"/>
    </row>
    <row r="485" s="48" customFormat="1" ht="12.75" spans="1:30">
      <c r="A485" s="177"/>
      <c r="B485" s="178"/>
      <c r="C485" s="293">
        <v>240617000024</v>
      </c>
      <c r="D485" s="84">
        <v>45465</v>
      </c>
      <c r="E485" s="178" t="s">
        <v>45</v>
      </c>
      <c r="F485" s="178" t="s">
        <v>231</v>
      </c>
      <c r="G485" s="178">
        <v>14</v>
      </c>
      <c r="H485" s="184"/>
      <c r="I485" s="191">
        <v>185724</v>
      </c>
      <c r="J485" s="182"/>
      <c r="K485" s="191">
        <v>1520.45845272206</v>
      </c>
      <c r="L485" s="192">
        <v>122.15</v>
      </c>
      <c r="M485" s="200">
        <v>7.24</v>
      </c>
      <c r="N485" s="184">
        <v>884.366</v>
      </c>
      <c r="O485" s="188"/>
      <c r="P485" s="188"/>
      <c r="Q485" s="188"/>
      <c r="R485" s="188"/>
      <c r="S485" s="188"/>
      <c r="T485" s="188"/>
      <c r="U485" s="188"/>
      <c r="V485" s="279"/>
      <c r="W485" s="189"/>
      <c r="X485" s="189"/>
      <c r="Y485" s="189"/>
      <c r="Z485" s="189"/>
      <c r="AA485" s="190"/>
      <c r="AB485" s="188"/>
      <c r="AC485" s="188"/>
      <c r="AD485" s="188"/>
    </row>
    <row r="486" s="48" customFormat="1" ht="12.75" spans="1:30">
      <c r="A486" s="177"/>
      <c r="B486" s="178"/>
      <c r="C486" s="293">
        <v>240617000026</v>
      </c>
      <c r="D486" s="84">
        <v>45465</v>
      </c>
      <c r="E486" s="178" t="s">
        <v>41</v>
      </c>
      <c r="F486" s="178" t="s">
        <v>85</v>
      </c>
      <c r="G486" s="178">
        <v>3</v>
      </c>
      <c r="H486" s="180">
        <v>183</v>
      </c>
      <c r="I486" s="181"/>
      <c r="J486" s="182"/>
      <c r="K486" s="178"/>
      <c r="L486" s="182"/>
      <c r="M486" s="200"/>
      <c r="N486" s="184">
        <v>183</v>
      </c>
      <c r="O486" s="188"/>
      <c r="P486" s="188"/>
      <c r="Q486" s="188"/>
      <c r="R486" s="188"/>
      <c r="S486" s="188"/>
      <c r="T486" s="195"/>
      <c r="U486" s="188"/>
      <c r="V486" s="279"/>
      <c r="W486" s="189"/>
      <c r="X486" s="189"/>
      <c r="Y486" s="189"/>
      <c r="Z486" s="189"/>
      <c r="AA486" s="190"/>
      <c r="AB486" s="188"/>
      <c r="AC486" s="188"/>
      <c r="AD486" s="188"/>
    </row>
    <row r="487" s="48" customFormat="1" ht="12.75" spans="1:30">
      <c r="A487" s="177"/>
      <c r="B487" s="178"/>
      <c r="C487" s="293">
        <v>240617000027</v>
      </c>
      <c r="D487" s="84">
        <v>45465</v>
      </c>
      <c r="E487" s="178" t="s">
        <v>41</v>
      </c>
      <c r="F487" s="178" t="s">
        <v>85</v>
      </c>
      <c r="G487" s="178">
        <v>17</v>
      </c>
      <c r="H487" s="180">
        <v>1005</v>
      </c>
      <c r="I487" s="181"/>
      <c r="J487" s="182"/>
      <c r="K487" s="178"/>
      <c r="L487" s="182"/>
      <c r="M487" s="200"/>
      <c r="N487" s="184">
        <v>1005</v>
      </c>
      <c r="O487" s="188"/>
      <c r="P487" s="188"/>
      <c r="Q487" s="188"/>
      <c r="R487" s="188"/>
      <c r="S487" s="188"/>
      <c r="T487" s="202">
        <v>30</v>
      </c>
      <c r="U487" s="188"/>
      <c r="V487" s="279"/>
      <c r="W487" s="189"/>
      <c r="X487" s="189"/>
      <c r="Y487" s="189"/>
      <c r="Z487" s="189"/>
      <c r="AA487" s="190"/>
      <c r="AB487" s="188"/>
      <c r="AC487" s="188"/>
      <c r="AD487" s="188"/>
    </row>
    <row r="488" s="48" customFormat="1" ht="12.75" spans="1:30">
      <c r="A488" s="177"/>
      <c r="B488" s="178"/>
      <c r="C488" s="293">
        <v>240617000038</v>
      </c>
      <c r="D488" s="84">
        <v>45465</v>
      </c>
      <c r="E488" s="178" t="s">
        <v>45</v>
      </c>
      <c r="F488" s="178" t="s">
        <v>773</v>
      </c>
      <c r="G488" s="178">
        <v>0.1</v>
      </c>
      <c r="H488" s="180">
        <v>63</v>
      </c>
      <c r="I488" s="181"/>
      <c r="J488" s="182"/>
      <c r="K488" s="178"/>
      <c r="L488" s="182"/>
      <c r="M488" s="200"/>
      <c r="N488" s="184">
        <v>63</v>
      </c>
      <c r="O488" s="188"/>
      <c r="P488" s="188"/>
      <c r="Q488" s="188"/>
      <c r="R488" s="188"/>
      <c r="S488" s="188"/>
      <c r="T488" s="185"/>
      <c r="U488" s="188"/>
      <c r="V488" s="279"/>
      <c r="W488" s="189"/>
      <c r="X488" s="189"/>
      <c r="Y488" s="189"/>
      <c r="Z488" s="189"/>
      <c r="AA488" s="190"/>
      <c r="AB488" s="188"/>
      <c r="AC488" s="188"/>
      <c r="AD488" s="188"/>
    </row>
    <row r="489" s="48" customFormat="1" ht="12.75" spans="1:30">
      <c r="A489" s="177"/>
      <c r="B489" s="178"/>
      <c r="C489" s="293">
        <v>240617000039</v>
      </c>
      <c r="D489" s="84">
        <v>45465</v>
      </c>
      <c r="E489" s="178" t="s">
        <v>63</v>
      </c>
      <c r="F489" s="178" t="s">
        <v>250</v>
      </c>
      <c r="G489" s="178">
        <v>61.5</v>
      </c>
      <c r="H489" s="180">
        <v>3390.5</v>
      </c>
      <c r="I489" s="181"/>
      <c r="J489" s="182"/>
      <c r="K489" s="178"/>
      <c r="L489" s="182"/>
      <c r="M489" s="200"/>
      <c r="N489" s="184">
        <v>3390.5</v>
      </c>
      <c r="O489" s="188"/>
      <c r="P489" s="188"/>
      <c r="Q489" s="188"/>
      <c r="R489" s="188"/>
      <c r="S489" s="188"/>
      <c r="T489" s="188"/>
      <c r="U489" s="188"/>
      <c r="V489" s="279"/>
      <c r="W489" s="189"/>
      <c r="X489" s="189"/>
      <c r="Y489" s="189"/>
      <c r="Z489" s="189"/>
      <c r="AA489" s="190"/>
      <c r="AB489" s="188"/>
      <c r="AC489" s="188"/>
      <c r="AD489" s="188"/>
    </row>
    <row r="490" s="48" customFormat="1" ht="12.75" spans="1:30">
      <c r="A490" s="177"/>
      <c r="B490" s="178"/>
      <c r="C490" s="293">
        <v>240617000042</v>
      </c>
      <c r="D490" s="84">
        <v>45465</v>
      </c>
      <c r="E490" s="178" t="s">
        <v>45</v>
      </c>
      <c r="F490" s="178" t="s">
        <v>596</v>
      </c>
      <c r="G490" s="178">
        <v>2.5</v>
      </c>
      <c r="H490" s="180">
        <v>441</v>
      </c>
      <c r="I490" s="181"/>
      <c r="J490" s="182"/>
      <c r="K490" s="178"/>
      <c r="L490" s="182"/>
      <c r="M490" s="200"/>
      <c r="N490" s="184">
        <v>441</v>
      </c>
      <c r="O490" s="188"/>
      <c r="P490" s="188"/>
      <c r="Q490" s="188"/>
      <c r="R490" s="188"/>
      <c r="S490" s="188"/>
      <c r="T490" s="188"/>
      <c r="U490" s="188"/>
      <c r="V490" s="279"/>
      <c r="W490" s="189"/>
      <c r="X490" s="189"/>
      <c r="Y490" s="189"/>
      <c r="Z490" s="189"/>
      <c r="AA490" s="190"/>
      <c r="AB490" s="188"/>
      <c r="AC490" s="188"/>
      <c r="AD490" s="188"/>
    </row>
    <row r="491" s="48" customFormat="1" ht="12.75" spans="1:30">
      <c r="A491" s="177"/>
      <c r="B491" s="178"/>
      <c r="C491" s="293">
        <v>240617000043</v>
      </c>
      <c r="D491" s="84">
        <v>45465</v>
      </c>
      <c r="E491" s="178" t="s">
        <v>45</v>
      </c>
      <c r="F491" s="178" t="s">
        <v>596</v>
      </c>
      <c r="G491" s="178">
        <v>5</v>
      </c>
      <c r="H491" s="180"/>
      <c r="I491" s="191">
        <v>160987.5</v>
      </c>
      <c r="J491" s="182"/>
      <c r="K491" s="191">
        <v>1629.09836065574</v>
      </c>
      <c r="L491" s="192">
        <v>98.82</v>
      </c>
      <c r="M491" s="200">
        <v>7.24</v>
      </c>
      <c r="N491" s="184">
        <v>715.4568</v>
      </c>
      <c r="O491" s="188"/>
      <c r="P491" s="188"/>
      <c r="Q491" s="188"/>
      <c r="R491" s="188"/>
      <c r="S491" s="188"/>
      <c r="T491" s="188"/>
      <c r="U491" s="195"/>
      <c r="V491" s="279"/>
      <c r="W491" s="189"/>
      <c r="X491" s="189"/>
      <c r="Y491" s="189"/>
      <c r="Z491" s="189"/>
      <c r="AA491" s="190"/>
      <c r="AB491" s="188"/>
      <c r="AC491" s="188"/>
      <c r="AD491" s="188"/>
    </row>
    <row r="492" s="48" customFormat="1" ht="12.75" spans="1:30">
      <c r="A492" s="177"/>
      <c r="B492" s="178"/>
      <c r="C492" s="293">
        <v>240617000047</v>
      </c>
      <c r="D492" s="84">
        <v>45465</v>
      </c>
      <c r="E492" s="178" t="s">
        <v>45</v>
      </c>
      <c r="F492" s="178" t="s">
        <v>73</v>
      </c>
      <c r="G492" s="178">
        <v>62</v>
      </c>
      <c r="H492" s="184"/>
      <c r="I492" s="191">
        <v>820116</v>
      </c>
      <c r="J492" s="182"/>
      <c r="K492" s="191">
        <v>1578.32990127211</v>
      </c>
      <c r="L492" s="192">
        <v>519.61</v>
      </c>
      <c r="M492" s="200">
        <v>7.24</v>
      </c>
      <c r="N492" s="184">
        <v>3761.9764</v>
      </c>
      <c r="O492" s="188"/>
      <c r="P492" s="188"/>
      <c r="Q492" s="188"/>
      <c r="R492" s="188"/>
      <c r="S492" s="188"/>
      <c r="T492" s="188"/>
      <c r="U492" s="202">
        <v>204</v>
      </c>
      <c r="V492" s="279"/>
      <c r="W492" s="189"/>
      <c r="X492" s="189"/>
      <c r="Y492" s="189"/>
      <c r="Z492" s="189"/>
      <c r="AA492" s="190"/>
      <c r="AB492" s="188"/>
      <c r="AC492" s="188"/>
      <c r="AD492" s="188"/>
    </row>
    <row r="493" s="48" customFormat="1" ht="12.75" spans="1:30">
      <c r="A493" s="177"/>
      <c r="B493" s="178"/>
      <c r="C493" s="293">
        <v>240617000051</v>
      </c>
      <c r="D493" s="84">
        <v>45465</v>
      </c>
      <c r="E493" s="178" t="s">
        <v>41</v>
      </c>
      <c r="F493" s="178" t="s">
        <v>51</v>
      </c>
      <c r="G493" s="178">
        <v>0.6</v>
      </c>
      <c r="H493" s="184"/>
      <c r="I493" s="191">
        <v>13252.8</v>
      </c>
      <c r="J493" s="182"/>
      <c r="K493" s="191">
        <v>1506</v>
      </c>
      <c r="L493" s="192">
        <v>8.8</v>
      </c>
      <c r="M493" s="200">
        <v>7.24</v>
      </c>
      <c r="N493" s="184">
        <v>63.712</v>
      </c>
      <c r="O493" s="188"/>
      <c r="P493" s="188"/>
      <c r="Q493" s="188"/>
      <c r="R493" s="188"/>
      <c r="S493" s="188"/>
      <c r="T493" s="188"/>
      <c r="U493" s="185"/>
      <c r="V493" s="279"/>
      <c r="W493" s="189"/>
      <c r="X493" s="189"/>
      <c r="Y493" s="189"/>
      <c r="Z493" s="189"/>
      <c r="AA493" s="190"/>
      <c r="AB493" s="188"/>
      <c r="AC493" s="188"/>
      <c r="AD493" s="188"/>
    </row>
    <row r="494" s="48" customFormat="1" ht="12.75" spans="1:30">
      <c r="A494" s="177"/>
      <c r="B494" s="178"/>
      <c r="C494" s="293">
        <v>240618000004</v>
      </c>
      <c r="D494" s="84">
        <v>45465</v>
      </c>
      <c r="E494" s="178" t="s">
        <v>45</v>
      </c>
      <c r="F494" s="178" t="s">
        <v>1039</v>
      </c>
      <c r="G494" s="178">
        <v>2.5</v>
      </c>
      <c r="H494" s="184"/>
      <c r="I494" s="191">
        <v>32130</v>
      </c>
      <c r="J494" s="182"/>
      <c r="K494" s="191">
        <v>1520.58684335069</v>
      </c>
      <c r="L494" s="192">
        <v>21.13</v>
      </c>
      <c r="M494" s="200">
        <v>7.24</v>
      </c>
      <c r="N494" s="184">
        <v>152.9812</v>
      </c>
      <c r="O494" s="188"/>
      <c r="P494" s="188"/>
      <c r="Q494" s="188"/>
      <c r="R494" s="188"/>
      <c r="S494" s="188"/>
      <c r="T494" s="188"/>
      <c r="U494" s="188"/>
      <c r="V494" s="279"/>
      <c r="W494" s="189"/>
      <c r="X494" s="189"/>
      <c r="Y494" s="189"/>
      <c r="Z494" s="189"/>
      <c r="AA494" s="190"/>
      <c r="AB494" s="188"/>
      <c r="AC494" s="188"/>
      <c r="AD494" s="188"/>
    </row>
    <row r="495" s="48" customFormat="1" ht="12.75" spans="1:30">
      <c r="A495" s="177"/>
      <c r="B495" s="178"/>
      <c r="C495" s="293">
        <v>240618000012</v>
      </c>
      <c r="D495" s="84">
        <v>45465</v>
      </c>
      <c r="E495" s="178" t="s">
        <v>41</v>
      </c>
      <c r="F495" s="178" t="s">
        <v>79</v>
      </c>
      <c r="G495" s="178">
        <v>4</v>
      </c>
      <c r="H495" s="180">
        <v>274</v>
      </c>
      <c r="I495" s="181"/>
      <c r="J495" s="182"/>
      <c r="K495" s="178"/>
      <c r="L495" s="182"/>
      <c r="M495" s="200"/>
      <c r="N495" s="184">
        <v>274</v>
      </c>
      <c r="O495" s="188"/>
      <c r="P495" s="188"/>
      <c r="Q495" s="188"/>
      <c r="R495" s="188"/>
      <c r="S495" s="188"/>
      <c r="T495" s="188"/>
      <c r="U495" s="188"/>
      <c r="V495" s="279"/>
      <c r="W495" s="189"/>
      <c r="X495" s="189"/>
      <c r="Y495" s="189"/>
      <c r="Z495" s="189"/>
      <c r="AA495" s="190"/>
      <c r="AB495" s="188"/>
      <c r="AC495" s="188"/>
      <c r="AD495" s="188"/>
    </row>
    <row r="496" s="48" customFormat="1" ht="12.75" spans="1:30">
      <c r="A496" s="177"/>
      <c r="B496" s="178"/>
      <c r="C496" s="293">
        <v>240618000015</v>
      </c>
      <c r="D496" s="84">
        <v>45465</v>
      </c>
      <c r="E496" s="178" t="s">
        <v>45</v>
      </c>
      <c r="F496" s="178" t="s">
        <v>1054</v>
      </c>
      <c r="G496" s="178">
        <v>418.5</v>
      </c>
      <c r="H496" s="180">
        <v>22106</v>
      </c>
      <c r="I496" s="181"/>
      <c r="J496" s="182"/>
      <c r="K496" s="178"/>
      <c r="L496" s="182"/>
      <c r="M496" s="200"/>
      <c r="N496" s="184">
        <v>22106</v>
      </c>
      <c r="O496" s="188"/>
      <c r="P496" s="188"/>
      <c r="Q496" s="188"/>
      <c r="R496" s="188"/>
      <c r="S496" s="188"/>
      <c r="T496" s="188"/>
      <c r="U496" s="188"/>
      <c r="V496" s="279"/>
      <c r="W496" s="189"/>
      <c r="X496" s="189"/>
      <c r="Y496" s="189"/>
      <c r="Z496" s="189"/>
      <c r="AA496" s="190"/>
      <c r="AB496" s="188"/>
      <c r="AC496" s="188"/>
      <c r="AD496" s="188"/>
    </row>
    <row r="497" s="48" customFormat="1" ht="12.75" spans="1:30">
      <c r="A497" s="177"/>
      <c r="B497" s="178"/>
      <c r="C497" s="293">
        <v>240618000017</v>
      </c>
      <c r="D497" s="84">
        <v>45465</v>
      </c>
      <c r="E497" s="178" t="s">
        <v>63</v>
      </c>
      <c r="F497" s="178" t="s">
        <v>734</v>
      </c>
      <c r="G497" s="178">
        <v>2.5</v>
      </c>
      <c r="H497" s="180">
        <v>150</v>
      </c>
      <c r="I497" s="181"/>
      <c r="J497" s="182"/>
      <c r="K497" s="178"/>
      <c r="L497" s="182"/>
      <c r="M497" s="200"/>
      <c r="N497" s="184">
        <v>150</v>
      </c>
      <c r="O497" s="188"/>
      <c r="P497" s="188"/>
      <c r="Q497" s="188"/>
      <c r="R497" s="188"/>
      <c r="S497" s="188"/>
      <c r="T497" s="188"/>
      <c r="U497" s="188"/>
      <c r="V497" s="279"/>
      <c r="W497" s="189"/>
      <c r="X497" s="189"/>
      <c r="Y497" s="189"/>
      <c r="Z497" s="189"/>
      <c r="AA497" s="190"/>
      <c r="AB497" s="188"/>
      <c r="AC497" s="188"/>
      <c r="AD497" s="188"/>
    </row>
    <row r="498" s="48" customFormat="1" ht="12.75" spans="1:30">
      <c r="A498" s="177"/>
      <c r="B498" s="178"/>
      <c r="C498" s="293">
        <v>240618000025</v>
      </c>
      <c r="D498" s="84">
        <v>45465</v>
      </c>
      <c r="E498" s="178" t="s">
        <v>45</v>
      </c>
      <c r="F498" s="178" t="s">
        <v>73</v>
      </c>
      <c r="G498" s="178">
        <v>69</v>
      </c>
      <c r="H498" s="184"/>
      <c r="I498" s="191">
        <v>827310</v>
      </c>
      <c r="J498" s="182"/>
      <c r="K498" s="191">
        <v>1578.32382623958</v>
      </c>
      <c r="L498" s="192">
        <v>524.17</v>
      </c>
      <c r="M498" s="200">
        <v>7.24</v>
      </c>
      <c r="N498" s="184">
        <v>3794.9908</v>
      </c>
      <c r="O498" s="188"/>
      <c r="P498" s="188"/>
      <c r="Q498" s="188"/>
      <c r="R498" s="188"/>
      <c r="S498" s="188"/>
      <c r="T498" s="188"/>
      <c r="U498" s="188"/>
      <c r="V498" s="279"/>
      <c r="W498" s="189"/>
      <c r="X498" s="189"/>
      <c r="Y498" s="189"/>
      <c r="Z498" s="189"/>
      <c r="AA498" s="190"/>
      <c r="AB498" s="188"/>
      <c r="AC498" s="188"/>
      <c r="AD498" s="188"/>
    </row>
    <row r="499" s="48" customFormat="1" ht="12.75" spans="1:30">
      <c r="A499" s="177"/>
      <c r="B499" s="178"/>
      <c r="C499" s="293">
        <v>240618000028</v>
      </c>
      <c r="D499" s="84">
        <v>45465</v>
      </c>
      <c r="E499" s="178" t="s">
        <v>53</v>
      </c>
      <c r="F499" s="178" t="s">
        <v>325</v>
      </c>
      <c r="G499" s="178">
        <v>12.5</v>
      </c>
      <c r="H499" s="180">
        <v>793.5</v>
      </c>
      <c r="I499" s="181"/>
      <c r="J499" s="182"/>
      <c r="K499" s="178"/>
      <c r="L499" s="182"/>
      <c r="M499" s="200"/>
      <c r="N499" s="184">
        <v>793.5</v>
      </c>
      <c r="O499" s="188"/>
      <c r="P499" s="188"/>
      <c r="Q499" s="188"/>
      <c r="R499" s="188"/>
      <c r="S499" s="188"/>
      <c r="T499" s="188"/>
      <c r="U499" s="188"/>
      <c r="V499" s="279"/>
      <c r="W499" s="189"/>
      <c r="X499" s="189"/>
      <c r="Y499" s="189"/>
      <c r="Z499" s="189"/>
      <c r="AA499" s="190"/>
      <c r="AB499" s="188"/>
      <c r="AC499" s="188"/>
      <c r="AD499" s="188"/>
    </row>
    <row r="500" s="48" customFormat="1" ht="12.75" spans="1:30">
      <c r="A500" s="177"/>
      <c r="B500" s="178"/>
      <c r="C500" s="293">
        <v>240618000033</v>
      </c>
      <c r="D500" s="84">
        <v>45465</v>
      </c>
      <c r="E500" s="178" t="s">
        <v>45</v>
      </c>
      <c r="F500" s="178" t="s">
        <v>104</v>
      </c>
      <c r="G500" s="178">
        <v>45</v>
      </c>
      <c r="H500" s="180">
        <v>2475</v>
      </c>
      <c r="I500" s="181"/>
      <c r="J500" s="182"/>
      <c r="K500" s="178"/>
      <c r="L500" s="182"/>
      <c r="M500" s="200"/>
      <c r="N500" s="184">
        <v>2475</v>
      </c>
      <c r="O500" s="188"/>
      <c r="P500" s="188"/>
      <c r="Q500" s="188"/>
      <c r="R500" s="188"/>
      <c r="S500" s="188"/>
      <c r="T500" s="188"/>
      <c r="U500" s="188"/>
      <c r="V500" s="279"/>
      <c r="W500" s="189"/>
      <c r="X500" s="189"/>
      <c r="Y500" s="189"/>
      <c r="Z500" s="189"/>
      <c r="AA500" s="190"/>
      <c r="AB500" s="188"/>
      <c r="AC500" s="188"/>
      <c r="AD500" s="188"/>
    </row>
    <row r="501" s="48" customFormat="1" ht="12.75" spans="1:30">
      <c r="A501" s="177"/>
      <c r="B501" s="178"/>
      <c r="C501" s="293">
        <v>240618000036</v>
      </c>
      <c r="D501" s="84">
        <v>45465</v>
      </c>
      <c r="E501" s="178" t="s">
        <v>53</v>
      </c>
      <c r="F501" s="178" t="s">
        <v>738</v>
      </c>
      <c r="G501" s="178">
        <v>9</v>
      </c>
      <c r="H501" s="184"/>
      <c r="I501" s="191">
        <v>120480</v>
      </c>
      <c r="J501" s="182"/>
      <c r="K501" s="191">
        <v>1506</v>
      </c>
      <c r="L501" s="192">
        <v>80</v>
      </c>
      <c r="M501" s="200">
        <v>7.24</v>
      </c>
      <c r="N501" s="184">
        <v>579.2</v>
      </c>
      <c r="O501" s="188"/>
      <c r="P501" s="188"/>
      <c r="Q501" s="188"/>
      <c r="R501" s="188"/>
      <c r="S501" s="188"/>
      <c r="T501" s="188"/>
      <c r="U501" s="188"/>
      <c r="V501" s="279"/>
      <c r="W501" s="189"/>
      <c r="X501" s="189"/>
      <c r="Y501" s="189"/>
      <c r="Z501" s="189"/>
      <c r="AA501" s="190"/>
      <c r="AB501" s="188"/>
      <c r="AC501" s="188"/>
      <c r="AD501" s="188"/>
    </row>
    <row r="502" s="48" customFormat="1" ht="12.75" spans="1:30">
      <c r="A502" s="177"/>
      <c r="B502" s="178"/>
      <c r="C502" s="293">
        <v>240618000041</v>
      </c>
      <c r="D502" s="84">
        <v>45465</v>
      </c>
      <c r="E502" s="178" t="s">
        <v>53</v>
      </c>
      <c r="F502" s="178" t="s">
        <v>1669</v>
      </c>
      <c r="G502" s="178">
        <v>134</v>
      </c>
      <c r="H502" s="180">
        <v>7772</v>
      </c>
      <c r="I502" s="181"/>
      <c r="J502" s="182"/>
      <c r="K502" s="178"/>
      <c r="L502" s="182"/>
      <c r="M502" s="200"/>
      <c r="N502" s="184">
        <v>7772</v>
      </c>
      <c r="O502" s="188"/>
      <c r="P502" s="188"/>
      <c r="Q502" s="188"/>
      <c r="R502" s="188"/>
      <c r="S502" s="188"/>
      <c r="T502" s="188"/>
      <c r="U502" s="188"/>
      <c r="V502" s="279"/>
      <c r="W502" s="189"/>
      <c r="X502" s="189"/>
      <c r="Y502" s="189"/>
      <c r="Z502" s="189"/>
      <c r="AA502" s="190"/>
      <c r="AB502" s="188"/>
      <c r="AC502" s="188"/>
      <c r="AD502" s="188"/>
    </row>
    <row r="503" s="48" customFormat="1" ht="12.75" spans="1:30">
      <c r="A503" s="177"/>
      <c r="B503" s="178"/>
      <c r="C503" s="293">
        <v>240618000044</v>
      </c>
      <c r="D503" s="84">
        <v>45465</v>
      </c>
      <c r="E503" s="178" t="s">
        <v>63</v>
      </c>
      <c r="F503" s="178" t="s">
        <v>537</v>
      </c>
      <c r="G503" s="178">
        <v>460</v>
      </c>
      <c r="H503" s="180">
        <v>26798</v>
      </c>
      <c r="I503" s="181"/>
      <c r="J503" s="182"/>
      <c r="K503" s="178"/>
      <c r="L503" s="182"/>
      <c r="M503" s="200"/>
      <c r="N503" s="184">
        <v>26798</v>
      </c>
      <c r="O503" s="188"/>
      <c r="P503" s="188"/>
      <c r="Q503" s="188"/>
      <c r="R503" s="188"/>
      <c r="S503" s="188"/>
      <c r="T503" s="188"/>
      <c r="U503" s="188"/>
      <c r="V503" s="279"/>
      <c r="W503" s="189"/>
      <c r="X503" s="189"/>
      <c r="Y503" s="189"/>
      <c r="Z503" s="189"/>
      <c r="AA503" s="190"/>
      <c r="AB503" s="188"/>
      <c r="AC503" s="188"/>
      <c r="AD503" s="188"/>
    </row>
    <row r="504" s="48" customFormat="1" ht="12.75" spans="1:30">
      <c r="A504" s="177"/>
      <c r="B504" s="178"/>
      <c r="C504" s="293">
        <v>240618000054</v>
      </c>
      <c r="D504" s="84">
        <v>45465</v>
      </c>
      <c r="E504" s="178" t="s">
        <v>1059</v>
      </c>
      <c r="F504" s="178" t="s">
        <v>1495</v>
      </c>
      <c r="G504" s="178">
        <v>17</v>
      </c>
      <c r="H504" s="180">
        <v>901</v>
      </c>
      <c r="I504" s="181"/>
      <c r="J504" s="182"/>
      <c r="K504" s="178"/>
      <c r="L504" s="182"/>
      <c r="M504" s="200"/>
      <c r="N504" s="184">
        <v>901</v>
      </c>
      <c r="O504" s="188"/>
      <c r="P504" s="188"/>
      <c r="Q504" s="188"/>
      <c r="R504" s="188"/>
      <c r="S504" s="188"/>
      <c r="T504" s="188"/>
      <c r="U504" s="188"/>
      <c r="V504" s="279"/>
      <c r="W504" s="189"/>
      <c r="X504" s="189"/>
      <c r="Y504" s="189"/>
      <c r="Z504" s="189"/>
      <c r="AA504" s="190"/>
      <c r="AB504" s="188"/>
      <c r="AC504" s="188"/>
      <c r="AD504" s="188"/>
    </row>
    <row r="505" s="48" customFormat="1" ht="12.75" spans="1:30">
      <c r="A505" s="177"/>
      <c r="B505" s="178"/>
      <c r="C505" s="293">
        <v>240618000055</v>
      </c>
      <c r="D505" s="84">
        <v>45465</v>
      </c>
      <c r="E505" s="178" t="s">
        <v>1059</v>
      </c>
      <c r="F505" s="178" t="s">
        <v>1670</v>
      </c>
      <c r="G505" s="178">
        <v>78</v>
      </c>
      <c r="H505" s="180">
        <v>4220</v>
      </c>
      <c r="I505" s="181"/>
      <c r="J505" s="182"/>
      <c r="K505" s="178"/>
      <c r="L505" s="182"/>
      <c r="M505" s="200"/>
      <c r="N505" s="184">
        <v>4220</v>
      </c>
      <c r="O505" s="188"/>
      <c r="P505" s="188"/>
      <c r="Q505" s="188"/>
      <c r="R505" s="188"/>
      <c r="S505" s="188"/>
      <c r="T505" s="188"/>
      <c r="U505" s="188"/>
      <c r="V505" s="279"/>
      <c r="W505" s="189"/>
      <c r="X505" s="193"/>
      <c r="Y505" s="189"/>
      <c r="Z505" s="189"/>
      <c r="AA505" s="190"/>
      <c r="AB505" s="188"/>
      <c r="AC505" s="188"/>
      <c r="AD505" s="188"/>
    </row>
    <row r="506" s="48" customFormat="1" ht="12.75" spans="1:30">
      <c r="A506" s="177"/>
      <c r="B506" s="178"/>
      <c r="C506" s="293">
        <v>240618000056</v>
      </c>
      <c r="D506" s="84">
        <v>45465</v>
      </c>
      <c r="E506" s="178" t="s">
        <v>1059</v>
      </c>
      <c r="F506" s="178" t="s">
        <v>1671</v>
      </c>
      <c r="G506" s="178">
        <v>72</v>
      </c>
      <c r="H506" s="180">
        <v>4185</v>
      </c>
      <c r="I506" s="181"/>
      <c r="J506" s="182"/>
      <c r="K506" s="178"/>
      <c r="L506" s="182"/>
      <c r="M506" s="200"/>
      <c r="N506" s="184">
        <v>4185</v>
      </c>
      <c r="O506" s="188"/>
      <c r="P506" s="188"/>
      <c r="Q506" s="188"/>
      <c r="R506" s="188"/>
      <c r="S506" s="188"/>
      <c r="T506" s="188"/>
      <c r="U506" s="188"/>
      <c r="V506" s="279"/>
      <c r="W506" s="189"/>
      <c r="X506" s="194">
        <v>50.9</v>
      </c>
      <c r="Y506" s="189"/>
      <c r="Z506" s="189"/>
      <c r="AA506" s="190"/>
      <c r="AB506" s="188"/>
      <c r="AC506" s="188"/>
      <c r="AD506" s="188"/>
    </row>
    <row r="507" s="48" customFormat="1" ht="12.75" spans="1:30">
      <c r="A507" s="177"/>
      <c r="B507" s="178"/>
      <c r="C507" s="293">
        <v>240618000057</v>
      </c>
      <c r="D507" s="84">
        <v>45465</v>
      </c>
      <c r="E507" s="178" t="s">
        <v>1059</v>
      </c>
      <c r="F507" s="178" t="s">
        <v>518</v>
      </c>
      <c r="G507" s="178">
        <v>78</v>
      </c>
      <c r="H507" s="180">
        <v>4582</v>
      </c>
      <c r="I507" s="181"/>
      <c r="J507" s="182"/>
      <c r="K507" s="178"/>
      <c r="L507" s="182"/>
      <c r="M507" s="200"/>
      <c r="N507" s="184">
        <v>4582</v>
      </c>
      <c r="O507" s="195"/>
      <c r="P507" s="195"/>
      <c r="Q507" s="195"/>
      <c r="R507" s="195"/>
      <c r="S507" s="195"/>
      <c r="T507" s="195"/>
      <c r="U507" s="195"/>
      <c r="V507" s="280"/>
      <c r="W507" s="193"/>
      <c r="X507" s="194">
        <v>61.8</v>
      </c>
      <c r="Y507" s="193"/>
      <c r="Z507" s="193"/>
      <c r="AA507" s="196"/>
      <c r="AB507" s="195"/>
      <c r="AC507" s="195"/>
      <c r="AD507" s="195"/>
    </row>
    <row r="508" s="48" customFormat="1" ht="25.5" spans="1:30">
      <c r="A508" s="177" t="s">
        <v>1672</v>
      </c>
      <c r="B508" s="178" t="s">
        <v>1673</v>
      </c>
      <c r="C508" s="293">
        <v>240604000022</v>
      </c>
      <c r="D508" s="84">
        <v>45465</v>
      </c>
      <c r="E508" s="178" t="s">
        <v>117</v>
      </c>
      <c r="F508" s="178" t="s">
        <v>118</v>
      </c>
      <c r="G508" s="178">
        <v>317</v>
      </c>
      <c r="H508" s="184"/>
      <c r="I508" s="191">
        <v>9174703</v>
      </c>
      <c r="J508" s="182"/>
      <c r="K508" s="191">
        <v>1506.00016454097</v>
      </c>
      <c r="L508" s="192">
        <v>6092.0996</v>
      </c>
      <c r="M508" s="181">
        <v>7.24</v>
      </c>
      <c r="N508" s="184">
        <v>44106.801104</v>
      </c>
      <c r="O508" s="197">
        <v>44106.801104</v>
      </c>
      <c r="P508" s="304" t="s">
        <v>1674</v>
      </c>
      <c r="Q508" s="197">
        <v>28658</v>
      </c>
      <c r="R508" s="197"/>
      <c r="S508" s="197">
        <v>63</v>
      </c>
      <c r="T508" s="197">
        <v>370</v>
      </c>
      <c r="U508" s="197"/>
      <c r="V508" s="294">
        <v>29091</v>
      </c>
      <c r="W508" s="199">
        <v>476.84</v>
      </c>
      <c r="X508" s="199"/>
      <c r="Y508" s="199"/>
      <c r="Z508" s="199">
        <v>476.84</v>
      </c>
      <c r="AA508" s="181">
        <v>7.24</v>
      </c>
      <c r="AB508" s="197">
        <v>3452.3216</v>
      </c>
      <c r="AC508" s="197">
        <v>32543.3216</v>
      </c>
      <c r="AD508" s="197">
        <v>11563.479504</v>
      </c>
    </row>
    <row r="509" s="48" customFormat="1" ht="12.75" spans="1:30">
      <c r="A509" s="177" t="s">
        <v>1675</v>
      </c>
      <c r="B509" s="178" t="s">
        <v>1676</v>
      </c>
      <c r="C509" s="293">
        <v>240614000051</v>
      </c>
      <c r="D509" s="84">
        <v>45467</v>
      </c>
      <c r="E509" s="178" t="s">
        <v>36</v>
      </c>
      <c r="F509" s="178" t="s">
        <v>1124</v>
      </c>
      <c r="G509" s="178">
        <v>279</v>
      </c>
      <c r="H509" s="180">
        <v>15903</v>
      </c>
      <c r="I509" s="181"/>
      <c r="J509" s="182"/>
      <c r="K509" s="178"/>
      <c r="L509" s="182"/>
      <c r="M509" s="200"/>
      <c r="N509" s="184">
        <v>15903</v>
      </c>
      <c r="O509" s="185">
        <v>150393.74000724</v>
      </c>
      <c r="P509" s="185" t="s">
        <v>487</v>
      </c>
      <c r="Q509" s="185">
        <v>113487</v>
      </c>
      <c r="R509" s="185"/>
      <c r="S509" s="185">
        <v>225.67</v>
      </c>
      <c r="T509" s="185"/>
      <c r="U509" s="185"/>
      <c r="V509" s="278">
        <v>114212.67</v>
      </c>
      <c r="W509" s="186">
        <v>1509.01</v>
      </c>
      <c r="X509" s="186"/>
      <c r="Y509" s="186"/>
      <c r="Z509" s="186">
        <v>1516.61</v>
      </c>
      <c r="AA509" s="187">
        <v>7.24</v>
      </c>
      <c r="AB509" s="185">
        <v>10980.2564</v>
      </c>
      <c r="AC509" s="185">
        <v>125192.9264</v>
      </c>
      <c r="AD509" s="185">
        <v>25200.81360724</v>
      </c>
    </row>
    <row r="510" s="48" customFormat="1" ht="12.75" spans="1:30">
      <c r="A510" s="177"/>
      <c r="B510" s="178"/>
      <c r="C510" s="293">
        <v>240615000002</v>
      </c>
      <c r="D510" s="84">
        <v>45467</v>
      </c>
      <c r="E510" s="178" t="s">
        <v>36</v>
      </c>
      <c r="F510" s="178" t="s">
        <v>559</v>
      </c>
      <c r="G510" s="178">
        <v>1.5</v>
      </c>
      <c r="H510" s="180">
        <v>102</v>
      </c>
      <c r="I510" s="181"/>
      <c r="J510" s="182"/>
      <c r="K510" s="178"/>
      <c r="L510" s="182"/>
      <c r="M510" s="200"/>
      <c r="N510" s="184">
        <v>102</v>
      </c>
      <c r="O510" s="188"/>
      <c r="P510" s="188"/>
      <c r="Q510" s="188"/>
      <c r="R510" s="188"/>
      <c r="S510" s="188"/>
      <c r="T510" s="188"/>
      <c r="U510" s="188"/>
      <c r="V510" s="279"/>
      <c r="W510" s="189"/>
      <c r="X510" s="189"/>
      <c r="Y510" s="189"/>
      <c r="Z510" s="189"/>
      <c r="AA510" s="190"/>
      <c r="AB510" s="188"/>
      <c r="AC510" s="188"/>
      <c r="AD510" s="188"/>
    </row>
    <row r="511" s="48" customFormat="1" ht="12.75" spans="1:30">
      <c r="A511" s="177"/>
      <c r="B511" s="178"/>
      <c r="C511" s="293">
        <v>240616000004</v>
      </c>
      <c r="D511" s="84">
        <v>45467</v>
      </c>
      <c r="E511" s="178" t="s">
        <v>36</v>
      </c>
      <c r="F511" s="178" t="s">
        <v>1142</v>
      </c>
      <c r="G511" s="178">
        <v>15.5</v>
      </c>
      <c r="H511" s="180">
        <v>883.5</v>
      </c>
      <c r="I511" s="181"/>
      <c r="J511" s="182"/>
      <c r="K511" s="178"/>
      <c r="L511" s="182"/>
      <c r="M511" s="200"/>
      <c r="N511" s="184">
        <v>883.5</v>
      </c>
      <c r="O511" s="188"/>
      <c r="P511" s="188"/>
      <c r="Q511" s="188"/>
      <c r="R511" s="188"/>
      <c r="S511" s="188"/>
      <c r="T511" s="188"/>
      <c r="U511" s="188"/>
      <c r="V511" s="279"/>
      <c r="W511" s="189"/>
      <c r="X511" s="189"/>
      <c r="Y511" s="189"/>
      <c r="Z511" s="189"/>
      <c r="AA511" s="190"/>
      <c r="AB511" s="188"/>
      <c r="AC511" s="188"/>
      <c r="AD511" s="188"/>
    </row>
    <row r="512" s="48" customFormat="1" ht="12.75" spans="1:30">
      <c r="A512" s="177"/>
      <c r="B512" s="178"/>
      <c r="C512" s="293">
        <v>240617000010</v>
      </c>
      <c r="D512" s="84">
        <v>45467</v>
      </c>
      <c r="E512" s="178" t="s">
        <v>45</v>
      </c>
      <c r="F512" s="178" t="s">
        <v>672</v>
      </c>
      <c r="G512" s="178">
        <v>22.5</v>
      </c>
      <c r="H512" s="180">
        <v>1237.5</v>
      </c>
      <c r="I512" s="181"/>
      <c r="J512" s="182"/>
      <c r="K512" s="178"/>
      <c r="L512" s="182"/>
      <c r="M512" s="200"/>
      <c r="N512" s="184">
        <v>1237.5</v>
      </c>
      <c r="O512" s="188"/>
      <c r="P512" s="188"/>
      <c r="Q512" s="188"/>
      <c r="R512" s="188"/>
      <c r="S512" s="188"/>
      <c r="T512" s="188"/>
      <c r="U512" s="188"/>
      <c r="V512" s="279"/>
      <c r="W512" s="189"/>
      <c r="X512" s="189"/>
      <c r="Y512" s="189"/>
      <c r="Z512" s="189"/>
      <c r="AA512" s="190"/>
      <c r="AB512" s="188"/>
      <c r="AC512" s="188"/>
      <c r="AD512" s="188"/>
    </row>
    <row r="513" s="48" customFormat="1" ht="12.75" spans="1:30">
      <c r="A513" s="177"/>
      <c r="B513" s="178"/>
      <c r="C513" s="293">
        <v>240617000023</v>
      </c>
      <c r="D513" s="84">
        <v>45467</v>
      </c>
      <c r="E513" s="178" t="s">
        <v>45</v>
      </c>
      <c r="F513" s="178" t="s">
        <v>1677</v>
      </c>
      <c r="G513" s="178">
        <v>3</v>
      </c>
      <c r="H513" s="180">
        <v>240</v>
      </c>
      <c r="I513" s="181"/>
      <c r="J513" s="182"/>
      <c r="K513" s="178"/>
      <c r="L513" s="182"/>
      <c r="M513" s="200"/>
      <c r="N513" s="184">
        <v>240</v>
      </c>
      <c r="O513" s="188"/>
      <c r="P513" s="188"/>
      <c r="Q513" s="188"/>
      <c r="R513" s="188"/>
      <c r="S513" s="188"/>
      <c r="T513" s="195"/>
      <c r="U513" s="188"/>
      <c r="V513" s="279"/>
      <c r="W513" s="189"/>
      <c r="X513" s="189"/>
      <c r="Y513" s="189"/>
      <c r="Z513" s="189"/>
      <c r="AA513" s="190"/>
      <c r="AB513" s="188"/>
      <c r="AC513" s="188"/>
      <c r="AD513" s="188"/>
    </row>
    <row r="514" s="48" customFormat="1" ht="12.75" spans="1:30">
      <c r="A514" s="177"/>
      <c r="B514" s="178"/>
      <c r="C514" s="293">
        <v>240617000034</v>
      </c>
      <c r="D514" s="84">
        <v>45467</v>
      </c>
      <c r="E514" s="178" t="s">
        <v>63</v>
      </c>
      <c r="F514" s="178" t="s">
        <v>1118</v>
      </c>
      <c r="G514" s="178">
        <v>8</v>
      </c>
      <c r="H514" s="180">
        <v>459.5</v>
      </c>
      <c r="I514" s="181"/>
      <c r="J514" s="182"/>
      <c r="K514" s="178"/>
      <c r="L514" s="182"/>
      <c r="M514" s="200"/>
      <c r="N514" s="184">
        <v>459.5</v>
      </c>
      <c r="O514" s="188"/>
      <c r="P514" s="188"/>
      <c r="Q514" s="188"/>
      <c r="R514" s="188"/>
      <c r="S514" s="188"/>
      <c r="T514" s="202">
        <v>30</v>
      </c>
      <c r="U514" s="188"/>
      <c r="V514" s="279"/>
      <c r="W514" s="189"/>
      <c r="X514" s="189"/>
      <c r="Y514" s="189"/>
      <c r="Z514" s="189"/>
      <c r="AA514" s="190"/>
      <c r="AB514" s="188"/>
      <c r="AC514" s="188"/>
      <c r="AD514" s="188"/>
    </row>
    <row r="515" s="48" customFormat="1" ht="12.75" spans="1:30">
      <c r="A515" s="177"/>
      <c r="B515" s="178"/>
      <c r="C515" s="293">
        <v>240618000001</v>
      </c>
      <c r="D515" s="84">
        <v>45467</v>
      </c>
      <c r="E515" s="178" t="s">
        <v>36</v>
      </c>
      <c r="F515" s="178" t="s">
        <v>114</v>
      </c>
      <c r="G515" s="178">
        <v>37.5</v>
      </c>
      <c r="H515" s="180">
        <v>2375</v>
      </c>
      <c r="I515" s="181"/>
      <c r="J515" s="182"/>
      <c r="K515" s="178"/>
      <c r="L515" s="182"/>
      <c r="M515" s="200"/>
      <c r="N515" s="184">
        <v>2375</v>
      </c>
      <c r="O515" s="188"/>
      <c r="P515" s="188"/>
      <c r="Q515" s="188"/>
      <c r="R515" s="188"/>
      <c r="S515" s="188"/>
      <c r="T515" s="185"/>
      <c r="U515" s="188"/>
      <c r="V515" s="279"/>
      <c r="W515" s="189"/>
      <c r="X515" s="189"/>
      <c r="Y515" s="189"/>
      <c r="Z515" s="189"/>
      <c r="AA515" s="190"/>
      <c r="AB515" s="188"/>
      <c r="AC515" s="188"/>
      <c r="AD515" s="188"/>
    </row>
    <row r="516" s="48" customFormat="1" ht="12.75" spans="1:30">
      <c r="A516" s="177"/>
      <c r="B516" s="178"/>
      <c r="C516" s="293">
        <v>240618000003</v>
      </c>
      <c r="D516" s="84">
        <v>45467</v>
      </c>
      <c r="E516" s="178" t="s">
        <v>45</v>
      </c>
      <c r="F516" s="178" t="s">
        <v>331</v>
      </c>
      <c r="G516" s="178">
        <v>14</v>
      </c>
      <c r="H516" s="180">
        <v>767</v>
      </c>
      <c r="I516" s="181"/>
      <c r="J516" s="182"/>
      <c r="K516" s="178"/>
      <c r="L516" s="182"/>
      <c r="M516" s="200"/>
      <c r="N516" s="184">
        <v>767</v>
      </c>
      <c r="O516" s="188"/>
      <c r="P516" s="188"/>
      <c r="Q516" s="188"/>
      <c r="R516" s="188"/>
      <c r="S516" s="188"/>
      <c r="T516" s="188"/>
      <c r="U516" s="188"/>
      <c r="V516" s="279"/>
      <c r="W516" s="189"/>
      <c r="X516" s="189"/>
      <c r="Y516" s="189"/>
      <c r="Z516" s="189"/>
      <c r="AA516" s="190"/>
      <c r="AB516" s="188"/>
      <c r="AC516" s="188"/>
      <c r="AD516" s="188"/>
    </row>
    <row r="517" s="48" customFormat="1" ht="12.75" spans="1:30">
      <c r="A517" s="177"/>
      <c r="B517" s="178"/>
      <c r="C517" s="293">
        <v>240618000011</v>
      </c>
      <c r="D517" s="84">
        <v>45467</v>
      </c>
      <c r="E517" s="178" t="s">
        <v>36</v>
      </c>
      <c r="F517" s="178" t="s">
        <v>929</v>
      </c>
      <c r="G517" s="178">
        <v>7</v>
      </c>
      <c r="H517" s="184"/>
      <c r="I517" s="191">
        <v>94764</v>
      </c>
      <c r="J517" s="182"/>
      <c r="K517" s="191">
        <v>1534.88824101069</v>
      </c>
      <c r="L517" s="192">
        <v>61.74</v>
      </c>
      <c r="M517" s="200">
        <v>7.24</v>
      </c>
      <c r="N517" s="184">
        <v>446.9976</v>
      </c>
      <c r="O517" s="188"/>
      <c r="P517" s="188"/>
      <c r="Q517" s="188"/>
      <c r="R517" s="188"/>
      <c r="S517" s="188"/>
      <c r="T517" s="188"/>
      <c r="U517" s="188"/>
      <c r="V517" s="279"/>
      <c r="W517" s="189"/>
      <c r="X517" s="189"/>
      <c r="Y517" s="189"/>
      <c r="Z517" s="189"/>
      <c r="AA517" s="190"/>
      <c r="AB517" s="188"/>
      <c r="AC517" s="188"/>
      <c r="AD517" s="188"/>
    </row>
    <row r="518" s="48" customFormat="1" ht="12.75" spans="1:30">
      <c r="A518" s="177"/>
      <c r="B518" s="178"/>
      <c r="C518" s="293">
        <v>240618000014</v>
      </c>
      <c r="D518" s="84">
        <v>45467</v>
      </c>
      <c r="E518" s="178" t="s">
        <v>41</v>
      </c>
      <c r="F518" s="178" t="s">
        <v>85</v>
      </c>
      <c r="G518" s="178">
        <v>2</v>
      </c>
      <c r="H518" s="180">
        <v>123</v>
      </c>
      <c r="I518" s="181"/>
      <c r="J518" s="182"/>
      <c r="K518" s="178"/>
      <c r="L518" s="182"/>
      <c r="M518" s="200"/>
      <c r="N518" s="184">
        <v>123</v>
      </c>
      <c r="O518" s="188"/>
      <c r="P518" s="188"/>
      <c r="Q518" s="188"/>
      <c r="R518" s="188"/>
      <c r="S518" s="188"/>
      <c r="T518" s="188"/>
      <c r="U518" s="188"/>
      <c r="V518" s="279"/>
      <c r="W518" s="189"/>
      <c r="X518" s="189"/>
      <c r="Y518" s="189"/>
      <c r="Z518" s="189"/>
      <c r="AA518" s="190"/>
      <c r="AB518" s="188"/>
      <c r="AC518" s="188"/>
      <c r="AD518" s="188"/>
    </row>
    <row r="519" s="48" customFormat="1" ht="12.75" spans="1:30">
      <c r="A519" s="177"/>
      <c r="B519" s="178"/>
      <c r="C519" s="293">
        <v>240618000019</v>
      </c>
      <c r="D519" s="84">
        <v>45467</v>
      </c>
      <c r="E519" s="178" t="s">
        <v>45</v>
      </c>
      <c r="F519" s="178" t="s">
        <v>1678</v>
      </c>
      <c r="G519" s="178">
        <v>4</v>
      </c>
      <c r="H519" s="184"/>
      <c r="I519" s="191">
        <v>54000</v>
      </c>
      <c r="J519" s="182"/>
      <c r="K519" s="191">
        <v>1629.45081472541</v>
      </c>
      <c r="L519" s="192">
        <v>33.14</v>
      </c>
      <c r="M519" s="200">
        <v>7.24</v>
      </c>
      <c r="N519" s="184">
        <v>239.9336</v>
      </c>
      <c r="O519" s="188"/>
      <c r="P519" s="188"/>
      <c r="Q519" s="188"/>
      <c r="R519" s="188"/>
      <c r="S519" s="188"/>
      <c r="T519" s="188"/>
      <c r="U519" s="188"/>
      <c r="V519" s="279"/>
      <c r="W519" s="189"/>
      <c r="X519" s="189"/>
      <c r="Y519" s="189"/>
      <c r="Z519" s="189"/>
      <c r="AA519" s="190"/>
      <c r="AB519" s="188"/>
      <c r="AC519" s="188"/>
      <c r="AD519" s="188"/>
    </row>
    <row r="520" s="48" customFormat="1" ht="12.75" spans="1:30">
      <c r="A520" s="177"/>
      <c r="B520" s="178"/>
      <c r="C520" s="293">
        <v>240618000022</v>
      </c>
      <c r="D520" s="84">
        <v>45467</v>
      </c>
      <c r="E520" s="178" t="s">
        <v>45</v>
      </c>
      <c r="F520" s="178" t="s">
        <v>596</v>
      </c>
      <c r="G520" s="178">
        <v>11</v>
      </c>
      <c r="H520" s="184"/>
      <c r="I520" s="191">
        <v>148837.5</v>
      </c>
      <c r="J520" s="182"/>
      <c r="K520" s="191">
        <v>1629.13200525394</v>
      </c>
      <c r="L520" s="192">
        <v>91.36</v>
      </c>
      <c r="M520" s="200">
        <v>7.24</v>
      </c>
      <c r="N520" s="184">
        <v>661.4464</v>
      </c>
      <c r="O520" s="188"/>
      <c r="P520" s="188"/>
      <c r="Q520" s="188"/>
      <c r="R520" s="188"/>
      <c r="S520" s="188"/>
      <c r="T520" s="188"/>
      <c r="U520" s="188"/>
      <c r="V520" s="279"/>
      <c r="W520" s="189"/>
      <c r="X520" s="189"/>
      <c r="Y520" s="189"/>
      <c r="Z520" s="189"/>
      <c r="AA520" s="190"/>
      <c r="AB520" s="188"/>
      <c r="AC520" s="188"/>
      <c r="AD520" s="188"/>
    </row>
    <row r="521" s="48" customFormat="1" ht="12.75" spans="1:30">
      <c r="A521" s="177"/>
      <c r="B521" s="178"/>
      <c r="C521" s="293">
        <v>240618000023</v>
      </c>
      <c r="D521" s="84">
        <v>45467</v>
      </c>
      <c r="E521" s="178" t="s">
        <v>45</v>
      </c>
      <c r="F521" s="178" t="s">
        <v>596</v>
      </c>
      <c r="G521" s="178">
        <v>6.5</v>
      </c>
      <c r="H521" s="184"/>
      <c r="I521" s="191">
        <v>92137.5</v>
      </c>
      <c r="J521" s="182"/>
      <c r="K521" s="191">
        <v>1629.02227722772</v>
      </c>
      <c r="L521" s="192">
        <v>56.56</v>
      </c>
      <c r="M521" s="200">
        <v>7.24</v>
      </c>
      <c r="N521" s="184">
        <v>409.4944</v>
      </c>
      <c r="O521" s="188"/>
      <c r="P521" s="188"/>
      <c r="Q521" s="188"/>
      <c r="R521" s="188"/>
      <c r="S521" s="188"/>
      <c r="T521" s="188"/>
      <c r="U521" s="188"/>
      <c r="V521" s="279"/>
      <c r="W521" s="189"/>
      <c r="X521" s="189"/>
      <c r="Y521" s="189"/>
      <c r="Z521" s="189"/>
      <c r="AA521" s="190"/>
      <c r="AB521" s="188"/>
      <c r="AC521" s="188"/>
      <c r="AD521" s="188"/>
    </row>
    <row r="522" s="48" customFormat="1" ht="12.75" spans="1:30">
      <c r="A522" s="177"/>
      <c r="B522" s="178"/>
      <c r="C522" s="293">
        <v>240618000027</v>
      </c>
      <c r="D522" s="84">
        <v>45467</v>
      </c>
      <c r="E522" s="178" t="s">
        <v>63</v>
      </c>
      <c r="F522" s="178" t="s">
        <v>1467</v>
      </c>
      <c r="G522" s="178">
        <v>127.5</v>
      </c>
      <c r="H522" s="180">
        <v>8740</v>
      </c>
      <c r="I522" s="181"/>
      <c r="J522" s="182"/>
      <c r="K522" s="178"/>
      <c r="L522" s="182"/>
      <c r="M522" s="200"/>
      <c r="N522" s="184">
        <v>8740</v>
      </c>
      <c r="O522" s="188"/>
      <c r="P522" s="188"/>
      <c r="Q522" s="188"/>
      <c r="R522" s="188"/>
      <c r="S522" s="188"/>
      <c r="T522" s="188"/>
      <c r="U522" s="188"/>
      <c r="V522" s="279"/>
      <c r="W522" s="189"/>
      <c r="X522" s="189"/>
      <c r="Y522" s="189"/>
      <c r="Z522" s="189"/>
      <c r="AA522" s="190"/>
      <c r="AB522" s="188"/>
      <c r="AC522" s="188"/>
      <c r="AD522" s="188"/>
    </row>
    <row r="523" s="48" customFormat="1" ht="12.75" spans="1:30">
      <c r="A523" s="177"/>
      <c r="B523" s="178"/>
      <c r="C523" s="293">
        <v>240618000031</v>
      </c>
      <c r="D523" s="84">
        <v>45467</v>
      </c>
      <c r="E523" s="178" t="s">
        <v>63</v>
      </c>
      <c r="F523" s="178" t="s">
        <v>123</v>
      </c>
      <c r="G523" s="178">
        <v>2</v>
      </c>
      <c r="H523" s="180">
        <v>123</v>
      </c>
      <c r="I523" s="181"/>
      <c r="J523" s="182"/>
      <c r="K523" s="178"/>
      <c r="L523" s="182"/>
      <c r="M523" s="200"/>
      <c r="N523" s="184">
        <v>123</v>
      </c>
      <c r="O523" s="188"/>
      <c r="P523" s="188"/>
      <c r="Q523" s="188"/>
      <c r="R523" s="188"/>
      <c r="S523" s="188"/>
      <c r="T523" s="188"/>
      <c r="U523" s="188"/>
      <c r="V523" s="279"/>
      <c r="W523" s="189"/>
      <c r="X523" s="189"/>
      <c r="Y523" s="189"/>
      <c r="Z523" s="189"/>
      <c r="AA523" s="190"/>
      <c r="AB523" s="188"/>
      <c r="AC523" s="188"/>
      <c r="AD523" s="188"/>
    </row>
    <row r="524" s="48" customFormat="1" ht="12.75" spans="1:30">
      <c r="A524" s="177"/>
      <c r="B524" s="178"/>
      <c r="C524" s="293">
        <v>240618000035</v>
      </c>
      <c r="D524" s="84">
        <v>45467</v>
      </c>
      <c r="E524" s="178" t="s">
        <v>45</v>
      </c>
      <c r="F524" s="178" t="s">
        <v>104</v>
      </c>
      <c r="G524" s="178">
        <v>0.92</v>
      </c>
      <c r="H524" s="180">
        <v>63</v>
      </c>
      <c r="I524" s="181"/>
      <c r="J524" s="182"/>
      <c r="K524" s="178"/>
      <c r="L524" s="182"/>
      <c r="M524" s="200"/>
      <c r="N524" s="184">
        <v>63</v>
      </c>
      <c r="O524" s="188"/>
      <c r="P524" s="188"/>
      <c r="Q524" s="188"/>
      <c r="R524" s="188"/>
      <c r="S524" s="188"/>
      <c r="T524" s="188"/>
      <c r="U524" s="188"/>
      <c r="V524" s="279"/>
      <c r="W524" s="189"/>
      <c r="X524" s="189"/>
      <c r="Y524" s="189"/>
      <c r="Z524" s="189"/>
      <c r="AA524" s="190"/>
      <c r="AB524" s="188"/>
      <c r="AC524" s="188"/>
      <c r="AD524" s="188"/>
    </row>
    <row r="525" s="48" customFormat="1" ht="12.75" spans="1:30">
      <c r="A525" s="177"/>
      <c r="B525" s="178"/>
      <c r="C525" s="293">
        <v>240618000038</v>
      </c>
      <c r="D525" s="84">
        <v>45467</v>
      </c>
      <c r="E525" s="178" t="s">
        <v>1059</v>
      </c>
      <c r="F525" s="178" t="s">
        <v>1679</v>
      </c>
      <c r="G525" s="178">
        <v>2.5</v>
      </c>
      <c r="H525" s="180">
        <v>183</v>
      </c>
      <c r="I525" s="181"/>
      <c r="J525" s="182"/>
      <c r="K525" s="178"/>
      <c r="L525" s="182"/>
      <c r="M525" s="200"/>
      <c r="N525" s="184">
        <v>183</v>
      </c>
      <c r="O525" s="188"/>
      <c r="P525" s="188"/>
      <c r="Q525" s="188"/>
      <c r="R525" s="188"/>
      <c r="S525" s="188"/>
      <c r="T525" s="188"/>
      <c r="U525" s="188"/>
      <c r="V525" s="279"/>
      <c r="W525" s="189"/>
      <c r="X525" s="189"/>
      <c r="Y525" s="189"/>
      <c r="Z525" s="189"/>
      <c r="AA525" s="190"/>
      <c r="AB525" s="188"/>
      <c r="AC525" s="188"/>
      <c r="AD525" s="188"/>
    </row>
    <row r="526" s="48" customFormat="1" ht="12.75" spans="1:30">
      <c r="A526" s="177"/>
      <c r="B526" s="178"/>
      <c r="C526" s="293">
        <v>240618000039</v>
      </c>
      <c r="D526" s="84">
        <v>45467</v>
      </c>
      <c r="E526" s="178" t="s">
        <v>36</v>
      </c>
      <c r="F526" s="178" t="s">
        <v>1304</v>
      </c>
      <c r="G526" s="178">
        <v>4</v>
      </c>
      <c r="H526" s="184"/>
      <c r="I526" s="191">
        <v>50400</v>
      </c>
      <c r="J526" s="182"/>
      <c r="K526" s="191">
        <v>1520.82076041038</v>
      </c>
      <c r="L526" s="192">
        <v>33.14</v>
      </c>
      <c r="M526" s="200">
        <v>7.24</v>
      </c>
      <c r="N526" s="184">
        <v>239.9336</v>
      </c>
      <c r="O526" s="188"/>
      <c r="P526" s="188"/>
      <c r="Q526" s="188"/>
      <c r="R526" s="188"/>
      <c r="S526" s="188"/>
      <c r="T526" s="195"/>
      <c r="U526" s="188"/>
      <c r="V526" s="279"/>
      <c r="W526" s="189"/>
      <c r="X526" s="189"/>
      <c r="Y526" s="189"/>
      <c r="Z526" s="189"/>
      <c r="AA526" s="190"/>
      <c r="AB526" s="188"/>
      <c r="AC526" s="188"/>
      <c r="AD526" s="188"/>
    </row>
    <row r="527" s="48" customFormat="1" ht="12.75" spans="1:30">
      <c r="A527" s="177"/>
      <c r="B527" s="178"/>
      <c r="C527" s="293">
        <v>240618000042</v>
      </c>
      <c r="D527" s="84">
        <v>45467</v>
      </c>
      <c r="E527" s="178" t="s">
        <v>36</v>
      </c>
      <c r="F527" s="178" t="s">
        <v>1431</v>
      </c>
      <c r="G527" s="178">
        <v>10</v>
      </c>
      <c r="H527" s="180">
        <v>626</v>
      </c>
      <c r="I527" s="181"/>
      <c r="J527" s="182"/>
      <c r="K527" s="178"/>
      <c r="L527" s="182"/>
      <c r="M527" s="200"/>
      <c r="N527" s="184">
        <v>626</v>
      </c>
      <c r="O527" s="188"/>
      <c r="P527" s="188"/>
      <c r="Q527" s="188"/>
      <c r="R527" s="188"/>
      <c r="S527" s="188"/>
      <c r="T527" s="202">
        <v>50</v>
      </c>
      <c r="U527" s="188"/>
      <c r="V527" s="279"/>
      <c r="W527" s="189"/>
      <c r="X527" s="189"/>
      <c r="Y527" s="189"/>
      <c r="Z527" s="189"/>
      <c r="AA527" s="190"/>
      <c r="AB527" s="188"/>
      <c r="AC527" s="188"/>
      <c r="AD527" s="188"/>
    </row>
    <row r="528" s="48" customFormat="1" ht="12.75" spans="1:30">
      <c r="A528" s="177"/>
      <c r="B528" s="178"/>
      <c r="C528" s="293">
        <v>240619000003</v>
      </c>
      <c r="D528" s="84">
        <v>45467</v>
      </c>
      <c r="E528" s="178" t="s">
        <v>45</v>
      </c>
      <c r="F528" s="178" t="s">
        <v>1093</v>
      </c>
      <c r="G528" s="178">
        <v>47</v>
      </c>
      <c r="H528" s="184"/>
      <c r="I528" s="191">
        <v>542850</v>
      </c>
      <c r="J528" s="182"/>
      <c r="K528" s="191">
        <v>1520.41788034954</v>
      </c>
      <c r="L528" s="192">
        <v>357.04</v>
      </c>
      <c r="M528" s="200">
        <v>7.24</v>
      </c>
      <c r="N528" s="184">
        <v>2584.9696</v>
      </c>
      <c r="O528" s="188"/>
      <c r="P528" s="188"/>
      <c r="Q528" s="188"/>
      <c r="R528" s="188"/>
      <c r="S528" s="188"/>
      <c r="T528" s="185"/>
      <c r="U528" s="188"/>
      <c r="V528" s="279"/>
      <c r="W528" s="189"/>
      <c r="X528" s="189"/>
      <c r="Y528" s="189"/>
      <c r="Z528" s="189"/>
      <c r="AA528" s="190"/>
      <c r="AB528" s="188"/>
      <c r="AC528" s="188"/>
      <c r="AD528" s="188"/>
    </row>
    <row r="529" s="48" customFormat="1" ht="12.75" spans="1:30">
      <c r="A529" s="177"/>
      <c r="B529" s="178"/>
      <c r="C529" s="293">
        <v>240619000006</v>
      </c>
      <c r="D529" s="84">
        <v>45467</v>
      </c>
      <c r="E529" s="178" t="s">
        <v>41</v>
      </c>
      <c r="F529" s="178" t="s">
        <v>1418</v>
      </c>
      <c r="G529" s="178">
        <v>31</v>
      </c>
      <c r="H529" s="180">
        <v>1855</v>
      </c>
      <c r="I529" s="181"/>
      <c r="J529" s="182"/>
      <c r="K529" s="178"/>
      <c r="L529" s="182"/>
      <c r="M529" s="200"/>
      <c r="N529" s="184">
        <v>1855</v>
      </c>
      <c r="O529" s="188"/>
      <c r="P529" s="188"/>
      <c r="Q529" s="188"/>
      <c r="R529" s="188"/>
      <c r="S529" s="188"/>
      <c r="T529" s="188"/>
      <c r="U529" s="188"/>
      <c r="V529" s="279"/>
      <c r="W529" s="189"/>
      <c r="X529" s="189"/>
      <c r="Y529" s="189"/>
      <c r="Z529" s="189"/>
      <c r="AA529" s="190"/>
      <c r="AB529" s="188"/>
      <c r="AC529" s="188"/>
      <c r="AD529" s="188"/>
    </row>
    <row r="530" s="48" customFormat="1" ht="12.75" spans="1:30">
      <c r="A530" s="177"/>
      <c r="B530" s="178"/>
      <c r="C530" s="293">
        <v>240619000008</v>
      </c>
      <c r="D530" s="84">
        <v>45467</v>
      </c>
      <c r="E530" s="178" t="s">
        <v>41</v>
      </c>
      <c r="F530" s="178" t="s">
        <v>85</v>
      </c>
      <c r="G530" s="178">
        <v>7</v>
      </c>
      <c r="H530" s="180">
        <v>446</v>
      </c>
      <c r="I530" s="181"/>
      <c r="J530" s="182"/>
      <c r="K530" s="178"/>
      <c r="L530" s="182"/>
      <c r="M530" s="200"/>
      <c r="N530" s="184">
        <v>446</v>
      </c>
      <c r="O530" s="188"/>
      <c r="P530" s="188"/>
      <c r="Q530" s="188"/>
      <c r="R530" s="188"/>
      <c r="S530" s="188"/>
      <c r="T530" s="188"/>
      <c r="U530" s="188"/>
      <c r="V530" s="279"/>
      <c r="W530" s="189"/>
      <c r="X530" s="189"/>
      <c r="Y530" s="189"/>
      <c r="Z530" s="189"/>
      <c r="AA530" s="190"/>
      <c r="AB530" s="188"/>
      <c r="AC530" s="188"/>
      <c r="AD530" s="188"/>
    </row>
    <row r="531" s="48" customFormat="1" ht="12.75" spans="1:30">
      <c r="A531" s="177"/>
      <c r="B531" s="178"/>
      <c r="C531" s="293">
        <v>240619000009</v>
      </c>
      <c r="D531" s="84">
        <v>45467</v>
      </c>
      <c r="E531" s="178" t="s">
        <v>41</v>
      </c>
      <c r="F531" s="178" t="s">
        <v>85</v>
      </c>
      <c r="G531" s="178">
        <v>3</v>
      </c>
      <c r="H531" s="180">
        <v>202</v>
      </c>
      <c r="I531" s="181"/>
      <c r="J531" s="182"/>
      <c r="K531" s="178"/>
      <c r="L531" s="182"/>
      <c r="M531" s="200"/>
      <c r="N531" s="184">
        <v>202</v>
      </c>
      <c r="O531" s="188"/>
      <c r="P531" s="188"/>
      <c r="Q531" s="188"/>
      <c r="R531" s="188"/>
      <c r="S531" s="188"/>
      <c r="T531" s="188"/>
      <c r="U531" s="188"/>
      <c r="V531" s="279"/>
      <c r="W531" s="189"/>
      <c r="X531" s="189"/>
      <c r="Y531" s="189"/>
      <c r="Z531" s="189"/>
      <c r="AA531" s="190"/>
      <c r="AB531" s="188"/>
      <c r="AC531" s="188"/>
      <c r="AD531" s="188"/>
    </row>
    <row r="532" s="48" customFormat="1" ht="12.75" spans="1:30">
      <c r="A532" s="177"/>
      <c r="B532" s="178"/>
      <c r="C532" s="293">
        <v>240619000010</v>
      </c>
      <c r="D532" s="84">
        <v>45467</v>
      </c>
      <c r="E532" s="178" t="s">
        <v>36</v>
      </c>
      <c r="F532" s="178" t="s">
        <v>1680</v>
      </c>
      <c r="G532" s="178">
        <v>1.5</v>
      </c>
      <c r="H532" s="180">
        <v>93</v>
      </c>
      <c r="I532" s="181"/>
      <c r="J532" s="182"/>
      <c r="K532" s="178"/>
      <c r="L532" s="182"/>
      <c r="M532" s="200"/>
      <c r="N532" s="184">
        <v>93</v>
      </c>
      <c r="O532" s="188"/>
      <c r="P532" s="188"/>
      <c r="Q532" s="188"/>
      <c r="R532" s="188"/>
      <c r="S532" s="188"/>
      <c r="T532" s="188"/>
      <c r="U532" s="188"/>
      <c r="V532" s="279"/>
      <c r="W532" s="189"/>
      <c r="X532" s="189"/>
      <c r="Y532" s="189"/>
      <c r="Z532" s="189"/>
      <c r="AA532" s="190"/>
      <c r="AB532" s="188"/>
      <c r="AC532" s="188"/>
      <c r="AD532" s="188"/>
    </row>
    <row r="533" s="48" customFormat="1" ht="12.75" spans="1:30">
      <c r="A533" s="177"/>
      <c r="B533" s="178"/>
      <c r="C533" s="293">
        <v>240619000013</v>
      </c>
      <c r="D533" s="84">
        <v>45467</v>
      </c>
      <c r="E533" s="178" t="s">
        <v>36</v>
      </c>
      <c r="F533" s="178" t="s">
        <v>1681</v>
      </c>
      <c r="G533" s="178">
        <v>4.5</v>
      </c>
      <c r="H533" s="180">
        <v>300</v>
      </c>
      <c r="I533" s="181"/>
      <c r="J533" s="182"/>
      <c r="K533" s="178"/>
      <c r="L533" s="182"/>
      <c r="M533" s="200"/>
      <c r="N533" s="184">
        <v>300</v>
      </c>
      <c r="O533" s="188"/>
      <c r="P533" s="188"/>
      <c r="Q533" s="188"/>
      <c r="R533" s="188"/>
      <c r="S533" s="188"/>
      <c r="T533" s="188"/>
      <c r="U533" s="188"/>
      <c r="V533" s="279"/>
      <c r="W533" s="189"/>
      <c r="X533" s="189"/>
      <c r="Y533" s="189"/>
      <c r="Z533" s="189"/>
      <c r="AA533" s="190"/>
      <c r="AB533" s="188"/>
      <c r="AC533" s="188"/>
      <c r="AD533" s="188"/>
    </row>
    <row r="534" s="48" customFormat="1" ht="12.75" spans="1:30">
      <c r="A534" s="177"/>
      <c r="B534" s="178"/>
      <c r="C534" s="293">
        <v>240619000014</v>
      </c>
      <c r="D534" s="84">
        <v>45467</v>
      </c>
      <c r="E534" s="178" t="s">
        <v>45</v>
      </c>
      <c r="F534" s="178" t="s">
        <v>181</v>
      </c>
      <c r="G534" s="178">
        <v>3.5</v>
      </c>
      <c r="H534" s="180">
        <v>210</v>
      </c>
      <c r="I534" s="181"/>
      <c r="J534" s="182"/>
      <c r="K534" s="178"/>
      <c r="L534" s="182"/>
      <c r="M534" s="200"/>
      <c r="N534" s="184">
        <v>210</v>
      </c>
      <c r="O534" s="188"/>
      <c r="P534" s="188"/>
      <c r="Q534" s="188"/>
      <c r="R534" s="188"/>
      <c r="S534" s="188"/>
      <c r="T534" s="195"/>
      <c r="U534" s="188"/>
      <c r="V534" s="279"/>
      <c r="W534" s="189"/>
      <c r="X534" s="189"/>
      <c r="Y534" s="189"/>
      <c r="Z534" s="189"/>
      <c r="AA534" s="190"/>
      <c r="AB534" s="188"/>
      <c r="AC534" s="188"/>
      <c r="AD534" s="188"/>
    </row>
    <row r="535" s="48" customFormat="1" ht="12.75" spans="1:30">
      <c r="A535" s="177"/>
      <c r="B535" s="178"/>
      <c r="C535" s="293">
        <v>240619000016</v>
      </c>
      <c r="D535" s="84">
        <v>45467</v>
      </c>
      <c r="E535" s="178" t="s">
        <v>45</v>
      </c>
      <c r="F535" s="178" t="s">
        <v>843</v>
      </c>
      <c r="G535" s="178">
        <v>237.5</v>
      </c>
      <c r="H535" s="184"/>
      <c r="I535" s="191">
        <v>2783025</v>
      </c>
      <c r="J535" s="182"/>
      <c r="K535" s="191">
        <v>1520.40481848726</v>
      </c>
      <c r="L535" s="192">
        <v>1830.45</v>
      </c>
      <c r="M535" s="200">
        <v>7.24</v>
      </c>
      <c r="N535" s="184">
        <v>13252.458</v>
      </c>
      <c r="O535" s="188"/>
      <c r="P535" s="188"/>
      <c r="Q535" s="188"/>
      <c r="R535" s="188"/>
      <c r="S535" s="188"/>
      <c r="T535" s="202">
        <v>190</v>
      </c>
      <c r="U535" s="188"/>
      <c r="V535" s="279"/>
      <c r="W535" s="189"/>
      <c r="X535" s="189"/>
      <c r="Y535" s="189"/>
      <c r="Z535" s="189"/>
      <c r="AA535" s="190"/>
      <c r="AB535" s="188"/>
      <c r="AC535" s="188"/>
      <c r="AD535" s="188"/>
    </row>
    <row r="536" s="48" customFormat="1" ht="12.75" spans="1:30">
      <c r="A536" s="177"/>
      <c r="B536" s="178"/>
      <c r="C536" s="293">
        <v>240619000018</v>
      </c>
      <c r="D536" s="84">
        <v>45467</v>
      </c>
      <c r="E536" s="178" t="s">
        <v>41</v>
      </c>
      <c r="F536" s="178" t="s">
        <v>1367</v>
      </c>
      <c r="G536" s="178">
        <v>4.5</v>
      </c>
      <c r="H536" s="180">
        <v>247.5</v>
      </c>
      <c r="I536" s="181"/>
      <c r="J536" s="182"/>
      <c r="K536" s="178"/>
      <c r="L536" s="182"/>
      <c r="M536" s="200"/>
      <c r="N536" s="184">
        <v>247.5</v>
      </c>
      <c r="O536" s="188"/>
      <c r="P536" s="188"/>
      <c r="Q536" s="188"/>
      <c r="R536" s="188"/>
      <c r="S536" s="188"/>
      <c r="T536" s="185"/>
      <c r="U536" s="188"/>
      <c r="V536" s="279"/>
      <c r="W536" s="189"/>
      <c r="X536" s="189"/>
      <c r="Y536" s="189"/>
      <c r="Z536" s="189"/>
      <c r="AA536" s="190"/>
      <c r="AB536" s="188"/>
      <c r="AC536" s="188"/>
      <c r="AD536" s="188"/>
    </row>
    <row r="537" s="48" customFormat="1" ht="12.75" spans="1:30">
      <c r="A537" s="177"/>
      <c r="B537" s="178"/>
      <c r="C537" s="293">
        <v>240619000023</v>
      </c>
      <c r="D537" s="84">
        <v>45467</v>
      </c>
      <c r="E537" s="178" t="s">
        <v>53</v>
      </c>
      <c r="F537" s="178" t="s">
        <v>500</v>
      </c>
      <c r="G537" s="178">
        <v>548.5</v>
      </c>
      <c r="H537" s="184"/>
      <c r="I537" s="191">
        <v>7082536.8</v>
      </c>
      <c r="J537" s="182"/>
      <c r="K537" s="191">
        <v>1640</v>
      </c>
      <c r="L537" s="192">
        <v>4318.62</v>
      </c>
      <c r="M537" s="200">
        <v>7.24</v>
      </c>
      <c r="N537" s="184">
        <v>31266.8088</v>
      </c>
      <c r="O537" s="188"/>
      <c r="P537" s="188"/>
      <c r="Q537" s="188"/>
      <c r="R537" s="188"/>
      <c r="S537" s="188"/>
      <c r="T537" s="188"/>
      <c r="U537" s="188"/>
      <c r="V537" s="279"/>
      <c r="W537" s="189"/>
      <c r="X537" s="189"/>
      <c r="Y537" s="189"/>
      <c r="Z537" s="189"/>
      <c r="AA537" s="190"/>
      <c r="AB537" s="188"/>
      <c r="AC537" s="188"/>
      <c r="AD537" s="188"/>
    </row>
    <row r="538" s="48" customFormat="1" ht="12.75" spans="1:30">
      <c r="A538" s="177"/>
      <c r="B538" s="178"/>
      <c r="C538" s="293">
        <v>240619000024</v>
      </c>
      <c r="D538" s="84">
        <v>45467</v>
      </c>
      <c r="E538" s="178" t="s">
        <v>53</v>
      </c>
      <c r="F538" s="178" t="s">
        <v>65</v>
      </c>
      <c r="G538" s="178">
        <v>4.5</v>
      </c>
      <c r="H538" s="180">
        <v>273</v>
      </c>
      <c r="I538" s="181"/>
      <c r="J538" s="182"/>
      <c r="K538" s="178"/>
      <c r="L538" s="182"/>
      <c r="M538" s="200"/>
      <c r="N538" s="184">
        <v>273</v>
      </c>
      <c r="O538" s="188"/>
      <c r="P538" s="188"/>
      <c r="Q538" s="188"/>
      <c r="R538" s="188"/>
      <c r="S538" s="188"/>
      <c r="T538" s="195"/>
      <c r="U538" s="188"/>
      <c r="V538" s="279"/>
      <c r="W538" s="189"/>
      <c r="X538" s="189"/>
      <c r="Y538" s="189"/>
      <c r="Z538" s="189"/>
      <c r="AA538" s="190"/>
      <c r="AB538" s="188"/>
      <c r="AC538" s="188"/>
      <c r="AD538" s="188"/>
    </row>
    <row r="539" s="48" customFormat="1" ht="12.75" spans="1:30">
      <c r="A539" s="177"/>
      <c r="B539" s="178"/>
      <c r="C539" s="293">
        <v>240619000028</v>
      </c>
      <c r="D539" s="84">
        <v>45467</v>
      </c>
      <c r="E539" s="178" t="s">
        <v>45</v>
      </c>
      <c r="F539" s="178" t="s">
        <v>170</v>
      </c>
      <c r="G539" s="178">
        <v>6</v>
      </c>
      <c r="H539" s="180">
        <v>390</v>
      </c>
      <c r="I539" s="181"/>
      <c r="J539" s="182"/>
      <c r="K539" s="178"/>
      <c r="L539" s="182"/>
      <c r="M539" s="200"/>
      <c r="N539" s="184">
        <v>390</v>
      </c>
      <c r="O539" s="188"/>
      <c r="P539" s="188"/>
      <c r="Q539" s="188"/>
      <c r="R539" s="188"/>
      <c r="S539" s="188"/>
      <c r="T539" s="202">
        <v>30</v>
      </c>
      <c r="U539" s="188"/>
      <c r="V539" s="279"/>
      <c r="W539" s="189"/>
      <c r="X539" s="189"/>
      <c r="Y539" s="189"/>
      <c r="Z539" s="189"/>
      <c r="AA539" s="190"/>
      <c r="AB539" s="188"/>
      <c r="AC539" s="188"/>
      <c r="AD539" s="188"/>
    </row>
    <row r="540" s="48" customFormat="1" ht="12.75" spans="1:30">
      <c r="A540" s="177"/>
      <c r="B540" s="178"/>
      <c r="C540" s="293">
        <v>240620000001</v>
      </c>
      <c r="D540" s="84">
        <v>45467</v>
      </c>
      <c r="E540" s="178" t="s">
        <v>41</v>
      </c>
      <c r="F540" s="178" t="s">
        <v>1095</v>
      </c>
      <c r="G540" s="178">
        <v>18.5</v>
      </c>
      <c r="H540" s="180">
        <v>1017</v>
      </c>
      <c r="I540" s="181"/>
      <c r="J540" s="182"/>
      <c r="K540" s="178"/>
      <c r="L540" s="182"/>
      <c r="M540" s="200"/>
      <c r="N540" s="184">
        <v>1017</v>
      </c>
      <c r="O540" s="188"/>
      <c r="P540" s="188"/>
      <c r="Q540" s="188"/>
      <c r="R540" s="188"/>
      <c r="S540" s="188"/>
      <c r="T540" s="185"/>
      <c r="U540" s="188"/>
      <c r="V540" s="279"/>
      <c r="W540" s="189"/>
      <c r="X540" s="189"/>
      <c r="Y540" s="189"/>
      <c r="Z540" s="189"/>
      <c r="AA540" s="190"/>
      <c r="AB540" s="188"/>
      <c r="AC540" s="188"/>
      <c r="AD540" s="188"/>
    </row>
    <row r="541" s="48" customFormat="1" ht="12.75" spans="1:30">
      <c r="A541" s="177"/>
      <c r="B541" s="178"/>
      <c r="C541" s="293">
        <v>240620000002</v>
      </c>
      <c r="D541" s="84">
        <v>45467</v>
      </c>
      <c r="E541" s="178" t="s">
        <v>41</v>
      </c>
      <c r="F541" s="178" t="s">
        <v>79</v>
      </c>
      <c r="G541" s="178">
        <v>5.5</v>
      </c>
      <c r="H541" s="180">
        <v>308.25</v>
      </c>
      <c r="I541" s="181"/>
      <c r="J541" s="182"/>
      <c r="K541" s="178"/>
      <c r="L541" s="182"/>
      <c r="M541" s="200"/>
      <c r="N541" s="184">
        <v>308.25</v>
      </c>
      <c r="O541" s="188"/>
      <c r="P541" s="188"/>
      <c r="Q541" s="188"/>
      <c r="R541" s="188"/>
      <c r="S541" s="188"/>
      <c r="T541" s="188"/>
      <c r="U541" s="188"/>
      <c r="V541" s="279"/>
      <c r="W541" s="189"/>
      <c r="X541" s="189"/>
      <c r="Y541" s="189"/>
      <c r="Z541" s="189"/>
      <c r="AA541" s="190"/>
      <c r="AB541" s="188"/>
      <c r="AC541" s="188"/>
      <c r="AD541" s="188"/>
    </row>
    <row r="542" s="48" customFormat="1" ht="12.75" spans="1:30">
      <c r="A542" s="177"/>
      <c r="B542" s="178"/>
      <c r="C542" s="293">
        <v>240620000004</v>
      </c>
      <c r="D542" s="84">
        <v>45467</v>
      </c>
      <c r="E542" s="178" t="s">
        <v>41</v>
      </c>
      <c r="F542" s="178" t="s">
        <v>1608</v>
      </c>
      <c r="G542" s="178">
        <v>0.84</v>
      </c>
      <c r="H542" s="184"/>
      <c r="I542" s="191">
        <v>13102</v>
      </c>
      <c r="J542" s="182"/>
      <c r="K542" s="191">
        <v>1505.97683839347</v>
      </c>
      <c r="L542" s="192">
        <v>8.700001</v>
      </c>
      <c r="M542" s="200">
        <v>7.24</v>
      </c>
      <c r="N542" s="184">
        <v>62.98800724</v>
      </c>
      <c r="O542" s="188"/>
      <c r="P542" s="188"/>
      <c r="Q542" s="188"/>
      <c r="R542" s="188"/>
      <c r="S542" s="188"/>
      <c r="T542" s="188"/>
      <c r="U542" s="188"/>
      <c r="V542" s="279"/>
      <c r="W542" s="189"/>
      <c r="X542" s="189"/>
      <c r="Y542" s="189"/>
      <c r="Z542" s="189"/>
      <c r="AA542" s="190"/>
      <c r="AB542" s="188"/>
      <c r="AC542" s="188"/>
      <c r="AD542" s="188"/>
    </row>
    <row r="543" s="48" customFormat="1" ht="12.75" spans="1:30">
      <c r="A543" s="177"/>
      <c r="B543" s="178"/>
      <c r="C543" s="293">
        <v>240620000005</v>
      </c>
      <c r="D543" s="84">
        <v>45467</v>
      </c>
      <c r="E543" s="178" t="s">
        <v>53</v>
      </c>
      <c r="F543" s="178" t="s">
        <v>276</v>
      </c>
      <c r="G543" s="178">
        <v>2</v>
      </c>
      <c r="H543" s="180">
        <v>135</v>
      </c>
      <c r="I543" s="181"/>
      <c r="J543" s="182"/>
      <c r="K543" s="178"/>
      <c r="L543" s="182"/>
      <c r="M543" s="200"/>
      <c r="N543" s="184">
        <v>135</v>
      </c>
      <c r="O543" s="188"/>
      <c r="P543" s="188"/>
      <c r="Q543" s="188"/>
      <c r="R543" s="188"/>
      <c r="S543" s="188"/>
      <c r="T543" s="188"/>
      <c r="U543" s="188"/>
      <c r="V543" s="279"/>
      <c r="W543" s="189"/>
      <c r="X543" s="193"/>
      <c r="Y543" s="189"/>
      <c r="Z543" s="189"/>
      <c r="AA543" s="190"/>
      <c r="AB543" s="188"/>
      <c r="AC543" s="188"/>
      <c r="AD543" s="188"/>
    </row>
    <row r="544" s="48" customFormat="1" ht="12.75" spans="1:30">
      <c r="A544" s="177"/>
      <c r="B544" s="178"/>
      <c r="C544" s="293">
        <v>240620000006</v>
      </c>
      <c r="D544" s="84">
        <v>45467</v>
      </c>
      <c r="E544" s="178" t="s">
        <v>36</v>
      </c>
      <c r="F544" s="178" t="s">
        <v>1682</v>
      </c>
      <c r="G544" s="178">
        <v>17.5</v>
      </c>
      <c r="H544" s="180">
        <v>1058.5</v>
      </c>
      <c r="I544" s="181"/>
      <c r="J544" s="182"/>
      <c r="K544" s="178"/>
      <c r="L544" s="182"/>
      <c r="M544" s="200"/>
      <c r="N544" s="184">
        <v>1058.5</v>
      </c>
      <c r="O544" s="188"/>
      <c r="P544" s="188"/>
      <c r="Q544" s="188"/>
      <c r="R544" s="188"/>
      <c r="S544" s="188"/>
      <c r="T544" s="195"/>
      <c r="U544" s="188"/>
      <c r="V544" s="279"/>
      <c r="W544" s="189"/>
      <c r="X544" s="194">
        <v>7.6</v>
      </c>
      <c r="Y544" s="189"/>
      <c r="Z544" s="189"/>
      <c r="AA544" s="190"/>
      <c r="AB544" s="188"/>
      <c r="AC544" s="188"/>
      <c r="AD544" s="188"/>
    </row>
    <row r="545" s="48" customFormat="1" ht="12.75" spans="1:30">
      <c r="A545" s="177"/>
      <c r="B545" s="178"/>
      <c r="C545" s="293">
        <v>240620000017</v>
      </c>
      <c r="D545" s="84">
        <v>45467</v>
      </c>
      <c r="E545" s="178" t="s">
        <v>45</v>
      </c>
      <c r="F545" s="178" t="s">
        <v>1054</v>
      </c>
      <c r="G545" s="178">
        <v>198</v>
      </c>
      <c r="H545" s="180">
        <v>11194</v>
      </c>
      <c r="I545" s="181"/>
      <c r="J545" s="182"/>
      <c r="K545" s="178"/>
      <c r="L545" s="182"/>
      <c r="M545" s="200"/>
      <c r="N545" s="184">
        <v>11194</v>
      </c>
      <c r="O545" s="188"/>
      <c r="P545" s="188"/>
      <c r="Q545" s="188"/>
      <c r="R545" s="188"/>
      <c r="S545" s="188"/>
      <c r="T545" s="202">
        <v>200</v>
      </c>
      <c r="U545" s="188"/>
      <c r="V545" s="279"/>
      <c r="W545" s="189"/>
      <c r="X545" s="186"/>
      <c r="Y545" s="189"/>
      <c r="Z545" s="189"/>
      <c r="AA545" s="190"/>
      <c r="AB545" s="188"/>
      <c r="AC545" s="188"/>
      <c r="AD545" s="188"/>
    </row>
    <row r="546" s="48" customFormat="1" ht="12.75" spans="1:30">
      <c r="A546" s="177"/>
      <c r="B546" s="178"/>
      <c r="C546" s="293">
        <v>240620000023</v>
      </c>
      <c r="D546" s="84">
        <v>45467</v>
      </c>
      <c r="E546" s="178" t="s">
        <v>41</v>
      </c>
      <c r="F546" s="178" t="s">
        <v>489</v>
      </c>
      <c r="G546" s="178">
        <v>17</v>
      </c>
      <c r="H546" s="184"/>
      <c r="I546" s="191">
        <v>240809</v>
      </c>
      <c r="J546" s="182"/>
      <c r="K546" s="191">
        <v>1834.73523809524</v>
      </c>
      <c r="L546" s="192">
        <v>131.25</v>
      </c>
      <c r="M546" s="200">
        <v>7.24</v>
      </c>
      <c r="N546" s="184">
        <v>950.25</v>
      </c>
      <c r="O546" s="188"/>
      <c r="P546" s="188"/>
      <c r="Q546" s="188"/>
      <c r="R546" s="188"/>
      <c r="S546" s="188"/>
      <c r="T546" s="185"/>
      <c r="U546" s="188"/>
      <c r="V546" s="279"/>
      <c r="W546" s="189"/>
      <c r="X546" s="189"/>
      <c r="Y546" s="189"/>
      <c r="Z546" s="189"/>
      <c r="AA546" s="190"/>
      <c r="AB546" s="188"/>
      <c r="AC546" s="188"/>
      <c r="AD546" s="188"/>
    </row>
    <row r="547" s="48" customFormat="1" ht="12.75" spans="1:30">
      <c r="A547" s="177"/>
      <c r="B547" s="178"/>
      <c r="C547" s="293">
        <v>240620000026</v>
      </c>
      <c r="D547" s="84">
        <v>45467</v>
      </c>
      <c r="E547" s="178" t="s">
        <v>1059</v>
      </c>
      <c r="F547" s="178" t="s">
        <v>1495</v>
      </c>
      <c r="G547" s="178">
        <v>61.5</v>
      </c>
      <c r="H547" s="180">
        <v>3321</v>
      </c>
      <c r="I547" s="181"/>
      <c r="J547" s="182"/>
      <c r="K547" s="178"/>
      <c r="L547" s="182"/>
      <c r="M547" s="200"/>
      <c r="N547" s="184">
        <v>3321</v>
      </c>
      <c r="O547" s="188"/>
      <c r="P547" s="188"/>
      <c r="Q547" s="188"/>
      <c r="R547" s="188"/>
      <c r="S547" s="188"/>
      <c r="T547" s="188"/>
      <c r="U547" s="188"/>
      <c r="V547" s="279"/>
      <c r="W547" s="189"/>
      <c r="X547" s="189"/>
      <c r="Y547" s="189"/>
      <c r="Z547" s="189"/>
      <c r="AA547" s="190"/>
      <c r="AB547" s="188"/>
      <c r="AC547" s="188"/>
      <c r="AD547" s="188"/>
    </row>
    <row r="548" s="48" customFormat="1" ht="12.75" spans="1:30">
      <c r="A548" s="177"/>
      <c r="B548" s="178"/>
      <c r="C548" s="293">
        <v>240620000028</v>
      </c>
      <c r="D548" s="84">
        <v>45467</v>
      </c>
      <c r="E548" s="178" t="s">
        <v>661</v>
      </c>
      <c r="F548" s="178" t="s">
        <v>661</v>
      </c>
      <c r="G548" s="178">
        <v>1.5</v>
      </c>
      <c r="H548" s="180">
        <v>93</v>
      </c>
      <c r="I548" s="181"/>
      <c r="J548" s="182"/>
      <c r="K548" s="178"/>
      <c r="L548" s="182"/>
      <c r="M548" s="200"/>
      <c r="N548" s="184">
        <v>93</v>
      </c>
      <c r="O548" s="188"/>
      <c r="P548" s="188"/>
      <c r="Q548" s="188"/>
      <c r="R548" s="188"/>
      <c r="S548" s="188"/>
      <c r="T548" s="188"/>
      <c r="U548" s="188"/>
      <c r="V548" s="279"/>
      <c r="W548" s="189"/>
      <c r="X548" s="189"/>
      <c r="Y548" s="189"/>
      <c r="Z548" s="189"/>
      <c r="AA548" s="190"/>
      <c r="AB548" s="188"/>
      <c r="AC548" s="188"/>
      <c r="AD548" s="188"/>
    </row>
    <row r="549" s="48" customFormat="1" ht="12.75" spans="1:30">
      <c r="A549" s="177"/>
      <c r="B549" s="178"/>
      <c r="C549" s="293">
        <v>240621000003</v>
      </c>
      <c r="D549" s="84">
        <v>45467</v>
      </c>
      <c r="E549" s="178" t="s">
        <v>41</v>
      </c>
      <c r="F549" s="178" t="s">
        <v>51</v>
      </c>
      <c r="G549" s="178">
        <v>0.82</v>
      </c>
      <c r="H549" s="184"/>
      <c r="I549" s="191">
        <v>13252.8</v>
      </c>
      <c r="J549" s="182"/>
      <c r="K549" s="191">
        <v>1506</v>
      </c>
      <c r="L549" s="192">
        <v>8.8</v>
      </c>
      <c r="M549" s="200">
        <v>7.24</v>
      </c>
      <c r="N549" s="184">
        <v>63.712</v>
      </c>
      <c r="O549" s="188"/>
      <c r="P549" s="188"/>
      <c r="Q549" s="188"/>
      <c r="R549" s="188"/>
      <c r="S549" s="188"/>
      <c r="T549" s="188"/>
      <c r="U549" s="188"/>
      <c r="V549" s="279"/>
      <c r="W549" s="189"/>
      <c r="X549" s="189"/>
      <c r="Y549" s="189"/>
      <c r="Z549" s="189"/>
      <c r="AA549" s="190"/>
      <c r="AB549" s="188"/>
      <c r="AC549" s="188"/>
      <c r="AD549" s="188"/>
    </row>
    <row r="550" s="48" customFormat="1" ht="12.75" spans="1:30">
      <c r="A550" s="177"/>
      <c r="B550" s="178"/>
      <c r="C550" s="293">
        <v>240621000004</v>
      </c>
      <c r="D550" s="84">
        <v>45467</v>
      </c>
      <c r="E550" s="178" t="s">
        <v>41</v>
      </c>
      <c r="F550" s="178" t="s">
        <v>51</v>
      </c>
      <c r="G550" s="178">
        <v>0.5</v>
      </c>
      <c r="H550" s="184"/>
      <c r="I550" s="191">
        <v>13252.8</v>
      </c>
      <c r="J550" s="182"/>
      <c r="K550" s="191">
        <v>1506</v>
      </c>
      <c r="L550" s="192">
        <v>8.8</v>
      </c>
      <c r="M550" s="200">
        <v>7.24</v>
      </c>
      <c r="N550" s="184">
        <v>63.712</v>
      </c>
      <c r="O550" s="188"/>
      <c r="P550" s="188"/>
      <c r="Q550" s="188"/>
      <c r="R550" s="188"/>
      <c r="S550" s="188"/>
      <c r="T550" s="188"/>
      <c r="U550" s="188"/>
      <c r="V550" s="279"/>
      <c r="W550" s="189"/>
      <c r="X550" s="189"/>
      <c r="Y550" s="189"/>
      <c r="Z550" s="189"/>
      <c r="AA550" s="190"/>
      <c r="AB550" s="188"/>
      <c r="AC550" s="188"/>
      <c r="AD550" s="188"/>
    </row>
    <row r="551" s="48" customFormat="1" ht="12.75" spans="1:30">
      <c r="A551" s="177"/>
      <c r="B551" s="178"/>
      <c r="C551" s="293">
        <v>240621000006</v>
      </c>
      <c r="D551" s="84">
        <v>45467</v>
      </c>
      <c r="E551" s="178" t="s">
        <v>45</v>
      </c>
      <c r="F551" s="178" t="s">
        <v>403</v>
      </c>
      <c r="G551" s="178">
        <v>37.5</v>
      </c>
      <c r="H551" s="184"/>
      <c r="I551" s="191">
        <v>464062.5</v>
      </c>
      <c r="J551" s="182"/>
      <c r="K551" s="191">
        <v>1629.03254115913</v>
      </c>
      <c r="L551" s="192">
        <v>284.87</v>
      </c>
      <c r="M551" s="200">
        <v>7.24</v>
      </c>
      <c r="N551" s="184">
        <v>2062.4588</v>
      </c>
      <c r="O551" s="188"/>
      <c r="P551" s="188"/>
      <c r="Q551" s="188"/>
      <c r="R551" s="188"/>
      <c r="S551" s="188"/>
      <c r="T551" s="188"/>
      <c r="U551" s="188"/>
      <c r="V551" s="279"/>
      <c r="W551" s="189"/>
      <c r="X551" s="189"/>
      <c r="Y551" s="189"/>
      <c r="Z551" s="189"/>
      <c r="AA551" s="190"/>
      <c r="AB551" s="188"/>
      <c r="AC551" s="188"/>
      <c r="AD551" s="188"/>
    </row>
    <row r="552" s="48" customFormat="1" ht="12.75" spans="1:30">
      <c r="A552" s="177"/>
      <c r="B552" s="178"/>
      <c r="C552" s="293">
        <v>240621000007</v>
      </c>
      <c r="D552" s="84">
        <v>45467</v>
      </c>
      <c r="E552" s="178" t="s">
        <v>45</v>
      </c>
      <c r="F552" s="178" t="s">
        <v>808</v>
      </c>
      <c r="G552" s="178">
        <v>2</v>
      </c>
      <c r="H552" s="180">
        <v>110</v>
      </c>
      <c r="I552" s="181"/>
      <c r="J552" s="182"/>
      <c r="K552" s="178"/>
      <c r="L552" s="182"/>
      <c r="M552" s="200"/>
      <c r="N552" s="184">
        <v>110</v>
      </c>
      <c r="O552" s="188"/>
      <c r="P552" s="188"/>
      <c r="Q552" s="188"/>
      <c r="R552" s="188"/>
      <c r="S552" s="188"/>
      <c r="T552" s="188"/>
      <c r="U552" s="188"/>
      <c r="V552" s="279"/>
      <c r="W552" s="189"/>
      <c r="X552" s="189"/>
      <c r="Y552" s="189"/>
      <c r="Z552" s="189"/>
      <c r="AA552" s="190"/>
      <c r="AB552" s="188"/>
      <c r="AC552" s="188"/>
      <c r="AD552" s="188"/>
    </row>
    <row r="553" s="48" customFormat="1" ht="12.75" spans="1:30">
      <c r="A553" s="177"/>
      <c r="B553" s="178"/>
      <c r="C553" s="293">
        <v>240621000009</v>
      </c>
      <c r="D553" s="84">
        <v>45467</v>
      </c>
      <c r="E553" s="178" t="s">
        <v>45</v>
      </c>
      <c r="F553" s="178" t="s">
        <v>162</v>
      </c>
      <c r="G553" s="178">
        <v>27</v>
      </c>
      <c r="H553" s="180">
        <v>1620</v>
      </c>
      <c r="I553" s="181"/>
      <c r="J553" s="182"/>
      <c r="K553" s="178"/>
      <c r="L553" s="182"/>
      <c r="M553" s="200"/>
      <c r="N553" s="184">
        <v>1620</v>
      </c>
      <c r="O553" s="188"/>
      <c r="P553" s="188"/>
      <c r="Q553" s="188"/>
      <c r="R553" s="188"/>
      <c r="S553" s="188"/>
      <c r="T553" s="188"/>
      <c r="U553" s="188"/>
      <c r="V553" s="279"/>
      <c r="W553" s="189"/>
      <c r="X553" s="189"/>
      <c r="Y553" s="189"/>
      <c r="Z553" s="189"/>
      <c r="AA553" s="190"/>
      <c r="AB553" s="188"/>
      <c r="AC553" s="188"/>
      <c r="AD553" s="188"/>
    </row>
    <row r="554" s="48" customFormat="1" ht="12.75" spans="1:30">
      <c r="A554" s="177"/>
      <c r="B554" s="178"/>
      <c r="C554" s="293">
        <v>240621000010</v>
      </c>
      <c r="D554" s="84">
        <v>45467</v>
      </c>
      <c r="E554" s="178" t="s">
        <v>53</v>
      </c>
      <c r="F554" s="178" t="s">
        <v>604</v>
      </c>
      <c r="G554" s="178">
        <v>4</v>
      </c>
      <c r="H554" s="184"/>
      <c r="I554" s="191">
        <v>87150</v>
      </c>
      <c r="J554" s="182"/>
      <c r="K554" s="191">
        <v>1518.82188915999</v>
      </c>
      <c r="L554" s="192">
        <v>57.38</v>
      </c>
      <c r="M554" s="200">
        <v>7.24</v>
      </c>
      <c r="N554" s="184">
        <v>415.4312</v>
      </c>
      <c r="O554" s="188"/>
      <c r="P554" s="188"/>
      <c r="Q554" s="188"/>
      <c r="R554" s="188"/>
      <c r="S554" s="188"/>
      <c r="T554" s="188"/>
      <c r="U554" s="188"/>
      <c r="V554" s="279"/>
      <c r="W554" s="189"/>
      <c r="X554" s="189"/>
      <c r="Y554" s="189"/>
      <c r="Z554" s="189"/>
      <c r="AA554" s="190"/>
      <c r="AB554" s="188"/>
      <c r="AC554" s="188"/>
      <c r="AD554" s="188"/>
    </row>
    <row r="555" s="48" customFormat="1" ht="12.75" spans="1:30">
      <c r="A555" s="177"/>
      <c r="B555" s="178"/>
      <c r="C555" s="293">
        <v>240621000014</v>
      </c>
      <c r="D555" s="84">
        <v>45467</v>
      </c>
      <c r="E555" s="178" t="s">
        <v>63</v>
      </c>
      <c r="F555" s="178" t="s">
        <v>334</v>
      </c>
      <c r="G555" s="178">
        <v>79.5</v>
      </c>
      <c r="H555" s="184"/>
      <c r="I555" s="191">
        <v>961950</v>
      </c>
      <c r="J555" s="182"/>
      <c r="K555" s="191">
        <v>1592.81704833342</v>
      </c>
      <c r="L555" s="192">
        <v>603.93</v>
      </c>
      <c r="M555" s="200">
        <v>7.24</v>
      </c>
      <c r="N555" s="184">
        <v>4372.4532</v>
      </c>
      <c r="O555" s="188"/>
      <c r="P555" s="188"/>
      <c r="Q555" s="188"/>
      <c r="R555" s="188"/>
      <c r="S555" s="188"/>
      <c r="T555" s="188"/>
      <c r="U555" s="188"/>
      <c r="V555" s="279"/>
      <c r="W555" s="189"/>
      <c r="X555" s="189"/>
      <c r="Y555" s="189"/>
      <c r="Z555" s="189"/>
      <c r="AA555" s="190"/>
      <c r="AB555" s="188"/>
      <c r="AC555" s="188"/>
      <c r="AD555" s="188"/>
    </row>
    <row r="556" s="48" customFormat="1" ht="12.75" spans="1:30">
      <c r="A556" s="177"/>
      <c r="B556" s="178"/>
      <c r="C556" s="293">
        <v>240621000015</v>
      </c>
      <c r="D556" s="84">
        <v>45467</v>
      </c>
      <c r="E556" s="178" t="s">
        <v>45</v>
      </c>
      <c r="F556" s="178" t="s">
        <v>170</v>
      </c>
      <c r="G556" s="178">
        <v>18.5</v>
      </c>
      <c r="H556" s="180">
        <v>1020</v>
      </c>
      <c r="I556" s="181"/>
      <c r="J556" s="182"/>
      <c r="K556" s="178"/>
      <c r="L556" s="182"/>
      <c r="M556" s="200"/>
      <c r="N556" s="184">
        <v>1020</v>
      </c>
      <c r="O556" s="188"/>
      <c r="P556" s="188"/>
      <c r="Q556" s="188"/>
      <c r="R556" s="188"/>
      <c r="S556" s="188"/>
      <c r="T556" s="188"/>
      <c r="U556" s="188"/>
      <c r="V556" s="279"/>
      <c r="W556" s="189"/>
      <c r="X556" s="189"/>
      <c r="Y556" s="189"/>
      <c r="Z556" s="189"/>
      <c r="AA556" s="190"/>
      <c r="AB556" s="188"/>
      <c r="AC556" s="188"/>
      <c r="AD556" s="188"/>
    </row>
    <row r="557" s="48" customFormat="1" ht="12.75" spans="1:30">
      <c r="A557" s="177"/>
      <c r="B557" s="178"/>
      <c r="C557" s="293">
        <v>240621000016</v>
      </c>
      <c r="D557" s="84">
        <v>45467</v>
      </c>
      <c r="E557" s="178" t="s">
        <v>63</v>
      </c>
      <c r="F557" s="178" t="s">
        <v>1518</v>
      </c>
      <c r="G557" s="178">
        <v>8.5</v>
      </c>
      <c r="H557" s="180">
        <v>513</v>
      </c>
      <c r="I557" s="181"/>
      <c r="J557" s="182"/>
      <c r="K557" s="178"/>
      <c r="L557" s="182"/>
      <c r="M557" s="200"/>
      <c r="N557" s="184">
        <v>513</v>
      </c>
      <c r="O557" s="188"/>
      <c r="P557" s="188"/>
      <c r="Q557" s="188"/>
      <c r="R557" s="188"/>
      <c r="S557" s="188"/>
      <c r="T557" s="188"/>
      <c r="U557" s="188"/>
      <c r="V557" s="279"/>
      <c r="W557" s="189"/>
      <c r="X557" s="189"/>
      <c r="Y557" s="189"/>
      <c r="Z557" s="189"/>
      <c r="AA557" s="190"/>
      <c r="AB557" s="188"/>
      <c r="AC557" s="188"/>
      <c r="AD557" s="188"/>
    </row>
    <row r="558" s="48" customFormat="1" ht="12.75" spans="1:30">
      <c r="A558" s="177"/>
      <c r="B558" s="178"/>
      <c r="C558" s="293">
        <v>240621000018</v>
      </c>
      <c r="D558" s="84">
        <v>45467</v>
      </c>
      <c r="E558" s="178" t="s">
        <v>63</v>
      </c>
      <c r="F558" s="178" t="s">
        <v>1078</v>
      </c>
      <c r="G558" s="178">
        <v>591.5</v>
      </c>
      <c r="H558" s="180">
        <v>32882.5</v>
      </c>
      <c r="I558" s="181"/>
      <c r="J558" s="182"/>
      <c r="K558" s="178"/>
      <c r="L558" s="182"/>
      <c r="M558" s="200"/>
      <c r="N558" s="184">
        <v>32882.5</v>
      </c>
      <c r="O558" s="188"/>
      <c r="P558" s="188"/>
      <c r="Q558" s="188"/>
      <c r="R558" s="188"/>
      <c r="S558" s="188"/>
      <c r="T558" s="188"/>
      <c r="U558" s="188"/>
      <c r="V558" s="279"/>
      <c r="W558" s="189"/>
      <c r="X558" s="189"/>
      <c r="Y558" s="189"/>
      <c r="Z558" s="189"/>
      <c r="AA558" s="190"/>
      <c r="AB558" s="188"/>
      <c r="AC558" s="188"/>
      <c r="AD558" s="188"/>
    </row>
    <row r="559" s="48" customFormat="1" ht="12.75" spans="1:30">
      <c r="A559" s="177"/>
      <c r="B559" s="178"/>
      <c r="C559" s="293">
        <v>240621000020</v>
      </c>
      <c r="D559" s="84">
        <v>45467</v>
      </c>
      <c r="E559" s="178" t="s">
        <v>1059</v>
      </c>
      <c r="F559" s="178" t="s">
        <v>90</v>
      </c>
      <c r="G559" s="178">
        <v>5</v>
      </c>
      <c r="H559" s="180">
        <v>303</v>
      </c>
      <c r="I559" s="181"/>
      <c r="J559" s="182"/>
      <c r="K559" s="178"/>
      <c r="L559" s="182"/>
      <c r="M559" s="200"/>
      <c r="N559" s="184">
        <v>303</v>
      </c>
      <c r="O559" s="188"/>
      <c r="P559" s="188"/>
      <c r="Q559" s="188"/>
      <c r="R559" s="188"/>
      <c r="S559" s="188"/>
      <c r="T559" s="188"/>
      <c r="U559" s="188"/>
      <c r="V559" s="279"/>
      <c r="W559" s="189"/>
      <c r="X559" s="189"/>
      <c r="Y559" s="189"/>
      <c r="Z559" s="189"/>
      <c r="AA559" s="190"/>
      <c r="AB559" s="188"/>
      <c r="AC559" s="188"/>
      <c r="AD559" s="188"/>
    </row>
    <row r="560" s="48" customFormat="1" ht="12.75" spans="1:30">
      <c r="A560" s="177"/>
      <c r="B560" s="178"/>
      <c r="C560" s="293">
        <v>240621000025</v>
      </c>
      <c r="D560" s="84">
        <v>45467</v>
      </c>
      <c r="E560" s="178" t="s">
        <v>45</v>
      </c>
      <c r="F560" s="178" t="s">
        <v>352</v>
      </c>
      <c r="G560" s="178">
        <v>39.5</v>
      </c>
      <c r="H560" s="184"/>
      <c r="I560" s="191">
        <v>544050</v>
      </c>
      <c r="J560" s="182"/>
      <c r="K560" s="191">
        <v>1629.03853639548</v>
      </c>
      <c r="L560" s="192">
        <v>333.97</v>
      </c>
      <c r="M560" s="200">
        <v>7.24</v>
      </c>
      <c r="N560" s="184">
        <v>2417.9428</v>
      </c>
      <c r="O560" s="188"/>
      <c r="P560" s="188"/>
      <c r="Q560" s="188"/>
      <c r="R560" s="188"/>
      <c r="S560" s="188"/>
      <c r="T560" s="188"/>
      <c r="U560" s="188"/>
      <c r="V560" s="279"/>
      <c r="W560" s="189"/>
      <c r="X560" s="189"/>
      <c r="Y560" s="189"/>
      <c r="Z560" s="189"/>
      <c r="AA560" s="190"/>
      <c r="AB560" s="188"/>
      <c r="AC560" s="188"/>
      <c r="AD560" s="188"/>
    </row>
    <row r="561" s="48" customFormat="1" ht="12.75" spans="1:30">
      <c r="A561" s="177"/>
      <c r="B561" s="178"/>
      <c r="C561" s="293">
        <v>240621000026</v>
      </c>
      <c r="D561" s="84">
        <v>45467</v>
      </c>
      <c r="E561" s="178" t="s">
        <v>53</v>
      </c>
      <c r="F561" s="178" t="s">
        <v>1168</v>
      </c>
      <c r="G561" s="178">
        <v>26.5</v>
      </c>
      <c r="H561" s="180">
        <v>1465.5</v>
      </c>
      <c r="I561" s="181"/>
      <c r="J561" s="182"/>
      <c r="K561" s="178"/>
      <c r="L561" s="182"/>
      <c r="M561" s="200"/>
      <c r="N561" s="184">
        <v>1465.5</v>
      </c>
      <c r="O561" s="195"/>
      <c r="P561" s="195"/>
      <c r="Q561" s="195"/>
      <c r="R561" s="195"/>
      <c r="S561" s="195"/>
      <c r="T561" s="195"/>
      <c r="U561" s="195"/>
      <c r="V561" s="280"/>
      <c r="W561" s="193"/>
      <c r="X561" s="193"/>
      <c r="Y561" s="193"/>
      <c r="Z561" s="193"/>
      <c r="AA561" s="196"/>
      <c r="AB561" s="195"/>
      <c r="AC561" s="195"/>
      <c r="AD561" s="195"/>
    </row>
    <row r="562" s="48" customFormat="1" ht="12.75" spans="1:30">
      <c r="A562" s="177" t="s">
        <v>1683</v>
      </c>
      <c r="B562" s="178" t="s">
        <v>1684</v>
      </c>
      <c r="C562" s="293">
        <v>240619000026</v>
      </c>
      <c r="D562" s="84">
        <v>45468</v>
      </c>
      <c r="E562" s="178" t="s">
        <v>53</v>
      </c>
      <c r="F562" s="178" t="s">
        <v>1573</v>
      </c>
      <c r="G562" s="178">
        <v>0.84</v>
      </c>
      <c r="H562" s="180">
        <v>120</v>
      </c>
      <c r="I562" s="181"/>
      <c r="J562" s="182"/>
      <c r="K562" s="178"/>
      <c r="L562" s="182"/>
      <c r="M562" s="200"/>
      <c r="N562" s="184">
        <v>120</v>
      </c>
      <c r="O562" s="185">
        <v>8696.82506244</v>
      </c>
      <c r="P562" s="185" t="s">
        <v>138</v>
      </c>
      <c r="Q562" s="185">
        <v>5000</v>
      </c>
      <c r="R562" s="185"/>
      <c r="S562" s="185">
        <v>114.54</v>
      </c>
      <c r="T562" s="185"/>
      <c r="U562" s="185"/>
      <c r="V562" s="278">
        <v>5114.54</v>
      </c>
      <c r="W562" s="186">
        <v>111.52</v>
      </c>
      <c r="X562" s="186"/>
      <c r="Y562" s="186"/>
      <c r="Z562" s="186">
        <v>111.52</v>
      </c>
      <c r="AA562" s="187">
        <v>7.24</v>
      </c>
      <c r="AB562" s="185">
        <v>807.4048</v>
      </c>
      <c r="AC562" s="185">
        <v>5921.9448</v>
      </c>
      <c r="AD562" s="185">
        <v>2774.88026244</v>
      </c>
    </row>
    <row r="563" s="48" customFormat="1" ht="12.75" spans="1:30">
      <c r="A563" s="177"/>
      <c r="B563" s="178"/>
      <c r="C563" s="293">
        <v>240620000003</v>
      </c>
      <c r="D563" s="84">
        <v>45468</v>
      </c>
      <c r="E563" s="178" t="s">
        <v>41</v>
      </c>
      <c r="F563" s="178" t="s">
        <v>1135</v>
      </c>
      <c r="G563" s="178">
        <v>2</v>
      </c>
      <c r="H563" s="180">
        <v>390</v>
      </c>
      <c r="I563" s="181"/>
      <c r="J563" s="182"/>
      <c r="K563" s="178"/>
      <c r="L563" s="182"/>
      <c r="M563" s="200"/>
      <c r="N563" s="184">
        <v>390</v>
      </c>
      <c r="O563" s="188"/>
      <c r="P563" s="188"/>
      <c r="Q563" s="188"/>
      <c r="R563" s="188"/>
      <c r="S563" s="188"/>
      <c r="T563" s="188"/>
      <c r="U563" s="188"/>
      <c r="V563" s="279"/>
      <c r="W563" s="189"/>
      <c r="X563" s="189"/>
      <c r="Y563" s="189"/>
      <c r="Z563" s="189"/>
      <c r="AA563" s="190"/>
      <c r="AB563" s="188"/>
      <c r="AC563" s="188"/>
      <c r="AD563" s="188"/>
    </row>
    <row r="564" s="48" customFormat="1" ht="12.75" spans="1:30">
      <c r="A564" s="177"/>
      <c r="B564" s="178"/>
      <c r="C564" s="293">
        <v>240620000014</v>
      </c>
      <c r="D564" s="84">
        <v>45468</v>
      </c>
      <c r="E564" s="178" t="s">
        <v>45</v>
      </c>
      <c r="F564" s="178" t="s">
        <v>1093</v>
      </c>
      <c r="G564" s="178">
        <v>2.5</v>
      </c>
      <c r="H564" s="184"/>
      <c r="I564" s="191">
        <v>60375</v>
      </c>
      <c r="J564" s="182"/>
      <c r="K564" s="191">
        <v>1520.78085642317</v>
      </c>
      <c r="L564" s="192">
        <v>39.7</v>
      </c>
      <c r="M564" s="200">
        <v>7.24</v>
      </c>
      <c r="N564" s="184">
        <v>287.428</v>
      </c>
      <c r="O564" s="188"/>
      <c r="P564" s="188"/>
      <c r="Q564" s="188"/>
      <c r="R564" s="188"/>
      <c r="S564" s="188"/>
      <c r="T564" s="188"/>
      <c r="U564" s="188"/>
      <c r="V564" s="279"/>
      <c r="W564" s="189"/>
      <c r="X564" s="189"/>
      <c r="Y564" s="189"/>
      <c r="Z564" s="189"/>
      <c r="AA564" s="190"/>
      <c r="AB564" s="188"/>
      <c r="AC564" s="188"/>
      <c r="AD564" s="188"/>
    </row>
    <row r="565" s="48" customFormat="1" ht="12.75" spans="1:30">
      <c r="A565" s="177"/>
      <c r="B565" s="178"/>
      <c r="C565" s="293">
        <v>240620000016</v>
      </c>
      <c r="D565" s="84">
        <v>45468</v>
      </c>
      <c r="E565" s="178" t="s">
        <v>36</v>
      </c>
      <c r="F565" s="178" t="s">
        <v>624</v>
      </c>
      <c r="G565" s="178">
        <v>0.73</v>
      </c>
      <c r="H565" s="180">
        <v>115</v>
      </c>
      <c r="I565" s="181"/>
      <c r="J565" s="182"/>
      <c r="K565" s="178"/>
      <c r="L565" s="182"/>
      <c r="M565" s="200"/>
      <c r="N565" s="184">
        <v>115</v>
      </c>
      <c r="O565" s="188"/>
      <c r="P565" s="188"/>
      <c r="Q565" s="188"/>
      <c r="R565" s="188"/>
      <c r="S565" s="188"/>
      <c r="T565" s="188"/>
      <c r="U565" s="188"/>
      <c r="V565" s="279"/>
      <c r="W565" s="189"/>
      <c r="X565" s="189"/>
      <c r="Y565" s="189"/>
      <c r="Z565" s="189"/>
      <c r="AA565" s="190"/>
      <c r="AB565" s="188"/>
      <c r="AC565" s="188"/>
      <c r="AD565" s="188"/>
    </row>
    <row r="566" s="48" customFormat="1" ht="12.75" spans="1:30">
      <c r="A566" s="177"/>
      <c r="B566" s="178"/>
      <c r="C566" s="293">
        <v>240620000024</v>
      </c>
      <c r="D566" s="84">
        <v>45468</v>
      </c>
      <c r="E566" s="178" t="s">
        <v>779</v>
      </c>
      <c r="F566" s="178" t="s">
        <v>137</v>
      </c>
      <c r="G566" s="178">
        <v>0.84</v>
      </c>
      <c r="H566" s="184"/>
      <c r="I566" s="191">
        <v>30315.78</v>
      </c>
      <c r="J566" s="182"/>
      <c r="K566" s="191">
        <v>1505.99992518629</v>
      </c>
      <c r="L566" s="192">
        <v>20.130001</v>
      </c>
      <c r="M566" s="200">
        <v>7.24</v>
      </c>
      <c r="N566" s="184">
        <v>145.74120724</v>
      </c>
      <c r="O566" s="188"/>
      <c r="P566" s="188"/>
      <c r="Q566" s="188"/>
      <c r="R566" s="188"/>
      <c r="S566" s="188"/>
      <c r="T566" s="188"/>
      <c r="U566" s="188"/>
      <c r="V566" s="279"/>
      <c r="W566" s="189"/>
      <c r="X566" s="189"/>
      <c r="Y566" s="189"/>
      <c r="Z566" s="189"/>
      <c r="AA566" s="190"/>
      <c r="AB566" s="188"/>
      <c r="AC566" s="188"/>
      <c r="AD566" s="188"/>
    </row>
    <row r="567" s="48" customFormat="1" ht="12.75" spans="1:30">
      <c r="A567" s="177"/>
      <c r="B567" s="178"/>
      <c r="C567" s="293">
        <v>240620000025</v>
      </c>
      <c r="D567" s="84">
        <v>45468</v>
      </c>
      <c r="E567" s="178" t="s">
        <v>779</v>
      </c>
      <c r="F567" s="178" t="s">
        <v>137</v>
      </c>
      <c r="G567" s="178">
        <v>1.5</v>
      </c>
      <c r="H567" s="184"/>
      <c r="I567" s="191">
        <v>36083.75</v>
      </c>
      <c r="J567" s="182"/>
      <c r="K567" s="191">
        <v>1505.99958263773</v>
      </c>
      <c r="L567" s="192">
        <v>23.96</v>
      </c>
      <c r="M567" s="200">
        <v>7.24</v>
      </c>
      <c r="N567" s="184">
        <v>173.4704</v>
      </c>
      <c r="O567" s="188"/>
      <c r="P567" s="188"/>
      <c r="Q567" s="188"/>
      <c r="R567" s="188"/>
      <c r="S567" s="188"/>
      <c r="T567" s="188"/>
      <c r="U567" s="188"/>
      <c r="V567" s="279"/>
      <c r="W567" s="189"/>
      <c r="X567" s="189"/>
      <c r="Y567" s="189"/>
      <c r="Z567" s="189"/>
      <c r="AA567" s="190"/>
      <c r="AB567" s="188"/>
      <c r="AC567" s="188"/>
      <c r="AD567" s="188"/>
    </row>
    <row r="568" s="48" customFormat="1" ht="12.75" spans="1:30">
      <c r="A568" s="177"/>
      <c r="B568" s="178"/>
      <c r="C568" s="293">
        <v>240620000029</v>
      </c>
      <c r="D568" s="84">
        <v>45468</v>
      </c>
      <c r="E568" s="178" t="s">
        <v>184</v>
      </c>
      <c r="F568" s="178" t="s">
        <v>185</v>
      </c>
      <c r="G568" s="178">
        <v>5.5</v>
      </c>
      <c r="H568" s="180">
        <v>660</v>
      </c>
      <c r="I568" s="181"/>
      <c r="J568" s="182"/>
      <c r="K568" s="178"/>
      <c r="L568" s="182"/>
      <c r="M568" s="200"/>
      <c r="N568" s="184">
        <v>660</v>
      </c>
      <c r="O568" s="188"/>
      <c r="P568" s="188"/>
      <c r="Q568" s="188"/>
      <c r="R568" s="188"/>
      <c r="S568" s="188"/>
      <c r="T568" s="188"/>
      <c r="U568" s="188"/>
      <c r="V568" s="279"/>
      <c r="W568" s="189"/>
      <c r="X568" s="189"/>
      <c r="Y568" s="189"/>
      <c r="Z568" s="189"/>
      <c r="AA568" s="190"/>
      <c r="AB568" s="188"/>
      <c r="AC568" s="188"/>
      <c r="AD568" s="188"/>
    </row>
    <row r="569" s="48" customFormat="1" ht="12.75" spans="1:30">
      <c r="A569" s="177"/>
      <c r="B569" s="178"/>
      <c r="C569" s="293">
        <v>240621000013</v>
      </c>
      <c r="D569" s="84">
        <v>45468</v>
      </c>
      <c r="E569" s="178" t="s">
        <v>45</v>
      </c>
      <c r="F569" s="178" t="s">
        <v>181</v>
      </c>
      <c r="G569" s="178">
        <v>5.5</v>
      </c>
      <c r="H569" s="180">
        <v>660</v>
      </c>
      <c r="I569" s="181"/>
      <c r="J569" s="182"/>
      <c r="K569" s="178"/>
      <c r="L569" s="182"/>
      <c r="M569" s="200"/>
      <c r="N569" s="184">
        <v>660</v>
      </c>
      <c r="O569" s="188"/>
      <c r="P569" s="188"/>
      <c r="Q569" s="188"/>
      <c r="R569" s="188"/>
      <c r="S569" s="188"/>
      <c r="T569" s="188"/>
      <c r="U569" s="188"/>
      <c r="V569" s="279"/>
      <c r="W569" s="189"/>
      <c r="X569" s="189"/>
      <c r="Y569" s="189"/>
      <c r="Z569" s="189"/>
      <c r="AA569" s="190"/>
      <c r="AB569" s="188"/>
      <c r="AC569" s="188"/>
      <c r="AD569" s="188"/>
    </row>
    <row r="570" s="48" customFormat="1" ht="12.75" spans="1:30">
      <c r="A570" s="177"/>
      <c r="B570" s="178"/>
      <c r="C570" s="293">
        <v>240621000019</v>
      </c>
      <c r="D570" s="84">
        <v>45468</v>
      </c>
      <c r="E570" s="178" t="s">
        <v>1059</v>
      </c>
      <c r="F570" s="178" t="s">
        <v>401</v>
      </c>
      <c r="G570" s="178">
        <v>3.5</v>
      </c>
      <c r="H570" s="180">
        <v>420</v>
      </c>
      <c r="I570" s="181"/>
      <c r="J570" s="182"/>
      <c r="K570" s="178"/>
      <c r="L570" s="182"/>
      <c r="M570" s="200"/>
      <c r="N570" s="184">
        <v>420</v>
      </c>
      <c r="O570" s="188"/>
      <c r="P570" s="188"/>
      <c r="Q570" s="188"/>
      <c r="R570" s="188"/>
      <c r="S570" s="188"/>
      <c r="T570" s="188"/>
      <c r="U570" s="188"/>
      <c r="V570" s="279"/>
      <c r="W570" s="189"/>
      <c r="X570" s="189"/>
      <c r="Y570" s="189"/>
      <c r="Z570" s="189"/>
      <c r="AA570" s="190"/>
      <c r="AB570" s="188"/>
      <c r="AC570" s="188"/>
      <c r="AD570" s="188"/>
    </row>
    <row r="571" s="48" customFormat="1" ht="12.75" spans="1:30">
      <c r="A571" s="177"/>
      <c r="B571" s="178"/>
      <c r="C571" s="293">
        <v>240621000027</v>
      </c>
      <c r="D571" s="84">
        <v>45468</v>
      </c>
      <c r="E571" s="178" t="s">
        <v>93</v>
      </c>
      <c r="F571" s="178" t="s">
        <v>359</v>
      </c>
      <c r="G571" s="178">
        <v>0.62</v>
      </c>
      <c r="H571" s="184"/>
      <c r="I571" s="191">
        <v>24051</v>
      </c>
      <c r="J571" s="182"/>
      <c r="K571" s="191">
        <v>1506.01127113337</v>
      </c>
      <c r="L571" s="192">
        <v>15.97</v>
      </c>
      <c r="M571" s="200">
        <v>7.24</v>
      </c>
      <c r="N571" s="184">
        <v>115.6228</v>
      </c>
      <c r="O571" s="188"/>
      <c r="P571" s="188"/>
      <c r="Q571" s="188"/>
      <c r="R571" s="188"/>
      <c r="S571" s="188"/>
      <c r="T571" s="188"/>
      <c r="U571" s="188"/>
      <c r="V571" s="279"/>
      <c r="W571" s="189"/>
      <c r="X571" s="189"/>
      <c r="Y571" s="189"/>
      <c r="Z571" s="189"/>
      <c r="AA571" s="190"/>
      <c r="AB571" s="188"/>
      <c r="AC571" s="188"/>
      <c r="AD571" s="188"/>
    </row>
    <row r="572" s="48" customFormat="1" ht="12.75" spans="1:30">
      <c r="A572" s="177"/>
      <c r="B572" s="178"/>
      <c r="C572" s="293">
        <v>240621000029</v>
      </c>
      <c r="D572" s="84">
        <v>45468</v>
      </c>
      <c r="E572" s="178" t="s">
        <v>41</v>
      </c>
      <c r="F572" s="178" t="s">
        <v>387</v>
      </c>
      <c r="G572" s="178">
        <v>2.5</v>
      </c>
      <c r="H572" s="180">
        <v>300</v>
      </c>
      <c r="I572" s="181"/>
      <c r="J572" s="182"/>
      <c r="K572" s="178"/>
      <c r="L572" s="182"/>
      <c r="M572" s="200"/>
      <c r="N572" s="184">
        <v>300</v>
      </c>
      <c r="O572" s="188"/>
      <c r="P572" s="188"/>
      <c r="Q572" s="188"/>
      <c r="R572" s="188"/>
      <c r="S572" s="188"/>
      <c r="T572" s="188"/>
      <c r="U572" s="188"/>
      <c r="V572" s="279"/>
      <c r="W572" s="189"/>
      <c r="X572" s="189"/>
      <c r="Y572" s="189"/>
      <c r="Z572" s="189"/>
      <c r="AA572" s="190"/>
      <c r="AB572" s="188"/>
      <c r="AC572" s="188"/>
      <c r="AD572" s="188"/>
    </row>
    <row r="573" s="48" customFormat="1" ht="12.75" spans="1:30">
      <c r="A573" s="177"/>
      <c r="B573" s="178"/>
      <c r="C573" s="293">
        <v>240621000032</v>
      </c>
      <c r="D573" s="84">
        <v>45468</v>
      </c>
      <c r="E573" s="178" t="s">
        <v>41</v>
      </c>
      <c r="F573" s="178" t="s">
        <v>1685</v>
      </c>
      <c r="G573" s="178">
        <v>6.5</v>
      </c>
      <c r="H573" s="184"/>
      <c r="I573" s="191">
        <v>158581.8</v>
      </c>
      <c r="J573" s="182"/>
      <c r="K573" s="191">
        <v>1506</v>
      </c>
      <c r="L573" s="192">
        <v>105.3</v>
      </c>
      <c r="M573" s="200">
        <v>7.24</v>
      </c>
      <c r="N573" s="184">
        <v>762.372</v>
      </c>
      <c r="O573" s="188"/>
      <c r="P573" s="188"/>
      <c r="Q573" s="188"/>
      <c r="R573" s="188"/>
      <c r="S573" s="188"/>
      <c r="T573" s="188"/>
      <c r="U573" s="188"/>
      <c r="V573" s="279"/>
      <c r="W573" s="189"/>
      <c r="X573" s="189"/>
      <c r="Y573" s="189"/>
      <c r="Z573" s="189"/>
      <c r="AA573" s="190"/>
      <c r="AB573" s="188"/>
      <c r="AC573" s="188"/>
      <c r="AD573" s="188"/>
    </row>
    <row r="574" s="48" customFormat="1" ht="12.75" spans="1:30">
      <c r="A574" s="177"/>
      <c r="B574" s="178"/>
      <c r="C574" s="293">
        <v>240623000002</v>
      </c>
      <c r="D574" s="84">
        <v>45468</v>
      </c>
      <c r="E574" s="178" t="s">
        <v>1556</v>
      </c>
      <c r="F574" s="178" t="s">
        <v>1686</v>
      </c>
      <c r="G574" s="178">
        <v>4</v>
      </c>
      <c r="H574" s="180">
        <v>460</v>
      </c>
      <c r="I574" s="181"/>
      <c r="J574" s="182"/>
      <c r="K574" s="178"/>
      <c r="L574" s="182"/>
      <c r="M574" s="200"/>
      <c r="N574" s="184">
        <v>460</v>
      </c>
      <c r="O574" s="188"/>
      <c r="P574" s="188"/>
      <c r="Q574" s="188"/>
      <c r="R574" s="188"/>
      <c r="S574" s="188"/>
      <c r="T574" s="188"/>
      <c r="U574" s="188"/>
      <c r="V574" s="279"/>
      <c r="W574" s="189"/>
      <c r="X574" s="189"/>
      <c r="Y574" s="189"/>
      <c r="Z574" s="189"/>
      <c r="AA574" s="190"/>
      <c r="AB574" s="188"/>
      <c r="AC574" s="188"/>
      <c r="AD574" s="188"/>
    </row>
    <row r="575" s="48" customFormat="1" ht="12.75" spans="1:30">
      <c r="A575" s="177"/>
      <c r="B575" s="178"/>
      <c r="C575" s="293">
        <v>240623000003</v>
      </c>
      <c r="D575" s="84">
        <v>45468</v>
      </c>
      <c r="E575" s="178" t="s">
        <v>117</v>
      </c>
      <c r="F575" s="178" t="s">
        <v>1687</v>
      </c>
      <c r="G575" s="178">
        <v>29.5</v>
      </c>
      <c r="H575" s="184"/>
      <c r="I575" s="181"/>
      <c r="J575" s="182"/>
      <c r="K575" s="178"/>
      <c r="L575" s="182">
        <v>491.66998</v>
      </c>
      <c r="M575" s="200">
        <v>7.24</v>
      </c>
      <c r="N575" s="184">
        <v>3559.6906552</v>
      </c>
      <c r="O575" s="188"/>
      <c r="P575" s="188"/>
      <c r="Q575" s="188"/>
      <c r="R575" s="188"/>
      <c r="S575" s="188"/>
      <c r="T575" s="188"/>
      <c r="U575" s="188"/>
      <c r="V575" s="279"/>
      <c r="W575" s="189"/>
      <c r="X575" s="189"/>
      <c r="Y575" s="189"/>
      <c r="Z575" s="189"/>
      <c r="AA575" s="190"/>
      <c r="AB575" s="188"/>
      <c r="AC575" s="188"/>
      <c r="AD575" s="188"/>
    </row>
    <row r="576" s="48" customFormat="1" ht="12.75" spans="1:30">
      <c r="A576" s="177"/>
      <c r="B576" s="178"/>
      <c r="C576" s="293">
        <v>240623000005</v>
      </c>
      <c r="D576" s="84">
        <v>45468</v>
      </c>
      <c r="E576" s="178" t="s">
        <v>63</v>
      </c>
      <c r="F576" s="178" t="s">
        <v>573</v>
      </c>
      <c r="G576" s="178">
        <v>2.5</v>
      </c>
      <c r="H576" s="180">
        <v>287.5</v>
      </c>
      <c r="I576" s="181"/>
      <c r="J576" s="182"/>
      <c r="K576" s="178"/>
      <c r="L576" s="182"/>
      <c r="M576" s="200"/>
      <c r="N576" s="184">
        <v>287.5</v>
      </c>
      <c r="O576" s="188"/>
      <c r="P576" s="188"/>
      <c r="Q576" s="188"/>
      <c r="R576" s="188"/>
      <c r="S576" s="188"/>
      <c r="T576" s="188"/>
      <c r="U576" s="188"/>
      <c r="V576" s="279"/>
      <c r="W576" s="189"/>
      <c r="X576" s="189"/>
      <c r="Y576" s="189"/>
      <c r="Z576" s="189"/>
      <c r="AA576" s="190"/>
      <c r="AB576" s="188"/>
      <c r="AC576" s="188"/>
      <c r="AD576" s="188"/>
    </row>
    <row r="577" s="48" customFormat="1" ht="12.75" spans="1:30">
      <c r="A577" s="177"/>
      <c r="B577" s="178"/>
      <c r="C577" s="293">
        <v>240624000009</v>
      </c>
      <c r="D577" s="84">
        <v>45468</v>
      </c>
      <c r="E577" s="178" t="s">
        <v>53</v>
      </c>
      <c r="F577" s="178" t="s">
        <v>966</v>
      </c>
      <c r="G577" s="178">
        <v>2</v>
      </c>
      <c r="H577" s="180">
        <v>240</v>
      </c>
      <c r="I577" s="181"/>
      <c r="J577" s="182"/>
      <c r="K577" s="178"/>
      <c r="L577" s="182"/>
      <c r="M577" s="200"/>
      <c r="N577" s="184">
        <v>240</v>
      </c>
      <c r="O577" s="195"/>
      <c r="P577" s="195"/>
      <c r="Q577" s="195"/>
      <c r="R577" s="195"/>
      <c r="S577" s="195"/>
      <c r="T577" s="195"/>
      <c r="U577" s="195"/>
      <c r="V577" s="280"/>
      <c r="W577" s="193"/>
      <c r="X577" s="193"/>
      <c r="Y577" s="193"/>
      <c r="Z577" s="193"/>
      <c r="AA577" s="196"/>
      <c r="AB577" s="195"/>
      <c r="AC577" s="195"/>
      <c r="AD577" s="195"/>
    </row>
    <row r="578" s="48" customFormat="1" ht="12.75" spans="1:30">
      <c r="A578" s="177" t="s">
        <v>1688</v>
      </c>
      <c r="B578" s="178" t="s">
        <v>1689</v>
      </c>
      <c r="C578" s="293">
        <v>240625000032</v>
      </c>
      <c r="D578" s="84">
        <v>45468</v>
      </c>
      <c r="E578" s="178" t="s">
        <v>63</v>
      </c>
      <c r="F578" s="178" t="s">
        <v>1219</v>
      </c>
      <c r="G578" s="178">
        <v>499</v>
      </c>
      <c r="H578" s="184">
        <v>27453</v>
      </c>
      <c r="I578" s="181"/>
      <c r="J578" s="182"/>
      <c r="K578" s="178"/>
      <c r="L578" s="182"/>
      <c r="M578" s="200"/>
      <c r="N578" s="184">
        <v>27453</v>
      </c>
      <c r="O578" s="197">
        <v>27453</v>
      </c>
      <c r="P578" s="197"/>
      <c r="Q578" s="197"/>
      <c r="R578" s="197"/>
      <c r="S578" s="197"/>
      <c r="T578" s="197"/>
      <c r="U578" s="197"/>
      <c r="V578" s="294">
        <v>0</v>
      </c>
      <c r="W578" s="199">
        <v>455.06</v>
      </c>
      <c r="X578" s="199"/>
      <c r="Y578" s="199"/>
      <c r="Z578" s="199">
        <v>455.06</v>
      </c>
      <c r="AA578" s="181">
        <v>7.24</v>
      </c>
      <c r="AB578" s="197">
        <v>3294.6344</v>
      </c>
      <c r="AC578" s="197">
        <v>3294.6344</v>
      </c>
      <c r="AD578" s="197">
        <v>24158.3656</v>
      </c>
    </row>
    <row r="579" s="48" customFormat="1" ht="12.75" spans="1:30">
      <c r="A579" s="177" t="s">
        <v>1690</v>
      </c>
      <c r="B579" s="178" t="s">
        <v>1691</v>
      </c>
      <c r="C579" s="293">
        <v>240625000014</v>
      </c>
      <c r="D579" s="84">
        <v>45469</v>
      </c>
      <c r="E579" s="178" t="s">
        <v>63</v>
      </c>
      <c r="F579" s="178" t="s">
        <v>1618</v>
      </c>
      <c r="G579" s="178">
        <v>32</v>
      </c>
      <c r="H579" s="180">
        <v>3700</v>
      </c>
      <c r="I579" s="200"/>
      <c r="J579" s="182"/>
      <c r="K579" s="184"/>
      <c r="L579" s="182"/>
      <c r="M579" s="181"/>
      <c r="N579" s="220">
        <v>3700</v>
      </c>
      <c r="O579" s="197">
        <v>3700</v>
      </c>
      <c r="P579" s="197" t="s">
        <v>138</v>
      </c>
      <c r="Q579" s="198">
        <v>2500</v>
      </c>
      <c r="R579" s="198"/>
      <c r="S579" s="197">
        <v>58.77</v>
      </c>
      <c r="T579" s="198">
        <v>20</v>
      </c>
      <c r="U579" s="198">
        <v>30</v>
      </c>
      <c r="V579" s="294">
        <v>2608.77</v>
      </c>
      <c r="W579" s="199">
        <v>43.82</v>
      </c>
      <c r="X579" s="199"/>
      <c r="Y579" s="199"/>
      <c r="Z579" s="199">
        <v>43.82</v>
      </c>
      <c r="AA579" s="181">
        <v>7.24</v>
      </c>
      <c r="AB579" s="197">
        <v>36.58</v>
      </c>
      <c r="AC579" s="197">
        <v>2645.35</v>
      </c>
      <c r="AD579" s="197">
        <v>1054.65</v>
      </c>
    </row>
    <row r="580" s="48" customFormat="1" ht="12.75" spans="1:30">
      <c r="A580" s="177" t="s">
        <v>1692</v>
      </c>
      <c r="B580" s="178" t="s">
        <v>1693</v>
      </c>
      <c r="C580" s="293">
        <v>240624000007</v>
      </c>
      <c r="D580" s="84">
        <v>45470</v>
      </c>
      <c r="E580" s="178" t="s">
        <v>53</v>
      </c>
      <c r="F580" s="178" t="s">
        <v>966</v>
      </c>
      <c r="G580" s="178">
        <v>3.5</v>
      </c>
      <c r="H580" s="180">
        <v>450</v>
      </c>
      <c r="I580" s="200"/>
      <c r="J580" s="182"/>
      <c r="K580" s="184"/>
      <c r="L580" s="182"/>
      <c r="M580" s="200"/>
      <c r="N580" s="184">
        <v>450</v>
      </c>
      <c r="O580" s="185">
        <v>5011</v>
      </c>
      <c r="P580" s="185" t="s">
        <v>138</v>
      </c>
      <c r="Q580" s="185">
        <v>2950</v>
      </c>
      <c r="R580" s="185"/>
      <c r="S580" s="185"/>
      <c r="T580" s="197"/>
      <c r="U580" s="305"/>
      <c r="V580" s="313">
        <v>3016</v>
      </c>
      <c r="W580" s="186">
        <v>136.56</v>
      </c>
      <c r="X580" s="186"/>
      <c r="Y580" s="186"/>
      <c r="Z580" s="186">
        <v>136.56</v>
      </c>
      <c r="AA580" s="187">
        <v>7.24</v>
      </c>
      <c r="AB580" s="185">
        <v>988.6944</v>
      </c>
      <c r="AC580" s="185">
        <v>4004.6944</v>
      </c>
      <c r="AD580" s="185">
        <v>1006.3056</v>
      </c>
    </row>
    <row r="581" s="48" customFormat="1" ht="12.75" spans="1:30">
      <c r="A581" s="177"/>
      <c r="B581" s="178"/>
      <c r="C581" s="293">
        <v>240624000014</v>
      </c>
      <c r="D581" s="84">
        <v>45470</v>
      </c>
      <c r="E581" s="178" t="s">
        <v>41</v>
      </c>
      <c r="F581" s="178" t="s">
        <v>259</v>
      </c>
      <c r="G581" s="178">
        <v>0.86</v>
      </c>
      <c r="H581" s="180">
        <v>150</v>
      </c>
      <c r="I581" s="200"/>
      <c r="J581" s="182"/>
      <c r="K581" s="184"/>
      <c r="L581" s="182"/>
      <c r="M581" s="200"/>
      <c r="N581" s="184">
        <v>150</v>
      </c>
      <c r="O581" s="188"/>
      <c r="P581" s="188"/>
      <c r="Q581" s="188"/>
      <c r="R581" s="188"/>
      <c r="S581" s="188"/>
      <c r="T581" s="197"/>
      <c r="U581" s="305"/>
      <c r="V581" s="314"/>
      <c r="W581" s="189"/>
      <c r="X581" s="189"/>
      <c r="Y581" s="189"/>
      <c r="Z581" s="189"/>
      <c r="AA581" s="190"/>
      <c r="AB581" s="188"/>
      <c r="AC581" s="188"/>
      <c r="AD581" s="188"/>
    </row>
    <row r="582" s="48" customFormat="1" ht="12.75" spans="1:30">
      <c r="A582" s="177"/>
      <c r="B582" s="178"/>
      <c r="C582" s="293">
        <v>240624000022</v>
      </c>
      <c r="D582" s="84">
        <v>45470</v>
      </c>
      <c r="E582" s="178" t="s">
        <v>45</v>
      </c>
      <c r="F582" s="178" t="s">
        <v>234</v>
      </c>
      <c r="G582" s="178">
        <v>3</v>
      </c>
      <c r="H582" s="180">
        <v>800</v>
      </c>
      <c r="I582" s="200"/>
      <c r="J582" s="182"/>
      <c r="K582" s="184"/>
      <c r="L582" s="182"/>
      <c r="M582" s="200"/>
      <c r="N582" s="184">
        <v>800</v>
      </c>
      <c r="O582" s="188"/>
      <c r="P582" s="188"/>
      <c r="Q582" s="188"/>
      <c r="R582" s="188"/>
      <c r="S582" s="188"/>
      <c r="T582" s="197"/>
      <c r="U582" s="305"/>
      <c r="V582" s="314"/>
      <c r="W582" s="189"/>
      <c r="X582" s="189"/>
      <c r="Y582" s="189"/>
      <c r="Z582" s="189"/>
      <c r="AA582" s="190"/>
      <c r="AB582" s="188"/>
      <c r="AC582" s="188"/>
      <c r="AD582" s="188"/>
    </row>
    <row r="583" s="48" customFormat="1" ht="12.75" spans="1:30">
      <c r="A583" s="177"/>
      <c r="B583" s="178"/>
      <c r="C583" s="293">
        <v>240624000028</v>
      </c>
      <c r="D583" s="84">
        <v>45470</v>
      </c>
      <c r="E583" s="178" t="s">
        <v>41</v>
      </c>
      <c r="F583" s="178" t="s">
        <v>387</v>
      </c>
      <c r="G583" s="178">
        <v>12.5</v>
      </c>
      <c r="H583" s="180">
        <v>1500</v>
      </c>
      <c r="I583" s="200"/>
      <c r="J583" s="182"/>
      <c r="K583" s="184"/>
      <c r="L583" s="182"/>
      <c r="M583" s="200"/>
      <c r="N583" s="184">
        <v>1500</v>
      </c>
      <c r="O583" s="188"/>
      <c r="P583" s="188"/>
      <c r="Q583" s="188"/>
      <c r="R583" s="188"/>
      <c r="S583" s="188"/>
      <c r="T583" s="197"/>
      <c r="U583" s="305"/>
      <c r="V583" s="314"/>
      <c r="W583" s="189"/>
      <c r="X583" s="189"/>
      <c r="Y583" s="189"/>
      <c r="Z583" s="189"/>
      <c r="AA583" s="190"/>
      <c r="AB583" s="188"/>
      <c r="AC583" s="188"/>
      <c r="AD583" s="188"/>
    </row>
    <row r="584" s="48" customFormat="1" ht="12.75" spans="1:30">
      <c r="A584" s="177"/>
      <c r="B584" s="178"/>
      <c r="C584" s="293">
        <v>240624000029</v>
      </c>
      <c r="D584" s="84">
        <v>45470</v>
      </c>
      <c r="E584" s="178" t="s">
        <v>41</v>
      </c>
      <c r="F584" s="178" t="s">
        <v>387</v>
      </c>
      <c r="G584" s="178">
        <v>4</v>
      </c>
      <c r="H584" s="180">
        <v>480</v>
      </c>
      <c r="I584" s="200"/>
      <c r="J584" s="182"/>
      <c r="K584" s="184"/>
      <c r="L584" s="182"/>
      <c r="M584" s="200"/>
      <c r="N584" s="184">
        <v>480</v>
      </c>
      <c r="O584" s="188"/>
      <c r="P584" s="188"/>
      <c r="Q584" s="188"/>
      <c r="R584" s="188"/>
      <c r="S584" s="188"/>
      <c r="T584" s="197"/>
      <c r="U584" s="305"/>
      <c r="V584" s="314"/>
      <c r="W584" s="189"/>
      <c r="X584" s="189"/>
      <c r="Y584" s="189"/>
      <c r="Z584" s="189"/>
      <c r="AA584" s="190"/>
      <c r="AB584" s="188"/>
      <c r="AC584" s="188"/>
      <c r="AD584" s="188"/>
    </row>
    <row r="585" s="48" customFormat="1" ht="12.75" spans="1:30">
      <c r="A585" s="177"/>
      <c r="B585" s="178"/>
      <c r="C585" s="293">
        <v>240624000046</v>
      </c>
      <c r="D585" s="84">
        <v>45470</v>
      </c>
      <c r="E585" s="178" t="s">
        <v>53</v>
      </c>
      <c r="F585" s="178" t="s">
        <v>966</v>
      </c>
      <c r="G585" s="178">
        <v>2</v>
      </c>
      <c r="H585" s="180">
        <v>246</v>
      </c>
      <c r="I585" s="200"/>
      <c r="J585" s="182"/>
      <c r="K585" s="184"/>
      <c r="L585" s="182"/>
      <c r="M585" s="200"/>
      <c r="N585" s="184">
        <v>246</v>
      </c>
      <c r="O585" s="188"/>
      <c r="P585" s="188"/>
      <c r="Q585" s="188"/>
      <c r="R585" s="188"/>
      <c r="S585" s="188"/>
      <c r="T585" s="197"/>
      <c r="U585" s="202">
        <v>66</v>
      </c>
      <c r="V585" s="314"/>
      <c r="W585" s="189"/>
      <c r="X585" s="189"/>
      <c r="Y585" s="189"/>
      <c r="Z585" s="189"/>
      <c r="AA585" s="190"/>
      <c r="AB585" s="188"/>
      <c r="AC585" s="188"/>
      <c r="AD585" s="188"/>
    </row>
    <row r="586" s="48" customFormat="1" ht="12.75" spans="1:30">
      <c r="A586" s="177"/>
      <c r="B586" s="178"/>
      <c r="C586" s="293">
        <v>240624000053</v>
      </c>
      <c r="D586" s="84">
        <v>45470</v>
      </c>
      <c r="E586" s="178" t="s">
        <v>1556</v>
      </c>
      <c r="F586" s="178" t="s">
        <v>1694</v>
      </c>
      <c r="G586" s="178">
        <v>3.5</v>
      </c>
      <c r="H586" s="180">
        <v>525</v>
      </c>
      <c r="I586" s="200"/>
      <c r="J586" s="182"/>
      <c r="K586" s="184"/>
      <c r="L586" s="182"/>
      <c r="M586" s="200"/>
      <c r="N586" s="184">
        <v>525</v>
      </c>
      <c r="O586" s="188"/>
      <c r="P586" s="188"/>
      <c r="Q586" s="188"/>
      <c r="R586" s="188"/>
      <c r="S586" s="188"/>
      <c r="T586" s="197"/>
      <c r="U586" s="197"/>
      <c r="V586" s="314"/>
      <c r="W586" s="189"/>
      <c r="X586" s="189"/>
      <c r="Y586" s="189"/>
      <c r="Z586" s="189"/>
      <c r="AA586" s="190"/>
      <c r="AB586" s="188"/>
      <c r="AC586" s="188"/>
      <c r="AD586" s="188"/>
    </row>
    <row r="587" s="48" customFormat="1" ht="12.75" spans="1:30">
      <c r="A587" s="177"/>
      <c r="B587" s="178"/>
      <c r="C587" s="293">
        <v>240624000054</v>
      </c>
      <c r="D587" s="84">
        <v>45470</v>
      </c>
      <c r="E587" s="178" t="s">
        <v>36</v>
      </c>
      <c r="F587" s="178" t="s">
        <v>624</v>
      </c>
      <c r="G587" s="178">
        <v>0.4</v>
      </c>
      <c r="H587" s="180">
        <v>115</v>
      </c>
      <c r="I587" s="200"/>
      <c r="J587" s="182"/>
      <c r="K587" s="184"/>
      <c r="L587" s="182"/>
      <c r="M587" s="200"/>
      <c r="N587" s="184">
        <v>115</v>
      </c>
      <c r="O587" s="188"/>
      <c r="P587" s="188"/>
      <c r="Q587" s="188"/>
      <c r="R587" s="188"/>
      <c r="S587" s="188"/>
      <c r="T587" s="197"/>
      <c r="U587" s="197"/>
      <c r="V587" s="314"/>
      <c r="W587" s="189"/>
      <c r="X587" s="189"/>
      <c r="Y587" s="189"/>
      <c r="Z587" s="189"/>
      <c r="AA587" s="190"/>
      <c r="AB587" s="188"/>
      <c r="AC587" s="188"/>
      <c r="AD587" s="188"/>
    </row>
    <row r="588" s="48" customFormat="1" ht="12.75" spans="1:30">
      <c r="A588" s="177"/>
      <c r="B588" s="178"/>
      <c r="C588" s="293">
        <v>240625000007</v>
      </c>
      <c r="D588" s="84">
        <v>45470</v>
      </c>
      <c r="E588" s="178" t="s">
        <v>41</v>
      </c>
      <c r="F588" s="178" t="s">
        <v>1695</v>
      </c>
      <c r="G588" s="178">
        <v>0.221</v>
      </c>
      <c r="H588" s="180">
        <v>145</v>
      </c>
      <c r="I588" s="200"/>
      <c r="J588" s="182"/>
      <c r="K588" s="184"/>
      <c r="L588" s="182"/>
      <c r="M588" s="200"/>
      <c r="N588" s="184">
        <v>145</v>
      </c>
      <c r="O588" s="188"/>
      <c r="P588" s="188"/>
      <c r="Q588" s="188"/>
      <c r="R588" s="188"/>
      <c r="S588" s="188"/>
      <c r="T588" s="197"/>
      <c r="U588" s="197"/>
      <c r="V588" s="314"/>
      <c r="W588" s="189"/>
      <c r="X588" s="189"/>
      <c r="Y588" s="189"/>
      <c r="Z588" s="189"/>
      <c r="AA588" s="190"/>
      <c r="AB588" s="188"/>
      <c r="AC588" s="188"/>
      <c r="AD588" s="188"/>
    </row>
    <row r="589" s="48" customFormat="1" ht="12.75" spans="1:30">
      <c r="A589" s="177"/>
      <c r="B589" s="178"/>
      <c r="C589" s="293">
        <v>240625000026</v>
      </c>
      <c r="D589" s="84">
        <v>45470</v>
      </c>
      <c r="E589" s="178" t="s">
        <v>53</v>
      </c>
      <c r="F589" s="178" t="s">
        <v>325</v>
      </c>
      <c r="G589" s="178">
        <v>5</v>
      </c>
      <c r="H589" s="180">
        <v>600</v>
      </c>
      <c r="I589" s="200"/>
      <c r="J589" s="182"/>
      <c r="K589" s="184"/>
      <c r="L589" s="182"/>
      <c r="M589" s="200"/>
      <c r="N589" s="184">
        <v>600</v>
      </c>
      <c r="O589" s="195"/>
      <c r="P589" s="195"/>
      <c r="Q589" s="195"/>
      <c r="R589" s="195"/>
      <c r="S589" s="195"/>
      <c r="T589" s="197"/>
      <c r="U589" s="197"/>
      <c r="V589" s="315"/>
      <c r="W589" s="193"/>
      <c r="X589" s="193"/>
      <c r="Y589" s="193"/>
      <c r="Z589" s="193"/>
      <c r="AA589" s="196"/>
      <c r="AB589" s="195"/>
      <c r="AC589" s="195"/>
      <c r="AD589" s="195"/>
    </row>
    <row r="590" s="48" customFormat="1" ht="12.75" spans="1:30">
      <c r="A590" s="177" t="s">
        <v>1696</v>
      </c>
      <c r="B590" s="178" t="s">
        <v>1697</v>
      </c>
      <c r="C590" s="293">
        <v>240612000002</v>
      </c>
      <c r="D590" s="84">
        <v>45470</v>
      </c>
      <c r="E590" s="178" t="s">
        <v>41</v>
      </c>
      <c r="F590" s="178" t="s">
        <v>85</v>
      </c>
      <c r="G590" s="178">
        <v>0.3</v>
      </c>
      <c r="H590" s="180">
        <v>63</v>
      </c>
      <c r="I590" s="181"/>
      <c r="J590" s="182"/>
      <c r="K590" s="178"/>
      <c r="L590" s="182"/>
      <c r="M590" s="200"/>
      <c r="N590" s="184">
        <v>63</v>
      </c>
      <c r="O590" s="185">
        <v>189274.7972362</v>
      </c>
      <c r="P590" s="203" t="s">
        <v>157</v>
      </c>
      <c r="Q590" s="185">
        <v>150174.5</v>
      </c>
      <c r="R590" s="185"/>
      <c r="S590" s="185">
        <v>230</v>
      </c>
      <c r="T590" s="185"/>
      <c r="U590" s="185"/>
      <c r="V590" s="278">
        <v>150802.5</v>
      </c>
      <c r="W590" s="186">
        <v>2497.64</v>
      </c>
      <c r="X590" s="186"/>
      <c r="Y590" s="186"/>
      <c r="Z590" s="186">
        <v>2521.81</v>
      </c>
      <c r="AA590" s="187">
        <v>7.24</v>
      </c>
      <c r="AB590" s="185">
        <v>18257.9044</v>
      </c>
      <c r="AC590" s="185">
        <v>169060.4044</v>
      </c>
      <c r="AD590" s="185">
        <v>20214.3928362</v>
      </c>
    </row>
    <row r="591" s="48" customFormat="1" ht="12.75" spans="1:30">
      <c r="A591" s="177"/>
      <c r="B591" s="178"/>
      <c r="C591" s="293">
        <v>240612000014</v>
      </c>
      <c r="D591" s="84">
        <v>45470</v>
      </c>
      <c r="E591" s="178" t="s">
        <v>45</v>
      </c>
      <c r="F591" s="178" t="s">
        <v>1677</v>
      </c>
      <c r="G591" s="178">
        <v>28</v>
      </c>
      <c r="H591" s="180">
        <v>1792</v>
      </c>
      <c r="I591" s="181"/>
      <c r="J591" s="182"/>
      <c r="K591" s="178"/>
      <c r="L591" s="182"/>
      <c r="M591" s="200"/>
      <c r="N591" s="184">
        <v>1792</v>
      </c>
      <c r="O591" s="188"/>
      <c r="P591" s="188"/>
      <c r="Q591" s="188"/>
      <c r="R591" s="188"/>
      <c r="S591" s="188"/>
      <c r="T591" s="188"/>
      <c r="U591" s="188"/>
      <c r="V591" s="279"/>
      <c r="W591" s="189"/>
      <c r="X591" s="189"/>
      <c r="Y591" s="189"/>
      <c r="Z591" s="189"/>
      <c r="AA591" s="190"/>
      <c r="AB591" s="188"/>
      <c r="AC591" s="188"/>
      <c r="AD591" s="188"/>
    </row>
    <row r="592" s="48" customFormat="1" ht="12.75" spans="1:30">
      <c r="A592" s="177"/>
      <c r="B592" s="178"/>
      <c r="C592" s="293">
        <v>240613000011</v>
      </c>
      <c r="D592" s="84">
        <v>45470</v>
      </c>
      <c r="E592" s="178" t="s">
        <v>53</v>
      </c>
      <c r="F592" s="178" t="s">
        <v>1358</v>
      </c>
      <c r="G592" s="178">
        <v>1.5</v>
      </c>
      <c r="H592" s="184"/>
      <c r="I592" s="191">
        <v>31290</v>
      </c>
      <c r="J592" s="182"/>
      <c r="K592" s="191">
        <v>1522.62773722628</v>
      </c>
      <c r="L592" s="192">
        <v>20.55</v>
      </c>
      <c r="M592" s="200">
        <v>7.24</v>
      </c>
      <c r="N592" s="184">
        <v>148.782</v>
      </c>
      <c r="O592" s="188"/>
      <c r="P592" s="188"/>
      <c r="Q592" s="188"/>
      <c r="R592" s="188"/>
      <c r="S592" s="188"/>
      <c r="T592" s="188"/>
      <c r="U592" s="188"/>
      <c r="V592" s="279"/>
      <c r="W592" s="189"/>
      <c r="X592" s="189"/>
      <c r="Y592" s="189"/>
      <c r="Z592" s="189"/>
      <c r="AA592" s="190"/>
      <c r="AB592" s="188"/>
      <c r="AC592" s="188"/>
      <c r="AD592" s="188"/>
    </row>
    <row r="593" s="48" customFormat="1" ht="12.75" spans="1:30">
      <c r="A593" s="177"/>
      <c r="B593" s="178"/>
      <c r="C593" s="293">
        <v>240614000020</v>
      </c>
      <c r="D593" s="84">
        <v>45470</v>
      </c>
      <c r="E593" s="178" t="s">
        <v>36</v>
      </c>
      <c r="F593" s="178" t="s">
        <v>1698</v>
      </c>
      <c r="G593" s="178">
        <v>8</v>
      </c>
      <c r="H593" s="180">
        <v>508.2</v>
      </c>
      <c r="I593" s="181"/>
      <c r="J593" s="182"/>
      <c r="K593" s="178"/>
      <c r="L593" s="182"/>
      <c r="M593" s="200"/>
      <c r="N593" s="184">
        <v>508.2</v>
      </c>
      <c r="O593" s="188"/>
      <c r="P593" s="188"/>
      <c r="Q593" s="188"/>
      <c r="R593" s="188"/>
      <c r="S593" s="188"/>
      <c r="T593" s="188"/>
      <c r="U593" s="188"/>
      <c r="V593" s="279"/>
      <c r="W593" s="189"/>
      <c r="X593" s="189"/>
      <c r="Y593" s="189"/>
      <c r="Z593" s="189"/>
      <c r="AA593" s="190"/>
      <c r="AB593" s="188"/>
      <c r="AC593" s="188"/>
      <c r="AD593" s="188"/>
    </row>
    <row r="594" s="48" customFormat="1" ht="12.75" spans="1:30">
      <c r="A594" s="177"/>
      <c r="B594" s="178"/>
      <c r="C594" s="293">
        <v>240614000029</v>
      </c>
      <c r="D594" s="84">
        <v>45470</v>
      </c>
      <c r="E594" s="178" t="s">
        <v>45</v>
      </c>
      <c r="F594" s="178" t="s">
        <v>109</v>
      </c>
      <c r="G594" s="178">
        <v>0.47</v>
      </c>
      <c r="H594" s="184"/>
      <c r="I594" s="191">
        <v>15000</v>
      </c>
      <c r="J594" s="182"/>
      <c r="K594" s="191">
        <v>1567.39811912226</v>
      </c>
      <c r="L594" s="192">
        <v>9.57</v>
      </c>
      <c r="M594" s="200">
        <v>7.24</v>
      </c>
      <c r="N594" s="184">
        <v>69.2868</v>
      </c>
      <c r="O594" s="188"/>
      <c r="P594" s="188"/>
      <c r="Q594" s="188"/>
      <c r="R594" s="188"/>
      <c r="S594" s="188"/>
      <c r="T594" s="188"/>
      <c r="U594" s="188"/>
      <c r="V594" s="279"/>
      <c r="W594" s="189"/>
      <c r="X594" s="189"/>
      <c r="Y594" s="189"/>
      <c r="Z594" s="189"/>
      <c r="AA594" s="190"/>
      <c r="AB594" s="188"/>
      <c r="AC594" s="188"/>
      <c r="AD594" s="188"/>
    </row>
    <row r="595" s="48" customFormat="1" ht="12.75" spans="1:30">
      <c r="A595" s="177"/>
      <c r="B595" s="178"/>
      <c r="C595" s="293">
        <v>240614000031</v>
      </c>
      <c r="D595" s="84">
        <v>45470</v>
      </c>
      <c r="E595" s="178" t="s">
        <v>1059</v>
      </c>
      <c r="F595" s="178" t="s">
        <v>1699</v>
      </c>
      <c r="G595" s="178">
        <v>315</v>
      </c>
      <c r="H595" s="180">
        <v>18635</v>
      </c>
      <c r="I595" s="181"/>
      <c r="J595" s="182"/>
      <c r="K595" s="191"/>
      <c r="L595" s="182"/>
      <c r="M595" s="200"/>
      <c r="N595" s="184">
        <v>18635</v>
      </c>
      <c r="O595" s="188"/>
      <c r="P595" s="188"/>
      <c r="Q595" s="188"/>
      <c r="R595" s="188"/>
      <c r="S595" s="188"/>
      <c r="T595" s="188"/>
      <c r="U595" s="188"/>
      <c r="V595" s="279"/>
      <c r="W595" s="189"/>
      <c r="X595" s="189"/>
      <c r="Y595" s="189"/>
      <c r="Z595" s="189"/>
      <c r="AA595" s="190"/>
      <c r="AB595" s="188"/>
      <c r="AC595" s="188"/>
      <c r="AD595" s="188"/>
    </row>
    <row r="596" s="48" customFormat="1" ht="12.75" spans="1:30">
      <c r="A596" s="177"/>
      <c r="B596" s="178"/>
      <c r="C596" s="293">
        <v>240614000034</v>
      </c>
      <c r="D596" s="84">
        <v>45470</v>
      </c>
      <c r="E596" s="178" t="s">
        <v>45</v>
      </c>
      <c r="F596" s="178" t="s">
        <v>375</v>
      </c>
      <c r="G596" s="178">
        <v>2</v>
      </c>
      <c r="H596" s="184"/>
      <c r="I596" s="191">
        <v>28416</v>
      </c>
      <c r="J596" s="182"/>
      <c r="K596" s="191">
        <v>1608.1494057725</v>
      </c>
      <c r="L596" s="192">
        <v>17.67</v>
      </c>
      <c r="M596" s="200">
        <v>7.24</v>
      </c>
      <c r="N596" s="184">
        <v>127.9308</v>
      </c>
      <c r="O596" s="188"/>
      <c r="P596" s="188"/>
      <c r="Q596" s="188"/>
      <c r="R596" s="188"/>
      <c r="S596" s="188"/>
      <c r="T596" s="188"/>
      <c r="U596" s="188"/>
      <c r="V596" s="279"/>
      <c r="W596" s="189"/>
      <c r="X596" s="189"/>
      <c r="Y596" s="189"/>
      <c r="Z596" s="189"/>
      <c r="AA596" s="190"/>
      <c r="AB596" s="188"/>
      <c r="AC596" s="188"/>
      <c r="AD596" s="188"/>
    </row>
    <row r="597" s="48" customFormat="1" ht="12.75" spans="1:30">
      <c r="A597" s="177"/>
      <c r="B597" s="178"/>
      <c r="C597" s="293">
        <v>240614000038</v>
      </c>
      <c r="D597" s="84">
        <v>45470</v>
      </c>
      <c r="E597" s="178" t="s">
        <v>63</v>
      </c>
      <c r="F597" s="178" t="s">
        <v>734</v>
      </c>
      <c r="G597" s="178">
        <v>4.5</v>
      </c>
      <c r="H597" s="180">
        <v>630</v>
      </c>
      <c r="I597" s="181"/>
      <c r="J597" s="182"/>
      <c r="K597" s="178"/>
      <c r="L597" s="182"/>
      <c r="M597" s="200"/>
      <c r="N597" s="184">
        <v>630</v>
      </c>
      <c r="O597" s="188"/>
      <c r="P597" s="188"/>
      <c r="Q597" s="188"/>
      <c r="R597" s="188"/>
      <c r="S597" s="188"/>
      <c r="T597" s="188"/>
      <c r="U597" s="188"/>
      <c r="V597" s="279"/>
      <c r="W597" s="189"/>
      <c r="X597" s="189"/>
      <c r="Y597" s="189"/>
      <c r="Z597" s="189"/>
      <c r="AA597" s="190"/>
      <c r="AB597" s="188"/>
      <c r="AC597" s="188"/>
      <c r="AD597" s="188"/>
    </row>
    <row r="598" s="48" customFormat="1" ht="12.75" spans="1:30">
      <c r="A598" s="177"/>
      <c r="B598" s="178"/>
      <c r="C598" s="293">
        <v>240614000048</v>
      </c>
      <c r="D598" s="84">
        <v>45470</v>
      </c>
      <c r="E598" s="178" t="s">
        <v>36</v>
      </c>
      <c r="F598" s="178" t="s">
        <v>1231</v>
      </c>
      <c r="G598" s="178">
        <v>5</v>
      </c>
      <c r="H598" s="184"/>
      <c r="I598" s="191">
        <v>76923</v>
      </c>
      <c r="J598" s="182"/>
      <c r="K598" s="191">
        <v>1520.21739130435</v>
      </c>
      <c r="L598" s="192">
        <v>50.6</v>
      </c>
      <c r="M598" s="200">
        <v>7.24</v>
      </c>
      <c r="N598" s="184">
        <v>366.344</v>
      </c>
      <c r="O598" s="188"/>
      <c r="P598" s="188"/>
      <c r="Q598" s="188"/>
      <c r="R598" s="188"/>
      <c r="S598" s="188"/>
      <c r="T598" s="195"/>
      <c r="U598" s="188"/>
      <c r="V598" s="279"/>
      <c r="W598" s="189"/>
      <c r="X598" s="193"/>
      <c r="Y598" s="189"/>
      <c r="Z598" s="189"/>
      <c r="AA598" s="190"/>
      <c r="AB598" s="188"/>
      <c r="AC598" s="188"/>
      <c r="AD598" s="188"/>
    </row>
    <row r="599" s="48" customFormat="1" ht="12.75" spans="1:30">
      <c r="A599" s="177"/>
      <c r="B599" s="178"/>
      <c r="C599" s="293">
        <v>240614000052</v>
      </c>
      <c r="D599" s="84">
        <v>45470</v>
      </c>
      <c r="E599" s="178" t="s">
        <v>36</v>
      </c>
      <c r="F599" s="178" t="s">
        <v>1700</v>
      </c>
      <c r="G599" s="178">
        <v>20.5</v>
      </c>
      <c r="H599" s="184"/>
      <c r="I599" s="191">
        <v>320659.5</v>
      </c>
      <c r="J599" s="182"/>
      <c r="K599" s="191">
        <v>1520.43385490754</v>
      </c>
      <c r="L599" s="192">
        <v>210.9</v>
      </c>
      <c r="M599" s="200">
        <v>7.24</v>
      </c>
      <c r="N599" s="184">
        <v>1526.916</v>
      </c>
      <c r="O599" s="188"/>
      <c r="P599" s="188"/>
      <c r="Q599" s="188"/>
      <c r="R599" s="188"/>
      <c r="S599" s="188"/>
      <c r="T599" s="202">
        <v>60</v>
      </c>
      <c r="U599" s="188"/>
      <c r="V599" s="279"/>
      <c r="W599" s="189"/>
      <c r="X599" s="194">
        <v>24.17</v>
      </c>
      <c r="Y599" s="189"/>
      <c r="Z599" s="189"/>
      <c r="AA599" s="190"/>
      <c r="AB599" s="188"/>
      <c r="AC599" s="188"/>
      <c r="AD599" s="188"/>
    </row>
    <row r="600" s="48" customFormat="1" ht="12.75" spans="1:30">
      <c r="A600" s="177"/>
      <c r="B600" s="178"/>
      <c r="C600" s="293">
        <v>240614000062</v>
      </c>
      <c r="D600" s="84">
        <v>45470</v>
      </c>
      <c r="E600" s="178" t="s">
        <v>53</v>
      </c>
      <c r="F600" s="178" t="s">
        <v>386</v>
      </c>
      <c r="G600" s="178">
        <v>10</v>
      </c>
      <c r="H600" s="180">
        <v>699</v>
      </c>
      <c r="I600" s="181"/>
      <c r="J600" s="182"/>
      <c r="K600" s="178"/>
      <c r="L600" s="182"/>
      <c r="M600" s="200"/>
      <c r="N600" s="184">
        <v>699</v>
      </c>
      <c r="O600" s="188"/>
      <c r="P600" s="188"/>
      <c r="Q600" s="188"/>
      <c r="R600" s="188"/>
      <c r="S600" s="188"/>
      <c r="T600" s="185"/>
      <c r="U600" s="188"/>
      <c r="V600" s="279"/>
      <c r="W600" s="189"/>
      <c r="X600" s="186"/>
      <c r="Y600" s="189"/>
      <c r="Z600" s="189"/>
      <c r="AA600" s="190"/>
      <c r="AB600" s="188"/>
      <c r="AC600" s="188"/>
      <c r="AD600" s="188"/>
    </row>
    <row r="601" s="48" customFormat="1" ht="12.75" spans="1:30">
      <c r="A601" s="177"/>
      <c r="B601" s="178"/>
      <c r="C601" s="293">
        <v>240615000001</v>
      </c>
      <c r="D601" s="84">
        <v>45470</v>
      </c>
      <c r="E601" s="178" t="s">
        <v>36</v>
      </c>
      <c r="F601" s="178" t="s">
        <v>1372</v>
      </c>
      <c r="G601" s="178">
        <v>3.5</v>
      </c>
      <c r="H601" s="180">
        <v>374.4</v>
      </c>
      <c r="I601" s="181"/>
      <c r="J601" s="182"/>
      <c r="K601" s="178"/>
      <c r="L601" s="182"/>
      <c r="M601" s="200"/>
      <c r="N601" s="184">
        <v>374.4</v>
      </c>
      <c r="O601" s="188"/>
      <c r="P601" s="188"/>
      <c r="Q601" s="188"/>
      <c r="R601" s="188"/>
      <c r="S601" s="188"/>
      <c r="T601" s="188"/>
      <c r="U601" s="188"/>
      <c r="V601" s="279"/>
      <c r="W601" s="189"/>
      <c r="X601" s="189"/>
      <c r="Y601" s="189"/>
      <c r="Z601" s="189"/>
      <c r="AA601" s="190"/>
      <c r="AB601" s="188"/>
      <c r="AC601" s="188"/>
      <c r="AD601" s="188"/>
    </row>
    <row r="602" s="48" customFormat="1" ht="12.75" spans="1:30">
      <c r="A602" s="177"/>
      <c r="B602" s="178"/>
      <c r="C602" s="293">
        <v>240615000005</v>
      </c>
      <c r="D602" s="84">
        <v>45470</v>
      </c>
      <c r="E602" s="178" t="s">
        <v>53</v>
      </c>
      <c r="F602" s="178" t="s">
        <v>1256</v>
      </c>
      <c r="G602" s="178">
        <v>19.5</v>
      </c>
      <c r="H602" s="180">
        <v>1909</v>
      </c>
      <c r="I602" s="181"/>
      <c r="J602" s="182"/>
      <c r="K602" s="178"/>
      <c r="L602" s="182"/>
      <c r="M602" s="200"/>
      <c r="N602" s="184">
        <v>1909</v>
      </c>
      <c r="O602" s="188"/>
      <c r="P602" s="188"/>
      <c r="Q602" s="188"/>
      <c r="R602" s="188"/>
      <c r="S602" s="188"/>
      <c r="T602" s="188"/>
      <c r="U602" s="188"/>
      <c r="V602" s="279"/>
      <c r="W602" s="189"/>
      <c r="X602" s="189"/>
      <c r="Y602" s="189"/>
      <c r="Z602" s="189"/>
      <c r="AA602" s="190"/>
      <c r="AB602" s="188"/>
      <c r="AC602" s="188"/>
      <c r="AD602" s="188"/>
    </row>
    <row r="603" s="48" customFormat="1" ht="12.75" spans="1:30">
      <c r="A603" s="177"/>
      <c r="B603" s="178"/>
      <c r="C603" s="293">
        <v>240615000006</v>
      </c>
      <c r="D603" s="84">
        <v>45470</v>
      </c>
      <c r="E603" s="178" t="s">
        <v>1059</v>
      </c>
      <c r="F603" s="178" t="s">
        <v>1701</v>
      </c>
      <c r="G603" s="178">
        <v>6</v>
      </c>
      <c r="H603" s="180">
        <v>373</v>
      </c>
      <c r="I603" s="181"/>
      <c r="J603" s="182"/>
      <c r="K603" s="178"/>
      <c r="L603" s="182"/>
      <c r="M603" s="200"/>
      <c r="N603" s="184">
        <v>373</v>
      </c>
      <c r="O603" s="188"/>
      <c r="P603" s="188"/>
      <c r="Q603" s="188"/>
      <c r="R603" s="188"/>
      <c r="S603" s="188"/>
      <c r="T603" s="195"/>
      <c r="U603" s="188"/>
      <c r="V603" s="279"/>
      <c r="W603" s="189"/>
      <c r="X603" s="189"/>
      <c r="Y603" s="189"/>
      <c r="Z603" s="189"/>
      <c r="AA603" s="190"/>
      <c r="AB603" s="188"/>
      <c r="AC603" s="188"/>
      <c r="AD603" s="188"/>
    </row>
    <row r="604" s="48" customFormat="1" ht="12.75" spans="1:30">
      <c r="A604" s="177"/>
      <c r="B604" s="178"/>
      <c r="C604" s="293">
        <v>240615000008</v>
      </c>
      <c r="D604" s="84">
        <v>45470</v>
      </c>
      <c r="E604" s="178" t="s">
        <v>63</v>
      </c>
      <c r="F604" s="178" t="s">
        <v>1118</v>
      </c>
      <c r="G604" s="178">
        <v>30</v>
      </c>
      <c r="H604" s="180">
        <v>2232.5</v>
      </c>
      <c r="I604" s="181"/>
      <c r="J604" s="182"/>
      <c r="K604" s="178"/>
      <c r="L604" s="182"/>
      <c r="M604" s="200"/>
      <c r="N604" s="184">
        <v>2232.5</v>
      </c>
      <c r="O604" s="188"/>
      <c r="P604" s="188"/>
      <c r="Q604" s="188"/>
      <c r="R604" s="188"/>
      <c r="S604" s="188"/>
      <c r="T604" s="202">
        <v>160</v>
      </c>
      <c r="U604" s="188"/>
      <c r="V604" s="279"/>
      <c r="W604" s="189"/>
      <c r="X604" s="189"/>
      <c r="Y604" s="189"/>
      <c r="Z604" s="189"/>
      <c r="AA604" s="190"/>
      <c r="AB604" s="188"/>
      <c r="AC604" s="188"/>
      <c r="AD604" s="188"/>
    </row>
    <row r="605" s="48" customFormat="1" ht="12.75" spans="1:30">
      <c r="A605" s="177"/>
      <c r="B605" s="178"/>
      <c r="C605" s="293">
        <v>240615000013</v>
      </c>
      <c r="D605" s="84">
        <v>45470</v>
      </c>
      <c r="E605" s="178" t="s">
        <v>63</v>
      </c>
      <c r="F605" s="178" t="s">
        <v>490</v>
      </c>
      <c r="G605" s="178">
        <v>12.5</v>
      </c>
      <c r="H605" s="184"/>
      <c r="I605" s="191">
        <v>183551</v>
      </c>
      <c r="J605" s="182"/>
      <c r="K605" s="191">
        <v>1505.99764087637</v>
      </c>
      <c r="L605" s="192">
        <v>121.880005</v>
      </c>
      <c r="M605" s="200">
        <v>7.24</v>
      </c>
      <c r="N605" s="184">
        <v>882.4112362</v>
      </c>
      <c r="O605" s="188"/>
      <c r="P605" s="188"/>
      <c r="Q605" s="188"/>
      <c r="R605" s="188"/>
      <c r="S605" s="188"/>
      <c r="T605" s="185"/>
      <c r="U605" s="188"/>
      <c r="V605" s="279"/>
      <c r="W605" s="189"/>
      <c r="X605" s="189"/>
      <c r="Y605" s="189"/>
      <c r="Z605" s="189"/>
      <c r="AA605" s="190"/>
      <c r="AB605" s="188"/>
      <c r="AC605" s="188"/>
      <c r="AD605" s="188"/>
    </row>
    <row r="606" s="48" customFormat="1" ht="12.75" spans="1:30">
      <c r="A606" s="177"/>
      <c r="B606" s="178"/>
      <c r="C606" s="293">
        <v>240616000002</v>
      </c>
      <c r="D606" s="84">
        <v>45470</v>
      </c>
      <c r="E606" s="178" t="s">
        <v>36</v>
      </c>
      <c r="F606" s="178" t="s">
        <v>1292</v>
      </c>
      <c r="G606" s="178">
        <v>1.5</v>
      </c>
      <c r="H606" s="184"/>
      <c r="I606" s="191">
        <v>19440</v>
      </c>
      <c r="J606" s="182"/>
      <c r="K606" s="191">
        <v>1514.01869158879</v>
      </c>
      <c r="L606" s="192">
        <v>12.84</v>
      </c>
      <c r="M606" s="200">
        <v>7.24</v>
      </c>
      <c r="N606" s="184">
        <v>92.9616</v>
      </c>
      <c r="O606" s="188"/>
      <c r="P606" s="188"/>
      <c r="Q606" s="188"/>
      <c r="R606" s="188"/>
      <c r="S606" s="188"/>
      <c r="T606" s="188"/>
      <c r="U606" s="188"/>
      <c r="V606" s="279"/>
      <c r="W606" s="189"/>
      <c r="X606" s="189"/>
      <c r="Y606" s="189"/>
      <c r="Z606" s="189"/>
      <c r="AA606" s="190"/>
      <c r="AB606" s="188"/>
      <c r="AC606" s="188"/>
      <c r="AD606" s="188"/>
    </row>
    <row r="607" s="48" customFormat="1" ht="12.75" spans="1:30">
      <c r="A607" s="177"/>
      <c r="B607" s="178"/>
      <c r="C607" s="293">
        <v>240616000009</v>
      </c>
      <c r="D607" s="84">
        <v>45470</v>
      </c>
      <c r="E607" s="178" t="s">
        <v>41</v>
      </c>
      <c r="F607" s="178" t="s">
        <v>206</v>
      </c>
      <c r="G607" s="178">
        <v>16</v>
      </c>
      <c r="H607" s="184"/>
      <c r="I607" s="191">
        <v>192780</v>
      </c>
      <c r="J607" s="182"/>
      <c r="K607" s="191">
        <v>1520.46691379446</v>
      </c>
      <c r="L607" s="192">
        <v>126.79</v>
      </c>
      <c r="M607" s="200">
        <v>7.24</v>
      </c>
      <c r="N607" s="184">
        <v>917.9596</v>
      </c>
      <c r="O607" s="188"/>
      <c r="P607" s="188"/>
      <c r="Q607" s="188"/>
      <c r="R607" s="188"/>
      <c r="S607" s="188"/>
      <c r="T607" s="188"/>
      <c r="U607" s="188"/>
      <c r="V607" s="279"/>
      <c r="W607" s="189"/>
      <c r="X607" s="189"/>
      <c r="Y607" s="189"/>
      <c r="Z607" s="189"/>
      <c r="AA607" s="190"/>
      <c r="AB607" s="188"/>
      <c r="AC607" s="188"/>
      <c r="AD607" s="188"/>
    </row>
    <row r="608" s="48" customFormat="1" ht="12.75" spans="1:30">
      <c r="A608" s="177"/>
      <c r="B608" s="178"/>
      <c r="C608" s="293">
        <v>240616000010</v>
      </c>
      <c r="D608" s="84">
        <v>45470</v>
      </c>
      <c r="E608" s="178" t="s">
        <v>41</v>
      </c>
      <c r="F608" s="178" t="s">
        <v>51</v>
      </c>
      <c r="G608" s="178">
        <v>3.5</v>
      </c>
      <c r="H608" s="184"/>
      <c r="I608" s="191">
        <v>44502.3</v>
      </c>
      <c r="J608" s="182"/>
      <c r="K608" s="191">
        <v>1506</v>
      </c>
      <c r="L608" s="192">
        <v>29.55</v>
      </c>
      <c r="M608" s="200">
        <v>7.24</v>
      </c>
      <c r="N608" s="184">
        <v>213.942</v>
      </c>
      <c r="O608" s="188"/>
      <c r="P608" s="188"/>
      <c r="Q608" s="188"/>
      <c r="R608" s="188"/>
      <c r="S608" s="188"/>
      <c r="T608" s="188"/>
      <c r="U608" s="188"/>
      <c r="V608" s="279"/>
      <c r="W608" s="189"/>
      <c r="X608" s="189"/>
      <c r="Y608" s="189"/>
      <c r="Z608" s="189"/>
      <c r="AA608" s="190"/>
      <c r="AB608" s="188"/>
      <c r="AC608" s="188"/>
      <c r="AD608" s="188"/>
    </row>
    <row r="609" s="48" customFormat="1" ht="12.75" spans="1:30">
      <c r="A609" s="177"/>
      <c r="B609" s="178"/>
      <c r="C609" s="293">
        <v>240616000012</v>
      </c>
      <c r="D609" s="84">
        <v>45470</v>
      </c>
      <c r="E609" s="178" t="s">
        <v>41</v>
      </c>
      <c r="F609" s="178" t="s">
        <v>85</v>
      </c>
      <c r="G609" s="178">
        <v>6.5</v>
      </c>
      <c r="H609" s="180">
        <v>415</v>
      </c>
      <c r="I609" s="181"/>
      <c r="J609" s="182"/>
      <c r="K609" s="178"/>
      <c r="L609" s="182"/>
      <c r="M609" s="200"/>
      <c r="N609" s="184">
        <v>415</v>
      </c>
      <c r="O609" s="188"/>
      <c r="P609" s="188"/>
      <c r="Q609" s="188"/>
      <c r="R609" s="188"/>
      <c r="S609" s="188"/>
      <c r="T609" s="188"/>
      <c r="U609" s="188"/>
      <c r="V609" s="279"/>
      <c r="W609" s="189"/>
      <c r="X609" s="189"/>
      <c r="Y609" s="189"/>
      <c r="Z609" s="189"/>
      <c r="AA609" s="190"/>
      <c r="AB609" s="188"/>
      <c r="AC609" s="188"/>
      <c r="AD609" s="188"/>
    </row>
    <row r="610" s="48" customFormat="1" ht="12.75" spans="1:30">
      <c r="A610" s="177"/>
      <c r="B610" s="178"/>
      <c r="C610" s="293">
        <v>240616000015</v>
      </c>
      <c r="D610" s="84">
        <v>45470</v>
      </c>
      <c r="E610" s="178" t="s">
        <v>53</v>
      </c>
      <c r="F610" s="178" t="s">
        <v>1344</v>
      </c>
      <c r="G610" s="178">
        <v>1.5</v>
      </c>
      <c r="H610" s="180">
        <v>143</v>
      </c>
      <c r="I610" s="181"/>
      <c r="J610" s="182"/>
      <c r="K610" s="178"/>
      <c r="L610" s="182"/>
      <c r="M610" s="200"/>
      <c r="N610" s="184">
        <v>143</v>
      </c>
      <c r="O610" s="188"/>
      <c r="P610" s="188"/>
      <c r="Q610" s="188"/>
      <c r="R610" s="188"/>
      <c r="S610" s="188"/>
      <c r="T610" s="188"/>
      <c r="U610" s="188"/>
      <c r="V610" s="279"/>
      <c r="W610" s="189"/>
      <c r="X610" s="189"/>
      <c r="Y610" s="189"/>
      <c r="Z610" s="189"/>
      <c r="AA610" s="190"/>
      <c r="AB610" s="188"/>
      <c r="AC610" s="188"/>
      <c r="AD610" s="188"/>
    </row>
    <row r="611" s="48" customFormat="1" ht="12.75" spans="1:30">
      <c r="A611" s="177"/>
      <c r="B611" s="178"/>
      <c r="C611" s="293">
        <v>240616000016</v>
      </c>
      <c r="D611" s="84">
        <v>45470</v>
      </c>
      <c r="E611" s="178" t="s">
        <v>53</v>
      </c>
      <c r="F611" s="178" t="s">
        <v>1550</v>
      </c>
      <c r="G611" s="178">
        <v>2.5</v>
      </c>
      <c r="H611" s="180">
        <v>165</v>
      </c>
      <c r="I611" s="181"/>
      <c r="J611" s="182"/>
      <c r="K611" s="178"/>
      <c r="L611" s="182"/>
      <c r="M611" s="200"/>
      <c r="N611" s="184">
        <v>165</v>
      </c>
      <c r="O611" s="188"/>
      <c r="P611" s="188"/>
      <c r="Q611" s="188"/>
      <c r="R611" s="188"/>
      <c r="S611" s="188"/>
      <c r="T611" s="188"/>
      <c r="U611" s="188"/>
      <c r="V611" s="279"/>
      <c r="W611" s="189"/>
      <c r="X611" s="189"/>
      <c r="Y611" s="189"/>
      <c r="Z611" s="189"/>
      <c r="AA611" s="190"/>
      <c r="AB611" s="188"/>
      <c r="AC611" s="188"/>
      <c r="AD611" s="188"/>
    </row>
    <row r="612" s="48" customFormat="1" ht="12.75" spans="1:30">
      <c r="A612" s="177"/>
      <c r="B612" s="178"/>
      <c r="C612" s="293">
        <v>240617000006</v>
      </c>
      <c r="D612" s="84">
        <v>45470</v>
      </c>
      <c r="E612" s="178" t="s">
        <v>45</v>
      </c>
      <c r="F612" s="178" t="s">
        <v>58</v>
      </c>
      <c r="G612" s="178">
        <v>7.5</v>
      </c>
      <c r="H612" s="184"/>
      <c r="I612" s="191">
        <v>110662.5</v>
      </c>
      <c r="J612" s="182"/>
      <c r="K612" s="191">
        <v>1643.5838407842</v>
      </c>
      <c r="L612" s="192">
        <v>67.33</v>
      </c>
      <c r="M612" s="200">
        <v>7.24</v>
      </c>
      <c r="N612" s="184">
        <v>487.4692</v>
      </c>
      <c r="O612" s="188"/>
      <c r="P612" s="188"/>
      <c r="Q612" s="188"/>
      <c r="R612" s="188"/>
      <c r="S612" s="188"/>
      <c r="T612" s="188"/>
      <c r="U612" s="188"/>
      <c r="V612" s="279"/>
      <c r="W612" s="189"/>
      <c r="X612" s="189"/>
      <c r="Y612" s="189"/>
      <c r="Z612" s="189"/>
      <c r="AA612" s="190"/>
      <c r="AB612" s="188"/>
      <c r="AC612" s="188"/>
      <c r="AD612" s="188"/>
    </row>
    <row r="613" s="48" customFormat="1" ht="12.75" spans="1:30">
      <c r="A613" s="177"/>
      <c r="B613" s="178"/>
      <c r="C613" s="293">
        <v>240617000008</v>
      </c>
      <c r="D613" s="84">
        <v>45470</v>
      </c>
      <c r="E613" s="178" t="s">
        <v>45</v>
      </c>
      <c r="F613" s="178" t="s">
        <v>926</v>
      </c>
      <c r="G613" s="178">
        <v>4</v>
      </c>
      <c r="H613" s="184"/>
      <c r="I613" s="191">
        <v>68087.5</v>
      </c>
      <c r="J613" s="182"/>
      <c r="K613" s="191">
        <v>1517.10115864528</v>
      </c>
      <c r="L613" s="192">
        <v>44.88</v>
      </c>
      <c r="M613" s="200">
        <v>7.24</v>
      </c>
      <c r="N613" s="184">
        <v>324.9312</v>
      </c>
      <c r="O613" s="188"/>
      <c r="P613" s="188"/>
      <c r="Q613" s="188"/>
      <c r="R613" s="188"/>
      <c r="S613" s="188"/>
      <c r="T613" s="188"/>
      <c r="U613" s="188"/>
      <c r="V613" s="279"/>
      <c r="W613" s="189"/>
      <c r="X613" s="189"/>
      <c r="Y613" s="189"/>
      <c r="Z613" s="189"/>
      <c r="AA613" s="190"/>
      <c r="AB613" s="188"/>
      <c r="AC613" s="188"/>
      <c r="AD613" s="188"/>
    </row>
    <row r="614" s="48" customFormat="1" ht="12.75" spans="1:30">
      <c r="A614" s="177"/>
      <c r="B614" s="178"/>
      <c r="C614" s="293">
        <v>240617000011</v>
      </c>
      <c r="D614" s="84">
        <v>45470</v>
      </c>
      <c r="E614" s="178" t="s">
        <v>36</v>
      </c>
      <c r="F614" s="178" t="s">
        <v>1702</v>
      </c>
      <c r="G614" s="178">
        <v>1.5</v>
      </c>
      <c r="H614" s="180">
        <v>130.2</v>
      </c>
      <c r="I614" s="181"/>
      <c r="J614" s="182"/>
      <c r="K614" s="178"/>
      <c r="L614" s="182"/>
      <c r="M614" s="200"/>
      <c r="N614" s="184">
        <v>130.2</v>
      </c>
      <c r="O614" s="188"/>
      <c r="P614" s="188"/>
      <c r="Q614" s="188"/>
      <c r="R614" s="188"/>
      <c r="S614" s="188"/>
      <c r="T614" s="188"/>
      <c r="U614" s="188"/>
      <c r="V614" s="279"/>
      <c r="W614" s="189"/>
      <c r="X614" s="189"/>
      <c r="Y614" s="189"/>
      <c r="Z614" s="189"/>
      <c r="AA614" s="190"/>
      <c r="AB614" s="188"/>
      <c r="AC614" s="188"/>
      <c r="AD614" s="188"/>
    </row>
    <row r="615" s="48" customFormat="1" ht="12.75" spans="1:30">
      <c r="A615" s="177"/>
      <c r="B615" s="178"/>
      <c r="C615" s="293">
        <v>240617000012</v>
      </c>
      <c r="D615" s="84">
        <v>45470</v>
      </c>
      <c r="E615" s="178" t="s">
        <v>45</v>
      </c>
      <c r="F615" s="178" t="s">
        <v>1703</v>
      </c>
      <c r="G615" s="178">
        <v>5</v>
      </c>
      <c r="H615" s="180">
        <v>358.3</v>
      </c>
      <c r="I615" s="181"/>
      <c r="J615" s="182"/>
      <c r="K615" s="178"/>
      <c r="L615" s="182"/>
      <c r="M615" s="200"/>
      <c r="N615" s="184">
        <v>358.3</v>
      </c>
      <c r="O615" s="188"/>
      <c r="P615" s="188"/>
      <c r="Q615" s="188"/>
      <c r="R615" s="188"/>
      <c r="S615" s="188"/>
      <c r="T615" s="188"/>
      <c r="U615" s="195"/>
      <c r="V615" s="279"/>
      <c r="W615" s="189"/>
      <c r="X615" s="189"/>
      <c r="Y615" s="189"/>
      <c r="Z615" s="189"/>
      <c r="AA615" s="190"/>
      <c r="AB615" s="188"/>
      <c r="AC615" s="188"/>
      <c r="AD615" s="188"/>
    </row>
    <row r="616" s="48" customFormat="1" ht="12.75" spans="1:30">
      <c r="A616" s="177"/>
      <c r="B616" s="178"/>
      <c r="C616" s="293">
        <v>240617000016</v>
      </c>
      <c r="D616" s="84">
        <v>45470</v>
      </c>
      <c r="E616" s="178" t="s">
        <v>45</v>
      </c>
      <c r="F616" s="178" t="s">
        <v>1704</v>
      </c>
      <c r="G616" s="178">
        <v>28.5</v>
      </c>
      <c r="H616" s="184"/>
      <c r="I616" s="191">
        <v>389340</v>
      </c>
      <c r="J616" s="182"/>
      <c r="K616" s="191">
        <v>1520.44362869528</v>
      </c>
      <c r="L616" s="192">
        <v>256.07</v>
      </c>
      <c r="M616" s="200">
        <v>7.24</v>
      </c>
      <c r="N616" s="184">
        <v>1853.9468</v>
      </c>
      <c r="O616" s="188"/>
      <c r="P616" s="188"/>
      <c r="Q616" s="188"/>
      <c r="R616" s="188"/>
      <c r="S616" s="188"/>
      <c r="T616" s="188"/>
      <c r="U616" s="202">
        <v>30</v>
      </c>
      <c r="V616" s="279"/>
      <c r="W616" s="189"/>
      <c r="X616" s="189"/>
      <c r="Y616" s="189"/>
      <c r="Z616" s="189"/>
      <c r="AA616" s="190"/>
      <c r="AB616" s="188"/>
      <c r="AC616" s="188"/>
      <c r="AD616" s="188"/>
    </row>
    <row r="617" s="48" customFormat="1" ht="12.75" spans="1:30">
      <c r="A617" s="177"/>
      <c r="B617" s="178"/>
      <c r="C617" s="293">
        <v>240617000017</v>
      </c>
      <c r="D617" s="84">
        <v>45470</v>
      </c>
      <c r="E617" s="178" t="s">
        <v>45</v>
      </c>
      <c r="F617" s="178" t="s">
        <v>275</v>
      </c>
      <c r="G617" s="178">
        <v>2</v>
      </c>
      <c r="H617" s="180">
        <v>150</v>
      </c>
      <c r="I617" s="181"/>
      <c r="J617" s="182"/>
      <c r="K617" s="178"/>
      <c r="L617" s="182"/>
      <c r="M617" s="200"/>
      <c r="N617" s="184">
        <v>150</v>
      </c>
      <c r="O617" s="188"/>
      <c r="P617" s="188"/>
      <c r="Q617" s="188"/>
      <c r="R617" s="188"/>
      <c r="S617" s="188"/>
      <c r="T617" s="188"/>
      <c r="U617" s="185"/>
      <c r="V617" s="279"/>
      <c r="W617" s="189"/>
      <c r="X617" s="189"/>
      <c r="Y617" s="189"/>
      <c r="Z617" s="189"/>
      <c r="AA617" s="190"/>
      <c r="AB617" s="188"/>
      <c r="AC617" s="188"/>
      <c r="AD617" s="188"/>
    </row>
    <row r="618" s="48" customFormat="1" ht="12.75" spans="1:30">
      <c r="A618" s="177"/>
      <c r="B618" s="178"/>
      <c r="C618" s="293">
        <v>240617000019</v>
      </c>
      <c r="D618" s="84">
        <v>45470</v>
      </c>
      <c r="E618" s="178" t="s">
        <v>36</v>
      </c>
      <c r="F618" s="178" t="s">
        <v>1058</v>
      </c>
      <c r="G618" s="178">
        <v>5.5</v>
      </c>
      <c r="H618" s="180">
        <v>402.6</v>
      </c>
      <c r="I618" s="181"/>
      <c r="J618" s="182"/>
      <c r="K618" s="178"/>
      <c r="L618" s="182"/>
      <c r="M618" s="200"/>
      <c r="N618" s="184">
        <v>402.6</v>
      </c>
      <c r="O618" s="188"/>
      <c r="P618" s="188"/>
      <c r="Q618" s="188"/>
      <c r="R618" s="188"/>
      <c r="S618" s="188"/>
      <c r="T618" s="188"/>
      <c r="U618" s="188"/>
      <c r="V618" s="279"/>
      <c r="W618" s="189"/>
      <c r="X618" s="189"/>
      <c r="Y618" s="189"/>
      <c r="Z618" s="189"/>
      <c r="AA618" s="190"/>
      <c r="AB618" s="188"/>
      <c r="AC618" s="188"/>
      <c r="AD618" s="188"/>
    </row>
    <row r="619" s="48" customFormat="1" ht="12.75" spans="1:30">
      <c r="A619" s="177"/>
      <c r="B619" s="178"/>
      <c r="C619" s="293">
        <v>240617000020</v>
      </c>
      <c r="D619" s="84">
        <v>45470</v>
      </c>
      <c r="E619" s="178" t="s">
        <v>45</v>
      </c>
      <c r="F619" s="178" t="s">
        <v>939</v>
      </c>
      <c r="G619" s="178">
        <v>10</v>
      </c>
      <c r="H619" s="180">
        <v>630</v>
      </c>
      <c r="I619" s="181"/>
      <c r="J619" s="182"/>
      <c r="K619" s="178"/>
      <c r="L619" s="182"/>
      <c r="M619" s="200"/>
      <c r="N619" s="184">
        <v>630</v>
      </c>
      <c r="O619" s="188"/>
      <c r="P619" s="188"/>
      <c r="Q619" s="188"/>
      <c r="R619" s="188"/>
      <c r="S619" s="188"/>
      <c r="T619" s="188"/>
      <c r="U619" s="188"/>
      <c r="V619" s="279"/>
      <c r="W619" s="189"/>
      <c r="X619" s="189"/>
      <c r="Y619" s="189"/>
      <c r="Z619" s="189"/>
      <c r="AA619" s="190"/>
      <c r="AB619" s="188"/>
      <c r="AC619" s="188"/>
      <c r="AD619" s="188"/>
    </row>
    <row r="620" s="48" customFormat="1" ht="12.75" spans="1:30">
      <c r="A620" s="177"/>
      <c r="B620" s="178"/>
      <c r="C620" s="293">
        <v>240617000025</v>
      </c>
      <c r="D620" s="84">
        <v>45470</v>
      </c>
      <c r="E620" s="178" t="s">
        <v>45</v>
      </c>
      <c r="F620" s="178" t="s">
        <v>48</v>
      </c>
      <c r="G620" s="178">
        <v>2.5</v>
      </c>
      <c r="H620" s="184"/>
      <c r="I620" s="191">
        <v>35258.85</v>
      </c>
      <c r="J620" s="182"/>
      <c r="K620" s="191">
        <v>1517.16222030981</v>
      </c>
      <c r="L620" s="192">
        <v>23.24</v>
      </c>
      <c r="M620" s="200">
        <v>7.24</v>
      </c>
      <c r="N620" s="184">
        <v>168.2576</v>
      </c>
      <c r="O620" s="188"/>
      <c r="P620" s="188"/>
      <c r="Q620" s="188"/>
      <c r="R620" s="188"/>
      <c r="S620" s="188"/>
      <c r="T620" s="188"/>
      <c r="U620" s="188"/>
      <c r="V620" s="279"/>
      <c r="W620" s="189"/>
      <c r="X620" s="189"/>
      <c r="Y620" s="189"/>
      <c r="Z620" s="189"/>
      <c r="AA620" s="190"/>
      <c r="AB620" s="188"/>
      <c r="AC620" s="188"/>
      <c r="AD620" s="188"/>
    </row>
    <row r="621" s="48" customFormat="1" ht="12.75" spans="1:30">
      <c r="A621" s="177"/>
      <c r="B621" s="178"/>
      <c r="C621" s="293">
        <v>240617000033</v>
      </c>
      <c r="D621" s="84">
        <v>45470</v>
      </c>
      <c r="E621" s="178" t="s">
        <v>53</v>
      </c>
      <c r="F621" s="178" t="s">
        <v>966</v>
      </c>
      <c r="G621" s="178">
        <v>6.5</v>
      </c>
      <c r="H621" s="180">
        <v>457</v>
      </c>
      <c r="I621" s="181"/>
      <c r="J621" s="182"/>
      <c r="K621" s="178"/>
      <c r="L621" s="182"/>
      <c r="M621" s="200"/>
      <c r="N621" s="184">
        <v>457</v>
      </c>
      <c r="O621" s="188"/>
      <c r="P621" s="188"/>
      <c r="Q621" s="188"/>
      <c r="R621" s="188"/>
      <c r="S621" s="188"/>
      <c r="T621" s="188"/>
      <c r="U621" s="188"/>
      <c r="V621" s="279"/>
      <c r="W621" s="189"/>
      <c r="X621" s="189"/>
      <c r="Y621" s="189"/>
      <c r="Z621" s="189"/>
      <c r="AA621" s="190"/>
      <c r="AB621" s="188"/>
      <c r="AC621" s="188"/>
      <c r="AD621" s="188"/>
    </row>
    <row r="622" s="48" customFormat="1" ht="12.75" spans="1:30">
      <c r="A622" s="177"/>
      <c r="B622" s="178"/>
      <c r="C622" s="293">
        <v>240617000036</v>
      </c>
      <c r="D622" s="84">
        <v>45470</v>
      </c>
      <c r="E622" s="178" t="s">
        <v>45</v>
      </c>
      <c r="F622" s="178" t="s">
        <v>1705</v>
      </c>
      <c r="G622" s="178">
        <v>0.78</v>
      </c>
      <c r="H622" s="180">
        <v>85.9</v>
      </c>
      <c r="I622" s="181"/>
      <c r="J622" s="182"/>
      <c r="K622" s="178"/>
      <c r="L622" s="182"/>
      <c r="M622" s="200"/>
      <c r="N622" s="184">
        <v>85.9</v>
      </c>
      <c r="O622" s="188"/>
      <c r="P622" s="188"/>
      <c r="Q622" s="188"/>
      <c r="R622" s="188"/>
      <c r="S622" s="188"/>
      <c r="T622" s="188"/>
      <c r="U622" s="188"/>
      <c r="V622" s="279"/>
      <c r="W622" s="189"/>
      <c r="X622" s="189"/>
      <c r="Y622" s="189"/>
      <c r="Z622" s="189"/>
      <c r="AA622" s="190"/>
      <c r="AB622" s="188"/>
      <c r="AC622" s="188"/>
      <c r="AD622" s="188"/>
    </row>
    <row r="623" s="48" customFormat="1" ht="12.75" spans="1:30">
      <c r="A623" s="177"/>
      <c r="B623" s="178"/>
      <c r="C623" s="293">
        <v>240617000040</v>
      </c>
      <c r="D623" s="84">
        <v>45470</v>
      </c>
      <c r="E623" s="178" t="s">
        <v>63</v>
      </c>
      <c r="F623" s="178" t="s">
        <v>250</v>
      </c>
      <c r="G623" s="178">
        <v>0.6</v>
      </c>
      <c r="H623" s="180">
        <v>88.2</v>
      </c>
      <c r="I623" s="181"/>
      <c r="J623" s="182"/>
      <c r="K623" s="178"/>
      <c r="L623" s="182"/>
      <c r="M623" s="200"/>
      <c r="N623" s="184">
        <v>88.2</v>
      </c>
      <c r="O623" s="188"/>
      <c r="P623" s="188"/>
      <c r="Q623" s="188"/>
      <c r="R623" s="188"/>
      <c r="S623" s="188"/>
      <c r="T623" s="188"/>
      <c r="U623" s="188"/>
      <c r="V623" s="279"/>
      <c r="W623" s="189"/>
      <c r="X623" s="189"/>
      <c r="Y623" s="189"/>
      <c r="Z623" s="189"/>
      <c r="AA623" s="190"/>
      <c r="AB623" s="188"/>
      <c r="AC623" s="188"/>
      <c r="AD623" s="188"/>
    </row>
    <row r="624" s="48" customFormat="1" ht="12.75" spans="1:30">
      <c r="A624" s="177"/>
      <c r="B624" s="178"/>
      <c r="C624" s="293">
        <v>240617000041</v>
      </c>
      <c r="D624" s="84">
        <v>45470</v>
      </c>
      <c r="E624" s="178" t="s">
        <v>36</v>
      </c>
      <c r="F624" s="178" t="s">
        <v>1421</v>
      </c>
      <c r="G624" s="178">
        <v>12.5</v>
      </c>
      <c r="H624" s="180">
        <v>1143</v>
      </c>
      <c r="I624" s="181"/>
      <c r="J624" s="182"/>
      <c r="K624" s="178"/>
      <c r="L624" s="182"/>
      <c r="M624" s="200"/>
      <c r="N624" s="184">
        <v>1143</v>
      </c>
      <c r="O624" s="188"/>
      <c r="P624" s="188"/>
      <c r="Q624" s="188"/>
      <c r="R624" s="188"/>
      <c r="S624" s="188"/>
      <c r="T624" s="188"/>
      <c r="U624" s="188"/>
      <c r="V624" s="279"/>
      <c r="W624" s="189"/>
      <c r="X624" s="189"/>
      <c r="Y624" s="189"/>
      <c r="Z624" s="189"/>
      <c r="AA624" s="190"/>
      <c r="AB624" s="188"/>
      <c r="AC624" s="188"/>
      <c r="AD624" s="188"/>
    </row>
    <row r="625" s="48" customFormat="1" ht="12.75" spans="1:30">
      <c r="A625" s="177"/>
      <c r="B625" s="178"/>
      <c r="C625" s="293">
        <v>240617000044</v>
      </c>
      <c r="D625" s="84">
        <v>45470</v>
      </c>
      <c r="E625" s="178" t="s">
        <v>45</v>
      </c>
      <c r="F625" s="178" t="s">
        <v>808</v>
      </c>
      <c r="G625" s="178">
        <v>12.5</v>
      </c>
      <c r="H625" s="180">
        <v>725</v>
      </c>
      <c r="I625" s="181"/>
      <c r="J625" s="182"/>
      <c r="K625" s="178"/>
      <c r="L625" s="182"/>
      <c r="M625" s="200"/>
      <c r="N625" s="184">
        <v>725</v>
      </c>
      <c r="O625" s="188"/>
      <c r="P625" s="188"/>
      <c r="Q625" s="188"/>
      <c r="R625" s="188"/>
      <c r="S625" s="188"/>
      <c r="T625" s="188"/>
      <c r="U625" s="188"/>
      <c r="V625" s="279"/>
      <c r="W625" s="189"/>
      <c r="X625" s="189"/>
      <c r="Y625" s="189"/>
      <c r="Z625" s="189"/>
      <c r="AA625" s="190"/>
      <c r="AB625" s="188"/>
      <c r="AC625" s="188"/>
      <c r="AD625" s="188"/>
    </row>
    <row r="626" s="48" customFormat="1" ht="12.75" spans="1:30">
      <c r="A626" s="177"/>
      <c r="B626" s="178"/>
      <c r="C626" s="293">
        <v>240617000045</v>
      </c>
      <c r="D626" s="84">
        <v>45470</v>
      </c>
      <c r="E626" s="178" t="s">
        <v>45</v>
      </c>
      <c r="F626" s="178" t="s">
        <v>808</v>
      </c>
      <c r="G626" s="178">
        <v>9.5</v>
      </c>
      <c r="H626" s="180">
        <v>522</v>
      </c>
      <c r="I626" s="181"/>
      <c r="J626" s="182"/>
      <c r="K626" s="178"/>
      <c r="L626" s="182"/>
      <c r="M626" s="200"/>
      <c r="N626" s="184">
        <v>522</v>
      </c>
      <c r="O626" s="188"/>
      <c r="P626" s="188"/>
      <c r="Q626" s="188"/>
      <c r="R626" s="188"/>
      <c r="S626" s="188"/>
      <c r="T626" s="188"/>
      <c r="U626" s="188"/>
      <c r="V626" s="279"/>
      <c r="W626" s="189"/>
      <c r="X626" s="189"/>
      <c r="Y626" s="189"/>
      <c r="Z626" s="189"/>
      <c r="AA626" s="190"/>
      <c r="AB626" s="188"/>
      <c r="AC626" s="188"/>
      <c r="AD626" s="188"/>
    </row>
    <row r="627" s="48" customFormat="1" ht="12.75" spans="1:30">
      <c r="A627" s="177"/>
      <c r="B627" s="178"/>
      <c r="C627" s="293">
        <v>240617000046</v>
      </c>
      <c r="D627" s="84">
        <v>45470</v>
      </c>
      <c r="E627" s="178" t="s">
        <v>45</v>
      </c>
      <c r="F627" s="178" t="s">
        <v>58</v>
      </c>
      <c r="G627" s="178">
        <v>2.5</v>
      </c>
      <c r="H627" s="184"/>
      <c r="I627" s="191">
        <v>36887.5</v>
      </c>
      <c r="J627" s="182"/>
      <c r="K627" s="191">
        <v>1643.82798573975</v>
      </c>
      <c r="L627" s="192">
        <v>22.44</v>
      </c>
      <c r="M627" s="200">
        <v>7.24</v>
      </c>
      <c r="N627" s="184">
        <v>162.4656</v>
      </c>
      <c r="O627" s="188"/>
      <c r="P627" s="188"/>
      <c r="Q627" s="188"/>
      <c r="R627" s="188"/>
      <c r="S627" s="188"/>
      <c r="T627" s="188"/>
      <c r="U627" s="188"/>
      <c r="V627" s="279"/>
      <c r="W627" s="189"/>
      <c r="X627" s="189"/>
      <c r="Y627" s="189"/>
      <c r="Z627" s="189"/>
      <c r="AA627" s="190"/>
      <c r="AB627" s="188"/>
      <c r="AC627" s="188"/>
      <c r="AD627" s="188"/>
    </row>
    <row r="628" s="48" customFormat="1" ht="12.75" spans="1:30">
      <c r="A628" s="177"/>
      <c r="B628" s="178"/>
      <c r="C628" s="293">
        <v>240617000049</v>
      </c>
      <c r="D628" s="84">
        <v>45470</v>
      </c>
      <c r="E628" s="178" t="s">
        <v>53</v>
      </c>
      <c r="F628" s="178" t="s">
        <v>500</v>
      </c>
      <c r="G628" s="178">
        <v>32.5</v>
      </c>
      <c r="H628" s="184"/>
      <c r="I628" s="191">
        <v>444177.6</v>
      </c>
      <c r="J628" s="182"/>
      <c r="K628" s="191">
        <v>1640</v>
      </c>
      <c r="L628" s="192">
        <v>270.84</v>
      </c>
      <c r="M628" s="200">
        <v>7.24</v>
      </c>
      <c r="N628" s="184">
        <v>1960.8816</v>
      </c>
      <c r="O628" s="188"/>
      <c r="P628" s="188"/>
      <c r="Q628" s="188"/>
      <c r="R628" s="188"/>
      <c r="S628" s="188"/>
      <c r="T628" s="188"/>
      <c r="U628" s="188"/>
      <c r="V628" s="279"/>
      <c r="W628" s="189"/>
      <c r="X628" s="189"/>
      <c r="Y628" s="189"/>
      <c r="Z628" s="189"/>
      <c r="AA628" s="190"/>
      <c r="AB628" s="188"/>
      <c r="AC628" s="188"/>
      <c r="AD628" s="188"/>
    </row>
    <row r="629" s="48" customFormat="1" ht="12.75" spans="1:30">
      <c r="A629" s="177"/>
      <c r="B629" s="178"/>
      <c r="C629" s="293">
        <v>240617000050</v>
      </c>
      <c r="D629" s="84">
        <v>45470</v>
      </c>
      <c r="E629" s="178" t="s">
        <v>1059</v>
      </c>
      <c r="F629" s="178" t="s">
        <v>90</v>
      </c>
      <c r="G629" s="178">
        <v>13.5</v>
      </c>
      <c r="H629" s="180">
        <v>825.5</v>
      </c>
      <c r="I629" s="181"/>
      <c r="J629" s="182"/>
      <c r="K629" s="178"/>
      <c r="L629" s="182"/>
      <c r="M629" s="200"/>
      <c r="N629" s="184">
        <v>825.5</v>
      </c>
      <c r="O629" s="188"/>
      <c r="P629" s="188"/>
      <c r="Q629" s="188"/>
      <c r="R629" s="188"/>
      <c r="S629" s="188"/>
      <c r="T629" s="188"/>
      <c r="U629" s="188"/>
      <c r="V629" s="279"/>
      <c r="W629" s="189"/>
      <c r="X629" s="189"/>
      <c r="Y629" s="189"/>
      <c r="Z629" s="189"/>
      <c r="AA629" s="190"/>
      <c r="AB629" s="188"/>
      <c r="AC629" s="188"/>
      <c r="AD629" s="188"/>
    </row>
    <row r="630" s="48" customFormat="1" ht="12.75" spans="1:30">
      <c r="A630" s="177"/>
      <c r="B630" s="178"/>
      <c r="C630" s="293">
        <v>240618000002</v>
      </c>
      <c r="D630" s="84">
        <v>45470</v>
      </c>
      <c r="E630" s="178" t="s">
        <v>45</v>
      </c>
      <c r="F630" s="178" t="s">
        <v>1626</v>
      </c>
      <c r="G630" s="178">
        <v>4.5</v>
      </c>
      <c r="H630" s="180">
        <v>300.3</v>
      </c>
      <c r="I630" s="181"/>
      <c r="J630" s="182"/>
      <c r="K630" s="178"/>
      <c r="L630" s="182"/>
      <c r="M630" s="200"/>
      <c r="N630" s="184">
        <v>300.3</v>
      </c>
      <c r="O630" s="188"/>
      <c r="P630" s="188"/>
      <c r="Q630" s="188"/>
      <c r="R630" s="188"/>
      <c r="S630" s="188"/>
      <c r="T630" s="188"/>
      <c r="U630" s="188"/>
      <c r="V630" s="279"/>
      <c r="W630" s="189"/>
      <c r="X630" s="189"/>
      <c r="Y630" s="189"/>
      <c r="Z630" s="189"/>
      <c r="AA630" s="190"/>
      <c r="AB630" s="188"/>
      <c r="AC630" s="188"/>
      <c r="AD630" s="188"/>
    </row>
    <row r="631" s="48" customFormat="1" ht="12.75" spans="1:30">
      <c r="A631" s="177"/>
      <c r="B631" s="178"/>
      <c r="C631" s="293">
        <v>240618000005</v>
      </c>
      <c r="D631" s="84">
        <v>45470</v>
      </c>
      <c r="E631" s="178" t="s">
        <v>45</v>
      </c>
      <c r="F631" s="178" t="s">
        <v>1235</v>
      </c>
      <c r="G631" s="178">
        <v>40</v>
      </c>
      <c r="H631" s="184"/>
      <c r="I631" s="191">
        <v>546000</v>
      </c>
      <c r="J631" s="182"/>
      <c r="K631" s="191">
        <v>1520.42549636602</v>
      </c>
      <c r="L631" s="192">
        <v>359.11</v>
      </c>
      <c r="M631" s="200">
        <v>7.24</v>
      </c>
      <c r="N631" s="184">
        <v>2599.9564</v>
      </c>
      <c r="O631" s="188"/>
      <c r="P631" s="188"/>
      <c r="Q631" s="188"/>
      <c r="R631" s="188"/>
      <c r="S631" s="188"/>
      <c r="T631" s="188"/>
      <c r="U631" s="188"/>
      <c r="V631" s="279"/>
      <c r="W631" s="189"/>
      <c r="X631" s="189"/>
      <c r="Y631" s="189"/>
      <c r="Z631" s="189"/>
      <c r="AA631" s="190"/>
      <c r="AB631" s="188"/>
      <c r="AC631" s="188"/>
      <c r="AD631" s="188"/>
    </row>
    <row r="632" s="48" customFormat="1" ht="12.75" spans="1:30">
      <c r="A632" s="177"/>
      <c r="B632" s="178"/>
      <c r="C632" s="293">
        <v>240618000008</v>
      </c>
      <c r="D632" s="84">
        <v>45470</v>
      </c>
      <c r="E632" s="178" t="s">
        <v>41</v>
      </c>
      <c r="F632" s="178" t="s">
        <v>85</v>
      </c>
      <c r="G632" s="178">
        <v>2</v>
      </c>
      <c r="H632" s="180">
        <v>136</v>
      </c>
      <c r="I632" s="181"/>
      <c r="J632" s="182"/>
      <c r="K632" s="178"/>
      <c r="L632" s="182"/>
      <c r="M632" s="200"/>
      <c r="N632" s="184">
        <v>136</v>
      </c>
      <c r="O632" s="188"/>
      <c r="P632" s="188"/>
      <c r="Q632" s="188"/>
      <c r="R632" s="188"/>
      <c r="S632" s="188"/>
      <c r="T632" s="188"/>
      <c r="U632" s="188"/>
      <c r="V632" s="279"/>
      <c r="W632" s="189"/>
      <c r="X632" s="189"/>
      <c r="Y632" s="189"/>
      <c r="Z632" s="189"/>
      <c r="AA632" s="190"/>
      <c r="AB632" s="188"/>
      <c r="AC632" s="188"/>
      <c r="AD632" s="188"/>
    </row>
    <row r="633" s="48" customFormat="1" ht="12.75" spans="1:30">
      <c r="A633" s="177"/>
      <c r="B633" s="178"/>
      <c r="C633" s="293">
        <v>240618000010</v>
      </c>
      <c r="D633" s="84">
        <v>45470</v>
      </c>
      <c r="E633" s="178" t="s">
        <v>36</v>
      </c>
      <c r="F633" s="178" t="s">
        <v>1108</v>
      </c>
      <c r="G633" s="178">
        <v>14</v>
      </c>
      <c r="H633" s="180">
        <v>884.4</v>
      </c>
      <c r="I633" s="181"/>
      <c r="J633" s="182"/>
      <c r="K633" s="178"/>
      <c r="L633" s="182"/>
      <c r="M633" s="200"/>
      <c r="N633" s="184">
        <v>884.4</v>
      </c>
      <c r="O633" s="188"/>
      <c r="P633" s="188"/>
      <c r="Q633" s="188"/>
      <c r="R633" s="188"/>
      <c r="S633" s="188"/>
      <c r="T633" s="188"/>
      <c r="U633" s="188"/>
      <c r="V633" s="279"/>
      <c r="W633" s="189"/>
      <c r="X633" s="189"/>
      <c r="Y633" s="189"/>
      <c r="Z633" s="189"/>
      <c r="AA633" s="190"/>
      <c r="AB633" s="188"/>
      <c r="AC633" s="188"/>
      <c r="AD633" s="188"/>
    </row>
    <row r="634" s="48" customFormat="1" ht="12.75" spans="1:30">
      <c r="A634" s="177"/>
      <c r="B634" s="178"/>
      <c r="C634" s="293">
        <v>240618000016</v>
      </c>
      <c r="D634" s="84">
        <v>45470</v>
      </c>
      <c r="E634" s="178" t="s">
        <v>63</v>
      </c>
      <c r="F634" s="178" t="s">
        <v>122</v>
      </c>
      <c r="G634" s="178">
        <v>466</v>
      </c>
      <c r="H634" s="180">
        <v>25596</v>
      </c>
      <c r="I634" s="181"/>
      <c r="J634" s="182"/>
      <c r="K634" s="178"/>
      <c r="L634" s="182"/>
      <c r="M634" s="200"/>
      <c r="N634" s="184">
        <v>25596</v>
      </c>
      <c r="O634" s="188"/>
      <c r="P634" s="188"/>
      <c r="Q634" s="188"/>
      <c r="R634" s="188"/>
      <c r="S634" s="188"/>
      <c r="T634" s="188"/>
      <c r="U634" s="188"/>
      <c r="V634" s="279"/>
      <c r="W634" s="189"/>
      <c r="X634" s="189"/>
      <c r="Y634" s="189"/>
      <c r="Z634" s="189"/>
      <c r="AA634" s="190"/>
      <c r="AB634" s="188"/>
      <c r="AC634" s="188"/>
      <c r="AD634" s="188"/>
    </row>
    <row r="635" s="48" customFormat="1" ht="12.75" spans="1:30">
      <c r="A635" s="177"/>
      <c r="B635" s="178"/>
      <c r="C635" s="293">
        <v>240618000021</v>
      </c>
      <c r="D635" s="84">
        <v>45470</v>
      </c>
      <c r="E635" s="178" t="s">
        <v>36</v>
      </c>
      <c r="F635" s="178" t="s">
        <v>165</v>
      </c>
      <c r="G635" s="178">
        <v>21.5</v>
      </c>
      <c r="H635" s="184"/>
      <c r="I635" s="191">
        <v>347042</v>
      </c>
      <c r="J635" s="182"/>
      <c r="K635" s="191">
        <v>1505.99722270439</v>
      </c>
      <c r="L635" s="192">
        <v>230.44</v>
      </c>
      <c r="M635" s="200">
        <v>7.24</v>
      </c>
      <c r="N635" s="184">
        <v>1668.3856</v>
      </c>
      <c r="O635" s="188"/>
      <c r="P635" s="188"/>
      <c r="Q635" s="188"/>
      <c r="R635" s="188"/>
      <c r="S635" s="188"/>
      <c r="T635" s="188"/>
      <c r="U635" s="188"/>
      <c r="V635" s="279"/>
      <c r="W635" s="189"/>
      <c r="X635" s="189"/>
      <c r="Y635" s="189"/>
      <c r="Z635" s="189"/>
      <c r="AA635" s="190"/>
      <c r="AB635" s="188"/>
      <c r="AC635" s="188"/>
      <c r="AD635" s="188"/>
    </row>
    <row r="636" s="48" customFormat="1" ht="12.75" spans="1:30">
      <c r="A636" s="177"/>
      <c r="B636" s="178"/>
      <c r="C636" s="293">
        <v>240618000024</v>
      </c>
      <c r="D636" s="84">
        <v>45470</v>
      </c>
      <c r="E636" s="178" t="s">
        <v>45</v>
      </c>
      <c r="F636" s="178" t="s">
        <v>170</v>
      </c>
      <c r="G636" s="178">
        <v>8.5</v>
      </c>
      <c r="H636" s="180">
        <v>535.5</v>
      </c>
      <c r="I636" s="181"/>
      <c r="J636" s="182"/>
      <c r="K636" s="178"/>
      <c r="L636" s="182"/>
      <c r="M636" s="200"/>
      <c r="N636" s="184">
        <v>535.5</v>
      </c>
      <c r="O636" s="188"/>
      <c r="P636" s="188"/>
      <c r="Q636" s="188"/>
      <c r="R636" s="188"/>
      <c r="S636" s="188"/>
      <c r="T636" s="188"/>
      <c r="U636" s="188"/>
      <c r="V636" s="279"/>
      <c r="W636" s="189"/>
      <c r="X636" s="189"/>
      <c r="Y636" s="189"/>
      <c r="Z636" s="189"/>
      <c r="AA636" s="190"/>
      <c r="AB636" s="188"/>
      <c r="AC636" s="188"/>
      <c r="AD636" s="188"/>
    </row>
    <row r="637" s="48" customFormat="1" ht="12.75" spans="1:30">
      <c r="A637" s="177"/>
      <c r="B637" s="178"/>
      <c r="C637" s="293">
        <v>240618000029</v>
      </c>
      <c r="D637" s="84">
        <v>45470</v>
      </c>
      <c r="E637" s="178" t="s">
        <v>63</v>
      </c>
      <c r="F637" s="178" t="s">
        <v>342</v>
      </c>
      <c r="G637" s="178">
        <v>2</v>
      </c>
      <c r="H637" s="180">
        <v>153.75</v>
      </c>
      <c r="I637" s="181"/>
      <c r="J637" s="182"/>
      <c r="K637" s="178"/>
      <c r="L637" s="182"/>
      <c r="M637" s="200"/>
      <c r="N637" s="184">
        <v>153.75</v>
      </c>
      <c r="O637" s="188"/>
      <c r="P637" s="188"/>
      <c r="Q637" s="188"/>
      <c r="R637" s="188"/>
      <c r="S637" s="188"/>
      <c r="T637" s="188"/>
      <c r="U637" s="188"/>
      <c r="V637" s="279"/>
      <c r="W637" s="189"/>
      <c r="X637" s="189"/>
      <c r="Y637" s="189"/>
      <c r="Z637" s="189"/>
      <c r="AA637" s="190"/>
      <c r="AB637" s="188"/>
      <c r="AC637" s="188"/>
      <c r="AD637" s="188"/>
    </row>
    <row r="638" s="48" customFormat="1" ht="12.75" spans="1:30">
      <c r="A638" s="177"/>
      <c r="B638" s="178"/>
      <c r="C638" s="293">
        <v>240618000030</v>
      </c>
      <c r="D638" s="84">
        <v>45470</v>
      </c>
      <c r="E638" s="178" t="s">
        <v>63</v>
      </c>
      <c r="F638" s="178" t="s">
        <v>123</v>
      </c>
      <c r="G638" s="178">
        <v>7.5</v>
      </c>
      <c r="H638" s="180">
        <v>637.5</v>
      </c>
      <c r="I638" s="181"/>
      <c r="J638" s="182"/>
      <c r="K638" s="178"/>
      <c r="L638" s="182"/>
      <c r="M638" s="200"/>
      <c r="N638" s="184">
        <v>637.5</v>
      </c>
      <c r="O638" s="188"/>
      <c r="P638" s="188"/>
      <c r="Q638" s="188"/>
      <c r="R638" s="188"/>
      <c r="S638" s="188"/>
      <c r="T638" s="188"/>
      <c r="U638" s="188"/>
      <c r="V638" s="279"/>
      <c r="W638" s="189"/>
      <c r="X638" s="189"/>
      <c r="Y638" s="189"/>
      <c r="Z638" s="189"/>
      <c r="AA638" s="190"/>
      <c r="AB638" s="188"/>
      <c r="AC638" s="188"/>
      <c r="AD638" s="188"/>
    </row>
    <row r="639" s="48" customFormat="1" ht="12.75" spans="1:30">
      <c r="A639" s="177"/>
      <c r="B639" s="178"/>
      <c r="C639" s="293">
        <v>240618000032</v>
      </c>
      <c r="D639" s="84">
        <v>45470</v>
      </c>
      <c r="E639" s="178" t="s">
        <v>45</v>
      </c>
      <c r="F639" s="178" t="s">
        <v>1038</v>
      </c>
      <c r="G639" s="178">
        <v>3.5</v>
      </c>
      <c r="H639" s="180">
        <v>262.5</v>
      </c>
      <c r="I639" s="181"/>
      <c r="J639" s="182"/>
      <c r="K639" s="178"/>
      <c r="L639" s="182"/>
      <c r="M639" s="200"/>
      <c r="N639" s="184">
        <v>262.5</v>
      </c>
      <c r="O639" s="188"/>
      <c r="P639" s="188"/>
      <c r="Q639" s="188"/>
      <c r="R639" s="188"/>
      <c r="S639" s="188"/>
      <c r="T639" s="188"/>
      <c r="U639" s="188"/>
      <c r="V639" s="279"/>
      <c r="W639" s="189"/>
      <c r="X639" s="189"/>
      <c r="Y639" s="189"/>
      <c r="Z639" s="189"/>
      <c r="AA639" s="190"/>
      <c r="AB639" s="188"/>
      <c r="AC639" s="188"/>
      <c r="AD639" s="188"/>
    </row>
    <row r="640" s="48" customFormat="1" ht="12.75" spans="1:30">
      <c r="A640" s="177"/>
      <c r="B640" s="178"/>
      <c r="C640" s="293">
        <v>240618000037</v>
      </c>
      <c r="D640" s="84">
        <v>45470</v>
      </c>
      <c r="E640" s="178" t="s">
        <v>731</v>
      </c>
      <c r="F640" s="178" t="s">
        <v>732</v>
      </c>
      <c r="G640" s="178">
        <v>0.4</v>
      </c>
      <c r="H640" s="180">
        <v>75.9</v>
      </c>
      <c r="I640" s="181"/>
      <c r="J640" s="182"/>
      <c r="K640" s="178"/>
      <c r="L640" s="182"/>
      <c r="M640" s="200"/>
      <c r="N640" s="184">
        <v>75.9</v>
      </c>
      <c r="O640" s="188"/>
      <c r="P640" s="188"/>
      <c r="Q640" s="188"/>
      <c r="R640" s="188"/>
      <c r="S640" s="188"/>
      <c r="T640" s="188"/>
      <c r="U640" s="195"/>
      <c r="V640" s="279"/>
      <c r="W640" s="189"/>
      <c r="X640" s="189"/>
      <c r="Y640" s="189"/>
      <c r="Z640" s="189"/>
      <c r="AA640" s="190"/>
      <c r="AB640" s="188"/>
      <c r="AC640" s="188"/>
      <c r="AD640" s="188"/>
    </row>
    <row r="641" s="48" customFormat="1" ht="12.75" spans="1:30">
      <c r="A641" s="177"/>
      <c r="B641" s="178"/>
      <c r="C641" s="293">
        <v>240618000040</v>
      </c>
      <c r="D641" s="84">
        <v>45470</v>
      </c>
      <c r="E641" s="178" t="s">
        <v>45</v>
      </c>
      <c r="F641" s="178" t="s">
        <v>1706</v>
      </c>
      <c r="G641" s="178">
        <v>13.5</v>
      </c>
      <c r="H641" s="180">
        <v>873</v>
      </c>
      <c r="I641" s="181"/>
      <c r="J641" s="182"/>
      <c r="K641" s="178"/>
      <c r="L641" s="182"/>
      <c r="M641" s="200"/>
      <c r="N641" s="184">
        <v>873</v>
      </c>
      <c r="O641" s="188"/>
      <c r="P641" s="188"/>
      <c r="Q641" s="188"/>
      <c r="R641" s="188"/>
      <c r="S641" s="188"/>
      <c r="T641" s="188"/>
      <c r="U641" s="202">
        <v>38</v>
      </c>
      <c r="V641" s="279"/>
      <c r="W641" s="189"/>
      <c r="X641" s="189"/>
      <c r="Y641" s="189"/>
      <c r="Z641" s="189"/>
      <c r="AA641" s="190"/>
      <c r="AB641" s="188"/>
      <c r="AC641" s="188"/>
      <c r="AD641" s="188"/>
    </row>
    <row r="642" s="48" customFormat="1" ht="12.75" spans="1:30">
      <c r="A642" s="177"/>
      <c r="B642" s="178"/>
      <c r="C642" s="293">
        <v>240618000045</v>
      </c>
      <c r="D642" s="84">
        <v>45470</v>
      </c>
      <c r="E642" s="178" t="s">
        <v>63</v>
      </c>
      <c r="F642" s="178" t="s">
        <v>537</v>
      </c>
      <c r="G642" s="178">
        <v>193</v>
      </c>
      <c r="H642" s="180">
        <v>12322</v>
      </c>
      <c r="I642" s="181"/>
      <c r="J642" s="182"/>
      <c r="K642" s="178"/>
      <c r="L642" s="182"/>
      <c r="M642" s="200"/>
      <c r="N642" s="184">
        <v>12322</v>
      </c>
      <c r="O642" s="188"/>
      <c r="P642" s="188"/>
      <c r="Q642" s="188"/>
      <c r="R642" s="188"/>
      <c r="S642" s="188"/>
      <c r="T642" s="188"/>
      <c r="U642" s="185"/>
      <c r="V642" s="279"/>
      <c r="W642" s="189"/>
      <c r="X642" s="189"/>
      <c r="Y642" s="189"/>
      <c r="Z642" s="189"/>
      <c r="AA642" s="190"/>
      <c r="AB642" s="188"/>
      <c r="AC642" s="188"/>
      <c r="AD642" s="188"/>
    </row>
    <row r="643" s="48" customFormat="1" ht="12.75" spans="1:30">
      <c r="A643" s="177"/>
      <c r="B643" s="178"/>
      <c r="C643" s="293">
        <v>240618000047</v>
      </c>
      <c r="D643" s="84">
        <v>45470</v>
      </c>
      <c r="E643" s="178" t="s">
        <v>45</v>
      </c>
      <c r="F643" s="178" t="s">
        <v>438</v>
      </c>
      <c r="G643" s="178">
        <v>3.5</v>
      </c>
      <c r="H643" s="180">
        <v>231.5</v>
      </c>
      <c r="I643" s="181"/>
      <c r="J643" s="182"/>
      <c r="K643" s="178"/>
      <c r="L643" s="182"/>
      <c r="M643" s="200"/>
      <c r="N643" s="184">
        <v>231.5</v>
      </c>
      <c r="O643" s="188"/>
      <c r="P643" s="188"/>
      <c r="Q643" s="188"/>
      <c r="R643" s="188"/>
      <c r="S643" s="188"/>
      <c r="T643" s="188"/>
      <c r="U643" s="188"/>
      <c r="V643" s="279"/>
      <c r="W643" s="189"/>
      <c r="X643" s="189"/>
      <c r="Y643" s="189"/>
      <c r="Z643" s="189"/>
      <c r="AA643" s="190"/>
      <c r="AB643" s="188"/>
      <c r="AC643" s="188"/>
      <c r="AD643" s="188"/>
    </row>
    <row r="644" s="48" customFormat="1" ht="12.75" spans="1:30">
      <c r="A644" s="177"/>
      <c r="B644" s="178"/>
      <c r="C644" s="293">
        <v>240618000049</v>
      </c>
      <c r="D644" s="84">
        <v>45470</v>
      </c>
      <c r="E644" s="178" t="s">
        <v>63</v>
      </c>
      <c r="F644" s="178" t="s">
        <v>167</v>
      </c>
      <c r="G644" s="178">
        <v>628</v>
      </c>
      <c r="H644" s="180">
        <v>32656</v>
      </c>
      <c r="I644" s="181"/>
      <c r="J644" s="182"/>
      <c r="K644" s="178"/>
      <c r="L644" s="182"/>
      <c r="M644" s="200"/>
      <c r="N644" s="184">
        <v>32656</v>
      </c>
      <c r="O644" s="188"/>
      <c r="P644" s="188"/>
      <c r="Q644" s="188"/>
      <c r="R644" s="188"/>
      <c r="S644" s="188"/>
      <c r="T644" s="188"/>
      <c r="U644" s="188"/>
      <c r="V644" s="279"/>
      <c r="W644" s="189"/>
      <c r="X644" s="189"/>
      <c r="Y644" s="189"/>
      <c r="Z644" s="189"/>
      <c r="AA644" s="190"/>
      <c r="AB644" s="188"/>
      <c r="AC644" s="188"/>
      <c r="AD644" s="188"/>
    </row>
    <row r="645" s="48" customFormat="1" ht="12.75" spans="1:30">
      <c r="A645" s="177"/>
      <c r="B645" s="178"/>
      <c r="C645" s="293">
        <v>240619000004</v>
      </c>
      <c r="D645" s="84">
        <v>45470</v>
      </c>
      <c r="E645" s="178" t="s">
        <v>45</v>
      </c>
      <c r="F645" s="178" t="s">
        <v>1707</v>
      </c>
      <c r="G645" s="178">
        <v>2.5</v>
      </c>
      <c r="H645" s="184"/>
      <c r="I645" s="191">
        <v>44874.9</v>
      </c>
      <c r="J645" s="182"/>
      <c r="K645" s="191">
        <v>1517.06896551724</v>
      </c>
      <c r="L645" s="192">
        <v>29.58</v>
      </c>
      <c r="M645" s="200">
        <v>7.24</v>
      </c>
      <c r="N645" s="184">
        <v>214.1592</v>
      </c>
      <c r="O645" s="188"/>
      <c r="P645" s="188"/>
      <c r="Q645" s="188"/>
      <c r="R645" s="188"/>
      <c r="S645" s="188"/>
      <c r="T645" s="188"/>
      <c r="U645" s="188"/>
      <c r="V645" s="279"/>
      <c r="W645" s="189"/>
      <c r="X645" s="189"/>
      <c r="Y645" s="189"/>
      <c r="Z645" s="189"/>
      <c r="AA645" s="190"/>
      <c r="AB645" s="188"/>
      <c r="AC645" s="188"/>
      <c r="AD645" s="188"/>
    </row>
    <row r="646" s="48" customFormat="1" ht="12.75" spans="1:30">
      <c r="A646" s="177"/>
      <c r="B646" s="178"/>
      <c r="C646" s="293">
        <v>240619000005</v>
      </c>
      <c r="D646" s="84">
        <v>45470</v>
      </c>
      <c r="E646" s="178" t="s">
        <v>41</v>
      </c>
      <c r="F646" s="178" t="s">
        <v>79</v>
      </c>
      <c r="G646" s="178">
        <v>3.5</v>
      </c>
      <c r="H646" s="180">
        <v>272.65</v>
      </c>
      <c r="I646" s="181"/>
      <c r="J646" s="182"/>
      <c r="K646" s="178"/>
      <c r="L646" s="182"/>
      <c r="M646" s="200"/>
      <c r="N646" s="184">
        <v>272.65</v>
      </c>
      <c r="O646" s="188"/>
      <c r="P646" s="188"/>
      <c r="Q646" s="188"/>
      <c r="R646" s="188"/>
      <c r="S646" s="188"/>
      <c r="T646" s="188"/>
      <c r="U646" s="188"/>
      <c r="V646" s="279"/>
      <c r="W646" s="189"/>
      <c r="X646" s="189"/>
      <c r="Y646" s="189"/>
      <c r="Z646" s="189"/>
      <c r="AA646" s="190"/>
      <c r="AB646" s="188"/>
      <c r="AC646" s="188"/>
      <c r="AD646" s="188"/>
    </row>
    <row r="647" s="48" customFormat="1" ht="12.75" spans="1:30">
      <c r="A647" s="177"/>
      <c r="B647" s="178"/>
      <c r="C647" s="293">
        <v>240619000011</v>
      </c>
      <c r="D647" s="84">
        <v>45470</v>
      </c>
      <c r="E647" s="178" t="s">
        <v>36</v>
      </c>
      <c r="F647" s="178" t="s">
        <v>111</v>
      </c>
      <c r="G647" s="178">
        <v>6.5</v>
      </c>
      <c r="H647" s="184"/>
      <c r="I647" s="191">
        <v>86971.5</v>
      </c>
      <c r="J647" s="182"/>
      <c r="K647" s="191">
        <v>1520.48076923077</v>
      </c>
      <c r="L647" s="192">
        <v>57.2</v>
      </c>
      <c r="M647" s="200">
        <v>7.24</v>
      </c>
      <c r="N647" s="184">
        <v>414.128</v>
      </c>
      <c r="O647" s="188"/>
      <c r="P647" s="188"/>
      <c r="Q647" s="188"/>
      <c r="R647" s="188"/>
      <c r="S647" s="188"/>
      <c r="T647" s="188"/>
      <c r="U647" s="188"/>
      <c r="V647" s="279"/>
      <c r="W647" s="189"/>
      <c r="X647" s="189"/>
      <c r="Y647" s="189"/>
      <c r="Z647" s="189"/>
      <c r="AA647" s="190"/>
      <c r="AB647" s="188"/>
      <c r="AC647" s="188"/>
      <c r="AD647" s="188"/>
    </row>
    <row r="648" s="48" customFormat="1" ht="12.75" spans="1:30">
      <c r="A648" s="177"/>
      <c r="B648" s="178"/>
      <c r="C648" s="293">
        <v>240619000015</v>
      </c>
      <c r="D648" s="84">
        <v>45470</v>
      </c>
      <c r="E648" s="178" t="s">
        <v>45</v>
      </c>
      <c r="F648" s="178" t="s">
        <v>736</v>
      </c>
      <c r="G648" s="178">
        <v>2.5</v>
      </c>
      <c r="H648" s="180">
        <v>162.5</v>
      </c>
      <c r="I648" s="181"/>
      <c r="J648" s="182"/>
      <c r="K648" s="178"/>
      <c r="L648" s="182"/>
      <c r="M648" s="200"/>
      <c r="N648" s="184">
        <v>162.5</v>
      </c>
      <c r="O648" s="188"/>
      <c r="P648" s="188"/>
      <c r="Q648" s="188"/>
      <c r="R648" s="188"/>
      <c r="S648" s="188"/>
      <c r="T648" s="188"/>
      <c r="U648" s="188"/>
      <c r="V648" s="279"/>
      <c r="W648" s="189"/>
      <c r="X648" s="189"/>
      <c r="Y648" s="189"/>
      <c r="Z648" s="189"/>
      <c r="AA648" s="190"/>
      <c r="AB648" s="188"/>
      <c r="AC648" s="188"/>
      <c r="AD648" s="188"/>
    </row>
    <row r="649" s="48" customFormat="1" ht="12.75" spans="1:30">
      <c r="A649" s="177"/>
      <c r="B649" s="178"/>
      <c r="C649" s="293">
        <v>240619000019</v>
      </c>
      <c r="D649" s="84">
        <v>45470</v>
      </c>
      <c r="E649" s="178" t="s">
        <v>63</v>
      </c>
      <c r="F649" s="178" t="s">
        <v>1708</v>
      </c>
      <c r="G649" s="178">
        <v>21.5</v>
      </c>
      <c r="H649" s="180">
        <v>1420</v>
      </c>
      <c r="I649" s="181"/>
      <c r="J649" s="182"/>
      <c r="K649" s="178"/>
      <c r="L649" s="182"/>
      <c r="M649" s="200"/>
      <c r="N649" s="184">
        <v>1420</v>
      </c>
      <c r="O649" s="188"/>
      <c r="P649" s="188"/>
      <c r="Q649" s="188"/>
      <c r="R649" s="188"/>
      <c r="S649" s="188"/>
      <c r="T649" s="188"/>
      <c r="U649" s="188"/>
      <c r="V649" s="279"/>
      <c r="W649" s="189"/>
      <c r="X649" s="189"/>
      <c r="Y649" s="189"/>
      <c r="Z649" s="189"/>
      <c r="AA649" s="190"/>
      <c r="AB649" s="188"/>
      <c r="AC649" s="188"/>
      <c r="AD649" s="188"/>
    </row>
    <row r="650" s="48" customFormat="1" ht="12.75" spans="1:30">
      <c r="A650" s="177"/>
      <c r="B650" s="178"/>
      <c r="C650" s="293">
        <v>240619000025</v>
      </c>
      <c r="D650" s="84">
        <v>45470</v>
      </c>
      <c r="E650" s="178" t="s">
        <v>45</v>
      </c>
      <c r="F650" s="178" t="s">
        <v>306</v>
      </c>
      <c r="G650" s="178">
        <v>9</v>
      </c>
      <c r="H650" s="180">
        <v>585</v>
      </c>
      <c r="I650" s="181"/>
      <c r="J650" s="182"/>
      <c r="K650" s="178"/>
      <c r="L650" s="182"/>
      <c r="M650" s="200"/>
      <c r="N650" s="184">
        <v>585</v>
      </c>
      <c r="O650" s="188"/>
      <c r="P650" s="188"/>
      <c r="Q650" s="188"/>
      <c r="R650" s="188"/>
      <c r="S650" s="188"/>
      <c r="T650" s="188"/>
      <c r="U650" s="188"/>
      <c r="V650" s="279"/>
      <c r="W650" s="189"/>
      <c r="X650" s="189"/>
      <c r="Y650" s="189"/>
      <c r="Z650" s="189"/>
      <c r="AA650" s="190"/>
      <c r="AB650" s="188"/>
      <c r="AC650" s="188"/>
      <c r="AD650" s="188"/>
    </row>
    <row r="651" s="48" customFormat="1" ht="12.75" spans="1:30">
      <c r="A651" s="177"/>
      <c r="B651" s="178"/>
      <c r="C651" s="293">
        <v>240619000027</v>
      </c>
      <c r="D651" s="84">
        <v>45470</v>
      </c>
      <c r="E651" s="178" t="s">
        <v>198</v>
      </c>
      <c r="F651" s="178" t="s">
        <v>199</v>
      </c>
      <c r="G651" s="178">
        <v>4.5</v>
      </c>
      <c r="H651" s="180">
        <v>301.2</v>
      </c>
      <c r="I651" s="181"/>
      <c r="J651" s="182"/>
      <c r="K651" s="178"/>
      <c r="L651" s="182"/>
      <c r="M651" s="200"/>
      <c r="N651" s="184">
        <v>301.2</v>
      </c>
      <c r="O651" s="188"/>
      <c r="P651" s="188"/>
      <c r="Q651" s="188"/>
      <c r="R651" s="188"/>
      <c r="S651" s="188"/>
      <c r="T651" s="188"/>
      <c r="U651" s="188"/>
      <c r="V651" s="279"/>
      <c r="W651" s="189"/>
      <c r="X651" s="189"/>
      <c r="Y651" s="189"/>
      <c r="Z651" s="189"/>
      <c r="AA651" s="190"/>
      <c r="AB651" s="188"/>
      <c r="AC651" s="188"/>
      <c r="AD651" s="188"/>
    </row>
    <row r="652" s="48" customFormat="1" ht="12.75" spans="1:30">
      <c r="A652" s="177"/>
      <c r="B652" s="178"/>
      <c r="C652" s="293">
        <v>240620000007</v>
      </c>
      <c r="D652" s="84">
        <v>45470</v>
      </c>
      <c r="E652" s="178" t="s">
        <v>36</v>
      </c>
      <c r="F652" s="178" t="s">
        <v>1109</v>
      </c>
      <c r="G652" s="178">
        <v>0.22</v>
      </c>
      <c r="H652" s="184"/>
      <c r="I652" s="191">
        <v>18477</v>
      </c>
      <c r="J652" s="182"/>
      <c r="K652" s="191">
        <v>1516.99507389163</v>
      </c>
      <c r="L652" s="192">
        <v>12.18</v>
      </c>
      <c r="M652" s="200">
        <v>7.24</v>
      </c>
      <c r="N652" s="184">
        <v>88.1832</v>
      </c>
      <c r="O652" s="188"/>
      <c r="P652" s="188"/>
      <c r="Q652" s="188"/>
      <c r="R652" s="188"/>
      <c r="S652" s="188"/>
      <c r="T652" s="195"/>
      <c r="U652" s="188"/>
      <c r="V652" s="279"/>
      <c r="W652" s="189"/>
      <c r="X652" s="189"/>
      <c r="Y652" s="189"/>
      <c r="Z652" s="189"/>
      <c r="AA652" s="190"/>
      <c r="AB652" s="188"/>
      <c r="AC652" s="188"/>
      <c r="AD652" s="188"/>
    </row>
    <row r="653" s="48" customFormat="1" ht="12.75" spans="1:30">
      <c r="A653" s="177"/>
      <c r="B653" s="178"/>
      <c r="C653" s="293">
        <v>240620000009</v>
      </c>
      <c r="D653" s="84">
        <v>45470</v>
      </c>
      <c r="E653" s="178" t="s">
        <v>36</v>
      </c>
      <c r="F653" s="178" t="s">
        <v>1709</v>
      </c>
      <c r="G653" s="178">
        <v>26</v>
      </c>
      <c r="H653" s="180">
        <v>1661.8</v>
      </c>
      <c r="I653" s="181"/>
      <c r="J653" s="182"/>
      <c r="K653" s="178"/>
      <c r="L653" s="182"/>
      <c r="M653" s="200"/>
      <c r="N653" s="184">
        <v>1661.8</v>
      </c>
      <c r="O653" s="188"/>
      <c r="P653" s="188"/>
      <c r="Q653" s="188"/>
      <c r="R653" s="188"/>
      <c r="S653" s="188"/>
      <c r="T653" s="202">
        <v>80</v>
      </c>
      <c r="U653" s="188"/>
      <c r="V653" s="279"/>
      <c r="W653" s="189"/>
      <c r="X653" s="189"/>
      <c r="Y653" s="189"/>
      <c r="Z653" s="189"/>
      <c r="AA653" s="190"/>
      <c r="AB653" s="188"/>
      <c r="AC653" s="188"/>
      <c r="AD653" s="188"/>
    </row>
    <row r="654" s="48" customFormat="1" ht="12.75" spans="1:30">
      <c r="A654" s="177"/>
      <c r="B654" s="178"/>
      <c r="C654" s="293">
        <v>240620000010</v>
      </c>
      <c r="D654" s="84">
        <v>45470</v>
      </c>
      <c r="E654" s="178" t="s">
        <v>36</v>
      </c>
      <c r="F654" s="178" t="s">
        <v>1710</v>
      </c>
      <c r="G654" s="178">
        <v>0.86</v>
      </c>
      <c r="H654" s="180">
        <v>101</v>
      </c>
      <c r="I654" s="181"/>
      <c r="J654" s="182"/>
      <c r="K654" s="178"/>
      <c r="L654" s="182"/>
      <c r="M654" s="200"/>
      <c r="N654" s="184">
        <v>101</v>
      </c>
      <c r="O654" s="188"/>
      <c r="P654" s="188"/>
      <c r="Q654" s="188"/>
      <c r="R654" s="188"/>
      <c r="S654" s="188"/>
      <c r="T654" s="185"/>
      <c r="U654" s="188"/>
      <c r="V654" s="279"/>
      <c r="W654" s="189"/>
      <c r="X654" s="189"/>
      <c r="Y654" s="189"/>
      <c r="Z654" s="189"/>
      <c r="AA654" s="190"/>
      <c r="AB654" s="188"/>
      <c r="AC654" s="188"/>
      <c r="AD654" s="188"/>
    </row>
    <row r="655" s="48" customFormat="1" ht="12.75" spans="1:30">
      <c r="A655" s="177"/>
      <c r="B655" s="178"/>
      <c r="C655" s="293">
        <v>240620000021</v>
      </c>
      <c r="D655" s="84">
        <v>45470</v>
      </c>
      <c r="E655" s="178" t="s">
        <v>1556</v>
      </c>
      <c r="F655" s="178" t="s">
        <v>1711</v>
      </c>
      <c r="G655" s="178">
        <v>2.5</v>
      </c>
      <c r="H655" s="184"/>
      <c r="I655" s="191">
        <v>39177.6</v>
      </c>
      <c r="J655" s="182"/>
      <c r="K655" s="191">
        <v>1535.1724137931</v>
      </c>
      <c r="L655" s="192">
        <v>25.52</v>
      </c>
      <c r="M655" s="200">
        <v>7.24</v>
      </c>
      <c r="N655" s="184">
        <v>184.7648</v>
      </c>
      <c r="O655" s="188"/>
      <c r="P655" s="188"/>
      <c r="Q655" s="188"/>
      <c r="R655" s="188"/>
      <c r="S655" s="188"/>
      <c r="T655" s="188"/>
      <c r="U655" s="188"/>
      <c r="V655" s="279"/>
      <c r="W655" s="189"/>
      <c r="X655" s="189"/>
      <c r="Y655" s="189"/>
      <c r="Z655" s="189"/>
      <c r="AA655" s="190"/>
      <c r="AB655" s="188"/>
      <c r="AC655" s="188"/>
      <c r="AD655" s="188"/>
    </row>
    <row r="656" s="48" customFormat="1" ht="12.75" spans="1:30">
      <c r="A656" s="177"/>
      <c r="B656" s="178"/>
      <c r="C656" s="293">
        <v>240620000027</v>
      </c>
      <c r="D656" s="84">
        <v>45470</v>
      </c>
      <c r="E656" s="178" t="s">
        <v>45</v>
      </c>
      <c r="F656" s="178" t="s">
        <v>438</v>
      </c>
      <c r="G656" s="178">
        <v>4</v>
      </c>
      <c r="H656" s="180">
        <v>275</v>
      </c>
      <c r="I656" s="181"/>
      <c r="J656" s="182"/>
      <c r="K656" s="178"/>
      <c r="L656" s="182"/>
      <c r="M656" s="200"/>
      <c r="N656" s="184">
        <v>275</v>
      </c>
      <c r="O656" s="188"/>
      <c r="P656" s="188"/>
      <c r="Q656" s="188"/>
      <c r="R656" s="188"/>
      <c r="S656" s="188"/>
      <c r="T656" s="188"/>
      <c r="U656" s="188"/>
      <c r="V656" s="279"/>
      <c r="W656" s="189"/>
      <c r="X656" s="189"/>
      <c r="Y656" s="189"/>
      <c r="Z656" s="189"/>
      <c r="AA656" s="190"/>
      <c r="AB656" s="188"/>
      <c r="AC656" s="188"/>
      <c r="AD656" s="188"/>
    </row>
    <row r="657" s="48" customFormat="1" ht="12.75" spans="1:30">
      <c r="A657" s="177"/>
      <c r="B657" s="178"/>
      <c r="C657" s="293">
        <v>240621000008</v>
      </c>
      <c r="D657" s="84">
        <v>45470</v>
      </c>
      <c r="E657" s="178" t="s">
        <v>45</v>
      </c>
      <c r="F657" s="178" t="s">
        <v>170</v>
      </c>
      <c r="G657" s="178">
        <v>129</v>
      </c>
      <c r="H657" s="180">
        <v>11020</v>
      </c>
      <c r="I657" s="181"/>
      <c r="J657" s="182"/>
      <c r="K657" s="178"/>
      <c r="L657" s="182"/>
      <c r="M657" s="200"/>
      <c r="N657" s="184">
        <v>11020</v>
      </c>
      <c r="O657" s="188"/>
      <c r="P657" s="188"/>
      <c r="Q657" s="188"/>
      <c r="R657" s="188"/>
      <c r="S657" s="188"/>
      <c r="T657" s="195"/>
      <c r="U657" s="188"/>
      <c r="V657" s="279"/>
      <c r="W657" s="189"/>
      <c r="X657" s="189"/>
      <c r="Y657" s="189"/>
      <c r="Z657" s="189"/>
      <c r="AA657" s="190"/>
      <c r="AB657" s="188"/>
      <c r="AC657" s="188"/>
      <c r="AD657" s="188"/>
    </row>
    <row r="658" s="48" customFormat="1" ht="12.75" spans="1:30">
      <c r="A658" s="177"/>
      <c r="B658" s="178"/>
      <c r="C658" s="293">
        <v>240621000011</v>
      </c>
      <c r="D658" s="84">
        <v>45470</v>
      </c>
      <c r="E658" s="178" t="s">
        <v>53</v>
      </c>
      <c r="F658" s="178" t="s">
        <v>604</v>
      </c>
      <c r="G658" s="178">
        <v>9</v>
      </c>
      <c r="H658" s="184"/>
      <c r="I658" s="191">
        <v>167790</v>
      </c>
      <c r="J658" s="182"/>
      <c r="K658" s="191">
        <v>1520.52560036248</v>
      </c>
      <c r="L658" s="192">
        <v>110.35</v>
      </c>
      <c r="M658" s="200">
        <v>7.24</v>
      </c>
      <c r="N658" s="184">
        <v>798.934</v>
      </c>
      <c r="O658" s="188"/>
      <c r="P658" s="188"/>
      <c r="Q658" s="188"/>
      <c r="R658" s="188"/>
      <c r="S658" s="188"/>
      <c r="T658" s="202">
        <v>30</v>
      </c>
      <c r="U658" s="188"/>
      <c r="V658" s="279"/>
      <c r="W658" s="189"/>
      <c r="X658" s="189"/>
      <c r="Y658" s="189"/>
      <c r="Z658" s="189"/>
      <c r="AA658" s="190"/>
      <c r="AB658" s="188"/>
      <c r="AC658" s="188"/>
      <c r="AD658" s="188"/>
    </row>
    <row r="659" s="48" customFormat="1" ht="12.75" spans="1:30">
      <c r="A659" s="177"/>
      <c r="B659" s="178"/>
      <c r="C659" s="293">
        <v>240621000017</v>
      </c>
      <c r="D659" s="84">
        <v>45470</v>
      </c>
      <c r="E659" s="178" t="s">
        <v>63</v>
      </c>
      <c r="F659" s="178" t="s">
        <v>122</v>
      </c>
      <c r="G659" s="178">
        <v>532.5</v>
      </c>
      <c r="H659" s="180">
        <v>28997.5</v>
      </c>
      <c r="I659" s="181"/>
      <c r="J659" s="182"/>
      <c r="K659" s="178"/>
      <c r="L659" s="182"/>
      <c r="M659" s="200"/>
      <c r="N659" s="184">
        <v>28997.5</v>
      </c>
      <c r="O659" s="188"/>
      <c r="P659" s="188"/>
      <c r="Q659" s="188"/>
      <c r="R659" s="188"/>
      <c r="S659" s="188"/>
      <c r="T659" s="185"/>
      <c r="U659" s="188"/>
      <c r="V659" s="279"/>
      <c r="W659" s="189"/>
      <c r="X659" s="189"/>
      <c r="Y659" s="189"/>
      <c r="Z659" s="189"/>
      <c r="AA659" s="190"/>
      <c r="AB659" s="188"/>
      <c r="AC659" s="188"/>
      <c r="AD659" s="188"/>
    </row>
    <row r="660" s="48" customFormat="1" ht="12.75" spans="1:30">
      <c r="A660" s="177"/>
      <c r="B660" s="178"/>
      <c r="C660" s="293">
        <v>240621000024</v>
      </c>
      <c r="D660" s="84">
        <v>45470</v>
      </c>
      <c r="E660" s="178" t="s">
        <v>53</v>
      </c>
      <c r="F660" s="178" t="s">
        <v>276</v>
      </c>
      <c r="G660" s="178">
        <v>0.64</v>
      </c>
      <c r="H660" s="180">
        <v>76</v>
      </c>
      <c r="I660" s="181"/>
      <c r="J660" s="182"/>
      <c r="K660" s="178"/>
      <c r="L660" s="182"/>
      <c r="M660" s="200"/>
      <c r="N660" s="184">
        <v>76</v>
      </c>
      <c r="O660" s="188"/>
      <c r="P660" s="188"/>
      <c r="Q660" s="188"/>
      <c r="R660" s="188"/>
      <c r="S660" s="188"/>
      <c r="T660" s="188"/>
      <c r="U660" s="188"/>
      <c r="V660" s="279"/>
      <c r="W660" s="189"/>
      <c r="X660" s="189"/>
      <c r="Y660" s="189"/>
      <c r="Z660" s="189"/>
      <c r="AA660" s="190"/>
      <c r="AB660" s="188"/>
      <c r="AC660" s="188"/>
      <c r="AD660" s="188"/>
    </row>
    <row r="661" s="48" customFormat="1" ht="12.75" spans="1:30">
      <c r="A661" s="177"/>
      <c r="B661" s="178"/>
      <c r="C661" s="293">
        <v>240624000033</v>
      </c>
      <c r="D661" s="84">
        <v>45470</v>
      </c>
      <c r="E661" s="178" t="s">
        <v>63</v>
      </c>
      <c r="F661" s="178" t="s">
        <v>167</v>
      </c>
      <c r="G661" s="178">
        <v>404</v>
      </c>
      <c r="H661" s="180">
        <v>21008</v>
      </c>
      <c r="I661" s="181"/>
      <c r="J661" s="182"/>
      <c r="K661" s="178"/>
      <c r="L661" s="182"/>
      <c r="M661" s="200"/>
      <c r="N661" s="184">
        <v>21008</v>
      </c>
      <c r="O661" s="195"/>
      <c r="P661" s="195"/>
      <c r="Q661" s="195"/>
      <c r="R661" s="195"/>
      <c r="S661" s="195"/>
      <c r="T661" s="195"/>
      <c r="U661" s="195"/>
      <c r="V661" s="280"/>
      <c r="W661" s="193"/>
      <c r="X661" s="193"/>
      <c r="Y661" s="193"/>
      <c r="Z661" s="193"/>
      <c r="AA661" s="196"/>
      <c r="AB661" s="195"/>
      <c r="AC661" s="195"/>
      <c r="AD661" s="195"/>
    </row>
    <row r="662" s="48" customFormat="1" ht="12.75" spans="1:30">
      <c r="A662" s="177" t="s">
        <v>1712</v>
      </c>
      <c r="B662" s="178" t="s">
        <v>1713</v>
      </c>
      <c r="C662" s="293">
        <v>240620000008</v>
      </c>
      <c r="D662" s="84">
        <v>45472</v>
      </c>
      <c r="E662" s="178" t="s">
        <v>53</v>
      </c>
      <c r="F662" s="178" t="s">
        <v>1714</v>
      </c>
      <c r="G662" s="178">
        <v>48</v>
      </c>
      <c r="H662" s="180">
        <v>2880</v>
      </c>
      <c r="I662" s="181"/>
      <c r="J662" s="182"/>
      <c r="K662" s="178"/>
      <c r="L662" s="182"/>
      <c r="M662" s="200"/>
      <c r="N662" s="184">
        <v>2880</v>
      </c>
      <c r="O662" s="185">
        <v>84228.61882172</v>
      </c>
      <c r="P662" s="185" t="s">
        <v>487</v>
      </c>
      <c r="Q662" s="185">
        <v>64287</v>
      </c>
      <c r="R662" s="185"/>
      <c r="S662" s="185">
        <v>162.75</v>
      </c>
      <c r="T662" s="185"/>
      <c r="U662" s="185"/>
      <c r="V662" s="278">
        <v>64687.75</v>
      </c>
      <c r="W662" s="186">
        <v>1026.44</v>
      </c>
      <c r="X662" s="186"/>
      <c r="Y662" s="186"/>
      <c r="Z662" s="186">
        <v>1026.44</v>
      </c>
      <c r="AA662" s="187">
        <v>7.24</v>
      </c>
      <c r="AB662" s="185">
        <v>7431.4256</v>
      </c>
      <c r="AC662" s="185">
        <v>72119.1756</v>
      </c>
      <c r="AD662" s="185">
        <v>12109.44322172</v>
      </c>
    </row>
    <row r="663" s="48" customFormat="1" ht="12.75" spans="1:30">
      <c r="A663" s="177"/>
      <c r="B663" s="178"/>
      <c r="C663" s="293">
        <v>240620000013</v>
      </c>
      <c r="D663" s="84">
        <v>45472</v>
      </c>
      <c r="E663" s="178" t="s">
        <v>36</v>
      </c>
      <c r="F663" s="178" t="s">
        <v>1282</v>
      </c>
      <c r="G663" s="178">
        <v>9.5</v>
      </c>
      <c r="H663" s="180">
        <v>547.5</v>
      </c>
      <c r="I663" s="181"/>
      <c r="J663" s="182"/>
      <c r="K663" s="178"/>
      <c r="L663" s="182"/>
      <c r="M663" s="200"/>
      <c r="N663" s="184">
        <v>547.5</v>
      </c>
      <c r="O663" s="188"/>
      <c r="P663" s="188"/>
      <c r="Q663" s="188"/>
      <c r="R663" s="188"/>
      <c r="S663" s="188"/>
      <c r="T663" s="188"/>
      <c r="U663" s="188"/>
      <c r="V663" s="279"/>
      <c r="W663" s="189"/>
      <c r="X663" s="189"/>
      <c r="Y663" s="189"/>
      <c r="Z663" s="189"/>
      <c r="AA663" s="190"/>
      <c r="AB663" s="188"/>
      <c r="AC663" s="188"/>
      <c r="AD663" s="188"/>
    </row>
    <row r="664" s="48" customFormat="1" ht="12.75" spans="1:30">
      <c r="A664" s="177"/>
      <c r="B664" s="178"/>
      <c r="C664" s="293">
        <v>240620000015</v>
      </c>
      <c r="D664" s="84">
        <v>45472</v>
      </c>
      <c r="E664" s="178" t="s">
        <v>53</v>
      </c>
      <c r="F664" s="178" t="s">
        <v>65</v>
      </c>
      <c r="G664" s="178">
        <v>4.5</v>
      </c>
      <c r="H664" s="180">
        <v>273</v>
      </c>
      <c r="I664" s="181"/>
      <c r="J664" s="182"/>
      <c r="K664" s="178"/>
      <c r="L664" s="182"/>
      <c r="M664" s="200"/>
      <c r="N664" s="184">
        <v>273</v>
      </c>
      <c r="O664" s="188"/>
      <c r="P664" s="188"/>
      <c r="Q664" s="188"/>
      <c r="R664" s="188"/>
      <c r="S664" s="188"/>
      <c r="T664" s="188"/>
      <c r="U664" s="195"/>
      <c r="V664" s="279"/>
      <c r="W664" s="189"/>
      <c r="X664" s="189"/>
      <c r="Y664" s="189"/>
      <c r="Z664" s="189"/>
      <c r="AA664" s="190"/>
      <c r="AB664" s="188"/>
      <c r="AC664" s="188"/>
      <c r="AD664" s="188"/>
    </row>
    <row r="665" s="48" customFormat="1" ht="12.75" spans="1:30">
      <c r="A665" s="177"/>
      <c r="B665" s="178"/>
      <c r="C665" s="293">
        <v>240620000018</v>
      </c>
      <c r="D665" s="84">
        <v>45472</v>
      </c>
      <c r="E665" s="178" t="s">
        <v>45</v>
      </c>
      <c r="F665" s="178" t="s">
        <v>1093</v>
      </c>
      <c r="G665" s="178">
        <v>2.5</v>
      </c>
      <c r="H665" s="184"/>
      <c r="I665" s="191">
        <v>37687.5</v>
      </c>
      <c r="J665" s="182"/>
      <c r="K665" s="191">
        <v>1629.37743190661</v>
      </c>
      <c r="L665" s="192">
        <v>23.13</v>
      </c>
      <c r="M665" s="200">
        <v>7.24</v>
      </c>
      <c r="N665" s="184">
        <v>167.4612</v>
      </c>
      <c r="O665" s="188"/>
      <c r="P665" s="188"/>
      <c r="Q665" s="188"/>
      <c r="R665" s="188"/>
      <c r="S665" s="188"/>
      <c r="T665" s="188"/>
      <c r="U665" s="202">
        <v>30</v>
      </c>
      <c r="V665" s="279"/>
      <c r="W665" s="189"/>
      <c r="X665" s="189"/>
      <c r="Y665" s="189"/>
      <c r="Z665" s="189"/>
      <c r="AA665" s="190"/>
      <c r="AB665" s="188"/>
      <c r="AC665" s="188"/>
      <c r="AD665" s="188"/>
    </row>
    <row r="666" s="48" customFormat="1" ht="12.75" spans="1:30">
      <c r="A666" s="177"/>
      <c r="B666" s="178"/>
      <c r="C666" s="293">
        <v>240620000022</v>
      </c>
      <c r="D666" s="84">
        <v>45472</v>
      </c>
      <c r="E666" s="178" t="s">
        <v>1556</v>
      </c>
      <c r="F666" s="178" t="s">
        <v>1711</v>
      </c>
      <c r="G666" s="178">
        <v>1.5</v>
      </c>
      <c r="H666" s="184"/>
      <c r="I666" s="191">
        <v>21624</v>
      </c>
      <c r="J666" s="182"/>
      <c r="K666" s="191">
        <v>1535.79545454545</v>
      </c>
      <c r="L666" s="192">
        <v>14.08</v>
      </c>
      <c r="M666" s="200">
        <v>7.24</v>
      </c>
      <c r="N666" s="184">
        <v>101.9392</v>
      </c>
      <c r="O666" s="188"/>
      <c r="P666" s="188"/>
      <c r="Q666" s="188"/>
      <c r="R666" s="188"/>
      <c r="S666" s="188"/>
      <c r="T666" s="188"/>
      <c r="U666" s="185"/>
      <c r="V666" s="279"/>
      <c r="W666" s="189"/>
      <c r="X666" s="189"/>
      <c r="Y666" s="189"/>
      <c r="Z666" s="189"/>
      <c r="AA666" s="190"/>
      <c r="AB666" s="188"/>
      <c r="AC666" s="188"/>
      <c r="AD666" s="188"/>
    </row>
    <row r="667" s="48" customFormat="1" ht="12.75" spans="1:30">
      <c r="A667" s="177"/>
      <c r="B667" s="178"/>
      <c r="C667" s="293">
        <v>240621000001</v>
      </c>
      <c r="D667" s="84">
        <v>45472</v>
      </c>
      <c r="E667" s="178" t="s">
        <v>45</v>
      </c>
      <c r="F667" s="178" t="s">
        <v>73</v>
      </c>
      <c r="G667" s="178">
        <v>18.5</v>
      </c>
      <c r="H667" s="184"/>
      <c r="I667" s="191">
        <v>229955</v>
      </c>
      <c r="J667" s="182"/>
      <c r="K667" s="191">
        <v>1636.34099480538</v>
      </c>
      <c r="L667" s="192">
        <v>140.53</v>
      </c>
      <c r="M667" s="200">
        <v>7.24</v>
      </c>
      <c r="N667" s="184">
        <v>1017.4372</v>
      </c>
      <c r="O667" s="188"/>
      <c r="P667" s="188"/>
      <c r="Q667" s="188"/>
      <c r="R667" s="188"/>
      <c r="S667" s="188"/>
      <c r="T667" s="188"/>
      <c r="U667" s="188"/>
      <c r="V667" s="279"/>
      <c r="W667" s="189"/>
      <c r="X667" s="189"/>
      <c r="Y667" s="189"/>
      <c r="Z667" s="189"/>
      <c r="AA667" s="190"/>
      <c r="AB667" s="188"/>
      <c r="AC667" s="188"/>
      <c r="AD667" s="188"/>
    </row>
    <row r="668" s="48" customFormat="1" ht="12.75" spans="1:30">
      <c r="A668" s="177"/>
      <c r="B668" s="178"/>
      <c r="C668" s="293">
        <v>240621000022</v>
      </c>
      <c r="D668" s="84">
        <v>45472</v>
      </c>
      <c r="E668" s="178" t="s">
        <v>45</v>
      </c>
      <c r="F668" s="178" t="s">
        <v>331</v>
      </c>
      <c r="G668" s="178">
        <v>16</v>
      </c>
      <c r="H668" s="180">
        <v>832</v>
      </c>
      <c r="I668" s="181"/>
      <c r="J668" s="182"/>
      <c r="K668" s="178"/>
      <c r="L668" s="182"/>
      <c r="M668" s="200"/>
      <c r="N668" s="184">
        <v>832</v>
      </c>
      <c r="O668" s="188"/>
      <c r="P668" s="188"/>
      <c r="Q668" s="188"/>
      <c r="R668" s="188"/>
      <c r="S668" s="188"/>
      <c r="T668" s="188"/>
      <c r="U668" s="188"/>
      <c r="V668" s="279"/>
      <c r="W668" s="189"/>
      <c r="X668" s="189"/>
      <c r="Y668" s="189"/>
      <c r="Z668" s="189"/>
      <c r="AA668" s="190"/>
      <c r="AB668" s="188"/>
      <c r="AC668" s="188"/>
      <c r="AD668" s="188"/>
    </row>
    <row r="669" s="48" customFormat="1" ht="12.75" spans="1:30">
      <c r="A669" s="177"/>
      <c r="B669" s="178"/>
      <c r="C669" s="293">
        <v>240621000023</v>
      </c>
      <c r="D669" s="84">
        <v>45472</v>
      </c>
      <c r="E669" s="178" t="s">
        <v>53</v>
      </c>
      <c r="F669" s="178" t="s">
        <v>1715</v>
      </c>
      <c r="G669" s="178">
        <v>39</v>
      </c>
      <c r="H669" s="180">
        <v>2340</v>
      </c>
      <c r="I669" s="181"/>
      <c r="J669" s="182"/>
      <c r="K669" s="178"/>
      <c r="L669" s="182"/>
      <c r="M669" s="200"/>
      <c r="N669" s="184">
        <v>2340</v>
      </c>
      <c r="O669" s="188"/>
      <c r="P669" s="188"/>
      <c r="Q669" s="188"/>
      <c r="R669" s="188"/>
      <c r="S669" s="188"/>
      <c r="T669" s="188"/>
      <c r="U669" s="188"/>
      <c r="V669" s="279"/>
      <c r="W669" s="189"/>
      <c r="X669" s="189"/>
      <c r="Y669" s="189"/>
      <c r="Z669" s="189"/>
      <c r="AA669" s="190"/>
      <c r="AB669" s="188"/>
      <c r="AC669" s="188"/>
      <c r="AD669" s="188"/>
    </row>
    <row r="670" s="48" customFormat="1" ht="12.75" spans="1:30">
      <c r="A670" s="177"/>
      <c r="B670" s="178"/>
      <c r="C670" s="293">
        <v>240621000028</v>
      </c>
      <c r="D670" s="84">
        <v>45472</v>
      </c>
      <c r="E670" s="178" t="s">
        <v>41</v>
      </c>
      <c r="F670" s="178" t="s">
        <v>85</v>
      </c>
      <c r="G670" s="178">
        <v>2</v>
      </c>
      <c r="H670" s="180">
        <v>123</v>
      </c>
      <c r="I670" s="181"/>
      <c r="J670" s="182"/>
      <c r="K670" s="178"/>
      <c r="L670" s="182"/>
      <c r="M670" s="200"/>
      <c r="N670" s="184">
        <v>123</v>
      </c>
      <c r="O670" s="188"/>
      <c r="P670" s="188"/>
      <c r="Q670" s="188"/>
      <c r="R670" s="188"/>
      <c r="S670" s="188"/>
      <c r="T670" s="188"/>
      <c r="U670" s="188"/>
      <c r="V670" s="279"/>
      <c r="W670" s="189"/>
      <c r="X670" s="189"/>
      <c r="Y670" s="189"/>
      <c r="Z670" s="189"/>
      <c r="AA670" s="190"/>
      <c r="AB670" s="188"/>
      <c r="AC670" s="188"/>
      <c r="AD670" s="188"/>
    </row>
    <row r="671" s="48" customFormat="1" ht="12.75" spans="1:30">
      <c r="A671" s="177"/>
      <c r="B671" s="178"/>
      <c r="C671" s="293">
        <v>240621000030</v>
      </c>
      <c r="D671" s="84">
        <v>45472</v>
      </c>
      <c r="E671" s="178" t="s">
        <v>41</v>
      </c>
      <c r="F671" s="178" t="s">
        <v>615</v>
      </c>
      <c r="G671" s="178">
        <v>4</v>
      </c>
      <c r="H671" s="180">
        <v>243</v>
      </c>
      <c r="I671" s="181"/>
      <c r="J671" s="182"/>
      <c r="K671" s="178"/>
      <c r="L671" s="182"/>
      <c r="M671" s="200"/>
      <c r="N671" s="184">
        <v>243</v>
      </c>
      <c r="O671" s="188"/>
      <c r="P671" s="188"/>
      <c r="Q671" s="188"/>
      <c r="R671" s="188"/>
      <c r="S671" s="188"/>
      <c r="T671" s="188"/>
      <c r="U671" s="188"/>
      <c r="V671" s="279"/>
      <c r="W671" s="189"/>
      <c r="X671" s="189"/>
      <c r="Y671" s="189"/>
      <c r="Z671" s="189"/>
      <c r="AA671" s="190"/>
      <c r="AB671" s="188"/>
      <c r="AC671" s="188"/>
      <c r="AD671" s="188"/>
    </row>
    <row r="672" s="48" customFormat="1" ht="12.75" spans="1:30">
      <c r="A672" s="177"/>
      <c r="B672" s="178"/>
      <c r="C672" s="293">
        <v>240621000031</v>
      </c>
      <c r="D672" s="84">
        <v>45472</v>
      </c>
      <c r="E672" s="178" t="s">
        <v>41</v>
      </c>
      <c r="F672" s="178" t="s">
        <v>615</v>
      </c>
      <c r="G672" s="178">
        <v>0.92</v>
      </c>
      <c r="H672" s="180">
        <v>63</v>
      </c>
      <c r="I672" s="181"/>
      <c r="J672" s="182"/>
      <c r="K672" s="178"/>
      <c r="L672" s="182"/>
      <c r="M672" s="200"/>
      <c r="N672" s="184">
        <v>63</v>
      </c>
      <c r="O672" s="188"/>
      <c r="P672" s="188"/>
      <c r="Q672" s="188"/>
      <c r="R672" s="188"/>
      <c r="S672" s="188"/>
      <c r="T672" s="188"/>
      <c r="U672" s="188"/>
      <c r="V672" s="279"/>
      <c r="W672" s="189"/>
      <c r="X672" s="189"/>
      <c r="Y672" s="189"/>
      <c r="Z672" s="189"/>
      <c r="AA672" s="190"/>
      <c r="AB672" s="188"/>
      <c r="AC672" s="188"/>
      <c r="AD672" s="188"/>
    </row>
    <row r="673" s="48" customFormat="1" ht="12.75" spans="1:30">
      <c r="A673" s="177"/>
      <c r="B673" s="178"/>
      <c r="C673" s="293">
        <v>240621000033</v>
      </c>
      <c r="D673" s="84">
        <v>45472</v>
      </c>
      <c r="E673" s="178" t="s">
        <v>41</v>
      </c>
      <c r="F673" s="178" t="s">
        <v>693</v>
      </c>
      <c r="G673" s="178">
        <v>24</v>
      </c>
      <c r="H673" s="184"/>
      <c r="I673" s="191">
        <v>381150</v>
      </c>
      <c r="J673" s="182"/>
      <c r="K673" s="191">
        <v>1520.40368582712</v>
      </c>
      <c r="L673" s="192">
        <v>250.69</v>
      </c>
      <c r="M673" s="200">
        <v>7.24</v>
      </c>
      <c r="N673" s="184">
        <v>1814.9956</v>
      </c>
      <c r="O673" s="188"/>
      <c r="P673" s="188"/>
      <c r="Q673" s="188"/>
      <c r="R673" s="188"/>
      <c r="S673" s="188"/>
      <c r="T673" s="188"/>
      <c r="U673" s="188"/>
      <c r="V673" s="279"/>
      <c r="W673" s="189"/>
      <c r="X673" s="189"/>
      <c r="Y673" s="189"/>
      <c r="Z673" s="189"/>
      <c r="AA673" s="190"/>
      <c r="AB673" s="188"/>
      <c r="AC673" s="188"/>
      <c r="AD673" s="188"/>
    </row>
    <row r="674" s="48" customFormat="1" ht="12.75" spans="1:30">
      <c r="A674" s="177"/>
      <c r="B674" s="178"/>
      <c r="C674" s="293">
        <v>240622000002</v>
      </c>
      <c r="D674" s="84">
        <v>45472</v>
      </c>
      <c r="E674" s="178" t="s">
        <v>45</v>
      </c>
      <c r="F674" s="178" t="s">
        <v>1055</v>
      </c>
      <c r="G674" s="178">
        <v>1.5</v>
      </c>
      <c r="H674" s="180">
        <v>102</v>
      </c>
      <c r="I674" s="181"/>
      <c r="J674" s="182"/>
      <c r="K674" s="178"/>
      <c r="L674" s="182"/>
      <c r="M674" s="200"/>
      <c r="N674" s="184">
        <v>102</v>
      </c>
      <c r="O674" s="188"/>
      <c r="P674" s="188"/>
      <c r="Q674" s="188"/>
      <c r="R674" s="188"/>
      <c r="S674" s="188"/>
      <c r="T674" s="188"/>
      <c r="U674" s="188"/>
      <c r="V674" s="279"/>
      <c r="W674" s="189"/>
      <c r="X674" s="189"/>
      <c r="Y674" s="189"/>
      <c r="Z674" s="189"/>
      <c r="AA674" s="190"/>
      <c r="AB674" s="188"/>
      <c r="AC674" s="188"/>
      <c r="AD674" s="188"/>
    </row>
    <row r="675" s="48" customFormat="1" ht="12.75" spans="1:30">
      <c r="A675" s="177"/>
      <c r="B675" s="178"/>
      <c r="C675" s="293">
        <v>240622000003</v>
      </c>
      <c r="D675" s="84">
        <v>45472</v>
      </c>
      <c r="E675" s="178" t="s">
        <v>45</v>
      </c>
      <c r="F675" s="178" t="s">
        <v>1716</v>
      </c>
      <c r="G675" s="178">
        <v>30.5</v>
      </c>
      <c r="H675" s="180">
        <v>1830</v>
      </c>
      <c r="I675" s="181"/>
      <c r="J675" s="182"/>
      <c r="K675" s="178"/>
      <c r="L675" s="182"/>
      <c r="M675" s="200"/>
      <c r="N675" s="184">
        <v>1830</v>
      </c>
      <c r="O675" s="188"/>
      <c r="P675" s="188"/>
      <c r="Q675" s="188"/>
      <c r="R675" s="188"/>
      <c r="S675" s="188"/>
      <c r="T675" s="188"/>
      <c r="U675" s="188"/>
      <c r="V675" s="279"/>
      <c r="W675" s="189"/>
      <c r="X675" s="189"/>
      <c r="Y675" s="189"/>
      <c r="Z675" s="189"/>
      <c r="AA675" s="190"/>
      <c r="AB675" s="188"/>
      <c r="AC675" s="188"/>
      <c r="AD675" s="188"/>
    </row>
    <row r="676" s="48" customFormat="1" ht="12.75" spans="1:30">
      <c r="A676" s="177"/>
      <c r="B676" s="178"/>
      <c r="C676" s="293">
        <v>240622000006</v>
      </c>
      <c r="D676" s="84">
        <v>45472</v>
      </c>
      <c r="E676" s="178" t="s">
        <v>45</v>
      </c>
      <c r="F676" s="178" t="s">
        <v>843</v>
      </c>
      <c r="G676" s="178">
        <v>0.87</v>
      </c>
      <c r="H676" s="180">
        <v>55</v>
      </c>
      <c r="I676" s="181"/>
      <c r="J676" s="182"/>
      <c r="K676" s="178"/>
      <c r="L676" s="182"/>
      <c r="M676" s="200"/>
      <c r="N676" s="184">
        <v>55</v>
      </c>
      <c r="O676" s="188"/>
      <c r="P676" s="188"/>
      <c r="Q676" s="188"/>
      <c r="R676" s="188"/>
      <c r="S676" s="188"/>
      <c r="T676" s="195"/>
      <c r="U676" s="188"/>
      <c r="V676" s="279"/>
      <c r="W676" s="189"/>
      <c r="X676" s="189"/>
      <c r="Y676" s="189"/>
      <c r="Z676" s="189"/>
      <c r="AA676" s="190"/>
      <c r="AB676" s="188"/>
      <c r="AC676" s="188"/>
      <c r="AD676" s="188"/>
    </row>
    <row r="677" s="48" customFormat="1" ht="12.75" spans="1:30">
      <c r="A677" s="177"/>
      <c r="B677" s="178"/>
      <c r="C677" s="293">
        <v>240622000008</v>
      </c>
      <c r="D677" s="84">
        <v>45472</v>
      </c>
      <c r="E677" s="178" t="s">
        <v>45</v>
      </c>
      <c r="F677" s="178" t="s">
        <v>774</v>
      </c>
      <c r="G677" s="178">
        <v>66</v>
      </c>
      <c r="H677" s="184"/>
      <c r="I677" s="191">
        <v>780780</v>
      </c>
      <c r="J677" s="182"/>
      <c r="K677" s="191">
        <v>1520.41750238545</v>
      </c>
      <c r="L677" s="192">
        <v>513.53</v>
      </c>
      <c r="M677" s="200">
        <v>7.24</v>
      </c>
      <c r="N677" s="184">
        <v>3717.9572</v>
      </c>
      <c r="O677" s="188"/>
      <c r="P677" s="188"/>
      <c r="Q677" s="188"/>
      <c r="R677" s="188"/>
      <c r="S677" s="188"/>
      <c r="T677" s="202">
        <v>80</v>
      </c>
      <c r="U677" s="188"/>
      <c r="V677" s="279"/>
      <c r="W677" s="189"/>
      <c r="X677" s="189"/>
      <c r="Y677" s="189"/>
      <c r="Z677" s="189"/>
      <c r="AA677" s="190"/>
      <c r="AB677" s="188"/>
      <c r="AC677" s="188"/>
      <c r="AD677" s="188"/>
    </row>
    <row r="678" s="48" customFormat="1" ht="12.75" spans="1:30">
      <c r="A678" s="177"/>
      <c r="B678" s="178"/>
      <c r="C678" s="293">
        <v>240622000010</v>
      </c>
      <c r="D678" s="84">
        <v>45472</v>
      </c>
      <c r="E678" s="178" t="s">
        <v>45</v>
      </c>
      <c r="F678" s="178" t="s">
        <v>501</v>
      </c>
      <c r="G678" s="178">
        <v>3</v>
      </c>
      <c r="H678" s="184"/>
      <c r="I678" s="191">
        <v>38450.5</v>
      </c>
      <c r="J678" s="182"/>
      <c r="K678" s="191">
        <v>1521.58686189157</v>
      </c>
      <c r="L678" s="192">
        <v>25.27</v>
      </c>
      <c r="M678" s="200">
        <v>7.24</v>
      </c>
      <c r="N678" s="184">
        <v>182.9548</v>
      </c>
      <c r="O678" s="188"/>
      <c r="P678" s="188"/>
      <c r="Q678" s="188"/>
      <c r="R678" s="188"/>
      <c r="S678" s="188"/>
      <c r="T678" s="185"/>
      <c r="U678" s="188"/>
      <c r="V678" s="279"/>
      <c r="W678" s="189"/>
      <c r="X678" s="189"/>
      <c r="Y678" s="189"/>
      <c r="Z678" s="189"/>
      <c r="AA678" s="190"/>
      <c r="AB678" s="188"/>
      <c r="AC678" s="188"/>
      <c r="AD678" s="188"/>
    </row>
    <row r="679" s="48" customFormat="1" ht="12.75" spans="1:30">
      <c r="A679" s="177"/>
      <c r="B679" s="178"/>
      <c r="C679" s="293">
        <v>240622000011</v>
      </c>
      <c r="D679" s="84">
        <v>45472</v>
      </c>
      <c r="E679" s="178" t="s">
        <v>41</v>
      </c>
      <c r="F679" s="178" t="s">
        <v>1717</v>
      </c>
      <c r="G679" s="178">
        <v>4.5</v>
      </c>
      <c r="H679" s="180">
        <v>273</v>
      </c>
      <c r="I679" s="181"/>
      <c r="J679" s="182"/>
      <c r="K679" s="178"/>
      <c r="L679" s="182"/>
      <c r="M679" s="200"/>
      <c r="N679" s="184">
        <v>273</v>
      </c>
      <c r="O679" s="188"/>
      <c r="P679" s="188"/>
      <c r="Q679" s="188"/>
      <c r="R679" s="188"/>
      <c r="S679" s="188"/>
      <c r="T679" s="188"/>
      <c r="U679" s="188"/>
      <c r="V679" s="279"/>
      <c r="W679" s="189"/>
      <c r="X679" s="189"/>
      <c r="Y679" s="189"/>
      <c r="Z679" s="189"/>
      <c r="AA679" s="190"/>
      <c r="AB679" s="188"/>
      <c r="AC679" s="188"/>
      <c r="AD679" s="188"/>
    </row>
    <row r="680" s="48" customFormat="1" ht="12.75" spans="1:30">
      <c r="A680" s="177"/>
      <c r="B680" s="178"/>
      <c r="C680" s="293">
        <v>240622000012</v>
      </c>
      <c r="D680" s="84">
        <v>45472</v>
      </c>
      <c r="E680" s="178" t="s">
        <v>53</v>
      </c>
      <c r="F680" s="178" t="s">
        <v>394</v>
      </c>
      <c r="G680" s="178">
        <v>31.5</v>
      </c>
      <c r="H680" s="180">
        <v>1740.5</v>
      </c>
      <c r="I680" s="181"/>
      <c r="J680" s="182"/>
      <c r="K680" s="178"/>
      <c r="L680" s="182"/>
      <c r="M680" s="200"/>
      <c r="N680" s="184">
        <v>1740.5</v>
      </c>
      <c r="O680" s="188"/>
      <c r="P680" s="188"/>
      <c r="Q680" s="188"/>
      <c r="R680" s="188"/>
      <c r="S680" s="188"/>
      <c r="T680" s="188"/>
      <c r="U680" s="188"/>
      <c r="V680" s="279"/>
      <c r="W680" s="189"/>
      <c r="X680" s="189"/>
      <c r="Y680" s="189"/>
      <c r="Z680" s="189"/>
      <c r="AA680" s="190"/>
      <c r="AB680" s="188"/>
      <c r="AC680" s="188"/>
      <c r="AD680" s="188"/>
    </row>
    <row r="681" s="48" customFormat="1" ht="12.75" spans="1:30">
      <c r="A681" s="177"/>
      <c r="B681" s="178"/>
      <c r="C681" s="293">
        <v>240622000013</v>
      </c>
      <c r="D681" s="84">
        <v>45472</v>
      </c>
      <c r="E681" s="178" t="s">
        <v>63</v>
      </c>
      <c r="F681" s="178" t="s">
        <v>490</v>
      </c>
      <c r="G681" s="178">
        <v>3</v>
      </c>
      <c r="H681" s="184"/>
      <c r="I681" s="191">
        <v>42168</v>
      </c>
      <c r="J681" s="182"/>
      <c r="K681" s="191">
        <v>1506</v>
      </c>
      <c r="L681" s="192">
        <v>28</v>
      </c>
      <c r="M681" s="200">
        <v>7.24</v>
      </c>
      <c r="N681" s="184">
        <v>202.72</v>
      </c>
      <c r="O681" s="188"/>
      <c r="P681" s="188"/>
      <c r="Q681" s="188"/>
      <c r="R681" s="188"/>
      <c r="S681" s="188"/>
      <c r="T681" s="188"/>
      <c r="U681" s="188"/>
      <c r="V681" s="279"/>
      <c r="W681" s="189"/>
      <c r="X681" s="189"/>
      <c r="Y681" s="189"/>
      <c r="Z681" s="189"/>
      <c r="AA681" s="190"/>
      <c r="AB681" s="188"/>
      <c r="AC681" s="188"/>
      <c r="AD681" s="188"/>
    </row>
    <row r="682" s="48" customFormat="1" ht="12.75" spans="1:30">
      <c r="A682" s="177"/>
      <c r="B682" s="178"/>
      <c r="C682" s="293">
        <v>240623000004</v>
      </c>
      <c r="D682" s="84">
        <v>45472</v>
      </c>
      <c r="E682" s="178" t="s">
        <v>1059</v>
      </c>
      <c r="F682" s="178" t="s">
        <v>1718</v>
      </c>
      <c r="G682" s="178">
        <v>4</v>
      </c>
      <c r="H682" s="180">
        <v>243</v>
      </c>
      <c r="I682" s="181"/>
      <c r="J682" s="182"/>
      <c r="K682" s="178"/>
      <c r="L682" s="182"/>
      <c r="M682" s="200"/>
      <c r="N682" s="184">
        <v>243</v>
      </c>
      <c r="O682" s="188"/>
      <c r="P682" s="188"/>
      <c r="Q682" s="188"/>
      <c r="R682" s="188"/>
      <c r="S682" s="188"/>
      <c r="T682" s="188"/>
      <c r="U682" s="188"/>
      <c r="V682" s="279"/>
      <c r="W682" s="189"/>
      <c r="X682" s="189"/>
      <c r="Y682" s="189"/>
      <c r="Z682" s="189"/>
      <c r="AA682" s="190"/>
      <c r="AB682" s="188"/>
      <c r="AC682" s="188"/>
      <c r="AD682" s="188"/>
    </row>
    <row r="683" s="48" customFormat="1" ht="12.75" spans="1:30">
      <c r="A683" s="177"/>
      <c r="B683" s="178"/>
      <c r="C683" s="293">
        <v>240623000007</v>
      </c>
      <c r="D683" s="84">
        <v>45472</v>
      </c>
      <c r="E683" s="178" t="s">
        <v>53</v>
      </c>
      <c r="F683" s="178" t="s">
        <v>65</v>
      </c>
      <c r="G683" s="178">
        <v>16.5</v>
      </c>
      <c r="H683" s="180">
        <v>946.5</v>
      </c>
      <c r="I683" s="181"/>
      <c r="J683" s="182"/>
      <c r="K683" s="178"/>
      <c r="L683" s="182"/>
      <c r="M683" s="200"/>
      <c r="N683" s="184">
        <v>946.5</v>
      </c>
      <c r="O683" s="188"/>
      <c r="P683" s="188"/>
      <c r="Q683" s="188"/>
      <c r="R683" s="188"/>
      <c r="S683" s="188"/>
      <c r="T683" s="188"/>
      <c r="U683" s="188"/>
      <c r="V683" s="279"/>
      <c r="W683" s="189"/>
      <c r="X683" s="189"/>
      <c r="Y683" s="189"/>
      <c r="Z683" s="189"/>
      <c r="AA683" s="190"/>
      <c r="AB683" s="188"/>
      <c r="AC683" s="188"/>
      <c r="AD683" s="188"/>
    </row>
    <row r="684" s="48" customFormat="1" ht="12.75" spans="1:30">
      <c r="A684" s="177"/>
      <c r="B684" s="178"/>
      <c r="C684" s="293">
        <v>240623000008</v>
      </c>
      <c r="D684" s="84">
        <v>45472</v>
      </c>
      <c r="E684" s="178" t="s">
        <v>198</v>
      </c>
      <c r="F684" s="178" t="s">
        <v>199</v>
      </c>
      <c r="G684" s="178">
        <v>0.26</v>
      </c>
      <c r="H684" s="180">
        <v>64</v>
      </c>
      <c r="I684" s="181"/>
      <c r="J684" s="182"/>
      <c r="K684" s="178"/>
      <c r="L684" s="182"/>
      <c r="M684" s="200"/>
      <c r="N684" s="184">
        <v>64</v>
      </c>
      <c r="O684" s="188"/>
      <c r="P684" s="188"/>
      <c r="Q684" s="188"/>
      <c r="R684" s="188"/>
      <c r="S684" s="188"/>
      <c r="T684" s="188"/>
      <c r="U684" s="188"/>
      <c r="V684" s="279"/>
      <c r="W684" s="189"/>
      <c r="X684" s="189"/>
      <c r="Y684" s="189"/>
      <c r="Z684" s="189"/>
      <c r="AA684" s="190"/>
      <c r="AB684" s="188"/>
      <c r="AC684" s="188"/>
      <c r="AD684" s="188"/>
    </row>
    <row r="685" s="48" customFormat="1" ht="12.75" spans="1:30">
      <c r="A685" s="177"/>
      <c r="B685" s="178"/>
      <c r="C685" s="293">
        <v>240624000001</v>
      </c>
      <c r="D685" s="84">
        <v>45472</v>
      </c>
      <c r="E685" s="178" t="s">
        <v>1719</v>
      </c>
      <c r="F685" s="178" t="s">
        <v>1720</v>
      </c>
      <c r="G685" s="178">
        <v>2.5</v>
      </c>
      <c r="H685" s="184"/>
      <c r="I685" s="191">
        <v>33787.5</v>
      </c>
      <c r="J685" s="182"/>
      <c r="K685" s="191">
        <v>1590</v>
      </c>
      <c r="L685" s="192">
        <v>21.25</v>
      </c>
      <c r="M685" s="200">
        <v>7.24</v>
      </c>
      <c r="N685" s="184">
        <v>153.85</v>
      </c>
      <c r="O685" s="188"/>
      <c r="P685" s="188"/>
      <c r="Q685" s="188"/>
      <c r="R685" s="188"/>
      <c r="S685" s="188"/>
      <c r="T685" s="188"/>
      <c r="U685" s="188"/>
      <c r="V685" s="279"/>
      <c r="W685" s="189"/>
      <c r="X685" s="189"/>
      <c r="Y685" s="189"/>
      <c r="Z685" s="189"/>
      <c r="AA685" s="190"/>
      <c r="AB685" s="188"/>
      <c r="AC685" s="188"/>
      <c r="AD685" s="188"/>
    </row>
    <row r="686" s="48" customFormat="1" ht="12.75" spans="1:30">
      <c r="A686" s="177"/>
      <c r="B686" s="178"/>
      <c r="C686" s="293">
        <v>240624000002</v>
      </c>
      <c r="D686" s="84">
        <v>45472</v>
      </c>
      <c r="E686" s="178" t="s">
        <v>53</v>
      </c>
      <c r="F686" s="178" t="s">
        <v>174</v>
      </c>
      <c r="G686" s="178">
        <v>2</v>
      </c>
      <c r="H686" s="180">
        <v>135</v>
      </c>
      <c r="I686" s="181"/>
      <c r="J686" s="182"/>
      <c r="K686" s="178"/>
      <c r="L686" s="182"/>
      <c r="M686" s="200"/>
      <c r="N686" s="184">
        <v>135</v>
      </c>
      <c r="O686" s="188"/>
      <c r="P686" s="188"/>
      <c r="Q686" s="188"/>
      <c r="R686" s="188"/>
      <c r="S686" s="188"/>
      <c r="T686" s="188"/>
      <c r="U686" s="188"/>
      <c r="V686" s="279"/>
      <c r="W686" s="189"/>
      <c r="X686" s="189"/>
      <c r="Y686" s="189"/>
      <c r="Z686" s="189"/>
      <c r="AA686" s="190"/>
      <c r="AB686" s="188"/>
      <c r="AC686" s="188"/>
      <c r="AD686" s="188"/>
    </row>
    <row r="687" s="48" customFormat="1" ht="12.75" spans="1:30">
      <c r="A687" s="177"/>
      <c r="B687" s="178"/>
      <c r="C687" s="293">
        <v>240624000003</v>
      </c>
      <c r="D687" s="84">
        <v>45472</v>
      </c>
      <c r="E687" s="178" t="s">
        <v>53</v>
      </c>
      <c r="F687" s="178" t="s">
        <v>293</v>
      </c>
      <c r="G687" s="178">
        <v>0.49</v>
      </c>
      <c r="H687" s="184"/>
      <c r="I687" s="191">
        <v>13252</v>
      </c>
      <c r="J687" s="182"/>
      <c r="K687" s="191">
        <v>1505.90909090909</v>
      </c>
      <c r="L687" s="192">
        <v>8.8</v>
      </c>
      <c r="M687" s="200">
        <v>7.24</v>
      </c>
      <c r="N687" s="184">
        <v>63.712</v>
      </c>
      <c r="O687" s="188"/>
      <c r="P687" s="188"/>
      <c r="Q687" s="188"/>
      <c r="R687" s="188"/>
      <c r="S687" s="188"/>
      <c r="T687" s="188"/>
      <c r="U687" s="188"/>
      <c r="V687" s="279"/>
      <c r="W687" s="189"/>
      <c r="X687" s="189"/>
      <c r="Y687" s="189"/>
      <c r="Z687" s="189"/>
      <c r="AA687" s="190"/>
      <c r="AB687" s="188"/>
      <c r="AC687" s="188"/>
      <c r="AD687" s="188"/>
    </row>
    <row r="688" s="48" customFormat="1" ht="12.75" spans="1:30">
      <c r="A688" s="177"/>
      <c r="B688" s="178"/>
      <c r="C688" s="293">
        <v>240624000006</v>
      </c>
      <c r="D688" s="84">
        <v>45472</v>
      </c>
      <c r="E688" s="178" t="s">
        <v>45</v>
      </c>
      <c r="F688" s="178" t="s">
        <v>279</v>
      </c>
      <c r="G688" s="178">
        <v>129.5</v>
      </c>
      <c r="H688" s="180"/>
      <c r="I688" s="191">
        <v>1745012.5</v>
      </c>
      <c r="J688" s="182"/>
      <c r="K688" s="191">
        <v>1773.80129501814</v>
      </c>
      <c r="L688" s="192">
        <v>983.77</v>
      </c>
      <c r="M688" s="200">
        <v>7.24</v>
      </c>
      <c r="N688" s="184">
        <v>7122.4948</v>
      </c>
      <c r="O688" s="188"/>
      <c r="P688" s="188"/>
      <c r="Q688" s="188"/>
      <c r="R688" s="188"/>
      <c r="S688" s="188"/>
      <c r="T688" s="188"/>
      <c r="U688" s="188"/>
      <c r="V688" s="279"/>
      <c r="W688" s="189"/>
      <c r="X688" s="189"/>
      <c r="Y688" s="189"/>
      <c r="Z688" s="189"/>
      <c r="AA688" s="190"/>
      <c r="AB688" s="188"/>
      <c r="AC688" s="188"/>
      <c r="AD688" s="188"/>
    </row>
    <row r="689" s="48" customFormat="1" ht="12.75" spans="1:30">
      <c r="A689" s="177"/>
      <c r="B689" s="178"/>
      <c r="C689" s="293">
        <v>240624000008</v>
      </c>
      <c r="D689" s="84">
        <v>45472</v>
      </c>
      <c r="E689" s="178" t="s">
        <v>63</v>
      </c>
      <c r="F689" s="178" t="s">
        <v>324</v>
      </c>
      <c r="G689" s="178">
        <v>53</v>
      </c>
      <c r="H689" s="180">
        <v>3025</v>
      </c>
      <c r="I689" s="181"/>
      <c r="J689" s="182"/>
      <c r="K689" s="178"/>
      <c r="L689" s="182"/>
      <c r="M689" s="200"/>
      <c r="N689" s="184">
        <v>3025</v>
      </c>
      <c r="O689" s="188"/>
      <c r="P689" s="188"/>
      <c r="Q689" s="188"/>
      <c r="R689" s="188"/>
      <c r="S689" s="188"/>
      <c r="T689" s="188"/>
      <c r="U689" s="188"/>
      <c r="V689" s="279"/>
      <c r="W689" s="189"/>
      <c r="X689" s="189"/>
      <c r="Y689" s="189"/>
      <c r="Z689" s="189"/>
      <c r="AA689" s="190"/>
      <c r="AB689" s="188"/>
      <c r="AC689" s="188"/>
      <c r="AD689" s="188"/>
    </row>
    <row r="690" s="48" customFormat="1" ht="12.75" spans="1:30">
      <c r="A690" s="177"/>
      <c r="B690" s="178"/>
      <c r="C690" s="293">
        <v>240624000011</v>
      </c>
      <c r="D690" s="84">
        <v>45472</v>
      </c>
      <c r="E690" s="178" t="s">
        <v>36</v>
      </c>
      <c r="F690" s="178" t="s">
        <v>49</v>
      </c>
      <c r="G690" s="178">
        <v>5</v>
      </c>
      <c r="H690" s="180">
        <v>275</v>
      </c>
      <c r="I690" s="181"/>
      <c r="J690" s="182"/>
      <c r="K690" s="178"/>
      <c r="L690" s="182"/>
      <c r="M690" s="200"/>
      <c r="N690" s="184">
        <v>275</v>
      </c>
      <c r="O690" s="188"/>
      <c r="P690" s="188"/>
      <c r="Q690" s="188"/>
      <c r="R690" s="188"/>
      <c r="S690" s="188"/>
      <c r="T690" s="188"/>
      <c r="U690" s="188"/>
      <c r="V690" s="279"/>
      <c r="W690" s="189"/>
      <c r="X690" s="189"/>
      <c r="Y690" s="189"/>
      <c r="Z690" s="189"/>
      <c r="AA690" s="190"/>
      <c r="AB690" s="188"/>
      <c r="AC690" s="188"/>
      <c r="AD690" s="188"/>
    </row>
    <row r="691" s="48" customFormat="1" ht="12.75" spans="1:30">
      <c r="A691" s="177"/>
      <c r="B691" s="178"/>
      <c r="C691" s="293">
        <v>240624000012</v>
      </c>
      <c r="D691" s="84">
        <v>45472</v>
      </c>
      <c r="E691" s="178" t="s">
        <v>45</v>
      </c>
      <c r="F691" s="178" t="s">
        <v>793</v>
      </c>
      <c r="G691" s="178">
        <v>3</v>
      </c>
      <c r="H691" s="184"/>
      <c r="I691" s="191">
        <v>38339</v>
      </c>
      <c r="J691" s="182"/>
      <c r="K691" s="191">
        <v>1517.17451523546</v>
      </c>
      <c r="L691" s="192">
        <v>25.27</v>
      </c>
      <c r="M691" s="200">
        <v>7.24</v>
      </c>
      <c r="N691" s="184">
        <v>182.9548</v>
      </c>
      <c r="O691" s="188"/>
      <c r="P691" s="188"/>
      <c r="Q691" s="188"/>
      <c r="R691" s="188"/>
      <c r="S691" s="188"/>
      <c r="T691" s="188"/>
      <c r="U691" s="188"/>
      <c r="V691" s="279"/>
      <c r="W691" s="189"/>
      <c r="X691" s="189"/>
      <c r="Y691" s="189"/>
      <c r="Z691" s="189"/>
      <c r="AA691" s="190"/>
      <c r="AB691" s="188"/>
      <c r="AC691" s="188"/>
      <c r="AD691" s="188"/>
    </row>
    <row r="692" s="48" customFormat="1" ht="12.75" spans="1:30">
      <c r="A692" s="177"/>
      <c r="B692" s="178"/>
      <c r="C692" s="293">
        <v>240624000013</v>
      </c>
      <c r="D692" s="84">
        <v>45472</v>
      </c>
      <c r="E692" s="178" t="s">
        <v>45</v>
      </c>
      <c r="F692" s="178" t="s">
        <v>761</v>
      </c>
      <c r="G692" s="178">
        <v>5</v>
      </c>
      <c r="H692" s="180">
        <v>275</v>
      </c>
      <c r="I692" s="181"/>
      <c r="J692" s="182"/>
      <c r="K692" s="178"/>
      <c r="L692" s="182"/>
      <c r="M692" s="200"/>
      <c r="N692" s="184">
        <v>275</v>
      </c>
      <c r="O692" s="188"/>
      <c r="P692" s="188"/>
      <c r="Q692" s="188"/>
      <c r="R692" s="188"/>
      <c r="S692" s="188"/>
      <c r="T692" s="188"/>
      <c r="U692" s="188"/>
      <c r="V692" s="279"/>
      <c r="W692" s="189"/>
      <c r="X692" s="189"/>
      <c r="Y692" s="189"/>
      <c r="Z692" s="189"/>
      <c r="AA692" s="190"/>
      <c r="AB692" s="188"/>
      <c r="AC692" s="188"/>
      <c r="AD692" s="188"/>
    </row>
    <row r="693" s="48" customFormat="1" ht="12.75" spans="1:30">
      <c r="A693" s="177"/>
      <c r="B693" s="178"/>
      <c r="C693" s="293">
        <v>240624000017</v>
      </c>
      <c r="D693" s="84">
        <v>45472</v>
      </c>
      <c r="E693" s="178" t="s">
        <v>41</v>
      </c>
      <c r="F693" s="178" t="s">
        <v>51</v>
      </c>
      <c r="G693" s="178">
        <v>0.84</v>
      </c>
      <c r="H693" s="184"/>
      <c r="I693" s="191">
        <v>13252.8</v>
      </c>
      <c r="J693" s="182"/>
      <c r="K693" s="191">
        <v>1506</v>
      </c>
      <c r="L693" s="192">
        <v>8.8</v>
      </c>
      <c r="M693" s="200">
        <v>7.24</v>
      </c>
      <c r="N693" s="184">
        <v>63.712</v>
      </c>
      <c r="O693" s="188"/>
      <c r="P693" s="188"/>
      <c r="Q693" s="188"/>
      <c r="R693" s="188"/>
      <c r="S693" s="188"/>
      <c r="T693" s="188"/>
      <c r="U693" s="188"/>
      <c r="V693" s="279"/>
      <c r="W693" s="189"/>
      <c r="X693" s="189"/>
      <c r="Y693" s="189"/>
      <c r="Z693" s="189"/>
      <c r="AA693" s="190"/>
      <c r="AB693" s="188"/>
      <c r="AC693" s="188"/>
      <c r="AD693" s="188"/>
    </row>
    <row r="694" s="48" customFormat="1" ht="12.75" spans="1:30">
      <c r="A694" s="177"/>
      <c r="B694" s="178"/>
      <c r="C694" s="293">
        <v>240624000018</v>
      </c>
      <c r="D694" s="84">
        <v>45472</v>
      </c>
      <c r="E694" s="178" t="s">
        <v>41</v>
      </c>
      <c r="F694" s="178" t="s">
        <v>51</v>
      </c>
      <c r="G694" s="178">
        <v>0.54</v>
      </c>
      <c r="H694" s="184"/>
      <c r="I694" s="191">
        <v>13252.8</v>
      </c>
      <c r="J694" s="182"/>
      <c r="K694" s="191">
        <v>1506</v>
      </c>
      <c r="L694" s="192">
        <v>8.8</v>
      </c>
      <c r="M694" s="200">
        <v>7.24</v>
      </c>
      <c r="N694" s="184">
        <v>63.712</v>
      </c>
      <c r="O694" s="188"/>
      <c r="P694" s="188"/>
      <c r="Q694" s="188"/>
      <c r="R694" s="188"/>
      <c r="S694" s="188"/>
      <c r="T694" s="188"/>
      <c r="U694" s="188"/>
      <c r="V694" s="279"/>
      <c r="W694" s="189"/>
      <c r="X694" s="189"/>
      <c r="Y694" s="189"/>
      <c r="Z694" s="189"/>
      <c r="AA694" s="190"/>
      <c r="AB694" s="188"/>
      <c r="AC694" s="188"/>
      <c r="AD694" s="188"/>
    </row>
    <row r="695" s="48" customFormat="1" ht="12.75" spans="1:30">
      <c r="A695" s="177"/>
      <c r="B695" s="178"/>
      <c r="C695" s="293">
        <v>240624000024</v>
      </c>
      <c r="D695" s="84">
        <v>45472</v>
      </c>
      <c r="E695" s="178" t="s">
        <v>36</v>
      </c>
      <c r="F695" s="178" t="s">
        <v>1369</v>
      </c>
      <c r="G695" s="178">
        <v>6.5</v>
      </c>
      <c r="H695" s="180">
        <v>357.5</v>
      </c>
      <c r="I695" s="181"/>
      <c r="J695" s="182"/>
      <c r="K695" s="178"/>
      <c r="L695" s="182"/>
      <c r="M695" s="200"/>
      <c r="N695" s="184">
        <v>357.5</v>
      </c>
      <c r="O695" s="188"/>
      <c r="P695" s="188"/>
      <c r="Q695" s="188"/>
      <c r="R695" s="188"/>
      <c r="S695" s="188"/>
      <c r="T695" s="188"/>
      <c r="U695" s="188"/>
      <c r="V695" s="279"/>
      <c r="W695" s="189"/>
      <c r="X695" s="189"/>
      <c r="Y695" s="189"/>
      <c r="Z695" s="189"/>
      <c r="AA695" s="190"/>
      <c r="AB695" s="188"/>
      <c r="AC695" s="188"/>
      <c r="AD695" s="188"/>
    </row>
    <row r="696" s="48" customFormat="1" ht="12.75" spans="1:30">
      <c r="A696" s="177"/>
      <c r="B696" s="178"/>
      <c r="C696" s="293">
        <v>240624000025</v>
      </c>
      <c r="D696" s="84">
        <v>45472</v>
      </c>
      <c r="E696" s="178" t="s">
        <v>45</v>
      </c>
      <c r="F696" s="178" t="s">
        <v>181</v>
      </c>
      <c r="G696" s="178">
        <v>6.5</v>
      </c>
      <c r="H696" s="180">
        <v>390</v>
      </c>
      <c r="I696" s="181"/>
      <c r="J696" s="182"/>
      <c r="K696" s="178"/>
      <c r="L696" s="182"/>
      <c r="M696" s="200"/>
      <c r="N696" s="184">
        <v>390</v>
      </c>
      <c r="O696" s="188"/>
      <c r="P696" s="188"/>
      <c r="Q696" s="188"/>
      <c r="R696" s="188"/>
      <c r="S696" s="188"/>
      <c r="T696" s="188"/>
      <c r="U696" s="188"/>
      <c r="V696" s="279"/>
      <c r="W696" s="189"/>
      <c r="X696" s="189"/>
      <c r="Y696" s="189"/>
      <c r="Z696" s="189"/>
      <c r="AA696" s="190"/>
      <c r="AB696" s="188"/>
      <c r="AC696" s="188"/>
      <c r="AD696" s="188"/>
    </row>
    <row r="697" s="48" customFormat="1" ht="12.75" spans="1:30">
      <c r="A697" s="177"/>
      <c r="B697" s="178"/>
      <c r="C697" s="293">
        <v>240624000030</v>
      </c>
      <c r="D697" s="84">
        <v>45472</v>
      </c>
      <c r="E697" s="178" t="s">
        <v>45</v>
      </c>
      <c r="F697" s="178" t="s">
        <v>58</v>
      </c>
      <c r="G697" s="178">
        <v>80.5</v>
      </c>
      <c r="H697" s="184"/>
      <c r="I697" s="191">
        <v>1096410</v>
      </c>
      <c r="J697" s="182"/>
      <c r="K697" s="191">
        <v>1643.49742175321</v>
      </c>
      <c r="L697" s="192">
        <v>667.12</v>
      </c>
      <c r="M697" s="200">
        <v>7.24</v>
      </c>
      <c r="N697" s="184">
        <v>4829.9488</v>
      </c>
      <c r="O697" s="188"/>
      <c r="P697" s="188"/>
      <c r="Q697" s="188"/>
      <c r="R697" s="188"/>
      <c r="S697" s="188"/>
      <c r="T697" s="188"/>
      <c r="U697" s="188"/>
      <c r="V697" s="279"/>
      <c r="W697" s="189"/>
      <c r="X697" s="189"/>
      <c r="Y697" s="189"/>
      <c r="Z697" s="189"/>
      <c r="AA697" s="190"/>
      <c r="AB697" s="188"/>
      <c r="AC697" s="188"/>
      <c r="AD697" s="188"/>
    </row>
    <row r="698" s="48" customFormat="1" ht="12.75" spans="1:30">
      <c r="A698" s="177"/>
      <c r="B698" s="178"/>
      <c r="C698" s="293">
        <v>240624000038</v>
      </c>
      <c r="D698" s="84">
        <v>45472</v>
      </c>
      <c r="E698" s="178" t="s">
        <v>45</v>
      </c>
      <c r="F698" s="178" t="s">
        <v>306</v>
      </c>
      <c r="G698" s="178">
        <v>48.5</v>
      </c>
      <c r="H698" s="184"/>
      <c r="I698" s="191">
        <v>648000</v>
      </c>
      <c r="J698" s="182"/>
      <c r="K698" s="191">
        <v>1629.00022625003</v>
      </c>
      <c r="L698" s="192">
        <v>397.79</v>
      </c>
      <c r="M698" s="200">
        <v>7.24</v>
      </c>
      <c r="N698" s="184">
        <v>2879.9996</v>
      </c>
      <c r="O698" s="188"/>
      <c r="P698" s="188"/>
      <c r="Q698" s="188"/>
      <c r="R698" s="188"/>
      <c r="S698" s="188"/>
      <c r="T698" s="188"/>
      <c r="U698" s="188"/>
      <c r="V698" s="279"/>
      <c r="W698" s="189"/>
      <c r="X698" s="189"/>
      <c r="Y698" s="189"/>
      <c r="Z698" s="189"/>
      <c r="AA698" s="190"/>
      <c r="AB698" s="188"/>
      <c r="AC698" s="188"/>
      <c r="AD698" s="188"/>
    </row>
    <row r="699" s="48" customFormat="1" ht="12.75" spans="1:30">
      <c r="A699" s="177"/>
      <c r="B699" s="178"/>
      <c r="C699" s="293">
        <v>240624000041</v>
      </c>
      <c r="D699" s="84">
        <v>45472</v>
      </c>
      <c r="E699" s="178" t="s">
        <v>41</v>
      </c>
      <c r="F699" s="178" t="s">
        <v>51</v>
      </c>
      <c r="G699" s="178">
        <v>1.5</v>
      </c>
      <c r="H699" s="184"/>
      <c r="I699" s="191">
        <v>19502.7</v>
      </c>
      <c r="J699" s="182"/>
      <c r="K699" s="191">
        <v>1505.99988370657</v>
      </c>
      <c r="L699" s="192">
        <v>12.950001</v>
      </c>
      <c r="M699" s="200">
        <v>7.24</v>
      </c>
      <c r="N699" s="184">
        <v>93.75800724</v>
      </c>
      <c r="O699" s="188"/>
      <c r="P699" s="188"/>
      <c r="Q699" s="188"/>
      <c r="R699" s="188"/>
      <c r="S699" s="188"/>
      <c r="T699" s="188"/>
      <c r="U699" s="188"/>
      <c r="V699" s="279"/>
      <c r="W699" s="189"/>
      <c r="X699" s="189"/>
      <c r="Y699" s="189"/>
      <c r="Z699" s="189"/>
      <c r="AA699" s="190"/>
      <c r="AB699" s="188"/>
      <c r="AC699" s="188"/>
      <c r="AD699" s="188"/>
    </row>
    <row r="700" s="48" customFormat="1" ht="12.75" spans="1:30">
      <c r="A700" s="177"/>
      <c r="B700" s="178"/>
      <c r="C700" s="293">
        <v>240624000043</v>
      </c>
      <c r="D700" s="84">
        <v>45472</v>
      </c>
      <c r="E700" s="178" t="s">
        <v>36</v>
      </c>
      <c r="F700" s="178" t="s">
        <v>915</v>
      </c>
      <c r="G700" s="178">
        <v>1.5</v>
      </c>
      <c r="H700" s="180">
        <v>93</v>
      </c>
      <c r="I700" s="181"/>
      <c r="J700" s="182"/>
      <c r="K700" s="178"/>
      <c r="L700" s="182"/>
      <c r="M700" s="200"/>
      <c r="N700" s="184">
        <v>93</v>
      </c>
      <c r="O700" s="188"/>
      <c r="P700" s="188"/>
      <c r="Q700" s="188"/>
      <c r="R700" s="188"/>
      <c r="S700" s="188"/>
      <c r="T700" s="188"/>
      <c r="U700" s="188"/>
      <c r="V700" s="279"/>
      <c r="W700" s="189"/>
      <c r="X700" s="189"/>
      <c r="Y700" s="189"/>
      <c r="Z700" s="189"/>
      <c r="AA700" s="190"/>
      <c r="AB700" s="188"/>
      <c r="AC700" s="188"/>
      <c r="AD700" s="188"/>
    </row>
    <row r="701" s="48" customFormat="1" ht="12.75" spans="1:30">
      <c r="A701" s="177"/>
      <c r="B701" s="178"/>
      <c r="C701" s="293">
        <v>240624000047</v>
      </c>
      <c r="D701" s="84">
        <v>45472</v>
      </c>
      <c r="E701" s="178" t="s">
        <v>53</v>
      </c>
      <c r="F701" s="178" t="s">
        <v>1581</v>
      </c>
      <c r="G701" s="178">
        <v>0.48</v>
      </c>
      <c r="H701" s="184"/>
      <c r="I701" s="191">
        <v>14291.2</v>
      </c>
      <c r="J701" s="182"/>
      <c r="K701" s="191">
        <v>1624</v>
      </c>
      <c r="L701" s="192">
        <v>8.8</v>
      </c>
      <c r="M701" s="200">
        <v>7.24</v>
      </c>
      <c r="N701" s="184">
        <v>63.712</v>
      </c>
      <c r="O701" s="188"/>
      <c r="P701" s="188"/>
      <c r="Q701" s="188"/>
      <c r="R701" s="188"/>
      <c r="S701" s="188"/>
      <c r="T701" s="188"/>
      <c r="U701" s="188"/>
      <c r="V701" s="279"/>
      <c r="W701" s="189"/>
      <c r="X701" s="189"/>
      <c r="Y701" s="189"/>
      <c r="Z701" s="189"/>
      <c r="AA701" s="190"/>
      <c r="AB701" s="188"/>
      <c r="AC701" s="188"/>
      <c r="AD701" s="188"/>
    </row>
    <row r="702" s="48" customFormat="1" ht="12.75" spans="1:30">
      <c r="A702" s="177"/>
      <c r="B702" s="178"/>
      <c r="C702" s="293">
        <v>240624000048</v>
      </c>
      <c r="D702" s="84">
        <v>45472</v>
      </c>
      <c r="E702" s="178" t="s">
        <v>1556</v>
      </c>
      <c r="F702" s="178" t="s">
        <v>1711</v>
      </c>
      <c r="G702" s="178">
        <v>0.44</v>
      </c>
      <c r="H702" s="184"/>
      <c r="I702" s="191">
        <v>14628</v>
      </c>
      <c r="J702" s="182"/>
      <c r="K702" s="191">
        <v>1534.94228751312</v>
      </c>
      <c r="L702" s="192">
        <v>9.53</v>
      </c>
      <c r="M702" s="200">
        <v>7.24</v>
      </c>
      <c r="N702" s="184">
        <v>68.9972</v>
      </c>
      <c r="O702" s="188"/>
      <c r="P702" s="188"/>
      <c r="Q702" s="188"/>
      <c r="R702" s="188"/>
      <c r="S702" s="188"/>
      <c r="T702" s="188"/>
      <c r="U702" s="188"/>
      <c r="V702" s="279"/>
      <c r="W702" s="189"/>
      <c r="X702" s="189"/>
      <c r="Y702" s="189"/>
      <c r="Z702" s="189"/>
      <c r="AA702" s="190"/>
      <c r="AB702" s="188"/>
      <c r="AC702" s="188"/>
      <c r="AD702" s="188"/>
    </row>
    <row r="703" s="48" customFormat="1" ht="12.75" spans="1:30">
      <c r="A703" s="177"/>
      <c r="B703" s="178"/>
      <c r="C703" s="293">
        <v>240624000049</v>
      </c>
      <c r="D703" s="84">
        <v>45472</v>
      </c>
      <c r="E703" s="178" t="s">
        <v>36</v>
      </c>
      <c r="F703" s="178" t="s">
        <v>1721</v>
      </c>
      <c r="G703" s="178">
        <v>5</v>
      </c>
      <c r="H703" s="180">
        <v>303</v>
      </c>
      <c r="I703" s="181"/>
      <c r="J703" s="182"/>
      <c r="K703" s="178"/>
      <c r="L703" s="182"/>
      <c r="M703" s="200"/>
      <c r="N703" s="184">
        <v>303</v>
      </c>
      <c r="O703" s="188"/>
      <c r="P703" s="188"/>
      <c r="Q703" s="188"/>
      <c r="R703" s="188"/>
      <c r="S703" s="188"/>
      <c r="T703" s="188"/>
      <c r="U703" s="188"/>
      <c r="V703" s="279"/>
      <c r="W703" s="189"/>
      <c r="X703" s="189"/>
      <c r="Y703" s="189"/>
      <c r="Z703" s="189"/>
      <c r="AA703" s="190"/>
      <c r="AB703" s="188"/>
      <c r="AC703" s="188"/>
      <c r="AD703" s="188"/>
    </row>
    <row r="704" s="48" customFormat="1" ht="12.75" spans="1:30">
      <c r="A704" s="177"/>
      <c r="B704" s="178"/>
      <c r="C704" s="293">
        <v>240624000050</v>
      </c>
      <c r="D704" s="84">
        <v>45472</v>
      </c>
      <c r="E704" s="178" t="s">
        <v>53</v>
      </c>
      <c r="F704" s="178" t="s">
        <v>408</v>
      </c>
      <c r="G704" s="178">
        <v>0.88</v>
      </c>
      <c r="H704" s="180">
        <v>63</v>
      </c>
      <c r="I704" s="181"/>
      <c r="J704" s="182"/>
      <c r="K704" s="178"/>
      <c r="L704" s="182"/>
      <c r="M704" s="200"/>
      <c r="N704" s="184">
        <v>63</v>
      </c>
      <c r="O704" s="188"/>
      <c r="P704" s="188"/>
      <c r="Q704" s="188"/>
      <c r="R704" s="188"/>
      <c r="S704" s="188"/>
      <c r="T704" s="188"/>
      <c r="U704" s="188"/>
      <c r="V704" s="279"/>
      <c r="W704" s="189"/>
      <c r="X704" s="189"/>
      <c r="Y704" s="189"/>
      <c r="Z704" s="189"/>
      <c r="AA704" s="190"/>
      <c r="AB704" s="188"/>
      <c r="AC704" s="188"/>
      <c r="AD704" s="188"/>
    </row>
    <row r="705" s="48" customFormat="1" ht="12.75" spans="1:30">
      <c r="A705" s="177"/>
      <c r="B705" s="178"/>
      <c r="C705" s="293">
        <v>240624000051</v>
      </c>
      <c r="D705" s="84">
        <v>45472</v>
      </c>
      <c r="E705" s="178" t="s">
        <v>53</v>
      </c>
      <c r="F705" s="178" t="s">
        <v>408</v>
      </c>
      <c r="G705" s="178">
        <v>0.1</v>
      </c>
      <c r="H705" s="180">
        <v>63</v>
      </c>
      <c r="I705" s="181"/>
      <c r="J705" s="182"/>
      <c r="K705" s="178"/>
      <c r="L705" s="182"/>
      <c r="M705" s="200"/>
      <c r="N705" s="184">
        <v>63</v>
      </c>
      <c r="O705" s="188"/>
      <c r="P705" s="188"/>
      <c r="Q705" s="188"/>
      <c r="R705" s="188"/>
      <c r="S705" s="188"/>
      <c r="T705" s="188"/>
      <c r="U705" s="188"/>
      <c r="V705" s="279"/>
      <c r="W705" s="189"/>
      <c r="X705" s="189"/>
      <c r="Y705" s="189"/>
      <c r="Z705" s="189"/>
      <c r="AA705" s="190"/>
      <c r="AB705" s="188"/>
      <c r="AC705" s="188"/>
      <c r="AD705" s="188"/>
    </row>
    <row r="706" s="48" customFormat="1" ht="12.75" spans="1:30">
      <c r="A706" s="177"/>
      <c r="B706" s="178"/>
      <c r="C706" s="293">
        <v>240625000002</v>
      </c>
      <c r="D706" s="84">
        <v>45472</v>
      </c>
      <c r="E706" s="178" t="s">
        <v>1059</v>
      </c>
      <c r="F706" s="178" t="s">
        <v>1495</v>
      </c>
      <c r="G706" s="178">
        <v>352</v>
      </c>
      <c r="H706" s="180">
        <v>19138</v>
      </c>
      <c r="I706" s="181"/>
      <c r="J706" s="182"/>
      <c r="K706" s="178"/>
      <c r="L706" s="182"/>
      <c r="M706" s="200"/>
      <c r="N706" s="184">
        <v>19138</v>
      </c>
      <c r="O706" s="188"/>
      <c r="P706" s="188"/>
      <c r="Q706" s="188"/>
      <c r="R706" s="188"/>
      <c r="S706" s="188"/>
      <c r="T706" s="188"/>
      <c r="U706" s="188"/>
      <c r="V706" s="279"/>
      <c r="W706" s="189"/>
      <c r="X706" s="189"/>
      <c r="Y706" s="189"/>
      <c r="Z706" s="189"/>
      <c r="AA706" s="190"/>
      <c r="AB706" s="188"/>
      <c r="AC706" s="188"/>
      <c r="AD706" s="188"/>
    </row>
    <row r="707" s="48" customFormat="1" ht="12.75" spans="1:30">
      <c r="A707" s="177"/>
      <c r="B707" s="178"/>
      <c r="C707" s="293">
        <v>240625000004</v>
      </c>
      <c r="D707" s="84">
        <v>45472</v>
      </c>
      <c r="E707" s="178" t="s">
        <v>41</v>
      </c>
      <c r="F707" s="178" t="s">
        <v>79</v>
      </c>
      <c r="G707" s="178">
        <v>2.5</v>
      </c>
      <c r="H707" s="180">
        <v>171.25</v>
      </c>
      <c r="I707" s="181"/>
      <c r="J707" s="182"/>
      <c r="K707" s="178"/>
      <c r="L707" s="182"/>
      <c r="M707" s="200"/>
      <c r="N707" s="184">
        <v>171.25</v>
      </c>
      <c r="O707" s="188"/>
      <c r="P707" s="188"/>
      <c r="Q707" s="188"/>
      <c r="R707" s="188"/>
      <c r="S707" s="188"/>
      <c r="T707" s="188"/>
      <c r="U707" s="188"/>
      <c r="V707" s="279"/>
      <c r="W707" s="189"/>
      <c r="X707" s="189"/>
      <c r="Y707" s="189"/>
      <c r="Z707" s="189"/>
      <c r="AA707" s="190"/>
      <c r="AB707" s="188"/>
      <c r="AC707" s="188"/>
      <c r="AD707" s="188"/>
    </row>
    <row r="708" s="48" customFormat="1" ht="12.75" spans="1:30">
      <c r="A708" s="177"/>
      <c r="B708" s="178"/>
      <c r="C708" s="293">
        <v>240625000006</v>
      </c>
      <c r="D708" s="84">
        <v>45472</v>
      </c>
      <c r="E708" s="178" t="s">
        <v>41</v>
      </c>
      <c r="F708" s="178" t="s">
        <v>1695</v>
      </c>
      <c r="G708" s="178">
        <v>7</v>
      </c>
      <c r="H708" s="180">
        <v>477</v>
      </c>
      <c r="I708" s="181"/>
      <c r="J708" s="182"/>
      <c r="K708" s="178"/>
      <c r="L708" s="182"/>
      <c r="M708" s="200"/>
      <c r="N708" s="184">
        <v>477</v>
      </c>
      <c r="O708" s="188"/>
      <c r="P708" s="188"/>
      <c r="Q708" s="188"/>
      <c r="R708" s="188"/>
      <c r="S708" s="188"/>
      <c r="T708" s="188"/>
      <c r="U708" s="188"/>
      <c r="V708" s="279"/>
      <c r="W708" s="189"/>
      <c r="X708" s="189"/>
      <c r="Y708" s="189"/>
      <c r="Z708" s="189"/>
      <c r="AA708" s="190"/>
      <c r="AB708" s="188"/>
      <c r="AC708" s="188"/>
      <c r="AD708" s="188"/>
    </row>
    <row r="709" s="48" customFormat="1" ht="12.75" spans="1:30">
      <c r="A709" s="177"/>
      <c r="B709" s="178"/>
      <c r="C709" s="293">
        <v>240625000009</v>
      </c>
      <c r="D709" s="84">
        <v>45472</v>
      </c>
      <c r="E709" s="178" t="s">
        <v>36</v>
      </c>
      <c r="F709" s="178" t="s">
        <v>1722</v>
      </c>
      <c r="G709" s="178">
        <v>2</v>
      </c>
      <c r="H709" s="180">
        <v>123</v>
      </c>
      <c r="I709" s="181"/>
      <c r="J709" s="182"/>
      <c r="K709" s="178"/>
      <c r="L709" s="182"/>
      <c r="M709" s="200"/>
      <c r="N709" s="184">
        <v>123</v>
      </c>
      <c r="O709" s="188"/>
      <c r="P709" s="188"/>
      <c r="Q709" s="188"/>
      <c r="R709" s="188"/>
      <c r="S709" s="188"/>
      <c r="T709" s="188"/>
      <c r="U709" s="188"/>
      <c r="V709" s="279"/>
      <c r="W709" s="189"/>
      <c r="X709" s="189"/>
      <c r="Y709" s="189"/>
      <c r="Z709" s="189"/>
      <c r="AA709" s="190"/>
      <c r="AB709" s="188"/>
      <c r="AC709" s="188"/>
      <c r="AD709" s="188"/>
    </row>
    <row r="710" s="48" customFormat="1" ht="12.75" spans="1:30">
      <c r="A710" s="177"/>
      <c r="B710" s="178"/>
      <c r="C710" s="293">
        <v>240625000012</v>
      </c>
      <c r="D710" s="84">
        <v>45472</v>
      </c>
      <c r="E710" s="178" t="s">
        <v>45</v>
      </c>
      <c r="F710" s="178" t="s">
        <v>761</v>
      </c>
      <c r="G710" s="178">
        <v>24</v>
      </c>
      <c r="H710" s="180">
        <v>1320</v>
      </c>
      <c r="I710" s="181"/>
      <c r="J710" s="182"/>
      <c r="K710" s="178"/>
      <c r="L710" s="182"/>
      <c r="M710" s="200"/>
      <c r="N710" s="184">
        <v>1320</v>
      </c>
      <c r="O710" s="188"/>
      <c r="P710" s="188"/>
      <c r="Q710" s="188"/>
      <c r="R710" s="188"/>
      <c r="S710" s="188"/>
      <c r="T710" s="188"/>
      <c r="U710" s="188"/>
      <c r="V710" s="279"/>
      <c r="W710" s="189"/>
      <c r="X710" s="189"/>
      <c r="Y710" s="189"/>
      <c r="Z710" s="189"/>
      <c r="AA710" s="190"/>
      <c r="AB710" s="188"/>
      <c r="AC710" s="188"/>
      <c r="AD710" s="188"/>
    </row>
    <row r="711" s="48" customFormat="1" ht="12.75" spans="1:30">
      <c r="A711" s="177"/>
      <c r="B711" s="178"/>
      <c r="C711" s="293">
        <v>240625000016</v>
      </c>
      <c r="D711" s="84">
        <v>45472</v>
      </c>
      <c r="E711" s="178" t="s">
        <v>53</v>
      </c>
      <c r="F711" s="178" t="s">
        <v>1582</v>
      </c>
      <c r="G711" s="178">
        <v>1.5</v>
      </c>
      <c r="H711" s="184"/>
      <c r="I711" s="181"/>
      <c r="J711" s="192">
        <v>12.95</v>
      </c>
      <c r="K711" s="191">
        <v>0</v>
      </c>
      <c r="L711" s="192">
        <v>12.950001</v>
      </c>
      <c r="M711" s="200">
        <v>7.24</v>
      </c>
      <c r="N711" s="184">
        <v>93.75800724</v>
      </c>
      <c r="O711" s="188"/>
      <c r="P711" s="188"/>
      <c r="Q711" s="188"/>
      <c r="R711" s="188"/>
      <c r="S711" s="188"/>
      <c r="T711" s="188"/>
      <c r="U711" s="188"/>
      <c r="V711" s="279"/>
      <c r="W711" s="189"/>
      <c r="X711" s="189"/>
      <c r="Y711" s="189"/>
      <c r="Z711" s="189"/>
      <c r="AA711" s="190"/>
      <c r="AB711" s="188"/>
      <c r="AC711" s="188"/>
      <c r="AD711" s="188"/>
    </row>
    <row r="712" s="48" customFormat="1" ht="12.75" spans="1:30">
      <c r="A712" s="177"/>
      <c r="B712" s="178"/>
      <c r="C712" s="293">
        <v>240625000018</v>
      </c>
      <c r="D712" s="84">
        <v>45472</v>
      </c>
      <c r="E712" s="178" t="s">
        <v>45</v>
      </c>
      <c r="F712" s="178" t="s">
        <v>843</v>
      </c>
      <c r="G712" s="178">
        <v>65</v>
      </c>
      <c r="H712" s="180">
        <v>3380</v>
      </c>
      <c r="I712" s="181"/>
      <c r="J712" s="182"/>
      <c r="K712" s="178"/>
      <c r="L712" s="182"/>
      <c r="M712" s="200"/>
      <c r="N712" s="184">
        <v>3380</v>
      </c>
      <c r="O712" s="188"/>
      <c r="P712" s="188"/>
      <c r="Q712" s="188"/>
      <c r="R712" s="188"/>
      <c r="S712" s="188"/>
      <c r="T712" s="188"/>
      <c r="U712" s="188"/>
      <c r="V712" s="279"/>
      <c r="W712" s="189"/>
      <c r="X712" s="189"/>
      <c r="Y712" s="189"/>
      <c r="Z712" s="189"/>
      <c r="AA712" s="190"/>
      <c r="AB712" s="188"/>
      <c r="AC712" s="188"/>
      <c r="AD712" s="188"/>
    </row>
    <row r="713" s="48" customFormat="1" ht="12.75" spans="1:30">
      <c r="A713" s="177"/>
      <c r="B713" s="178"/>
      <c r="C713" s="293">
        <v>240625000019</v>
      </c>
      <c r="D713" s="84">
        <v>45472</v>
      </c>
      <c r="E713" s="178" t="s">
        <v>53</v>
      </c>
      <c r="F713" s="178" t="s">
        <v>831</v>
      </c>
      <c r="G713" s="178">
        <v>3.5</v>
      </c>
      <c r="H713" s="184"/>
      <c r="I713" s="191">
        <v>44502</v>
      </c>
      <c r="J713" s="182"/>
      <c r="K713" s="191">
        <v>1505.98984771574</v>
      </c>
      <c r="L713" s="192">
        <v>29.55</v>
      </c>
      <c r="M713" s="200">
        <v>7.24</v>
      </c>
      <c r="N713" s="184">
        <v>213.942</v>
      </c>
      <c r="O713" s="188"/>
      <c r="P713" s="188"/>
      <c r="Q713" s="188"/>
      <c r="R713" s="188"/>
      <c r="S713" s="188"/>
      <c r="T713" s="188"/>
      <c r="U713" s="188"/>
      <c r="V713" s="279"/>
      <c r="W713" s="189"/>
      <c r="X713" s="189"/>
      <c r="Y713" s="189"/>
      <c r="Z713" s="189"/>
      <c r="AA713" s="190"/>
      <c r="AB713" s="188"/>
      <c r="AC713" s="188"/>
      <c r="AD713" s="188"/>
    </row>
    <row r="714" s="48" customFormat="1" ht="12.75" spans="1:30">
      <c r="A714" s="177"/>
      <c r="B714" s="178"/>
      <c r="C714" s="293">
        <v>240625000024</v>
      </c>
      <c r="D714" s="84">
        <v>45472</v>
      </c>
      <c r="E714" s="178" t="s">
        <v>36</v>
      </c>
      <c r="F714" s="178" t="s">
        <v>1064</v>
      </c>
      <c r="G714" s="178">
        <v>3.5</v>
      </c>
      <c r="H714" s="180">
        <v>213</v>
      </c>
      <c r="I714" s="181"/>
      <c r="J714" s="182"/>
      <c r="K714" s="178"/>
      <c r="L714" s="182"/>
      <c r="M714" s="200"/>
      <c r="N714" s="184">
        <v>213</v>
      </c>
      <c r="O714" s="188"/>
      <c r="P714" s="188"/>
      <c r="Q714" s="188"/>
      <c r="R714" s="188"/>
      <c r="S714" s="188"/>
      <c r="T714" s="188"/>
      <c r="U714" s="188"/>
      <c r="V714" s="279"/>
      <c r="W714" s="189"/>
      <c r="X714" s="189"/>
      <c r="Y714" s="189"/>
      <c r="Z714" s="189"/>
      <c r="AA714" s="190"/>
      <c r="AB714" s="188"/>
      <c r="AC714" s="188"/>
      <c r="AD714" s="188"/>
    </row>
    <row r="715" s="48" customFormat="1" ht="12.75" spans="1:30">
      <c r="A715" s="177"/>
      <c r="B715" s="178"/>
      <c r="C715" s="293">
        <v>240625000025</v>
      </c>
      <c r="D715" s="84">
        <v>45472</v>
      </c>
      <c r="E715" s="178" t="s">
        <v>41</v>
      </c>
      <c r="F715" s="178" t="s">
        <v>79</v>
      </c>
      <c r="G715" s="178">
        <v>0.34666666</v>
      </c>
      <c r="H715" s="180">
        <v>68.5</v>
      </c>
      <c r="I715" s="181"/>
      <c r="J715" s="182"/>
      <c r="K715" s="178"/>
      <c r="L715" s="182"/>
      <c r="M715" s="200"/>
      <c r="N715" s="184">
        <v>68.5</v>
      </c>
      <c r="O715" s="188"/>
      <c r="P715" s="188"/>
      <c r="Q715" s="188"/>
      <c r="R715" s="188"/>
      <c r="S715" s="188"/>
      <c r="T715" s="188"/>
      <c r="U715" s="188"/>
      <c r="V715" s="279"/>
      <c r="W715" s="189"/>
      <c r="X715" s="189"/>
      <c r="Y715" s="189"/>
      <c r="Z715" s="189"/>
      <c r="AA715" s="190"/>
      <c r="AB715" s="188"/>
      <c r="AC715" s="188"/>
      <c r="AD715" s="188"/>
    </row>
    <row r="716" s="48" customFormat="1" ht="12.75" spans="1:30">
      <c r="A716" s="177"/>
      <c r="B716" s="178"/>
      <c r="C716" s="293">
        <v>240625000033</v>
      </c>
      <c r="D716" s="84">
        <v>45472</v>
      </c>
      <c r="E716" s="178" t="s">
        <v>36</v>
      </c>
      <c r="F716" s="178" t="s">
        <v>1049</v>
      </c>
      <c r="G716" s="178">
        <v>7.5</v>
      </c>
      <c r="H716" s="184"/>
      <c r="I716" s="191">
        <v>95370</v>
      </c>
      <c r="J716" s="182"/>
      <c r="K716" s="191">
        <v>1592.95139468849</v>
      </c>
      <c r="L716" s="192">
        <v>59.87</v>
      </c>
      <c r="M716" s="200">
        <v>7.24</v>
      </c>
      <c r="N716" s="184">
        <v>433.4588</v>
      </c>
      <c r="O716" s="188"/>
      <c r="P716" s="188"/>
      <c r="Q716" s="188"/>
      <c r="R716" s="188"/>
      <c r="S716" s="188"/>
      <c r="T716" s="188"/>
      <c r="U716" s="188"/>
      <c r="V716" s="279"/>
      <c r="W716" s="189"/>
      <c r="X716" s="189"/>
      <c r="Y716" s="189"/>
      <c r="Z716" s="189"/>
      <c r="AA716" s="190"/>
      <c r="AB716" s="188"/>
      <c r="AC716" s="188"/>
      <c r="AD716" s="188"/>
    </row>
    <row r="717" s="48" customFormat="1" ht="12.75" spans="1:30">
      <c r="A717" s="177"/>
      <c r="B717" s="178"/>
      <c r="C717" s="293">
        <v>240625000039</v>
      </c>
      <c r="D717" s="84">
        <v>45472</v>
      </c>
      <c r="E717" s="178" t="s">
        <v>36</v>
      </c>
      <c r="F717" s="178" t="s">
        <v>1442</v>
      </c>
      <c r="G717" s="178">
        <v>0.76</v>
      </c>
      <c r="H717" s="180">
        <v>55</v>
      </c>
      <c r="I717" s="181"/>
      <c r="J717" s="182"/>
      <c r="K717" s="178"/>
      <c r="L717" s="182"/>
      <c r="M717" s="200"/>
      <c r="N717" s="184">
        <v>55</v>
      </c>
      <c r="O717" s="188"/>
      <c r="P717" s="188"/>
      <c r="Q717" s="188"/>
      <c r="R717" s="188"/>
      <c r="S717" s="188"/>
      <c r="T717" s="188"/>
      <c r="U717" s="188"/>
      <c r="V717" s="279"/>
      <c r="W717" s="189"/>
      <c r="X717" s="189"/>
      <c r="Y717" s="189"/>
      <c r="Z717" s="189"/>
      <c r="AA717" s="190"/>
      <c r="AB717" s="188"/>
      <c r="AC717" s="188"/>
      <c r="AD717" s="188"/>
    </row>
    <row r="718" s="48" customFormat="1" ht="12.75" spans="1:30">
      <c r="A718" s="177"/>
      <c r="B718" s="178"/>
      <c r="C718" s="293">
        <v>240625000043</v>
      </c>
      <c r="D718" s="84">
        <v>45472</v>
      </c>
      <c r="E718" s="178" t="s">
        <v>53</v>
      </c>
      <c r="F718" s="178" t="s">
        <v>341</v>
      </c>
      <c r="G718" s="178">
        <v>5</v>
      </c>
      <c r="H718" s="184"/>
      <c r="I718" s="191">
        <v>63252</v>
      </c>
      <c r="J718" s="182"/>
      <c r="K718" s="191">
        <v>1506</v>
      </c>
      <c r="L718" s="192">
        <v>42</v>
      </c>
      <c r="M718" s="200">
        <v>7.24</v>
      </c>
      <c r="N718" s="184">
        <v>304.08</v>
      </c>
      <c r="O718" s="188"/>
      <c r="P718" s="188"/>
      <c r="Q718" s="188"/>
      <c r="R718" s="188"/>
      <c r="S718" s="188"/>
      <c r="T718" s="188"/>
      <c r="U718" s="188"/>
      <c r="V718" s="279"/>
      <c r="W718" s="189"/>
      <c r="X718" s="189"/>
      <c r="Y718" s="189"/>
      <c r="Z718" s="189"/>
      <c r="AA718" s="190"/>
      <c r="AB718" s="188"/>
      <c r="AC718" s="188"/>
      <c r="AD718" s="188"/>
    </row>
    <row r="719" s="48" customFormat="1" ht="12.75" spans="1:30">
      <c r="A719" s="177"/>
      <c r="B719" s="178"/>
      <c r="C719" s="293">
        <v>240625000044</v>
      </c>
      <c r="D719" s="84">
        <v>45472</v>
      </c>
      <c r="E719" s="178" t="s">
        <v>63</v>
      </c>
      <c r="F719" s="178" t="s">
        <v>1467</v>
      </c>
      <c r="G719" s="178">
        <v>171.5</v>
      </c>
      <c r="H719" s="180">
        <v>9604</v>
      </c>
      <c r="I719" s="181"/>
      <c r="J719" s="182"/>
      <c r="K719" s="178"/>
      <c r="L719" s="182"/>
      <c r="M719" s="200"/>
      <c r="N719" s="184">
        <v>9604</v>
      </c>
      <c r="O719" s="188"/>
      <c r="P719" s="188"/>
      <c r="Q719" s="188"/>
      <c r="R719" s="188"/>
      <c r="S719" s="188"/>
      <c r="T719" s="188"/>
      <c r="U719" s="195"/>
      <c r="V719" s="279"/>
      <c r="W719" s="189"/>
      <c r="X719" s="189"/>
      <c r="Y719" s="189"/>
      <c r="Z719" s="189"/>
      <c r="AA719" s="190"/>
      <c r="AB719" s="188"/>
      <c r="AC719" s="188"/>
      <c r="AD719" s="188"/>
    </row>
    <row r="720" s="48" customFormat="1" ht="12.75" spans="1:30">
      <c r="A720" s="177"/>
      <c r="B720" s="178"/>
      <c r="C720" s="293">
        <v>240625000045</v>
      </c>
      <c r="D720" s="84">
        <v>45472</v>
      </c>
      <c r="E720" s="178" t="s">
        <v>53</v>
      </c>
      <c r="F720" s="178" t="s">
        <v>408</v>
      </c>
      <c r="G720" s="178">
        <v>1</v>
      </c>
      <c r="H720" s="180">
        <v>120</v>
      </c>
      <c r="I720" s="181"/>
      <c r="J720" s="182"/>
      <c r="K720" s="178"/>
      <c r="L720" s="182"/>
      <c r="M720" s="200"/>
      <c r="N720" s="184">
        <v>120</v>
      </c>
      <c r="O720" s="188"/>
      <c r="P720" s="188"/>
      <c r="Q720" s="188"/>
      <c r="R720" s="188"/>
      <c r="S720" s="188"/>
      <c r="T720" s="188"/>
      <c r="U720" s="202">
        <v>57</v>
      </c>
      <c r="V720" s="279"/>
      <c r="W720" s="189"/>
      <c r="X720" s="189"/>
      <c r="Y720" s="189"/>
      <c r="Z720" s="189"/>
      <c r="AA720" s="190"/>
      <c r="AB720" s="188"/>
      <c r="AC720" s="188"/>
      <c r="AD720" s="188"/>
    </row>
    <row r="721" s="48" customFormat="1" ht="12.75" spans="1:30">
      <c r="A721" s="177"/>
      <c r="B721" s="178"/>
      <c r="C721" s="293">
        <v>240625000047</v>
      </c>
      <c r="D721" s="84">
        <v>45472</v>
      </c>
      <c r="E721" s="178" t="s">
        <v>45</v>
      </c>
      <c r="F721" s="178" t="s">
        <v>73</v>
      </c>
      <c r="G721" s="178">
        <v>11.5</v>
      </c>
      <c r="H721" s="184"/>
      <c r="I721" s="191">
        <v>149160</v>
      </c>
      <c r="J721" s="182"/>
      <c r="K721" s="191">
        <v>1636.24396665204</v>
      </c>
      <c r="L721" s="192">
        <v>91.16</v>
      </c>
      <c r="M721" s="200">
        <v>7.24</v>
      </c>
      <c r="N721" s="184">
        <v>659.9984</v>
      </c>
      <c r="O721" s="188"/>
      <c r="P721" s="188"/>
      <c r="Q721" s="188"/>
      <c r="R721" s="188"/>
      <c r="S721" s="188"/>
      <c r="T721" s="188"/>
      <c r="U721" s="202">
        <v>27</v>
      </c>
      <c r="V721" s="279"/>
      <c r="W721" s="189"/>
      <c r="X721" s="189"/>
      <c r="Y721" s="189"/>
      <c r="Z721" s="189"/>
      <c r="AA721" s="190"/>
      <c r="AB721" s="188"/>
      <c r="AC721" s="188"/>
      <c r="AD721" s="188"/>
    </row>
    <row r="722" s="48" customFormat="1" ht="12.75" spans="1:30">
      <c r="A722" s="177"/>
      <c r="B722" s="178"/>
      <c r="C722" s="293">
        <v>240626000001</v>
      </c>
      <c r="D722" s="84">
        <v>45472</v>
      </c>
      <c r="E722" s="178" t="s">
        <v>63</v>
      </c>
      <c r="F722" s="178" t="s">
        <v>115</v>
      </c>
      <c r="G722" s="178">
        <v>61.5</v>
      </c>
      <c r="H722" s="184"/>
      <c r="I722" s="191">
        <v>705696</v>
      </c>
      <c r="J722" s="182"/>
      <c r="K722" s="191">
        <v>1505.99884760665</v>
      </c>
      <c r="L722" s="192">
        <v>468.59</v>
      </c>
      <c r="M722" s="200">
        <v>7.24</v>
      </c>
      <c r="N722" s="184">
        <v>3392.5916</v>
      </c>
      <c r="O722" s="188"/>
      <c r="P722" s="188"/>
      <c r="Q722" s="188"/>
      <c r="R722" s="188"/>
      <c r="S722" s="188"/>
      <c r="T722" s="188"/>
      <c r="U722" s="185"/>
      <c r="V722" s="279"/>
      <c r="W722" s="189"/>
      <c r="X722" s="189"/>
      <c r="Y722" s="189"/>
      <c r="Z722" s="189"/>
      <c r="AA722" s="190"/>
      <c r="AB722" s="188"/>
      <c r="AC722" s="188"/>
      <c r="AD722" s="188"/>
    </row>
    <row r="723" s="48" customFormat="1" ht="12.75" spans="1:30">
      <c r="A723" s="177"/>
      <c r="B723" s="178"/>
      <c r="C723" s="293">
        <v>240626000002</v>
      </c>
      <c r="D723" s="84">
        <v>45472</v>
      </c>
      <c r="E723" s="178" t="s">
        <v>41</v>
      </c>
      <c r="F723" s="178" t="s">
        <v>51</v>
      </c>
      <c r="G723" s="178">
        <v>1.5</v>
      </c>
      <c r="H723" s="184"/>
      <c r="I723" s="191">
        <v>19502.7</v>
      </c>
      <c r="J723" s="182"/>
      <c r="K723" s="191">
        <v>1505.99988370657</v>
      </c>
      <c r="L723" s="192">
        <v>12.950001</v>
      </c>
      <c r="M723" s="200">
        <v>7.24</v>
      </c>
      <c r="N723" s="184">
        <v>93.75800724</v>
      </c>
      <c r="O723" s="188"/>
      <c r="P723" s="188"/>
      <c r="Q723" s="188"/>
      <c r="R723" s="188"/>
      <c r="S723" s="188"/>
      <c r="T723" s="188"/>
      <c r="U723" s="188"/>
      <c r="V723" s="279"/>
      <c r="W723" s="189"/>
      <c r="X723" s="189"/>
      <c r="Y723" s="189"/>
      <c r="Z723" s="189"/>
      <c r="AA723" s="190"/>
      <c r="AB723" s="188"/>
      <c r="AC723" s="188"/>
      <c r="AD723" s="188"/>
    </row>
    <row r="724" s="48" customFormat="1" ht="12.75" spans="1:30">
      <c r="A724" s="177"/>
      <c r="B724" s="178"/>
      <c r="C724" s="293">
        <v>240626000009</v>
      </c>
      <c r="D724" s="84">
        <v>45472</v>
      </c>
      <c r="E724" s="178" t="s">
        <v>53</v>
      </c>
      <c r="F724" s="178" t="s">
        <v>1582</v>
      </c>
      <c r="G724" s="178">
        <v>3.5</v>
      </c>
      <c r="H724" s="184"/>
      <c r="I724" s="181"/>
      <c r="J724" s="192">
        <v>29.55</v>
      </c>
      <c r="K724" s="191">
        <v>0</v>
      </c>
      <c r="L724" s="192">
        <v>29.55</v>
      </c>
      <c r="M724" s="200">
        <v>7.24</v>
      </c>
      <c r="N724" s="184">
        <v>213.942</v>
      </c>
      <c r="O724" s="188"/>
      <c r="P724" s="188"/>
      <c r="Q724" s="188"/>
      <c r="R724" s="188"/>
      <c r="S724" s="188"/>
      <c r="T724" s="188"/>
      <c r="U724" s="188"/>
      <c r="V724" s="279"/>
      <c r="W724" s="189"/>
      <c r="X724" s="189"/>
      <c r="Y724" s="189"/>
      <c r="Z724" s="189"/>
      <c r="AA724" s="190"/>
      <c r="AB724" s="188"/>
      <c r="AC724" s="188"/>
      <c r="AD724" s="188"/>
    </row>
    <row r="725" s="48" customFormat="1" ht="12.75" spans="1:30">
      <c r="A725" s="177"/>
      <c r="B725" s="178"/>
      <c r="C725" s="293">
        <v>240626000011</v>
      </c>
      <c r="D725" s="84">
        <v>45472</v>
      </c>
      <c r="E725" s="178" t="s">
        <v>45</v>
      </c>
      <c r="F725" s="178" t="s">
        <v>99</v>
      </c>
      <c r="G725" s="178">
        <v>25.5</v>
      </c>
      <c r="H725" s="184"/>
      <c r="I725" s="191">
        <v>336875</v>
      </c>
      <c r="J725" s="182"/>
      <c r="K725" s="191">
        <v>1773.86656837449</v>
      </c>
      <c r="L725" s="192">
        <v>189.91</v>
      </c>
      <c r="M725" s="200">
        <v>7.24</v>
      </c>
      <c r="N725" s="184">
        <v>1374.9484</v>
      </c>
      <c r="O725" s="188"/>
      <c r="P725" s="188"/>
      <c r="Q725" s="188"/>
      <c r="R725" s="188"/>
      <c r="S725" s="188"/>
      <c r="T725" s="195"/>
      <c r="U725" s="188"/>
      <c r="V725" s="279"/>
      <c r="W725" s="189"/>
      <c r="X725" s="189"/>
      <c r="Y725" s="189"/>
      <c r="Z725" s="189"/>
      <c r="AA725" s="190"/>
      <c r="AB725" s="188"/>
      <c r="AC725" s="188"/>
      <c r="AD725" s="188"/>
    </row>
    <row r="726" s="48" customFormat="1" ht="12.75" spans="1:30">
      <c r="A726" s="177"/>
      <c r="B726" s="178"/>
      <c r="C726" s="293">
        <v>240626000012</v>
      </c>
      <c r="D726" s="84">
        <v>45472</v>
      </c>
      <c r="E726" s="178" t="s">
        <v>1059</v>
      </c>
      <c r="F726" s="178" t="s">
        <v>90</v>
      </c>
      <c r="G726" s="178">
        <v>18</v>
      </c>
      <c r="H726" s="180">
        <v>1062</v>
      </c>
      <c r="I726" s="181"/>
      <c r="J726" s="182"/>
      <c r="K726" s="178"/>
      <c r="L726" s="182"/>
      <c r="M726" s="200"/>
      <c r="N726" s="184">
        <v>1062</v>
      </c>
      <c r="O726" s="188"/>
      <c r="P726" s="188"/>
      <c r="Q726" s="188"/>
      <c r="R726" s="188"/>
      <c r="S726" s="188"/>
      <c r="T726" s="202">
        <v>30</v>
      </c>
      <c r="U726" s="188"/>
      <c r="V726" s="279"/>
      <c r="W726" s="189"/>
      <c r="X726" s="189"/>
      <c r="Y726" s="189"/>
      <c r="Z726" s="189"/>
      <c r="AA726" s="190"/>
      <c r="AB726" s="188"/>
      <c r="AC726" s="188"/>
      <c r="AD726" s="188"/>
    </row>
    <row r="727" s="48" customFormat="1" ht="12.75" spans="1:30">
      <c r="A727" s="177"/>
      <c r="B727" s="178"/>
      <c r="C727" s="293">
        <v>240626000014</v>
      </c>
      <c r="D727" s="84">
        <v>45472</v>
      </c>
      <c r="E727" s="178" t="s">
        <v>41</v>
      </c>
      <c r="F727" s="178" t="s">
        <v>51</v>
      </c>
      <c r="G727" s="178">
        <v>0.15</v>
      </c>
      <c r="H727" s="184"/>
      <c r="I727" s="191">
        <v>13252.8</v>
      </c>
      <c r="J727" s="182"/>
      <c r="K727" s="191">
        <v>1506</v>
      </c>
      <c r="L727" s="192">
        <v>8.8</v>
      </c>
      <c r="M727" s="200">
        <v>7.24</v>
      </c>
      <c r="N727" s="184">
        <v>63.712</v>
      </c>
      <c r="O727" s="188"/>
      <c r="P727" s="188"/>
      <c r="Q727" s="188"/>
      <c r="R727" s="188"/>
      <c r="S727" s="188"/>
      <c r="T727" s="185"/>
      <c r="U727" s="188"/>
      <c r="V727" s="279"/>
      <c r="W727" s="189"/>
      <c r="X727" s="189"/>
      <c r="Y727" s="189"/>
      <c r="Z727" s="189"/>
      <c r="AA727" s="190"/>
      <c r="AB727" s="188"/>
      <c r="AC727" s="188"/>
      <c r="AD727" s="188"/>
    </row>
    <row r="728" s="48" customFormat="1" ht="12.75" spans="1:30">
      <c r="A728" s="177"/>
      <c r="B728" s="178"/>
      <c r="C728" s="293">
        <v>240626000016</v>
      </c>
      <c r="D728" s="84">
        <v>45472</v>
      </c>
      <c r="E728" s="178" t="s">
        <v>36</v>
      </c>
      <c r="F728" s="178" t="s">
        <v>1723</v>
      </c>
      <c r="G728" s="178">
        <v>11.5</v>
      </c>
      <c r="H728" s="180">
        <v>655.5</v>
      </c>
      <c r="I728" s="181"/>
      <c r="J728" s="182"/>
      <c r="K728" s="178"/>
      <c r="L728" s="182"/>
      <c r="M728" s="200"/>
      <c r="N728" s="184">
        <v>655.5</v>
      </c>
      <c r="O728" s="188"/>
      <c r="P728" s="188"/>
      <c r="Q728" s="188"/>
      <c r="R728" s="188"/>
      <c r="S728" s="188"/>
      <c r="T728" s="188"/>
      <c r="U728" s="188"/>
      <c r="V728" s="279"/>
      <c r="W728" s="189"/>
      <c r="X728" s="189"/>
      <c r="Y728" s="189"/>
      <c r="Z728" s="189"/>
      <c r="AA728" s="190"/>
      <c r="AB728" s="188"/>
      <c r="AC728" s="188"/>
      <c r="AD728" s="188"/>
    </row>
    <row r="729" s="48" customFormat="1" ht="12.75" spans="1:30">
      <c r="A729" s="177"/>
      <c r="B729" s="178"/>
      <c r="C729" s="293">
        <v>240626000023</v>
      </c>
      <c r="D729" s="84">
        <v>45472</v>
      </c>
      <c r="E729" s="178" t="s">
        <v>45</v>
      </c>
      <c r="F729" s="178" t="s">
        <v>202</v>
      </c>
      <c r="G729" s="178">
        <v>6</v>
      </c>
      <c r="H729" s="180">
        <v>422.4</v>
      </c>
      <c r="I729" s="181"/>
      <c r="J729" s="182"/>
      <c r="K729" s="178"/>
      <c r="L729" s="182"/>
      <c r="M729" s="200"/>
      <c r="N729" s="184">
        <v>422.4</v>
      </c>
      <c r="O729" s="188"/>
      <c r="P729" s="188"/>
      <c r="Q729" s="188"/>
      <c r="R729" s="188"/>
      <c r="S729" s="188"/>
      <c r="T729" s="188"/>
      <c r="U729" s="195"/>
      <c r="V729" s="279"/>
      <c r="W729" s="189"/>
      <c r="X729" s="189"/>
      <c r="Y729" s="189"/>
      <c r="Z729" s="189"/>
      <c r="AA729" s="190"/>
      <c r="AB729" s="188"/>
      <c r="AC729" s="188"/>
      <c r="AD729" s="188"/>
    </row>
    <row r="730" s="48" customFormat="1" ht="12.75" spans="1:30">
      <c r="A730" s="177"/>
      <c r="B730" s="178"/>
      <c r="C730" s="293">
        <v>240626000025</v>
      </c>
      <c r="D730" s="84">
        <v>45472</v>
      </c>
      <c r="E730" s="178" t="s">
        <v>45</v>
      </c>
      <c r="F730" s="178" t="s">
        <v>73</v>
      </c>
      <c r="G730" s="178">
        <v>2</v>
      </c>
      <c r="H730" s="184"/>
      <c r="I730" s="191">
        <v>31075</v>
      </c>
      <c r="J730" s="182"/>
      <c r="K730" s="191">
        <v>1636.38757240653</v>
      </c>
      <c r="L730" s="192">
        <v>18.99</v>
      </c>
      <c r="M730" s="200">
        <v>7.24</v>
      </c>
      <c r="N730" s="184">
        <v>137.4876</v>
      </c>
      <c r="O730" s="188"/>
      <c r="P730" s="188"/>
      <c r="Q730" s="188"/>
      <c r="R730" s="188"/>
      <c r="S730" s="188"/>
      <c r="T730" s="188"/>
      <c r="U730" s="202">
        <v>14</v>
      </c>
      <c r="V730" s="279"/>
      <c r="W730" s="189"/>
      <c r="X730" s="189"/>
      <c r="Y730" s="189"/>
      <c r="Z730" s="189"/>
      <c r="AA730" s="190"/>
      <c r="AB730" s="188"/>
      <c r="AC730" s="188"/>
      <c r="AD730" s="188"/>
    </row>
    <row r="731" s="48" customFormat="1" ht="12.75" spans="1:30">
      <c r="A731" s="177"/>
      <c r="B731" s="178"/>
      <c r="C731" s="293">
        <v>240626000026</v>
      </c>
      <c r="D731" s="84">
        <v>45472</v>
      </c>
      <c r="E731" s="178" t="s">
        <v>45</v>
      </c>
      <c r="F731" s="178" t="s">
        <v>73</v>
      </c>
      <c r="G731" s="178">
        <v>2</v>
      </c>
      <c r="H731" s="184"/>
      <c r="I731" s="191">
        <v>24860</v>
      </c>
      <c r="J731" s="182"/>
      <c r="K731" s="191">
        <v>1636.6030283081</v>
      </c>
      <c r="L731" s="192">
        <v>15.19</v>
      </c>
      <c r="M731" s="200">
        <v>7.24</v>
      </c>
      <c r="N731" s="184">
        <v>109.9756</v>
      </c>
      <c r="O731" s="195"/>
      <c r="P731" s="195"/>
      <c r="Q731" s="195"/>
      <c r="R731" s="195"/>
      <c r="S731" s="195"/>
      <c r="T731" s="195"/>
      <c r="U731" s="202"/>
      <c r="V731" s="280"/>
      <c r="W731" s="193"/>
      <c r="X731" s="193"/>
      <c r="Y731" s="193"/>
      <c r="Z731" s="193"/>
      <c r="AA731" s="196"/>
      <c r="AB731" s="195"/>
      <c r="AC731" s="195"/>
      <c r="AD731" s="195"/>
    </row>
    <row r="732" s="48" customFormat="1" ht="12.75" spans="1:30">
      <c r="A732" s="177" t="s">
        <v>1724</v>
      </c>
      <c r="B732" s="178" t="s">
        <v>1725</v>
      </c>
      <c r="C732" s="293">
        <v>240620000012</v>
      </c>
      <c r="D732" s="84">
        <v>45476</v>
      </c>
      <c r="E732" s="178" t="s">
        <v>36</v>
      </c>
      <c r="F732" s="178" t="s">
        <v>844</v>
      </c>
      <c r="G732" s="178">
        <v>6</v>
      </c>
      <c r="H732" s="180">
        <v>712.4</v>
      </c>
      <c r="I732" s="181"/>
      <c r="J732" s="182"/>
      <c r="K732" s="178"/>
      <c r="L732" s="182"/>
      <c r="M732" s="200"/>
      <c r="N732" s="184">
        <v>712.4</v>
      </c>
      <c r="O732" s="185">
        <v>101838.6292</v>
      </c>
      <c r="P732" s="185" t="s">
        <v>487</v>
      </c>
      <c r="Q732" s="185">
        <v>82819.1</v>
      </c>
      <c r="R732" s="185"/>
      <c r="S732" s="185">
        <v>120</v>
      </c>
      <c r="T732" s="185"/>
      <c r="U732" s="185"/>
      <c r="V732" s="278">
        <v>83199.1</v>
      </c>
      <c r="W732" s="186">
        <v>1346.91</v>
      </c>
      <c r="X732" s="186"/>
      <c r="Y732" s="186"/>
      <c r="Z732" s="186">
        <v>1359.33</v>
      </c>
      <c r="AA732" s="187">
        <v>7.24</v>
      </c>
      <c r="AB732" s="185">
        <v>9841.5492</v>
      </c>
      <c r="AC732" s="185">
        <v>93040.6492</v>
      </c>
      <c r="AD732" s="185">
        <v>8797.98</v>
      </c>
    </row>
    <row r="733" s="48" customFormat="1" ht="12.75" spans="1:30">
      <c r="A733" s="177"/>
      <c r="B733" s="178"/>
      <c r="C733" s="293">
        <v>240620000020</v>
      </c>
      <c r="D733" s="84">
        <v>45476</v>
      </c>
      <c r="E733" s="178" t="s">
        <v>45</v>
      </c>
      <c r="F733" s="178" t="s">
        <v>211</v>
      </c>
      <c r="G733" s="178">
        <v>3.5</v>
      </c>
      <c r="H733" s="184"/>
      <c r="I733" s="191">
        <v>65778</v>
      </c>
      <c r="J733" s="182"/>
      <c r="K733" s="178"/>
      <c r="L733" s="192">
        <v>41.37</v>
      </c>
      <c r="M733" s="200">
        <v>7.24</v>
      </c>
      <c r="N733" s="184">
        <v>299.5188</v>
      </c>
      <c r="O733" s="188"/>
      <c r="P733" s="188"/>
      <c r="Q733" s="188"/>
      <c r="R733" s="188"/>
      <c r="S733" s="188"/>
      <c r="T733" s="188"/>
      <c r="U733" s="188"/>
      <c r="V733" s="279"/>
      <c r="W733" s="189"/>
      <c r="X733" s="189"/>
      <c r="Y733" s="189"/>
      <c r="Z733" s="189"/>
      <c r="AA733" s="190"/>
      <c r="AB733" s="188"/>
      <c r="AC733" s="188"/>
      <c r="AD733" s="188"/>
    </row>
    <row r="734" s="48" customFormat="1" ht="12.75" spans="1:30">
      <c r="A734" s="177"/>
      <c r="B734" s="178"/>
      <c r="C734" s="293">
        <v>240621000005</v>
      </c>
      <c r="D734" s="84">
        <v>45476</v>
      </c>
      <c r="E734" s="178" t="s">
        <v>45</v>
      </c>
      <c r="F734" s="178" t="s">
        <v>843</v>
      </c>
      <c r="G734" s="178">
        <v>14</v>
      </c>
      <c r="H734" s="180">
        <v>810</v>
      </c>
      <c r="I734" s="181"/>
      <c r="J734" s="182"/>
      <c r="K734" s="178"/>
      <c r="L734" s="182"/>
      <c r="M734" s="200"/>
      <c r="N734" s="184">
        <v>810</v>
      </c>
      <c r="O734" s="188"/>
      <c r="P734" s="188"/>
      <c r="Q734" s="188"/>
      <c r="R734" s="188"/>
      <c r="S734" s="188"/>
      <c r="T734" s="188"/>
      <c r="U734" s="188"/>
      <c r="V734" s="279"/>
      <c r="W734" s="189"/>
      <c r="X734" s="189"/>
      <c r="Y734" s="189"/>
      <c r="Z734" s="189"/>
      <c r="AA734" s="190"/>
      <c r="AB734" s="188"/>
      <c r="AC734" s="188"/>
      <c r="AD734" s="188"/>
    </row>
    <row r="735" s="48" customFormat="1" ht="12.75" spans="1:30">
      <c r="A735" s="177"/>
      <c r="B735" s="178"/>
      <c r="C735" s="293">
        <v>240621000021</v>
      </c>
      <c r="D735" s="84">
        <v>45476</v>
      </c>
      <c r="E735" s="178" t="s">
        <v>36</v>
      </c>
      <c r="F735" s="178" t="s">
        <v>424</v>
      </c>
      <c r="G735" s="178">
        <v>13</v>
      </c>
      <c r="H735" s="184"/>
      <c r="I735" s="191">
        <v>249634</v>
      </c>
      <c r="J735" s="182"/>
      <c r="K735" s="178"/>
      <c r="L735" s="192">
        <v>165.76</v>
      </c>
      <c r="M735" s="200">
        <v>7.24</v>
      </c>
      <c r="N735" s="184">
        <v>1200.1024</v>
      </c>
      <c r="O735" s="188"/>
      <c r="P735" s="188"/>
      <c r="Q735" s="188"/>
      <c r="R735" s="188"/>
      <c r="S735" s="188"/>
      <c r="T735" s="188"/>
      <c r="U735" s="188"/>
      <c r="V735" s="279"/>
      <c r="W735" s="189"/>
      <c r="X735" s="189"/>
      <c r="Y735" s="189"/>
      <c r="Z735" s="189"/>
      <c r="AA735" s="190"/>
      <c r="AB735" s="188"/>
      <c r="AC735" s="188"/>
      <c r="AD735" s="188"/>
    </row>
    <row r="736" s="48" customFormat="1" ht="12.75" spans="1:30">
      <c r="A736" s="177"/>
      <c r="B736" s="178"/>
      <c r="C736" s="293">
        <v>240621000034</v>
      </c>
      <c r="D736" s="84">
        <v>45476</v>
      </c>
      <c r="E736" s="178" t="s">
        <v>41</v>
      </c>
      <c r="F736" s="178" t="s">
        <v>693</v>
      </c>
      <c r="G736" s="178">
        <v>13.5</v>
      </c>
      <c r="H736" s="184"/>
      <c r="I736" s="191">
        <v>179130</v>
      </c>
      <c r="J736" s="182"/>
      <c r="K736" s="191">
        <v>1520.37005601765</v>
      </c>
      <c r="L736" s="192">
        <v>117.82</v>
      </c>
      <c r="M736" s="200">
        <v>7.24</v>
      </c>
      <c r="N736" s="184">
        <v>853.0168</v>
      </c>
      <c r="O736" s="188"/>
      <c r="P736" s="188"/>
      <c r="Q736" s="188"/>
      <c r="R736" s="188"/>
      <c r="S736" s="188"/>
      <c r="T736" s="188"/>
      <c r="U736" s="188"/>
      <c r="V736" s="279"/>
      <c r="W736" s="189"/>
      <c r="X736" s="189"/>
      <c r="Y736" s="189"/>
      <c r="Z736" s="189"/>
      <c r="AA736" s="190"/>
      <c r="AB736" s="188"/>
      <c r="AC736" s="188"/>
      <c r="AD736" s="188"/>
    </row>
    <row r="737" s="48" customFormat="1" ht="12.75" spans="1:30">
      <c r="A737" s="177"/>
      <c r="B737" s="178"/>
      <c r="C737" s="293">
        <v>240622000001</v>
      </c>
      <c r="D737" s="84">
        <v>45476</v>
      </c>
      <c r="E737" s="178" t="s">
        <v>36</v>
      </c>
      <c r="F737" s="178" t="s">
        <v>1066</v>
      </c>
      <c r="G737" s="178">
        <v>0.5</v>
      </c>
      <c r="H737" s="180">
        <v>100.8</v>
      </c>
      <c r="I737" s="181"/>
      <c r="J737" s="182"/>
      <c r="K737" s="178"/>
      <c r="L737" s="182"/>
      <c r="M737" s="200"/>
      <c r="N737" s="184">
        <v>100.8</v>
      </c>
      <c r="O737" s="188"/>
      <c r="P737" s="188"/>
      <c r="Q737" s="188"/>
      <c r="R737" s="188"/>
      <c r="S737" s="188"/>
      <c r="T737" s="188"/>
      <c r="U737" s="188"/>
      <c r="V737" s="279"/>
      <c r="W737" s="189"/>
      <c r="X737" s="189"/>
      <c r="Y737" s="189"/>
      <c r="Z737" s="189"/>
      <c r="AA737" s="190"/>
      <c r="AB737" s="188"/>
      <c r="AC737" s="188"/>
      <c r="AD737" s="188"/>
    </row>
    <row r="738" s="48" customFormat="1" ht="12.75" spans="1:30">
      <c r="A738" s="177"/>
      <c r="B738" s="178"/>
      <c r="C738" s="293">
        <v>240622000005</v>
      </c>
      <c r="D738" s="84">
        <v>45476</v>
      </c>
      <c r="E738" s="178" t="s">
        <v>45</v>
      </c>
      <c r="F738" s="178" t="s">
        <v>170</v>
      </c>
      <c r="G738" s="178">
        <v>0.96</v>
      </c>
      <c r="H738" s="180">
        <v>63</v>
      </c>
      <c r="I738" s="181"/>
      <c r="J738" s="182"/>
      <c r="K738" s="178"/>
      <c r="L738" s="182"/>
      <c r="M738" s="200"/>
      <c r="N738" s="184">
        <v>63</v>
      </c>
      <c r="O738" s="188"/>
      <c r="P738" s="188"/>
      <c r="Q738" s="188"/>
      <c r="R738" s="188"/>
      <c r="S738" s="188"/>
      <c r="T738" s="188"/>
      <c r="U738" s="188"/>
      <c r="V738" s="279"/>
      <c r="W738" s="189"/>
      <c r="X738" s="189"/>
      <c r="Y738" s="189"/>
      <c r="Z738" s="189"/>
      <c r="AA738" s="190"/>
      <c r="AB738" s="188"/>
      <c r="AC738" s="188"/>
      <c r="AD738" s="188"/>
    </row>
    <row r="739" s="48" customFormat="1" ht="12.75" spans="1:30">
      <c r="A739" s="177"/>
      <c r="B739" s="178"/>
      <c r="C739" s="293">
        <v>240622000009</v>
      </c>
      <c r="D739" s="84">
        <v>45476</v>
      </c>
      <c r="E739" s="178" t="s">
        <v>45</v>
      </c>
      <c r="F739" s="178" t="s">
        <v>774</v>
      </c>
      <c r="G739" s="178">
        <v>10</v>
      </c>
      <c r="H739" s="184"/>
      <c r="I739" s="191">
        <v>126000</v>
      </c>
      <c r="J739" s="182"/>
      <c r="K739" s="191">
        <v>1520.4537226982</v>
      </c>
      <c r="L739" s="192">
        <v>82.87</v>
      </c>
      <c r="M739" s="200">
        <v>7.24</v>
      </c>
      <c r="N739" s="184">
        <v>599.9788</v>
      </c>
      <c r="O739" s="188"/>
      <c r="P739" s="188"/>
      <c r="Q739" s="188"/>
      <c r="R739" s="188"/>
      <c r="S739" s="188"/>
      <c r="T739" s="188"/>
      <c r="U739" s="188"/>
      <c r="V739" s="279"/>
      <c r="W739" s="189"/>
      <c r="X739" s="189"/>
      <c r="Y739" s="189"/>
      <c r="Z739" s="189"/>
      <c r="AA739" s="190"/>
      <c r="AB739" s="188"/>
      <c r="AC739" s="188"/>
      <c r="AD739" s="188"/>
    </row>
    <row r="740" s="48" customFormat="1" ht="12.75" spans="1:30">
      <c r="A740" s="177"/>
      <c r="B740" s="178"/>
      <c r="C740" s="293">
        <v>240623000001</v>
      </c>
      <c r="D740" s="84">
        <v>45476</v>
      </c>
      <c r="E740" s="178" t="s">
        <v>53</v>
      </c>
      <c r="F740" s="178" t="s">
        <v>293</v>
      </c>
      <c r="G740" s="178">
        <v>0.8</v>
      </c>
      <c r="H740" s="184"/>
      <c r="I740" s="191">
        <v>15400</v>
      </c>
      <c r="J740" s="182"/>
      <c r="K740" s="191">
        <v>1590.90909090909</v>
      </c>
      <c r="L740" s="192">
        <v>9.68</v>
      </c>
      <c r="M740" s="200">
        <v>7.24</v>
      </c>
      <c r="N740" s="184">
        <v>70.0832</v>
      </c>
      <c r="O740" s="188"/>
      <c r="P740" s="188"/>
      <c r="Q740" s="188"/>
      <c r="R740" s="188"/>
      <c r="S740" s="188"/>
      <c r="T740" s="195"/>
      <c r="U740" s="188"/>
      <c r="V740" s="279"/>
      <c r="W740" s="189"/>
      <c r="X740" s="189"/>
      <c r="Y740" s="189"/>
      <c r="Z740" s="189"/>
      <c r="AA740" s="190"/>
      <c r="AB740" s="188"/>
      <c r="AC740" s="188"/>
      <c r="AD740" s="188"/>
    </row>
    <row r="741" s="48" customFormat="1" ht="12.75" spans="1:30">
      <c r="A741" s="177"/>
      <c r="B741" s="178"/>
      <c r="C741" s="293">
        <v>240623000006</v>
      </c>
      <c r="D741" s="84">
        <v>45476</v>
      </c>
      <c r="E741" s="178" t="s">
        <v>63</v>
      </c>
      <c r="F741" s="178" t="s">
        <v>573</v>
      </c>
      <c r="G741" s="178">
        <v>55</v>
      </c>
      <c r="H741" s="180">
        <v>4538.2</v>
      </c>
      <c r="I741" s="181"/>
      <c r="J741" s="182"/>
      <c r="K741" s="178"/>
      <c r="L741" s="182"/>
      <c r="M741" s="200"/>
      <c r="N741" s="184">
        <v>4538.2</v>
      </c>
      <c r="O741" s="188"/>
      <c r="P741" s="188"/>
      <c r="Q741" s="188"/>
      <c r="R741" s="188"/>
      <c r="S741" s="188"/>
      <c r="T741" s="202">
        <v>190</v>
      </c>
      <c r="U741" s="188"/>
      <c r="V741" s="279"/>
      <c r="W741" s="189"/>
      <c r="X741" s="189"/>
      <c r="Y741" s="189"/>
      <c r="Z741" s="189"/>
      <c r="AA741" s="190"/>
      <c r="AB741" s="188"/>
      <c r="AC741" s="188"/>
      <c r="AD741" s="188"/>
    </row>
    <row r="742" s="48" customFormat="1" ht="12.75" spans="1:30">
      <c r="A742" s="177"/>
      <c r="B742" s="178"/>
      <c r="C742" s="293">
        <v>240624000005</v>
      </c>
      <c r="D742" s="84">
        <v>45476</v>
      </c>
      <c r="E742" s="178" t="s">
        <v>45</v>
      </c>
      <c r="F742" s="178" t="s">
        <v>648</v>
      </c>
      <c r="G742" s="178">
        <v>0.49</v>
      </c>
      <c r="H742" s="180">
        <v>75</v>
      </c>
      <c r="I742" s="181"/>
      <c r="J742" s="182"/>
      <c r="K742" s="178"/>
      <c r="L742" s="182"/>
      <c r="M742" s="200"/>
      <c r="N742" s="184">
        <v>75</v>
      </c>
      <c r="O742" s="188"/>
      <c r="P742" s="188"/>
      <c r="Q742" s="188"/>
      <c r="R742" s="188"/>
      <c r="S742" s="188"/>
      <c r="T742" s="185"/>
      <c r="U742" s="188"/>
      <c r="V742" s="279"/>
      <c r="W742" s="189"/>
      <c r="X742" s="189"/>
      <c r="Y742" s="189"/>
      <c r="Z742" s="189"/>
      <c r="AA742" s="190"/>
      <c r="AB742" s="188"/>
      <c r="AC742" s="188"/>
      <c r="AD742" s="188"/>
    </row>
    <row r="743" s="48" customFormat="1" ht="12.75" spans="1:30">
      <c r="A743" s="177"/>
      <c r="B743" s="178"/>
      <c r="C743" s="293">
        <v>240624000015</v>
      </c>
      <c r="D743" s="84">
        <v>45476</v>
      </c>
      <c r="E743" s="178" t="s">
        <v>45</v>
      </c>
      <c r="F743" s="178" t="s">
        <v>767</v>
      </c>
      <c r="G743" s="178">
        <v>3</v>
      </c>
      <c r="H743" s="184"/>
      <c r="I743" s="191">
        <v>75600</v>
      </c>
      <c r="J743" s="182"/>
      <c r="K743" s="191">
        <v>1520.51488334674</v>
      </c>
      <c r="L743" s="192">
        <v>49.72</v>
      </c>
      <c r="M743" s="200">
        <v>7.24</v>
      </c>
      <c r="N743" s="184">
        <v>359.9728</v>
      </c>
      <c r="O743" s="188"/>
      <c r="P743" s="188"/>
      <c r="Q743" s="188"/>
      <c r="R743" s="188"/>
      <c r="S743" s="188"/>
      <c r="T743" s="188"/>
      <c r="U743" s="188"/>
      <c r="V743" s="279"/>
      <c r="W743" s="189"/>
      <c r="X743" s="193"/>
      <c r="Y743" s="189"/>
      <c r="Z743" s="189"/>
      <c r="AA743" s="190"/>
      <c r="AB743" s="188"/>
      <c r="AC743" s="188"/>
      <c r="AD743" s="188"/>
    </row>
    <row r="744" s="48" customFormat="1" ht="12.75" spans="1:30">
      <c r="A744" s="177"/>
      <c r="B744" s="178"/>
      <c r="C744" s="293">
        <v>240624000016</v>
      </c>
      <c r="D744" s="84">
        <v>45476</v>
      </c>
      <c r="E744" s="178" t="s">
        <v>36</v>
      </c>
      <c r="F744" s="178" t="s">
        <v>1726</v>
      </c>
      <c r="G744" s="178">
        <v>6.5</v>
      </c>
      <c r="H744" s="180">
        <v>454.5</v>
      </c>
      <c r="I744" s="181"/>
      <c r="J744" s="182"/>
      <c r="K744" s="178"/>
      <c r="L744" s="182"/>
      <c r="M744" s="200"/>
      <c r="N744" s="184">
        <v>454.5</v>
      </c>
      <c r="O744" s="188"/>
      <c r="P744" s="188"/>
      <c r="Q744" s="188"/>
      <c r="R744" s="188"/>
      <c r="S744" s="188"/>
      <c r="T744" s="188"/>
      <c r="U744" s="188"/>
      <c r="V744" s="279"/>
      <c r="W744" s="189"/>
      <c r="X744" s="194">
        <v>5.52</v>
      </c>
      <c r="Y744" s="189"/>
      <c r="Z744" s="189"/>
      <c r="AA744" s="190"/>
      <c r="AB744" s="188"/>
      <c r="AC744" s="188"/>
      <c r="AD744" s="188"/>
    </row>
    <row r="745" s="48" customFormat="1" ht="12.75" spans="1:30">
      <c r="A745" s="177"/>
      <c r="B745" s="178"/>
      <c r="C745" s="293">
        <v>240624000019</v>
      </c>
      <c r="D745" s="84">
        <v>45476</v>
      </c>
      <c r="E745" s="178" t="s">
        <v>45</v>
      </c>
      <c r="F745" s="178" t="s">
        <v>72</v>
      </c>
      <c r="G745" s="178">
        <v>5</v>
      </c>
      <c r="H745" s="180">
        <v>350</v>
      </c>
      <c r="I745" s="181"/>
      <c r="J745" s="182"/>
      <c r="K745" s="178"/>
      <c r="L745" s="182"/>
      <c r="M745" s="200"/>
      <c r="N745" s="184">
        <v>350</v>
      </c>
      <c r="O745" s="188"/>
      <c r="P745" s="188"/>
      <c r="Q745" s="188"/>
      <c r="R745" s="188"/>
      <c r="S745" s="188"/>
      <c r="T745" s="188"/>
      <c r="U745" s="188"/>
      <c r="V745" s="279"/>
      <c r="W745" s="189"/>
      <c r="X745" s="186"/>
      <c r="Y745" s="189"/>
      <c r="Z745" s="189"/>
      <c r="AA745" s="190"/>
      <c r="AB745" s="188"/>
      <c r="AC745" s="188"/>
      <c r="AD745" s="188"/>
    </row>
    <row r="746" s="48" customFormat="1" ht="12.75" spans="1:30">
      <c r="A746" s="177"/>
      <c r="B746" s="178"/>
      <c r="C746" s="293">
        <v>240624000020</v>
      </c>
      <c r="D746" s="84">
        <v>45476</v>
      </c>
      <c r="E746" s="178" t="s">
        <v>45</v>
      </c>
      <c r="F746" s="178" t="s">
        <v>617</v>
      </c>
      <c r="G746" s="178">
        <v>3</v>
      </c>
      <c r="H746" s="180">
        <v>184.8</v>
      </c>
      <c r="I746" s="181"/>
      <c r="J746" s="182"/>
      <c r="K746" s="178"/>
      <c r="L746" s="182"/>
      <c r="M746" s="200"/>
      <c r="N746" s="184">
        <v>184.8</v>
      </c>
      <c r="O746" s="188"/>
      <c r="P746" s="188"/>
      <c r="Q746" s="188"/>
      <c r="R746" s="188"/>
      <c r="S746" s="188"/>
      <c r="T746" s="188"/>
      <c r="U746" s="188"/>
      <c r="V746" s="279"/>
      <c r="W746" s="189"/>
      <c r="X746" s="189"/>
      <c r="Y746" s="189"/>
      <c r="Z746" s="189"/>
      <c r="AA746" s="190"/>
      <c r="AB746" s="188"/>
      <c r="AC746" s="188"/>
      <c r="AD746" s="188"/>
    </row>
    <row r="747" s="48" customFormat="1" ht="12.75" spans="1:30">
      <c r="A747" s="177"/>
      <c r="B747" s="178"/>
      <c r="C747" s="293">
        <v>240624000021</v>
      </c>
      <c r="D747" s="84">
        <v>45476</v>
      </c>
      <c r="E747" s="178" t="s">
        <v>45</v>
      </c>
      <c r="F747" s="178" t="s">
        <v>808</v>
      </c>
      <c r="G747" s="178">
        <v>5.5</v>
      </c>
      <c r="H747" s="180">
        <v>510</v>
      </c>
      <c r="I747" s="181"/>
      <c r="J747" s="182"/>
      <c r="K747" s="178"/>
      <c r="L747" s="182"/>
      <c r="M747" s="200"/>
      <c r="N747" s="184">
        <v>510</v>
      </c>
      <c r="O747" s="188"/>
      <c r="P747" s="188"/>
      <c r="Q747" s="188"/>
      <c r="R747" s="188"/>
      <c r="S747" s="188"/>
      <c r="T747" s="188"/>
      <c r="U747" s="188"/>
      <c r="V747" s="279"/>
      <c r="W747" s="189"/>
      <c r="X747" s="189"/>
      <c r="Y747" s="189"/>
      <c r="Z747" s="189"/>
      <c r="AA747" s="190"/>
      <c r="AB747" s="188"/>
      <c r="AC747" s="188"/>
      <c r="AD747" s="188"/>
    </row>
    <row r="748" s="48" customFormat="1" ht="12.75" spans="1:30">
      <c r="A748" s="177"/>
      <c r="B748" s="178"/>
      <c r="C748" s="293">
        <v>240624000023</v>
      </c>
      <c r="D748" s="84">
        <v>45476</v>
      </c>
      <c r="E748" s="178" t="s">
        <v>45</v>
      </c>
      <c r="F748" s="178" t="s">
        <v>275</v>
      </c>
      <c r="G748" s="178">
        <v>13</v>
      </c>
      <c r="H748" s="180">
        <v>910</v>
      </c>
      <c r="I748" s="181"/>
      <c r="J748" s="182"/>
      <c r="K748" s="178"/>
      <c r="L748" s="182"/>
      <c r="M748" s="200"/>
      <c r="N748" s="184">
        <v>910</v>
      </c>
      <c r="O748" s="188"/>
      <c r="P748" s="188"/>
      <c r="Q748" s="188"/>
      <c r="R748" s="188"/>
      <c r="S748" s="188"/>
      <c r="T748" s="188"/>
      <c r="U748" s="188"/>
      <c r="V748" s="279"/>
      <c r="W748" s="189"/>
      <c r="X748" s="189"/>
      <c r="Y748" s="189"/>
      <c r="Z748" s="189"/>
      <c r="AA748" s="190"/>
      <c r="AB748" s="188"/>
      <c r="AC748" s="188"/>
      <c r="AD748" s="188"/>
    </row>
    <row r="749" s="48" customFormat="1" ht="12.75" spans="1:30">
      <c r="A749" s="177"/>
      <c r="B749" s="178"/>
      <c r="C749" s="293">
        <v>240624000026</v>
      </c>
      <c r="D749" s="84">
        <v>45476</v>
      </c>
      <c r="E749" s="178" t="s">
        <v>36</v>
      </c>
      <c r="F749" s="178" t="s">
        <v>1727</v>
      </c>
      <c r="G749" s="178">
        <v>2.5</v>
      </c>
      <c r="H749" s="180">
        <v>312.5</v>
      </c>
      <c r="I749" s="181"/>
      <c r="J749" s="182"/>
      <c r="K749" s="178"/>
      <c r="L749" s="182"/>
      <c r="M749" s="200"/>
      <c r="N749" s="184">
        <v>312.5</v>
      </c>
      <c r="O749" s="188"/>
      <c r="P749" s="188"/>
      <c r="Q749" s="188"/>
      <c r="R749" s="188"/>
      <c r="S749" s="188"/>
      <c r="T749" s="188"/>
      <c r="U749" s="188"/>
      <c r="V749" s="279"/>
      <c r="W749" s="189"/>
      <c r="X749" s="189"/>
      <c r="Y749" s="189"/>
      <c r="Z749" s="189"/>
      <c r="AA749" s="190"/>
      <c r="AB749" s="188"/>
      <c r="AC749" s="188"/>
      <c r="AD749" s="188"/>
    </row>
    <row r="750" s="48" customFormat="1" ht="12.75" spans="1:30">
      <c r="A750" s="177"/>
      <c r="B750" s="178"/>
      <c r="C750" s="293">
        <v>240624000031</v>
      </c>
      <c r="D750" s="84">
        <v>45476</v>
      </c>
      <c r="E750" s="178" t="s">
        <v>1059</v>
      </c>
      <c r="F750" s="178" t="s">
        <v>956</v>
      </c>
      <c r="G750" s="178">
        <v>12.5</v>
      </c>
      <c r="H750" s="184"/>
      <c r="I750" s="191">
        <v>167554</v>
      </c>
      <c r="J750" s="182"/>
      <c r="K750" s="191">
        <v>1534.93953829241</v>
      </c>
      <c r="L750" s="192">
        <v>109.16</v>
      </c>
      <c r="M750" s="200">
        <v>7.24</v>
      </c>
      <c r="N750" s="184">
        <v>790.3184</v>
      </c>
      <c r="O750" s="188"/>
      <c r="P750" s="188"/>
      <c r="Q750" s="188"/>
      <c r="R750" s="188"/>
      <c r="S750" s="188"/>
      <c r="T750" s="195"/>
      <c r="U750" s="188"/>
      <c r="V750" s="279"/>
      <c r="W750" s="189"/>
      <c r="X750" s="189"/>
      <c r="Y750" s="189"/>
      <c r="Z750" s="189"/>
      <c r="AA750" s="190"/>
      <c r="AB750" s="188"/>
      <c r="AC750" s="188"/>
      <c r="AD750" s="188"/>
    </row>
    <row r="751" s="48" customFormat="1" ht="12.75" spans="1:30">
      <c r="A751" s="177"/>
      <c r="B751" s="178"/>
      <c r="C751" s="293">
        <v>240624000042</v>
      </c>
      <c r="D751" s="84">
        <v>45476</v>
      </c>
      <c r="E751" s="178" t="s">
        <v>41</v>
      </c>
      <c r="F751" s="178" t="s">
        <v>85</v>
      </c>
      <c r="G751" s="178">
        <v>3.5</v>
      </c>
      <c r="H751" s="184"/>
      <c r="I751" s="191">
        <v>53010</v>
      </c>
      <c r="J751" s="182"/>
      <c r="K751" s="191">
        <v>1579.5589988081</v>
      </c>
      <c r="L751" s="192">
        <v>33.56</v>
      </c>
      <c r="M751" s="200">
        <v>7.24</v>
      </c>
      <c r="N751" s="184">
        <v>242.9744</v>
      </c>
      <c r="O751" s="188"/>
      <c r="P751" s="188"/>
      <c r="Q751" s="188"/>
      <c r="R751" s="188"/>
      <c r="S751" s="188"/>
      <c r="T751" s="202">
        <v>30</v>
      </c>
      <c r="U751" s="188"/>
      <c r="V751" s="279"/>
      <c r="W751" s="189"/>
      <c r="X751" s="189"/>
      <c r="Y751" s="189"/>
      <c r="Z751" s="189"/>
      <c r="AA751" s="190"/>
      <c r="AB751" s="188"/>
      <c r="AC751" s="188"/>
      <c r="AD751" s="188"/>
    </row>
    <row r="752" s="48" customFormat="1" ht="12.75" spans="1:30">
      <c r="A752" s="177"/>
      <c r="B752" s="178"/>
      <c r="C752" s="293">
        <v>240624000045</v>
      </c>
      <c r="D752" s="84">
        <v>45476</v>
      </c>
      <c r="E752" s="178" t="s">
        <v>1556</v>
      </c>
      <c r="F752" s="178" t="s">
        <v>1711</v>
      </c>
      <c r="G752" s="178">
        <v>2</v>
      </c>
      <c r="H752" s="184"/>
      <c r="I752" s="191">
        <v>31482</v>
      </c>
      <c r="J752" s="182"/>
      <c r="K752" s="191">
        <v>1534.95855680156</v>
      </c>
      <c r="L752" s="192">
        <v>20.51</v>
      </c>
      <c r="M752" s="200">
        <v>7.24</v>
      </c>
      <c r="N752" s="184">
        <v>148.4924</v>
      </c>
      <c r="O752" s="188"/>
      <c r="P752" s="188"/>
      <c r="Q752" s="188"/>
      <c r="R752" s="188"/>
      <c r="S752" s="188"/>
      <c r="T752" s="185"/>
      <c r="U752" s="188"/>
      <c r="V752" s="279"/>
      <c r="W752" s="189"/>
      <c r="X752" s="189"/>
      <c r="Y752" s="189"/>
      <c r="Z752" s="189"/>
      <c r="AA752" s="190"/>
      <c r="AB752" s="188"/>
      <c r="AC752" s="188"/>
      <c r="AD752" s="188"/>
    </row>
    <row r="753" s="48" customFormat="1" ht="12.75" spans="1:30">
      <c r="A753" s="177"/>
      <c r="B753" s="178"/>
      <c r="C753" s="293">
        <v>240624000055</v>
      </c>
      <c r="D753" s="84">
        <v>45476</v>
      </c>
      <c r="E753" s="178" t="s">
        <v>257</v>
      </c>
      <c r="F753" s="178" t="s">
        <v>1051</v>
      </c>
      <c r="G753" s="178">
        <v>0.5</v>
      </c>
      <c r="H753" s="184"/>
      <c r="I753" s="191">
        <v>21204</v>
      </c>
      <c r="J753" s="182"/>
      <c r="K753" s="191">
        <v>1505.96590909091</v>
      </c>
      <c r="L753" s="192">
        <v>14.08</v>
      </c>
      <c r="M753" s="200">
        <v>7.24</v>
      </c>
      <c r="N753" s="184">
        <v>101.9392</v>
      </c>
      <c r="O753" s="188"/>
      <c r="P753" s="188"/>
      <c r="Q753" s="188"/>
      <c r="R753" s="188"/>
      <c r="S753" s="188"/>
      <c r="T753" s="188"/>
      <c r="U753" s="188"/>
      <c r="V753" s="279"/>
      <c r="W753" s="189"/>
      <c r="X753" s="189"/>
      <c r="Y753" s="189"/>
      <c r="Z753" s="189"/>
      <c r="AA753" s="190"/>
      <c r="AB753" s="188"/>
      <c r="AC753" s="188"/>
      <c r="AD753" s="188"/>
    </row>
    <row r="754" s="48" customFormat="1" ht="12.75" spans="1:30">
      <c r="A754" s="177"/>
      <c r="B754" s="178"/>
      <c r="C754" s="293">
        <v>240624000057</v>
      </c>
      <c r="D754" s="84">
        <v>45476</v>
      </c>
      <c r="E754" s="178" t="s">
        <v>1728</v>
      </c>
      <c r="F754" s="178" t="s">
        <v>1729</v>
      </c>
      <c r="G754" s="178">
        <v>2.5</v>
      </c>
      <c r="H754" s="184"/>
      <c r="I754" s="191">
        <v>64623</v>
      </c>
      <c r="J754" s="182"/>
      <c r="K754" s="191">
        <v>1506.01258447914</v>
      </c>
      <c r="L754" s="192">
        <v>42.91</v>
      </c>
      <c r="M754" s="200">
        <v>7.24</v>
      </c>
      <c r="N754" s="184">
        <v>310.6684</v>
      </c>
      <c r="O754" s="188"/>
      <c r="P754" s="188"/>
      <c r="Q754" s="188"/>
      <c r="R754" s="188"/>
      <c r="S754" s="188"/>
      <c r="T754" s="188"/>
      <c r="U754" s="188"/>
      <c r="V754" s="279"/>
      <c r="W754" s="189"/>
      <c r="X754" s="189"/>
      <c r="Y754" s="189"/>
      <c r="Z754" s="189"/>
      <c r="AA754" s="190"/>
      <c r="AB754" s="188"/>
      <c r="AC754" s="188"/>
      <c r="AD754" s="188"/>
    </row>
    <row r="755" s="48" customFormat="1" ht="12.75" spans="1:30">
      <c r="A755" s="177"/>
      <c r="B755" s="178"/>
      <c r="C755" s="293">
        <v>240625000010</v>
      </c>
      <c r="D755" s="84">
        <v>45476</v>
      </c>
      <c r="E755" s="178" t="s">
        <v>36</v>
      </c>
      <c r="F755" s="178" t="s">
        <v>107</v>
      </c>
      <c r="G755" s="178">
        <v>7.5</v>
      </c>
      <c r="H755" s="180">
        <v>526.35</v>
      </c>
      <c r="I755" s="181"/>
      <c r="J755" s="182"/>
      <c r="K755" s="178"/>
      <c r="L755" s="182"/>
      <c r="M755" s="200"/>
      <c r="N755" s="184">
        <v>526.35</v>
      </c>
      <c r="O755" s="188"/>
      <c r="P755" s="188"/>
      <c r="Q755" s="188"/>
      <c r="R755" s="188"/>
      <c r="S755" s="188"/>
      <c r="T755" s="188"/>
      <c r="U755" s="188"/>
      <c r="V755" s="279"/>
      <c r="W755" s="189"/>
      <c r="X755" s="193"/>
      <c r="Y755" s="189"/>
      <c r="Z755" s="189"/>
      <c r="AA755" s="190"/>
      <c r="AB755" s="188"/>
      <c r="AC755" s="188"/>
      <c r="AD755" s="188"/>
    </row>
    <row r="756" s="48" customFormat="1" ht="12.75" spans="1:30">
      <c r="A756" s="177"/>
      <c r="B756" s="178"/>
      <c r="C756" s="293">
        <v>240625000015</v>
      </c>
      <c r="D756" s="84">
        <v>45476</v>
      </c>
      <c r="E756" s="178" t="s">
        <v>1059</v>
      </c>
      <c r="F756" s="178" t="s">
        <v>1730</v>
      </c>
      <c r="G756" s="178">
        <v>0.56</v>
      </c>
      <c r="H756" s="180">
        <v>138.2</v>
      </c>
      <c r="I756" s="181"/>
      <c r="J756" s="182"/>
      <c r="K756" s="178"/>
      <c r="L756" s="182"/>
      <c r="M756" s="200"/>
      <c r="N756" s="184">
        <v>138.2</v>
      </c>
      <c r="O756" s="188"/>
      <c r="P756" s="188"/>
      <c r="Q756" s="188"/>
      <c r="R756" s="188"/>
      <c r="S756" s="188"/>
      <c r="T756" s="188"/>
      <c r="U756" s="188"/>
      <c r="V756" s="279"/>
      <c r="W756" s="189"/>
      <c r="X756" s="194">
        <v>6.9</v>
      </c>
      <c r="Y756" s="189"/>
      <c r="Z756" s="189"/>
      <c r="AA756" s="190"/>
      <c r="AB756" s="188"/>
      <c r="AC756" s="188"/>
      <c r="AD756" s="188"/>
    </row>
    <row r="757" s="48" customFormat="1" ht="12.75" spans="1:30">
      <c r="A757" s="177"/>
      <c r="B757" s="178"/>
      <c r="C757" s="293">
        <v>240625000022</v>
      </c>
      <c r="D757" s="84">
        <v>45476</v>
      </c>
      <c r="E757" s="178" t="s">
        <v>41</v>
      </c>
      <c r="F757" s="178" t="s">
        <v>79</v>
      </c>
      <c r="G757" s="178">
        <v>3</v>
      </c>
      <c r="H757" s="180">
        <v>319.2</v>
      </c>
      <c r="I757" s="181"/>
      <c r="J757" s="182"/>
      <c r="K757" s="178"/>
      <c r="L757" s="182"/>
      <c r="M757" s="200"/>
      <c r="N757" s="184">
        <v>319.2</v>
      </c>
      <c r="O757" s="188"/>
      <c r="P757" s="188"/>
      <c r="Q757" s="188"/>
      <c r="R757" s="188"/>
      <c r="S757" s="188"/>
      <c r="T757" s="188"/>
      <c r="U757" s="188"/>
      <c r="V757" s="279"/>
      <c r="W757" s="189"/>
      <c r="X757" s="186"/>
      <c r="Y757" s="189"/>
      <c r="Z757" s="189"/>
      <c r="AA757" s="190"/>
      <c r="AB757" s="188"/>
      <c r="AC757" s="188"/>
      <c r="AD757" s="188"/>
    </row>
    <row r="758" s="48" customFormat="1" ht="12.75" spans="1:30">
      <c r="A758" s="177"/>
      <c r="B758" s="178"/>
      <c r="C758" s="293">
        <v>240625000023</v>
      </c>
      <c r="D758" s="84">
        <v>45476</v>
      </c>
      <c r="E758" s="178" t="s">
        <v>63</v>
      </c>
      <c r="F758" s="178" t="s">
        <v>122</v>
      </c>
      <c r="G758" s="178">
        <v>695.5</v>
      </c>
      <c r="H758" s="180">
        <v>37376.5</v>
      </c>
      <c r="I758" s="181"/>
      <c r="J758" s="182"/>
      <c r="K758" s="178"/>
      <c r="L758" s="182"/>
      <c r="M758" s="200"/>
      <c r="N758" s="184">
        <v>37376.5</v>
      </c>
      <c r="O758" s="188"/>
      <c r="P758" s="188"/>
      <c r="Q758" s="188"/>
      <c r="R758" s="188"/>
      <c r="S758" s="188"/>
      <c r="T758" s="188"/>
      <c r="U758" s="188"/>
      <c r="V758" s="279"/>
      <c r="W758" s="189"/>
      <c r="X758" s="189"/>
      <c r="Y758" s="189"/>
      <c r="Z758" s="189"/>
      <c r="AA758" s="190"/>
      <c r="AB758" s="188"/>
      <c r="AC758" s="188"/>
      <c r="AD758" s="188"/>
    </row>
    <row r="759" s="48" customFormat="1" ht="12.75" spans="1:30">
      <c r="A759" s="177"/>
      <c r="B759" s="178"/>
      <c r="C759" s="293">
        <v>240625000029</v>
      </c>
      <c r="D759" s="84">
        <v>45476</v>
      </c>
      <c r="E759" s="178" t="s">
        <v>53</v>
      </c>
      <c r="F759" s="178" t="s">
        <v>1715</v>
      </c>
      <c r="G759" s="178">
        <v>47.5</v>
      </c>
      <c r="H759" s="180">
        <v>3135</v>
      </c>
      <c r="I759" s="181"/>
      <c r="J759" s="182"/>
      <c r="K759" s="178"/>
      <c r="L759" s="182"/>
      <c r="M759" s="200"/>
      <c r="N759" s="184">
        <v>3135</v>
      </c>
      <c r="O759" s="188"/>
      <c r="P759" s="188"/>
      <c r="Q759" s="188"/>
      <c r="R759" s="188"/>
      <c r="S759" s="188"/>
      <c r="T759" s="188"/>
      <c r="U759" s="188"/>
      <c r="V759" s="279"/>
      <c r="W759" s="189"/>
      <c r="X759" s="189"/>
      <c r="Y759" s="189"/>
      <c r="Z759" s="189"/>
      <c r="AA759" s="190"/>
      <c r="AB759" s="188"/>
      <c r="AC759" s="188"/>
      <c r="AD759" s="188"/>
    </row>
    <row r="760" s="48" customFormat="1" ht="12.75" spans="1:30">
      <c r="A760" s="177"/>
      <c r="B760" s="178"/>
      <c r="C760" s="293">
        <v>240625000034</v>
      </c>
      <c r="D760" s="84">
        <v>45476</v>
      </c>
      <c r="E760" s="178" t="s">
        <v>45</v>
      </c>
      <c r="F760" s="178" t="s">
        <v>57</v>
      </c>
      <c r="G760" s="178">
        <v>7.5</v>
      </c>
      <c r="H760" s="184"/>
      <c r="I760" s="191">
        <v>103350</v>
      </c>
      <c r="J760" s="182"/>
      <c r="K760" s="191">
        <v>1534.97697905837</v>
      </c>
      <c r="L760" s="192">
        <v>67.33</v>
      </c>
      <c r="M760" s="200">
        <v>7.24</v>
      </c>
      <c r="N760" s="184">
        <v>487.4692</v>
      </c>
      <c r="O760" s="188"/>
      <c r="P760" s="188"/>
      <c r="Q760" s="188"/>
      <c r="R760" s="188"/>
      <c r="S760" s="188"/>
      <c r="T760" s="188"/>
      <c r="U760" s="188"/>
      <c r="V760" s="279"/>
      <c r="W760" s="189"/>
      <c r="X760" s="189"/>
      <c r="Y760" s="189"/>
      <c r="Z760" s="189"/>
      <c r="AA760" s="190"/>
      <c r="AB760" s="188"/>
      <c r="AC760" s="188"/>
      <c r="AD760" s="188"/>
    </row>
    <row r="761" s="48" customFormat="1" ht="12.75" spans="1:30">
      <c r="A761" s="177"/>
      <c r="B761" s="178"/>
      <c r="C761" s="293">
        <v>240625000035</v>
      </c>
      <c r="D761" s="84">
        <v>45476</v>
      </c>
      <c r="E761" s="178" t="s">
        <v>45</v>
      </c>
      <c r="F761" s="178" t="s">
        <v>1116</v>
      </c>
      <c r="G761" s="178">
        <v>20</v>
      </c>
      <c r="H761" s="184"/>
      <c r="I761" s="191">
        <v>279840</v>
      </c>
      <c r="J761" s="182"/>
      <c r="K761" s="191">
        <v>1534.88372093023</v>
      </c>
      <c r="L761" s="192">
        <v>182.32</v>
      </c>
      <c r="M761" s="200">
        <v>7.24</v>
      </c>
      <c r="N761" s="184">
        <v>1319.9968</v>
      </c>
      <c r="O761" s="188"/>
      <c r="P761" s="188"/>
      <c r="Q761" s="188"/>
      <c r="R761" s="188"/>
      <c r="S761" s="188"/>
      <c r="T761" s="188"/>
      <c r="U761" s="188"/>
      <c r="V761" s="279"/>
      <c r="W761" s="189"/>
      <c r="X761" s="189"/>
      <c r="Y761" s="189"/>
      <c r="Z761" s="189"/>
      <c r="AA761" s="190"/>
      <c r="AB761" s="188"/>
      <c r="AC761" s="188"/>
      <c r="AD761" s="188"/>
    </row>
    <row r="762" s="48" customFormat="1" ht="12.75" spans="1:30">
      <c r="A762" s="177"/>
      <c r="B762" s="178"/>
      <c r="C762" s="293">
        <v>240625000036</v>
      </c>
      <c r="D762" s="84">
        <v>45476</v>
      </c>
      <c r="E762" s="178" t="s">
        <v>45</v>
      </c>
      <c r="F762" s="178" t="s">
        <v>1731</v>
      </c>
      <c r="G762" s="178">
        <v>14</v>
      </c>
      <c r="H762" s="180">
        <v>862</v>
      </c>
      <c r="I762" s="181"/>
      <c r="J762" s="182"/>
      <c r="K762" s="178"/>
      <c r="L762" s="182"/>
      <c r="M762" s="200"/>
      <c r="N762" s="184">
        <v>862</v>
      </c>
      <c r="O762" s="188"/>
      <c r="P762" s="188"/>
      <c r="Q762" s="188"/>
      <c r="R762" s="188"/>
      <c r="S762" s="188"/>
      <c r="T762" s="188"/>
      <c r="U762" s="188"/>
      <c r="V762" s="279"/>
      <c r="W762" s="189"/>
      <c r="X762" s="189"/>
      <c r="Y762" s="189"/>
      <c r="Z762" s="189"/>
      <c r="AA762" s="190"/>
      <c r="AB762" s="188"/>
      <c r="AC762" s="188"/>
      <c r="AD762" s="188"/>
    </row>
    <row r="763" s="48" customFormat="1" ht="12.75" spans="1:30">
      <c r="A763" s="177"/>
      <c r="B763" s="178"/>
      <c r="C763" s="293">
        <v>240625000040</v>
      </c>
      <c r="D763" s="84">
        <v>45476</v>
      </c>
      <c r="E763" s="178" t="s">
        <v>63</v>
      </c>
      <c r="F763" s="178" t="s">
        <v>167</v>
      </c>
      <c r="G763" s="178">
        <v>747.5</v>
      </c>
      <c r="H763" s="180">
        <v>38870</v>
      </c>
      <c r="I763" s="181"/>
      <c r="J763" s="182"/>
      <c r="K763" s="178"/>
      <c r="L763" s="182"/>
      <c r="M763" s="200"/>
      <c r="N763" s="184">
        <v>38870</v>
      </c>
      <c r="O763" s="188"/>
      <c r="P763" s="188"/>
      <c r="Q763" s="188"/>
      <c r="R763" s="188"/>
      <c r="S763" s="188"/>
      <c r="T763" s="188"/>
      <c r="U763" s="188"/>
      <c r="V763" s="279"/>
      <c r="W763" s="189"/>
      <c r="X763" s="189"/>
      <c r="Y763" s="189"/>
      <c r="Z763" s="189"/>
      <c r="AA763" s="190"/>
      <c r="AB763" s="188"/>
      <c r="AC763" s="188"/>
      <c r="AD763" s="188"/>
    </row>
    <row r="764" s="48" customFormat="1" ht="12.75" spans="1:30">
      <c r="A764" s="177"/>
      <c r="B764" s="178"/>
      <c r="C764" s="293">
        <v>240626000003</v>
      </c>
      <c r="D764" s="84">
        <v>45476</v>
      </c>
      <c r="E764" s="178" t="s">
        <v>41</v>
      </c>
      <c r="F764" s="178" t="s">
        <v>1623</v>
      </c>
      <c r="G764" s="178">
        <v>7.5</v>
      </c>
      <c r="H764" s="180">
        <v>495</v>
      </c>
      <c r="I764" s="181"/>
      <c r="J764" s="182"/>
      <c r="K764" s="178"/>
      <c r="L764" s="182"/>
      <c r="M764" s="200"/>
      <c r="N764" s="184">
        <v>495</v>
      </c>
      <c r="O764" s="188"/>
      <c r="P764" s="188"/>
      <c r="Q764" s="188"/>
      <c r="R764" s="188"/>
      <c r="S764" s="188"/>
      <c r="T764" s="188"/>
      <c r="U764" s="188"/>
      <c r="V764" s="279"/>
      <c r="W764" s="189"/>
      <c r="X764" s="189"/>
      <c r="Y764" s="189"/>
      <c r="Z764" s="189"/>
      <c r="AA764" s="190"/>
      <c r="AB764" s="188"/>
      <c r="AC764" s="188"/>
      <c r="AD764" s="188"/>
    </row>
    <row r="765" s="48" customFormat="1" ht="12.75" spans="1:30">
      <c r="A765" s="177"/>
      <c r="B765" s="178"/>
      <c r="C765" s="293">
        <v>240626000005</v>
      </c>
      <c r="D765" s="84">
        <v>45476</v>
      </c>
      <c r="E765" s="178" t="s">
        <v>53</v>
      </c>
      <c r="F765" s="178" t="s">
        <v>963</v>
      </c>
      <c r="G765" s="178">
        <v>3</v>
      </c>
      <c r="H765" s="180">
        <v>201</v>
      </c>
      <c r="I765" s="181"/>
      <c r="J765" s="182"/>
      <c r="K765" s="178"/>
      <c r="L765" s="182"/>
      <c r="M765" s="200"/>
      <c r="N765" s="184">
        <v>201</v>
      </c>
      <c r="O765" s="188"/>
      <c r="P765" s="188"/>
      <c r="Q765" s="188"/>
      <c r="R765" s="188"/>
      <c r="S765" s="188"/>
      <c r="T765" s="188"/>
      <c r="U765" s="188"/>
      <c r="V765" s="279"/>
      <c r="W765" s="189"/>
      <c r="X765" s="189"/>
      <c r="Y765" s="189"/>
      <c r="Z765" s="189"/>
      <c r="AA765" s="190"/>
      <c r="AB765" s="188"/>
      <c r="AC765" s="188"/>
      <c r="AD765" s="188"/>
    </row>
    <row r="766" s="48" customFormat="1" ht="12.75" spans="1:30">
      <c r="A766" s="177"/>
      <c r="B766" s="178"/>
      <c r="C766" s="293">
        <v>240626000006</v>
      </c>
      <c r="D766" s="84">
        <v>45476</v>
      </c>
      <c r="E766" s="178" t="s">
        <v>45</v>
      </c>
      <c r="F766" s="178" t="s">
        <v>47</v>
      </c>
      <c r="G766" s="178">
        <v>1.5</v>
      </c>
      <c r="H766" s="184"/>
      <c r="I766" s="191">
        <v>23500</v>
      </c>
      <c r="J766" s="182"/>
      <c r="K766" s="191">
        <v>1517.10781149128</v>
      </c>
      <c r="L766" s="192">
        <v>15.49</v>
      </c>
      <c r="M766" s="200">
        <v>7.24</v>
      </c>
      <c r="N766" s="184">
        <v>112.1476</v>
      </c>
      <c r="O766" s="188"/>
      <c r="P766" s="188"/>
      <c r="Q766" s="188"/>
      <c r="R766" s="188"/>
      <c r="S766" s="188"/>
      <c r="T766" s="195"/>
      <c r="U766" s="188"/>
      <c r="V766" s="279"/>
      <c r="W766" s="189"/>
      <c r="X766" s="189"/>
      <c r="Y766" s="189"/>
      <c r="Z766" s="189"/>
      <c r="AA766" s="190"/>
      <c r="AB766" s="188"/>
      <c r="AC766" s="188"/>
      <c r="AD766" s="188"/>
    </row>
    <row r="767" s="48" customFormat="1" ht="12.75" spans="1:30">
      <c r="A767" s="177"/>
      <c r="B767" s="178"/>
      <c r="C767" s="293">
        <v>240626000029</v>
      </c>
      <c r="D767" s="84">
        <v>45476</v>
      </c>
      <c r="E767" s="178" t="s">
        <v>63</v>
      </c>
      <c r="F767" s="178" t="s">
        <v>1467</v>
      </c>
      <c r="G767" s="178">
        <v>27.5</v>
      </c>
      <c r="H767" s="180">
        <v>1680</v>
      </c>
      <c r="I767" s="181"/>
      <c r="J767" s="182"/>
      <c r="K767" s="178"/>
      <c r="L767" s="182"/>
      <c r="M767" s="200"/>
      <c r="N767" s="184">
        <v>1680</v>
      </c>
      <c r="O767" s="188"/>
      <c r="P767" s="188"/>
      <c r="Q767" s="188"/>
      <c r="R767" s="188"/>
      <c r="S767" s="188"/>
      <c r="T767" s="202">
        <v>40</v>
      </c>
      <c r="U767" s="188"/>
      <c r="V767" s="279"/>
      <c r="W767" s="189"/>
      <c r="X767" s="189"/>
      <c r="Y767" s="189"/>
      <c r="Z767" s="189"/>
      <c r="AA767" s="190"/>
      <c r="AB767" s="188"/>
      <c r="AC767" s="188"/>
      <c r="AD767" s="188"/>
    </row>
    <row r="768" s="48" customFormat="1" ht="12.75" spans="1:30">
      <c r="A768" s="177"/>
      <c r="B768" s="178"/>
      <c r="C768" s="293">
        <v>240626000032</v>
      </c>
      <c r="D768" s="84">
        <v>45476</v>
      </c>
      <c r="E768" s="178" t="s">
        <v>53</v>
      </c>
      <c r="F768" s="178" t="s">
        <v>1732</v>
      </c>
      <c r="G768" s="178">
        <v>8.5</v>
      </c>
      <c r="H768" s="180">
        <v>595</v>
      </c>
      <c r="I768" s="181"/>
      <c r="J768" s="182"/>
      <c r="K768" s="178"/>
      <c r="L768" s="182"/>
      <c r="M768" s="200"/>
      <c r="N768" s="184">
        <v>595</v>
      </c>
      <c r="O768" s="188"/>
      <c r="P768" s="188"/>
      <c r="Q768" s="188"/>
      <c r="R768" s="188"/>
      <c r="S768" s="188"/>
      <c r="T768" s="185"/>
      <c r="U768" s="188"/>
      <c r="V768" s="279"/>
      <c r="W768" s="189"/>
      <c r="X768" s="189"/>
      <c r="Y768" s="189"/>
      <c r="Z768" s="189"/>
      <c r="AA768" s="190"/>
      <c r="AB768" s="188"/>
      <c r="AC768" s="188"/>
      <c r="AD768" s="188"/>
    </row>
    <row r="769" s="48" customFormat="1" ht="12.75" spans="1:30">
      <c r="A769" s="177"/>
      <c r="B769" s="178"/>
      <c r="C769" s="293">
        <v>240626000040</v>
      </c>
      <c r="D769" s="84">
        <v>45476</v>
      </c>
      <c r="E769" s="178" t="s">
        <v>45</v>
      </c>
      <c r="F769" s="178" t="s">
        <v>1126</v>
      </c>
      <c r="G769" s="178">
        <v>26.5</v>
      </c>
      <c r="H769" s="180">
        <v>1722.5</v>
      </c>
      <c r="I769" s="181"/>
      <c r="J769" s="182"/>
      <c r="K769" s="178"/>
      <c r="L769" s="182"/>
      <c r="M769" s="200"/>
      <c r="N769" s="184">
        <v>1722.5</v>
      </c>
      <c r="O769" s="195"/>
      <c r="P769" s="195"/>
      <c r="Q769" s="195"/>
      <c r="R769" s="195"/>
      <c r="S769" s="195"/>
      <c r="T769" s="195"/>
      <c r="U769" s="195"/>
      <c r="V769" s="280"/>
      <c r="W769" s="193"/>
      <c r="X769" s="193"/>
      <c r="Y769" s="193"/>
      <c r="Z769" s="193"/>
      <c r="AA769" s="196"/>
      <c r="AB769" s="195"/>
      <c r="AC769" s="195"/>
      <c r="AD769" s="195"/>
    </row>
    <row r="770" s="48" customFormat="1" ht="12.75" spans="1:30">
      <c r="A770" s="177" t="s">
        <v>1733</v>
      </c>
      <c r="B770" s="178" t="s">
        <v>1734</v>
      </c>
      <c r="C770" s="293">
        <v>240623000009</v>
      </c>
      <c r="D770" s="84">
        <v>45472</v>
      </c>
      <c r="E770" s="178" t="s">
        <v>63</v>
      </c>
      <c r="F770" s="178" t="s">
        <v>436</v>
      </c>
      <c r="G770" s="178">
        <v>8</v>
      </c>
      <c r="H770" s="180">
        <v>920</v>
      </c>
      <c r="I770" s="181"/>
      <c r="J770" s="182"/>
      <c r="K770" s="178"/>
      <c r="L770" s="182"/>
      <c r="M770" s="200"/>
      <c r="N770" s="184">
        <v>920</v>
      </c>
      <c r="O770" s="185">
        <v>24818.1076</v>
      </c>
      <c r="P770" s="185" t="s">
        <v>138</v>
      </c>
      <c r="Q770" s="185">
        <v>14000</v>
      </c>
      <c r="R770" s="185"/>
      <c r="S770" s="185">
        <v>54.77</v>
      </c>
      <c r="T770" s="185"/>
      <c r="U770" s="185"/>
      <c r="V770" s="278">
        <v>14894.77</v>
      </c>
      <c r="W770" s="186">
        <v>386.7</v>
      </c>
      <c r="X770" s="186"/>
      <c r="Y770" s="186"/>
      <c r="Z770" s="186">
        <v>386.7</v>
      </c>
      <c r="AA770" s="187">
        <v>7.24</v>
      </c>
      <c r="AB770" s="185">
        <v>2799.708</v>
      </c>
      <c r="AC770" s="185">
        <v>17694.478</v>
      </c>
      <c r="AD770" s="185">
        <v>7123.6296</v>
      </c>
    </row>
    <row r="771" s="48" customFormat="1" ht="12.75" spans="1:30">
      <c r="A771" s="177"/>
      <c r="B771" s="178"/>
      <c r="C771" s="293">
        <v>240624000010</v>
      </c>
      <c r="D771" s="84">
        <v>45472</v>
      </c>
      <c r="E771" s="178" t="s">
        <v>36</v>
      </c>
      <c r="F771" s="178" t="s">
        <v>624</v>
      </c>
      <c r="G771" s="178">
        <v>7.5</v>
      </c>
      <c r="H771" s="180">
        <v>862.5</v>
      </c>
      <c r="I771" s="181"/>
      <c r="J771" s="182"/>
      <c r="K771" s="178"/>
      <c r="L771" s="182"/>
      <c r="M771" s="200"/>
      <c r="N771" s="184">
        <v>862.5</v>
      </c>
      <c r="O771" s="188"/>
      <c r="P771" s="188"/>
      <c r="Q771" s="188"/>
      <c r="R771" s="188"/>
      <c r="S771" s="188"/>
      <c r="T771" s="188"/>
      <c r="U771" s="188"/>
      <c r="V771" s="279"/>
      <c r="W771" s="189"/>
      <c r="X771" s="189"/>
      <c r="Y771" s="189"/>
      <c r="Z771" s="189"/>
      <c r="AA771" s="190"/>
      <c r="AB771" s="188"/>
      <c r="AC771" s="188"/>
      <c r="AD771" s="188"/>
    </row>
    <row r="772" s="48" customFormat="1" ht="12.75" spans="1:30">
      <c r="A772" s="177"/>
      <c r="B772" s="178"/>
      <c r="C772" s="293">
        <v>240624000035</v>
      </c>
      <c r="D772" s="84">
        <v>45472</v>
      </c>
      <c r="E772" s="178" t="s">
        <v>1059</v>
      </c>
      <c r="F772" s="178" t="s">
        <v>1452</v>
      </c>
      <c r="G772" s="178">
        <v>4</v>
      </c>
      <c r="H772" s="180">
        <v>460</v>
      </c>
      <c r="I772" s="181"/>
      <c r="J772" s="182"/>
      <c r="K772" s="178"/>
      <c r="L772" s="182"/>
      <c r="M772" s="200"/>
      <c r="N772" s="184">
        <v>460</v>
      </c>
      <c r="O772" s="188"/>
      <c r="P772" s="188"/>
      <c r="Q772" s="188"/>
      <c r="R772" s="188"/>
      <c r="S772" s="188"/>
      <c r="T772" s="188"/>
      <c r="U772" s="188"/>
      <c r="V772" s="279"/>
      <c r="W772" s="189"/>
      <c r="X772" s="189"/>
      <c r="Y772" s="189"/>
      <c r="Z772" s="189"/>
      <c r="AA772" s="190"/>
      <c r="AB772" s="188"/>
      <c r="AC772" s="188"/>
      <c r="AD772" s="188"/>
    </row>
    <row r="773" s="48" customFormat="1" ht="12.75" spans="1:30">
      <c r="A773" s="177"/>
      <c r="B773" s="178"/>
      <c r="C773" s="293">
        <v>240625000003</v>
      </c>
      <c r="D773" s="84">
        <v>45472</v>
      </c>
      <c r="E773" s="178" t="s">
        <v>45</v>
      </c>
      <c r="F773" s="178" t="s">
        <v>234</v>
      </c>
      <c r="G773" s="178">
        <v>3</v>
      </c>
      <c r="H773" s="180">
        <v>800</v>
      </c>
      <c r="I773" s="181"/>
      <c r="J773" s="182"/>
      <c r="K773" s="178"/>
      <c r="L773" s="182"/>
      <c r="M773" s="200"/>
      <c r="N773" s="184">
        <v>800</v>
      </c>
      <c r="O773" s="188"/>
      <c r="P773" s="188"/>
      <c r="Q773" s="188"/>
      <c r="R773" s="188"/>
      <c r="S773" s="188"/>
      <c r="T773" s="188"/>
      <c r="U773" s="188"/>
      <c r="V773" s="279"/>
      <c r="W773" s="189"/>
      <c r="X773" s="189"/>
      <c r="Y773" s="189"/>
      <c r="Z773" s="189"/>
      <c r="AA773" s="190"/>
      <c r="AB773" s="188"/>
      <c r="AC773" s="188"/>
      <c r="AD773" s="188"/>
    </row>
    <row r="774" s="48" customFormat="1" ht="12.75" spans="1:30">
      <c r="A774" s="177"/>
      <c r="B774" s="178"/>
      <c r="C774" s="293">
        <v>240625000011</v>
      </c>
      <c r="D774" s="84">
        <v>45472</v>
      </c>
      <c r="E774" s="178" t="s">
        <v>53</v>
      </c>
      <c r="F774" s="178" t="s">
        <v>1735</v>
      </c>
      <c r="G774" s="178">
        <v>9</v>
      </c>
      <c r="H774" s="180">
        <v>1035</v>
      </c>
      <c r="I774" s="181"/>
      <c r="J774" s="182"/>
      <c r="K774" s="178"/>
      <c r="L774" s="182"/>
      <c r="M774" s="200"/>
      <c r="N774" s="184">
        <v>1035</v>
      </c>
      <c r="O774" s="188"/>
      <c r="P774" s="188"/>
      <c r="Q774" s="188"/>
      <c r="R774" s="188"/>
      <c r="S774" s="188"/>
      <c r="T774" s="188"/>
      <c r="U774" s="195"/>
      <c r="V774" s="279"/>
      <c r="W774" s="189"/>
      <c r="X774" s="189"/>
      <c r="Y774" s="189"/>
      <c r="Z774" s="189"/>
      <c r="AA774" s="190"/>
      <c r="AB774" s="188"/>
      <c r="AC774" s="188"/>
      <c r="AD774" s="188"/>
    </row>
    <row r="775" s="48" customFormat="1" ht="12.75" spans="1:30">
      <c r="A775" s="177"/>
      <c r="B775" s="178"/>
      <c r="C775" s="293">
        <v>240625000020</v>
      </c>
      <c r="D775" s="84">
        <v>45472</v>
      </c>
      <c r="E775" s="178" t="s">
        <v>45</v>
      </c>
      <c r="F775" s="178" t="s">
        <v>761</v>
      </c>
      <c r="G775" s="178">
        <v>31</v>
      </c>
      <c r="H775" s="180">
        <v>4867</v>
      </c>
      <c r="I775" s="181"/>
      <c r="J775" s="182"/>
      <c r="K775" s="178"/>
      <c r="L775" s="182"/>
      <c r="M775" s="200"/>
      <c r="N775" s="184">
        <v>4867</v>
      </c>
      <c r="O775" s="188"/>
      <c r="P775" s="188"/>
      <c r="Q775" s="188"/>
      <c r="R775" s="188"/>
      <c r="S775" s="188"/>
      <c r="T775" s="188"/>
      <c r="U775" s="202">
        <v>840</v>
      </c>
      <c r="V775" s="279"/>
      <c r="W775" s="189"/>
      <c r="X775" s="189"/>
      <c r="Y775" s="189"/>
      <c r="Z775" s="189"/>
      <c r="AA775" s="190"/>
      <c r="AB775" s="188"/>
      <c r="AC775" s="188"/>
      <c r="AD775" s="188"/>
    </row>
    <row r="776" s="48" customFormat="1" ht="12.75" spans="1:30">
      <c r="A776" s="177"/>
      <c r="B776" s="178"/>
      <c r="C776" s="293">
        <v>240625000021</v>
      </c>
      <c r="D776" s="84">
        <v>45472</v>
      </c>
      <c r="E776" s="178" t="s">
        <v>45</v>
      </c>
      <c r="F776" s="178" t="s">
        <v>1093</v>
      </c>
      <c r="G776" s="178">
        <v>3.5</v>
      </c>
      <c r="H776" s="184"/>
      <c r="I776" s="191">
        <v>84525</v>
      </c>
      <c r="J776" s="182"/>
      <c r="K776" s="191">
        <v>1520.507285483</v>
      </c>
      <c r="L776" s="192">
        <v>55.59</v>
      </c>
      <c r="M776" s="200">
        <v>7.24</v>
      </c>
      <c r="N776" s="184">
        <v>402.4716</v>
      </c>
      <c r="O776" s="188"/>
      <c r="P776" s="188"/>
      <c r="Q776" s="188"/>
      <c r="R776" s="188"/>
      <c r="S776" s="188"/>
      <c r="T776" s="188"/>
      <c r="U776" s="185"/>
      <c r="V776" s="279"/>
      <c r="W776" s="189"/>
      <c r="X776" s="189"/>
      <c r="Y776" s="189"/>
      <c r="Z776" s="189"/>
      <c r="AA776" s="190"/>
      <c r="AB776" s="188"/>
      <c r="AC776" s="188"/>
      <c r="AD776" s="188"/>
    </row>
    <row r="777" s="48" customFormat="1" ht="12.75" spans="1:30">
      <c r="A777" s="177"/>
      <c r="B777" s="178"/>
      <c r="C777" s="293">
        <v>240625000027</v>
      </c>
      <c r="D777" s="84">
        <v>45472</v>
      </c>
      <c r="E777" s="178" t="s">
        <v>36</v>
      </c>
      <c r="F777" s="178" t="s">
        <v>624</v>
      </c>
      <c r="G777" s="178">
        <v>2</v>
      </c>
      <c r="H777" s="180">
        <v>230</v>
      </c>
      <c r="I777" s="181"/>
      <c r="J777" s="182"/>
      <c r="K777" s="178"/>
      <c r="L777" s="182"/>
      <c r="M777" s="200"/>
      <c r="N777" s="184">
        <v>230</v>
      </c>
      <c r="O777" s="188"/>
      <c r="P777" s="188"/>
      <c r="Q777" s="188"/>
      <c r="R777" s="188"/>
      <c r="S777" s="188"/>
      <c r="T777" s="188"/>
      <c r="U777" s="188"/>
      <c r="V777" s="279"/>
      <c r="W777" s="189"/>
      <c r="X777" s="189"/>
      <c r="Y777" s="189"/>
      <c r="Z777" s="189"/>
      <c r="AA777" s="190"/>
      <c r="AB777" s="188"/>
      <c r="AC777" s="188"/>
      <c r="AD777" s="188"/>
    </row>
    <row r="778" s="48" customFormat="1" ht="12.75" spans="1:30">
      <c r="A778" s="177"/>
      <c r="B778" s="178"/>
      <c r="C778" s="293">
        <v>240626000015</v>
      </c>
      <c r="D778" s="84">
        <v>45472</v>
      </c>
      <c r="E778" s="178" t="s">
        <v>257</v>
      </c>
      <c r="F778" s="178" t="s">
        <v>341</v>
      </c>
      <c r="G778" s="178">
        <v>0.14</v>
      </c>
      <c r="H778" s="184"/>
      <c r="I778" s="191">
        <v>25106</v>
      </c>
      <c r="J778" s="182"/>
      <c r="K778" s="191">
        <v>1506.05878824235</v>
      </c>
      <c r="L778" s="192">
        <v>16.67</v>
      </c>
      <c r="M778" s="200">
        <v>7.24</v>
      </c>
      <c r="N778" s="184">
        <v>120.6908</v>
      </c>
      <c r="O778" s="188"/>
      <c r="P778" s="188"/>
      <c r="Q778" s="188"/>
      <c r="R778" s="188"/>
      <c r="S778" s="188"/>
      <c r="T778" s="188"/>
      <c r="U778" s="188"/>
      <c r="V778" s="279"/>
      <c r="W778" s="189"/>
      <c r="X778" s="189"/>
      <c r="Y778" s="189"/>
      <c r="Z778" s="189"/>
      <c r="AA778" s="190"/>
      <c r="AB778" s="188"/>
      <c r="AC778" s="188"/>
      <c r="AD778" s="188"/>
    </row>
    <row r="779" s="48" customFormat="1" ht="12.75" spans="1:30">
      <c r="A779" s="177"/>
      <c r="B779" s="178"/>
      <c r="C779" s="293">
        <v>240626000017</v>
      </c>
      <c r="D779" s="84">
        <v>45472</v>
      </c>
      <c r="E779" s="178" t="s">
        <v>36</v>
      </c>
      <c r="F779" s="178" t="s">
        <v>274</v>
      </c>
      <c r="G779" s="178">
        <v>1.5</v>
      </c>
      <c r="H779" s="180">
        <v>180</v>
      </c>
      <c r="I779" s="181"/>
      <c r="J779" s="182"/>
      <c r="K779" s="178"/>
      <c r="L779" s="182"/>
      <c r="M779" s="200"/>
      <c r="N779" s="184">
        <v>180</v>
      </c>
      <c r="O779" s="188"/>
      <c r="P779" s="188"/>
      <c r="Q779" s="188"/>
      <c r="R779" s="188"/>
      <c r="S779" s="188"/>
      <c r="T779" s="188"/>
      <c r="U779" s="188"/>
      <c r="V779" s="279"/>
      <c r="W779" s="189"/>
      <c r="X779" s="189"/>
      <c r="Y779" s="189"/>
      <c r="Z779" s="189"/>
      <c r="AA779" s="190"/>
      <c r="AB779" s="188"/>
      <c r="AC779" s="188"/>
      <c r="AD779" s="188"/>
    </row>
    <row r="780" s="48" customFormat="1" ht="12.75" spans="1:30">
      <c r="A780" s="177"/>
      <c r="B780" s="178"/>
      <c r="C780" s="293">
        <v>240626000018</v>
      </c>
      <c r="D780" s="84">
        <v>45472</v>
      </c>
      <c r="E780" s="178" t="s">
        <v>36</v>
      </c>
      <c r="F780" s="178" t="s">
        <v>927</v>
      </c>
      <c r="G780" s="178">
        <v>9.5</v>
      </c>
      <c r="H780" s="184"/>
      <c r="I780" s="191">
        <v>288586.25</v>
      </c>
      <c r="J780" s="182"/>
      <c r="K780" s="191">
        <v>1521.03647288252</v>
      </c>
      <c r="L780" s="192">
        <v>189.73</v>
      </c>
      <c r="M780" s="200">
        <v>7.24</v>
      </c>
      <c r="N780" s="184">
        <v>1373.6452</v>
      </c>
      <c r="O780" s="188"/>
      <c r="P780" s="188"/>
      <c r="Q780" s="188"/>
      <c r="R780" s="188"/>
      <c r="S780" s="188"/>
      <c r="T780" s="188"/>
      <c r="U780" s="188"/>
      <c r="V780" s="279"/>
      <c r="W780" s="189"/>
      <c r="X780" s="189"/>
      <c r="Y780" s="189"/>
      <c r="Z780" s="189"/>
      <c r="AA780" s="190"/>
      <c r="AB780" s="188"/>
      <c r="AC780" s="188"/>
      <c r="AD780" s="188"/>
    </row>
    <row r="781" s="48" customFormat="1" ht="12.75" spans="1:30">
      <c r="A781" s="177"/>
      <c r="B781" s="178"/>
      <c r="C781" s="293">
        <v>240626000033</v>
      </c>
      <c r="D781" s="84">
        <v>45472</v>
      </c>
      <c r="E781" s="178" t="s">
        <v>53</v>
      </c>
      <c r="F781" s="178" t="s">
        <v>1732</v>
      </c>
      <c r="G781" s="178">
        <v>5</v>
      </c>
      <c r="H781" s="180">
        <v>600</v>
      </c>
      <c r="I781" s="181"/>
      <c r="J781" s="182"/>
      <c r="K781" s="178"/>
      <c r="L781" s="182"/>
      <c r="M781" s="200"/>
      <c r="N781" s="184">
        <v>600</v>
      </c>
      <c r="O781" s="188"/>
      <c r="P781" s="188"/>
      <c r="Q781" s="188"/>
      <c r="R781" s="188"/>
      <c r="S781" s="188"/>
      <c r="T781" s="188"/>
      <c r="U781" s="188"/>
      <c r="V781" s="279"/>
      <c r="W781" s="189"/>
      <c r="X781" s="189"/>
      <c r="Y781" s="189"/>
      <c r="Z781" s="189"/>
      <c r="AA781" s="190"/>
      <c r="AB781" s="188"/>
      <c r="AC781" s="188"/>
      <c r="AD781" s="188"/>
    </row>
    <row r="782" s="48" customFormat="1" ht="12.75" spans="1:30">
      <c r="A782" s="177"/>
      <c r="B782" s="178"/>
      <c r="C782" s="293">
        <v>240626000041</v>
      </c>
      <c r="D782" s="84">
        <v>45472</v>
      </c>
      <c r="E782" s="178" t="s">
        <v>184</v>
      </c>
      <c r="F782" s="178" t="s">
        <v>185</v>
      </c>
      <c r="G782" s="178">
        <v>1.5</v>
      </c>
      <c r="H782" s="180">
        <v>180</v>
      </c>
      <c r="I782" s="181"/>
      <c r="J782" s="182"/>
      <c r="K782" s="178"/>
      <c r="L782" s="182"/>
      <c r="M782" s="200"/>
      <c r="N782" s="184">
        <v>180</v>
      </c>
      <c r="O782" s="188"/>
      <c r="P782" s="188"/>
      <c r="Q782" s="188"/>
      <c r="R782" s="188"/>
      <c r="S782" s="188"/>
      <c r="T782" s="188"/>
      <c r="U782" s="188"/>
      <c r="V782" s="279"/>
      <c r="W782" s="189"/>
      <c r="X782" s="189"/>
      <c r="Y782" s="189"/>
      <c r="Z782" s="189"/>
      <c r="AA782" s="190"/>
      <c r="AB782" s="188"/>
      <c r="AC782" s="188"/>
      <c r="AD782" s="188"/>
    </row>
    <row r="783" s="48" customFormat="1" ht="12.75" spans="1:30">
      <c r="A783" s="177"/>
      <c r="B783" s="178"/>
      <c r="C783" s="293">
        <v>240627000002</v>
      </c>
      <c r="D783" s="84">
        <v>45472</v>
      </c>
      <c r="E783" s="178" t="s">
        <v>1059</v>
      </c>
      <c r="F783" s="178" t="s">
        <v>1736</v>
      </c>
      <c r="G783" s="178">
        <v>0.82</v>
      </c>
      <c r="H783" s="180">
        <v>69.3</v>
      </c>
      <c r="I783" s="181"/>
      <c r="J783" s="182"/>
      <c r="K783" s="178"/>
      <c r="L783" s="182"/>
      <c r="M783" s="200"/>
      <c r="N783" s="184">
        <v>69.3</v>
      </c>
      <c r="O783" s="188"/>
      <c r="P783" s="188"/>
      <c r="Q783" s="188"/>
      <c r="R783" s="188"/>
      <c r="S783" s="188"/>
      <c r="T783" s="188"/>
      <c r="U783" s="188"/>
      <c r="V783" s="279"/>
      <c r="W783" s="189"/>
      <c r="X783" s="189"/>
      <c r="Y783" s="189"/>
      <c r="Z783" s="189"/>
      <c r="AA783" s="190"/>
      <c r="AB783" s="188"/>
      <c r="AC783" s="188"/>
      <c r="AD783" s="188"/>
    </row>
    <row r="784" s="48" customFormat="1" ht="12.75" spans="1:30">
      <c r="A784" s="177"/>
      <c r="B784" s="178"/>
      <c r="C784" s="293">
        <v>240627000026</v>
      </c>
      <c r="D784" s="84">
        <v>45472</v>
      </c>
      <c r="E784" s="178" t="s">
        <v>63</v>
      </c>
      <c r="F784" s="178" t="s">
        <v>1618</v>
      </c>
      <c r="G784" s="178">
        <v>108.5</v>
      </c>
      <c r="H784" s="180">
        <v>12477.5</v>
      </c>
      <c r="I784" s="181"/>
      <c r="J784" s="182"/>
      <c r="K784" s="178"/>
      <c r="L784" s="182"/>
      <c r="M784" s="200"/>
      <c r="N784" s="184">
        <v>12477.5</v>
      </c>
      <c r="O784" s="188"/>
      <c r="P784" s="188"/>
      <c r="Q784" s="188"/>
      <c r="R784" s="188"/>
      <c r="S784" s="188"/>
      <c r="T784" s="188"/>
      <c r="U784" s="188"/>
      <c r="V784" s="279"/>
      <c r="W784" s="189"/>
      <c r="X784" s="189"/>
      <c r="Y784" s="189"/>
      <c r="Z784" s="189"/>
      <c r="AA784" s="190"/>
      <c r="AB784" s="188"/>
      <c r="AC784" s="188"/>
      <c r="AD784" s="188"/>
    </row>
    <row r="785" s="48" customFormat="1" ht="12.75" spans="1:30">
      <c r="A785" s="177"/>
      <c r="B785" s="178"/>
      <c r="C785" s="293">
        <v>240628000006</v>
      </c>
      <c r="D785" s="84">
        <v>45472</v>
      </c>
      <c r="E785" s="178" t="s">
        <v>41</v>
      </c>
      <c r="F785" s="178" t="s">
        <v>1187</v>
      </c>
      <c r="G785" s="178">
        <v>0.82</v>
      </c>
      <c r="H785" s="180">
        <v>120</v>
      </c>
      <c r="I785" s="181"/>
      <c r="J785" s="182"/>
      <c r="K785" s="178"/>
      <c r="L785" s="182"/>
      <c r="M785" s="200"/>
      <c r="N785" s="184">
        <v>120</v>
      </c>
      <c r="O785" s="188"/>
      <c r="P785" s="188"/>
      <c r="Q785" s="188"/>
      <c r="R785" s="188"/>
      <c r="S785" s="188"/>
      <c r="T785" s="188"/>
      <c r="U785" s="188"/>
      <c r="V785" s="279"/>
      <c r="W785" s="189"/>
      <c r="X785" s="189"/>
      <c r="Y785" s="189"/>
      <c r="Z785" s="189"/>
      <c r="AA785" s="190"/>
      <c r="AB785" s="188"/>
      <c r="AC785" s="188"/>
      <c r="AD785" s="188"/>
    </row>
    <row r="786" s="48" customFormat="1" ht="12.75" spans="1:30">
      <c r="A786" s="177"/>
      <c r="B786" s="178"/>
      <c r="C786" s="293">
        <v>240628000007</v>
      </c>
      <c r="D786" s="84">
        <v>45472</v>
      </c>
      <c r="E786" s="178" t="s">
        <v>41</v>
      </c>
      <c r="F786" s="178" t="s">
        <v>353</v>
      </c>
      <c r="G786" s="178">
        <v>0.3</v>
      </c>
      <c r="H786" s="180">
        <v>120</v>
      </c>
      <c r="I786" s="181"/>
      <c r="J786" s="182"/>
      <c r="K786" s="178"/>
      <c r="L786" s="182"/>
      <c r="M786" s="200"/>
      <c r="N786" s="184">
        <v>120</v>
      </c>
      <c r="O786" s="195"/>
      <c r="P786" s="195"/>
      <c r="Q786" s="195"/>
      <c r="R786" s="195"/>
      <c r="S786" s="195"/>
      <c r="T786" s="195"/>
      <c r="U786" s="195"/>
      <c r="V786" s="280"/>
      <c r="W786" s="193"/>
      <c r="X786" s="193"/>
      <c r="Y786" s="193"/>
      <c r="Z786" s="193"/>
      <c r="AA786" s="196"/>
      <c r="AB786" s="195"/>
      <c r="AC786" s="195"/>
      <c r="AD786" s="195"/>
    </row>
    <row r="787" s="47" customFormat="1" ht="18" customHeight="1" spans="1:30">
      <c r="A787" s="227" t="s">
        <v>538</v>
      </c>
      <c r="B787" s="227"/>
      <c r="C787" s="228"/>
      <c r="D787" s="229"/>
      <c r="E787" s="228"/>
      <c r="F787" s="228"/>
      <c r="G787" s="230">
        <f>SUM(G4:G786)</f>
        <v>39509.19439999</v>
      </c>
      <c r="H787" s="231">
        <f>SUM(H4:H786)</f>
        <v>2018709.66</v>
      </c>
      <c r="I787" s="232">
        <f>SUM(I4:I786)</f>
        <v>136469570.21</v>
      </c>
      <c r="J787" s="233">
        <f>SUM(J4:J786)</f>
        <v>741.97</v>
      </c>
      <c r="K787" s="226"/>
      <c r="L787" s="234">
        <f>SUM(L4:L786)</f>
        <v>89630.3088705001</v>
      </c>
      <c r="M787" s="235"/>
      <c r="N787" s="236">
        <f>SUM(N4:N786)</f>
        <v>2667633.09622242</v>
      </c>
      <c r="O787" s="237">
        <f>SUM(O4:O786)</f>
        <v>2667633.09622242</v>
      </c>
      <c r="P787" s="238"/>
      <c r="Q787" s="239">
        <f t="shared" ref="Q787:Z787" si="0">SUM(Q4:Q786)</f>
        <v>1646372.4</v>
      </c>
      <c r="R787" s="239">
        <f t="shared" si="0"/>
        <v>287.65</v>
      </c>
      <c r="S787" s="239">
        <f t="shared" si="0"/>
        <v>4234.89</v>
      </c>
      <c r="T787" s="239">
        <f t="shared" si="0"/>
        <v>9529</v>
      </c>
      <c r="U787" s="239">
        <f t="shared" si="0"/>
        <v>2925.74</v>
      </c>
      <c r="V787" s="240">
        <f t="shared" si="0"/>
        <v>1663349.68</v>
      </c>
      <c r="W787" s="67">
        <f t="shared" si="0"/>
        <v>67915.52</v>
      </c>
      <c r="X787" s="67">
        <f t="shared" si="0"/>
        <v>226.56</v>
      </c>
      <c r="Y787" s="67">
        <f t="shared" si="0"/>
        <v>13.81</v>
      </c>
      <c r="Z787" s="67">
        <f t="shared" si="0"/>
        <v>68155.89</v>
      </c>
      <c r="AA787" s="68">
        <v>7.24</v>
      </c>
      <c r="AB787" s="241">
        <f>SUM(AB4:AB786)</f>
        <v>493167.9668</v>
      </c>
      <c r="AC787" s="241">
        <f>SUM(AC4:AC786)</f>
        <v>2156517.6468</v>
      </c>
      <c r="AD787" s="241">
        <f>SUM(AD4:AD786)</f>
        <v>511115.44942242</v>
      </c>
    </row>
    <row r="789" customFormat="1" ht="40" customHeight="1" spans="1:30">
      <c r="A789" s="121"/>
      <c r="D789" s="122"/>
      <c r="G789" s="25" t="s">
        <v>539</v>
      </c>
      <c r="H789" s="24" t="s">
        <v>540</v>
      </c>
      <c r="I789" s="243" t="s">
        <v>541</v>
      </c>
      <c r="J789" s="244" t="s">
        <v>542</v>
      </c>
      <c r="K789" s="25" t="s">
        <v>21</v>
      </c>
      <c r="L789" s="245" t="s">
        <v>543</v>
      </c>
      <c r="M789" s="246"/>
      <c r="N789" s="247"/>
      <c r="O789" s="248"/>
      <c r="P789" s="124"/>
      <c r="Q789" s="125"/>
      <c r="R789" s="126"/>
      <c r="S789" s="127"/>
      <c r="T789" s="126"/>
      <c r="U789" s="126"/>
      <c r="V789" s="126"/>
      <c r="W789" s="129"/>
      <c r="X789" s="249"/>
      <c r="Y789" s="129"/>
      <c r="Z789" s="129"/>
      <c r="AA789" s="250"/>
      <c r="AB789" s="251"/>
      <c r="AC789" s="251"/>
      <c r="AD789" s="124"/>
    </row>
    <row r="790" customFormat="1" ht="40" customHeight="1" spans="1:30">
      <c r="A790" s="121"/>
      <c r="D790" s="122"/>
      <c r="G790" s="252">
        <v>6</v>
      </c>
      <c r="H790" s="253">
        <f>SUM(L787)</f>
        <v>89630.3088705001</v>
      </c>
      <c r="I790" s="253">
        <f>SUM(Z787)</f>
        <v>68155.89</v>
      </c>
      <c r="J790" s="253">
        <f>SUM(H790-I790)</f>
        <v>21474.4188705001</v>
      </c>
      <c r="K790" s="254">
        <v>7.24</v>
      </c>
      <c r="L790" s="255">
        <f>SUM(J790*K790)</f>
        <v>155474.792622421</v>
      </c>
      <c r="M790" s="246"/>
      <c r="N790" s="256"/>
      <c r="O790" s="248"/>
      <c r="P790" s="124"/>
      <c r="Q790" s="125"/>
      <c r="R790" s="126"/>
      <c r="S790" s="127"/>
      <c r="T790" s="126"/>
      <c r="U790" s="126"/>
      <c r="V790" s="126"/>
      <c r="W790" s="129"/>
      <c r="X790" s="249"/>
      <c r="Y790" s="129"/>
      <c r="Z790" s="129"/>
      <c r="AA790" s="250"/>
      <c r="AB790" s="251"/>
      <c r="AC790" s="251"/>
      <c r="AD790" s="124"/>
    </row>
    <row r="791" customFormat="1" customHeight="1" spans="1:30">
      <c r="A791" s="121"/>
      <c r="D791" s="122"/>
      <c r="H791" s="257"/>
      <c r="I791" s="257"/>
      <c r="J791" s="256"/>
      <c r="K791" s="258"/>
      <c r="L791" s="259"/>
      <c r="M791" s="246"/>
      <c r="N791" s="247"/>
      <c r="O791" s="248"/>
      <c r="P791" s="124"/>
      <c r="Q791" s="125"/>
      <c r="R791" s="126"/>
      <c r="S791" s="127"/>
      <c r="T791" s="126"/>
      <c r="U791" s="126"/>
      <c r="V791" s="126"/>
      <c r="W791" s="129"/>
      <c r="X791" s="249"/>
      <c r="Y791" s="129"/>
      <c r="Z791" s="129"/>
      <c r="AA791" s="250"/>
      <c r="AB791" s="251"/>
      <c r="AC791" s="251"/>
      <c r="AD791" s="124"/>
    </row>
    <row r="792" customFormat="1" ht="26" customHeight="1" spans="1:30">
      <c r="A792" s="121"/>
      <c r="D792" s="122"/>
      <c r="G792" s="13" t="s">
        <v>539</v>
      </c>
      <c r="H792" s="14" t="s">
        <v>544</v>
      </c>
      <c r="I792" s="16"/>
      <c r="J792" s="16"/>
      <c r="K792" s="17"/>
      <c r="L792" s="260" t="s">
        <v>9</v>
      </c>
      <c r="M792" s="19" t="s">
        <v>545</v>
      </c>
      <c r="N792" s="19" t="s">
        <v>546</v>
      </c>
      <c r="O792" s="261" t="s">
        <v>15</v>
      </c>
      <c r="P792" s="124"/>
      <c r="Q792" s="125"/>
      <c r="R792" s="126"/>
      <c r="S792" s="127"/>
      <c r="T792" s="126"/>
      <c r="U792" s="126"/>
      <c r="V792" s="126"/>
      <c r="W792" s="129"/>
      <c r="X792" s="249"/>
      <c r="Y792" s="129"/>
      <c r="Z792" s="129"/>
      <c r="AA792" s="250"/>
      <c r="AB792" s="251"/>
      <c r="AC792" s="251"/>
      <c r="AD792" s="124"/>
    </row>
    <row r="793" customFormat="1" ht="26" customHeight="1" spans="1:30">
      <c r="A793" s="121"/>
      <c r="D793" s="122"/>
      <c r="G793" s="22"/>
      <c r="H793" s="243" t="s">
        <v>16</v>
      </c>
      <c r="I793" s="24" t="s">
        <v>547</v>
      </c>
      <c r="J793" s="25" t="s">
        <v>21</v>
      </c>
      <c r="K793" s="262" t="s">
        <v>548</v>
      </c>
      <c r="L793" s="263"/>
      <c r="M793" s="27"/>
      <c r="N793" s="27"/>
      <c r="O793" s="264"/>
      <c r="P793" s="124"/>
      <c r="Q793" s="125"/>
      <c r="R793" s="126"/>
      <c r="S793" s="127"/>
      <c r="T793" s="126"/>
      <c r="U793" s="126"/>
      <c r="V793" s="126"/>
      <c r="W793" s="129"/>
      <c r="X793" s="249"/>
      <c r="Y793" s="129"/>
      <c r="Z793" s="129"/>
      <c r="AA793" s="250"/>
      <c r="AB793" s="251"/>
      <c r="AC793" s="251"/>
      <c r="AD793" s="124"/>
    </row>
    <row r="794" s="111" customFormat="1" ht="39" customHeight="1" spans="1:30">
      <c r="A794" s="265"/>
      <c r="D794" s="266"/>
      <c r="G794" s="252">
        <v>6</v>
      </c>
      <c r="H794" s="267">
        <f>SUM(H787)</f>
        <v>2018709.66</v>
      </c>
      <c r="I794" s="268">
        <f>SUM(L787)</f>
        <v>89630.3088705001</v>
      </c>
      <c r="J794" s="254">
        <v>7.24</v>
      </c>
      <c r="K794" s="267">
        <f>SUM(I794*J794)</f>
        <v>648923.43622242</v>
      </c>
      <c r="L794" s="269">
        <f>SUM(H794+K794)</f>
        <v>2667633.09622242</v>
      </c>
      <c r="M794" s="267">
        <f>SUM(V787)</f>
        <v>1663349.68</v>
      </c>
      <c r="N794" s="270">
        <f>SUM(AB787)</f>
        <v>493167.9668</v>
      </c>
      <c r="O794" s="271">
        <f>SUM(L794-M794-N794)</f>
        <v>511115.44942242</v>
      </c>
      <c r="P794" s="272"/>
      <c r="Q794" s="273"/>
      <c r="R794" s="221"/>
      <c r="S794" s="274"/>
      <c r="T794" s="221"/>
      <c r="U794" s="221"/>
      <c r="V794" s="221"/>
      <c r="W794" s="275"/>
      <c r="X794" s="275"/>
      <c r="Y794" s="275"/>
      <c r="Z794" s="275"/>
      <c r="AA794" s="276"/>
      <c r="AB794" s="277"/>
      <c r="AC794" s="277"/>
      <c r="AD794" s="272"/>
    </row>
  </sheetData>
  <autoFilter xmlns:etc="http://www.wps.cn/officeDocument/2017/etCustomData" ref="H3:K790" etc:filterBottomFollowUsedRange="0">
    <extLst/>
  </autoFilter>
  <mergeCells count="561">
    <mergeCell ref="A1:X1"/>
    <mergeCell ref="H2:N2"/>
    <mergeCell ref="P2:T2"/>
    <mergeCell ref="W2:AB2"/>
    <mergeCell ref="A787:B787"/>
    <mergeCell ref="H792:K792"/>
    <mergeCell ref="A2:A3"/>
    <mergeCell ref="A4:A11"/>
    <mergeCell ref="A12:A27"/>
    <mergeCell ref="A28:A38"/>
    <mergeCell ref="A39:A44"/>
    <mergeCell ref="A45:A52"/>
    <mergeCell ref="A53:A55"/>
    <mergeCell ref="A56:A134"/>
    <mergeCell ref="A135:A140"/>
    <mergeCell ref="A141:A206"/>
    <mergeCell ref="A207:A209"/>
    <mergeCell ref="A213:A260"/>
    <mergeCell ref="A261:A315"/>
    <mergeCell ref="A316:A329"/>
    <mergeCell ref="A330:A337"/>
    <mergeCell ref="A339:A350"/>
    <mergeCell ref="A351:A408"/>
    <mergeCell ref="A409:A421"/>
    <mergeCell ref="A423:A426"/>
    <mergeCell ref="A427:A430"/>
    <mergeCell ref="A431:A432"/>
    <mergeCell ref="A433:A434"/>
    <mergeCell ref="A435:A440"/>
    <mergeCell ref="A442:A507"/>
    <mergeCell ref="A509:A561"/>
    <mergeCell ref="A562:A577"/>
    <mergeCell ref="A580:A589"/>
    <mergeCell ref="A590:A661"/>
    <mergeCell ref="A662:A731"/>
    <mergeCell ref="A732:A769"/>
    <mergeCell ref="A770:A786"/>
    <mergeCell ref="B2:B3"/>
    <mergeCell ref="B4:B11"/>
    <mergeCell ref="B12:B27"/>
    <mergeCell ref="B28:B38"/>
    <mergeCell ref="B39:B44"/>
    <mergeCell ref="B45:B52"/>
    <mergeCell ref="B53:B55"/>
    <mergeCell ref="B56:B134"/>
    <mergeCell ref="B135:B140"/>
    <mergeCell ref="B141:B206"/>
    <mergeCell ref="B207:B209"/>
    <mergeCell ref="B213:B260"/>
    <mergeCell ref="B261:B315"/>
    <mergeCell ref="B316:B329"/>
    <mergeCell ref="B330:B337"/>
    <mergeCell ref="B339:B350"/>
    <mergeCell ref="B351:B408"/>
    <mergeCell ref="B409:B421"/>
    <mergeCell ref="B423:B426"/>
    <mergeCell ref="B427:B430"/>
    <mergeCell ref="B431:B432"/>
    <mergeCell ref="B433:B434"/>
    <mergeCell ref="B435:B440"/>
    <mergeCell ref="B442:B507"/>
    <mergeCell ref="B509:B561"/>
    <mergeCell ref="B562:B577"/>
    <mergeCell ref="B580:B589"/>
    <mergeCell ref="B590:B661"/>
    <mergeCell ref="B662:B731"/>
    <mergeCell ref="B732:B769"/>
    <mergeCell ref="B770:B786"/>
    <mergeCell ref="C2:C3"/>
    <mergeCell ref="D2:D3"/>
    <mergeCell ref="E2:E3"/>
    <mergeCell ref="F2:F3"/>
    <mergeCell ref="G2:G3"/>
    <mergeCell ref="G792:G793"/>
    <mergeCell ref="L792:L793"/>
    <mergeCell ref="M792:M793"/>
    <mergeCell ref="N792:N793"/>
    <mergeCell ref="O2:O3"/>
    <mergeCell ref="O4:O11"/>
    <mergeCell ref="O12:O27"/>
    <mergeCell ref="O28:O38"/>
    <mergeCell ref="O39:O44"/>
    <mergeCell ref="O45:O52"/>
    <mergeCell ref="O53:O55"/>
    <mergeCell ref="O56:O134"/>
    <mergeCell ref="O135:O140"/>
    <mergeCell ref="O141:O206"/>
    <mergeCell ref="O207:O209"/>
    <mergeCell ref="O213:O260"/>
    <mergeCell ref="O261:O315"/>
    <mergeCell ref="O316:O329"/>
    <mergeCell ref="O330:O337"/>
    <mergeCell ref="O339:O350"/>
    <mergeCell ref="O351:O408"/>
    <mergeCell ref="O409:O421"/>
    <mergeCell ref="O435:O440"/>
    <mergeCell ref="O442:O507"/>
    <mergeCell ref="O509:O561"/>
    <mergeCell ref="O562:O577"/>
    <mergeCell ref="O580:O589"/>
    <mergeCell ref="O590:O661"/>
    <mergeCell ref="O662:O731"/>
    <mergeCell ref="O732:O769"/>
    <mergeCell ref="O770:O786"/>
    <mergeCell ref="O792:O793"/>
    <mergeCell ref="P4:P11"/>
    <mergeCell ref="P12:P27"/>
    <mergeCell ref="P28:P38"/>
    <mergeCell ref="P39:P44"/>
    <mergeCell ref="P45:P52"/>
    <mergeCell ref="P53:P55"/>
    <mergeCell ref="P56:P134"/>
    <mergeCell ref="P135:P140"/>
    <mergeCell ref="P141:P206"/>
    <mergeCell ref="P207:P209"/>
    <mergeCell ref="P213:P260"/>
    <mergeCell ref="P261:P315"/>
    <mergeCell ref="P316:P329"/>
    <mergeCell ref="P330:P337"/>
    <mergeCell ref="P339:P350"/>
    <mergeCell ref="P351:P408"/>
    <mergeCell ref="P409:P421"/>
    <mergeCell ref="P435:P440"/>
    <mergeCell ref="P442:P507"/>
    <mergeCell ref="P509:P561"/>
    <mergeCell ref="P562:P577"/>
    <mergeCell ref="P580:P589"/>
    <mergeCell ref="P590:P661"/>
    <mergeCell ref="P662:P731"/>
    <mergeCell ref="P732:P769"/>
    <mergeCell ref="P770:P786"/>
    <mergeCell ref="Q4:Q11"/>
    <mergeCell ref="Q12:Q27"/>
    <mergeCell ref="Q28:Q38"/>
    <mergeCell ref="Q39:Q44"/>
    <mergeCell ref="Q45:Q52"/>
    <mergeCell ref="Q53:Q55"/>
    <mergeCell ref="Q56:Q134"/>
    <mergeCell ref="Q135:Q140"/>
    <mergeCell ref="Q141:Q206"/>
    <mergeCell ref="Q207:Q209"/>
    <mergeCell ref="Q213:Q260"/>
    <mergeCell ref="Q261:Q315"/>
    <mergeCell ref="Q316:Q329"/>
    <mergeCell ref="Q330:Q337"/>
    <mergeCell ref="Q339:Q350"/>
    <mergeCell ref="Q351:Q408"/>
    <mergeCell ref="Q409:Q421"/>
    <mergeCell ref="Q435:Q440"/>
    <mergeCell ref="Q442:Q507"/>
    <mergeCell ref="Q509:Q561"/>
    <mergeCell ref="Q562:Q577"/>
    <mergeCell ref="Q580:Q589"/>
    <mergeCell ref="Q590:Q661"/>
    <mergeCell ref="Q662:Q731"/>
    <mergeCell ref="Q732:Q769"/>
    <mergeCell ref="Q770:Q786"/>
    <mergeCell ref="R4:R11"/>
    <mergeCell ref="R12:R27"/>
    <mergeCell ref="R28:R38"/>
    <mergeCell ref="R39:R44"/>
    <mergeCell ref="R45:R52"/>
    <mergeCell ref="R53:R55"/>
    <mergeCell ref="R56:R131"/>
    <mergeCell ref="R133:R134"/>
    <mergeCell ref="R135:R140"/>
    <mergeCell ref="R141:R206"/>
    <mergeCell ref="R207:R209"/>
    <mergeCell ref="R213:R260"/>
    <mergeCell ref="R261:R315"/>
    <mergeCell ref="R316:R329"/>
    <mergeCell ref="R330:R337"/>
    <mergeCell ref="R339:R350"/>
    <mergeCell ref="R351:R390"/>
    <mergeCell ref="R392:R408"/>
    <mergeCell ref="R409:R421"/>
    <mergeCell ref="R435:R440"/>
    <mergeCell ref="R442:R507"/>
    <mergeCell ref="R509:R561"/>
    <mergeCell ref="R562:R577"/>
    <mergeCell ref="R580:R589"/>
    <mergeCell ref="R590:R661"/>
    <mergeCell ref="R662:R731"/>
    <mergeCell ref="R732:R769"/>
    <mergeCell ref="R770:R786"/>
    <mergeCell ref="S4:S11"/>
    <mergeCell ref="S12:S27"/>
    <mergeCell ref="S28:S38"/>
    <mergeCell ref="S39:S44"/>
    <mergeCell ref="S45:S52"/>
    <mergeCell ref="S53:S55"/>
    <mergeCell ref="S56:S134"/>
    <mergeCell ref="S135:S140"/>
    <mergeCell ref="S141:S206"/>
    <mergeCell ref="S207:S209"/>
    <mergeCell ref="S213:S260"/>
    <mergeCell ref="S261:S315"/>
    <mergeCell ref="S316:S329"/>
    <mergeCell ref="S330:S337"/>
    <mergeCell ref="S339:S350"/>
    <mergeCell ref="S351:S408"/>
    <mergeCell ref="S409:S421"/>
    <mergeCell ref="S435:S440"/>
    <mergeCell ref="S442:S507"/>
    <mergeCell ref="S509:S561"/>
    <mergeCell ref="S562:S577"/>
    <mergeCell ref="S580:S589"/>
    <mergeCell ref="S590:S661"/>
    <mergeCell ref="S662:S731"/>
    <mergeCell ref="S732:S769"/>
    <mergeCell ref="S770:S786"/>
    <mergeCell ref="T4:T8"/>
    <mergeCell ref="T10:T11"/>
    <mergeCell ref="T13:T14"/>
    <mergeCell ref="T16:T24"/>
    <mergeCell ref="T26:T27"/>
    <mergeCell ref="T28:T38"/>
    <mergeCell ref="T39:T44"/>
    <mergeCell ref="T45:T52"/>
    <mergeCell ref="T53:T55"/>
    <mergeCell ref="T58:T70"/>
    <mergeCell ref="T72:T76"/>
    <mergeCell ref="T80:T85"/>
    <mergeCell ref="T89:T120"/>
    <mergeCell ref="T122:T123"/>
    <mergeCell ref="T125:T134"/>
    <mergeCell ref="T135:T140"/>
    <mergeCell ref="T141:T170"/>
    <mergeCell ref="T172:T176"/>
    <mergeCell ref="T179:T188"/>
    <mergeCell ref="T190:T202"/>
    <mergeCell ref="T204:T206"/>
    <mergeCell ref="T207:T209"/>
    <mergeCell ref="T213:T215"/>
    <mergeCell ref="T217:T235"/>
    <mergeCell ref="T237:T260"/>
    <mergeCell ref="T261:T287"/>
    <mergeCell ref="T291:T293"/>
    <mergeCell ref="T298:T304"/>
    <mergeCell ref="T306:T308"/>
    <mergeCell ref="T310:T315"/>
    <mergeCell ref="T316:T329"/>
    <mergeCell ref="T330:T337"/>
    <mergeCell ref="T339:T350"/>
    <mergeCell ref="T351:T368"/>
    <mergeCell ref="T370:T390"/>
    <mergeCell ref="T392:T408"/>
    <mergeCell ref="T409:T421"/>
    <mergeCell ref="T435:T440"/>
    <mergeCell ref="T442:T456"/>
    <mergeCell ref="T470:T486"/>
    <mergeCell ref="T488:T507"/>
    <mergeCell ref="T509:T513"/>
    <mergeCell ref="T515:T526"/>
    <mergeCell ref="T528:T534"/>
    <mergeCell ref="T536:T538"/>
    <mergeCell ref="T540:T544"/>
    <mergeCell ref="T546:T561"/>
    <mergeCell ref="T562:T577"/>
    <mergeCell ref="T580:T589"/>
    <mergeCell ref="T590:T598"/>
    <mergeCell ref="T600:T603"/>
    <mergeCell ref="T605:T652"/>
    <mergeCell ref="T654:T657"/>
    <mergeCell ref="T659:T661"/>
    <mergeCell ref="T662:T676"/>
    <mergeCell ref="T678:T725"/>
    <mergeCell ref="T727:T731"/>
    <mergeCell ref="T732:T740"/>
    <mergeCell ref="T742:T750"/>
    <mergeCell ref="T752:T766"/>
    <mergeCell ref="T768:T769"/>
    <mergeCell ref="T770:T786"/>
    <mergeCell ref="U2:U3"/>
    <mergeCell ref="U4:U11"/>
    <mergeCell ref="U12:U22"/>
    <mergeCell ref="U24:U27"/>
    <mergeCell ref="U28:U38"/>
    <mergeCell ref="U39:U44"/>
    <mergeCell ref="U45:U52"/>
    <mergeCell ref="U53:U55"/>
    <mergeCell ref="U56:U74"/>
    <mergeCell ref="U78:U83"/>
    <mergeCell ref="U85:U107"/>
    <mergeCell ref="U109:U126"/>
    <mergeCell ref="U128:U131"/>
    <mergeCell ref="U133:U134"/>
    <mergeCell ref="U135:U138"/>
    <mergeCell ref="U141:U206"/>
    <mergeCell ref="U207:U209"/>
    <mergeCell ref="U213:U235"/>
    <mergeCell ref="U237:U260"/>
    <mergeCell ref="U261:U315"/>
    <mergeCell ref="U316:U324"/>
    <mergeCell ref="U326:U329"/>
    <mergeCell ref="U330:U337"/>
    <mergeCell ref="U339:U350"/>
    <mergeCell ref="U351:U408"/>
    <mergeCell ref="U409:U421"/>
    <mergeCell ref="U435:U440"/>
    <mergeCell ref="U442:U444"/>
    <mergeCell ref="U446:U451"/>
    <mergeCell ref="U453:U462"/>
    <mergeCell ref="U465:U477"/>
    <mergeCell ref="U479:U491"/>
    <mergeCell ref="U493:U507"/>
    <mergeCell ref="U509:U561"/>
    <mergeCell ref="U562:U577"/>
    <mergeCell ref="U580:U584"/>
    <mergeCell ref="U586:U589"/>
    <mergeCell ref="U590:U615"/>
    <mergeCell ref="U617:U640"/>
    <mergeCell ref="U642:U661"/>
    <mergeCell ref="U662:U664"/>
    <mergeCell ref="U666:U719"/>
    <mergeCell ref="U722:U729"/>
    <mergeCell ref="U732:U769"/>
    <mergeCell ref="U770:U774"/>
    <mergeCell ref="U776:U786"/>
    <mergeCell ref="V2:V3"/>
    <mergeCell ref="V4:V11"/>
    <mergeCell ref="V12:V27"/>
    <mergeCell ref="V28:V38"/>
    <mergeCell ref="V39:V44"/>
    <mergeCell ref="V45:V52"/>
    <mergeCell ref="V53:V55"/>
    <mergeCell ref="V56:V134"/>
    <mergeCell ref="V135:V140"/>
    <mergeCell ref="V141:V206"/>
    <mergeCell ref="V207:V209"/>
    <mergeCell ref="V213:V260"/>
    <mergeCell ref="V261:V315"/>
    <mergeCell ref="V316:V329"/>
    <mergeCell ref="V330:V337"/>
    <mergeCell ref="V339:V350"/>
    <mergeCell ref="V351:V408"/>
    <mergeCell ref="V409:V421"/>
    <mergeCell ref="V435:V440"/>
    <mergeCell ref="V442:V507"/>
    <mergeCell ref="V509:V561"/>
    <mergeCell ref="V562:V577"/>
    <mergeCell ref="V580:V589"/>
    <mergeCell ref="V590:V661"/>
    <mergeCell ref="V662:V731"/>
    <mergeCell ref="V732:V769"/>
    <mergeCell ref="V770:V786"/>
    <mergeCell ref="W4:W11"/>
    <mergeCell ref="W12:W27"/>
    <mergeCell ref="W28:W38"/>
    <mergeCell ref="W39:W44"/>
    <mergeCell ref="W45:W52"/>
    <mergeCell ref="W53:W55"/>
    <mergeCell ref="W56:W134"/>
    <mergeCell ref="W135:W140"/>
    <mergeCell ref="W141:W206"/>
    <mergeCell ref="W207:W209"/>
    <mergeCell ref="W213:W260"/>
    <mergeCell ref="W261:W315"/>
    <mergeCell ref="W316:W329"/>
    <mergeCell ref="W330:W337"/>
    <mergeCell ref="W339:W350"/>
    <mergeCell ref="W351:W408"/>
    <mergeCell ref="W409:W421"/>
    <mergeCell ref="W435:W440"/>
    <mergeCell ref="W442:W507"/>
    <mergeCell ref="W509:W561"/>
    <mergeCell ref="W562:W577"/>
    <mergeCell ref="W580:W589"/>
    <mergeCell ref="W590:W661"/>
    <mergeCell ref="W662:W731"/>
    <mergeCell ref="W732:W769"/>
    <mergeCell ref="W770:W786"/>
    <mergeCell ref="X4:X11"/>
    <mergeCell ref="X12:X27"/>
    <mergeCell ref="X28:X38"/>
    <mergeCell ref="X39:X44"/>
    <mergeCell ref="X49:X52"/>
    <mergeCell ref="X53:X55"/>
    <mergeCell ref="X56:X134"/>
    <mergeCell ref="X135:X140"/>
    <mergeCell ref="X141:X206"/>
    <mergeCell ref="X207:X209"/>
    <mergeCell ref="X213:X260"/>
    <mergeCell ref="X261:X281"/>
    <mergeCell ref="X283:X311"/>
    <mergeCell ref="X313:X315"/>
    <mergeCell ref="X316:X329"/>
    <mergeCell ref="X330:X337"/>
    <mergeCell ref="X339:X350"/>
    <mergeCell ref="X351:X408"/>
    <mergeCell ref="X409:X421"/>
    <mergeCell ref="X435:X440"/>
    <mergeCell ref="X443:X505"/>
    <mergeCell ref="X509:X543"/>
    <mergeCell ref="X545:X561"/>
    <mergeCell ref="X562:X577"/>
    <mergeCell ref="X580:X589"/>
    <mergeCell ref="X590:X598"/>
    <mergeCell ref="X600:X661"/>
    <mergeCell ref="X662:X731"/>
    <mergeCell ref="X732:X743"/>
    <mergeCell ref="X745:X755"/>
    <mergeCell ref="X757:X769"/>
    <mergeCell ref="X770:X786"/>
    <mergeCell ref="Y4:Y11"/>
    <mergeCell ref="Y12:Y27"/>
    <mergeCell ref="Y28:Y38"/>
    <mergeCell ref="Y39:Y44"/>
    <mergeCell ref="Y45:Y52"/>
    <mergeCell ref="Y53:Y55"/>
    <mergeCell ref="Y56:Y134"/>
    <mergeCell ref="Y135:Y140"/>
    <mergeCell ref="Y142:Y206"/>
    <mergeCell ref="Y207:Y209"/>
    <mergeCell ref="Y213:Y260"/>
    <mergeCell ref="Y261:Y315"/>
    <mergeCell ref="Y316:Y329"/>
    <mergeCell ref="Y330:Y337"/>
    <mergeCell ref="Y339:Y350"/>
    <mergeCell ref="Y351:Y408"/>
    <mergeCell ref="Y409:Y421"/>
    <mergeCell ref="Y435:Y440"/>
    <mergeCell ref="Y442:Y507"/>
    <mergeCell ref="Y509:Y561"/>
    <mergeCell ref="Y562:Y577"/>
    <mergeCell ref="Y580:Y589"/>
    <mergeCell ref="Y590:Y661"/>
    <mergeCell ref="Y662:Y731"/>
    <mergeCell ref="Y732:Y769"/>
    <mergeCell ref="Y770:Y786"/>
    <mergeCell ref="Z4:Z11"/>
    <mergeCell ref="Z12:Z27"/>
    <mergeCell ref="Z28:Z38"/>
    <mergeCell ref="Z39:Z44"/>
    <mergeCell ref="Z45:Z52"/>
    <mergeCell ref="Z53:Z55"/>
    <mergeCell ref="Z56:Z134"/>
    <mergeCell ref="Z135:Z140"/>
    <mergeCell ref="Z141:Z206"/>
    <mergeCell ref="Z207:Z209"/>
    <mergeCell ref="Z213:Z260"/>
    <mergeCell ref="Z261:Z315"/>
    <mergeCell ref="Z316:Z329"/>
    <mergeCell ref="Z330:Z337"/>
    <mergeCell ref="Z339:Z350"/>
    <mergeCell ref="Z351:Z408"/>
    <mergeCell ref="Z409:Z421"/>
    <mergeCell ref="Z435:Z440"/>
    <mergeCell ref="Z442:Z507"/>
    <mergeCell ref="Z509:Z561"/>
    <mergeCell ref="Z562:Z577"/>
    <mergeCell ref="Z580:Z589"/>
    <mergeCell ref="Z590:Z661"/>
    <mergeCell ref="Z662:Z731"/>
    <mergeCell ref="Z732:Z769"/>
    <mergeCell ref="Z770:Z786"/>
    <mergeCell ref="AA4:AA11"/>
    <mergeCell ref="AA12:AA27"/>
    <mergeCell ref="AA28:AA38"/>
    <mergeCell ref="AA39:AA44"/>
    <mergeCell ref="AA45:AA52"/>
    <mergeCell ref="AA53:AA55"/>
    <mergeCell ref="AA56:AA134"/>
    <mergeCell ref="AA135:AA140"/>
    <mergeCell ref="AA141:AA206"/>
    <mergeCell ref="AA207:AA209"/>
    <mergeCell ref="AA213:AA260"/>
    <mergeCell ref="AA261:AA315"/>
    <mergeCell ref="AA316:AA329"/>
    <mergeCell ref="AA330:AA337"/>
    <mergeCell ref="AA339:AA350"/>
    <mergeCell ref="AA351:AA408"/>
    <mergeCell ref="AA409:AA421"/>
    <mergeCell ref="AA435:AA440"/>
    <mergeCell ref="AA442:AA507"/>
    <mergeCell ref="AA509:AA561"/>
    <mergeCell ref="AA562:AA577"/>
    <mergeCell ref="AA580:AA589"/>
    <mergeCell ref="AA590:AA661"/>
    <mergeCell ref="AA662:AA731"/>
    <mergeCell ref="AA732:AA769"/>
    <mergeCell ref="AA770:AA786"/>
    <mergeCell ref="AB4:AB11"/>
    <mergeCell ref="AB12:AB27"/>
    <mergeCell ref="AB28:AB38"/>
    <mergeCell ref="AB39:AB44"/>
    <mergeCell ref="AB45:AB52"/>
    <mergeCell ref="AB53:AB55"/>
    <mergeCell ref="AB56:AB134"/>
    <mergeCell ref="AB135:AB140"/>
    <mergeCell ref="AB141:AB206"/>
    <mergeCell ref="AB207:AB209"/>
    <mergeCell ref="AB213:AB260"/>
    <mergeCell ref="AB261:AB315"/>
    <mergeCell ref="AB316:AB329"/>
    <mergeCell ref="AB330:AB337"/>
    <mergeCell ref="AB339:AB350"/>
    <mergeCell ref="AB351:AB408"/>
    <mergeCell ref="AB409:AB421"/>
    <mergeCell ref="AB435:AB440"/>
    <mergeCell ref="AB442:AB507"/>
    <mergeCell ref="AB509:AB561"/>
    <mergeCell ref="AB562:AB577"/>
    <mergeCell ref="AB580:AB589"/>
    <mergeCell ref="AB590:AB661"/>
    <mergeCell ref="AB662:AB731"/>
    <mergeCell ref="AB732:AB769"/>
    <mergeCell ref="AB770:AB786"/>
    <mergeCell ref="AC4:AC11"/>
    <mergeCell ref="AC12:AC27"/>
    <mergeCell ref="AC28:AC38"/>
    <mergeCell ref="AC39:AC44"/>
    <mergeCell ref="AC45:AC52"/>
    <mergeCell ref="AC53:AC55"/>
    <mergeCell ref="AC56:AC134"/>
    <mergeCell ref="AC135:AC140"/>
    <mergeCell ref="AC141:AC206"/>
    <mergeCell ref="AC207:AC209"/>
    <mergeCell ref="AC213:AC260"/>
    <mergeCell ref="AC261:AC315"/>
    <mergeCell ref="AC316:AC329"/>
    <mergeCell ref="AC330:AC337"/>
    <mergeCell ref="AC339:AC350"/>
    <mergeCell ref="AC351:AC408"/>
    <mergeCell ref="AC409:AC421"/>
    <mergeCell ref="AC435:AC440"/>
    <mergeCell ref="AC442:AC507"/>
    <mergeCell ref="AC509:AC561"/>
    <mergeCell ref="AC562:AC577"/>
    <mergeCell ref="AC580:AC589"/>
    <mergeCell ref="AC590:AC661"/>
    <mergeCell ref="AC662:AC731"/>
    <mergeCell ref="AC732:AC769"/>
    <mergeCell ref="AC770:AC786"/>
    <mergeCell ref="AD2:AD3"/>
    <mergeCell ref="AD4:AD11"/>
    <mergeCell ref="AD12:AD27"/>
    <mergeCell ref="AD28:AD38"/>
    <mergeCell ref="AD39:AD44"/>
    <mergeCell ref="AD45:AD52"/>
    <mergeCell ref="AD53:AD55"/>
    <mergeCell ref="AD56:AD134"/>
    <mergeCell ref="AD135:AD140"/>
    <mergeCell ref="AD141:AD206"/>
    <mergeCell ref="AD207:AD209"/>
    <mergeCell ref="AD213:AD260"/>
    <mergeCell ref="AD261:AD315"/>
    <mergeCell ref="AD316:AD329"/>
    <mergeCell ref="AD330:AD337"/>
    <mergeCell ref="AD339:AD350"/>
    <mergeCell ref="AD351:AD408"/>
    <mergeCell ref="AD409:AD421"/>
    <mergeCell ref="AD435:AD440"/>
    <mergeCell ref="AD442:AD507"/>
    <mergeCell ref="AD509:AD561"/>
    <mergeCell ref="AD562:AD577"/>
    <mergeCell ref="AD580:AD589"/>
    <mergeCell ref="AD590:AD661"/>
    <mergeCell ref="AD662:AD731"/>
    <mergeCell ref="AD732:AD769"/>
    <mergeCell ref="AD770:AD786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1046"/>
  <sheetViews>
    <sheetView workbookViewId="0">
      <pane xSplit="6" ySplit="3" topLeftCell="G1018" activePane="bottomRight" state="frozen"/>
      <selection/>
      <selection pane="topRight"/>
      <selection pane="bottomLeft"/>
      <selection pane="bottomRight" activeCell="A4" sqref="$A4:$XFD1038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124" customWidth="1"/>
    <col min="11" max="11" width="12.75" style="125" customWidth="1"/>
    <col min="12" max="12" width="12.875" style="126" customWidth="1"/>
    <col min="13" max="13" width="12.125" style="127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10.25" style="124" customWidth="1"/>
    <col min="25" max="25" width="10.125" customWidth="1"/>
    <col min="26" max="27" width="12.25" customWidth="1"/>
    <col min="28" max="28" width="11.25"/>
    <col min="29" max="29" width="12.375"/>
    <col min="30" max="30" width="12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1737</v>
      </c>
      <c r="B4" s="178" t="s">
        <v>1738</v>
      </c>
      <c r="C4" s="293">
        <v>240626000043</v>
      </c>
      <c r="D4" s="84">
        <v>45477</v>
      </c>
      <c r="E4" s="178" t="s">
        <v>63</v>
      </c>
      <c r="F4" s="178" t="s">
        <v>573</v>
      </c>
      <c r="G4" s="178">
        <v>0.56</v>
      </c>
      <c r="H4" s="180">
        <v>115</v>
      </c>
      <c r="I4" s="181"/>
      <c r="J4" s="182"/>
      <c r="K4" s="178"/>
      <c r="L4" s="182"/>
      <c r="M4" s="200"/>
      <c r="N4" s="184">
        <v>115</v>
      </c>
      <c r="O4" s="185">
        <v>9541.5796</v>
      </c>
      <c r="P4" s="185" t="s">
        <v>138</v>
      </c>
      <c r="Q4" s="185">
        <v>5000</v>
      </c>
      <c r="R4" s="185"/>
      <c r="S4" s="185">
        <v>113.54</v>
      </c>
      <c r="T4" s="185"/>
      <c r="U4" s="185"/>
      <c r="V4" s="278">
        <v>5113.54</v>
      </c>
      <c r="W4" s="186">
        <v>220.25</v>
      </c>
      <c r="X4" s="186"/>
      <c r="Y4" s="186"/>
      <c r="Z4" s="186">
        <v>231.25</v>
      </c>
      <c r="AA4" s="187">
        <v>7.26</v>
      </c>
      <c r="AB4" s="185">
        <v>1678.875</v>
      </c>
      <c r="AC4" s="185">
        <v>6792.415</v>
      </c>
      <c r="AD4" s="185">
        <v>2749.1646</v>
      </c>
    </row>
    <row r="5" s="48" customFormat="1" ht="12.75" spans="1:30">
      <c r="A5" s="177"/>
      <c r="B5" s="178"/>
      <c r="C5" s="293">
        <v>240627000010</v>
      </c>
      <c r="D5" s="84">
        <v>45477</v>
      </c>
      <c r="E5" s="178" t="s">
        <v>45</v>
      </c>
      <c r="F5" s="178" t="s">
        <v>256</v>
      </c>
      <c r="G5" s="178">
        <v>13</v>
      </c>
      <c r="H5" s="184"/>
      <c r="I5" s="191">
        <v>363285</v>
      </c>
      <c r="J5" s="182"/>
      <c r="K5" s="191">
        <v>1764.20454545455</v>
      </c>
      <c r="L5" s="192">
        <v>205.92</v>
      </c>
      <c r="M5" s="200">
        <v>7.26</v>
      </c>
      <c r="N5" s="184">
        <v>1494.9792</v>
      </c>
      <c r="O5" s="188"/>
      <c r="P5" s="188"/>
      <c r="Q5" s="188"/>
      <c r="R5" s="188"/>
      <c r="S5" s="188"/>
      <c r="T5" s="188"/>
      <c r="U5" s="188"/>
      <c r="V5" s="279"/>
      <c r="W5" s="189"/>
      <c r="X5" s="189"/>
      <c r="Y5" s="189"/>
      <c r="Z5" s="189"/>
      <c r="AA5" s="190"/>
      <c r="AB5" s="188"/>
      <c r="AC5" s="188"/>
      <c r="AD5" s="188"/>
    </row>
    <row r="6" s="48" customFormat="1" ht="12.75" spans="1:30">
      <c r="A6" s="177"/>
      <c r="B6" s="178"/>
      <c r="C6" s="293">
        <v>240627000012</v>
      </c>
      <c r="D6" s="84">
        <v>45477</v>
      </c>
      <c r="E6" s="178" t="s">
        <v>45</v>
      </c>
      <c r="F6" s="178" t="s">
        <v>215</v>
      </c>
      <c r="G6" s="178">
        <v>1.5</v>
      </c>
      <c r="H6" s="184"/>
      <c r="I6" s="191">
        <v>38100</v>
      </c>
      <c r="J6" s="182"/>
      <c r="K6" s="191">
        <v>1536.91004437273</v>
      </c>
      <c r="L6" s="192">
        <v>24.79</v>
      </c>
      <c r="M6" s="200">
        <v>7.26</v>
      </c>
      <c r="N6" s="184">
        <v>179.9754</v>
      </c>
      <c r="O6" s="188"/>
      <c r="P6" s="188"/>
      <c r="Q6" s="188"/>
      <c r="R6" s="188"/>
      <c r="S6" s="188"/>
      <c r="T6" s="188"/>
      <c r="U6" s="188"/>
      <c r="V6" s="279"/>
      <c r="W6" s="189"/>
      <c r="X6" s="193"/>
      <c r="Y6" s="189"/>
      <c r="Z6" s="189"/>
      <c r="AA6" s="190"/>
      <c r="AB6" s="188"/>
      <c r="AC6" s="188"/>
      <c r="AD6" s="188"/>
    </row>
    <row r="7" s="48" customFormat="1" ht="12.75" spans="1:30">
      <c r="A7" s="177"/>
      <c r="B7" s="178"/>
      <c r="C7" s="293">
        <v>240628000026</v>
      </c>
      <c r="D7" s="84">
        <v>45477</v>
      </c>
      <c r="E7" s="178" t="s">
        <v>36</v>
      </c>
      <c r="F7" s="178" t="s">
        <v>1045</v>
      </c>
      <c r="G7" s="178">
        <v>3</v>
      </c>
      <c r="H7" s="180">
        <v>515</v>
      </c>
      <c r="I7" s="181"/>
      <c r="J7" s="182"/>
      <c r="K7" s="178"/>
      <c r="L7" s="182"/>
      <c r="M7" s="200"/>
      <c r="N7" s="184">
        <v>515</v>
      </c>
      <c r="O7" s="188"/>
      <c r="P7" s="188"/>
      <c r="Q7" s="188"/>
      <c r="R7" s="188"/>
      <c r="S7" s="188"/>
      <c r="T7" s="188"/>
      <c r="U7" s="188"/>
      <c r="V7" s="279"/>
      <c r="W7" s="189"/>
      <c r="X7" s="194">
        <v>11</v>
      </c>
      <c r="Y7" s="189"/>
      <c r="Z7" s="189"/>
      <c r="AA7" s="190"/>
      <c r="AB7" s="188"/>
      <c r="AC7" s="188"/>
      <c r="AD7" s="188"/>
    </row>
    <row r="8" s="48" customFormat="1" ht="12.75" spans="1:30">
      <c r="A8" s="177"/>
      <c r="B8" s="178"/>
      <c r="C8" s="293">
        <v>240628000034</v>
      </c>
      <c r="D8" s="84">
        <v>45477</v>
      </c>
      <c r="E8" s="178" t="s">
        <v>53</v>
      </c>
      <c r="F8" s="178" t="s">
        <v>1203</v>
      </c>
      <c r="G8" s="178">
        <v>2.5</v>
      </c>
      <c r="H8" s="180">
        <v>300</v>
      </c>
      <c r="I8" s="181"/>
      <c r="J8" s="182"/>
      <c r="K8" s="178"/>
      <c r="L8" s="182"/>
      <c r="M8" s="200"/>
      <c r="N8" s="184">
        <v>300</v>
      </c>
      <c r="O8" s="188"/>
      <c r="P8" s="188"/>
      <c r="Q8" s="188"/>
      <c r="R8" s="188"/>
      <c r="S8" s="188"/>
      <c r="T8" s="188"/>
      <c r="U8" s="188"/>
      <c r="V8" s="279"/>
      <c r="W8" s="189"/>
      <c r="X8" s="186"/>
      <c r="Y8" s="189"/>
      <c r="Z8" s="189"/>
      <c r="AA8" s="190"/>
      <c r="AB8" s="188"/>
      <c r="AC8" s="188"/>
      <c r="AD8" s="188"/>
    </row>
    <row r="9" s="48" customFormat="1" ht="12.75" spans="1:30">
      <c r="A9" s="177"/>
      <c r="B9" s="178"/>
      <c r="C9" s="293">
        <v>240628000039</v>
      </c>
      <c r="D9" s="84">
        <v>45477</v>
      </c>
      <c r="E9" s="178" t="s">
        <v>53</v>
      </c>
      <c r="F9" s="178" t="s">
        <v>325</v>
      </c>
      <c r="G9" s="178">
        <v>3.5</v>
      </c>
      <c r="H9" s="180">
        <v>420</v>
      </c>
      <c r="I9" s="181"/>
      <c r="J9" s="182"/>
      <c r="K9" s="178"/>
      <c r="L9" s="182"/>
      <c r="M9" s="200"/>
      <c r="N9" s="184">
        <v>420</v>
      </c>
      <c r="O9" s="188"/>
      <c r="P9" s="188"/>
      <c r="Q9" s="188"/>
      <c r="R9" s="188"/>
      <c r="S9" s="188"/>
      <c r="T9" s="188"/>
      <c r="U9" s="188"/>
      <c r="V9" s="279"/>
      <c r="W9" s="189"/>
      <c r="X9" s="189"/>
      <c r="Y9" s="189"/>
      <c r="Z9" s="189"/>
      <c r="AA9" s="190"/>
      <c r="AB9" s="188"/>
      <c r="AC9" s="188"/>
      <c r="AD9" s="188"/>
    </row>
    <row r="10" s="48" customFormat="1" ht="12.75" spans="1:30">
      <c r="A10" s="177"/>
      <c r="B10" s="178"/>
      <c r="C10" s="293">
        <v>240628000041</v>
      </c>
      <c r="D10" s="84">
        <v>45477</v>
      </c>
      <c r="E10" s="178" t="s">
        <v>779</v>
      </c>
      <c r="F10" s="178" t="s">
        <v>137</v>
      </c>
      <c r="G10" s="178">
        <v>3</v>
      </c>
      <c r="H10" s="184"/>
      <c r="I10" s="191">
        <v>72170</v>
      </c>
      <c r="J10" s="182"/>
      <c r="K10" s="191">
        <v>1506.05175292154</v>
      </c>
      <c r="L10" s="192">
        <v>47.92</v>
      </c>
      <c r="M10" s="200">
        <v>7.26</v>
      </c>
      <c r="N10" s="184">
        <v>347.8992</v>
      </c>
      <c r="O10" s="188"/>
      <c r="P10" s="188"/>
      <c r="Q10" s="188"/>
      <c r="R10" s="188"/>
      <c r="S10" s="188"/>
      <c r="T10" s="188"/>
      <c r="U10" s="188"/>
      <c r="V10" s="279"/>
      <c r="W10" s="189"/>
      <c r="X10" s="189"/>
      <c r="Y10" s="189"/>
      <c r="Z10" s="189"/>
      <c r="AA10" s="190"/>
      <c r="AB10" s="188"/>
      <c r="AC10" s="188"/>
      <c r="AD10" s="188"/>
    </row>
    <row r="11" s="48" customFormat="1" ht="12.75" spans="1:30">
      <c r="A11" s="177"/>
      <c r="B11" s="178"/>
      <c r="C11" s="293">
        <v>240630000004</v>
      </c>
      <c r="D11" s="84">
        <v>45477</v>
      </c>
      <c r="E11" s="178" t="s">
        <v>117</v>
      </c>
      <c r="F11" s="178" t="s">
        <v>689</v>
      </c>
      <c r="G11" s="178">
        <v>6</v>
      </c>
      <c r="H11" s="184"/>
      <c r="I11" s="191">
        <v>144319.98</v>
      </c>
      <c r="J11" s="182"/>
      <c r="K11" s="191">
        <v>1506</v>
      </c>
      <c r="L11" s="192">
        <v>95.83</v>
      </c>
      <c r="M11" s="200">
        <v>7.26</v>
      </c>
      <c r="N11" s="184">
        <v>695.7258</v>
      </c>
      <c r="O11" s="188"/>
      <c r="P11" s="188"/>
      <c r="Q11" s="188"/>
      <c r="R11" s="188"/>
      <c r="S11" s="188"/>
      <c r="T11" s="188"/>
      <c r="U11" s="188"/>
      <c r="V11" s="279"/>
      <c r="W11" s="189"/>
      <c r="X11" s="189"/>
      <c r="Y11" s="189"/>
      <c r="Z11" s="189"/>
      <c r="AA11" s="190"/>
      <c r="AB11" s="188"/>
      <c r="AC11" s="188"/>
      <c r="AD11" s="188"/>
    </row>
    <row r="12" s="48" customFormat="1" ht="12.75" spans="1:30">
      <c r="A12" s="177"/>
      <c r="B12" s="178"/>
      <c r="C12" s="293">
        <v>240701000001</v>
      </c>
      <c r="D12" s="84">
        <v>45477</v>
      </c>
      <c r="E12" s="178" t="s">
        <v>1059</v>
      </c>
      <c r="F12" s="178" t="s">
        <v>516</v>
      </c>
      <c r="G12" s="178">
        <v>0.1</v>
      </c>
      <c r="H12" s="180">
        <v>120</v>
      </c>
      <c r="I12" s="181"/>
      <c r="J12" s="182"/>
      <c r="K12" s="178"/>
      <c r="L12" s="182"/>
      <c r="M12" s="200"/>
      <c r="N12" s="184">
        <v>120</v>
      </c>
      <c r="O12" s="188"/>
      <c r="P12" s="188"/>
      <c r="Q12" s="188"/>
      <c r="R12" s="188"/>
      <c r="S12" s="188"/>
      <c r="T12" s="188"/>
      <c r="U12" s="188"/>
      <c r="V12" s="279"/>
      <c r="W12" s="189"/>
      <c r="X12" s="189"/>
      <c r="Y12" s="189"/>
      <c r="Z12" s="189"/>
      <c r="AA12" s="190"/>
      <c r="AB12" s="188"/>
      <c r="AC12" s="188"/>
      <c r="AD12" s="188"/>
    </row>
    <row r="13" s="48" customFormat="1" ht="12.75" spans="1:30">
      <c r="A13" s="177"/>
      <c r="B13" s="178"/>
      <c r="C13" s="293">
        <v>240701000012</v>
      </c>
      <c r="D13" s="84">
        <v>45477</v>
      </c>
      <c r="E13" s="178" t="s">
        <v>41</v>
      </c>
      <c r="F13" s="178" t="s">
        <v>387</v>
      </c>
      <c r="G13" s="178">
        <v>2.5</v>
      </c>
      <c r="H13" s="180">
        <v>300</v>
      </c>
      <c r="I13" s="181"/>
      <c r="J13" s="182"/>
      <c r="K13" s="178"/>
      <c r="L13" s="182"/>
      <c r="M13" s="200"/>
      <c r="N13" s="184">
        <v>300</v>
      </c>
      <c r="O13" s="188"/>
      <c r="P13" s="188"/>
      <c r="Q13" s="188"/>
      <c r="R13" s="188"/>
      <c r="S13" s="188"/>
      <c r="T13" s="188"/>
      <c r="U13" s="188"/>
      <c r="V13" s="279"/>
      <c r="W13" s="189"/>
      <c r="X13" s="189"/>
      <c r="Y13" s="189"/>
      <c r="Z13" s="189"/>
      <c r="AA13" s="190"/>
      <c r="AB13" s="188"/>
      <c r="AC13" s="188"/>
      <c r="AD13" s="188"/>
    </row>
    <row r="14" s="48" customFormat="1" ht="12.75" spans="1:30">
      <c r="A14" s="177"/>
      <c r="B14" s="178"/>
      <c r="C14" s="293">
        <v>240701000039</v>
      </c>
      <c r="D14" s="84">
        <v>45477</v>
      </c>
      <c r="E14" s="178" t="s">
        <v>41</v>
      </c>
      <c r="F14" s="178" t="s">
        <v>1187</v>
      </c>
      <c r="G14" s="178">
        <v>0.37</v>
      </c>
      <c r="H14" s="180">
        <v>120</v>
      </c>
      <c r="I14" s="181"/>
      <c r="J14" s="182"/>
      <c r="K14" s="178"/>
      <c r="L14" s="182"/>
      <c r="M14" s="200"/>
      <c r="N14" s="184">
        <v>120</v>
      </c>
      <c r="O14" s="188"/>
      <c r="P14" s="188"/>
      <c r="Q14" s="188"/>
      <c r="R14" s="188"/>
      <c r="S14" s="188"/>
      <c r="T14" s="188"/>
      <c r="U14" s="188"/>
      <c r="V14" s="279"/>
      <c r="W14" s="189"/>
      <c r="X14" s="189"/>
      <c r="Y14" s="189"/>
      <c r="Z14" s="189"/>
      <c r="AA14" s="190"/>
      <c r="AB14" s="188"/>
      <c r="AC14" s="188"/>
      <c r="AD14" s="188"/>
    </row>
    <row r="15" s="48" customFormat="1" ht="12.75" spans="1:30">
      <c r="A15" s="177"/>
      <c r="B15" s="178"/>
      <c r="C15" s="293">
        <v>240701000040</v>
      </c>
      <c r="D15" s="84">
        <v>45477</v>
      </c>
      <c r="E15" s="178" t="s">
        <v>63</v>
      </c>
      <c r="F15" s="178" t="s">
        <v>232</v>
      </c>
      <c r="G15" s="178">
        <v>2</v>
      </c>
      <c r="H15" s="180">
        <v>310</v>
      </c>
      <c r="I15" s="181"/>
      <c r="J15" s="182"/>
      <c r="K15" s="178"/>
      <c r="L15" s="182"/>
      <c r="M15" s="200"/>
      <c r="N15" s="184">
        <v>310</v>
      </c>
      <c r="O15" s="188"/>
      <c r="P15" s="188"/>
      <c r="Q15" s="188"/>
      <c r="R15" s="188"/>
      <c r="S15" s="188"/>
      <c r="T15" s="188"/>
      <c r="U15" s="188"/>
      <c r="V15" s="279"/>
      <c r="W15" s="189"/>
      <c r="X15" s="189"/>
      <c r="Y15" s="189"/>
      <c r="Z15" s="189"/>
      <c r="AA15" s="190"/>
      <c r="AB15" s="188"/>
      <c r="AC15" s="188"/>
      <c r="AD15" s="188"/>
    </row>
    <row r="16" s="48" customFormat="1" ht="12.75" spans="1:30">
      <c r="A16" s="177"/>
      <c r="B16" s="178"/>
      <c r="C16" s="293">
        <v>240701000051</v>
      </c>
      <c r="D16" s="84">
        <v>45477</v>
      </c>
      <c r="E16" s="178" t="s">
        <v>63</v>
      </c>
      <c r="F16" s="178" t="s">
        <v>343</v>
      </c>
      <c r="G16" s="178">
        <v>19</v>
      </c>
      <c r="H16" s="180">
        <v>2280</v>
      </c>
      <c r="I16" s="181"/>
      <c r="J16" s="182"/>
      <c r="K16" s="178"/>
      <c r="L16" s="182"/>
      <c r="M16" s="200"/>
      <c r="N16" s="184">
        <v>2280</v>
      </c>
      <c r="O16" s="188"/>
      <c r="P16" s="188"/>
      <c r="Q16" s="188"/>
      <c r="R16" s="188"/>
      <c r="S16" s="188"/>
      <c r="T16" s="188"/>
      <c r="U16" s="188"/>
      <c r="V16" s="279"/>
      <c r="W16" s="189"/>
      <c r="X16" s="189"/>
      <c r="Y16" s="189"/>
      <c r="Z16" s="189"/>
      <c r="AA16" s="190"/>
      <c r="AB16" s="188"/>
      <c r="AC16" s="188"/>
      <c r="AD16" s="188"/>
    </row>
    <row r="17" s="48" customFormat="1" ht="12.75" spans="1:30">
      <c r="A17" s="177"/>
      <c r="B17" s="178"/>
      <c r="C17" s="293">
        <v>240701000057</v>
      </c>
      <c r="D17" s="84">
        <v>45477</v>
      </c>
      <c r="E17" s="178" t="s">
        <v>63</v>
      </c>
      <c r="F17" s="178" t="s">
        <v>958</v>
      </c>
      <c r="G17" s="178">
        <v>1</v>
      </c>
      <c r="H17" s="180">
        <v>123</v>
      </c>
      <c r="I17" s="181"/>
      <c r="J17" s="182"/>
      <c r="K17" s="178"/>
      <c r="L17" s="182"/>
      <c r="M17" s="200"/>
      <c r="N17" s="184">
        <v>123</v>
      </c>
      <c r="O17" s="188"/>
      <c r="P17" s="188"/>
      <c r="Q17" s="188"/>
      <c r="R17" s="188"/>
      <c r="S17" s="188"/>
      <c r="T17" s="188"/>
      <c r="U17" s="188"/>
      <c r="V17" s="279"/>
      <c r="W17" s="189"/>
      <c r="X17" s="189"/>
      <c r="Y17" s="189"/>
      <c r="Z17" s="189"/>
      <c r="AA17" s="190"/>
      <c r="AB17" s="188"/>
      <c r="AC17" s="188"/>
      <c r="AD17" s="188"/>
    </row>
    <row r="18" s="48" customFormat="1" ht="12.75" spans="1:30">
      <c r="A18" s="177"/>
      <c r="B18" s="178"/>
      <c r="C18" s="293">
        <v>240702000015</v>
      </c>
      <c r="D18" s="84">
        <v>45477</v>
      </c>
      <c r="E18" s="178" t="s">
        <v>41</v>
      </c>
      <c r="F18" s="178" t="s">
        <v>1382</v>
      </c>
      <c r="G18" s="178">
        <v>0.89416665</v>
      </c>
      <c r="H18" s="180">
        <v>120</v>
      </c>
      <c r="I18" s="181"/>
      <c r="J18" s="182"/>
      <c r="K18" s="178"/>
      <c r="L18" s="182"/>
      <c r="M18" s="200"/>
      <c r="N18" s="184">
        <v>120</v>
      </c>
      <c r="O18" s="188"/>
      <c r="P18" s="188"/>
      <c r="Q18" s="188"/>
      <c r="R18" s="188"/>
      <c r="S18" s="188"/>
      <c r="T18" s="188"/>
      <c r="U18" s="188"/>
      <c r="V18" s="279"/>
      <c r="W18" s="189"/>
      <c r="X18" s="189"/>
      <c r="Y18" s="189"/>
      <c r="Z18" s="189"/>
      <c r="AA18" s="190"/>
      <c r="AB18" s="188"/>
      <c r="AC18" s="188"/>
      <c r="AD18" s="188"/>
    </row>
    <row r="19" s="48" customFormat="1" ht="12.75" spans="1:30">
      <c r="A19" s="177"/>
      <c r="B19" s="178"/>
      <c r="C19" s="293">
        <v>240702000025</v>
      </c>
      <c r="D19" s="84">
        <v>45477</v>
      </c>
      <c r="E19" s="178" t="s">
        <v>45</v>
      </c>
      <c r="F19" s="178" t="s">
        <v>437</v>
      </c>
      <c r="G19" s="178">
        <v>9.5</v>
      </c>
      <c r="H19" s="180">
        <v>2100</v>
      </c>
      <c r="I19" s="181"/>
      <c r="J19" s="182"/>
      <c r="K19" s="178"/>
      <c r="L19" s="182"/>
      <c r="M19" s="200"/>
      <c r="N19" s="184">
        <v>2100</v>
      </c>
      <c r="O19" s="195"/>
      <c r="P19" s="195"/>
      <c r="Q19" s="195"/>
      <c r="R19" s="195"/>
      <c r="S19" s="195"/>
      <c r="T19" s="195"/>
      <c r="U19" s="195"/>
      <c r="V19" s="280"/>
      <c r="W19" s="193"/>
      <c r="X19" s="193"/>
      <c r="Y19" s="193"/>
      <c r="Z19" s="193"/>
      <c r="AA19" s="196"/>
      <c r="AB19" s="195"/>
      <c r="AC19" s="195"/>
      <c r="AD19" s="195"/>
    </row>
    <row r="20" s="48" customFormat="1" ht="12.75" spans="1:30">
      <c r="A20" s="177" t="s">
        <v>1739</v>
      </c>
      <c r="B20" s="178" t="s">
        <v>1740</v>
      </c>
      <c r="C20" s="293">
        <v>240625000028</v>
      </c>
      <c r="D20" s="84">
        <v>45477</v>
      </c>
      <c r="E20" s="178" t="s">
        <v>53</v>
      </c>
      <c r="F20" s="178" t="s">
        <v>394</v>
      </c>
      <c r="G20" s="178">
        <v>10</v>
      </c>
      <c r="H20" s="180">
        <v>576</v>
      </c>
      <c r="I20" s="181"/>
      <c r="J20" s="182"/>
      <c r="K20" s="178"/>
      <c r="L20" s="182"/>
      <c r="M20" s="200"/>
      <c r="N20" s="184">
        <v>576</v>
      </c>
      <c r="O20" s="185">
        <v>122449.5754</v>
      </c>
      <c r="P20" s="203" t="s">
        <v>1741</v>
      </c>
      <c r="Q20" s="185">
        <v>98367.2</v>
      </c>
      <c r="R20" s="185"/>
      <c r="S20" s="185">
        <v>239.19</v>
      </c>
      <c r="T20" s="185"/>
      <c r="U20" s="185"/>
      <c r="V20" s="278">
        <v>99816.39</v>
      </c>
      <c r="W20" s="186">
        <v>1201.83</v>
      </c>
      <c r="X20" s="186"/>
      <c r="Y20" s="186"/>
      <c r="Z20" s="186">
        <v>1251.76</v>
      </c>
      <c r="AA20" s="187">
        <v>7.26</v>
      </c>
      <c r="AB20" s="185">
        <v>9087.7776</v>
      </c>
      <c r="AC20" s="185">
        <v>108904.1676</v>
      </c>
      <c r="AD20" s="185">
        <v>13545.4078</v>
      </c>
    </row>
    <row r="21" s="48" customFormat="1" ht="12.75" spans="1:30">
      <c r="A21" s="177"/>
      <c r="B21" s="178"/>
      <c r="C21" s="293">
        <v>240625000037</v>
      </c>
      <c r="D21" s="84">
        <v>45477</v>
      </c>
      <c r="E21" s="178" t="s">
        <v>63</v>
      </c>
      <c r="F21" s="178" t="s">
        <v>250</v>
      </c>
      <c r="G21" s="178">
        <v>31</v>
      </c>
      <c r="H21" s="180">
        <v>1713</v>
      </c>
      <c r="I21" s="181"/>
      <c r="J21" s="182"/>
      <c r="K21" s="178"/>
      <c r="L21" s="182"/>
      <c r="M21" s="200"/>
      <c r="N21" s="184">
        <v>1713</v>
      </c>
      <c r="O21" s="188"/>
      <c r="P21" s="188"/>
      <c r="Q21" s="188"/>
      <c r="R21" s="188"/>
      <c r="S21" s="188"/>
      <c r="T21" s="188"/>
      <c r="U21" s="188"/>
      <c r="V21" s="279"/>
      <c r="W21" s="189"/>
      <c r="X21" s="189"/>
      <c r="Y21" s="189"/>
      <c r="Z21" s="189"/>
      <c r="AA21" s="190"/>
      <c r="AB21" s="188"/>
      <c r="AC21" s="188"/>
      <c r="AD21" s="188"/>
    </row>
    <row r="22" s="48" customFormat="1" ht="12.75" spans="1:30">
      <c r="A22" s="177"/>
      <c r="B22" s="178"/>
      <c r="C22" s="293">
        <v>240625000042</v>
      </c>
      <c r="D22" s="84">
        <v>45477</v>
      </c>
      <c r="E22" s="178" t="s">
        <v>36</v>
      </c>
      <c r="F22" s="178" t="s">
        <v>76</v>
      </c>
      <c r="G22" s="178">
        <v>8.5</v>
      </c>
      <c r="H22" s="180">
        <v>490.5</v>
      </c>
      <c r="I22" s="181"/>
      <c r="J22" s="182"/>
      <c r="K22" s="178"/>
      <c r="L22" s="182"/>
      <c r="M22" s="200"/>
      <c r="N22" s="184">
        <v>490.5</v>
      </c>
      <c r="O22" s="188"/>
      <c r="P22" s="188"/>
      <c r="Q22" s="188"/>
      <c r="R22" s="188"/>
      <c r="S22" s="188"/>
      <c r="T22" s="188"/>
      <c r="U22" s="188"/>
      <c r="V22" s="279"/>
      <c r="W22" s="189"/>
      <c r="X22" s="189"/>
      <c r="Y22" s="189"/>
      <c r="Z22" s="189"/>
      <c r="AA22" s="190"/>
      <c r="AB22" s="188"/>
      <c r="AC22" s="188"/>
      <c r="AD22" s="188"/>
    </row>
    <row r="23" s="48" customFormat="1" ht="12.75" spans="1:30">
      <c r="A23" s="177"/>
      <c r="B23" s="178"/>
      <c r="C23" s="293">
        <v>240625000046</v>
      </c>
      <c r="D23" s="84">
        <v>45477</v>
      </c>
      <c r="E23" s="178" t="s">
        <v>53</v>
      </c>
      <c r="F23" s="178" t="s">
        <v>139</v>
      </c>
      <c r="G23" s="178">
        <v>5.5</v>
      </c>
      <c r="H23" s="180">
        <v>333</v>
      </c>
      <c r="I23" s="181"/>
      <c r="J23" s="182"/>
      <c r="K23" s="178"/>
      <c r="L23" s="182"/>
      <c r="M23" s="200"/>
      <c r="N23" s="184">
        <v>333</v>
      </c>
      <c r="O23" s="188"/>
      <c r="P23" s="188"/>
      <c r="Q23" s="188"/>
      <c r="R23" s="188"/>
      <c r="S23" s="188"/>
      <c r="T23" s="188"/>
      <c r="U23" s="188"/>
      <c r="V23" s="279"/>
      <c r="W23" s="189"/>
      <c r="X23" s="189"/>
      <c r="Y23" s="189"/>
      <c r="Z23" s="189"/>
      <c r="AA23" s="190"/>
      <c r="AB23" s="188"/>
      <c r="AC23" s="188"/>
      <c r="AD23" s="188"/>
    </row>
    <row r="24" s="48" customFormat="1" ht="12.75" spans="1:30">
      <c r="A24" s="177"/>
      <c r="B24" s="178"/>
      <c r="C24" s="293">
        <v>240626000007</v>
      </c>
      <c r="D24" s="84">
        <v>45477</v>
      </c>
      <c r="E24" s="178" t="s">
        <v>53</v>
      </c>
      <c r="F24" s="178" t="s">
        <v>604</v>
      </c>
      <c r="G24" s="178">
        <v>10.5</v>
      </c>
      <c r="H24" s="180">
        <v>630</v>
      </c>
      <c r="I24" s="181"/>
      <c r="J24" s="182"/>
      <c r="K24" s="178"/>
      <c r="L24" s="182"/>
      <c r="M24" s="200"/>
      <c r="N24" s="184">
        <v>630</v>
      </c>
      <c r="O24" s="188"/>
      <c r="P24" s="188"/>
      <c r="Q24" s="188"/>
      <c r="R24" s="188"/>
      <c r="S24" s="188"/>
      <c r="T24" s="195"/>
      <c r="U24" s="188"/>
      <c r="V24" s="279"/>
      <c r="W24" s="189"/>
      <c r="X24" s="189"/>
      <c r="Y24" s="189"/>
      <c r="Z24" s="189"/>
      <c r="AA24" s="190"/>
      <c r="AB24" s="188"/>
      <c r="AC24" s="188"/>
      <c r="AD24" s="188"/>
    </row>
    <row r="25" s="48" customFormat="1" ht="12.75" spans="1:30">
      <c r="A25" s="177"/>
      <c r="B25" s="178"/>
      <c r="C25" s="293">
        <v>240626000008</v>
      </c>
      <c r="D25" s="84">
        <v>45477</v>
      </c>
      <c r="E25" s="178" t="s">
        <v>45</v>
      </c>
      <c r="F25" s="178" t="s">
        <v>292</v>
      </c>
      <c r="G25" s="178">
        <v>74</v>
      </c>
      <c r="H25" s="180">
        <v>350</v>
      </c>
      <c r="I25" s="181"/>
      <c r="J25" s="182"/>
      <c r="K25" s="191">
        <v>0</v>
      </c>
      <c r="L25" s="192">
        <v>564.73</v>
      </c>
      <c r="M25" s="200">
        <v>7.26</v>
      </c>
      <c r="N25" s="184">
        <v>4449.9398</v>
      </c>
      <c r="O25" s="188"/>
      <c r="P25" s="188"/>
      <c r="Q25" s="188"/>
      <c r="R25" s="188"/>
      <c r="S25" s="188"/>
      <c r="T25" s="202">
        <v>30</v>
      </c>
      <c r="U25" s="188"/>
      <c r="V25" s="279"/>
      <c r="W25" s="189"/>
      <c r="X25" s="189"/>
      <c r="Y25" s="189"/>
      <c r="Z25" s="189"/>
      <c r="AA25" s="190"/>
      <c r="AB25" s="188"/>
      <c r="AC25" s="188"/>
      <c r="AD25" s="188"/>
    </row>
    <row r="26" s="48" customFormat="1" ht="12.75" spans="1:30">
      <c r="A26" s="177"/>
      <c r="B26" s="178"/>
      <c r="C26" s="293">
        <v>240626000024</v>
      </c>
      <c r="D26" s="84">
        <v>45477</v>
      </c>
      <c r="E26" s="178" t="s">
        <v>41</v>
      </c>
      <c r="F26" s="178" t="s">
        <v>51</v>
      </c>
      <c r="G26" s="178">
        <v>0.26</v>
      </c>
      <c r="H26" s="184"/>
      <c r="I26" s="191">
        <v>14062.4</v>
      </c>
      <c r="J26" s="182"/>
      <c r="K26" s="191">
        <v>1598</v>
      </c>
      <c r="L26" s="192">
        <v>8.8</v>
      </c>
      <c r="M26" s="200">
        <v>7.26</v>
      </c>
      <c r="N26" s="184">
        <v>63.888</v>
      </c>
      <c r="O26" s="188"/>
      <c r="P26" s="188"/>
      <c r="Q26" s="188"/>
      <c r="R26" s="188"/>
      <c r="S26" s="188"/>
      <c r="T26" s="185"/>
      <c r="U26" s="188"/>
      <c r="V26" s="279"/>
      <c r="W26" s="189"/>
      <c r="X26" s="193"/>
      <c r="Y26" s="189"/>
      <c r="Z26" s="189"/>
      <c r="AA26" s="190"/>
      <c r="AB26" s="188"/>
      <c r="AC26" s="188"/>
      <c r="AD26" s="188"/>
    </row>
    <row r="27" s="48" customFormat="1" ht="12.75" spans="1:30">
      <c r="A27" s="177"/>
      <c r="B27" s="178"/>
      <c r="C27" s="293">
        <v>240626000028</v>
      </c>
      <c r="D27" s="84">
        <v>45477</v>
      </c>
      <c r="E27" s="178" t="s">
        <v>53</v>
      </c>
      <c r="F27" s="178" t="s">
        <v>1562</v>
      </c>
      <c r="G27" s="178">
        <v>6.5</v>
      </c>
      <c r="H27" s="184"/>
      <c r="I27" s="191">
        <v>89077</v>
      </c>
      <c r="J27" s="182"/>
      <c r="K27" s="191">
        <v>1704.82296650718</v>
      </c>
      <c r="L27" s="192">
        <v>52.25</v>
      </c>
      <c r="M27" s="200">
        <v>7.26</v>
      </c>
      <c r="N27" s="184">
        <v>379.335</v>
      </c>
      <c r="O27" s="188"/>
      <c r="P27" s="188"/>
      <c r="Q27" s="188"/>
      <c r="R27" s="188"/>
      <c r="S27" s="188"/>
      <c r="T27" s="188"/>
      <c r="U27" s="188"/>
      <c r="V27" s="279"/>
      <c r="W27" s="189"/>
      <c r="X27" s="194">
        <v>3.79</v>
      </c>
      <c r="Y27" s="189"/>
      <c r="Z27" s="189"/>
      <c r="AA27" s="190"/>
      <c r="AB27" s="188"/>
      <c r="AC27" s="188"/>
      <c r="AD27" s="188"/>
    </row>
    <row r="28" s="48" customFormat="1" ht="12.75" spans="1:30">
      <c r="A28" s="177"/>
      <c r="B28" s="178"/>
      <c r="C28" s="293">
        <v>240626000031</v>
      </c>
      <c r="D28" s="84">
        <v>45477</v>
      </c>
      <c r="E28" s="178" t="s">
        <v>45</v>
      </c>
      <c r="F28" s="178" t="s">
        <v>438</v>
      </c>
      <c r="G28" s="178">
        <v>1.5</v>
      </c>
      <c r="H28" s="180">
        <v>132.5</v>
      </c>
      <c r="I28" s="181"/>
      <c r="J28" s="182"/>
      <c r="K28" s="178"/>
      <c r="L28" s="182"/>
      <c r="M28" s="200"/>
      <c r="N28" s="184">
        <v>132.5</v>
      </c>
      <c r="O28" s="188"/>
      <c r="P28" s="188"/>
      <c r="Q28" s="188"/>
      <c r="R28" s="188"/>
      <c r="S28" s="188"/>
      <c r="T28" s="188"/>
      <c r="U28" s="188"/>
      <c r="V28" s="279"/>
      <c r="W28" s="189"/>
      <c r="X28" s="186"/>
      <c r="Y28" s="189"/>
      <c r="Z28" s="189"/>
      <c r="AA28" s="190"/>
      <c r="AB28" s="188"/>
      <c r="AC28" s="188"/>
      <c r="AD28" s="188"/>
    </row>
    <row r="29" s="48" customFormat="1" ht="12.75" spans="1:30">
      <c r="A29" s="177"/>
      <c r="B29" s="178"/>
      <c r="C29" s="293">
        <v>240626000034</v>
      </c>
      <c r="D29" s="84">
        <v>45477</v>
      </c>
      <c r="E29" s="178" t="s">
        <v>36</v>
      </c>
      <c r="F29" s="178" t="s">
        <v>1049</v>
      </c>
      <c r="G29" s="178">
        <v>0.6586667</v>
      </c>
      <c r="H29" s="184"/>
      <c r="I29" s="191">
        <v>13850</v>
      </c>
      <c r="J29" s="182"/>
      <c r="K29" s="191">
        <v>1597.46251441753</v>
      </c>
      <c r="L29" s="192">
        <v>8.67</v>
      </c>
      <c r="M29" s="200">
        <v>7.26</v>
      </c>
      <c r="N29" s="184">
        <v>62.9442</v>
      </c>
      <c r="O29" s="188"/>
      <c r="P29" s="188"/>
      <c r="Q29" s="188"/>
      <c r="R29" s="188"/>
      <c r="S29" s="188"/>
      <c r="T29" s="188"/>
      <c r="U29" s="188"/>
      <c r="V29" s="279"/>
      <c r="W29" s="189"/>
      <c r="X29" s="189"/>
      <c r="Y29" s="189"/>
      <c r="Z29" s="189"/>
      <c r="AA29" s="190"/>
      <c r="AB29" s="188"/>
      <c r="AC29" s="188"/>
      <c r="AD29" s="188"/>
    </row>
    <row r="30" s="48" customFormat="1" ht="12.75" spans="1:30">
      <c r="A30" s="177"/>
      <c r="B30" s="178"/>
      <c r="C30" s="293">
        <v>240626000036</v>
      </c>
      <c r="D30" s="84">
        <v>45477</v>
      </c>
      <c r="E30" s="178" t="s">
        <v>36</v>
      </c>
      <c r="F30" s="178" t="s">
        <v>147</v>
      </c>
      <c r="G30" s="178">
        <v>4</v>
      </c>
      <c r="H30" s="180">
        <v>267</v>
      </c>
      <c r="I30" s="181"/>
      <c r="J30" s="182"/>
      <c r="K30" s="178"/>
      <c r="L30" s="182"/>
      <c r="M30" s="200"/>
      <c r="N30" s="184">
        <v>267</v>
      </c>
      <c r="O30" s="188"/>
      <c r="P30" s="188"/>
      <c r="Q30" s="188"/>
      <c r="R30" s="188"/>
      <c r="S30" s="188"/>
      <c r="T30" s="188"/>
      <c r="U30" s="188"/>
      <c r="V30" s="279"/>
      <c r="W30" s="189"/>
      <c r="X30" s="189"/>
      <c r="Y30" s="189"/>
      <c r="Z30" s="189"/>
      <c r="AA30" s="190"/>
      <c r="AB30" s="188"/>
      <c r="AC30" s="188"/>
      <c r="AD30" s="188"/>
    </row>
    <row r="31" s="48" customFormat="1" ht="12.75" spans="1:30">
      <c r="A31" s="177"/>
      <c r="B31" s="178"/>
      <c r="C31" s="293">
        <v>240626000042</v>
      </c>
      <c r="D31" s="84">
        <v>45477</v>
      </c>
      <c r="E31" s="178" t="s">
        <v>1742</v>
      </c>
      <c r="F31" s="178" t="s">
        <v>1743</v>
      </c>
      <c r="G31" s="178">
        <v>9.5</v>
      </c>
      <c r="H31" s="180">
        <v>602.25</v>
      </c>
      <c r="I31" s="181"/>
      <c r="J31" s="182"/>
      <c r="K31" s="178"/>
      <c r="L31" s="182"/>
      <c r="M31" s="200"/>
      <c r="N31" s="184">
        <v>602.25</v>
      </c>
      <c r="O31" s="188"/>
      <c r="P31" s="188"/>
      <c r="Q31" s="188"/>
      <c r="R31" s="188"/>
      <c r="S31" s="188"/>
      <c r="T31" s="188"/>
      <c r="U31" s="188"/>
      <c r="V31" s="279"/>
      <c r="W31" s="189"/>
      <c r="X31" s="189"/>
      <c r="Y31" s="189"/>
      <c r="Z31" s="189"/>
      <c r="AA31" s="190"/>
      <c r="AB31" s="188"/>
      <c r="AC31" s="188"/>
      <c r="AD31" s="188"/>
    </row>
    <row r="32" s="48" customFormat="1" ht="12.75" spans="1:30">
      <c r="A32" s="177"/>
      <c r="B32" s="178"/>
      <c r="C32" s="293">
        <v>240627000001</v>
      </c>
      <c r="D32" s="84">
        <v>45477</v>
      </c>
      <c r="E32" s="178" t="s">
        <v>141</v>
      </c>
      <c r="F32" s="178" t="s">
        <v>142</v>
      </c>
      <c r="G32" s="178">
        <v>0.32</v>
      </c>
      <c r="H32" s="180">
        <v>69</v>
      </c>
      <c r="I32" s="181"/>
      <c r="J32" s="182"/>
      <c r="K32" s="178"/>
      <c r="L32" s="182"/>
      <c r="M32" s="200"/>
      <c r="N32" s="184">
        <v>69</v>
      </c>
      <c r="O32" s="188"/>
      <c r="P32" s="188"/>
      <c r="Q32" s="188"/>
      <c r="R32" s="188"/>
      <c r="S32" s="188"/>
      <c r="T32" s="188"/>
      <c r="U32" s="188"/>
      <c r="V32" s="279"/>
      <c r="W32" s="189"/>
      <c r="X32" s="189"/>
      <c r="Y32" s="189"/>
      <c r="Z32" s="189"/>
      <c r="AA32" s="190"/>
      <c r="AB32" s="188"/>
      <c r="AC32" s="188"/>
      <c r="AD32" s="188"/>
    </row>
    <row r="33" s="48" customFormat="1" ht="12.75" spans="1:30">
      <c r="A33" s="177"/>
      <c r="B33" s="178"/>
      <c r="C33" s="293">
        <v>240627000006</v>
      </c>
      <c r="D33" s="84">
        <v>45477</v>
      </c>
      <c r="E33" s="178" t="s">
        <v>41</v>
      </c>
      <c r="F33" s="178" t="s">
        <v>51</v>
      </c>
      <c r="G33" s="178">
        <v>0.52</v>
      </c>
      <c r="H33" s="184"/>
      <c r="I33" s="191">
        <v>14062.4</v>
      </c>
      <c r="J33" s="182"/>
      <c r="K33" s="191">
        <v>1598</v>
      </c>
      <c r="L33" s="192">
        <v>8.8</v>
      </c>
      <c r="M33" s="200">
        <v>7.26</v>
      </c>
      <c r="N33" s="184">
        <v>63.888</v>
      </c>
      <c r="O33" s="188"/>
      <c r="P33" s="188"/>
      <c r="Q33" s="188"/>
      <c r="R33" s="188"/>
      <c r="S33" s="188"/>
      <c r="T33" s="188"/>
      <c r="U33" s="188"/>
      <c r="V33" s="279"/>
      <c r="W33" s="189"/>
      <c r="X33" s="189"/>
      <c r="Y33" s="189"/>
      <c r="Z33" s="189"/>
      <c r="AA33" s="190"/>
      <c r="AB33" s="188"/>
      <c r="AC33" s="188"/>
      <c r="AD33" s="188"/>
    </row>
    <row r="34" s="48" customFormat="1" ht="12.75" spans="1:30">
      <c r="A34" s="177"/>
      <c r="B34" s="178"/>
      <c r="C34" s="293">
        <v>240627000008</v>
      </c>
      <c r="D34" s="84">
        <v>45477</v>
      </c>
      <c r="E34" s="178" t="s">
        <v>45</v>
      </c>
      <c r="F34" s="178" t="s">
        <v>843</v>
      </c>
      <c r="G34" s="178">
        <v>0.62</v>
      </c>
      <c r="H34" s="180">
        <v>55</v>
      </c>
      <c r="I34" s="181"/>
      <c r="J34" s="182"/>
      <c r="K34" s="178"/>
      <c r="L34" s="182"/>
      <c r="M34" s="200"/>
      <c r="N34" s="184">
        <v>55</v>
      </c>
      <c r="O34" s="188"/>
      <c r="P34" s="188"/>
      <c r="Q34" s="188"/>
      <c r="R34" s="188"/>
      <c r="S34" s="188"/>
      <c r="T34" s="188"/>
      <c r="U34" s="188"/>
      <c r="V34" s="279"/>
      <c r="W34" s="189"/>
      <c r="X34" s="189"/>
      <c r="Y34" s="189"/>
      <c r="Z34" s="189"/>
      <c r="AA34" s="190"/>
      <c r="AB34" s="188"/>
      <c r="AC34" s="188"/>
      <c r="AD34" s="188"/>
    </row>
    <row r="35" s="48" customFormat="1" ht="12.75" spans="1:30">
      <c r="A35" s="177"/>
      <c r="B35" s="178"/>
      <c r="C35" s="293">
        <v>240627000011</v>
      </c>
      <c r="D35" s="84">
        <v>45477</v>
      </c>
      <c r="E35" s="178" t="s">
        <v>45</v>
      </c>
      <c r="F35" s="178" t="s">
        <v>58</v>
      </c>
      <c r="G35" s="178">
        <v>15.5</v>
      </c>
      <c r="H35" s="184"/>
      <c r="I35" s="191">
        <v>211110</v>
      </c>
      <c r="J35" s="182"/>
      <c r="K35" s="191">
        <v>1643.51887894122</v>
      </c>
      <c r="L35" s="192">
        <v>128.45</v>
      </c>
      <c r="M35" s="200">
        <v>7.26</v>
      </c>
      <c r="N35" s="184">
        <v>932.547</v>
      </c>
      <c r="O35" s="188"/>
      <c r="P35" s="188"/>
      <c r="Q35" s="188"/>
      <c r="R35" s="188"/>
      <c r="S35" s="188"/>
      <c r="T35" s="188"/>
      <c r="U35" s="188"/>
      <c r="V35" s="279"/>
      <c r="W35" s="189"/>
      <c r="X35" s="189"/>
      <c r="Y35" s="189"/>
      <c r="Z35" s="189"/>
      <c r="AA35" s="190"/>
      <c r="AB35" s="188"/>
      <c r="AC35" s="188"/>
      <c r="AD35" s="188"/>
    </row>
    <row r="36" s="48" customFormat="1" ht="12.75" spans="1:30">
      <c r="A36" s="177"/>
      <c r="B36" s="178"/>
      <c r="C36" s="293">
        <v>240627000013</v>
      </c>
      <c r="D36" s="84">
        <v>45477</v>
      </c>
      <c r="E36" s="178" t="s">
        <v>45</v>
      </c>
      <c r="F36" s="178" t="s">
        <v>104</v>
      </c>
      <c r="G36" s="178">
        <v>10</v>
      </c>
      <c r="H36" s="180">
        <v>576</v>
      </c>
      <c r="I36" s="181"/>
      <c r="J36" s="182"/>
      <c r="K36" s="178"/>
      <c r="L36" s="182"/>
      <c r="M36" s="200"/>
      <c r="N36" s="184">
        <v>576</v>
      </c>
      <c r="O36" s="188"/>
      <c r="P36" s="188"/>
      <c r="Q36" s="188"/>
      <c r="R36" s="188"/>
      <c r="S36" s="188"/>
      <c r="T36" s="188"/>
      <c r="U36" s="188"/>
      <c r="V36" s="279"/>
      <c r="W36" s="189"/>
      <c r="X36" s="189"/>
      <c r="Y36" s="189"/>
      <c r="Z36" s="189"/>
      <c r="AA36" s="190"/>
      <c r="AB36" s="188"/>
      <c r="AC36" s="188"/>
      <c r="AD36" s="188"/>
    </row>
    <row r="37" s="48" customFormat="1" ht="12.75" spans="1:30">
      <c r="A37" s="177"/>
      <c r="B37" s="178"/>
      <c r="C37" s="293">
        <v>240627000014</v>
      </c>
      <c r="D37" s="84">
        <v>45477</v>
      </c>
      <c r="E37" s="178" t="s">
        <v>45</v>
      </c>
      <c r="F37" s="178" t="s">
        <v>596</v>
      </c>
      <c r="G37" s="178">
        <v>0.62</v>
      </c>
      <c r="H37" s="184"/>
      <c r="I37" s="191">
        <v>15525</v>
      </c>
      <c r="J37" s="182"/>
      <c r="K37" s="191">
        <v>1634.21052631579</v>
      </c>
      <c r="L37" s="192">
        <v>9.5</v>
      </c>
      <c r="M37" s="200">
        <v>7.26</v>
      </c>
      <c r="N37" s="184">
        <v>68.97</v>
      </c>
      <c r="O37" s="188"/>
      <c r="P37" s="188"/>
      <c r="Q37" s="188"/>
      <c r="R37" s="188"/>
      <c r="S37" s="188"/>
      <c r="T37" s="188"/>
      <c r="U37" s="188"/>
      <c r="V37" s="279"/>
      <c r="W37" s="189"/>
      <c r="X37" s="189"/>
      <c r="Y37" s="189"/>
      <c r="Z37" s="189"/>
      <c r="AA37" s="190"/>
      <c r="AB37" s="188"/>
      <c r="AC37" s="188"/>
      <c r="AD37" s="188"/>
    </row>
    <row r="38" s="48" customFormat="1" ht="12.75" spans="1:30">
      <c r="A38" s="177"/>
      <c r="B38" s="178"/>
      <c r="C38" s="293">
        <v>240627000015</v>
      </c>
      <c r="D38" s="84">
        <v>45477</v>
      </c>
      <c r="E38" s="178" t="s">
        <v>36</v>
      </c>
      <c r="F38" s="178" t="s">
        <v>915</v>
      </c>
      <c r="G38" s="178">
        <v>0.2</v>
      </c>
      <c r="H38" s="180">
        <v>63</v>
      </c>
      <c r="I38" s="181"/>
      <c r="J38" s="182"/>
      <c r="K38" s="178"/>
      <c r="L38" s="182"/>
      <c r="M38" s="200"/>
      <c r="N38" s="184">
        <v>63</v>
      </c>
      <c r="O38" s="188"/>
      <c r="P38" s="188"/>
      <c r="Q38" s="188"/>
      <c r="R38" s="188"/>
      <c r="S38" s="188"/>
      <c r="T38" s="188"/>
      <c r="U38" s="188"/>
      <c r="V38" s="279"/>
      <c r="W38" s="189"/>
      <c r="X38" s="189"/>
      <c r="Y38" s="189"/>
      <c r="Z38" s="189"/>
      <c r="AA38" s="190"/>
      <c r="AB38" s="188"/>
      <c r="AC38" s="188"/>
      <c r="AD38" s="188"/>
    </row>
    <row r="39" s="48" customFormat="1" ht="12.75" spans="1:30">
      <c r="A39" s="177"/>
      <c r="B39" s="178"/>
      <c r="C39" s="293">
        <v>240627000016</v>
      </c>
      <c r="D39" s="84">
        <v>45477</v>
      </c>
      <c r="E39" s="178" t="s">
        <v>45</v>
      </c>
      <c r="F39" s="178" t="s">
        <v>279</v>
      </c>
      <c r="G39" s="178">
        <v>64</v>
      </c>
      <c r="H39" s="184"/>
      <c r="I39" s="191">
        <v>862400</v>
      </c>
      <c r="J39" s="182"/>
      <c r="K39" s="191">
        <v>1778.73112779474</v>
      </c>
      <c r="L39" s="192">
        <v>484.84</v>
      </c>
      <c r="M39" s="200">
        <v>7.26</v>
      </c>
      <c r="N39" s="184">
        <v>3519.9384</v>
      </c>
      <c r="O39" s="188"/>
      <c r="P39" s="188"/>
      <c r="Q39" s="188"/>
      <c r="R39" s="188"/>
      <c r="S39" s="188"/>
      <c r="T39" s="188"/>
      <c r="U39" s="188"/>
      <c r="V39" s="279"/>
      <c r="W39" s="189"/>
      <c r="X39" s="189"/>
      <c r="Y39" s="189"/>
      <c r="Z39" s="189"/>
      <c r="AA39" s="190"/>
      <c r="AB39" s="188"/>
      <c r="AC39" s="188"/>
      <c r="AD39" s="188"/>
    </row>
    <row r="40" s="48" customFormat="1" ht="12.75" spans="1:30">
      <c r="A40" s="177"/>
      <c r="B40" s="178"/>
      <c r="C40" s="293">
        <v>240627000020</v>
      </c>
      <c r="D40" s="84">
        <v>45477</v>
      </c>
      <c r="E40" s="178" t="s">
        <v>36</v>
      </c>
      <c r="F40" s="178" t="s">
        <v>114</v>
      </c>
      <c r="G40" s="178">
        <v>1.5</v>
      </c>
      <c r="H40" s="180">
        <v>82.5</v>
      </c>
      <c r="I40" s="181"/>
      <c r="J40" s="182"/>
      <c r="K40" s="178"/>
      <c r="L40" s="182"/>
      <c r="M40" s="200"/>
      <c r="N40" s="184">
        <v>82.5</v>
      </c>
      <c r="O40" s="188"/>
      <c r="P40" s="188"/>
      <c r="Q40" s="188"/>
      <c r="R40" s="188"/>
      <c r="S40" s="188"/>
      <c r="T40" s="188"/>
      <c r="U40" s="188"/>
      <c r="V40" s="279"/>
      <c r="W40" s="189"/>
      <c r="X40" s="189"/>
      <c r="Y40" s="189"/>
      <c r="Z40" s="189"/>
      <c r="AA40" s="190"/>
      <c r="AB40" s="188"/>
      <c r="AC40" s="188"/>
      <c r="AD40" s="188"/>
    </row>
    <row r="41" s="48" customFormat="1" ht="12.75" spans="1:30">
      <c r="A41" s="177"/>
      <c r="B41" s="178"/>
      <c r="C41" s="293">
        <v>240627000021</v>
      </c>
      <c r="D41" s="84">
        <v>45477</v>
      </c>
      <c r="E41" s="178" t="s">
        <v>36</v>
      </c>
      <c r="F41" s="178" t="s">
        <v>114</v>
      </c>
      <c r="G41" s="178">
        <v>3.5</v>
      </c>
      <c r="H41" s="180">
        <v>192.5</v>
      </c>
      <c r="I41" s="181"/>
      <c r="J41" s="182"/>
      <c r="K41" s="178"/>
      <c r="L41" s="182"/>
      <c r="M41" s="200"/>
      <c r="N41" s="184">
        <v>192.5</v>
      </c>
      <c r="O41" s="188"/>
      <c r="P41" s="188"/>
      <c r="Q41" s="188"/>
      <c r="R41" s="188"/>
      <c r="S41" s="188"/>
      <c r="T41" s="188"/>
      <c r="U41" s="188"/>
      <c r="V41" s="279"/>
      <c r="W41" s="189"/>
      <c r="X41" s="193"/>
      <c r="Y41" s="189"/>
      <c r="Z41" s="189"/>
      <c r="AA41" s="190"/>
      <c r="AB41" s="188"/>
      <c r="AC41" s="188"/>
      <c r="AD41" s="188"/>
    </row>
    <row r="42" s="48" customFormat="1" ht="12.75" spans="1:30">
      <c r="A42" s="177"/>
      <c r="B42" s="178"/>
      <c r="C42" s="293">
        <v>240627000025</v>
      </c>
      <c r="D42" s="84">
        <v>45477</v>
      </c>
      <c r="E42" s="178" t="s">
        <v>45</v>
      </c>
      <c r="F42" s="178" t="s">
        <v>1731</v>
      </c>
      <c r="G42" s="178">
        <v>1.5</v>
      </c>
      <c r="H42" s="180">
        <v>117.5</v>
      </c>
      <c r="I42" s="181"/>
      <c r="J42" s="182"/>
      <c r="K42" s="178"/>
      <c r="L42" s="182"/>
      <c r="M42" s="200"/>
      <c r="N42" s="184">
        <v>117.5</v>
      </c>
      <c r="O42" s="188"/>
      <c r="P42" s="188"/>
      <c r="Q42" s="188"/>
      <c r="R42" s="188"/>
      <c r="S42" s="188"/>
      <c r="T42" s="188"/>
      <c r="U42" s="188"/>
      <c r="V42" s="279"/>
      <c r="W42" s="189"/>
      <c r="X42" s="194">
        <v>4.82</v>
      </c>
      <c r="Y42" s="189"/>
      <c r="Z42" s="189"/>
      <c r="AA42" s="190"/>
      <c r="AB42" s="188"/>
      <c r="AC42" s="188"/>
      <c r="AD42" s="188"/>
    </row>
    <row r="43" s="48" customFormat="1" ht="12.75" spans="1:30">
      <c r="A43" s="177"/>
      <c r="B43" s="178"/>
      <c r="C43" s="293">
        <v>240628000001</v>
      </c>
      <c r="D43" s="84">
        <v>45477</v>
      </c>
      <c r="E43" s="178" t="s">
        <v>45</v>
      </c>
      <c r="F43" s="178" t="s">
        <v>48</v>
      </c>
      <c r="G43" s="178">
        <v>4</v>
      </c>
      <c r="H43" s="184"/>
      <c r="I43" s="191">
        <v>52731</v>
      </c>
      <c r="J43" s="182"/>
      <c r="K43" s="191">
        <v>1575.47057066029</v>
      </c>
      <c r="L43" s="192">
        <v>33.47</v>
      </c>
      <c r="M43" s="200">
        <v>7.26</v>
      </c>
      <c r="N43" s="184">
        <v>242.9922</v>
      </c>
      <c r="O43" s="188"/>
      <c r="P43" s="188"/>
      <c r="Q43" s="188"/>
      <c r="R43" s="188"/>
      <c r="S43" s="188"/>
      <c r="T43" s="188"/>
      <c r="U43" s="188"/>
      <c r="V43" s="279"/>
      <c r="W43" s="189"/>
      <c r="X43" s="186"/>
      <c r="Y43" s="189"/>
      <c r="Z43" s="189"/>
      <c r="AA43" s="190"/>
      <c r="AB43" s="188"/>
      <c r="AC43" s="188"/>
      <c r="AD43" s="188"/>
    </row>
    <row r="44" s="48" customFormat="1" ht="12.75" spans="1:30">
      <c r="A44" s="177"/>
      <c r="B44" s="178"/>
      <c r="C44" s="293">
        <v>240628000004</v>
      </c>
      <c r="D44" s="84">
        <v>45477</v>
      </c>
      <c r="E44" s="178" t="s">
        <v>45</v>
      </c>
      <c r="F44" s="178" t="s">
        <v>1744</v>
      </c>
      <c r="G44" s="178">
        <v>14</v>
      </c>
      <c r="H44" s="180">
        <v>787.5</v>
      </c>
      <c r="I44" s="181"/>
      <c r="J44" s="182"/>
      <c r="K44" s="178"/>
      <c r="L44" s="182"/>
      <c r="M44" s="200"/>
      <c r="N44" s="184">
        <v>787.5</v>
      </c>
      <c r="O44" s="188"/>
      <c r="P44" s="188"/>
      <c r="Q44" s="188"/>
      <c r="R44" s="188"/>
      <c r="S44" s="188"/>
      <c r="T44" s="188"/>
      <c r="U44" s="188"/>
      <c r="V44" s="279"/>
      <c r="W44" s="189"/>
      <c r="X44" s="189"/>
      <c r="Y44" s="189"/>
      <c r="Z44" s="189"/>
      <c r="AA44" s="190"/>
      <c r="AB44" s="188"/>
      <c r="AC44" s="188"/>
      <c r="AD44" s="188"/>
    </row>
    <row r="45" s="48" customFormat="1" ht="12.75" spans="1:30">
      <c r="A45" s="177"/>
      <c r="B45" s="178"/>
      <c r="C45" s="293">
        <v>240628000008</v>
      </c>
      <c r="D45" s="84">
        <v>45477</v>
      </c>
      <c r="E45" s="178" t="s">
        <v>53</v>
      </c>
      <c r="F45" s="178" t="s">
        <v>408</v>
      </c>
      <c r="G45" s="178">
        <v>10</v>
      </c>
      <c r="H45" s="180">
        <v>576</v>
      </c>
      <c r="I45" s="181"/>
      <c r="J45" s="182"/>
      <c r="K45" s="178"/>
      <c r="L45" s="182"/>
      <c r="M45" s="200"/>
      <c r="N45" s="184">
        <v>576</v>
      </c>
      <c r="O45" s="188"/>
      <c r="P45" s="188"/>
      <c r="Q45" s="188"/>
      <c r="R45" s="188"/>
      <c r="S45" s="188"/>
      <c r="T45" s="188"/>
      <c r="U45" s="188"/>
      <c r="V45" s="279"/>
      <c r="W45" s="189"/>
      <c r="X45" s="189"/>
      <c r="Y45" s="189"/>
      <c r="Z45" s="189"/>
      <c r="AA45" s="190"/>
      <c r="AB45" s="188"/>
      <c r="AC45" s="188"/>
      <c r="AD45" s="188"/>
    </row>
    <row r="46" s="48" customFormat="1" ht="12.75" spans="1:30">
      <c r="A46" s="177"/>
      <c r="B46" s="178"/>
      <c r="C46" s="293">
        <v>240628000009</v>
      </c>
      <c r="D46" s="84">
        <v>45477</v>
      </c>
      <c r="E46" s="178" t="s">
        <v>41</v>
      </c>
      <c r="F46" s="178" t="s">
        <v>158</v>
      </c>
      <c r="G46" s="178">
        <v>5</v>
      </c>
      <c r="H46" s="184"/>
      <c r="I46" s="191">
        <v>79900</v>
      </c>
      <c r="J46" s="182"/>
      <c r="K46" s="191">
        <v>1902.38095238095</v>
      </c>
      <c r="L46" s="192">
        <v>42</v>
      </c>
      <c r="M46" s="200">
        <v>7.26</v>
      </c>
      <c r="N46" s="184">
        <v>304.92</v>
      </c>
      <c r="O46" s="188"/>
      <c r="P46" s="188"/>
      <c r="Q46" s="188"/>
      <c r="R46" s="188"/>
      <c r="S46" s="188"/>
      <c r="T46" s="188"/>
      <c r="U46" s="188"/>
      <c r="V46" s="279"/>
      <c r="W46" s="189"/>
      <c r="X46" s="189"/>
      <c r="Y46" s="189"/>
      <c r="Z46" s="189"/>
      <c r="AA46" s="190"/>
      <c r="AB46" s="188"/>
      <c r="AC46" s="188"/>
      <c r="AD46" s="188"/>
    </row>
    <row r="47" s="48" customFormat="1" ht="12.75" spans="1:30">
      <c r="A47" s="177"/>
      <c r="B47" s="178"/>
      <c r="C47" s="293">
        <v>240628000010</v>
      </c>
      <c r="D47" s="84">
        <v>45477</v>
      </c>
      <c r="E47" s="178" t="s">
        <v>41</v>
      </c>
      <c r="F47" s="178" t="s">
        <v>1745</v>
      </c>
      <c r="G47" s="178">
        <v>5</v>
      </c>
      <c r="H47" s="184"/>
      <c r="I47" s="191">
        <v>75591</v>
      </c>
      <c r="J47" s="182"/>
      <c r="K47" s="191">
        <v>1648.29917139119</v>
      </c>
      <c r="L47" s="192">
        <v>45.86</v>
      </c>
      <c r="M47" s="200">
        <v>7.26</v>
      </c>
      <c r="N47" s="184">
        <v>332.9436</v>
      </c>
      <c r="O47" s="188"/>
      <c r="P47" s="188"/>
      <c r="Q47" s="188"/>
      <c r="R47" s="188"/>
      <c r="S47" s="188"/>
      <c r="T47" s="188"/>
      <c r="U47" s="188"/>
      <c r="V47" s="279"/>
      <c r="W47" s="189"/>
      <c r="X47" s="193"/>
      <c r="Y47" s="189"/>
      <c r="Z47" s="189"/>
      <c r="AA47" s="190"/>
      <c r="AB47" s="188"/>
      <c r="AC47" s="188"/>
      <c r="AD47" s="188"/>
    </row>
    <row r="48" s="48" customFormat="1" ht="12.75" spans="1:30">
      <c r="A48" s="177"/>
      <c r="B48" s="178"/>
      <c r="C48" s="293">
        <v>240628000013</v>
      </c>
      <c r="D48" s="84">
        <v>45477</v>
      </c>
      <c r="E48" s="178" t="s">
        <v>41</v>
      </c>
      <c r="F48" s="178" t="s">
        <v>1135</v>
      </c>
      <c r="G48" s="178">
        <v>27</v>
      </c>
      <c r="H48" s="180">
        <v>1785</v>
      </c>
      <c r="I48" s="181"/>
      <c r="J48" s="182"/>
      <c r="K48" s="178"/>
      <c r="L48" s="182"/>
      <c r="M48" s="200"/>
      <c r="N48" s="184">
        <v>1785</v>
      </c>
      <c r="O48" s="188"/>
      <c r="P48" s="188"/>
      <c r="Q48" s="188"/>
      <c r="R48" s="188"/>
      <c r="S48" s="188"/>
      <c r="T48" s="188"/>
      <c r="U48" s="188"/>
      <c r="V48" s="279"/>
      <c r="W48" s="189"/>
      <c r="X48" s="194">
        <v>41.32</v>
      </c>
      <c r="Y48" s="189"/>
      <c r="Z48" s="189"/>
      <c r="AA48" s="190"/>
      <c r="AB48" s="188"/>
      <c r="AC48" s="188"/>
      <c r="AD48" s="188"/>
    </row>
    <row r="49" s="48" customFormat="1" ht="12.75" spans="1:30">
      <c r="A49" s="177"/>
      <c r="B49" s="178"/>
      <c r="C49" s="293">
        <v>240628000014</v>
      </c>
      <c r="D49" s="84">
        <v>45477</v>
      </c>
      <c r="E49" s="178" t="s">
        <v>45</v>
      </c>
      <c r="F49" s="178" t="s">
        <v>1746</v>
      </c>
      <c r="G49" s="178">
        <v>11</v>
      </c>
      <c r="H49" s="184"/>
      <c r="I49" s="191">
        <v>148500</v>
      </c>
      <c r="J49" s="182"/>
      <c r="K49" s="191">
        <v>1633.66336633663</v>
      </c>
      <c r="L49" s="192">
        <v>90.9</v>
      </c>
      <c r="M49" s="200">
        <v>7.26</v>
      </c>
      <c r="N49" s="184">
        <v>659.934</v>
      </c>
      <c r="O49" s="188"/>
      <c r="P49" s="188"/>
      <c r="Q49" s="188"/>
      <c r="R49" s="188"/>
      <c r="S49" s="188"/>
      <c r="T49" s="188"/>
      <c r="U49" s="188"/>
      <c r="V49" s="279"/>
      <c r="W49" s="189"/>
      <c r="X49" s="186"/>
      <c r="Y49" s="189"/>
      <c r="Z49" s="189"/>
      <c r="AA49" s="190"/>
      <c r="AB49" s="188"/>
      <c r="AC49" s="188"/>
      <c r="AD49" s="188"/>
    </row>
    <row r="50" s="48" customFormat="1" ht="12.75" spans="1:30">
      <c r="A50" s="177"/>
      <c r="B50" s="178"/>
      <c r="C50" s="293">
        <v>240628000015</v>
      </c>
      <c r="D50" s="84">
        <v>45477</v>
      </c>
      <c r="E50" s="178" t="s">
        <v>36</v>
      </c>
      <c r="F50" s="178" t="s">
        <v>114</v>
      </c>
      <c r="G50" s="178">
        <v>119</v>
      </c>
      <c r="H50" s="180">
        <v>6895</v>
      </c>
      <c r="I50" s="181"/>
      <c r="J50" s="182"/>
      <c r="K50" s="178"/>
      <c r="L50" s="182"/>
      <c r="M50" s="200"/>
      <c r="N50" s="184">
        <v>6895</v>
      </c>
      <c r="O50" s="188"/>
      <c r="P50" s="188"/>
      <c r="Q50" s="188"/>
      <c r="R50" s="188"/>
      <c r="S50" s="188"/>
      <c r="T50" s="188"/>
      <c r="U50" s="188"/>
      <c r="V50" s="279"/>
      <c r="W50" s="189"/>
      <c r="X50" s="189"/>
      <c r="Y50" s="189"/>
      <c r="Z50" s="189"/>
      <c r="AA50" s="190"/>
      <c r="AB50" s="188"/>
      <c r="AC50" s="188"/>
      <c r="AD50" s="188"/>
    </row>
    <row r="51" s="48" customFormat="1" ht="12.75" spans="1:30">
      <c r="A51" s="177"/>
      <c r="B51" s="178"/>
      <c r="C51" s="293">
        <v>240628000018</v>
      </c>
      <c r="D51" s="84">
        <v>45477</v>
      </c>
      <c r="E51" s="178" t="s">
        <v>1747</v>
      </c>
      <c r="F51" s="178" t="s">
        <v>1748</v>
      </c>
      <c r="G51" s="178">
        <v>14</v>
      </c>
      <c r="H51" s="184"/>
      <c r="I51" s="191">
        <v>178177</v>
      </c>
      <c r="J51" s="182"/>
      <c r="K51" s="191">
        <v>1598</v>
      </c>
      <c r="L51" s="192">
        <v>111.5</v>
      </c>
      <c r="M51" s="200">
        <v>7.26</v>
      </c>
      <c r="N51" s="184">
        <v>809.49</v>
      </c>
      <c r="O51" s="188"/>
      <c r="P51" s="188"/>
      <c r="Q51" s="188"/>
      <c r="R51" s="188"/>
      <c r="S51" s="188"/>
      <c r="T51" s="195"/>
      <c r="U51" s="188"/>
      <c r="V51" s="279"/>
      <c r="W51" s="189"/>
      <c r="X51" s="189"/>
      <c r="Y51" s="189"/>
      <c r="Z51" s="189"/>
      <c r="AA51" s="190"/>
      <c r="AB51" s="188"/>
      <c r="AC51" s="188"/>
      <c r="AD51" s="188"/>
    </row>
    <row r="52" s="48" customFormat="1" ht="12.75" spans="1:30">
      <c r="A52" s="177"/>
      <c r="B52" s="178"/>
      <c r="C52" s="293">
        <v>240628000021</v>
      </c>
      <c r="D52" s="84">
        <v>45477</v>
      </c>
      <c r="E52" s="178" t="s">
        <v>36</v>
      </c>
      <c r="F52" s="178" t="s">
        <v>301</v>
      </c>
      <c r="G52" s="178">
        <v>150</v>
      </c>
      <c r="H52" s="180">
        <v>9180</v>
      </c>
      <c r="I52" s="181"/>
      <c r="J52" s="182"/>
      <c r="K52" s="178"/>
      <c r="L52" s="182"/>
      <c r="M52" s="200"/>
      <c r="N52" s="184">
        <v>9180</v>
      </c>
      <c r="O52" s="188"/>
      <c r="P52" s="188"/>
      <c r="Q52" s="188"/>
      <c r="R52" s="188"/>
      <c r="S52" s="188"/>
      <c r="T52" s="202">
        <v>130</v>
      </c>
      <c r="U52" s="188"/>
      <c r="V52" s="279"/>
      <c r="W52" s="189"/>
      <c r="X52" s="189"/>
      <c r="Y52" s="189"/>
      <c r="Z52" s="189"/>
      <c r="AA52" s="190"/>
      <c r="AB52" s="188"/>
      <c r="AC52" s="188"/>
      <c r="AD52" s="188"/>
    </row>
    <row r="53" s="48" customFormat="1" ht="12.75" spans="1:30">
      <c r="A53" s="177"/>
      <c r="B53" s="178"/>
      <c r="C53" s="293">
        <v>240628000022</v>
      </c>
      <c r="D53" s="84">
        <v>45477</v>
      </c>
      <c r="E53" s="178" t="s">
        <v>63</v>
      </c>
      <c r="F53" s="178" t="s">
        <v>1749</v>
      </c>
      <c r="G53" s="178">
        <v>6</v>
      </c>
      <c r="H53" s="180">
        <v>433</v>
      </c>
      <c r="I53" s="181"/>
      <c r="J53" s="182"/>
      <c r="K53" s="178"/>
      <c r="L53" s="182"/>
      <c r="M53" s="200"/>
      <c r="N53" s="184">
        <v>433</v>
      </c>
      <c r="O53" s="188"/>
      <c r="P53" s="188"/>
      <c r="Q53" s="188"/>
      <c r="R53" s="188"/>
      <c r="S53" s="188"/>
      <c r="T53" s="185"/>
      <c r="U53" s="188"/>
      <c r="V53" s="279"/>
      <c r="W53" s="189"/>
      <c r="X53" s="189"/>
      <c r="Y53" s="189"/>
      <c r="Z53" s="189"/>
      <c r="AA53" s="190"/>
      <c r="AB53" s="188"/>
      <c r="AC53" s="188"/>
      <c r="AD53" s="188"/>
    </row>
    <row r="54" s="48" customFormat="1" ht="12.75" spans="1:30">
      <c r="A54" s="177"/>
      <c r="B54" s="178"/>
      <c r="C54" s="293">
        <v>240628000024</v>
      </c>
      <c r="D54" s="84">
        <v>45477</v>
      </c>
      <c r="E54" s="178" t="s">
        <v>36</v>
      </c>
      <c r="F54" s="178" t="s">
        <v>1395</v>
      </c>
      <c r="G54" s="178">
        <v>15.5</v>
      </c>
      <c r="H54" s="180">
        <v>1383.5</v>
      </c>
      <c r="I54" s="181"/>
      <c r="J54" s="182"/>
      <c r="K54" s="178"/>
      <c r="L54" s="182"/>
      <c r="M54" s="200"/>
      <c r="N54" s="184">
        <v>1383.5</v>
      </c>
      <c r="O54" s="188"/>
      <c r="P54" s="188"/>
      <c r="Q54" s="188"/>
      <c r="R54" s="188"/>
      <c r="S54" s="188"/>
      <c r="T54" s="195"/>
      <c r="U54" s="195"/>
      <c r="V54" s="279"/>
      <c r="W54" s="189"/>
      <c r="X54" s="189"/>
      <c r="Y54" s="189"/>
      <c r="Z54" s="189"/>
      <c r="AA54" s="190"/>
      <c r="AB54" s="188"/>
      <c r="AC54" s="188"/>
      <c r="AD54" s="188"/>
    </row>
    <row r="55" s="48" customFormat="1" ht="12.75" spans="1:30">
      <c r="A55" s="177"/>
      <c r="B55" s="178"/>
      <c r="C55" s="293">
        <v>240628000025</v>
      </c>
      <c r="D55" s="84">
        <v>45477</v>
      </c>
      <c r="E55" s="178" t="s">
        <v>36</v>
      </c>
      <c r="F55" s="178" t="s">
        <v>795</v>
      </c>
      <c r="G55" s="178">
        <v>587.5</v>
      </c>
      <c r="H55" s="184"/>
      <c r="I55" s="191">
        <v>6857500</v>
      </c>
      <c r="J55" s="182"/>
      <c r="K55" s="191">
        <v>1452.00188871409</v>
      </c>
      <c r="L55" s="192">
        <v>4722.79</v>
      </c>
      <c r="M55" s="200">
        <v>7.26</v>
      </c>
      <c r="N55" s="184">
        <v>34287.4554</v>
      </c>
      <c r="O55" s="188"/>
      <c r="P55" s="188"/>
      <c r="Q55" s="188"/>
      <c r="R55" s="188"/>
      <c r="S55" s="188"/>
      <c r="T55" s="202">
        <v>300</v>
      </c>
      <c r="U55" s="202">
        <v>90</v>
      </c>
      <c r="V55" s="279"/>
      <c r="W55" s="189"/>
      <c r="X55" s="189"/>
      <c r="Y55" s="189"/>
      <c r="Z55" s="189"/>
      <c r="AA55" s="190"/>
      <c r="AB55" s="188"/>
      <c r="AC55" s="188"/>
      <c r="AD55" s="188"/>
    </row>
    <row r="56" s="48" customFormat="1" ht="12.75" spans="1:30">
      <c r="A56" s="177"/>
      <c r="B56" s="178"/>
      <c r="C56" s="293">
        <v>240628000029</v>
      </c>
      <c r="D56" s="84">
        <v>45477</v>
      </c>
      <c r="E56" s="178" t="s">
        <v>53</v>
      </c>
      <c r="F56" s="178" t="s">
        <v>1344</v>
      </c>
      <c r="G56" s="178">
        <v>0.62</v>
      </c>
      <c r="H56" s="180">
        <v>69</v>
      </c>
      <c r="I56" s="181"/>
      <c r="J56" s="182"/>
      <c r="K56" s="178"/>
      <c r="L56" s="182"/>
      <c r="M56" s="200"/>
      <c r="N56" s="184">
        <v>69</v>
      </c>
      <c r="O56" s="188"/>
      <c r="P56" s="188"/>
      <c r="Q56" s="188"/>
      <c r="R56" s="188"/>
      <c r="S56" s="188"/>
      <c r="T56" s="185"/>
      <c r="U56" s="185"/>
      <c r="V56" s="279"/>
      <c r="W56" s="189"/>
      <c r="X56" s="189"/>
      <c r="Y56" s="189"/>
      <c r="Z56" s="189"/>
      <c r="AA56" s="190"/>
      <c r="AB56" s="188"/>
      <c r="AC56" s="188"/>
      <c r="AD56" s="188"/>
    </row>
    <row r="57" s="48" customFormat="1" ht="12.75" spans="1:30">
      <c r="A57" s="177"/>
      <c r="B57" s="178"/>
      <c r="C57" s="293">
        <v>240628000030</v>
      </c>
      <c r="D57" s="84">
        <v>45477</v>
      </c>
      <c r="E57" s="178" t="s">
        <v>45</v>
      </c>
      <c r="F57" s="178" t="s">
        <v>58</v>
      </c>
      <c r="G57" s="178">
        <v>23</v>
      </c>
      <c r="H57" s="184"/>
      <c r="I57" s="191">
        <v>313260</v>
      </c>
      <c r="J57" s="182"/>
      <c r="K57" s="191">
        <v>1648.04292929293</v>
      </c>
      <c r="L57" s="192">
        <v>190.08</v>
      </c>
      <c r="M57" s="200">
        <v>7.26</v>
      </c>
      <c r="N57" s="184">
        <v>1379.9808</v>
      </c>
      <c r="O57" s="188"/>
      <c r="P57" s="188"/>
      <c r="Q57" s="188"/>
      <c r="R57" s="188"/>
      <c r="S57" s="188"/>
      <c r="T57" s="188"/>
      <c r="U57" s="188"/>
      <c r="V57" s="279"/>
      <c r="W57" s="189"/>
      <c r="X57" s="189"/>
      <c r="Y57" s="189"/>
      <c r="Z57" s="189"/>
      <c r="AA57" s="190"/>
      <c r="AB57" s="188"/>
      <c r="AC57" s="188"/>
      <c r="AD57" s="188"/>
    </row>
    <row r="58" s="48" customFormat="1" ht="12.75" spans="1:30">
      <c r="A58" s="177"/>
      <c r="B58" s="178"/>
      <c r="C58" s="293">
        <v>240628000032</v>
      </c>
      <c r="D58" s="84">
        <v>45477</v>
      </c>
      <c r="E58" s="178">
        <v>13635229849</v>
      </c>
      <c r="F58" s="178" t="s">
        <v>149</v>
      </c>
      <c r="G58" s="178">
        <v>2</v>
      </c>
      <c r="H58" s="184"/>
      <c r="I58" s="191">
        <v>30042</v>
      </c>
      <c r="J58" s="182"/>
      <c r="K58" s="191">
        <v>1597.97872340426</v>
      </c>
      <c r="L58" s="192">
        <v>18.8</v>
      </c>
      <c r="M58" s="200">
        <v>7.26</v>
      </c>
      <c r="N58" s="184">
        <v>136.488</v>
      </c>
      <c r="O58" s="188"/>
      <c r="P58" s="188"/>
      <c r="Q58" s="188"/>
      <c r="R58" s="188"/>
      <c r="S58" s="188"/>
      <c r="T58" s="188"/>
      <c r="U58" s="188"/>
      <c r="V58" s="279"/>
      <c r="W58" s="189"/>
      <c r="X58" s="189"/>
      <c r="Y58" s="189"/>
      <c r="Z58" s="189"/>
      <c r="AA58" s="190"/>
      <c r="AB58" s="188"/>
      <c r="AC58" s="188"/>
      <c r="AD58" s="188"/>
    </row>
    <row r="59" s="48" customFormat="1" ht="12.75" spans="1:30">
      <c r="A59" s="177"/>
      <c r="B59" s="178"/>
      <c r="C59" s="293">
        <v>240628000035</v>
      </c>
      <c r="D59" s="84">
        <v>45477</v>
      </c>
      <c r="E59" s="178" t="s">
        <v>53</v>
      </c>
      <c r="F59" s="178" t="s">
        <v>408</v>
      </c>
      <c r="G59" s="178">
        <v>2</v>
      </c>
      <c r="H59" s="180">
        <v>123</v>
      </c>
      <c r="I59" s="181"/>
      <c r="J59" s="182"/>
      <c r="K59" s="178"/>
      <c r="L59" s="182"/>
      <c r="M59" s="200"/>
      <c r="N59" s="184">
        <v>123</v>
      </c>
      <c r="O59" s="188"/>
      <c r="P59" s="188"/>
      <c r="Q59" s="188"/>
      <c r="R59" s="188"/>
      <c r="S59" s="188"/>
      <c r="T59" s="188"/>
      <c r="U59" s="188"/>
      <c r="V59" s="279"/>
      <c r="W59" s="189"/>
      <c r="X59" s="189"/>
      <c r="Y59" s="189"/>
      <c r="Z59" s="189"/>
      <c r="AA59" s="190"/>
      <c r="AB59" s="188"/>
      <c r="AC59" s="188"/>
      <c r="AD59" s="188"/>
    </row>
    <row r="60" s="48" customFormat="1" ht="12.75" spans="1:30">
      <c r="A60" s="177"/>
      <c r="B60" s="178"/>
      <c r="C60" s="293">
        <v>240628000037</v>
      </c>
      <c r="D60" s="84">
        <v>45477</v>
      </c>
      <c r="E60" s="178" t="s">
        <v>41</v>
      </c>
      <c r="F60" s="178" t="s">
        <v>1141</v>
      </c>
      <c r="G60" s="178">
        <v>0.38</v>
      </c>
      <c r="H60" s="184"/>
      <c r="I60" s="191">
        <v>14301</v>
      </c>
      <c r="J60" s="182"/>
      <c r="K60" s="191">
        <v>1649.48096885813</v>
      </c>
      <c r="L60" s="192">
        <v>8.67</v>
      </c>
      <c r="M60" s="200">
        <v>7.26</v>
      </c>
      <c r="N60" s="184">
        <v>62.9442</v>
      </c>
      <c r="O60" s="188"/>
      <c r="P60" s="188"/>
      <c r="Q60" s="188"/>
      <c r="R60" s="188"/>
      <c r="S60" s="188"/>
      <c r="T60" s="188"/>
      <c r="U60" s="188"/>
      <c r="V60" s="279"/>
      <c r="W60" s="189"/>
      <c r="X60" s="189"/>
      <c r="Y60" s="189"/>
      <c r="Z60" s="189"/>
      <c r="AA60" s="190"/>
      <c r="AB60" s="188"/>
      <c r="AC60" s="188"/>
      <c r="AD60" s="188"/>
    </row>
    <row r="61" s="48" customFormat="1" ht="12.75" spans="1:30">
      <c r="A61" s="177"/>
      <c r="B61" s="178"/>
      <c r="C61" s="293">
        <v>240628000038</v>
      </c>
      <c r="D61" s="84">
        <v>45477</v>
      </c>
      <c r="E61" s="178" t="s">
        <v>41</v>
      </c>
      <c r="F61" s="178" t="s">
        <v>615</v>
      </c>
      <c r="G61" s="178">
        <v>19.5</v>
      </c>
      <c r="H61" s="180">
        <v>1156</v>
      </c>
      <c r="I61" s="181"/>
      <c r="J61" s="182"/>
      <c r="K61" s="178"/>
      <c r="L61" s="182"/>
      <c r="M61" s="200"/>
      <c r="N61" s="184">
        <v>1156</v>
      </c>
      <c r="O61" s="188"/>
      <c r="P61" s="188"/>
      <c r="Q61" s="188"/>
      <c r="R61" s="188"/>
      <c r="S61" s="188"/>
      <c r="T61" s="188"/>
      <c r="U61" s="188"/>
      <c r="V61" s="279"/>
      <c r="W61" s="189"/>
      <c r="X61" s="189"/>
      <c r="Y61" s="189"/>
      <c r="Z61" s="189"/>
      <c r="AA61" s="190"/>
      <c r="AB61" s="188"/>
      <c r="AC61" s="188"/>
      <c r="AD61" s="188"/>
    </row>
    <row r="62" s="48" customFormat="1" ht="12.75" spans="1:30">
      <c r="A62" s="177"/>
      <c r="B62" s="178"/>
      <c r="C62" s="293">
        <v>240629000001</v>
      </c>
      <c r="D62" s="84">
        <v>45477</v>
      </c>
      <c r="E62" s="178" t="s">
        <v>36</v>
      </c>
      <c r="F62" s="178" t="s">
        <v>929</v>
      </c>
      <c r="G62" s="178">
        <v>23</v>
      </c>
      <c r="H62" s="184"/>
      <c r="I62" s="191">
        <v>306360</v>
      </c>
      <c r="J62" s="182"/>
      <c r="K62" s="191">
        <v>1611.74242424242</v>
      </c>
      <c r="L62" s="192">
        <v>190.08</v>
      </c>
      <c r="M62" s="200">
        <v>7.26</v>
      </c>
      <c r="N62" s="184">
        <v>1379.9808</v>
      </c>
      <c r="O62" s="188"/>
      <c r="P62" s="188"/>
      <c r="Q62" s="188"/>
      <c r="R62" s="188"/>
      <c r="S62" s="188"/>
      <c r="T62" s="188"/>
      <c r="U62" s="188"/>
      <c r="V62" s="279"/>
      <c r="W62" s="189"/>
      <c r="X62" s="189"/>
      <c r="Y62" s="189"/>
      <c r="Z62" s="189"/>
      <c r="AA62" s="190"/>
      <c r="AB62" s="188"/>
      <c r="AC62" s="188"/>
      <c r="AD62" s="188"/>
    </row>
    <row r="63" s="48" customFormat="1" ht="12.75" spans="1:30">
      <c r="A63" s="177"/>
      <c r="B63" s="178"/>
      <c r="C63" s="293">
        <v>240629000002</v>
      </c>
      <c r="D63" s="84">
        <v>45477</v>
      </c>
      <c r="E63" s="178" t="s">
        <v>41</v>
      </c>
      <c r="F63" s="178" t="s">
        <v>51</v>
      </c>
      <c r="G63" s="178">
        <v>23.5</v>
      </c>
      <c r="H63" s="184"/>
      <c r="I63" s="191">
        <v>287320</v>
      </c>
      <c r="J63" s="182"/>
      <c r="K63" s="191">
        <v>1597.9977753059</v>
      </c>
      <c r="L63" s="192">
        <v>179.8</v>
      </c>
      <c r="M63" s="200">
        <v>7.26</v>
      </c>
      <c r="N63" s="184">
        <v>1305.348</v>
      </c>
      <c r="O63" s="188"/>
      <c r="P63" s="188"/>
      <c r="Q63" s="188"/>
      <c r="R63" s="188"/>
      <c r="S63" s="188"/>
      <c r="T63" s="188"/>
      <c r="U63" s="188"/>
      <c r="V63" s="279"/>
      <c r="W63" s="189"/>
      <c r="X63" s="189"/>
      <c r="Y63" s="189"/>
      <c r="Z63" s="189"/>
      <c r="AA63" s="190"/>
      <c r="AB63" s="188"/>
      <c r="AC63" s="188"/>
      <c r="AD63" s="188"/>
    </row>
    <row r="64" s="48" customFormat="1" ht="12.75" spans="1:30">
      <c r="A64" s="177"/>
      <c r="B64" s="178"/>
      <c r="C64" s="293">
        <v>240629000003</v>
      </c>
      <c r="D64" s="84">
        <v>45477</v>
      </c>
      <c r="E64" s="178" t="s">
        <v>41</v>
      </c>
      <c r="F64" s="178" t="s">
        <v>51</v>
      </c>
      <c r="G64" s="178">
        <v>0.1</v>
      </c>
      <c r="H64" s="184"/>
      <c r="I64" s="191">
        <v>14062.4</v>
      </c>
      <c r="J64" s="182"/>
      <c r="K64" s="191">
        <v>1598</v>
      </c>
      <c r="L64" s="192">
        <v>8.8</v>
      </c>
      <c r="M64" s="200">
        <v>7.26</v>
      </c>
      <c r="N64" s="184">
        <v>63.888</v>
      </c>
      <c r="O64" s="188"/>
      <c r="P64" s="188"/>
      <c r="Q64" s="188"/>
      <c r="R64" s="188"/>
      <c r="S64" s="188"/>
      <c r="T64" s="188"/>
      <c r="U64" s="188"/>
      <c r="V64" s="279"/>
      <c r="W64" s="189"/>
      <c r="X64" s="189"/>
      <c r="Y64" s="189"/>
      <c r="Z64" s="189"/>
      <c r="AA64" s="190"/>
      <c r="AB64" s="188"/>
      <c r="AC64" s="188"/>
      <c r="AD64" s="188"/>
    </row>
    <row r="65" s="48" customFormat="1" ht="12.75" spans="1:30">
      <c r="A65" s="177"/>
      <c r="B65" s="178"/>
      <c r="C65" s="293">
        <v>240629000004</v>
      </c>
      <c r="D65" s="84">
        <v>45477</v>
      </c>
      <c r="E65" s="178" t="s">
        <v>1059</v>
      </c>
      <c r="F65" s="178" t="s">
        <v>597</v>
      </c>
      <c r="G65" s="178">
        <v>64.5</v>
      </c>
      <c r="H65" s="184"/>
      <c r="I65" s="191">
        <v>909589</v>
      </c>
      <c r="J65" s="182"/>
      <c r="K65" s="191">
        <v>1648.04500652268</v>
      </c>
      <c r="L65" s="192">
        <v>551.92</v>
      </c>
      <c r="M65" s="200">
        <v>7.26</v>
      </c>
      <c r="N65" s="184">
        <v>4006.9392</v>
      </c>
      <c r="O65" s="188"/>
      <c r="P65" s="188"/>
      <c r="Q65" s="188"/>
      <c r="R65" s="188"/>
      <c r="S65" s="188"/>
      <c r="T65" s="188"/>
      <c r="U65" s="188"/>
      <c r="V65" s="279"/>
      <c r="W65" s="189"/>
      <c r="X65" s="189"/>
      <c r="Y65" s="189"/>
      <c r="Z65" s="189"/>
      <c r="AA65" s="190"/>
      <c r="AB65" s="188"/>
      <c r="AC65" s="188"/>
      <c r="AD65" s="188"/>
    </row>
    <row r="66" s="48" customFormat="1" ht="12.75" spans="1:30">
      <c r="A66" s="177"/>
      <c r="B66" s="178"/>
      <c r="C66" s="293">
        <v>240629000006</v>
      </c>
      <c r="D66" s="84">
        <v>45477</v>
      </c>
      <c r="E66" s="178" t="s">
        <v>63</v>
      </c>
      <c r="F66" s="178" t="s">
        <v>420</v>
      </c>
      <c r="G66" s="178">
        <v>76.5</v>
      </c>
      <c r="H66" s="180">
        <v>4599</v>
      </c>
      <c r="I66" s="181"/>
      <c r="J66" s="182"/>
      <c r="K66" s="178"/>
      <c r="L66" s="182"/>
      <c r="M66" s="200"/>
      <c r="N66" s="184">
        <v>4599</v>
      </c>
      <c r="O66" s="188"/>
      <c r="P66" s="188"/>
      <c r="Q66" s="188"/>
      <c r="R66" s="188"/>
      <c r="S66" s="188"/>
      <c r="T66" s="188"/>
      <c r="U66" s="195"/>
      <c r="V66" s="279"/>
      <c r="W66" s="189"/>
      <c r="X66" s="189"/>
      <c r="Y66" s="189"/>
      <c r="Z66" s="189"/>
      <c r="AA66" s="190"/>
      <c r="AB66" s="188"/>
      <c r="AC66" s="188"/>
      <c r="AD66" s="188"/>
    </row>
    <row r="67" s="48" customFormat="1" ht="12.75" spans="1:30">
      <c r="A67" s="177"/>
      <c r="B67" s="178"/>
      <c r="C67" s="293">
        <v>240629000007</v>
      </c>
      <c r="D67" s="84">
        <v>45477</v>
      </c>
      <c r="E67" s="178" t="s">
        <v>63</v>
      </c>
      <c r="F67" s="178" t="s">
        <v>343</v>
      </c>
      <c r="G67" s="178">
        <v>255.5</v>
      </c>
      <c r="H67" s="180">
        <v>16170</v>
      </c>
      <c r="I67" s="181"/>
      <c r="J67" s="182"/>
      <c r="K67" s="178"/>
      <c r="L67" s="182"/>
      <c r="M67" s="200"/>
      <c r="N67" s="184">
        <v>16170</v>
      </c>
      <c r="O67" s="188"/>
      <c r="P67" s="188"/>
      <c r="Q67" s="188"/>
      <c r="R67" s="188"/>
      <c r="S67" s="188"/>
      <c r="T67" s="188"/>
      <c r="U67" s="202">
        <v>380</v>
      </c>
      <c r="V67" s="279"/>
      <c r="W67" s="189"/>
      <c r="X67" s="189"/>
      <c r="Y67" s="189"/>
      <c r="Z67" s="189"/>
      <c r="AA67" s="190"/>
      <c r="AB67" s="188"/>
      <c r="AC67" s="188"/>
      <c r="AD67" s="188"/>
    </row>
    <row r="68" s="48" customFormat="1" ht="12.75" spans="1:30">
      <c r="A68" s="177"/>
      <c r="B68" s="178"/>
      <c r="C68" s="293">
        <v>240630000003</v>
      </c>
      <c r="D68" s="84">
        <v>45477</v>
      </c>
      <c r="E68" s="178" t="s">
        <v>63</v>
      </c>
      <c r="F68" s="178" t="s">
        <v>1105</v>
      </c>
      <c r="G68" s="178">
        <v>2</v>
      </c>
      <c r="H68" s="180">
        <v>135</v>
      </c>
      <c r="I68" s="181"/>
      <c r="J68" s="182"/>
      <c r="K68" s="178"/>
      <c r="L68" s="182"/>
      <c r="M68" s="200"/>
      <c r="N68" s="184">
        <v>135</v>
      </c>
      <c r="O68" s="188"/>
      <c r="P68" s="188"/>
      <c r="Q68" s="188"/>
      <c r="R68" s="188"/>
      <c r="S68" s="188"/>
      <c r="T68" s="195"/>
      <c r="U68" s="185"/>
      <c r="V68" s="279"/>
      <c r="W68" s="189"/>
      <c r="X68" s="189"/>
      <c r="Y68" s="189"/>
      <c r="Z68" s="189"/>
      <c r="AA68" s="190"/>
      <c r="AB68" s="188"/>
      <c r="AC68" s="188"/>
      <c r="AD68" s="188"/>
    </row>
    <row r="69" s="48" customFormat="1" ht="12.75" spans="1:30">
      <c r="A69" s="177"/>
      <c r="B69" s="178"/>
      <c r="C69" s="293">
        <v>240630000005</v>
      </c>
      <c r="D69" s="84">
        <v>45477</v>
      </c>
      <c r="E69" s="178" t="s">
        <v>117</v>
      </c>
      <c r="F69" s="178" t="s">
        <v>118</v>
      </c>
      <c r="G69" s="178">
        <v>55</v>
      </c>
      <c r="H69" s="184"/>
      <c r="I69" s="191">
        <v>732783</v>
      </c>
      <c r="J69" s="182"/>
      <c r="K69" s="191">
        <v>1589.99934905722</v>
      </c>
      <c r="L69" s="192">
        <v>460.87</v>
      </c>
      <c r="M69" s="200">
        <v>7.26</v>
      </c>
      <c r="N69" s="184">
        <v>3345.9162</v>
      </c>
      <c r="O69" s="188"/>
      <c r="P69" s="188"/>
      <c r="Q69" s="188"/>
      <c r="R69" s="188"/>
      <c r="S69" s="188"/>
      <c r="T69" s="202">
        <v>190</v>
      </c>
      <c r="U69" s="188"/>
      <c r="V69" s="279"/>
      <c r="W69" s="189"/>
      <c r="X69" s="189"/>
      <c r="Y69" s="189"/>
      <c r="Z69" s="189"/>
      <c r="AA69" s="190"/>
      <c r="AB69" s="188"/>
      <c r="AC69" s="188"/>
      <c r="AD69" s="188"/>
    </row>
    <row r="70" s="48" customFormat="1" ht="12.75" spans="1:30">
      <c r="A70" s="177"/>
      <c r="B70" s="178"/>
      <c r="C70" s="293">
        <v>240701000003</v>
      </c>
      <c r="D70" s="84">
        <v>45477</v>
      </c>
      <c r="E70" s="178" t="s">
        <v>41</v>
      </c>
      <c r="F70" s="178" t="s">
        <v>928</v>
      </c>
      <c r="G70" s="178">
        <v>3</v>
      </c>
      <c r="H70" s="184"/>
      <c r="I70" s="191">
        <v>40386</v>
      </c>
      <c r="J70" s="182"/>
      <c r="K70" s="191">
        <v>1590</v>
      </c>
      <c r="L70" s="192">
        <v>25.4</v>
      </c>
      <c r="M70" s="200">
        <v>7.26</v>
      </c>
      <c r="N70" s="184">
        <v>184.404</v>
      </c>
      <c r="O70" s="188"/>
      <c r="P70" s="188"/>
      <c r="Q70" s="188"/>
      <c r="R70" s="188"/>
      <c r="S70" s="188"/>
      <c r="T70" s="185"/>
      <c r="U70" s="188"/>
      <c r="V70" s="279"/>
      <c r="W70" s="189"/>
      <c r="X70" s="189"/>
      <c r="Y70" s="189"/>
      <c r="Z70" s="189"/>
      <c r="AA70" s="190"/>
      <c r="AB70" s="188"/>
      <c r="AC70" s="188"/>
      <c r="AD70" s="188"/>
    </row>
    <row r="71" s="48" customFormat="1" ht="12.75" spans="1:30">
      <c r="A71" s="177"/>
      <c r="B71" s="178"/>
      <c r="C71" s="293">
        <v>240701000007</v>
      </c>
      <c r="D71" s="84">
        <v>45477</v>
      </c>
      <c r="E71" s="178" t="s">
        <v>36</v>
      </c>
      <c r="F71" s="178" t="s">
        <v>402</v>
      </c>
      <c r="G71" s="178">
        <v>7.5</v>
      </c>
      <c r="H71" s="180">
        <v>433.5</v>
      </c>
      <c r="I71" s="181"/>
      <c r="J71" s="182"/>
      <c r="K71" s="178"/>
      <c r="L71" s="182"/>
      <c r="M71" s="200"/>
      <c r="N71" s="184">
        <v>433.5</v>
      </c>
      <c r="O71" s="188"/>
      <c r="P71" s="188"/>
      <c r="Q71" s="188"/>
      <c r="R71" s="188"/>
      <c r="S71" s="188"/>
      <c r="T71" s="188"/>
      <c r="U71" s="188"/>
      <c r="V71" s="279"/>
      <c r="W71" s="189"/>
      <c r="X71" s="189"/>
      <c r="Y71" s="189"/>
      <c r="Z71" s="189"/>
      <c r="AA71" s="190"/>
      <c r="AB71" s="188"/>
      <c r="AC71" s="188"/>
      <c r="AD71" s="188"/>
    </row>
    <row r="72" s="48" customFormat="1" ht="12.75" spans="1:30">
      <c r="A72" s="177"/>
      <c r="B72" s="178"/>
      <c r="C72" s="293">
        <v>240701000009</v>
      </c>
      <c r="D72" s="84">
        <v>45477</v>
      </c>
      <c r="E72" s="178" t="s">
        <v>45</v>
      </c>
      <c r="F72" s="178" t="s">
        <v>58</v>
      </c>
      <c r="G72" s="178">
        <v>20.5</v>
      </c>
      <c r="H72" s="184"/>
      <c r="I72" s="191">
        <v>279210</v>
      </c>
      <c r="J72" s="182"/>
      <c r="K72" s="191">
        <v>1648.03447054657</v>
      </c>
      <c r="L72" s="192">
        <v>169.42</v>
      </c>
      <c r="M72" s="200">
        <v>7.26</v>
      </c>
      <c r="N72" s="184">
        <v>1229.9892</v>
      </c>
      <c r="O72" s="188"/>
      <c r="P72" s="188"/>
      <c r="Q72" s="188"/>
      <c r="R72" s="188"/>
      <c r="S72" s="188"/>
      <c r="T72" s="188"/>
      <c r="U72" s="188"/>
      <c r="V72" s="279"/>
      <c r="W72" s="189"/>
      <c r="X72" s="189"/>
      <c r="Y72" s="189"/>
      <c r="Z72" s="189"/>
      <c r="AA72" s="190"/>
      <c r="AB72" s="188"/>
      <c r="AC72" s="188"/>
      <c r="AD72" s="188"/>
    </row>
    <row r="73" s="48" customFormat="1" ht="12.75" spans="1:30">
      <c r="A73" s="177"/>
      <c r="B73" s="178"/>
      <c r="C73" s="293">
        <v>240701000016</v>
      </c>
      <c r="D73" s="84">
        <v>45477</v>
      </c>
      <c r="E73" s="178" t="s">
        <v>45</v>
      </c>
      <c r="F73" s="178" t="s">
        <v>1435</v>
      </c>
      <c r="G73" s="178">
        <v>2.5</v>
      </c>
      <c r="H73" s="180">
        <v>168</v>
      </c>
      <c r="I73" s="181"/>
      <c r="J73" s="182"/>
      <c r="K73" s="178"/>
      <c r="L73" s="182"/>
      <c r="M73" s="200"/>
      <c r="N73" s="184">
        <v>168</v>
      </c>
      <c r="O73" s="188"/>
      <c r="P73" s="188"/>
      <c r="Q73" s="188"/>
      <c r="R73" s="188"/>
      <c r="S73" s="188"/>
      <c r="T73" s="188"/>
      <c r="U73" s="188"/>
      <c r="V73" s="279"/>
      <c r="W73" s="189"/>
      <c r="X73" s="189"/>
      <c r="Y73" s="189"/>
      <c r="Z73" s="189"/>
      <c r="AA73" s="190"/>
      <c r="AB73" s="188"/>
      <c r="AC73" s="188"/>
      <c r="AD73" s="188"/>
    </row>
    <row r="74" s="48" customFormat="1" ht="12.75" spans="1:30">
      <c r="A74" s="177"/>
      <c r="B74" s="178"/>
      <c r="C74" s="293">
        <v>240701000021</v>
      </c>
      <c r="D74" s="84">
        <v>45477</v>
      </c>
      <c r="E74" s="178" t="s">
        <v>45</v>
      </c>
      <c r="F74" s="178" t="s">
        <v>162</v>
      </c>
      <c r="G74" s="178">
        <v>8.5</v>
      </c>
      <c r="H74" s="180">
        <v>637.5</v>
      </c>
      <c r="I74" s="181"/>
      <c r="J74" s="182"/>
      <c r="K74" s="178"/>
      <c r="L74" s="182"/>
      <c r="M74" s="200"/>
      <c r="N74" s="184">
        <v>637.5</v>
      </c>
      <c r="O74" s="188"/>
      <c r="P74" s="188"/>
      <c r="Q74" s="188"/>
      <c r="R74" s="188"/>
      <c r="S74" s="188"/>
      <c r="T74" s="188"/>
      <c r="U74" s="188"/>
      <c r="V74" s="279"/>
      <c r="W74" s="189"/>
      <c r="X74" s="189"/>
      <c r="Y74" s="189"/>
      <c r="Z74" s="189"/>
      <c r="AA74" s="190"/>
      <c r="AB74" s="188"/>
      <c r="AC74" s="188"/>
      <c r="AD74" s="188"/>
    </row>
    <row r="75" s="48" customFormat="1" ht="12.75" spans="1:30">
      <c r="A75" s="177"/>
      <c r="B75" s="178"/>
      <c r="C75" s="293">
        <v>240701000022</v>
      </c>
      <c r="D75" s="84">
        <v>45477</v>
      </c>
      <c r="E75" s="178" t="s">
        <v>41</v>
      </c>
      <c r="F75" s="178" t="s">
        <v>85</v>
      </c>
      <c r="G75" s="178">
        <v>1.5</v>
      </c>
      <c r="H75" s="180">
        <v>93</v>
      </c>
      <c r="I75" s="181"/>
      <c r="J75" s="182"/>
      <c r="K75" s="178"/>
      <c r="L75" s="182"/>
      <c r="M75" s="200"/>
      <c r="N75" s="184">
        <v>93</v>
      </c>
      <c r="O75" s="188"/>
      <c r="P75" s="188"/>
      <c r="Q75" s="188"/>
      <c r="R75" s="188"/>
      <c r="S75" s="188"/>
      <c r="T75" s="188"/>
      <c r="U75" s="188"/>
      <c r="V75" s="279"/>
      <c r="W75" s="189"/>
      <c r="X75" s="189"/>
      <c r="Y75" s="189"/>
      <c r="Z75" s="189"/>
      <c r="AA75" s="190"/>
      <c r="AB75" s="188"/>
      <c r="AC75" s="188"/>
      <c r="AD75" s="188"/>
    </row>
    <row r="76" s="48" customFormat="1" ht="12.75" spans="1:30">
      <c r="A76" s="177"/>
      <c r="B76" s="178"/>
      <c r="C76" s="293">
        <v>240701000024</v>
      </c>
      <c r="D76" s="84">
        <v>45477</v>
      </c>
      <c r="E76" s="178" t="s">
        <v>36</v>
      </c>
      <c r="F76" s="178" t="s">
        <v>1369</v>
      </c>
      <c r="G76" s="178">
        <v>13</v>
      </c>
      <c r="H76" s="180">
        <v>830</v>
      </c>
      <c r="I76" s="181"/>
      <c r="J76" s="182"/>
      <c r="K76" s="178"/>
      <c r="L76" s="182"/>
      <c r="M76" s="200"/>
      <c r="N76" s="184">
        <v>830</v>
      </c>
      <c r="O76" s="188"/>
      <c r="P76" s="188"/>
      <c r="Q76" s="188"/>
      <c r="R76" s="188"/>
      <c r="S76" s="188"/>
      <c r="T76" s="188"/>
      <c r="U76" s="188"/>
      <c r="V76" s="279"/>
      <c r="W76" s="189"/>
      <c r="X76" s="189"/>
      <c r="Y76" s="189"/>
      <c r="Z76" s="189"/>
      <c r="AA76" s="190"/>
      <c r="AB76" s="188"/>
      <c r="AC76" s="188"/>
      <c r="AD76" s="188"/>
    </row>
    <row r="77" s="48" customFormat="1" ht="12.75" spans="1:30">
      <c r="A77" s="177"/>
      <c r="B77" s="178"/>
      <c r="C77" s="293">
        <v>240701000031</v>
      </c>
      <c r="D77" s="84">
        <v>45477</v>
      </c>
      <c r="E77" s="178" t="s">
        <v>53</v>
      </c>
      <c r="F77" s="178" t="s">
        <v>293</v>
      </c>
      <c r="G77" s="178">
        <v>0.95</v>
      </c>
      <c r="H77" s="184"/>
      <c r="I77" s="191">
        <v>15546</v>
      </c>
      <c r="J77" s="182"/>
      <c r="K77" s="191">
        <v>1605.99173553719</v>
      </c>
      <c r="L77" s="192">
        <v>9.68</v>
      </c>
      <c r="M77" s="200">
        <v>7.26</v>
      </c>
      <c r="N77" s="184">
        <v>70.2768</v>
      </c>
      <c r="O77" s="188"/>
      <c r="P77" s="188"/>
      <c r="Q77" s="188"/>
      <c r="R77" s="188"/>
      <c r="S77" s="188"/>
      <c r="T77" s="188"/>
      <c r="U77" s="188"/>
      <c r="V77" s="279"/>
      <c r="W77" s="189"/>
      <c r="X77" s="189"/>
      <c r="Y77" s="189"/>
      <c r="Z77" s="189"/>
      <c r="AA77" s="190"/>
      <c r="AB77" s="188"/>
      <c r="AC77" s="188"/>
      <c r="AD77" s="188"/>
    </row>
    <row r="78" s="48" customFormat="1" ht="12.75" spans="1:30">
      <c r="A78" s="177"/>
      <c r="B78" s="178"/>
      <c r="C78" s="293">
        <v>240701000033</v>
      </c>
      <c r="D78" s="84">
        <v>45477</v>
      </c>
      <c r="E78" s="178" t="s">
        <v>53</v>
      </c>
      <c r="F78" s="178" t="s">
        <v>290</v>
      </c>
      <c r="G78" s="178">
        <v>32.5</v>
      </c>
      <c r="H78" s="184"/>
      <c r="I78" s="191">
        <v>387779</v>
      </c>
      <c r="J78" s="182"/>
      <c r="K78" s="191">
        <v>1574.99289224646</v>
      </c>
      <c r="L78" s="192">
        <v>246.21</v>
      </c>
      <c r="M78" s="200">
        <v>7.26</v>
      </c>
      <c r="N78" s="184">
        <v>1787.4846</v>
      </c>
      <c r="O78" s="188"/>
      <c r="P78" s="188"/>
      <c r="Q78" s="188"/>
      <c r="R78" s="188"/>
      <c r="S78" s="188"/>
      <c r="T78" s="188"/>
      <c r="U78" s="188"/>
      <c r="V78" s="279"/>
      <c r="W78" s="189"/>
      <c r="X78" s="189"/>
      <c r="Y78" s="189"/>
      <c r="Z78" s="189"/>
      <c r="AA78" s="190"/>
      <c r="AB78" s="188"/>
      <c r="AC78" s="188"/>
      <c r="AD78" s="188"/>
    </row>
    <row r="79" s="48" customFormat="1" ht="12.75" spans="1:30">
      <c r="A79" s="177"/>
      <c r="B79" s="178"/>
      <c r="C79" s="293">
        <v>240701000035</v>
      </c>
      <c r="D79" s="84">
        <v>45477</v>
      </c>
      <c r="E79" s="178" t="s">
        <v>53</v>
      </c>
      <c r="F79" s="178" t="s">
        <v>408</v>
      </c>
      <c r="G79" s="178">
        <v>25</v>
      </c>
      <c r="H79" s="180">
        <v>1383</v>
      </c>
      <c r="I79" s="181"/>
      <c r="J79" s="182"/>
      <c r="K79" s="178"/>
      <c r="L79" s="182"/>
      <c r="M79" s="200"/>
      <c r="N79" s="184">
        <v>1383</v>
      </c>
      <c r="O79" s="188"/>
      <c r="P79" s="188"/>
      <c r="Q79" s="188"/>
      <c r="R79" s="188"/>
      <c r="S79" s="188"/>
      <c r="T79" s="195"/>
      <c r="U79" s="188"/>
      <c r="V79" s="279"/>
      <c r="W79" s="189"/>
      <c r="X79" s="189"/>
      <c r="Y79" s="189"/>
      <c r="Z79" s="189"/>
      <c r="AA79" s="190"/>
      <c r="AB79" s="188"/>
      <c r="AC79" s="188"/>
      <c r="AD79" s="188"/>
    </row>
    <row r="80" s="48" customFormat="1" ht="12.75" spans="1:30">
      <c r="A80" s="177"/>
      <c r="B80" s="178"/>
      <c r="C80" s="293">
        <v>240701000053</v>
      </c>
      <c r="D80" s="84">
        <v>45477</v>
      </c>
      <c r="E80" s="178" t="s">
        <v>45</v>
      </c>
      <c r="F80" s="178" t="s">
        <v>1750</v>
      </c>
      <c r="G80" s="178">
        <v>141.5</v>
      </c>
      <c r="H80" s="180">
        <v>8580</v>
      </c>
      <c r="I80" s="181"/>
      <c r="J80" s="182"/>
      <c r="K80" s="178"/>
      <c r="L80" s="182"/>
      <c r="M80" s="200"/>
      <c r="N80" s="184">
        <v>8580</v>
      </c>
      <c r="O80" s="195"/>
      <c r="P80" s="195"/>
      <c r="Q80" s="195"/>
      <c r="R80" s="195"/>
      <c r="S80" s="195"/>
      <c r="T80" s="202">
        <v>90</v>
      </c>
      <c r="U80" s="195"/>
      <c r="V80" s="280"/>
      <c r="W80" s="193"/>
      <c r="X80" s="193"/>
      <c r="Y80" s="193"/>
      <c r="Z80" s="193"/>
      <c r="AA80" s="196"/>
      <c r="AB80" s="195"/>
      <c r="AC80" s="195"/>
      <c r="AD80" s="195"/>
    </row>
    <row r="81" s="48" customFormat="1" ht="12.75" spans="1:30">
      <c r="A81" s="177" t="s">
        <v>1751</v>
      </c>
      <c r="B81" s="178" t="s">
        <v>1752</v>
      </c>
      <c r="C81" s="293">
        <v>240624000044</v>
      </c>
      <c r="D81" s="84">
        <v>45477</v>
      </c>
      <c r="E81" s="178" t="s">
        <v>1556</v>
      </c>
      <c r="F81" s="178" t="s">
        <v>1753</v>
      </c>
      <c r="G81" s="178">
        <v>8</v>
      </c>
      <c r="H81" s="180">
        <v>561</v>
      </c>
      <c r="I81" s="181"/>
      <c r="J81" s="182"/>
      <c r="K81" s="178"/>
      <c r="L81" s="182"/>
      <c r="M81" s="200"/>
      <c r="N81" s="184">
        <v>561</v>
      </c>
      <c r="O81" s="185">
        <v>71661.6828</v>
      </c>
      <c r="P81" s="185" t="s">
        <v>487</v>
      </c>
      <c r="Q81" s="185">
        <v>60566.8</v>
      </c>
      <c r="R81" s="185"/>
      <c r="S81" s="185">
        <v>120</v>
      </c>
      <c r="T81" s="185"/>
      <c r="U81" s="185"/>
      <c r="V81" s="278">
        <v>60896.8</v>
      </c>
      <c r="W81" s="186">
        <v>911.73</v>
      </c>
      <c r="X81" s="186"/>
      <c r="Y81" s="186"/>
      <c r="Z81" s="186">
        <v>911.73</v>
      </c>
      <c r="AA81" s="187">
        <v>7.26</v>
      </c>
      <c r="AB81" s="185">
        <v>6619.1598</v>
      </c>
      <c r="AC81" s="185">
        <v>67515.9598</v>
      </c>
      <c r="AD81" s="185">
        <v>4145.723</v>
      </c>
    </row>
    <row r="82" s="48" customFormat="1" ht="12.75" spans="1:30">
      <c r="A82" s="177"/>
      <c r="B82" s="178"/>
      <c r="C82" s="293">
        <v>240625000001</v>
      </c>
      <c r="D82" s="84">
        <v>45477</v>
      </c>
      <c r="E82" s="178" t="s">
        <v>1059</v>
      </c>
      <c r="F82" s="178" t="s">
        <v>1167</v>
      </c>
      <c r="G82" s="178">
        <v>3.5</v>
      </c>
      <c r="H82" s="180">
        <v>257.4</v>
      </c>
      <c r="I82" s="181"/>
      <c r="J82" s="182"/>
      <c r="K82" s="178"/>
      <c r="L82" s="182"/>
      <c r="M82" s="200"/>
      <c r="N82" s="184">
        <v>257.4</v>
      </c>
      <c r="O82" s="188"/>
      <c r="P82" s="188"/>
      <c r="Q82" s="188"/>
      <c r="R82" s="188"/>
      <c r="S82" s="188"/>
      <c r="T82" s="188"/>
      <c r="U82" s="188"/>
      <c r="V82" s="279"/>
      <c r="W82" s="189"/>
      <c r="X82" s="189"/>
      <c r="Y82" s="189"/>
      <c r="Z82" s="189"/>
      <c r="AA82" s="190"/>
      <c r="AB82" s="188"/>
      <c r="AC82" s="188"/>
      <c r="AD82" s="188"/>
    </row>
    <row r="83" s="48" customFormat="1" ht="12.75" spans="1:30">
      <c r="A83" s="177"/>
      <c r="B83" s="178"/>
      <c r="C83" s="293">
        <v>240625000013</v>
      </c>
      <c r="D83" s="84">
        <v>45477</v>
      </c>
      <c r="E83" s="178" t="s">
        <v>36</v>
      </c>
      <c r="F83" s="178" t="s">
        <v>1066</v>
      </c>
      <c r="G83" s="178">
        <v>2</v>
      </c>
      <c r="H83" s="180">
        <v>135.3</v>
      </c>
      <c r="I83" s="181"/>
      <c r="J83" s="182"/>
      <c r="K83" s="178"/>
      <c r="L83" s="182"/>
      <c r="M83" s="200"/>
      <c r="N83" s="184">
        <v>135.3</v>
      </c>
      <c r="O83" s="188"/>
      <c r="P83" s="188"/>
      <c r="Q83" s="188"/>
      <c r="R83" s="188"/>
      <c r="S83" s="188"/>
      <c r="T83" s="188"/>
      <c r="U83" s="188"/>
      <c r="V83" s="279"/>
      <c r="W83" s="189"/>
      <c r="X83" s="189"/>
      <c r="Y83" s="189"/>
      <c r="Z83" s="189"/>
      <c r="AA83" s="190"/>
      <c r="AB83" s="188"/>
      <c r="AC83" s="188"/>
      <c r="AD83" s="188"/>
    </row>
    <row r="84" s="48" customFormat="1" ht="12.75" spans="1:30">
      <c r="A84" s="177"/>
      <c r="B84" s="178"/>
      <c r="C84" s="293">
        <v>240626000004</v>
      </c>
      <c r="D84" s="84">
        <v>45477</v>
      </c>
      <c r="E84" s="178" t="s">
        <v>41</v>
      </c>
      <c r="F84" s="178" t="s">
        <v>79</v>
      </c>
      <c r="G84" s="178">
        <v>0.18</v>
      </c>
      <c r="H84" s="180">
        <v>78.1</v>
      </c>
      <c r="I84" s="181"/>
      <c r="J84" s="182"/>
      <c r="K84" s="178"/>
      <c r="L84" s="182"/>
      <c r="M84" s="200"/>
      <c r="N84" s="184">
        <v>78.1</v>
      </c>
      <c r="O84" s="188"/>
      <c r="P84" s="188"/>
      <c r="Q84" s="188"/>
      <c r="R84" s="188"/>
      <c r="S84" s="188"/>
      <c r="T84" s="188"/>
      <c r="U84" s="188"/>
      <c r="V84" s="279"/>
      <c r="W84" s="189"/>
      <c r="X84" s="189"/>
      <c r="Y84" s="189"/>
      <c r="Z84" s="189"/>
      <c r="AA84" s="190"/>
      <c r="AB84" s="188"/>
      <c r="AC84" s="188"/>
      <c r="AD84" s="188"/>
    </row>
    <row r="85" s="48" customFormat="1" ht="12.75" spans="1:30">
      <c r="A85" s="177"/>
      <c r="B85" s="178"/>
      <c r="C85" s="293">
        <v>240626000019</v>
      </c>
      <c r="D85" s="84">
        <v>45477</v>
      </c>
      <c r="E85" s="178" t="s">
        <v>36</v>
      </c>
      <c r="F85" s="178" t="s">
        <v>927</v>
      </c>
      <c r="G85" s="178">
        <v>4.5</v>
      </c>
      <c r="H85" s="184"/>
      <c r="I85" s="191">
        <v>62850</v>
      </c>
      <c r="J85" s="182"/>
      <c r="K85" s="191">
        <v>1521.05517909003</v>
      </c>
      <c r="L85" s="192">
        <v>41.32</v>
      </c>
      <c r="M85" s="200">
        <v>7.26</v>
      </c>
      <c r="N85" s="184">
        <v>299.9832</v>
      </c>
      <c r="O85" s="188"/>
      <c r="P85" s="188"/>
      <c r="Q85" s="188"/>
      <c r="R85" s="188"/>
      <c r="S85" s="188"/>
      <c r="T85" s="188"/>
      <c r="U85" s="188"/>
      <c r="V85" s="279"/>
      <c r="W85" s="189"/>
      <c r="X85" s="189"/>
      <c r="Y85" s="189"/>
      <c r="Z85" s="189"/>
      <c r="AA85" s="190"/>
      <c r="AB85" s="188"/>
      <c r="AC85" s="188"/>
      <c r="AD85" s="188"/>
    </row>
    <row r="86" s="48" customFormat="1" ht="12.75" spans="1:30">
      <c r="A86" s="177"/>
      <c r="B86" s="178"/>
      <c r="C86" s="293">
        <v>240626000020</v>
      </c>
      <c r="D86" s="84">
        <v>45477</v>
      </c>
      <c r="E86" s="178" t="s">
        <v>41</v>
      </c>
      <c r="F86" s="178" t="s">
        <v>422</v>
      </c>
      <c r="G86" s="178">
        <v>20</v>
      </c>
      <c r="H86" s="180">
        <v>1393</v>
      </c>
      <c r="I86" s="181"/>
      <c r="J86" s="182"/>
      <c r="K86" s="178"/>
      <c r="L86" s="182"/>
      <c r="M86" s="200"/>
      <c r="N86" s="184">
        <v>1393</v>
      </c>
      <c r="O86" s="188"/>
      <c r="P86" s="188"/>
      <c r="Q86" s="188"/>
      <c r="R86" s="188"/>
      <c r="S86" s="188"/>
      <c r="T86" s="188"/>
      <c r="U86" s="188"/>
      <c r="V86" s="279"/>
      <c r="W86" s="189"/>
      <c r="X86" s="189"/>
      <c r="Y86" s="189"/>
      <c r="Z86" s="189"/>
      <c r="AA86" s="190"/>
      <c r="AB86" s="188"/>
      <c r="AC86" s="188"/>
      <c r="AD86" s="188"/>
    </row>
    <row r="87" s="48" customFormat="1" ht="12.75" spans="1:30">
      <c r="A87" s="177"/>
      <c r="B87" s="178"/>
      <c r="C87" s="293">
        <v>240626000030</v>
      </c>
      <c r="D87" s="84">
        <v>45477</v>
      </c>
      <c r="E87" s="178" t="s">
        <v>36</v>
      </c>
      <c r="F87" s="178" t="s">
        <v>309</v>
      </c>
      <c r="G87" s="178">
        <v>13.5</v>
      </c>
      <c r="H87" s="180">
        <v>942.15</v>
      </c>
      <c r="I87" s="181"/>
      <c r="J87" s="182"/>
      <c r="K87" s="178"/>
      <c r="L87" s="182"/>
      <c r="M87" s="200"/>
      <c r="N87" s="184">
        <v>942.15</v>
      </c>
      <c r="O87" s="188"/>
      <c r="P87" s="188"/>
      <c r="Q87" s="188"/>
      <c r="R87" s="188"/>
      <c r="S87" s="188"/>
      <c r="T87" s="188"/>
      <c r="U87" s="188"/>
      <c r="V87" s="279"/>
      <c r="W87" s="189"/>
      <c r="X87" s="189"/>
      <c r="Y87" s="189"/>
      <c r="Z87" s="189"/>
      <c r="AA87" s="190"/>
      <c r="AB87" s="188"/>
      <c r="AC87" s="188"/>
      <c r="AD87" s="188"/>
    </row>
    <row r="88" s="48" customFormat="1" ht="12.75" spans="1:30">
      <c r="A88" s="177"/>
      <c r="B88" s="178"/>
      <c r="C88" s="293">
        <v>240626000035</v>
      </c>
      <c r="D88" s="84">
        <v>45477</v>
      </c>
      <c r="E88" s="178" t="s">
        <v>36</v>
      </c>
      <c r="F88" s="178" t="s">
        <v>1754</v>
      </c>
      <c r="G88" s="178">
        <v>30</v>
      </c>
      <c r="H88" s="184"/>
      <c r="I88" s="191">
        <v>437580</v>
      </c>
      <c r="J88" s="182"/>
      <c r="K88" s="191">
        <v>1597.24047306176</v>
      </c>
      <c r="L88" s="192">
        <v>273.96</v>
      </c>
      <c r="M88" s="200">
        <v>7.26</v>
      </c>
      <c r="N88" s="184">
        <v>1988.9496</v>
      </c>
      <c r="O88" s="188"/>
      <c r="P88" s="188"/>
      <c r="Q88" s="188"/>
      <c r="R88" s="188"/>
      <c r="S88" s="188"/>
      <c r="T88" s="188"/>
      <c r="U88" s="188"/>
      <c r="V88" s="279"/>
      <c r="W88" s="189"/>
      <c r="X88" s="189"/>
      <c r="Y88" s="189"/>
      <c r="Z88" s="189"/>
      <c r="AA88" s="190"/>
      <c r="AB88" s="188"/>
      <c r="AC88" s="188"/>
      <c r="AD88" s="188"/>
    </row>
    <row r="89" s="48" customFormat="1" ht="12.75" spans="1:30">
      <c r="A89" s="177"/>
      <c r="B89" s="178"/>
      <c r="C89" s="293">
        <v>240627000003</v>
      </c>
      <c r="D89" s="84">
        <v>45477</v>
      </c>
      <c r="E89" s="178" t="s">
        <v>1059</v>
      </c>
      <c r="F89" s="178" t="s">
        <v>1736</v>
      </c>
      <c r="G89" s="178">
        <v>6.5</v>
      </c>
      <c r="H89" s="180">
        <v>414.15</v>
      </c>
      <c r="I89" s="181"/>
      <c r="J89" s="182"/>
      <c r="K89" s="178"/>
      <c r="L89" s="182"/>
      <c r="M89" s="200"/>
      <c r="N89" s="184">
        <v>414.15</v>
      </c>
      <c r="O89" s="188"/>
      <c r="P89" s="188"/>
      <c r="Q89" s="188"/>
      <c r="R89" s="188"/>
      <c r="S89" s="188"/>
      <c r="T89" s="188"/>
      <c r="U89" s="188"/>
      <c r="V89" s="279"/>
      <c r="W89" s="189"/>
      <c r="X89" s="189"/>
      <c r="Y89" s="189"/>
      <c r="Z89" s="189"/>
      <c r="AA89" s="190"/>
      <c r="AB89" s="188"/>
      <c r="AC89" s="188"/>
      <c r="AD89" s="188"/>
    </row>
    <row r="90" s="48" customFormat="1" ht="12.75" spans="1:30">
      <c r="A90" s="177"/>
      <c r="B90" s="178"/>
      <c r="C90" s="293">
        <v>240627000009</v>
      </c>
      <c r="D90" s="84">
        <v>45477</v>
      </c>
      <c r="E90" s="178" t="s">
        <v>45</v>
      </c>
      <c r="F90" s="178" t="s">
        <v>181</v>
      </c>
      <c r="G90" s="178">
        <v>13.5</v>
      </c>
      <c r="H90" s="180">
        <v>877.5</v>
      </c>
      <c r="I90" s="181"/>
      <c r="J90" s="182"/>
      <c r="K90" s="178"/>
      <c r="L90" s="182"/>
      <c r="M90" s="200"/>
      <c r="N90" s="184">
        <v>877.5</v>
      </c>
      <c r="O90" s="188"/>
      <c r="P90" s="188"/>
      <c r="Q90" s="188"/>
      <c r="R90" s="188"/>
      <c r="S90" s="188"/>
      <c r="T90" s="188"/>
      <c r="U90" s="188"/>
      <c r="V90" s="279"/>
      <c r="W90" s="189"/>
      <c r="X90" s="189"/>
      <c r="Y90" s="189"/>
      <c r="Z90" s="189"/>
      <c r="AA90" s="190"/>
      <c r="AB90" s="188"/>
      <c r="AC90" s="188"/>
      <c r="AD90" s="188"/>
    </row>
    <row r="91" s="48" customFormat="1" ht="12.75" spans="1:30">
      <c r="A91" s="177"/>
      <c r="B91" s="178"/>
      <c r="C91" s="293">
        <v>240627000019</v>
      </c>
      <c r="D91" s="84">
        <v>45477</v>
      </c>
      <c r="E91" s="178" t="s">
        <v>41</v>
      </c>
      <c r="F91" s="178" t="s">
        <v>693</v>
      </c>
      <c r="G91" s="178">
        <v>20</v>
      </c>
      <c r="H91" s="184"/>
      <c r="I91" s="191">
        <v>265464</v>
      </c>
      <c r="J91" s="182"/>
      <c r="K91" s="191">
        <v>1568.19470699433</v>
      </c>
      <c r="L91" s="192">
        <v>169.28</v>
      </c>
      <c r="M91" s="200">
        <v>7.26</v>
      </c>
      <c r="N91" s="184">
        <v>1228.9728</v>
      </c>
      <c r="O91" s="188"/>
      <c r="P91" s="188"/>
      <c r="Q91" s="188"/>
      <c r="R91" s="188"/>
      <c r="S91" s="188"/>
      <c r="T91" s="195"/>
      <c r="U91" s="188"/>
      <c r="V91" s="279"/>
      <c r="W91" s="189"/>
      <c r="X91" s="189"/>
      <c r="Y91" s="189"/>
      <c r="Z91" s="189"/>
      <c r="AA91" s="190"/>
      <c r="AB91" s="188"/>
      <c r="AC91" s="188"/>
      <c r="AD91" s="188"/>
    </row>
    <row r="92" s="48" customFormat="1" ht="12.75" spans="1:30">
      <c r="A92" s="177"/>
      <c r="B92" s="178"/>
      <c r="C92" s="293">
        <v>240627000023</v>
      </c>
      <c r="D92" s="84">
        <v>45477</v>
      </c>
      <c r="E92" s="178" t="s">
        <v>36</v>
      </c>
      <c r="F92" s="178" t="s">
        <v>1755</v>
      </c>
      <c r="G92" s="178">
        <v>4</v>
      </c>
      <c r="H92" s="180">
        <v>297.3</v>
      </c>
      <c r="I92" s="181"/>
      <c r="J92" s="182"/>
      <c r="K92" s="178"/>
      <c r="L92" s="182"/>
      <c r="M92" s="200"/>
      <c r="N92" s="184">
        <v>297.3</v>
      </c>
      <c r="O92" s="188"/>
      <c r="P92" s="188"/>
      <c r="Q92" s="188"/>
      <c r="R92" s="188"/>
      <c r="S92" s="188"/>
      <c r="T92" s="202">
        <v>30</v>
      </c>
      <c r="U92" s="188"/>
      <c r="V92" s="279"/>
      <c r="W92" s="189"/>
      <c r="X92" s="189"/>
      <c r="Y92" s="189"/>
      <c r="Z92" s="189"/>
      <c r="AA92" s="190"/>
      <c r="AB92" s="188"/>
      <c r="AC92" s="188"/>
      <c r="AD92" s="188"/>
    </row>
    <row r="93" s="48" customFormat="1" ht="12.75" spans="1:30">
      <c r="A93" s="177"/>
      <c r="B93" s="178"/>
      <c r="C93" s="293">
        <v>240627000024</v>
      </c>
      <c r="D93" s="84">
        <v>45477</v>
      </c>
      <c r="E93" s="178" t="s">
        <v>53</v>
      </c>
      <c r="F93" s="178" t="s">
        <v>1447</v>
      </c>
      <c r="G93" s="178">
        <v>3.5</v>
      </c>
      <c r="H93" s="184"/>
      <c r="I93" s="191">
        <v>51690.9</v>
      </c>
      <c r="J93" s="182"/>
      <c r="K93" s="178"/>
      <c r="L93" s="192">
        <v>32.51</v>
      </c>
      <c r="M93" s="200">
        <v>7.26</v>
      </c>
      <c r="N93" s="184">
        <v>236.0226</v>
      </c>
      <c r="O93" s="188"/>
      <c r="P93" s="188"/>
      <c r="Q93" s="188"/>
      <c r="R93" s="188"/>
      <c r="S93" s="188"/>
      <c r="T93" s="185"/>
      <c r="U93" s="188"/>
      <c r="V93" s="279"/>
      <c r="W93" s="189"/>
      <c r="X93" s="189"/>
      <c r="Y93" s="189"/>
      <c r="Z93" s="189"/>
      <c r="AA93" s="190"/>
      <c r="AB93" s="188"/>
      <c r="AC93" s="188"/>
      <c r="AD93" s="188"/>
    </row>
    <row r="94" s="48" customFormat="1" ht="12.75" spans="1:30">
      <c r="A94" s="177"/>
      <c r="B94" s="178"/>
      <c r="C94" s="293">
        <v>240627000027</v>
      </c>
      <c r="D94" s="84">
        <v>45477</v>
      </c>
      <c r="E94" s="178" t="s">
        <v>36</v>
      </c>
      <c r="F94" s="178" t="s">
        <v>165</v>
      </c>
      <c r="G94" s="178">
        <v>25</v>
      </c>
      <c r="H94" s="184"/>
      <c r="I94" s="191">
        <v>425611.2</v>
      </c>
      <c r="J94" s="182"/>
      <c r="K94" s="191">
        <v>1590</v>
      </c>
      <c r="L94" s="192">
        <v>267.68</v>
      </c>
      <c r="M94" s="200">
        <v>7.26</v>
      </c>
      <c r="N94" s="184">
        <v>1943.3568</v>
      </c>
      <c r="O94" s="188"/>
      <c r="P94" s="188"/>
      <c r="Q94" s="188"/>
      <c r="R94" s="188"/>
      <c r="S94" s="188"/>
      <c r="T94" s="188"/>
      <c r="U94" s="188"/>
      <c r="V94" s="279"/>
      <c r="W94" s="189"/>
      <c r="X94" s="189"/>
      <c r="Y94" s="189"/>
      <c r="Z94" s="189"/>
      <c r="AA94" s="190"/>
      <c r="AB94" s="188"/>
      <c r="AC94" s="188"/>
      <c r="AD94" s="188"/>
    </row>
    <row r="95" s="48" customFormat="1" ht="12.75" spans="1:30">
      <c r="A95" s="177"/>
      <c r="B95" s="178"/>
      <c r="C95" s="293">
        <v>240627000028</v>
      </c>
      <c r="D95" s="84">
        <v>45477</v>
      </c>
      <c r="E95" s="178" t="s">
        <v>53</v>
      </c>
      <c r="F95" s="178" t="s">
        <v>341</v>
      </c>
      <c r="G95" s="178">
        <v>3.5</v>
      </c>
      <c r="H95" s="184"/>
      <c r="I95" s="191">
        <v>46984</v>
      </c>
      <c r="J95" s="182"/>
      <c r="K95" s="191">
        <v>1589.98307952623</v>
      </c>
      <c r="L95" s="192">
        <v>29.55</v>
      </c>
      <c r="M95" s="200">
        <v>7.26</v>
      </c>
      <c r="N95" s="184">
        <v>214.533</v>
      </c>
      <c r="O95" s="188"/>
      <c r="P95" s="188"/>
      <c r="Q95" s="188"/>
      <c r="R95" s="188"/>
      <c r="S95" s="188"/>
      <c r="T95" s="188"/>
      <c r="U95" s="188"/>
      <c r="V95" s="279"/>
      <c r="W95" s="189"/>
      <c r="X95" s="189"/>
      <c r="Y95" s="189"/>
      <c r="Z95" s="189"/>
      <c r="AA95" s="190"/>
      <c r="AB95" s="188"/>
      <c r="AC95" s="188"/>
      <c r="AD95" s="188"/>
    </row>
    <row r="96" s="48" customFormat="1" ht="12.75" spans="1:30">
      <c r="A96" s="177"/>
      <c r="B96" s="178"/>
      <c r="C96" s="293">
        <v>240628000002</v>
      </c>
      <c r="D96" s="84">
        <v>45477</v>
      </c>
      <c r="E96" s="178" t="s">
        <v>45</v>
      </c>
      <c r="F96" s="178" t="s">
        <v>48</v>
      </c>
      <c r="G96" s="178">
        <v>0.74</v>
      </c>
      <c r="H96" s="184"/>
      <c r="I96" s="191">
        <v>14619.8</v>
      </c>
      <c r="J96" s="182"/>
      <c r="K96" s="191">
        <v>1532.47379454927</v>
      </c>
      <c r="L96" s="192">
        <v>9.54</v>
      </c>
      <c r="M96" s="200">
        <v>7.26</v>
      </c>
      <c r="N96" s="184">
        <v>69.2604</v>
      </c>
      <c r="O96" s="188"/>
      <c r="P96" s="188"/>
      <c r="Q96" s="188"/>
      <c r="R96" s="188"/>
      <c r="S96" s="188"/>
      <c r="T96" s="188"/>
      <c r="U96" s="188"/>
      <c r="V96" s="279"/>
      <c r="W96" s="189"/>
      <c r="X96" s="189"/>
      <c r="Y96" s="189"/>
      <c r="Z96" s="189"/>
      <c r="AA96" s="190"/>
      <c r="AB96" s="188"/>
      <c r="AC96" s="188"/>
      <c r="AD96" s="188"/>
    </row>
    <row r="97" s="48" customFormat="1" ht="12.75" spans="1:30">
      <c r="A97" s="177"/>
      <c r="B97" s="178"/>
      <c r="C97" s="293">
        <v>240628000003</v>
      </c>
      <c r="D97" s="84">
        <v>45477</v>
      </c>
      <c r="E97" s="178" t="s">
        <v>45</v>
      </c>
      <c r="F97" s="178" t="s">
        <v>178</v>
      </c>
      <c r="G97" s="178">
        <v>36</v>
      </c>
      <c r="H97" s="180">
        <v>2308</v>
      </c>
      <c r="I97" s="181"/>
      <c r="J97" s="182"/>
      <c r="K97" s="178"/>
      <c r="L97" s="182"/>
      <c r="M97" s="200"/>
      <c r="N97" s="184">
        <v>2308</v>
      </c>
      <c r="O97" s="188"/>
      <c r="P97" s="188"/>
      <c r="Q97" s="188"/>
      <c r="R97" s="188"/>
      <c r="S97" s="188"/>
      <c r="T97" s="188"/>
      <c r="U97" s="188"/>
      <c r="V97" s="279"/>
      <c r="W97" s="189"/>
      <c r="X97" s="189"/>
      <c r="Y97" s="189"/>
      <c r="Z97" s="189"/>
      <c r="AA97" s="190"/>
      <c r="AB97" s="188"/>
      <c r="AC97" s="188"/>
      <c r="AD97" s="188"/>
    </row>
    <row r="98" s="48" customFormat="1" ht="12.75" spans="1:30">
      <c r="A98" s="177"/>
      <c r="B98" s="178"/>
      <c r="C98" s="293">
        <v>240628000011</v>
      </c>
      <c r="D98" s="84">
        <v>45477</v>
      </c>
      <c r="E98" s="178" t="s">
        <v>41</v>
      </c>
      <c r="F98" s="178" t="s">
        <v>977</v>
      </c>
      <c r="G98" s="178">
        <v>10.5</v>
      </c>
      <c r="H98" s="184"/>
      <c r="I98" s="191">
        <v>143640</v>
      </c>
      <c r="J98" s="182"/>
      <c r="K98" s="191">
        <v>1568.29348182116</v>
      </c>
      <c r="L98" s="192">
        <v>91.59</v>
      </c>
      <c r="M98" s="200">
        <v>7.26</v>
      </c>
      <c r="N98" s="184">
        <v>664.9434</v>
      </c>
      <c r="O98" s="188"/>
      <c r="P98" s="188"/>
      <c r="Q98" s="188"/>
      <c r="R98" s="188"/>
      <c r="S98" s="188"/>
      <c r="T98" s="188"/>
      <c r="U98" s="188"/>
      <c r="V98" s="279"/>
      <c r="W98" s="189"/>
      <c r="X98" s="189"/>
      <c r="Y98" s="189"/>
      <c r="Z98" s="189"/>
      <c r="AA98" s="190"/>
      <c r="AB98" s="188"/>
      <c r="AC98" s="188"/>
      <c r="AD98" s="188"/>
    </row>
    <row r="99" s="48" customFormat="1" ht="12.75" spans="1:30">
      <c r="A99" s="177"/>
      <c r="B99" s="178"/>
      <c r="C99" s="293">
        <v>240628000023</v>
      </c>
      <c r="D99" s="84">
        <v>45477</v>
      </c>
      <c r="E99" s="178" t="s">
        <v>412</v>
      </c>
      <c r="F99" s="178" t="s">
        <v>412</v>
      </c>
      <c r="G99" s="178">
        <v>5.5</v>
      </c>
      <c r="H99" s="184"/>
      <c r="I99" s="191">
        <v>89199</v>
      </c>
      <c r="J99" s="182"/>
      <c r="K99" s="191">
        <v>1590</v>
      </c>
      <c r="L99" s="192">
        <v>56.1</v>
      </c>
      <c r="M99" s="200">
        <v>7.26</v>
      </c>
      <c r="N99" s="184">
        <v>407.286</v>
      </c>
      <c r="O99" s="188"/>
      <c r="P99" s="188"/>
      <c r="Q99" s="188"/>
      <c r="R99" s="188"/>
      <c r="S99" s="188"/>
      <c r="T99" s="188"/>
      <c r="U99" s="188"/>
      <c r="V99" s="279"/>
      <c r="W99" s="189"/>
      <c r="X99" s="189"/>
      <c r="Y99" s="189"/>
      <c r="Z99" s="189"/>
      <c r="AA99" s="190"/>
      <c r="AB99" s="188"/>
      <c r="AC99" s="188"/>
      <c r="AD99" s="188"/>
    </row>
    <row r="100" s="48" customFormat="1" ht="12.75" spans="1:30">
      <c r="A100" s="177"/>
      <c r="B100" s="178"/>
      <c r="C100" s="293">
        <v>240628000027</v>
      </c>
      <c r="D100" s="84">
        <v>45477</v>
      </c>
      <c r="E100" s="178" t="s">
        <v>63</v>
      </c>
      <c r="F100" s="178" t="s">
        <v>167</v>
      </c>
      <c r="G100" s="178">
        <v>524</v>
      </c>
      <c r="H100" s="180">
        <v>27248</v>
      </c>
      <c r="I100" s="181"/>
      <c r="J100" s="182"/>
      <c r="K100" s="178"/>
      <c r="L100" s="182"/>
      <c r="M100" s="200"/>
      <c r="N100" s="184">
        <v>27248</v>
      </c>
      <c r="O100" s="188"/>
      <c r="P100" s="188"/>
      <c r="Q100" s="188"/>
      <c r="R100" s="188"/>
      <c r="S100" s="188"/>
      <c r="T100" s="188"/>
      <c r="U100" s="188"/>
      <c r="V100" s="279"/>
      <c r="W100" s="189"/>
      <c r="X100" s="189"/>
      <c r="Y100" s="189"/>
      <c r="Z100" s="189"/>
      <c r="AA100" s="190"/>
      <c r="AB100" s="188"/>
      <c r="AC100" s="188"/>
      <c r="AD100" s="188"/>
    </row>
    <row r="101" s="48" customFormat="1" ht="12.75" spans="1:30">
      <c r="A101" s="177"/>
      <c r="B101" s="178"/>
      <c r="C101" s="293">
        <v>240628000028</v>
      </c>
      <c r="D101" s="84">
        <v>45477</v>
      </c>
      <c r="E101" s="178" t="s">
        <v>63</v>
      </c>
      <c r="F101" s="178" t="s">
        <v>122</v>
      </c>
      <c r="G101" s="178">
        <v>476</v>
      </c>
      <c r="H101" s="180">
        <v>25960</v>
      </c>
      <c r="I101" s="181"/>
      <c r="J101" s="182"/>
      <c r="K101" s="178"/>
      <c r="L101" s="182"/>
      <c r="M101" s="200"/>
      <c r="N101" s="184">
        <v>25960</v>
      </c>
      <c r="O101" s="188"/>
      <c r="P101" s="188"/>
      <c r="Q101" s="188"/>
      <c r="R101" s="188"/>
      <c r="S101" s="188"/>
      <c r="T101" s="188"/>
      <c r="U101" s="188"/>
      <c r="V101" s="279"/>
      <c r="W101" s="189"/>
      <c r="X101" s="189"/>
      <c r="Y101" s="189"/>
      <c r="Z101" s="189"/>
      <c r="AA101" s="190"/>
      <c r="AB101" s="188"/>
      <c r="AC101" s="188"/>
      <c r="AD101" s="188"/>
    </row>
    <row r="102" s="48" customFormat="1" ht="12.75" spans="1:30">
      <c r="A102" s="177"/>
      <c r="B102" s="178"/>
      <c r="C102" s="293">
        <v>240628000040</v>
      </c>
      <c r="D102" s="84">
        <v>45477</v>
      </c>
      <c r="E102" s="178" t="s">
        <v>1742</v>
      </c>
      <c r="F102" s="178" t="s">
        <v>1743</v>
      </c>
      <c r="G102" s="178">
        <v>0.92</v>
      </c>
      <c r="H102" s="180">
        <v>88.2</v>
      </c>
      <c r="I102" s="181"/>
      <c r="J102" s="182"/>
      <c r="K102" s="178"/>
      <c r="L102" s="182"/>
      <c r="M102" s="200"/>
      <c r="N102" s="184">
        <v>88.2</v>
      </c>
      <c r="O102" s="188"/>
      <c r="P102" s="188"/>
      <c r="Q102" s="188"/>
      <c r="R102" s="188"/>
      <c r="S102" s="188"/>
      <c r="T102" s="188"/>
      <c r="U102" s="188"/>
      <c r="V102" s="279"/>
      <c r="W102" s="189"/>
      <c r="X102" s="189"/>
      <c r="Y102" s="189"/>
      <c r="Z102" s="189"/>
      <c r="AA102" s="190"/>
      <c r="AB102" s="188"/>
      <c r="AC102" s="188"/>
      <c r="AD102" s="188"/>
    </row>
    <row r="103" s="48" customFormat="1" ht="12.75" spans="1:30">
      <c r="A103" s="177"/>
      <c r="B103" s="178"/>
      <c r="C103" s="293">
        <v>240630000001</v>
      </c>
      <c r="D103" s="84">
        <v>45477</v>
      </c>
      <c r="E103" s="178" t="s">
        <v>63</v>
      </c>
      <c r="F103" s="178" t="s">
        <v>1756</v>
      </c>
      <c r="G103" s="178">
        <v>7</v>
      </c>
      <c r="H103" s="180">
        <v>445.5</v>
      </c>
      <c r="I103" s="181"/>
      <c r="J103" s="182"/>
      <c r="K103" s="178"/>
      <c r="L103" s="182"/>
      <c r="M103" s="200"/>
      <c r="N103" s="184">
        <v>445.5</v>
      </c>
      <c r="O103" s="188"/>
      <c r="P103" s="188"/>
      <c r="Q103" s="188"/>
      <c r="R103" s="188"/>
      <c r="S103" s="188"/>
      <c r="T103" s="195"/>
      <c r="U103" s="188"/>
      <c r="V103" s="279"/>
      <c r="W103" s="189"/>
      <c r="X103" s="189"/>
      <c r="Y103" s="189"/>
      <c r="Z103" s="189"/>
      <c r="AA103" s="190"/>
      <c r="AB103" s="188"/>
      <c r="AC103" s="188"/>
      <c r="AD103" s="188"/>
    </row>
    <row r="104" s="48" customFormat="1" ht="12.75" spans="1:30">
      <c r="A104" s="177"/>
      <c r="B104" s="178"/>
      <c r="C104" s="293">
        <v>240630000006</v>
      </c>
      <c r="D104" s="84">
        <v>45477</v>
      </c>
      <c r="E104" s="178" t="s">
        <v>117</v>
      </c>
      <c r="F104" s="178" t="s">
        <v>118</v>
      </c>
      <c r="G104" s="178">
        <v>54.5</v>
      </c>
      <c r="H104" s="184"/>
      <c r="I104" s="191">
        <v>786060</v>
      </c>
      <c r="J104" s="182"/>
      <c r="K104" s="191">
        <v>1584</v>
      </c>
      <c r="L104" s="192">
        <v>496.25</v>
      </c>
      <c r="M104" s="200">
        <v>7.26</v>
      </c>
      <c r="N104" s="184">
        <v>3602.775</v>
      </c>
      <c r="O104" s="195"/>
      <c r="P104" s="195"/>
      <c r="Q104" s="195"/>
      <c r="R104" s="195"/>
      <c r="S104" s="195"/>
      <c r="T104" s="202">
        <v>180</v>
      </c>
      <c r="U104" s="195"/>
      <c r="V104" s="280"/>
      <c r="W104" s="193"/>
      <c r="X104" s="193"/>
      <c r="Y104" s="193"/>
      <c r="Z104" s="193"/>
      <c r="AA104" s="196"/>
      <c r="AB104" s="195"/>
      <c r="AC104" s="195"/>
      <c r="AD104" s="195"/>
    </row>
    <row r="105" s="48" customFormat="1" ht="12.75" spans="1:30">
      <c r="A105" s="177" t="s">
        <v>1757</v>
      </c>
      <c r="B105" s="178" t="s">
        <v>1758</v>
      </c>
      <c r="C105" s="293">
        <v>240627000007</v>
      </c>
      <c r="D105" s="84">
        <v>45478</v>
      </c>
      <c r="E105" s="178" t="s">
        <v>36</v>
      </c>
      <c r="F105" s="178" t="s">
        <v>624</v>
      </c>
      <c r="G105" s="178">
        <v>5.5</v>
      </c>
      <c r="H105" s="180">
        <v>632.5</v>
      </c>
      <c r="I105" s="181"/>
      <c r="J105" s="182"/>
      <c r="K105" s="178"/>
      <c r="L105" s="182"/>
      <c r="M105" s="200"/>
      <c r="N105" s="184">
        <v>632.5</v>
      </c>
      <c r="O105" s="185">
        <v>3958.6918</v>
      </c>
      <c r="P105" s="185" t="s">
        <v>138</v>
      </c>
      <c r="Q105" s="185">
        <v>2400</v>
      </c>
      <c r="R105" s="185"/>
      <c r="S105" s="185">
        <v>54.77</v>
      </c>
      <c r="T105" s="185"/>
      <c r="U105" s="185"/>
      <c r="V105" s="278">
        <v>2467.77</v>
      </c>
      <c r="W105" s="186">
        <v>131.93</v>
      </c>
      <c r="X105" s="186"/>
      <c r="Y105" s="186"/>
      <c r="Z105" s="186">
        <v>131.93</v>
      </c>
      <c r="AA105" s="187">
        <v>7.26</v>
      </c>
      <c r="AB105" s="185">
        <v>957.8118</v>
      </c>
      <c r="AC105" s="185">
        <v>3425.5818</v>
      </c>
      <c r="AD105" s="185">
        <v>533.11</v>
      </c>
    </row>
    <row r="106" s="48" customFormat="1" ht="12.75" spans="1:30">
      <c r="A106" s="177"/>
      <c r="B106" s="178"/>
      <c r="C106" s="293">
        <v>240701000025</v>
      </c>
      <c r="D106" s="84">
        <v>45478</v>
      </c>
      <c r="E106" s="178" t="s">
        <v>41</v>
      </c>
      <c r="F106" s="178" t="s">
        <v>1382</v>
      </c>
      <c r="G106" s="178">
        <v>4</v>
      </c>
      <c r="H106" s="180">
        <v>480</v>
      </c>
      <c r="I106" s="181"/>
      <c r="J106" s="182"/>
      <c r="K106" s="178"/>
      <c r="L106" s="182"/>
      <c r="M106" s="200"/>
      <c r="N106" s="184">
        <v>480</v>
      </c>
      <c r="O106" s="188"/>
      <c r="P106" s="188"/>
      <c r="Q106" s="188"/>
      <c r="R106" s="188"/>
      <c r="S106" s="188"/>
      <c r="T106" s="188"/>
      <c r="U106" s="188"/>
      <c r="V106" s="279"/>
      <c r="W106" s="189"/>
      <c r="X106" s="189"/>
      <c r="Y106" s="189"/>
      <c r="Z106" s="189"/>
      <c r="AA106" s="190"/>
      <c r="AB106" s="188"/>
      <c r="AC106" s="188"/>
      <c r="AD106" s="188"/>
    </row>
    <row r="107" s="48" customFormat="1" ht="12.75" spans="1:30">
      <c r="A107" s="177"/>
      <c r="B107" s="178"/>
      <c r="C107" s="293">
        <v>240701000036</v>
      </c>
      <c r="D107" s="84">
        <v>45478</v>
      </c>
      <c r="E107" s="178" t="s">
        <v>53</v>
      </c>
      <c r="F107" s="178" t="s">
        <v>1418</v>
      </c>
      <c r="G107" s="178">
        <v>0.7</v>
      </c>
      <c r="H107" s="180">
        <v>180</v>
      </c>
      <c r="I107" s="181"/>
      <c r="J107" s="182"/>
      <c r="K107" s="178"/>
      <c r="L107" s="182"/>
      <c r="M107" s="200"/>
      <c r="N107" s="184">
        <v>180</v>
      </c>
      <c r="O107" s="188"/>
      <c r="P107" s="188"/>
      <c r="Q107" s="188"/>
      <c r="R107" s="188"/>
      <c r="S107" s="188"/>
      <c r="T107" s="188"/>
      <c r="U107" s="188"/>
      <c r="V107" s="279"/>
      <c r="W107" s="189"/>
      <c r="X107" s="189"/>
      <c r="Y107" s="189"/>
      <c r="Z107" s="189"/>
      <c r="AA107" s="190"/>
      <c r="AB107" s="188"/>
      <c r="AC107" s="188"/>
      <c r="AD107" s="188"/>
    </row>
    <row r="108" s="48" customFormat="1" ht="12.75" spans="1:30">
      <c r="A108" s="177"/>
      <c r="B108" s="178"/>
      <c r="C108" s="293">
        <v>240702000002</v>
      </c>
      <c r="D108" s="84">
        <v>45478</v>
      </c>
      <c r="E108" s="178" t="s">
        <v>1316</v>
      </c>
      <c r="F108" s="178" t="s">
        <v>1317</v>
      </c>
      <c r="G108" s="178">
        <v>5</v>
      </c>
      <c r="H108" s="180">
        <v>333.3</v>
      </c>
      <c r="I108" s="181"/>
      <c r="J108" s="182"/>
      <c r="K108" s="178"/>
      <c r="L108" s="182"/>
      <c r="M108" s="200"/>
      <c r="N108" s="184">
        <v>333.3</v>
      </c>
      <c r="O108" s="188"/>
      <c r="P108" s="188"/>
      <c r="Q108" s="188"/>
      <c r="R108" s="188"/>
      <c r="S108" s="188"/>
      <c r="T108" s="188"/>
      <c r="U108" s="188"/>
      <c r="V108" s="279"/>
      <c r="W108" s="189"/>
      <c r="X108" s="189"/>
      <c r="Y108" s="189"/>
      <c r="Z108" s="189"/>
      <c r="AA108" s="190"/>
      <c r="AB108" s="188"/>
      <c r="AC108" s="188"/>
      <c r="AD108" s="188"/>
    </row>
    <row r="109" s="48" customFormat="1" ht="12.75" spans="1:30">
      <c r="A109" s="177"/>
      <c r="B109" s="178"/>
      <c r="C109" s="293">
        <v>240702000005</v>
      </c>
      <c r="D109" s="84">
        <v>45478</v>
      </c>
      <c r="E109" s="178" t="s">
        <v>41</v>
      </c>
      <c r="F109" s="178" t="s">
        <v>1759</v>
      </c>
      <c r="G109" s="178">
        <v>2.5</v>
      </c>
      <c r="H109" s="184"/>
      <c r="I109" s="191">
        <v>60135</v>
      </c>
      <c r="J109" s="182"/>
      <c r="K109" s="191">
        <v>1506.01051840721</v>
      </c>
      <c r="L109" s="192">
        <v>39.93</v>
      </c>
      <c r="M109" s="200">
        <v>7.26</v>
      </c>
      <c r="N109" s="184">
        <v>289.8918</v>
      </c>
      <c r="O109" s="188"/>
      <c r="P109" s="188"/>
      <c r="Q109" s="188"/>
      <c r="R109" s="188"/>
      <c r="S109" s="188"/>
      <c r="T109" s="188"/>
      <c r="U109" s="188"/>
      <c r="V109" s="279"/>
      <c r="W109" s="189"/>
      <c r="X109" s="189"/>
      <c r="Y109" s="189"/>
      <c r="Z109" s="189"/>
      <c r="AA109" s="190"/>
      <c r="AB109" s="188"/>
      <c r="AC109" s="188"/>
      <c r="AD109" s="188"/>
    </row>
    <row r="110" s="48" customFormat="1" ht="12.75" spans="1:30">
      <c r="A110" s="177"/>
      <c r="B110" s="178"/>
      <c r="C110" s="293">
        <v>240702000018</v>
      </c>
      <c r="D110" s="84">
        <v>45478</v>
      </c>
      <c r="E110" s="178" t="s">
        <v>53</v>
      </c>
      <c r="F110" s="178" t="s">
        <v>1732</v>
      </c>
      <c r="G110" s="178">
        <v>0.96</v>
      </c>
      <c r="H110" s="180">
        <v>120</v>
      </c>
      <c r="I110" s="181"/>
      <c r="J110" s="182"/>
      <c r="K110" s="178"/>
      <c r="L110" s="182"/>
      <c r="M110" s="200"/>
      <c r="N110" s="184">
        <v>120</v>
      </c>
      <c r="O110" s="188"/>
      <c r="P110" s="188"/>
      <c r="Q110" s="188"/>
      <c r="R110" s="188"/>
      <c r="S110" s="188"/>
      <c r="T110" s="188"/>
      <c r="U110" s="188"/>
      <c r="V110" s="279"/>
      <c r="W110" s="189"/>
      <c r="X110" s="189"/>
      <c r="Y110" s="189"/>
      <c r="Z110" s="189"/>
      <c r="AA110" s="190"/>
      <c r="AB110" s="188"/>
      <c r="AC110" s="188"/>
      <c r="AD110" s="188"/>
    </row>
    <row r="111" s="48" customFormat="1" ht="12.75" spans="1:30">
      <c r="A111" s="177"/>
      <c r="B111" s="178"/>
      <c r="C111" s="293">
        <v>240703000008</v>
      </c>
      <c r="D111" s="84">
        <v>45478</v>
      </c>
      <c r="E111" s="178" t="s">
        <v>53</v>
      </c>
      <c r="F111" s="178" t="s">
        <v>966</v>
      </c>
      <c r="G111" s="178">
        <v>4</v>
      </c>
      <c r="H111" s="180">
        <v>480</v>
      </c>
      <c r="I111" s="181"/>
      <c r="J111" s="182"/>
      <c r="K111" s="178"/>
      <c r="L111" s="182"/>
      <c r="M111" s="200"/>
      <c r="N111" s="184">
        <v>480</v>
      </c>
      <c r="O111" s="188"/>
      <c r="P111" s="188"/>
      <c r="Q111" s="188"/>
      <c r="R111" s="188"/>
      <c r="S111" s="188"/>
      <c r="T111" s="188"/>
      <c r="U111" s="188"/>
      <c r="V111" s="279"/>
      <c r="W111" s="189"/>
      <c r="X111" s="189"/>
      <c r="Y111" s="189"/>
      <c r="Z111" s="189"/>
      <c r="AA111" s="190"/>
      <c r="AB111" s="188"/>
      <c r="AC111" s="188"/>
      <c r="AD111" s="188"/>
    </row>
    <row r="112" s="48" customFormat="1" ht="12.75" spans="1:30">
      <c r="A112" s="177"/>
      <c r="B112" s="178"/>
      <c r="C112" s="293">
        <v>240703000009</v>
      </c>
      <c r="D112" s="84">
        <v>45478</v>
      </c>
      <c r="E112" s="178" t="s">
        <v>53</v>
      </c>
      <c r="F112" s="178" t="s">
        <v>966</v>
      </c>
      <c r="G112" s="178">
        <v>6.5</v>
      </c>
      <c r="H112" s="180">
        <v>780</v>
      </c>
      <c r="I112" s="181"/>
      <c r="J112" s="182"/>
      <c r="K112" s="178"/>
      <c r="L112" s="182"/>
      <c r="M112" s="200"/>
      <c r="N112" s="184">
        <v>780</v>
      </c>
      <c r="O112" s="188"/>
      <c r="P112" s="188"/>
      <c r="Q112" s="188"/>
      <c r="R112" s="188"/>
      <c r="S112" s="188"/>
      <c r="T112" s="188"/>
      <c r="U112" s="188"/>
      <c r="V112" s="279"/>
      <c r="W112" s="189"/>
      <c r="X112" s="189"/>
      <c r="Y112" s="189"/>
      <c r="Z112" s="189"/>
      <c r="AA112" s="190"/>
      <c r="AB112" s="188"/>
      <c r="AC112" s="188"/>
      <c r="AD112" s="188"/>
    </row>
    <row r="113" s="48" customFormat="1" ht="12.75" spans="1:30">
      <c r="A113" s="177"/>
      <c r="B113" s="178"/>
      <c r="C113" s="293">
        <v>240703000019</v>
      </c>
      <c r="D113" s="84">
        <v>45478</v>
      </c>
      <c r="E113" s="178" t="s">
        <v>53</v>
      </c>
      <c r="F113" s="178" t="s">
        <v>1418</v>
      </c>
      <c r="G113" s="178">
        <v>0.6</v>
      </c>
      <c r="H113" s="180">
        <v>180</v>
      </c>
      <c r="I113" s="181"/>
      <c r="J113" s="182"/>
      <c r="K113" s="178"/>
      <c r="L113" s="182"/>
      <c r="M113" s="200"/>
      <c r="N113" s="184">
        <v>180</v>
      </c>
      <c r="O113" s="188"/>
      <c r="P113" s="188"/>
      <c r="Q113" s="188"/>
      <c r="R113" s="188"/>
      <c r="S113" s="188"/>
      <c r="T113" s="188"/>
      <c r="U113" s="188"/>
      <c r="V113" s="279"/>
      <c r="W113" s="189"/>
      <c r="X113" s="189"/>
      <c r="Y113" s="189"/>
      <c r="Z113" s="189"/>
      <c r="AA113" s="190"/>
      <c r="AB113" s="188"/>
      <c r="AC113" s="188"/>
      <c r="AD113" s="188"/>
    </row>
    <row r="114" s="48" customFormat="1" ht="12.75" spans="1:30">
      <c r="A114" s="177"/>
      <c r="B114" s="178"/>
      <c r="C114" s="293">
        <v>240704000002</v>
      </c>
      <c r="D114" s="84">
        <v>45478</v>
      </c>
      <c r="E114" s="178" t="s">
        <v>41</v>
      </c>
      <c r="F114" s="178" t="s">
        <v>1382</v>
      </c>
      <c r="G114" s="178">
        <v>2</v>
      </c>
      <c r="H114" s="180">
        <v>240</v>
      </c>
      <c r="I114" s="181"/>
      <c r="J114" s="182"/>
      <c r="K114" s="178"/>
      <c r="L114" s="182"/>
      <c r="M114" s="200"/>
      <c r="N114" s="184">
        <v>240</v>
      </c>
      <c r="O114" s="188"/>
      <c r="P114" s="188"/>
      <c r="Q114" s="188"/>
      <c r="R114" s="188"/>
      <c r="S114" s="188"/>
      <c r="T114" s="188"/>
      <c r="U114" s="195"/>
      <c r="V114" s="279"/>
      <c r="W114" s="189"/>
      <c r="X114" s="189"/>
      <c r="Y114" s="189"/>
      <c r="Z114" s="189"/>
      <c r="AA114" s="190"/>
      <c r="AB114" s="188"/>
      <c r="AC114" s="188"/>
      <c r="AD114" s="188"/>
    </row>
    <row r="115" s="48" customFormat="1" ht="12.75" spans="1:30">
      <c r="A115" s="177"/>
      <c r="B115" s="178"/>
      <c r="C115" s="293">
        <v>240704000013</v>
      </c>
      <c r="D115" s="84">
        <v>45478</v>
      </c>
      <c r="E115" s="178" t="s">
        <v>53</v>
      </c>
      <c r="F115" s="178" t="s">
        <v>233</v>
      </c>
      <c r="G115" s="178">
        <v>2</v>
      </c>
      <c r="H115" s="180">
        <v>243</v>
      </c>
      <c r="I115" s="181"/>
      <c r="J115" s="182"/>
      <c r="K115" s="178"/>
      <c r="L115" s="182"/>
      <c r="M115" s="200"/>
      <c r="N115" s="184">
        <v>243</v>
      </c>
      <c r="O115" s="195"/>
      <c r="P115" s="195"/>
      <c r="Q115" s="195"/>
      <c r="R115" s="195"/>
      <c r="S115" s="195"/>
      <c r="T115" s="195"/>
      <c r="U115" s="202">
        <v>13</v>
      </c>
      <c r="V115" s="280"/>
      <c r="W115" s="193"/>
      <c r="X115" s="193"/>
      <c r="Y115" s="193"/>
      <c r="Z115" s="193"/>
      <c r="AA115" s="196"/>
      <c r="AB115" s="195"/>
      <c r="AC115" s="195"/>
      <c r="AD115" s="195"/>
    </row>
    <row r="116" s="48" customFormat="1" ht="12.75" spans="1:30">
      <c r="A116" s="177" t="s">
        <v>1760</v>
      </c>
      <c r="B116" s="178" t="s">
        <v>1761</v>
      </c>
      <c r="C116" s="293">
        <v>240622000014</v>
      </c>
      <c r="D116" s="84">
        <v>45478</v>
      </c>
      <c r="E116" s="178" t="s">
        <v>63</v>
      </c>
      <c r="F116" s="178" t="s">
        <v>635</v>
      </c>
      <c r="G116" s="178">
        <v>53.5</v>
      </c>
      <c r="H116" s="180">
        <v>2950.5</v>
      </c>
      <c r="I116" s="181"/>
      <c r="J116" s="182"/>
      <c r="K116" s="178"/>
      <c r="L116" s="182"/>
      <c r="M116" s="200"/>
      <c r="N116" s="184">
        <v>2950.5</v>
      </c>
      <c r="O116" s="185">
        <v>151157.9806</v>
      </c>
      <c r="P116" s="203" t="s">
        <v>157</v>
      </c>
      <c r="Q116" s="185">
        <v>110657</v>
      </c>
      <c r="R116" s="185"/>
      <c r="S116" s="185">
        <v>162.75</v>
      </c>
      <c r="T116" s="185"/>
      <c r="U116" s="185"/>
      <c r="V116" s="278">
        <v>111179.75</v>
      </c>
      <c r="W116" s="186">
        <v>1329.67</v>
      </c>
      <c r="X116" s="186"/>
      <c r="Y116" s="186"/>
      <c r="Z116" s="186">
        <v>1329.67</v>
      </c>
      <c r="AA116" s="187">
        <v>7.26</v>
      </c>
      <c r="AB116" s="185">
        <v>9653.4042</v>
      </c>
      <c r="AC116" s="185">
        <v>120833.1542</v>
      </c>
      <c r="AD116" s="185">
        <v>30324.8264</v>
      </c>
    </row>
    <row r="117" s="48" customFormat="1" ht="12.75" spans="1:30">
      <c r="A117" s="177"/>
      <c r="B117" s="178"/>
      <c r="C117" s="293">
        <v>240628000016</v>
      </c>
      <c r="D117" s="84">
        <v>45478</v>
      </c>
      <c r="E117" s="178" t="s">
        <v>45</v>
      </c>
      <c r="F117" s="178" t="s">
        <v>73</v>
      </c>
      <c r="G117" s="178">
        <v>28.5</v>
      </c>
      <c r="H117" s="184"/>
      <c r="I117" s="191">
        <v>386460</v>
      </c>
      <c r="J117" s="182"/>
      <c r="K117" s="191">
        <v>1640.81008788689</v>
      </c>
      <c r="L117" s="192">
        <v>235.53</v>
      </c>
      <c r="M117" s="200">
        <v>7.26</v>
      </c>
      <c r="N117" s="184">
        <v>1709.9478</v>
      </c>
      <c r="O117" s="188"/>
      <c r="P117" s="188"/>
      <c r="Q117" s="188"/>
      <c r="R117" s="188"/>
      <c r="S117" s="188"/>
      <c r="T117" s="188"/>
      <c r="U117" s="188"/>
      <c r="V117" s="279"/>
      <c r="W117" s="189"/>
      <c r="X117" s="189"/>
      <c r="Y117" s="189"/>
      <c r="Z117" s="189"/>
      <c r="AA117" s="190"/>
      <c r="AB117" s="188"/>
      <c r="AC117" s="188"/>
      <c r="AD117" s="188"/>
    </row>
    <row r="118" s="48" customFormat="1" ht="12.75" spans="1:30">
      <c r="A118" s="177"/>
      <c r="B118" s="178"/>
      <c r="C118" s="293">
        <v>240630000008</v>
      </c>
      <c r="D118" s="84">
        <v>45478</v>
      </c>
      <c r="E118" s="178" t="s">
        <v>53</v>
      </c>
      <c r="F118" s="178" t="s">
        <v>394</v>
      </c>
      <c r="G118" s="178">
        <v>86</v>
      </c>
      <c r="H118" s="180">
        <v>4730</v>
      </c>
      <c r="I118" s="181"/>
      <c r="J118" s="182"/>
      <c r="K118" s="178"/>
      <c r="L118" s="182"/>
      <c r="M118" s="200"/>
      <c r="N118" s="184">
        <v>4730</v>
      </c>
      <c r="O118" s="188"/>
      <c r="P118" s="188"/>
      <c r="Q118" s="188"/>
      <c r="R118" s="188"/>
      <c r="S118" s="188"/>
      <c r="T118" s="188"/>
      <c r="U118" s="188"/>
      <c r="V118" s="279"/>
      <c r="W118" s="189"/>
      <c r="X118" s="189"/>
      <c r="Y118" s="189"/>
      <c r="Z118" s="189"/>
      <c r="AA118" s="190"/>
      <c r="AB118" s="188"/>
      <c r="AC118" s="188"/>
      <c r="AD118" s="188"/>
    </row>
    <row r="119" s="48" customFormat="1" ht="12.75" spans="1:30">
      <c r="A119" s="177"/>
      <c r="B119" s="178"/>
      <c r="C119" s="293">
        <v>240701000010</v>
      </c>
      <c r="D119" s="84">
        <v>45478</v>
      </c>
      <c r="E119" s="178" t="s">
        <v>67</v>
      </c>
      <c r="F119" s="178" t="s">
        <v>68</v>
      </c>
      <c r="G119" s="178">
        <v>8.5</v>
      </c>
      <c r="H119" s="184"/>
      <c r="I119" s="191">
        <v>108199.4</v>
      </c>
      <c r="J119" s="182"/>
      <c r="K119" s="191">
        <v>1589.99853049228</v>
      </c>
      <c r="L119" s="192">
        <v>68.05</v>
      </c>
      <c r="M119" s="200">
        <v>7.26</v>
      </c>
      <c r="N119" s="184">
        <v>494.043</v>
      </c>
      <c r="O119" s="188"/>
      <c r="P119" s="188"/>
      <c r="Q119" s="188"/>
      <c r="R119" s="188"/>
      <c r="S119" s="188"/>
      <c r="T119" s="188"/>
      <c r="U119" s="188"/>
      <c r="V119" s="279"/>
      <c r="W119" s="189"/>
      <c r="X119" s="189"/>
      <c r="Y119" s="189"/>
      <c r="Z119" s="189"/>
      <c r="AA119" s="190"/>
      <c r="AB119" s="188"/>
      <c r="AC119" s="188"/>
      <c r="AD119" s="188"/>
    </row>
    <row r="120" s="48" customFormat="1" ht="12.75" spans="1:30">
      <c r="A120" s="177"/>
      <c r="B120" s="178"/>
      <c r="C120" s="293">
        <v>240701000028</v>
      </c>
      <c r="D120" s="84">
        <v>45478</v>
      </c>
      <c r="E120" s="178" t="s">
        <v>63</v>
      </c>
      <c r="F120" s="178" t="s">
        <v>334</v>
      </c>
      <c r="G120" s="178">
        <v>818.5</v>
      </c>
      <c r="H120" s="184"/>
      <c r="I120" s="191">
        <v>9905610</v>
      </c>
      <c r="J120" s="182"/>
      <c r="K120" s="191">
        <v>1597.20244765675</v>
      </c>
      <c r="L120" s="192">
        <v>6201.85</v>
      </c>
      <c r="M120" s="200">
        <v>7.26</v>
      </c>
      <c r="N120" s="184">
        <v>45025.431</v>
      </c>
      <c r="O120" s="188"/>
      <c r="P120" s="188"/>
      <c r="Q120" s="188"/>
      <c r="R120" s="188"/>
      <c r="S120" s="188"/>
      <c r="T120" s="188"/>
      <c r="U120" s="195"/>
      <c r="V120" s="279"/>
      <c r="W120" s="189"/>
      <c r="X120" s="189"/>
      <c r="Y120" s="189"/>
      <c r="Z120" s="189"/>
      <c r="AA120" s="190"/>
      <c r="AB120" s="188"/>
      <c r="AC120" s="188"/>
      <c r="AD120" s="188"/>
    </row>
    <row r="121" s="48" customFormat="1" ht="12.75" spans="1:30">
      <c r="A121" s="177"/>
      <c r="B121" s="178"/>
      <c r="C121" s="293">
        <v>240701000042</v>
      </c>
      <c r="D121" s="84">
        <v>45478</v>
      </c>
      <c r="E121" s="178" t="s">
        <v>36</v>
      </c>
      <c r="F121" s="178" t="s">
        <v>1049</v>
      </c>
      <c r="G121" s="178">
        <v>18</v>
      </c>
      <c r="H121" s="184"/>
      <c r="I121" s="191">
        <v>242416</v>
      </c>
      <c r="J121" s="182"/>
      <c r="K121" s="191">
        <v>1582.76312353095</v>
      </c>
      <c r="L121" s="192">
        <v>153.16</v>
      </c>
      <c r="M121" s="200">
        <v>7.26</v>
      </c>
      <c r="N121" s="184">
        <v>1111.9416</v>
      </c>
      <c r="O121" s="188"/>
      <c r="P121" s="188"/>
      <c r="Q121" s="188"/>
      <c r="R121" s="188"/>
      <c r="S121" s="188"/>
      <c r="T121" s="188"/>
      <c r="U121" s="202">
        <v>80</v>
      </c>
      <c r="V121" s="279"/>
      <c r="W121" s="189"/>
      <c r="X121" s="189"/>
      <c r="Y121" s="189"/>
      <c r="Z121" s="189"/>
      <c r="AA121" s="190"/>
      <c r="AB121" s="188"/>
      <c r="AC121" s="188"/>
      <c r="AD121" s="188"/>
    </row>
    <row r="122" s="48" customFormat="1" ht="12.75" spans="1:30">
      <c r="A122" s="177"/>
      <c r="B122" s="178"/>
      <c r="C122" s="293">
        <v>240701000043</v>
      </c>
      <c r="D122" s="84">
        <v>45478</v>
      </c>
      <c r="E122" s="178" t="s">
        <v>63</v>
      </c>
      <c r="F122" s="178" t="s">
        <v>123</v>
      </c>
      <c r="G122" s="178">
        <v>6</v>
      </c>
      <c r="H122" s="180">
        <v>363</v>
      </c>
      <c r="I122" s="181"/>
      <c r="J122" s="182"/>
      <c r="K122" s="178"/>
      <c r="L122" s="182"/>
      <c r="M122" s="200"/>
      <c r="N122" s="184">
        <v>363</v>
      </c>
      <c r="O122" s="188"/>
      <c r="P122" s="188"/>
      <c r="Q122" s="188"/>
      <c r="R122" s="188"/>
      <c r="S122" s="188"/>
      <c r="T122" s="188"/>
      <c r="U122" s="185"/>
      <c r="V122" s="279"/>
      <c r="W122" s="189"/>
      <c r="X122" s="189"/>
      <c r="Y122" s="189"/>
      <c r="Z122" s="189"/>
      <c r="AA122" s="190"/>
      <c r="AB122" s="188"/>
      <c r="AC122" s="188"/>
      <c r="AD122" s="188"/>
    </row>
    <row r="123" s="48" customFormat="1" ht="12.75" spans="1:30">
      <c r="A123" s="177"/>
      <c r="B123" s="178"/>
      <c r="C123" s="293">
        <v>240701000050</v>
      </c>
      <c r="D123" s="84">
        <v>45478</v>
      </c>
      <c r="E123" s="178" t="s">
        <v>36</v>
      </c>
      <c r="F123" s="178" t="s">
        <v>1762</v>
      </c>
      <c r="G123" s="178">
        <v>0.77</v>
      </c>
      <c r="H123" s="184"/>
      <c r="I123" s="191">
        <v>13600</v>
      </c>
      <c r="J123" s="182"/>
      <c r="K123" s="191">
        <v>1568.62745098039</v>
      </c>
      <c r="L123" s="192">
        <v>8.67</v>
      </c>
      <c r="M123" s="200">
        <v>7.26</v>
      </c>
      <c r="N123" s="184">
        <v>62.9442</v>
      </c>
      <c r="O123" s="188"/>
      <c r="P123" s="188"/>
      <c r="Q123" s="188"/>
      <c r="R123" s="188"/>
      <c r="S123" s="188"/>
      <c r="T123" s="195"/>
      <c r="U123" s="188"/>
      <c r="V123" s="279"/>
      <c r="W123" s="189"/>
      <c r="X123" s="189"/>
      <c r="Y123" s="189"/>
      <c r="Z123" s="189"/>
      <c r="AA123" s="190"/>
      <c r="AB123" s="188"/>
      <c r="AC123" s="188"/>
      <c r="AD123" s="188"/>
    </row>
    <row r="124" s="48" customFormat="1" ht="12.75" spans="1:30">
      <c r="A124" s="177"/>
      <c r="B124" s="178"/>
      <c r="C124" s="293">
        <v>240701000056</v>
      </c>
      <c r="D124" s="84">
        <v>45478</v>
      </c>
      <c r="E124" s="178" t="s">
        <v>63</v>
      </c>
      <c r="F124" s="178" t="s">
        <v>1763</v>
      </c>
      <c r="G124" s="178">
        <v>107</v>
      </c>
      <c r="H124" s="180">
        <v>5943</v>
      </c>
      <c r="I124" s="181"/>
      <c r="J124" s="182"/>
      <c r="K124" s="178"/>
      <c r="L124" s="182"/>
      <c r="M124" s="200"/>
      <c r="N124" s="184">
        <v>5943</v>
      </c>
      <c r="O124" s="188"/>
      <c r="P124" s="188"/>
      <c r="Q124" s="188"/>
      <c r="R124" s="188"/>
      <c r="S124" s="188"/>
      <c r="T124" s="202">
        <v>50</v>
      </c>
      <c r="U124" s="188"/>
      <c r="V124" s="279"/>
      <c r="W124" s="189"/>
      <c r="X124" s="189"/>
      <c r="Y124" s="189"/>
      <c r="Z124" s="189"/>
      <c r="AA124" s="190"/>
      <c r="AB124" s="188"/>
      <c r="AC124" s="188"/>
      <c r="AD124" s="188"/>
    </row>
    <row r="125" s="48" customFormat="1" ht="12.75" spans="1:30">
      <c r="A125" s="177"/>
      <c r="B125" s="178"/>
      <c r="C125" s="293">
        <v>240702000011</v>
      </c>
      <c r="D125" s="84">
        <v>45478</v>
      </c>
      <c r="E125" s="178" t="s">
        <v>36</v>
      </c>
      <c r="F125" s="178" t="s">
        <v>669</v>
      </c>
      <c r="G125" s="178">
        <v>11</v>
      </c>
      <c r="H125" s="180">
        <v>605</v>
      </c>
      <c r="I125" s="181"/>
      <c r="J125" s="182"/>
      <c r="K125" s="178"/>
      <c r="L125" s="182"/>
      <c r="M125" s="200"/>
      <c r="N125" s="184">
        <v>605</v>
      </c>
      <c r="O125" s="188"/>
      <c r="P125" s="188"/>
      <c r="Q125" s="188"/>
      <c r="R125" s="188"/>
      <c r="S125" s="188"/>
      <c r="T125" s="185"/>
      <c r="U125" s="188"/>
      <c r="V125" s="279"/>
      <c r="W125" s="189"/>
      <c r="X125" s="189"/>
      <c r="Y125" s="189"/>
      <c r="Z125" s="189"/>
      <c r="AA125" s="190"/>
      <c r="AB125" s="188"/>
      <c r="AC125" s="188"/>
      <c r="AD125" s="188"/>
    </row>
    <row r="126" s="48" customFormat="1" ht="12.75" spans="1:30">
      <c r="A126" s="177"/>
      <c r="B126" s="178"/>
      <c r="C126" s="293">
        <v>240702000017</v>
      </c>
      <c r="D126" s="84">
        <v>45478</v>
      </c>
      <c r="E126" s="178" t="s">
        <v>45</v>
      </c>
      <c r="F126" s="178" t="s">
        <v>73</v>
      </c>
      <c r="G126" s="178">
        <v>39.5</v>
      </c>
      <c r="H126" s="184"/>
      <c r="I126" s="191">
        <v>490985</v>
      </c>
      <c r="J126" s="182"/>
      <c r="K126" s="191">
        <v>1640.7732923406</v>
      </c>
      <c r="L126" s="192">
        <v>299.24</v>
      </c>
      <c r="M126" s="200">
        <v>7.26</v>
      </c>
      <c r="N126" s="184">
        <v>2172.4824</v>
      </c>
      <c r="O126" s="188"/>
      <c r="P126" s="188"/>
      <c r="Q126" s="188"/>
      <c r="R126" s="188"/>
      <c r="S126" s="188"/>
      <c r="T126" s="188"/>
      <c r="U126" s="188"/>
      <c r="V126" s="279"/>
      <c r="W126" s="189"/>
      <c r="X126" s="189"/>
      <c r="Y126" s="189"/>
      <c r="Z126" s="189"/>
      <c r="AA126" s="190"/>
      <c r="AB126" s="188"/>
      <c r="AC126" s="188"/>
      <c r="AD126" s="188"/>
    </row>
    <row r="127" s="48" customFormat="1" ht="12.75" spans="1:30">
      <c r="A127" s="177"/>
      <c r="B127" s="178"/>
      <c r="C127" s="293">
        <v>240702000021</v>
      </c>
      <c r="D127" s="84">
        <v>45478</v>
      </c>
      <c r="E127" s="178" t="s">
        <v>117</v>
      </c>
      <c r="F127" s="178" t="s">
        <v>118</v>
      </c>
      <c r="G127" s="178">
        <v>1466</v>
      </c>
      <c r="H127" s="184"/>
      <c r="I127" s="191">
        <v>17650196</v>
      </c>
      <c r="J127" s="182"/>
      <c r="K127" s="191">
        <v>1584.00007179524</v>
      </c>
      <c r="L127" s="192">
        <v>11142.8</v>
      </c>
      <c r="M127" s="200">
        <v>7.26</v>
      </c>
      <c r="N127" s="184">
        <v>80896.728</v>
      </c>
      <c r="O127" s="188"/>
      <c r="P127" s="188"/>
      <c r="Q127" s="188"/>
      <c r="R127" s="188"/>
      <c r="S127" s="188"/>
      <c r="T127" s="188"/>
      <c r="U127" s="188"/>
      <c r="V127" s="279"/>
      <c r="W127" s="189"/>
      <c r="X127" s="189"/>
      <c r="Y127" s="189"/>
      <c r="Z127" s="189"/>
      <c r="AA127" s="190"/>
      <c r="AB127" s="188"/>
      <c r="AC127" s="188"/>
      <c r="AD127" s="188"/>
    </row>
    <row r="128" s="48" customFormat="1" ht="12.75" spans="1:30">
      <c r="A128" s="177"/>
      <c r="B128" s="178"/>
      <c r="C128" s="293">
        <v>240702000024</v>
      </c>
      <c r="D128" s="84">
        <v>45478</v>
      </c>
      <c r="E128" s="178" t="s">
        <v>41</v>
      </c>
      <c r="F128" s="178" t="s">
        <v>158</v>
      </c>
      <c r="G128" s="178">
        <v>5</v>
      </c>
      <c r="H128" s="184"/>
      <c r="I128" s="191">
        <v>79200</v>
      </c>
      <c r="J128" s="182"/>
      <c r="K128" s="191">
        <v>1584</v>
      </c>
      <c r="L128" s="192">
        <v>50</v>
      </c>
      <c r="M128" s="200">
        <v>7.26</v>
      </c>
      <c r="N128" s="184">
        <v>363</v>
      </c>
      <c r="O128" s="188"/>
      <c r="P128" s="188"/>
      <c r="Q128" s="188"/>
      <c r="R128" s="188"/>
      <c r="S128" s="188"/>
      <c r="T128" s="195"/>
      <c r="U128" s="188"/>
      <c r="V128" s="279"/>
      <c r="W128" s="189"/>
      <c r="X128" s="189"/>
      <c r="Y128" s="189"/>
      <c r="Z128" s="189"/>
      <c r="AA128" s="190"/>
      <c r="AB128" s="188"/>
      <c r="AC128" s="188"/>
      <c r="AD128" s="188"/>
    </row>
    <row r="129" s="48" customFormat="1" ht="12.75" spans="1:30">
      <c r="A129" s="177"/>
      <c r="B129" s="178"/>
      <c r="C129" s="293">
        <v>240702000028</v>
      </c>
      <c r="D129" s="84">
        <v>45478</v>
      </c>
      <c r="E129" s="178" t="s">
        <v>36</v>
      </c>
      <c r="F129" s="178" t="s">
        <v>1231</v>
      </c>
      <c r="G129" s="178">
        <v>51</v>
      </c>
      <c r="H129" s="184"/>
      <c r="I129" s="191">
        <v>1026410</v>
      </c>
      <c r="J129" s="182"/>
      <c r="K129" s="191">
        <v>1575.4324569078</v>
      </c>
      <c r="L129" s="192">
        <v>651.51</v>
      </c>
      <c r="M129" s="200">
        <v>7.26</v>
      </c>
      <c r="N129" s="184">
        <v>4729.9626</v>
      </c>
      <c r="O129" s="195"/>
      <c r="P129" s="195"/>
      <c r="Q129" s="195"/>
      <c r="R129" s="195"/>
      <c r="S129" s="195"/>
      <c r="T129" s="202">
        <v>230</v>
      </c>
      <c r="U129" s="195"/>
      <c r="V129" s="280"/>
      <c r="W129" s="193"/>
      <c r="X129" s="193"/>
      <c r="Y129" s="193"/>
      <c r="Z129" s="193"/>
      <c r="AA129" s="196"/>
      <c r="AB129" s="195"/>
      <c r="AC129" s="195"/>
      <c r="AD129" s="195"/>
    </row>
    <row r="130" s="48" customFormat="1" ht="12.75" spans="1:30">
      <c r="A130" s="177" t="s">
        <v>1764</v>
      </c>
      <c r="B130" s="178" t="s">
        <v>1765</v>
      </c>
      <c r="C130" s="293">
        <v>240703000002</v>
      </c>
      <c r="D130" s="84">
        <v>45480</v>
      </c>
      <c r="E130" s="178"/>
      <c r="F130" s="178" t="s">
        <v>1766</v>
      </c>
      <c r="G130" s="178">
        <v>2</v>
      </c>
      <c r="H130" s="184"/>
      <c r="I130" s="191">
        <v>53595</v>
      </c>
      <c r="J130" s="182"/>
      <c r="K130" s="191">
        <v>1495.81356405247</v>
      </c>
      <c r="L130" s="192">
        <v>35.83</v>
      </c>
      <c r="M130" s="200">
        <v>7.26</v>
      </c>
      <c r="N130" s="184">
        <v>260.1258</v>
      </c>
      <c r="O130" s="185">
        <v>3806.609</v>
      </c>
      <c r="P130" s="185" t="s">
        <v>138</v>
      </c>
      <c r="Q130" s="185">
        <v>2400</v>
      </c>
      <c r="R130" s="185"/>
      <c r="S130" s="185">
        <v>61.24</v>
      </c>
      <c r="T130" s="185"/>
      <c r="U130" s="202">
        <v>18</v>
      </c>
      <c r="V130" s="278">
        <v>2578.24</v>
      </c>
      <c r="W130" s="186">
        <v>81.67</v>
      </c>
      <c r="X130" s="194"/>
      <c r="Y130" s="186"/>
      <c r="Z130" s="186">
        <v>84.42</v>
      </c>
      <c r="AA130" s="187">
        <v>7.26</v>
      </c>
      <c r="AB130" s="185">
        <v>612.8892</v>
      </c>
      <c r="AC130" s="185">
        <v>3191.1292</v>
      </c>
      <c r="AD130" s="185">
        <v>615.4798</v>
      </c>
    </row>
    <row r="131" s="48" customFormat="1" ht="12.75" spans="1:30">
      <c r="A131" s="177"/>
      <c r="B131" s="178"/>
      <c r="C131" s="293">
        <v>240703000021</v>
      </c>
      <c r="D131" s="84">
        <v>45480</v>
      </c>
      <c r="E131" s="178" t="s">
        <v>1059</v>
      </c>
      <c r="F131" s="178" t="s">
        <v>1767</v>
      </c>
      <c r="G131" s="178">
        <v>0.32</v>
      </c>
      <c r="H131" s="180">
        <v>153</v>
      </c>
      <c r="I131" s="181"/>
      <c r="J131" s="182"/>
      <c r="K131" s="178"/>
      <c r="L131" s="182"/>
      <c r="M131" s="200"/>
      <c r="N131" s="184">
        <v>153</v>
      </c>
      <c r="O131" s="188"/>
      <c r="P131" s="188"/>
      <c r="Q131" s="188"/>
      <c r="R131" s="188"/>
      <c r="S131" s="188"/>
      <c r="T131" s="188"/>
      <c r="U131" s="202">
        <v>18</v>
      </c>
      <c r="V131" s="279"/>
      <c r="W131" s="189"/>
      <c r="X131" s="194">
        <v>2.75</v>
      </c>
      <c r="Y131" s="189"/>
      <c r="Z131" s="189"/>
      <c r="AA131" s="190"/>
      <c r="AB131" s="188"/>
      <c r="AC131" s="188"/>
      <c r="AD131" s="188"/>
    </row>
    <row r="132" s="48" customFormat="1" ht="12.75" spans="1:30">
      <c r="A132" s="177"/>
      <c r="B132" s="178"/>
      <c r="C132" s="293">
        <v>240703000032</v>
      </c>
      <c r="D132" s="84">
        <v>45480</v>
      </c>
      <c r="E132" s="178" t="s">
        <v>63</v>
      </c>
      <c r="F132" s="178" t="s">
        <v>419</v>
      </c>
      <c r="G132" s="178">
        <v>2.5</v>
      </c>
      <c r="H132" s="184"/>
      <c r="I132" s="191">
        <v>66600</v>
      </c>
      <c r="J132" s="182"/>
      <c r="K132" s="191">
        <v>1611.81026137464</v>
      </c>
      <c r="L132" s="192">
        <v>41.32</v>
      </c>
      <c r="M132" s="200">
        <v>7.26</v>
      </c>
      <c r="N132" s="184">
        <v>299.9832</v>
      </c>
      <c r="O132" s="188"/>
      <c r="P132" s="188"/>
      <c r="Q132" s="188"/>
      <c r="R132" s="188"/>
      <c r="S132" s="188"/>
      <c r="T132" s="188"/>
      <c r="U132" s="185"/>
      <c r="V132" s="279"/>
      <c r="W132" s="189"/>
      <c r="X132" s="186"/>
      <c r="Y132" s="189"/>
      <c r="Z132" s="189"/>
      <c r="AA132" s="190"/>
      <c r="AB132" s="188"/>
      <c r="AC132" s="188"/>
      <c r="AD132" s="188"/>
    </row>
    <row r="133" s="48" customFormat="1" ht="12.75" spans="1:30">
      <c r="A133" s="177"/>
      <c r="B133" s="178"/>
      <c r="C133" s="293">
        <v>240704000008</v>
      </c>
      <c r="D133" s="84">
        <v>45480</v>
      </c>
      <c r="E133" s="178" t="s">
        <v>45</v>
      </c>
      <c r="F133" s="178" t="s">
        <v>1435</v>
      </c>
      <c r="G133" s="178">
        <v>5.5</v>
      </c>
      <c r="H133" s="180">
        <v>660</v>
      </c>
      <c r="I133" s="181"/>
      <c r="J133" s="182"/>
      <c r="K133" s="178"/>
      <c r="L133" s="182"/>
      <c r="M133" s="200"/>
      <c r="N133" s="184">
        <v>660</v>
      </c>
      <c r="O133" s="188"/>
      <c r="P133" s="188"/>
      <c r="Q133" s="188"/>
      <c r="R133" s="188"/>
      <c r="S133" s="188"/>
      <c r="T133" s="188"/>
      <c r="U133" s="195"/>
      <c r="V133" s="279"/>
      <c r="W133" s="189"/>
      <c r="X133" s="189"/>
      <c r="Y133" s="189"/>
      <c r="Z133" s="189"/>
      <c r="AA133" s="190"/>
      <c r="AB133" s="188"/>
      <c r="AC133" s="188"/>
      <c r="AD133" s="188"/>
    </row>
    <row r="134" s="48" customFormat="1" ht="12.75" spans="1:30">
      <c r="A134" s="177"/>
      <c r="B134" s="178"/>
      <c r="C134" s="293">
        <v>240704000026</v>
      </c>
      <c r="D134" s="84">
        <v>45480</v>
      </c>
      <c r="E134" s="178" t="s">
        <v>45</v>
      </c>
      <c r="F134" s="178" t="s">
        <v>843</v>
      </c>
      <c r="G134" s="178">
        <v>10.5</v>
      </c>
      <c r="H134" s="180">
        <v>658.5</v>
      </c>
      <c r="I134" s="181"/>
      <c r="J134" s="182"/>
      <c r="K134" s="178"/>
      <c r="L134" s="182"/>
      <c r="M134" s="200"/>
      <c r="N134" s="184">
        <v>658.5</v>
      </c>
      <c r="O134" s="188"/>
      <c r="P134" s="188"/>
      <c r="Q134" s="188"/>
      <c r="R134" s="188"/>
      <c r="S134" s="188"/>
      <c r="T134" s="188"/>
      <c r="U134" s="202">
        <v>81</v>
      </c>
      <c r="V134" s="279"/>
      <c r="W134" s="189"/>
      <c r="X134" s="189"/>
      <c r="Y134" s="189"/>
      <c r="Z134" s="189"/>
      <c r="AA134" s="190"/>
      <c r="AB134" s="188"/>
      <c r="AC134" s="188"/>
      <c r="AD134" s="188"/>
    </row>
    <row r="135" s="48" customFormat="1" ht="12.75" spans="1:30">
      <c r="A135" s="177"/>
      <c r="B135" s="178"/>
      <c r="C135" s="293">
        <v>240705000011</v>
      </c>
      <c r="D135" s="84">
        <v>45480</v>
      </c>
      <c r="E135" s="178" t="s">
        <v>41</v>
      </c>
      <c r="F135" s="178" t="s">
        <v>1382</v>
      </c>
      <c r="G135" s="178">
        <v>4</v>
      </c>
      <c r="H135" s="180">
        <v>600</v>
      </c>
      <c r="I135" s="181"/>
      <c r="J135" s="182"/>
      <c r="K135" s="178"/>
      <c r="L135" s="182"/>
      <c r="M135" s="200"/>
      <c r="N135" s="184">
        <v>600</v>
      </c>
      <c r="O135" s="188"/>
      <c r="P135" s="188"/>
      <c r="Q135" s="188"/>
      <c r="R135" s="188"/>
      <c r="S135" s="188"/>
      <c r="T135" s="188"/>
      <c r="U135" s="185"/>
      <c r="V135" s="279"/>
      <c r="W135" s="189"/>
      <c r="X135" s="189"/>
      <c r="Y135" s="189"/>
      <c r="Z135" s="189"/>
      <c r="AA135" s="190"/>
      <c r="AB135" s="188"/>
      <c r="AC135" s="188"/>
      <c r="AD135" s="188"/>
    </row>
    <row r="136" s="48" customFormat="1" ht="12.75" spans="1:30">
      <c r="A136" s="177"/>
      <c r="B136" s="178"/>
      <c r="C136" s="293">
        <v>240705000016</v>
      </c>
      <c r="D136" s="84">
        <v>45480</v>
      </c>
      <c r="E136" s="178" t="s">
        <v>45</v>
      </c>
      <c r="F136" s="178" t="s">
        <v>1768</v>
      </c>
      <c r="G136" s="178">
        <v>9</v>
      </c>
      <c r="H136" s="180">
        <v>1175</v>
      </c>
      <c r="I136" s="181"/>
      <c r="J136" s="182"/>
      <c r="K136" s="178"/>
      <c r="L136" s="182"/>
      <c r="M136" s="200"/>
      <c r="N136" s="184">
        <v>1175</v>
      </c>
      <c r="O136" s="195"/>
      <c r="P136" s="195"/>
      <c r="Q136" s="195"/>
      <c r="R136" s="195"/>
      <c r="S136" s="195"/>
      <c r="T136" s="195"/>
      <c r="U136" s="195"/>
      <c r="V136" s="280"/>
      <c r="W136" s="193"/>
      <c r="X136" s="193"/>
      <c r="Y136" s="193"/>
      <c r="Z136" s="193"/>
      <c r="AA136" s="196"/>
      <c r="AB136" s="195"/>
      <c r="AC136" s="195"/>
      <c r="AD136" s="195"/>
    </row>
    <row r="137" s="48" customFormat="1" ht="12.75" spans="1:30">
      <c r="A137" s="177" t="s">
        <v>1769</v>
      </c>
      <c r="B137" s="178" t="s">
        <v>1770</v>
      </c>
      <c r="C137" s="293">
        <v>240628000005</v>
      </c>
      <c r="D137" s="84">
        <v>45481</v>
      </c>
      <c r="E137" s="178" t="s">
        <v>45</v>
      </c>
      <c r="F137" s="178" t="s">
        <v>767</v>
      </c>
      <c r="G137" s="178">
        <v>0.57</v>
      </c>
      <c r="H137" s="184"/>
      <c r="I137" s="191">
        <v>17600</v>
      </c>
      <c r="J137" s="182"/>
      <c r="K137" s="191">
        <v>1598.54677565849</v>
      </c>
      <c r="L137" s="192">
        <v>11.01</v>
      </c>
      <c r="M137" s="200">
        <v>7.26</v>
      </c>
      <c r="N137" s="184">
        <v>79.9326</v>
      </c>
      <c r="O137" s="185">
        <v>93673.135</v>
      </c>
      <c r="P137" s="185" t="s">
        <v>487</v>
      </c>
      <c r="Q137" s="185">
        <v>73320</v>
      </c>
      <c r="R137" s="185"/>
      <c r="S137" s="185">
        <v>120</v>
      </c>
      <c r="T137" s="185"/>
      <c r="U137" s="185"/>
      <c r="V137" s="278">
        <v>74060</v>
      </c>
      <c r="W137" s="186">
        <v>1293.13</v>
      </c>
      <c r="X137" s="186"/>
      <c r="Y137" s="186"/>
      <c r="Z137" s="186">
        <v>1297.93</v>
      </c>
      <c r="AA137" s="187">
        <v>7.26</v>
      </c>
      <c r="AB137" s="185">
        <v>9422.9718</v>
      </c>
      <c r="AC137" s="185">
        <v>83482.9718</v>
      </c>
      <c r="AD137" s="185">
        <v>10190.1632</v>
      </c>
    </row>
    <row r="138" s="48" customFormat="1" ht="12.75" spans="1:30">
      <c r="A138" s="177"/>
      <c r="B138" s="178"/>
      <c r="C138" s="293">
        <v>240628000012</v>
      </c>
      <c r="D138" s="84">
        <v>45481</v>
      </c>
      <c r="E138" s="178" t="s">
        <v>36</v>
      </c>
      <c r="F138" s="178" t="s">
        <v>308</v>
      </c>
      <c r="G138" s="178">
        <v>5.5</v>
      </c>
      <c r="H138" s="180">
        <v>366.3</v>
      </c>
      <c r="I138" s="181"/>
      <c r="J138" s="182"/>
      <c r="K138" s="178"/>
      <c r="L138" s="182"/>
      <c r="M138" s="200"/>
      <c r="N138" s="184">
        <v>366.3</v>
      </c>
      <c r="O138" s="188"/>
      <c r="P138" s="188"/>
      <c r="Q138" s="188"/>
      <c r="R138" s="188"/>
      <c r="S138" s="188"/>
      <c r="T138" s="195"/>
      <c r="U138" s="188"/>
      <c r="V138" s="279"/>
      <c r="W138" s="189"/>
      <c r="X138" s="189"/>
      <c r="Y138" s="189"/>
      <c r="Z138" s="189"/>
      <c r="AA138" s="190"/>
      <c r="AB138" s="188"/>
      <c r="AC138" s="188"/>
      <c r="AD138" s="188"/>
    </row>
    <row r="139" s="48" customFormat="1" ht="12.75" spans="1:30">
      <c r="A139" s="177"/>
      <c r="B139" s="178"/>
      <c r="C139" s="293">
        <v>240630000002</v>
      </c>
      <c r="D139" s="84">
        <v>45481</v>
      </c>
      <c r="E139" s="178" t="s">
        <v>63</v>
      </c>
      <c r="F139" s="178" t="s">
        <v>645</v>
      </c>
      <c r="G139" s="178">
        <v>37</v>
      </c>
      <c r="H139" s="184"/>
      <c r="I139" s="191">
        <v>548218</v>
      </c>
      <c r="J139" s="182"/>
      <c r="K139" s="191">
        <v>1597.23217667453</v>
      </c>
      <c r="L139" s="192">
        <v>343.23</v>
      </c>
      <c r="M139" s="200">
        <v>7.26</v>
      </c>
      <c r="N139" s="184">
        <v>2491.8498</v>
      </c>
      <c r="O139" s="188"/>
      <c r="P139" s="188"/>
      <c r="Q139" s="188"/>
      <c r="R139" s="188"/>
      <c r="S139" s="188"/>
      <c r="T139" s="202">
        <v>40</v>
      </c>
      <c r="U139" s="188"/>
      <c r="V139" s="279"/>
      <c r="W139" s="189"/>
      <c r="X139" s="189"/>
      <c r="Y139" s="189"/>
      <c r="Z139" s="189"/>
      <c r="AA139" s="190"/>
      <c r="AB139" s="188"/>
      <c r="AC139" s="188"/>
      <c r="AD139" s="188"/>
    </row>
    <row r="140" s="48" customFormat="1" ht="12.75" spans="1:30">
      <c r="A140" s="177"/>
      <c r="B140" s="178"/>
      <c r="C140" s="293">
        <v>240630000007</v>
      </c>
      <c r="D140" s="84">
        <v>45481</v>
      </c>
      <c r="E140" s="178" t="s">
        <v>1059</v>
      </c>
      <c r="F140" s="178" t="s">
        <v>90</v>
      </c>
      <c r="G140" s="178">
        <v>115.5</v>
      </c>
      <c r="H140" s="180">
        <v>8193</v>
      </c>
      <c r="I140" s="181"/>
      <c r="J140" s="182"/>
      <c r="K140" s="178"/>
      <c r="L140" s="182"/>
      <c r="M140" s="200"/>
      <c r="N140" s="184">
        <v>8193</v>
      </c>
      <c r="O140" s="188"/>
      <c r="P140" s="188"/>
      <c r="Q140" s="188"/>
      <c r="R140" s="188"/>
      <c r="S140" s="188"/>
      <c r="T140" s="202">
        <v>520</v>
      </c>
      <c r="U140" s="188"/>
      <c r="V140" s="279"/>
      <c r="W140" s="189"/>
      <c r="X140" s="189"/>
      <c r="Y140" s="189"/>
      <c r="Z140" s="189"/>
      <c r="AA140" s="190"/>
      <c r="AB140" s="188"/>
      <c r="AC140" s="188"/>
      <c r="AD140" s="188"/>
    </row>
    <row r="141" s="48" customFormat="1" ht="12.75" spans="1:30">
      <c r="A141" s="177"/>
      <c r="B141" s="178"/>
      <c r="C141" s="293">
        <v>240630000009</v>
      </c>
      <c r="D141" s="84">
        <v>45481</v>
      </c>
      <c r="E141" s="178" t="s">
        <v>53</v>
      </c>
      <c r="F141" s="178" t="s">
        <v>257</v>
      </c>
      <c r="G141" s="178">
        <v>5</v>
      </c>
      <c r="H141" s="184"/>
      <c r="I141" s="191">
        <v>81560</v>
      </c>
      <c r="J141" s="182"/>
      <c r="K141" s="191">
        <v>1597.96238244514</v>
      </c>
      <c r="L141" s="192">
        <v>51.04</v>
      </c>
      <c r="M141" s="200">
        <v>7.26</v>
      </c>
      <c r="N141" s="184">
        <v>370.5504</v>
      </c>
      <c r="O141" s="188"/>
      <c r="P141" s="188"/>
      <c r="Q141" s="188"/>
      <c r="R141" s="188"/>
      <c r="S141" s="188"/>
      <c r="T141" s="185"/>
      <c r="U141" s="188"/>
      <c r="V141" s="279"/>
      <c r="W141" s="189"/>
      <c r="X141" s="189"/>
      <c r="Y141" s="189"/>
      <c r="Z141" s="189"/>
      <c r="AA141" s="190"/>
      <c r="AB141" s="188"/>
      <c r="AC141" s="188"/>
      <c r="AD141" s="188"/>
    </row>
    <row r="142" s="48" customFormat="1" ht="12.75" spans="1:30">
      <c r="A142" s="177"/>
      <c r="B142" s="178"/>
      <c r="C142" s="293">
        <v>240701000004</v>
      </c>
      <c r="D142" s="84">
        <v>45481</v>
      </c>
      <c r="E142" s="178" t="s">
        <v>45</v>
      </c>
      <c r="F142" s="178" t="s">
        <v>234</v>
      </c>
      <c r="G142" s="178">
        <v>14</v>
      </c>
      <c r="H142" s="180">
        <v>884.4</v>
      </c>
      <c r="I142" s="181"/>
      <c r="J142" s="182"/>
      <c r="K142" s="178"/>
      <c r="L142" s="182"/>
      <c r="M142" s="200"/>
      <c r="N142" s="184">
        <v>884.4</v>
      </c>
      <c r="O142" s="188"/>
      <c r="P142" s="188"/>
      <c r="Q142" s="188"/>
      <c r="R142" s="188"/>
      <c r="S142" s="188"/>
      <c r="T142" s="188"/>
      <c r="U142" s="188"/>
      <c r="V142" s="279"/>
      <c r="W142" s="189"/>
      <c r="X142" s="189"/>
      <c r="Y142" s="189"/>
      <c r="Z142" s="189"/>
      <c r="AA142" s="190"/>
      <c r="AB142" s="188"/>
      <c r="AC142" s="188"/>
      <c r="AD142" s="188"/>
    </row>
    <row r="143" s="48" customFormat="1" ht="12.75" spans="1:30">
      <c r="A143" s="177"/>
      <c r="B143" s="178"/>
      <c r="C143" s="293">
        <v>240701000005</v>
      </c>
      <c r="D143" s="84">
        <v>45481</v>
      </c>
      <c r="E143" s="178" t="s">
        <v>41</v>
      </c>
      <c r="F143" s="178" t="s">
        <v>1771</v>
      </c>
      <c r="G143" s="178">
        <v>5</v>
      </c>
      <c r="H143" s="184"/>
      <c r="I143" s="191">
        <v>68370</v>
      </c>
      <c r="J143" s="182"/>
      <c r="K143" s="191">
        <v>1590</v>
      </c>
      <c r="L143" s="192">
        <v>43</v>
      </c>
      <c r="M143" s="200">
        <v>7.26</v>
      </c>
      <c r="N143" s="184">
        <v>312.18</v>
      </c>
      <c r="O143" s="188"/>
      <c r="P143" s="188"/>
      <c r="Q143" s="188"/>
      <c r="R143" s="188"/>
      <c r="S143" s="188"/>
      <c r="T143" s="188"/>
      <c r="U143" s="188"/>
      <c r="V143" s="279"/>
      <c r="W143" s="189"/>
      <c r="X143" s="189"/>
      <c r="Y143" s="189"/>
      <c r="Z143" s="189"/>
      <c r="AA143" s="190"/>
      <c r="AB143" s="188"/>
      <c r="AC143" s="188"/>
      <c r="AD143" s="188"/>
    </row>
    <row r="144" s="48" customFormat="1" ht="12.75" spans="1:30">
      <c r="A144" s="177"/>
      <c r="B144" s="178"/>
      <c r="C144" s="293">
        <v>240701000006</v>
      </c>
      <c r="D144" s="84">
        <v>45481</v>
      </c>
      <c r="E144" s="178" t="s">
        <v>41</v>
      </c>
      <c r="F144" s="178" t="s">
        <v>79</v>
      </c>
      <c r="G144" s="178">
        <v>0.1</v>
      </c>
      <c r="H144" s="180">
        <v>78.1</v>
      </c>
      <c r="I144" s="181"/>
      <c r="J144" s="182"/>
      <c r="K144" s="178"/>
      <c r="L144" s="182"/>
      <c r="M144" s="200"/>
      <c r="N144" s="184">
        <v>78.1</v>
      </c>
      <c r="O144" s="188"/>
      <c r="P144" s="188"/>
      <c r="Q144" s="188"/>
      <c r="R144" s="188"/>
      <c r="S144" s="188"/>
      <c r="T144" s="188"/>
      <c r="U144" s="188"/>
      <c r="V144" s="279"/>
      <c r="W144" s="189"/>
      <c r="X144" s="189"/>
      <c r="Y144" s="189"/>
      <c r="Z144" s="189"/>
      <c r="AA144" s="190"/>
      <c r="AB144" s="188"/>
      <c r="AC144" s="188"/>
      <c r="AD144" s="188"/>
    </row>
    <row r="145" s="48" customFormat="1" ht="12.75" spans="1:30">
      <c r="A145" s="177"/>
      <c r="B145" s="178"/>
      <c r="C145" s="293">
        <v>240701000013</v>
      </c>
      <c r="D145" s="84">
        <v>45481</v>
      </c>
      <c r="E145" s="178" t="s">
        <v>45</v>
      </c>
      <c r="F145" s="178" t="s">
        <v>278</v>
      </c>
      <c r="G145" s="178">
        <v>21.5</v>
      </c>
      <c r="H145" s="180">
        <v>1397.5</v>
      </c>
      <c r="I145" s="181"/>
      <c r="J145" s="182"/>
      <c r="K145" s="178"/>
      <c r="L145" s="182"/>
      <c r="M145" s="200"/>
      <c r="N145" s="184">
        <v>1397.5</v>
      </c>
      <c r="O145" s="188"/>
      <c r="P145" s="188"/>
      <c r="Q145" s="188"/>
      <c r="R145" s="188"/>
      <c r="S145" s="188"/>
      <c r="T145" s="188"/>
      <c r="U145" s="188"/>
      <c r="V145" s="279"/>
      <c r="W145" s="189"/>
      <c r="X145" s="189"/>
      <c r="Y145" s="189"/>
      <c r="Z145" s="189"/>
      <c r="AA145" s="190"/>
      <c r="AB145" s="188"/>
      <c r="AC145" s="188"/>
      <c r="AD145" s="188"/>
    </row>
    <row r="146" s="48" customFormat="1" ht="12.75" spans="1:30">
      <c r="A146" s="177"/>
      <c r="B146" s="178"/>
      <c r="C146" s="293">
        <v>240701000014</v>
      </c>
      <c r="D146" s="84">
        <v>45481</v>
      </c>
      <c r="E146" s="178" t="s">
        <v>41</v>
      </c>
      <c r="F146" s="178" t="s">
        <v>693</v>
      </c>
      <c r="G146" s="178">
        <v>29</v>
      </c>
      <c r="H146" s="184"/>
      <c r="I146" s="191">
        <v>459389</v>
      </c>
      <c r="J146" s="182"/>
      <c r="K146" s="191">
        <v>1575.40809327846</v>
      </c>
      <c r="L146" s="192">
        <v>291.6</v>
      </c>
      <c r="M146" s="200">
        <v>7.26</v>
      </c>
      <c r="N146" s="184">
        <v>2117.016</v>
      </c>
      <c r="O146" s="188"/>
      <c r="P146" s="188"/>
      <c r="Q146" s="188"/>
      <c r="R146" s="188"/>
      <c r="S146" s="188"/>
      <c r="T146" s="195"/>
      <c r="U146" s="188"/>
      <c r="V146" s="279"/>
      <c r="W146" s="189"/>
      <c r="X146" s="189"/>
      <c r="Y146" s="189"/>
      <c r="Z146" s="189"/>
      <c r="AA146" s="190"/>
      <c r="AB146" s="188"/>
      <c r="AC146" s="188"/>
      <c r="AD146" s="188"/>
    </row>
    <row r="147" s="48" customFormat="1" ht="12.75" spans="1:30">
      <c r="A147" s="177"/>
      <c r="B147" s="178"/>
      <c r="C147" s="293">
        <v>240701000017</v>
      </c>
      <c r="D147" s="84">
        <v>45481</v>
      </c>
      <c r="E147" s="178" t="s">
        <v>41</v>
      </c>
      <c r="F147" s="178" t="s">
        <v>497</v>
      </c>
      <c r="G147" s="178">
        <v>12.5</v>
      </c>
      <c r="H147" s="184"/>
      <c r="I147" s="191">
        <v>162316</v>
      </c>
      <c r="J147" s="182"/>
      <c r="K147" s="191">
        <v>1575.42463360186</v>
      </c>
      <c r="L147" s="192">
        <v>103.03</v>
      </c>
      <c r="M147" s="200">
        <v>7.26</v>
      </c>
      <c r="N147" s="184">
        <v>747.9978</v>
      </c>
      <c r="O147" s="188"/>
      <c r="P147" s="188"/>
      <c r="Q147" s="188"/>
      <c r="R147" s="188"/>
      <c r="S147" s="188"/>
      <c r="T147" s="202">
        <v>30</v>
      </c>
      <c r="U147" s="188"/>
      <c r="V147" s="279"/>
      <c r="W147" s="189"/>
      <c r="X147" s="189"/>
      <c r="Y147" s="189"/>
      <c r="Z147" s="189"/>
      <c r="AA147" s="190"/>
      <c r="AB147" s="188"/>
      <c r="AC147" s="188"/>
      <c r="AD147" s="188"/>
    </row>
    <row r="148" s="48" customFormat="1" ht="12.75" spans="1:30">
      <c r="A148" s="177"/>
      <c r="B148" s="178"/>
      <c r="C148" s="293">
        <v>240701000018</v>
      </c>
      <c r="D148" s="84">
        <v>45481</v>
      </c>
      <c r="E148" s="178" t="s">
        <v>45</v>
      </c>
      <c r="F148" s="178" t="s">
        <v>724</v>
      </c>
      <c r="G148" s="178">
        <v>6</v>
      </c>
      <c r="H148" s="180">
        <v>414</v>
      </c>
      <c r="I148" s="181"/>
      <c r="J148" s="182"/>
      <c r="K148" s="178"/>
      <c r="L148" s="182"/>
      <c r="M148" s="200"/>
      <c r="N148" s="184">
        <v>414</v>
      </c>
      <c r="O148" s="188"/>
      <c r="P148" s="188"/>
      <c r="Q148" s="188"/>
      <c r="R148" s="188"/>
      <c r="S148" s="188"/>
      <c r="T148" s="202">
        <v>30</v>
      </c>
      <c r="U148" s="188"/>
      <c r="V148" s="279"/>
      <c r="W148" s="189"/>
      <c r="X148" s="189"/>
      <c r="Y148" s="189"/>
      <c r="Z148" s="189"/>
      <c r="AA148" s="190"/>
      <c r="AB148" s="188"/>
      <c r="AC148" s="188"/>
      <c r="AD148" s="188"/>
    </row>
    <row r="149" s="48" customFormat="1" ht="12.75" spans="1:30">
      <c r="A149" s="177"/>
      <c r="B149" s="178"/>
      <c r="C149" s="293">
        <v>240701000026</v>
      </c>
      <c r="D149" s="84">
        <v>45481</v>
      </c>
      <c r="E149" s="178" t="s">
        <v>41</v>
      </c>
      <c r="F149" s="178" t="s">
        <v>950</v>
      </c>
      <c r="G149" s="178">
        <v>5</v>
      </c>
      <c r="H149" s="180">
        <v>330</v>
      </c>
      <c r="I149" s="181"/>
      <c r="J149" s="182"/>
      <c r="K149" s="178"/>
      <c r="L149" s="182"/>
      <c r="M149" s="200"/>
      <c r="N149" s="184">
        <v>330</v>
      </c>
      <c r="O149" s="188"/>
      <c r="P149" s="188"/>
      <c r="Q149" s="188"/>
      <c r="R149" s="188"/>
      <c r="S149" s="188"/>
      <c r="T149" s="185"/>
      <c r="U149" s="188"/>
      <c r="V149" s="279"/>
      <c r="W149" s="189"/>
      <c r="X149" s="189"/>
      <c r="Y149" s="189"/>
      <c r="Z149" s="189"/>
      <c r="AA149" s="190"/>
      <c r="AB149" s="188"/>
      <c r="AC149" s="188"/>
      <c r="AD149" s="188"/>
    </row>
    <row r="150" s="48" customFormat="1" ht="12.75" spans="1:30">
      <c r="A150" s="177"/>
      <c r="B150" s="178"/>
      <c r="C150" s="293">
        <v>240701000029</v>
      </c>
      <c r="D150" s="84">
        <v>45481</v>
      </c>
      <c r="E150" s="178" t="s">
        <v>36</v>
      </c>
      <c r="F150" s="178" t="s">
        <v>107</v>
      </c>
      <c r="G150" s="178">
        <v>0.28</v>
      </c>
      <c r="H150" s="184"/>
      <c r="I150" s="191">
        <v>16546</v>
      </c>
      <c r="J150" s="182"/>
      <c r="K150" s="191">
        <v>1583.34928229665</v>
      </c>
      <c r="L150" s="192">
        <v>10.45</v>
      </c>
      <c r="M150" s="200">
        <v>7.26</v>
      </c>
      <c r="N150" s="184">
        <v>75.867</v>
      </c>
      <c r="O150" s="188"/>
      <c r="P150" s="188"/>
      <c r="Q150" s="188"/>
      <c r="R150" s="188"/>
      <c r="S150" s="188"/>
      <c r="T150" s="188"/>
      <c r="U150" s="188"/>
      <c r="V150" s="279"/>
      <c r="W150" s="189"/>
      <c r="X150" s="189"/>
      <c r="Y150" s="189"/>
      <c r="Z150" s="189"/>
      <c r="AA150" s="190"/>
      <c r="AB150" s="188"/>
      <c r="AC150" s="188"/>
      <c r="AD150" s="188"/>
    </row>
    <row r="151" s="48" customFormat="1" ht="12.75" spans="1:30">
      <c r="A151" s="177"/>
      <c r="B151" s="178"/>
      <c r="C151" s="293">
        <v>240701000032</v>
      </c>
      <c r="D151" s="84">
        <v>45481</v>
      </c>
      <c r="E151" s="178" t="s">
        <v>53</v>
      </c>
      <c r="F151" s="178" t="s">
        <v>293</v>
      </c>
      <c r="G151" s="178">
        <v>6.5</v>
      </c>
      <c r="H151" s="184"/>
      <c r="I151" s="191">
        <v>117479</v>
      </c>
      <c r="J151" s="182"/>
      <c r="K151" s="191">
        <v>1606.001367054</v>
      </c>
      <c r="L151" s="192">
        <v>73.15</v>
      </c>
      <c r="M151" s="200">
        <v>7.26</v>
      </c>
      <c r="N151" s="184">
        <v>531.069</v>
      </c>
      <c r="O151" s="188"/>
      <c r="P151" s="188"/>
      <c r="Q151" s="188"/>
      <c r="R151" s="188"/>
      <c r="S151" s="188"/>
      <c r="T151" s="188"/>
      <c r="U151" s="188"/>
      <c r="V151" s="279"/>
      <c r="W151" s="189"/>
      <c r="X151" s="189"/>
      <c r="Y151" s="189"/>
      <c r="Z151" s="189"/>
      <c r="AA151" s="190"/>
      <c r="AB151" s="188"/>
      <c r="AC151" s="188"/>
      <c r="AD151" s="188"/>
    </row>
    <row r="152" s="48" customFormat="1" ht="12.75" spans="1:30">
      <c r="A152" s="177"/>
      <c r="B152" s="178"/>
      <c r="C152" s="293">
        <v>240701000037</v>
      </c>
      <c r="D152" s="84">
        <v>45481</v>
      </c>
      <c r="E152" s="178" t="s">
        <v>53</v>
      </c>
      <c r="F152" s="178" t="s">
        <v>1418</v>
      </c>
      <c r="G152" s="178">
        <v>2.5</v>
      </c>
      <c r="H152" s="180">
        <v>235</v>
      </c>
      <c r="I152" s="181"/>
      <c r="J152" s="182"/>
      <c r="K152" s="178"/>
      <c r="L152" s="182"/>
      <c r="M152" s="200"/>
      <c r="N152" s="184">
        <v>235</v>
      </c>
      <c r="O152" s="188"/>
      <c r="P152" s="188"/>
      <c r="Q152" s="188"/>
      <c r="R152" s="188"/>
      <c r="S152" s="188"/>
      <c r="T152" s="188"/>
      <c r="U152" s="188"/>
      <c r="V152" s="279"/>
      <c r="W152" s="189"/>
      <c r="X152" s="189"/>
      <c r="Y152" s="189"/>
      <c r="Z152" s="189"/>
      <c r="AA152" s="190"/>
      <c r="AB152" s="188"/>
      <c r="AC152" s="188"/>
      <c r="AD152" s="188"/>
    </row>
    <row r="153" s="48" customFormat="1" ht="12.75" spans="1:30">
      <c r="A153" s="177"/>
      <c r="B153" s="178"/>
      <c r="C153" s="293">
        <v>240701000041</v>
      </c>
      <c r="D153" s="84">
        <v>45481</v>
      </c>
      <c r="E153" s="178" t="s">
        <v>45</v>
      </c>
      <c r="F153" s="178" t="s">
        <v>181</v>
      </c>
      <c r="G153" s="178">
        <v>6.5</v>
      </c>
      <c r="H153" s="180">
        <v>422.5</v>
      </c>
      <c r="I153" s="181"/>
      <c r="J153" s="182"/>
      <c r="K153" s="178"/>
      <c r="L153" s="182"/>
      <c r="M153" s="200"/>
      <c r="N153" s="184">
        <v>422.5</v>
      </c>
      <c r="O153" s="188"/>
      <c r="P153" s="188"/>
      <c r="Q153" s="188"/>
      <c r="R153" s="188"/>
      <c r="S153" s="188"/>
      <c r="T153" s="188"/>
      <c r="U153" s="188"/>
      <c r="V153" s="279"/>
      <c r="W153" s="189"/>
      <c r="X153" s="189"/>
      <c r="Y153" s="189"/>
      <c r="Z153" s="189"/>
      <c r="AA153" s="190"/>
      <c r="AB153" s="188"/>
      <c r="AC153" s="188"/>
      <c r="AD153" s="188"/>
    </row>
    <row r="154" s="48" customFormat="1" ht="12.75" spans="1:30">
      <c r="A154" s="177"/>
      <c r="B154" s="178"/>
      <c r="C154" s="293">
        <v>240701000046</v>
      </c>
      <c r="D154" s="84">
        <v>45481</v>
      </c>
      <c r="E154" s="178" t="s">
        <v>45</v>
      </c>
      <c r="F154" s="178" t="s">
        <v>438</v>
      </c>
      <c r="G154" s="178">
        <v>5.5</v>
      </c>
      <c r="H154" s="180">
        <v>357.5</v>
      </c>
      <c r="I154" s="181"/>
      <c r="J154" s="182"/>
      <c r="K154" s="178"/>
      <c r="L154" s="182"/>
      <c r="M154" s="200"/>
      <c r="N154" s="184">
        <v>357.5</v>
      </c>
      <c r="O154" s="188"/>
      <c r="P154" s="188"/>
      <c r="Q154" s="188"/>
      <c r="R154" s="188"/>
      <c r="S154" s="188"/>
      <c r="T154" s="188"/>
      <c r="U154" s="188"/>
      <c r="V154" s="279"/>
      <c r="W154" s="189"/>
      <c r="X154" s="189"/>
      <c r="Y154" s="189"/>
      <c r="Z154" s="189"/>
      <c r="AA154" s="190"/>
      <c r="AB154" s="188"/>
      <c r="AC154" s="188"/>
      <c r="AD154" s="188"/>
    </row>
    <row r="155" s="48" customFormat="1" ht="12.75" spans="1:30">
      <c r="A155" s="177"/>
      <c r="B155" s="178"/>
      <c r="C155" s="293">
        <v>240701000048</v>
      </c>
      <c r="D155" s="84">
        <v>45481</v>
      </c>
      <c r="E155" s="178" t="s">
        <v>36</v>
      </c>
      <c r="F155" s="178" t="s">
        <v>1772</v>
      </c>
      <c r="G155" s="178">
        <v>1</v>
      </c>
      <c r="H155" s="180">
        <v>188</v>
      </c>
      <c r="I155" s="181"/>
      <c r="J155" s="182"/>
      <c r="K155" s="178"/>
      <c r="L155" s="182"/>
      <c r="M155" s="200"/>
      <c r="N155" s="184">
        <v>188</v>
      </c>
      <c r="O155" s="188"/>
      <c r="P155" s="188"/>
      <c r="Q155" s="188"/>
      <c r="R155" s="188"/>
      <c r="S155" s="188"/>
      <c r="T155" s="188"/>
      <c r="U155" s="188"/>
      <c r="V155" s="279"/>
      <c r="W155" s="189"/>
      <c r="X155" s="189"/>
      <c r="Y155" s="189"/>
      <c r="Z155" s="189"/>
      <c r="AA155" s="190"/>
      <c r="AB155" s="188"/>
      <c r="AC155" s="188"/>
      <c r="AD155" s="188"/>
    </row>
    <row r="156" s="48" customFormat="1" ht="12.75" spans="1:30">
      <c r="A156" s="177"/>
      <c r="B156" s="178"/>
      <c r="C156" s="293">
        <v>240701000055</v>
      </c>
      <c r="D156" s="84">
        <v>45481</v>
      </c>
      <c r="E156" s="178" t="s">
        <v>45</v>
      </c>
      <c r="F156" s="178" t="s">
        <v>438</v>
      </c>
      <c r="G156" s="178">
        <v>0.68</v>
      </c>
      <c r="H156" s="180">
        <v>90</v>
      </c>
      <c r="I156" s="181"/>
      <c r="J156" s="182"/>
      <c r="K156" s="178"/>
      <c r="L156" s="182"/>
      <c r="M156" s="200"/>
      <c r="N156" s="184">
        <v>90</v>
      </c>
      <c r="O156" s="188"/>
      <c r="P156" s="188"/>
      <c r="Q156" s="188"/>
      <c r="R156" s="188"/>
      <c r="S156" s="188"/>
      <c r="T156" s="188"/>
      <c r="U156" s="188"/>
      <c r="V156" s="279"/>
      <c r="W156" s="189"/>
      <c r="X156" s="189"/>
      <c r="Y156" s="189"/>
      <c r="Z156" s="189"/>
      <c r="AA156" s="190"/>
      <c r="AB156" s="188"/>
      <c r="AC156" s="188"/>
      <c r="AD156" s="188"/>
    </row>
    <row r="157" s="48" customFormat="1" ht="12.75" spans="1:30">
      <c r="A157" s="177"/>
      <c r="B157" s="178"/>
      <c r="C157" s="293">
        <v>240702000001</v>
      </c>
      <c r="D157" s="84">
        <v>45481</v>
      </c>
      <c r="E157" s="178">
        <v>13635229849</v>
      </c>
      <c r="F157" s="178" t="s">
        <v>149</v>
      </c>
      <c r="G157" s="178">
        <v>9</v>
      </c>
      <c r="H157" s="184"/>
      <c r="I157" s="191">
        <v>127840</v>
      </c>
      <c r="J157" s="182"/>
      <c r="K157" s="191">
        <v>1598</v>
      </c>
      <c r="L157" s="192">
        <v>80</v>
      </c>
      <c r="M157" s="200">
        <v>7.26</v>
      </c>
      <c r="N157" s="184">
        <v>580.8</v>
      </c>
      <c r="O157" s="188"/>
      <c r="P157" s="188"/>
      <c r="Q157" s="188"/>
      <c r="R157" s="188"/>
      <c r="S157" s="188"/>
      <c r="T157" s="188"/>
      <c r="U157" s="188"/>
      <c r="V157" s="279"/>
      <c r="W157" s="189"/>
      <c r="X157" s="189"/>
      <c r="Y157" s="189"/>
      <c r="Z157" s="189"/>
      <c r="AA157" s="190"/>
      <c r="AB157" s="188"/>
      <c r="AC157" s="188"/>
      <c r="AD157" s="188"/>
    </row>
    <row r="158" s="48" customFormat="1" ht="12.75" spans="1:30">
      <c r="A158" s="177"/>
      <c r="B158" s="178"/>
      <c r="C158" s="293">
        <v>240702000003</v>
      </c>
      <c r="D158" s="84">
        <v>45481</v>
      </c>
      <c r="E158" s="178" t="s">
        <v>1316</v>
      </c>
      <c r="F158" s="178" t="s">
        <v>1317</v>
      </c>
      <c r="G158" s="178">
        <v>0.64</v>
      </c>
      <c r="H158" s="180">
        <v>69.3</v>
      </c>
      <c r="I158" s="181"/>
      <c r="J158" s="182"/>
      <c r="K158" s="178"/>
      <c r="L158" s="182"/>
      <c r="M158" s="200"/>
      <c r="N158" s="184">
        <v>69.3</v>
      </c>
      <c r="O158" s="188"/>
      <c r="P158" s="188"/>
      <c r="Q158" s="188"/>
      <c r="R158" s="188"/>
      <c r="S158" s="188"/>
      <c r="T158" s="188"/>
      <c r="U158" s="188"/>
      <c r="V158" s="279"/>
      <c r="W158" s="189"/>
      <c r="X158" s="189"/>
      <c r="Y158" s="189"/>
      <c r="Z158" s="189"/>
      <c r="AA158" s="190"/>
      <c r="AB158" s="188"/>
      <c r="AC158" s="188"/>
      <c r="AD158" s="188"/>
    </row>
    <row r="159" s="48" customFormat="1" ht="12.75" spans="1:30">
      <c r="A159" s="177"/>
      <c r="B159" s="178"/>
      <c r="C159" s="293">
        <v>240702000006</v>
      </c>
      <c r="D159" s="84">
        <v>45481</v>
      </c>
      <c r="E159" s="178" t="s">
        <v>41</v>
      </c>
      <c r="F159" s="178" t="s">
        <v>422</v>
      </c>
      <c r="G159" s="178">
        <v>9</v>
      </c>
      <c r="H159" s="180">
        <v>630</v>
      </c>
      <c r="I159" s="181"/>
      <c r="J159" s="182"/>
      <c r="K159" s="178"/>
      <c r="L159" s="182"/>
      <c r="M159" s="200"/>
      <c r="N159" s="184">
        <v>630</v>
      </c>
      <c r="O159" s="188"/>
      <c r="P159" s="188"/>
      <c r="Q159" s="188"/>
      <c r="R159" s="188"/>
      <c r="S159" s="188"/>
      <c r="T159" s="188"/>
      <c r="U159" s="188"/>
      <c r="V159" s="279"/>
      <c r="W159" s="189"/>
      <c r="X159" s="189"/>
      <c r="Y159" s="189"/>
      <c r="Z159" s="189"/>
      <c r="AA159" s="190"/>
      <c r="AB159" s="188"/>
      <c r="AC159" s="188"/>
      <c r="AD159" s="188"/>
    </row>
    <row r="160" s="48" customFormat="1" ht="12.75" spans="1:30">
      <c r="A160" s="177"/>
      <c r="B160" s="178"/>
      <c r="C160" s="293">
        <v>240702000010</v>
      </c>
      <c r="D160" s="84">
        <v>45481</v>
      </c>
      <c r="E160" s="178" t="s">
        <v>41</v>
      </c>
      <c r="F160" s="178" t="s">
        <v>79</v>
      </c>
      <c r="G160" s="178">
        <v>26</v>
      </c>
      <c r="H160" s="180">
        <v>2295.8</v>
      </c>
      <c r="I160" s="181"/>
      <c r="J160" s="182"/>
      <c r="K160" s="178"/>
      <c r="L160" s="182"/>
      <c r="M160" s="200"/>
      <c r="N160" s="184">
        <v>2295.8</v>
      </c>
      <c r="O160" s="188"/>
      <c r="P160" s="188"/>
      <c r="Q160" s="188"/>
      <c r="R160" s="188"/>
      <c r="S160" s="188"/>
      <c r="T160" s="188"/>
      <c r="U160" s="188"/>
      <c r="V160" s="279"/>
      <c r="W160" s="189"/>
      <c r="X160" s="193"/>
      <c r="Y160" s="189"/>
      <c r="Z160" s="189"/>
      <c r="AA160" s="190"/>
      <c r="AB160" s="188"/>
      <c r="AC160" s="188"/>
      <c r="AD160" s="188"/>
    </row>
    <row r="161" s="48" customFormat="1" ht="12.75" spans="1:30">
      <c r="A161" s="177"/>
      <c r="B161" s="178"/>
      <c r="C161" s="293">
        <v>240702000014</v>
      </c>
      <c r="D161" s="84">
        <v>45481</v>
      </c>
      <c r="E161" s="178" t="s">
        <v>36</v>
      </c>
      <c r="F161" s="178" t="s">
        <v>1009</v>
      </c>
      <c r="G161" s="178">
        <v>5.5</v>
      </c>
      <c r="H161" s="180">
        <v>436.3</v>
      </c>
      <c r="I161" s="181"/>
      <c r="J161" s="182"/>
      <c r="K161" s="178"/>
      <c r="L161" s="182"/>
      <c r="M161" s="200"/>
      <c r="N161" s="184">
        <v>436.3</v>
      </c>
      <c r="O161" s="188"/>
      <c r="P161" s="188"/>
      <c r="Q161" s="188"/>
      <c r="R161" s="188"/>
      <c r="S161" s="188"/>
      <c r="T161" s="188"/>
      <c r="U161" s="188"/>
      <c r="V161" s="279"/>
      <c r="W161" s="189"/>
      <c r="X161" s="194">
        <v>4.8</v>
      </c>
      <c r="Y161" s="189"/>
      <c r="Z161" s="189"/>
      <c r="AA161" s="190"/>
      <c r="AB161" s="188"/>
      <c r="AC161" s="188"/>
      <c r="AD161" s="188"/>
    </row>
    <row r="162" s="48" customFormat="1" ht="12.75" spans="1:30">
      <c r="A162" s="177"/>
      <c r="B162" s="178"/>
      <c r="C162" s="293">
        <v>240702000016</v>
      </c>
      <c r="D162" s="84">
        <v>45481</v>
      </c>
      <c r="E162" s="178" t="s">
        <v>45</v>
      </c>
      <c r="F162" s="178" t="s">
        <v>939</v>
      </c>
      <c r="G162" s="178">
        <v>3.5</v>
      </c>
      <c r="H162" s="180">
        <v>227.5</v>
      </c>
      <c r="I162" s="181"/>
      <c r="J162" s="182"/>
      <c r="K162" s="178"/>
      <c r="L162" s="182"/>
      <c r="M162" s="200"/>
      <c r="N162" s="184">
        <v>227.5</v>
      </c>
      <c r="O162" s="188"/>
      <c r="P162" s="188"/>
      <c r="Q162" s="188"/>
      <c r="R162" s="188"/>
      <c r="S162" s="188"/>
      <c r="T162" s="188"/>
      <c r="U162" s="188"/>
      <c r="V162" s="279"/>
      <c r="W162" s="189"/>
      <c r="X162" s="186"/>
      <c r="Y162" s="189"/>
      <c r="Z162" s="189"/>
      <c r="AA162" s="190"/>
      <c r="AB162" s="188"/>
      <c r="AC162" s="188"/>
      <c r="AD162" s="188"/>
    </row>
    <row r="163" s="48" customFormat="1" ht="12.75" spans="1:30">
      <c r="A163" s="177"/>
      <c r="B163" s="178"/>
      <c r="C163" s="293">
        <v>240702000019</v>
      </c>
      <c r="D163" s="84">
        <v>45481</v>
      </c>
      <c r="E163" s="178" t="s">
        <v>63</v>
      </c>
      <c r="F163" s="178" t="s">
        <v>122</v>
      </c>
      <c r="G163" s="178">
        <v>481</v>
      </c>
      <c r="H163" s="180">
        <v>26686</v>
      </c>
      <c r="I163" s="181"/>
      <c r="J163" s="182"/>
      <c r="K163" s="178"/>
      <c r="L163" s="182"/>
      <c r="M163" s="200"/>
      <c r="N163" s="184">
        <v>26686</v>
      </c>
      <c r="O163" s="188"/>
      <c r="P163" s="188"/>
      <c r="Q163" s="188"/>
      <c r="R163" s="188"/>
      <c r="S163" s="188"/>
      <c r="T163" s="188"/>
      <c r="U163" s="188"/>
      <c r="V163" s="279"/>
      <c r="W163" s="189"/>
      <c r="X163" s="189"/>
      <c r="Y163" s="189"/>
      <c r="Z163" s="189"/>
      <c r="AA163" s="190"/>
      <c r="AB163" s="188"/>
      <c r="AC163" s="188"/>
      <c r="AD163" s="188"/>
    </row>
    <row r="164" s="48" customFormat="1" ht="12.75" spans="1:30">
      <c r="A164" s="177"/>
      <c r="B164" s="178"/>
      <c r="C164" s="293">
        <v>240702000020</v>
      </c>
      <c r="D164" s="84">
        <v>45481</v>
      </c>
      <c r="E164" s="178" t="s">
        <v>36</v>
      </c>
      <c r="F164" s="178" t="s">
        <v>1773</v>
      </c>
      <c r="G164" s="178">
        <v>17</v>
      </c>
      <c r="H164" s="180">
        <v>1072.5</v>
      </c>
      <c r="I164" s="181"/>
      <c r="J164" s="182"/>
      <c r="K164" s="178"/>
      <c r="L164" s="182"/>
      <c r="M164" s="200"/>
      <c r="N164" s="184">
        <v>1072.5</v>
      </c>
      <c r="O164" s="188"/>
      <c r="P164" s="188"/>
      <c r="Q164" s="188"/>
      <c r="R164" s="188"/>
      <c r="S164" s="188"/>
      <c r="T164" s="188"/>
      <c r="U164" s="188"/>
      <c r="V164" s="279"/>
      <c r="W164" s="189"/>
      <c r="X164" s="189"/>
      <c r="Y164" s="189"/>
      <c r="Z164" s="189"/>
      <c r="AA164" s="190"/>
      <c r="AB164" s="188"/>
      <c r="AC164" s="188"/>
      <c r="AD164" s="188"/>
    </row>
    <row r="165" s="48" customFormat="1" ht="12.75" spans="1:30">
      <c r="A165" s="177"/>
      <c r="B165" s="178"/>
      <c r="C165" s="293">
        <v>240702000022</v>
      </c>
      <c r="D165" s="84">
        <v>45481</v>
      </c>
      <c r="E165" s="178" t="s">
        <v>36</v>
      </c>
      <c r="F165" s="178" t="s">
        <v>1049</v>
      </c>
      <c r="G165" s="178">
        <v>0.23</v>
      </c>
      <c r="H165" s="184"/>
      <c r="I165" s="191">
        <v>15246</v>
      </c>
      <c r="J165" s="182"/>
      <c r="K165" s="191">
        <v>1598.11320754717</v>
      </c>
      <c r="L165" s="192">
        <v>9.54</v>
      </c>
      <c r="M165" s="200">
        <v>7.26</v>
      </c>
      <c r="N165" s="184">
        <v>69.2604</v>
      </c>
      <c r="O165" s="188"/>
      <c r="P165" s="188"/>
      <c r="Q165" s="188"/>
      <c r="R165" s="188"/>
      <c r="S165" s="188"/>
      <c r="T165" s="188"/>
      <c r="U165" s="188"/>
      <c r="V165" s="279"/>
      <c r="W165" s="189"/>
      <c r="X165" s="189"/>
      <c r="Y165" s="189"/>
      <c r="Z165" s="189"/>
      <c r="AA165" s="190"/>
      <c r="AB165" s="188"/>
      <c r="AC165" s="188"/>
      <c r="AD165" s="188"/>
    </row>
    <row r="166" s="48" customFormat="1" ht="12.75" spans="1:30">
      <c r="A166" s="177"/>
      <c r="B166" s="178"/>
      <c r="C166" s="293">
        <v>240702000023</v>
      </c>
      <c r="D166" s="84">
        <v>45481</v>
      </c>
      <c r="E166" s="178" t="s">
        <v>63</v>
      </c>
      <c r="F166" s="178" t="s">
        <v>1763</v>
      </c>
      <c r="G166" s="178">
        <v>7</v>
      </c>
      <c r="H166" s="180">
        <v>445.5</v>
      </c>
      <c r="I166" s="181"/>
      <c r="J166" s="182"/>
      <c r="K166" s="178"/>
      <c r="L166" s="182"/>
      <c r="M166" s="200"/>
      <c r="N166" s="184">
        <v>445.5</v>
      </c>
      <c r="O166" s="188"/>
      <c r="P166" s="188"/>
      <c r="Q166" s="188"/>
      <c r="R166" s="188"/>
      <c r="S166" s="188"/>
      <c r="T166" s="188"/>
      <c r="U166" s="188"/>
      <c r="V166" s="279"/>
      <c r="W166" s="189"/>
      <c r="X166" s="189"/>
      <c r="Y166" s="189"/>
      <c r="Z166" s="189"/>
      <c r="AA166" s="190"/>
      <c r="AB166" s="188"/>
      <c r="AC166" s="188"/>
      <c r="AD166" s="188"/>
    </row>
    <row r="167" s="48" customFormat="1" ht="12.75" spans="1:30">
      <c r="A167" s="177"/>
      <c r="B167" s="178"/>
      <c r="C167" s="293">
        <v>240702000026</v>
      </c>
      <c r="D167" s="84">
        <v>45481</v>
      </c>
      <c r="E167" s="178" t="s">
        <v>208</v>
      </c>
      <c r="F167" s="178" t="s">
        <v>996</v>
      </c>
      <c r="G167" s="178">
        <v>5</v>
      </c>
      <c r="H167" s="184"/>
      <c r="I167" s="191">
        <v>87890</v>
      </c>
      <c r="J167" s="182"/>
      <c r="K167" s="191">
        <v>1902.38095238095</v>
      </c>
      <c r="L167" s="192">
        <v>46.2</v>
      </c>
      <c r="M167" s="200">
        <v>7.26</v>
      </c>
      <c r="N167" s="184">
        <v>335.412</v>
      </c>
      <c r="O167" s="188"/>
      <c r="P167" s="188"/>
      <c r="Q167" s="188"/>
      <c r="R167" s="188"/>
      <c r="S167" s="188"/>
      <c r="T167" s="188"/>
      <c r="U167" s="188"/>
      <c r="V167" s="279"/>
      <c r="W167" s="189"/>
      <c r="X167" s="189"/>
      <c r="Y167" s="189"/>
      <c r="Z167" s="189"/>
      <c r="AA167" s="190"/>
      <c r="AB167" s="188"/>
      <c r="AC167" s="188"/>
      <c r="AD167" s="188"/>
    </row>
    <row r="168" s="48" customFormat="1" ht="12.75" spans="1:30">
      <c r="A168" s="177"/>
      <c r="B168" s="178"/>
      <c r="C168" s="293">
        <v>240702000034</v>
      </c>
      <c r="D168" s="84">
        <v>45481</v>
      </c>
      <c r="E168" s="178" t="s">
        <v>63</v>
      </c>
      <c r="F168" s="178" t="s">
        <v>167</v>
      </c>
      <c r="G168" s="178">
        <v>561</v>
      </c>
      <c r="H168" s="180">
        <v>29172</v>
      </c>
      <c r="I168" s="181"/>
      <c r="J168" s="182"/>
      <c r="K168" s="178"/>
      <c r="L168" s="182"/>
      <c r="M168" s="200"/>
      <c r="N168" s="184">
        <v>29172</v>
      </c>
      <c r="O168" s="188"/>
      <c r="P168" s="188"/>
      <c r="Q168" s="188"/>
      <c r="R168" s="188"/>
      <c r="S168" s="188"/>
      <c r="T168" s="188"/>
      <c r="U168" s="188"/>
      <c r="V168" s="279"/>
      <c r="W168" s="189"/>
      <c r="X168" s="189"/>
      <c r="Y168" s="189"/>
      <c r="Z168" s="189"/>
      <c r="AA168" s="190"/>
      <c r="AB168" s="188"/>
      <c r="AC168" s="188"/>
      <c r="AD168" s="188"/>
    </row>
    <row r="169" s="48" customFormat="1" ht="12.75" spans="1:30">
      <c r="A169" s="177"/>
      <c r="B169" s="178"/>
      <c r="C169" s="293">
        <v>240703000016</v>
      </c>
      <c r="D169" s="84">
        <v>45481</v>
      </c>
      <c r="E169" s="178" t="s">
        <v>63</v>
      </c>
      <c r="F169" s="178" t="s">
        <v>388</v>
      </c>
      <c r="G169" s="178">
        <v>126</v>
      </c>
      <c r="H169" s="180">
        <v>11970</v>
      </c>
      <c r="I169" s="181"/>
      <c r="J169" s="182"/>
      <c r="K169" s="178"/>
      <c r="L169" s="182"/>
      <c r="M169" s="200"/>
      <c r="N169" s="184">
        <v>11970</v>
      </c>
      <c r="O169" s="195"/>
      <c r="P169" s="195"/>
      <c r="Q169" s="195"/>
      <c r="R169" s="195"/>
      <c r="S169" s="195"/>
      <c r="T169" s="195"/>
      <c r="U169" s="195"/>
      <c r="V169" s="280"/>
      <c r="W169" s="193"/>
      <c r="X169" s="193"/>
      <c r="Y169" s="193"/>
      <c r="Z169" s="193"/>
      <c r="AA169" s="196"/>
      <c r="AB169" s="195"/>
      <c r="AC169" s="195"/>
      <c r="AD169" s="195"/>
    </row>
    <row r="170" s="48" customFormat="1" ht="12.75" spans="1:30">
      <c r="A170" s="177" t="s">
        <v>1774</v>
      </c>
      <c r="B170" s="178" t="s">
        <v>1775</v>
      </c>
      <c r="C170" s="293">
        <v>240702000037</v>
      </c>
      <c r="D170" s="84">
        <v>45481</v>
      </c>
      <c r="E170" s="178" t="s">
        <v>63</v>
      </c>
      <c r="F170" s="178" t="s">
        <v>1776</v>
      </c>
      <c r="G170" s="178">
        <v>2290</v>
      </c>
      <c r="H170" s="180">
        <v>137772</v>
      </c>
      <c r="I170" s="200"/>
      <c r="J170" s="182"/>
      <c r="K170" s="184"/>
      <c r="L170" s="182"/>
      <c r="M170" s="200"/>
      <c r="N170" s="220">
        <v>137772</v>
      </c>
      <c r="O170" s="197">
        <v>137772</v>
      </c>
      <c r="P170" s="197" t="s">
        <v>1777</v>
      </c>
      <c r="Q170" s="198">
        <v>99708</v>
      </c>
      <c r="R170" s="198"/>
      <c r="S170" s="197"/>
      <c r="T170" s="198"/>
      <c r="U170" s="198"/>
      <c r="V170" s="294">
        <v>99708</v>
      </c>
      <c r="W170" s="199">
        <v>2088.07</v>
      </c>
      <c r="X170" s="199"/>
      <c r="Y170" s="199"/>
      <c r="Z170" s="199">
        <v>2088.07</v>
      </c>
      <c r="AA170" s="181">
        <v>7.26</v>
      </c>
      <c r="AB170" s="197">
        <v>15159.3882</v>
      </c>
      <c r="AC170" s="197">
        <v>114867.3882</v>
      </c>
      <c r="AD170" s="197">
        <v>22904.6118</v>
      </c>
    </row>
    <row r="171" s="48" customFormat="1" ht="12.75" spans="1:30">
      <c r="A171" s="177" t="s">
        <v>1778</v>
      </c>
      <c r="B171" s="178" t="s">
        <v>1779</v>
      </c>
      <c r="C171" s="293">
        <v>240701000011</v>
      </c>
      <c r="D171" s="84">
        <v>45482</v>
      </c>
      <c r="E171" s="178" t="s">
        <v>45</v>
      </c>
      <c r="F171" s="178" t="s">
        <v>58</v>
      </c>
      <c r="G171" s="178">
        <v>21</v>
      </c>
      <c r="H171" s="184"/>
      <c r="I171" s="191">
        <v>286020</v>
      </c>
      <c r="J171" s="182"/>
      <c r="K171" s="191">
        <v>1648.05531547105</v>
      </c>
      <c r="L171" s="192">
        <v>173.55</v>
      </c>
      <c r="M171" s="200">
        <v>7.26</v>
      </c>
      <c r="N171" s="184">
        <v>1259.973</v>
      </c>
      <c r="O171" s="185">
        <v>99338.7156</v>
      </c>
      <c r="P171" s="185" t="s">
        <v>487</v>
      </c>
      <c r="Q171" s="185">
        <v>72215</v>
      </c>
      <c r="R171" s="185"/>
      <c r="S171" s="185">
        <v>162.95</v>
      </c>
      <c r="T171" s="185"/>
      <c r="U171" s="185"/>
      <c r="V171" s="278">
        <v>72476.95</v>
      </c>
      <c r="W171" s="186">
        <v>1540.11</v>
      </c>
      <c r="X171" s="186"/>
      <c r="Y171" s="186"/>
      <c r="Z171" s="186">
        <v>1551.12</v>
      </c>
      <c r="AA171" s="187">
        <v>7.26</v>
      </c>
      <c r="AB171" s="185">
        <v>11261.1312</v>
      </c>
      <c r="AC171" s="185">
        <v>83738.0812</v>
      </c>
      <c r="AD171" s="185">
        <v>15600.6344</v>
      </c>
    </row>
    <row r="172" s="48" customFormat="1" ht="12.75" spans="1:30">
      <c r="A172" s="177"/>
      <c r="B172" s="178"/>
      <c r="C172" s="293">
        <v>240701000030</v>
      </c>
      <c r="D172" s="84">
        <v>45482</v>
      </c>
      <c r="E172" s="178" t="s">
        <v>53</v>
      </c>
      <c r="F172" s="178" t="s">
        <v>500</v>
      </c>
      <c r="G172" s="178">
        <v>240</v>
      </c>
      <c r="H172" s="184"/>
      <c r="I172" s="191">
        <v>3116000</v>
      </c>
      <c r="J172" s="182"/>
      <c r="K172" s="191">
        <v>1640</v>
      </c>
      <c r="L172" s="192">
        <v>1900</v>
      </c>
      <c r="M172" s="200">
        <v>7.26</v>
      </c>
      <c r="N172" s="184">
        <v>13794</v>
      </c>
      <c r="O172" s="188"/>
      <c r="P172" s="188"/>
      <c r="Q172" s="188"/>
      <c r="R172" s="188"/>
      <c r="S172" s="188"/>
      <c r="T172" s="188"/>
      <c r="U172" s="188"/>
      <c r="V172" s="279"/>
      <c r="W172" s="189"/>
      <c r="X172" s="189"/>
      <c r="Y172" s="189"/>
      <c r="Z172" s="189"/>
      <c r="AA172" s="190"/>
      <c r="AB172" s="188"/>
      <c r="AC172" s="188"/>
      <c r="AD172" s="188"/>
    </row>
    <row r="173" s="48" customFormat="1" ht="12.75" spans="1:30">
      <c r="A173" s="177"/>
      <c r="B173" s="178"/>
      <c r="C173" s="293">
        <v>240701000034</v>
      </c>
      <c r="D173" s="84">
        <v>45482</v>
      </c>
      <c r="E173" s="178" t="s">
        <v>53</v>
      </c>
      <c r="F173" s="178" t="s">
        <v>604</v>
      </c>
      <c r="G173" s="178">
        <v>346</v>
      </c>
      <c r="H173" s="180">
        <v>21452</v>
      </c>
      <c r="I173" s="181"/>
      <c r="J173" s="182"/>
      <c r="K173" s="178"/>
      <c r="L173" s="182"/>
      <c r="M173" s="200"/>
      <c r="N173" s="184">
        <v>21452</v>
      </c>
      <c r="O173" s="188"/>
      <c r="P173" s="188"/>
      <c r="Q173" s="188"/>
      <c r="R173" s="188"/>
      <c r="S173" s="188"/>
      <c r="T173" s="188"/>
      <c r="U173" s="188"/>
      <c r="V173" s="279"/>
      <c r="W173" s="189"/>
      <c r="X173" s="189"/>
      <c r="Y173" s="189"/>
      <c r="Z173" s="189"/>
      <c r="AA173" s="190"/>
      <c r="AB173" s="188"/>
      <c r="AC173" s="188"/>
      <c r="AD173" s="188"/>
    </row>
    <row r="174" s="48" customFormat="1" ht="12.75" spans="1:30">
      <c r="A174" s="177"/>
      <c r="B174" s="178"/>
      <c r="C174" s="293">
        <v>240701000038</v>
      </c>
      <c r="D174" s="84">
        <v>45482</v>
      </c>
      <c r="E174" s="178" t="s">
        <v>53</v>
      </c>
      <c r="F174" s="178" t="s">
        <v>1418</v>
      </c>
      <c r="G174" s="178">
        <v>3</v>
      </c>
      <c r="H174" s="180">
        <v>201</v>
      </c>
      <c r="I174" s="181"/>
      <c r="J174" s="182"/>
      <c r="K174" s="178"/>
      <c r="L174" s="182"/>
      <c r="M174" s="200"/>
      <c r="N174" s="184">
        <v>201</v>
      </c>
      <c r="O174" s="188"/>
      <c r="P174" s="188"/>
      <c r="Q174" s="188"/>
      <c r="R174" s="188"/>
      <c r="S174" s="188"/>
      <c r="T174" s="188"/>
      <c r="U174" s="188"/>
      <c r="V174" s="279"/>
      <c r="W174" s="189"/>
      <c r="X174" s="189"/>
      <c r="Y174" s="189"/>
      <c r="Z174" s="189"/>
      <c r="AA174" s="190"/>
      <c r="AB174" s="188"/>
      <c r="AC174" s="188"/>
      <c r="AD174" s="188"/>
    </row>
    <row r="175" s="48" customFormat="1" ht="12.75" spans="1:30">
      <c r="A175" s="177"/>
      <c r="B175" s="178"/>
      <c r="C175" s="293">
        <v>240701000049</v>
      </c>
      <c r="D175" s="84">
        <v>45482</v>
      </c>
      <c r="E175" s="178" t="s">
        <v>36</v>
      </c>
      <c r="F175" s="178" t="s">
        <v>114</v>
      </c>
      <c r="G175" s="178">
        <v>4</v>
      </c>
      <c r="H175" s="180">
        <v>220</v>
      </c>
      <c r="I175" s="181"/>
      <c r="J175" s="182"/>
      <c r="K175" s="178"/>
      <c r="L175" s="182"/>
      <c r="M175" s="200"/>
      <c r="N175" s="184">
        <v>220</v>
      </c>
      <c r="O175" s="188"/>
      <c r="P175" s="188"/>
      <c r="Q175" s="188"/>
      <c r="R175" s="188"/>
      <c r="S175" s="188"/>
      <c r="T175" s="188"/>
      <c r="U175" s="188"/>
      <c r="V175" s="279"/>
      <c r="W175" s="189"/>
      <c r="X175" s="189"/>
      <c r="Y175" s="189"/>
      <c r="Z175" s="189"/>
      <c r="AA175" s="190"/>
      <c r="AB175" s="188"/>
      <c r="AC175" s="188"/>
      <c r="AD175" s="188"/>
    </row>
    <row r="176" s="48" customFormat="1" ht="12.75" spans="1:30">
      <c r="A176" s="177"/>
      <c r="B176" s="178"/>
      <c r="C176" s="293">
        <v>240702000029</v>
      </c>
      <c r="D176" s="84">
        <v>45482</v>
      </c>
      <c r="E176" s="178" t="s">
        <v>45</v>
      </c>
      <c r="F176" s="178" t="s">
        <v>437</v>
      </c>
      <c r="G176" s="178">
        <v>1.5</v>
      </c>
      <c r="H176" s="180">
        <v>102</v>
      </c>
      <c r="I176" s="181"/>
      <c r="J176" s="182"/>
      <c r="K176" s="178"/>
      <c r="L176" s="182"/>
      <c r="M176" s="200"/>
      <c r="N176" s="184">
        <v>102</v>
      </c>
      <c r="O176" s="188"/>
      <c r="P176" s="188"/>
      <c r="Q176" s="188"/>
      <c r="R176" s="188"/>
      <c r="S176" s="188"/>
      <c r="T176" s="188"/>
      <c r="U176" s="188"/>
      <c r="V176" s="279"/>
      <c r="W176" s="189"/>
      <c r="X176" s="189"/>
      <c r="Y176" s="189"/>
      <c r="Z176" s="189"/>
      <c r="AA176" s="190"/>
      <c r="AB176" s="188"/>
      <c r="AC176" s="188"/>
      <c r="AD176" s="188"/>
    </row>
    <row r="177" s="48" customFormat="1" ht="12.75" spans="1:30">
      <c r="A177" s="177"/>
      <c r="B177" s="178"/>
      <c r="C177" s="293">
        <v>240702000036</v>
      </c>
      <c r="D177" s="84">
        <v>45482</v>
      </c>
      <c r="E177" s="178" t="s">
        <v>53</v>
      </c>
      <c r="F177" s="178" t="s">
        <v>341</v>
      </c>
      <c r="G177" s="178">
        <v>0.24</v>
      </c>
      <c r="H177" s="184"/>
      <c r="I177" s="191">
        <v>14062</v>
      </c>
      <c r="J177" s="182"/>
      <c r="K177" s="191">
        <v>1597.95454545455</v>
      </c>
      <c r="L177" s="192">
        <v>8.8</v>
      </c>
      <c r="M177" s="200">
        <v>7.26</v>
      </c>
      <c r="N177" s="184">
        <v>63.888</v>
      </c>
      <c r="O177" s="188"/>
      <c r="P177" s="188"/>
      <c r="Q177" s="188"/>
      <c r="R177" s="188"/>
      <c r="S177" s="188"/>
      <c r="T177" s="188"/>
      <c r="U177" s="188"/>
      <c r="V177" s="279"/>
      <c r="W177" s="189"/>
      <c r="X177" s="189"/>
      <c r="Y177" s="189"/>
      <c r="Z177" s="189"/>
      <c r="AA177" s="190"/>
      <c r="AB177" s="188"/>
      <c r="AC177" s="188"/>
      <c r="AD177" s="188"/>
    </row>
    <row r="178" s="48" customFormat="1" ht="12.75" spans="1:30">
      <c r="A178" s="177"/>
      <c r="B178" s="178"/>
      <c r="C178" s="293">
        <v>240703000001</v>
      </c>
      <c r="D178" s="84">
        <v>45482</v>
      </c>
      <c r="E178" s="178" t="s">
        <v>731</v>
      </c>
      <c r="F178" s="178" t="s">
        <v>732</v>
      </c>
      <c r="G178" s="178">
        <v>1.5</v>
      </c>
      <c r="H178" s="180">
        <v>102</v>
      </c>
      <c r="I178" s="181"/>
      <c r="J178" s="182"/>
      <c r="K178" s="178"/>
      <c r="L178" s="182"/>
      <c r="M178" s="200"/>
      <c r="N178" s="184">
        <v>102</v>
      </c>
      <c r="O178" s="188"/>
      <c r="P178" s="188"/>
      <c r="Q178" s="188"/>
      <c r="R178" s="188"/>
      <c r="S178" s="188"/>
      <c r="T178" s="188"/>
      <c r="U178" s="188"/>
      <c r="V178" s="279"/>
      <c r="W178" s="189"/>
      <c r="X178" s="189"/>
      <c r="Y178" s="189"/>
      <c r="Z178" s="189"/>
      <c r="AA178" s="190"/>
      <c r="AB178" s="188"/>
      <c r="AC178" s="188"/>
      <c r="AD178" s="188"/>
    </row>
    <row r="179" s="48" customFormat="1" ht="12.75" spans="1:30">
      <c r="A179" s="177"/>
      <c r="B179" s="178"/>
      <c r="C179" s="293">
        <v>240703000003</v>
      </c>
      <c r="D179" s="84">
        <v>45482</v>
      </c>
      <c r="E179" s="178" t="s">
        <v>53</v>
      </c>
      <c r="F179" s="178" t="s">
        <v>604</v>
      </c>
      <c r="G179" s="178">
        <v>156</v>
      </c>
      <c r="H179" s="180">
        <v>9672</v>
      </c>
      <c r="I179" s="181"/>
      <c r="J179" s="182"/>
      <c r="K179" s="178"/>
      <c r="L179" s="182"/>
      <c r="M179" s="200"/>
      <c r="N179" s="184">
        <v>9672</v>
      </c>
      <c r="O179" s="188"/>
      <c r="P179" s="188"/>
      <c r="Q179" s="188"/>
      <c r="R179" s="188"/>
      <c r="S179" s="188"/>
      <c r="T179" s="188"/>
      <c r="U179" s="188"/>
      <c r="V179" s="279"/>
      <c r="W179" s="189"/>
      <c r="X179" s="189"/>
      <c r="Y179" s="189"/>
      <c r="Z179" s="189"/>
      <c r="AA179" s="190"/>
      <c r="AB179" s="188"/>
      <c r="AC179" s="188"/>
      <c r="AD179" s="188"/>
    </row>
    <row r="180" s="48" customFormat="1" ht="12.75" spans="1:30">
      <c r="A180" s="177"/>
      <c r="B180" s="178"/>
      <c r="C180" s="293">
        <v>240703000004</v>
      </c>
      <c r="D180" s="84">
        <v>45482</v>
      </c>
      <c r="E180" s="178" t="s">
        <v>434</v>
      </c>
      <c r="F180" s="178" t="s">
        <v>435</v>
      </c>
      <c r="G180" s="178">
        <v>64</v>
      </c>
      <c r="H180" s="180">
        <v>3528</v>
      </c>
      <c r="I180" s="181"/>
      <c r="J180" s="182"/>
      <c r="K180" s="178"/>
      <c r="L180" s="182"/>
      <c r="M180" s="200"/>
      <c r="N180" s="184">
        <v>3528</v>
      </c>
      <c r="O180" s="188"/>
      <c r="P180" s="188"/>
      <c r="Q180" s="188"/>
      <c r="R180" s="188"/>
      <c r="S180" s="188"/>
      <c r="T180" s="188"/>
      <c r="U180" s="188"/>
      <c r="V180" s="279"/>
      <c r="W180" s="189"/>
      <c r="X180" s="193"/>
      <c r="Y180" s="189"/>
      <c r="Z180" s="189"/>
      <c r="AA180" s="190"/>
      <c r="AB180" s="188"/>
      <c r="AC180" s="188"/>
      <c r="AD180" s="188"/>
    </row>
    <row r="181" s="48" customFormat="1" ht="12.75" spans="1:30">
      <c r="A181" s="177"/>
      <c r="B181" s="178"/>
      <c r="C181" s="293">
        <v>240703000011</v>
      </c>
      <c r="D181" s="84">
        <v>45482</v>
      </c>
      <c r="E181" s="178" t="s">
        <v>1059</v>
      </c>
      <c r="F181" s="178" t="s">
        <v>1736</v>
      </c>
      <c r="G181" s="178">
        <v>1.5</v>
      </c>
      <c r="H181" s="180">
        <v>123</v>
      </c>
      <c r="I181" s="181"/>
      <c r="J181" s="182"/>
      <c r="K181" s="178"/>
      <c r="L181" s="182"/>
      <c r="M181" s="200"/>
      <c r="N181" s="184">
        <v>123</v>
      </c>
      <c r="O181" s="188"/>
      <c r="P181" s="188"/>
      <c r="Q181" s="188"/>
      <c r="R181" s="188"/>
      <c r="S181" s="188"/>
      <c r="T181" s="188"/>
      <c r="U181" s="188"/>
      <c r="V181" s="279"/>
      <c r="W181" s="189"/>
      <c r="X181" s="194">
        <v>4.13</v>
      </c>
      <c r="Y181" s="189"/>
      <c r="Z181" s="189"/>
      <c r="AA181" s="190"/>
      <c r="AB181" s="188"/>
      <c r="AC181" s="188"/>
      <c r="AD181" s="188"/>
    </row>
    <row r="182" s="48" customFormat="1" ht="12.75" spans="1:30">
      <c r="A182" s="177"/>
      <c r="B182" s="178"/>
      <c r="C182" s="293">
        <v>240703000015</v>
      </c>
      <c r="D182" s="84">
        <v>45482</v>
      </c>
      <c r="E182" s="178" t="s">
        <v>36</v>
      </c>
      <c r="F182" s="178" t="s">
        <v>399</v>
      </c>
      <c r="G182" s="178">
        <v>2</v>
      </c>
      <c r="H182" s="180">
        <v>123</v>
      </c>
      <c r="I182" s="181"/>
      <c r="J182" s="182"/>
      <c r="K182" s="178"/>
      <c r="L182" s="182"/>
      <c r="M182" s="200"/>
      <c r="N182" s="184">
        <v>123</v>
      </c>
      <c r="O182" s="188"/>
      <c r="P182" s="188"/>
      <c r="Q182" s="188"/>
      <c r="R182" s="188"/>
      <c r="S182" s="188"/>
      <c r="T182" s="188"/>
      <c r="U182" s="188"/>
      <c r="V182" s="279"/>
      <c r="W182" s="189"/>
      <c r="X182" s="186"/>
      <c r="Y182" s="189"/>
      <c r="Z182" s="189"/>
      <c r="AA182" s="190"/>
      <c r="AB182" s="188"/>
      <c r="AC182" s="188"/>
      <c r="AD182" s="188"/>
    </row>
    <row r="183" s="48" customFormat="1" ht="12.75" spans="1:30">
      <c r="A183" s="177"/>
      <c r="B183" s="178"/>
      <c r="C183" s="293">
        <v>240703000017</v>
      </c>
      <c r="D183" s="84">
        <v>45482</v>
      </c>
      <c r="E183" s="178" t="s">
        <v>53</v>
      </c>
      <c r="F183" s="178" t="s">
        <v>341</v>
      </c>
      <c r="G183" s="178">
        <v>37.5</v>
      </c>
      <c r="H183" s="184"/>
      <c r="I183" s="191">
        <v>457331</v>
      </c>
      <c r="J183" s="182"/>
      <c r="K183" s="191">
        <v>1597.99783360704</v>
      </c>
      <c r="L183" s="192">
        <v>286.19</v>
      </c>
      <c r="M183" s="200">
        <v>7.26</v>
      </c>
      <c r="N183" s="184">
        <v>2077.7394</v>
      </c>
      <c r="O183" s="188"/>
      <c r="P183" s="188"/>
      <c r="Q183" s="188"/>
      <c r="R183" s="188"/>
      <c r="S183" s="188"/>
      <c r="T183" s="188"/>
      <c r="U183" s="188"/>
      <c r="V183" s="279"/>
      <c r="W183" s="189"/>
      <c r="X183" s="189"/>
      <c r="Y183" s="189"/>
      <c r="Z183" s="189"/>
      <c r="AA183" s="190"/>
      <c r="AB183" s="188"/>
      <c r="AC183" s="188"/>
      <c r="AD183" s="188"/>
    </row>
    <row r="184" s="48" customFormat="1" ht="12.75" spans="1:30">
      <c r="A184" s="177"/>
      <c r="B184" s="178"/>
      <c r="C184" s="293">
        <v>240703000020</v>
      </c>
      <c r="D184" s="84">
        <v>45482</v>
      </c>
      <c r="E184" s="178" t="s">
        <v>36</v>
      </c>
      <c r="F184" s="178" t="s">
        <v>1066</v>
      </c>
      <c r="G184" s="178">
        <v>4</v>
      </c>
      <c r="H184" s="180">
        <v>243</v>
      </c>
      <c r="I184" s="181"/>
      <c r="J184" s="182"/>
      <c r="K184" s="178"/>
      <c r="L184" s="182"/>
      <c r="M184" s="200"/>
      <c r="N184" s="184">
        <v>243</v>
      </c>
      <c r="O184" s="188"/>
      <c r="P184" s="188"/>
      <c r="Q184" s="188"/>
      <c r="R184" s="188"/>
      <c r="S184" s="188"/>
      <c r="T184" s="188"/>
      <c r="U184" s="188"/>
      <c r="V184" s="279"/>
      <c r="W184" s="189"/>
      <c r="X184" s="189"/>
      <c r="Y184" s="189"/>
      <c r="Z184" s="189"/>
      <c r="AA184" s="190"/>
      <c r="AB184" s="188"/>
      <c r="AC184" s="188"/>
      <c r="AD184" s="188"/>
    </row>
    <row r="185" s="48" customFormat="1" ht="12.75" spans="1:30">
      <c r="A185" s="177"/>
      <c r="B185" s="178"/>
      <c r="C185" s="293">
        <v>240703000025</v>
      </c>
      <c r="D185" s="84">
        <v>45482</v>
      </c>
      <c r="E185" s="178" t="s">
        <v>45</v>
      </c>
      <c r="F185" s="178" t="s">
        <v>73</v>
      </c>
      <c r="G185" s="178">
        <v>9.5</v>
      </c>
      <c r="H185" s="184"/>
      <c r="I185" s="191">
        <v>118085</v>
      </c>
      <c r="J185" s="182"/>
      <c r="K185" s="191">
        <v>1640.98110061145</v>
      </c>
      <c r="L185" s="192">
        <v>71.96</v>
      </c>
      <c r="M185" s="200">
        <v>7.26</v>
      </c>
      <c r="N185" s="184">
        <v>522.4296</v>
      </c>
      <c r="O185" s="188"/>
      <c r="P185" s="188"/>
      <c r="Q185" s="188"/>
      <c r="R185" s="188"/>
      <c r="S185" s="188"/>
      <c r="T185" s="188"/>
      <c r="U185" s="188"/>
      <c r="V185" s="279"/>
      <c r="W185" s="189"/>
      <c r="X185" s="193"/>
      <c r="Y185" s="189"/>
      <c r="Z185" s="189"/>
      <c r="AA185" s="190"/>
      <c r="AB185" s="188"/>
      <c r="AC185" s="188"/>
      <c r="AD185" s="188"/>
    </row>
    <row r="186" s="48" customFormat="1" ht="12.75" spans="1:30">
      <c r="A186" s="177"/>
      <c r="B186" s="178"/>
      <c r="C186" s="293">
        <v>240703000027</v>
      </c>
      <c r="D186" s="84">
        <v>45482</v>
      </c>
      <c r="E186" s="178" t="s">
        <v>45</v>
      </c>
      <c r="F186" s="178" t="s">
        <v>1731</v>
      </c>
      <c r="G186" s="178">
        <v>3</v>
      </c>
      <c r="H186" s="180">
        <v>215</v>
      </c>
      <c r="I186" s="181"/>
      <c r="J186" s="182"/>
      <c r="K186" s="178"/>
      <c r="L186" s="182"/>
      <c r="M186" s="200"/>
      <c r="N186" s="184">
        <v>215</v>
      </c>
      <c r="O186" s="188"/>
      <c r="P186" s="188"/>
      <c r="Q186" s="188"/>
      <c r="R186" s="188"/>
      <c r="S186" s="188"/>
      <c r="T186" s="188"/>
      <c r="U186" s="188"/>
      <c r="V186" s="279"/>
      <c r="W186" s="189"/>
      <c r="X186" s="194">
        <v>6.88</v>
      </c>
      <c r="Y186" s="189"/>
      <c r="Z186" s="189"/>
      <c r="AA186" s="190"/>
      <c r="AB186" s="188"/>
      <c r="AC186" s="188"/>
      <c r="AD186" s="188"/>
    </row>
    <row r="187" s="48" customFormat="1" ht="12.75" spans="1:30">
      <c r="A187" s="177"/>
      <c r="B187" s="178"/>
      <c r="C187" s="293">
        <v>240704000005</v>
      </c>
      <c r="D187" s="84">
        <v>45482</v>
      </c>
      <c r="E187" s="178" t="s">
        <v>45</v>
      </c>
      <c r="F187" s="178" t="s">
        <v>843</v>
      </c>
      <c r="G187" s="178">
        <v>0.66</v>
      </c>
      <c r="H187" s="180">
        <v>55</v>
      </c>
      <c r="I187" s="181"/>
      <c r="J187" s="182"/>
      <c r="K187" s="178"/>
      <c r="L187" s="182"/>
      <c r="M187" s="200"/>
      <c r="N187" s="184">
        <v>55</v>
      </c>
      <c r="O187" s="188"/>
      <c r="P187" s="188"/>
      <c r="Q187" s="188"/>
      <c r="R187" s="188"/>
      <c r="S187" s="188"/>
      <c r="T187" s="188"/>
      <c r="U187" s="188"/>
      <c r="V187" s="279"/>
      <c r="W187" s="189"/>
      <c r="X187" s="186"/>
      <c r="Y187" s="189"/>
      <c r="Z187" s="189"/>
      <c r="AA187" s="190"/>
      <c r="AB187" s="188"/>
      <c r="AC187" s="188"/>
      <c r="AD187" s="188"/>
    </row>
    <row r="188" s="48" customFormat="1" ht="12.75" spans="1:30">
      <c r="A188" s="177"/>
      <c r="B188" s="178"/>
      <c r="C188" s="293">
        <v>240704000006</v>
      </c>
      <c r="D188" s="84">
        <v>45482</v>
      </c>
      <c r="E188" s="178" t="s">
        <v>36</v>
      </c>
      <c r="F188" s="178" t="s">
        <v>56</v>
      </c>
      <c r="G188" s="178">
        <v>11</v>
      </c>
      <c r="H188" s="184"/>
      <c r="I188" s="191">
        <v>134310</v>
      </c>
      <c r="J188" s="182"/>
      <c r="K188" s="191">
        <v>1611.78447137886</v>
      </c>
      <c r="L188" s="192">
        <v>83.33</v>
      </c>
      <c r="M188" s="200">
        <v>7.26</v>
      </c>
      <c r="N188" s="184">
        <v>604.9758</v>
      </c>
      <c r="O188" s="188"/>
      <c r="P188" s="188"/>
      <c r="Q188" s="188"/>
      <c r="R188" s="188"/>
      <c r="S188" s="188"/>
      <c r="T188" s="188"/>
      <c r="U188" s="188"/>
      <c r="V188" s="279"/>
      <c r="W188" s="189"/>
      <c r="X188" s="189"/>
      <c r="Y188" s="189"/>
      <c r="Z188" s="189"/>
      <c r="AA188" s="190"/>
      <c r="AB188" s="188"/>
      <c r="AC188" s="188"/>
      <c r="AD188" s="188"/>
    </row>
    <row r="189" s="48" customFormat="1" ht="12.75" spans="1:30">
      <c r="A189" s="177"/>
      <c r="B189" s="178"/>
      <c r="C189" s="293">
        <v>240704000007</v>
      </c>
      <c r="D189" s="84">
        <v>45482</v>
      </c>
      <c r="E189" s="178" t="s">
        <v>45</v>
      </c>
      <c r="F189" s="178" t="s">
        <v>1435</v>
      </c>
      <c r="G189" s="178">
        <v>5</v>
      </c>
      <c r="H189" s="180">
        <v>315</v>
      </c>
      <c r="I189" s="181"/>
      <c r="J189" s="182"/>
      <c r="K189" s="178"/>
      <c r="L189" s="182"/>
      <c r="M189" s="200"/>
      <c r="N189" s="184">
        <v>315</v>
      </c>
      <c r="O189" s="188"/>
      <c r="P189" s="188"/>
      <c r="Q189" s="188"/>
      <c r="R189" s="188"/>
      <c r="S189" s="188"/>
      <c r="T189" s="188"/>
      <c r="U189" s="188"/>
      <c r="V189" s="279"/>
      <c r="W189" s="189"/>
      <c r="X189" s="189"/>
      <c r="Y189" s="189"/>
      <c r="Z189" s="189"/>
      <c r="AA189" s="190"/>
      <c r="AB189" s="188"/>
      <c r="AC189" s="188"/>
      <c r="AD189" s="188"/>
    </row>
    <row r="190" s="48" customFormat="1" ht="12.75" spans="1:30">
      <c r="A190" s="177"/>
      <c r="B190" s="178"/>
      <c r="C190" s="293">
        <v>240704000011</v>
      </c>
      <c r="D190" s="84">
        <v>45482</v>
      </c>
      <c r="E190" s="178" t="s">
        <v>45</v>
      </c>
      <c r="F190" s="178" t="s">
        <v>1303</v>
      </c>
      <c r="G190" s="178">
        <v>16</v>
      </c>
      <c r="H190" s="184"/>
      <c r="I190" s="191">
        <v>195435.4</v>
      </c>
      <c r="J190" s="182"/>
      <c r="K190" s="191">
        <v>1535.23487824038</v>
      </c>
      <c r="L190" s="192">
        <v>127.3</v>
      </c>
      <c r="M190" s="200">
        <v>7.26</v>
      </c>
      <c r="N190" s="184">
        <v>924.198</v>
      </c>
      <c r="O190" s="188"/>
      <c r="P190" s="188"/>
      <c r="Q190" s="188"/>
      <c r="R190" s="188"/>
      <c r="S190" s="188"/>
      <c r="T190" s="195"/>
      <c r="U190" s="188"/>
      <c r="V190" s="279"/>
      <c r="W190" s="189"/>
      <c r="X190" s="189"/>
      <c r="Y190" s="189"/>
      <c r="Z190" s="189"/>
      <c r="AA190" s="190"/>
      <c r="AB190" s="188"/>
      <c r="AC190" s="188"/>
      <c r="AD190" s="188"/>
    </row>
    <row r="191" s="48" customFormat="1" ht="12.75" spans="1:30">
      <c r="A191" s="177"/>
      <c r="B191" s="178"/>
      <c r="C191" s="293">
        <v>240704000015</v>
      </c>
      <c r="D191" s="84">
        <v>45482</v>
      </c>
      <c r="E191" s="178" t="s">
        <v>41</v>
      </c>
      <c r="F191" s="178" t="s">
        <v>158</v>
      </c>
      <c r="G191" s="178">
        <v>20</v>
      </c>
      <c r="H191" s="184"/>
      <c r="I191" s="191">
        <v>319600</v>
      </c>
      <c r="J191" s="182"/>
      <c r="K191" s="191">
        <v>1943.44785649133</v>
      </c>
      <c r="L191" s="192">
        <v>164.45</v>
      </c>
      <c r="M191" s="200">
        <v>7.26</v>
      </c>
      <c r="N191" s="184">
        <v>1193.907</v>
      </c>
      <c r="O191" s="188"/>
      <c r="P191" s="188"/>
      <c r="Q191" s="188"/>
      <c r="R191" s="188"/>
      <c r="S191" s="188"/>
      <c r="T191" s="202">
        <v>40</v>
      </c>
      <c r="U191" s="188"/>
      <c r="V191" s="279"/>
      <c r="W191" s="189"/>
      <c r="X191" s="189"/>
      <c r="Y191" s="189"/>
      <c r="Z191" s="189"/>
      <c r="AA191" s="190"/>
      <c r="AB191" s="188"/>
      <c r="AC191" s="188"/>
      <c r="AD191" s="188"/>
    </row>
    <row r="192" s="48" customFormat="1" ht="12.75" spans="1:30">
      <c r="A192" s="177"/>
      <c r="B192" s="178"/>
      <c r="C192" s="293">
        <v>240704000017</v>
      </c>
      <c r="D192" s="84">
        <v>45482</v>
      </c>
      <c r="E192" s="178" t="s">
        <v>63</v>
      </c>
      <c r="F192" s="178" t="s">
        <v>250</v>
      </c>
      <c r="G192" s="178">
        <v>10</v>
      </c>
      <c r="H192" s="180">
        <v>576</v>
      </c>
      <c r="I192" s="181"/>
      <c r="J192" s="182"/>
      <c r="K192" s="178"/>
      <c r="L192" s="182"/>
      <c r="M192" s="200"/>
      <c r="N192" s="184">
        <v>576</v>
      </c>
      <c r="O192" s="188"/>
      <c r="P192" s="188"/>
      <c r="Q192" s="188"/>
      <c r="R192" s="188"/>
      <c r="S192" s="188"/>
      <c r="T192" s="185"/>
      <c r="U192" s="188"/>
      <c r="V192" s="279"/>
      <c r="W192" s="189"/>
      <c r="X192" s="189"/>
      <c r="Y192" s="189"/>
      <c r="Z192" s="189"/>
      <c r="AA192" s="190"/>
      <c r="AB192" s="188"/>
      <c r="AC192" s="188"/>
      <c r="AD192" s="188"/>
    </row>
    <row r="193" s="48" customFormat="1" ht="12.75" spans="1:30">
      <c r="A193" s="177"/>
      <c r="B193" s="178"/>
      <c r="C193" s="293">
        <v>240704000020</v>
      </c>
      <c r="D193" s="84">
        <v>45482</v>
      </c>
      <c r="E193" s="178" t="s">
        <v>41</v>
      </c>
      <c r="F193" s="178" t="s">
        <v>79</v>
      </c>
      <c r="G193" s="178">
        <v>4</v>
      </c>
      <c r="H193" s="180">
        <v>274.8</v>
      </c>
      <c r="I193" s="181"/>
      <c r="J193" s="182"/>
      <c r="K193" s="178"/>
      <c r="L193" s="182"/>
      <c r="M193" s="200"/>
      <c r="N193" s="184">
        <v>274.8</v>
      </c>
      <c r="O193" s="188"/>
      <c r="P193" s="188"/>
      <c r="Q193" s="188"/>
      <c r="R193" s="188"/>
      <c r="S193" s="188"/>
      <c r="T193" s="188"/>
      <c r="U193" s="188"/>
      <c r="V193" s="279"/>
      <c r="W193" s="189"/>
      <c r="X193" s="189"/>
      <c r="Y193" s="189"/>
      <c r="Z193" s="189"/>
      <c r="AA193" s="190"/>
      <c r="AB193" s="188"/>
      <c r="AC193" s="188"/>
      <c r="AD193" s="188"/>
    </row>
    <row r="194" s="48" customFormat="1" ht="12.75" spans="1:30">
      <c r="A194" s="177"/>
      <c r="B194" s="178"/>
      <c r="C194" s="293">
        <v>240704000023</v>
      </c>
      <c r="D194" s="84">
        <v>45482</v>
      </c>
      <c r="E194" s="178" t="s">
        <v>36</v>
      </c>
      <c r="F194" s="178" t="s">
        <v>1780</v>
      </c>
      <c r="G194" s="178">
        <v>26</v>
      </c>
      <c r="H194" s="180">
        <v>1430</v>
      </c>
      <c r="I194" s="181"/>
      <c r="J194" s="182"/>
      <c r="K194" s="178"/>
      <c r="L194" s="182"/>
      <c r="M194" s="200"/>
      <c r="N194" s="184">
        <v>1430</v>
      </c>
      <c r="O194" s="188"/>
      <c r="P194" s="188"/>
      <c r="Q194" s="188"/>
      <c r="R194" s="188"/>
      <c r="S194" s="188"/>
      <c r="T194" s="188"/>
      <c r="U194" s="188"/>
      <c r="V194" s="279"/>
      <c r="W194" s="189"/>
      <c r="X194" s="189"/>
      <c r="Y194" s="189"/>
      <c r="Z194" s="189"/>
      <c r="AA194" s="190"/>
      <c r="AB194" s="188"/>
      <c r="AC194" s="188"/>
      <c r="AD194" s="188"/>
    </row>
    <row r="195" s="48" customFormat="1" ht="12.75" spans="1:30">
      <c r="A195" s="177"/>
      <c r="B195" s="178"/>
      <c r="C195" s="293">
        <v>240705000006</v>
      </c>
      <c r="D195" s="84">
        <v>45482</v>
      </c>
      <c r="E195" s="178" t="s">
        <v>41</v>
      </c>
      <c r="F195" s="178" t="s">
        <v>1418</v>
      </c>
      <c r="G195" s="178">
        <v>401</v>
      </c>
      <c r="H195" s="180">
        <v>23357</v>
      </c>
      <c r="I195" s="181"/>
      <c r="J195" s="182"/>
      <c r="K195" s="178"/>
      <c r="L195" s="182"/>
      <c r="M195" s="200"/>
      <c r="N195" s="184">
        <v>23357</v>
      </c>
      <c r="O195" s="188"/>
      <c r="P195" s="188"/>
      <c r="Q195" s="188"/>
      <c r="R195" s="188"/>
      <c r="S195" s="188"/>
      <c r="T195" s="188"/>
      <c r="U195" s="188"/>
      <c r="V195" s="279"/>
      <c r="W195" s="189"/>
      <c r="X195" s="189"/>
      <c r="Y195" s="189"/>
      <c r="Z195" s="189"/>
      <c r="AA195" s="190"/>
      <c r="AB195" s="188"/>
      <c r="AC195" s="188"/>
      <c r="AD195" s="188"/>
    </row>
    <row r="196" s="48" customFormat="1" ht="12.75" spans="1:30">
      <c r="A196" s="177"/>
      <c r="B196" s="178"/>
      <c r="C196" s="293">
        <v>240705000009</v>
      </c>
      <c r="D196" s="84">
        <v>45482</v>
      </c>
      <c r="E196" s="178" t="s">
        <v>45</v>
      </c>
      <c r="F196" s="178" t="s">
        <v>1781</v>
      </c>
      <c r="G196" s="178">
        <v>18</v>
      </c>
      <c r="H196" s="180">
        <v>1134</v>
      </c>
      <c r="I196" s="181"/>
      <c r="J196" s="182"/>
      <c r="K196" s="178"/>
      <c r="L196" s="182"/>
      <c r="M196" s="200"/>
      <c r="N196" s="184">
        <v>1134</v>
      </c>
      <c r="O196" s="188"/>
      <c r="P196" s="188"/>
      <c r="Q196" s="188"/>
      <c r="R196" s="188"/>
      <c r="S196" s="188"/>
      <c r="T196" s="188"/>
      <c r="U196" s="188"/>
      <c r="V196" s="279"/>
      <c r="W196" s="189"/>
      <c r="X196" s="189"/>
      <c r="Y196" s="189"/>
      <c r="Z196" s="189"/>
      <c r="AA196" s="190"/>
      <c r="AB196" s="188"/>
      <c r="AC196" s="188"/>
      <c r="AD196" s="188"/>
    </row>
    <row r="197" s="48" customFormat="1" ht="12.75" spans="1:30">
      <c r="A197" s="177"/>
      <c r="B197" s="178"/>
      <c r="C197" s="293">
        <v>240705000015</v>
      </c>
      <c r="D197" s="84">
        <v>45482</v>
      </c>
      <c r="E197" s="178" t="s">
        <v>45</v>
      </c>
      <c r="F197" s="178" t="s">
        <v>1704</v>
      </c>
      <c r="G197" s="178">
        <v>1</v>
      </c>
      <c r="H197" s="180">
        <v>102</v>
      </c>
      <c r="I197" s="181"/>
      <c r="J197" s="182"/>
      <c r="K197" s="178"/>
      <c r="L197" s="182"/>
      <c r="M197" s="200"/>
      <c r="N197" s="184">
        <v>102</v>
      </c>
      <c r="O197" s="188"/>
      <c r="P197" s="188"/>
      <c r="Q197" s="188"/>
      <c r="R197" s="188"/>
      <c r="S197" s="188"/>
      <c r="T197" s="188"/>
      <c r="U197" s="188"/>
      <c r="V197" s="279"/>
      <c r="W197" s="189"/>
      <c r="X197" s="189"/>
      <c r="Y197" s="189"/>
      <c r="Z197" s="189"/>
      <c r="AA197" s="190"/>
      <c r="AB197" s="188"/>
      <c r="AC197" s="188"/>
      <c r="AD197" s="188"/>
    </row>
    <row r="198" s="48" customFormat="1" ht="12.75" spans="1:30">
      <c r="A198" s="177"/>
      <c r="B198" s="178"/>
      <c r="C198" s="293">
        <v>240705000018</v>
      </c>
      <c r="D198" s="84">
        <v>45482</v>
      </c>
      <c r="E198" s="178" t="s">
        <v>45</v>
      </c>
      <c r="F198" s="178" t="s">
        <v>181</v>
      </c>
      <c r="G198" s="178">
        <v>3</v>
      </c>
      <c r="H198" s="180">
        <v>180</v>
      </c>
      <c r="I198" s="181"/>
      <c r="J198" s="182"/>
      <c r="K198" s="178"/>
      <c r="L198" s="182"/>
      <c r="M198" s="200"/>
      <c r="N198" s="184">
        <v>180</v>
      </c>
      <c r="O198" s="188"/>
      <c r="P198" s="188"/>
      <c r="Q198" s="188"/>
      <c r="R198" s="188"/>
      <c r="S198" s="188"/>
      <c r="T198" s="188"/>
      <c r="U198" s="188"/>
      <c r="V198" s="279"/>
      <c r="W198" s="189"/>
      <c r="X198" s="189"/>
      <c r="Y198" s="189"/>
      <c r="Z198" s="189"/>
      <c r="AA198" s="190"/>
      <c r="AB198" s="188"/>
      <c r="AC198" s="188"/>
      <c r="AD198" s="188"/>
    </row>
    <row r="199" s="48" customFormat="1" ht="12.75" spans="1:30">
      <c r="A199" s="177"/>
      <c r="B199" s="178"/>
      <c r="C199" s="293">
        <v>240705000021</v>
      </c>
      <c r="D199" s="84">
        <v>45482</v>
      </c>
      <c r="E199" s="178" t="s">
        <v>45</v>
      </c>
      <c r="F199" s="178" t="s">
        <v>855</v>
      </c>
      <c r="G199" s="178">
        <v>26</v>
      </c>
      <c r="H199" s="180">
        <v>1430</v>
      </c>
      <c r="I199" s="181"/>
      <c r="J199" s="182"/>
      <c r="K199" s="178"/>
      <c r="L199" s="182"/>
      <c r="M199" s="200"/>
      <c r="N199" s="184">
        <v>1430</v>
      </c>
      <c r="O199" s="188"/>
      <c r="P199" s="188"/>
      <c r="Q199" s="188"/>
      <c r="R199" s="188"/>
      <c r="S199" s="188"/>
      <c r="T199" s="188"/>
      <c r="U199" s="188"/>
      <c r="V199" s="279"/>
      <c r="W199" s="189"/>
      <c r="X199" s="189"/>
      <c r="Y199" s="189"/>
      <c r="Z199" s="189"/>
      <c r="AA199" s="190"/>
      <c r="AB199" s="188"/>
      <c r="AC199" s="188"/>
      <c r="AD199" s="188"/>
    </row>
    <row r="200" s="48" customFormat="1" ht="12.75" spans="1:30">
      <c r="A200" s="177"/>
      <c r="B200" s="178"/>
      <c r="C200" s="293">
        <v>240705000027</v>
      </c>
      <c r="D200" s="84">
        <v>45482</v>
      </c>
      <c r="E200" s="178" t="s">
        <v>36</v>
      </c>
      <c r="F200" s="178" t="s">
        <v>56</v>
      </c>
      <c r="G200" s="178">
        <v>6.5</v>
      </c>
      <c r="H200" s="184"/>
      <c r="I200" s="191">
        <v>83583</v>
      </c>
      <c r="J200" s="182"/>
      <c r="K200" s="191">
        <v>1612.01542912247</v>
      </c>
      <c r="L200" s="192">
        <v>51.85</v>
      </c>
      <c r="M200" s="200">
        <v>7.26</v>
      </c>
      <c r="N200" s="184">
        <v>376.431</v>
      </c>
      <c r="O200" s="188"/>
      <c r="P200" s="188"/>
      <c r="Q200" s="188"/>
      <c r="R200" s="188"/>
      <c r="S200" s="188"/>
      <c r="T200" s="188"/>
      <c r="U200" s="188"/>
      <c r="V200" s="279"/>
      <c r="W200" s="189"/>
      <c r="X200" s="189"/>
      <c r="Y200" s="189"/>
      <c r="Z200" s="189"/>
      <c r="AA200" s="190"/>
      <c r="AB200" s="188"/>
      <c r="AC200" s="188"/>
      <c r="AD200" s="188"/>
    </row>
    <row r="201" s="48" customFormat="1" ht="12.75" spans="1:30">
      <c r="A201" s="177"/>
      <c r="B201" s="178"/>
      <c r="C201" s="293">
        <v>240705000029</v>
      </c>
      <c r="D201" s="84">
        <v>45482</v>
      </c>
      <c r="E201" s="178" t="s">
        <v>63</v>
      </c>
      <c r="F201" s="178" t="s">
        <v>324</v>
      </c>
      <c r="G201" s="178">
        <v>109</v>
      </c>
      <c r="H201" s="180">
        <v>6215</v>
      </c>
      <c r="I201" s="181"/>
      <c r="J201" s="182"/>
      <c r="K201" s="178"/>
      <c r="L201" s="182"/>
      <c r="M201" s="200"/>
      <c r="N201" s="184">
        <v>6215</v>
      </c>
      <c r="O201" s="188"/>
      <c r="P201" s="188"/>
      <c r="Q201" s="188"/>
      <c r="R201" s="188"/>
      <c r="S201" s="188"/>
      <c r="T201" s="188"/>
      <c r="U201" s="195"/>
      <c r="V201" s="279"/>
      <c r="W201" s="189"/>
      <c r="X201" s="189"/>
      <c r="Y201" s="189"/>
      <c r="Z201" s="189"/>
      <c r="AA201" s="190"/>
      <c r="AB201" s="188"/>
      <c r="AC201" s="188"/>
      <c r="AD201" s="188"/>
    </row>
    <row r="202" s="48" customFormat="1" ht="12.75" spans="1:30">
      <c r="A202" s="177"/>
      <c r="B202" s="178"/>
      <c r="C202" s="293">
        <v>240705000030</v>
      </c>
      <c r="D202" s="84">
        <v>45482</v>
      </c>
      <c r="E202" s="178" t="s">
        <v>45</v>
      </c>
      <c r="F202" s="178" t="s">
        <v>181</v>
      </c>
      <c r="G202" s="178">
        <v>2.5</v>
      </c>
      <c r="H202" s="180">
        <v>169</v>
      </c>
      <c r="I202" s="181"/>
      <c r="J202" s="182"/>
      <c r="K202" s="178"/>
      <c r="L202" s="182"/>
      <c r="M202" s="200"/>
      <c r="N202" s="184">
        <v>169</v>
      </c>
      <c r="O202" s="188"/>
      <c r="P202" s="188"/>
      <c r="Q202" s="188"/>
      <c r="R202" s="188"/>
      <c r="S202" s="188"/>
      <c r="T202" s="188"/>
      <c r="U202" s="202">
        <v>19</v>
      </c>
      <c r="V202" s="279"/>
      <c r="W202" s="189"/>
      <c r="X202" s="189"/>
      <c r="Y202" s="189"/>
      <c r="Z202" s="189"/>
      <c r="AA202" s="190"/>
      <c r="AB202" s="188"/>
      <c r="AC202" s="188"/>
      <c r="AD202" s="188"/>
    </row>
    <row r="203" s="48" customFormat="1" ht="12.75" spans="1:30">
      <c r="A203" s="177"/>
      <c r="B203" s="178"/>
      <c r="C203" s="293">
        <v>240705000031</v>
      </c>
      <c r="D203" s="84">
        <v>45482</v>
      </c>
      <c r="E203" s="178" t="s">
        <v>41</v>
      </c>
      <c r="F203" s="178" t="s">
        <v>51</v>
      </c>
      <c r="G203" s="178">
        <v>0.38</v>
      </c>
      <c r="H203" s="184"/>
      <c r="I203" s="191">
        <v>14062.4</v>
      </c>
      <c r="J203" s="182"/>
      <c r="K203" s="191">
        <v>1598</v>
      </c>
      <c r="L203" s="192">
        <v>8.8</v>
      </c>
      <c r="M203" s="200">
        <v>7.26</v>
      </c>
      <c r="N203" s="184">
        <v>63.888</v>
      </c>
      <c r="O203" s="188"/>
      <c r="P203" s="188"/>
      <c r="Q203" s="188"/>
      <c r="R203" s="188"/>
      <c r="S203" s="188"/>
      <c r="T203" s="188"/>
      <c r="U203" s="185"/>
      <c r="V203" s="279"/>
      <c r="W203" s="189"/>
      <c r="X203" s="189"/>
      <c r="Y203" s="189"/>
      <c r="Z203" s="189"/>
      <c r="AA203" s="190"/>
      <c r="AB203" s="188"/>
      <c r="AC203" s="188"/>
      <c r="AD203" s="188"/>
    </row>
    <row r="204" s="48" customFormat="1" ht="12.75" spans="1:30">
      <c r="A204" s="177"/>
      <c r="B204" s="178"/>
      <c r="C204" s="293">
        <v>240705000032</v>
      </c>
      <c r="D204" s="84">
        <v>45482</v>
      </c>
      <c r="E204" s="178" t="s">
        <v>41</v>
      </c>
      <c r="F204" s="178" t="s">
        <v>85</v>
      </c>
      <c r="G204" s="178">
        <v>3</v>
      </c>
      <c r="H204" s="180">
        <v>183</v>
      </c>
      <c r="I204" s="181"/>
      <c r="J204" s="182"/>
      <c r="K204" s="178"/>
      <c r="L204" s="182"/>
      <c r="M204" s="200"/>
      <c r="N204" s="184">
        <v>183</v>
      </c>
      <c r="O204" s="188"/>
      <c r="P204" s="188"/>
      <c r="Q204" s="188"/>
      <c r="R204" s="188"/>
      <c r="S204" s="188"/>
      <c r="T204" s="195"/>
      <c r="U204" s="188"/>
      <c r="V204" s="279"/>
      <c r="W204" s="189"/>
      <c r="X204" s="189"/>
      <c r="Y204" s="189"/>
      <c r="Z204" s="189"/>
      <c r="AA204" s="190"/>
      <c r="AB204" s="188"/>
      <c r="AC204" s="188"/>
      <c r="AD204" s="188"/>
    </row>
    <row r="205" s="48" customFormat="1" ht="12.75" spans="1:30">
      <c r="A205" s="177"/>
      <c r="B205" s="178"/>
      <c r="C205" s="293">
        <v>240705000038</v>
      </c>
      <c r="D205" s="84">
        <v>45482</v>
      </c>
      <c r="E205" s="178" t="s">
        <v>45</v>
      </c>
      <c r="F205" s="178" t="s">
        <v>162</v>
      </c>
      <c r="G205" s="178">
        <v>106.5</v>
      </c>
      <c r="H205" s="184"/>
      <c r="I205" s="191">
        <v>1601602</v>
      </c>
      <c r="J205" s="182"/>
      <c r="K205" s="191">
        <v>1648.02691828818</v>
      </c>
      <c r="L205" s="192">
        <v>971.83</v>
      </c>
      <c r="M205" s="200">
        <v>7.26</v>
      </c>
      <c r="N205" s="184">
        <v>7055.4858</v>
      </c>
      <c r="O205" s="195"/>
      <c r="P205" s="195"/>
      <c r="Q205" s="195"/>
      <c r="R205" s="195"/>
      <c r="S205" s="195"/>
      <c r="T205" s="202">
        <v>40</v>
      </c>
      <c r="U205" s="195"/>
      <c r="V205" s="280"/>
      <c r="W205" s="193"/>
      <c r="X205" s="193"/>
      <c r="Y205" s="193"/>
      <c r="Z205" s="193"/>
      <c r="AA205" s="196"/>
      <c r="AB205" s="195"/>
      <c r="AC205" s="195"/>
      <c r="AD205" s="195"/>
    </row>
    <row r="206" s="48" customFormat="1" ht="12.75" spans="1:30">
      <c r="A206" s="177" t="s">
        <v>1782</v>
      </c>
      <c r="B206" s="178" t="s">
        <v>1783</v>
      </c>
      <c r="C206" s="293">
        <v>240704000019</v>
      </c>
      <c r="D206" s="84">
        <v>45483</v>
      </c>
      <c r="E206" s="178" t="s">
        <v>45</v>
      </c>
      <c r="F206" s="178" t="s">
        <v>104</v>
      </c>
      <c r="G206" s="178">
        <v>1.5</v>
      </c>
      <c r="H206" s="180">
        <v>172.5</v>
      </c>
      <c r="I206" s="181"/>
      <c r="J206" s="182"/>
      <c r="K206" s="178"/>
      <c r="L206" s="182"/>
      <c r="M206" s="200"/>
      <c r="N206" s="184">
        <v>172.5</v>
      </c>
      <c r="O206" s="185">
        <v>10434.432</v>
      </c>
      <c r="P206" s="185" t="s">
        <v>138</v>
      </c>
      <c r="Q206" s="185">
        <v>5000</v>
      </c>
      <c r="R206" s="185"/>
      <c r="S206" s="185">
        <v>115.23</v>
      </c>
      <c r="T206" s="185"/>
      <c r="U206" s="185"/>
      <c r="V206" s="278">
        <v>5145.23</v>
      </c>
      <c r="W206" s="186">
        <v>200.51</v>
      </c>
      <c r="X206" s="186"/>
      <c r="Y206" s="186"/>
      <c r="Z206" s="186">
        <v>217.72</v>
      </c>
      <c r="AA206" s="187">
        <v>7.26</v>
      </c>
      <c r="AB206" s="185">
        <v>1580.6472</v>
      </c>
      <c r="AC206" s="185">
        <v>6725.8772</v>
      </c>
      <c r="AD206" s="185">
        <v>3708.5548</v>
      </c>
    </row>
    <row r="207" s="48" customFormat="1" ht="12.75" spans="1:30">
      <c r="A207" s="177"/>
      <c r="B207" s="178"/>
      <c r="C207" s="293">
        <v>240704000028</v>
      </c>
      <c r="D207" s="84">
        <v>45483</v>
      </c>
      <c r="E207" s="178" t="s">
        <v>1059</v>
      </c>
      <c r="F207" s="178" t="s">
        <v>1784</v>
      </c>
      <c r="G207" s="178">
        <v>2.5</v>
      </c>
      <c r="H207" s="180">
        <v>337.5</v>
      </c>
      <c r="I207" s="181"/>
      <c r="J207" s="182"/>
      <c r="K207" s="178"/>
      <c r="L207" s="182"/>
      <c r="M207" s="200"/>
      <c r="N207" s="184">
        <v>337.5</v>
      </c>
      <c r="O207" s="188"/>
      <c r="P207" s="188"/>
      <c r="Q207" s="188"/>
      <c r="R207" s="188"/>
      <c r="S207" s="188"/>
      <c r="T207" s="188"/>
      <c r="U207" s="188"/>
      <c r="V207" s="279"/>
      <c r="W207" s="189"/>
      <c r="X207" s="189"/>
      <c r="Y207" s="189"/>
      <c r="Z207" s="189"/>
      <c r="AA207" s="190"/>
      <c r="AB207" s="188"/>
      <c r="AC207" s="188"/>
      <c r="AD207" s="188"/>
    </row>
    <row r="208" s="48" customFormat="1" ht="12.75" spans="1:30">
      <c r="A208" s="177"/>
      <c r="B208" s="178"/>
      <c r="C208" s="293">
        <v>240705000001</v>
      </c>
      <c r="D208" s="84">
        <v>45483</v>
      </c>
      <c r="E208" s="178" t="s">
        <v>63</v>
      </c>
      <c r="F208" s="178" t="s">
        <v>123</v>
      </c>
      <c r="G208" s="178">
        <v>0.1</v>
      </c>
      <c r="H208" s="180">
        <v>125</v>
      </c>
      <c r="I208" s="181"/>
      <c r="J208" s="182"/>
      <c r="K208" s="178"/>
      <c r="L208" s="182"/>
      <c r="M208" s="200"/>
      <c r="N208" s="184">
        <v>125</v>
      </c>
      <c r="O208" s="188"/>
      <c r="P208" s="188"/>
      <c r="Q208" s="188"/>
      <c r="R208" s="188"/>
      <c r="S208" s="188"/>
      <c r="T208" s="188"/>
      <c r="U208" s="195"/>
      <c r="V208" s="279"/>
      <c r="W208" s="189"/>
      <c r="X208" s="189"/>
      <c r="Y208" s="189"/>
      <c r="Z208" s="189"/>
      <c r="AA208" s="190"/>
      <c r="AB208" s="188"/>
      <c r="AC208" s="188"/>
      <c r="AD208" s="188"/>
    </row>
    <row r="209" s="48" customFormat="1" ht="12.75" spans="1:30">
      <c r="A209" s="177"/>
      <c r="B209" s="178"/>
      <c r="C209" s="293">
        <v>240705000020</v>
      </c>
      <c r="D209" s="84">
        <v>45483</v>
      </c>
      <c r="E209" s="178" t="s">
        <v>36</v>
      </c>
      <c r="F209" s="178" t="s">
        <v>1785</v>
      </c>
      <c r="G209" s="178">
        <v>2</v>
      </c>
      <c r="H209" s="180">
        <v>320</v>
      </c>
      <c r="I209" s="181"/>
      <c r="J209" s="182"/>
      <c r="K209" s="178"/>
      <c r="L209" s="182"/>
      <c r="M209" s="200"/>
      <c r="N209" s="184">
        <v>320</v>
      </c>
      <c r="O209" s="188"/>
      <c r="P209" s="188"/>
      <c r="Q209" s="188"/>
      <c r="R209" s="188"/>
      <c r="S209" s="188"/>
      <c r="T209" s="188"/>
      <c r="U209" s="202">
        <v>30</v>
      </c>
      <c r="V209" s="279"/>
      <c r="W209" s="189"/>
      <c r="X209" s="189"/>
      <c r="Y209" s="189"/>
      <c r="Z209" s="189"/>
      <c r="AA209" s="190"/>
      <c r="AB209" s="188"/>
      <c r="AC209" s="188"/>
      <c r="AD209" s="188"/>
    </row>
    <row r="210" s="48" customFormat="1" ht="12.75" spans="1:30">
      <c r="A210" s="177"/>
      <c r="B210" s="178"/>
      <c r="C210" s="293">
        <v>240705000040</v>
      </c>
      <c r="D210" s="84">
        <v>45483</v>
      </c>
      <c r="E210" s="178" t="s">
        <v>45</v>
      </c>
      <c r="F210" s="178" t="s">
        <v>1786</v>
      </c>
      <c r="G210" s="178">
        <v>3</v>
      </c>
      <c r="H210" s="180">
        <v>750</v>
      </c>
      <c r="I210" s="181"/>
      <c r="J210" s="182"/>
      <c r="K210" s="178"/>
      <c r="L210" s="182"/>
      <c r="M210" s="200"/>
      <c r="N210" s="184">
        <v>750</v>
      </c>
      <c r="O210" s="188"/>
      <c r="P210" s="188"/>
      <c r="Q210" s="188"/>
      <c r="R210" s="188"/>
      <c r="S210" s="188"/>
      <c r="T210" s="188"/>
      <c r="U210" s="185"/>
      <c r="V210" s="279"/>
      <c r="W210" s="189"/>
      <c r="X210" s="189"/>
      <c r="Y210" s="189"/>
      <c r="Z210" s="189"/>
      <c r="AA210" s="190"/>
      <c r="AB210" s="188"/>
      <c r="AC210" s="188"/>
      <c r="AD210" s="188"/>
    </row>
    <row r="211" s="48" customFormat="1" ht="12.75" spans="1:30">
      <c r="A211" s="177"/>
      <c r="B211" s="178"/>
      <c r="C211" s="293">
        <v>240705000046</v>
      </c>
      <c r="D211" s="84">
        <v>45483</v>
      </c>
      <c r="E211" s="178" t="s">
        <v>53</v>
      </c>
      <c r="F211" s="178" t="s">
        <v>966</v>
      </c>
      <c r="G211" s="178">
        <v>24.5</v>
      </c>
      <c r="H211" s="180">
        <v>2953</v>
      </c>
      <c r="I211" s="181"/>
      <c r="J211" s="182"/>
      <c r="K211" s="178"/>
      <c r="L211" s="182"/>
      <c r="M211" s="200"/>
      <c r="N211" s="184">
        <v>2953</v>
      </c>
      <c r="O211" s="188"/>
      <c r="P211" s="188"/>
      <c r="Q211" s="188"/>
      <c r="R211" s="188"/>
      <c r="S211" s="188"/>
      <c r="T211" s="188"/>
      <c r="U211" s="188"/>
      <c r="V211" s="279"/>
      <c r="W211" s="189"/>
      <c r="X211" s="189"/>
      <c r="Y211" s="189"/>
      <c r="Z211" s="189"/>
      <c r="AA211" s="190"/>
      <c r="AB211" s="188"/>
      <c r="AC211" s="188"/>
      <c r="AD211" s="188"/>
    </row>
    <row r="212" s="48" customFormat="1" ht="12.75" spans="1:30">
      <c r="A212" s="177"/>
      <c r="B212" s="178"/>
      <c r="C212" s="293">
        <v>240706000006</v>
      </c>
      <c r="D212" s="84">
        <v>45483</v>
      </c>
      <c r="E212" s="178" t="s">
        <v>53</v>
      </c>
      <c r="F212" s="178" t="s">
        <v>325</v>
      </c>
      <c r="G212" s="178">
        <v>3</v>
      </c>
      <c r="H212" s="180">
        <v>360</v>
      </c>
      <c r="I212" s="181"/>
      <c r="J212" s="182"/>
      <c r="K212" s="178"/>
      <c r="L212" s="182"/>
      <c r="M212" s="200"/>
      <c r="N212" s="184">
        <v>360</v>
      </c>
      <c r="O212" s="188"/>
      <c r="P212" s="188"/>
      <c r="Q212" s="188"/>
      <c r="R212" s="188"/>
      <c r="S212" s="188"/>
      <c r="T212" s="188"/>
      <c r="U212" s="188"/>
      <c r="V212" s="279"/>
      <c r="W212" s="189"/>
      <c r="X212" s="189"/>
      <c r="Y212" s="189"/>
      <c r="Z212" s="189"/>
      <c r="AA212" s="190"/>
      <c r="AB212" s="188"/>
      <c r="AC212" s="188"/>
      <c r="AD212" s="188"/>
    </row>
    <row r="213" s="48" customFormat="1" ht="12.75" spans="1:30">
      <c r="A213" s="177"/>
      <c r="B213" s="178"/>
      <c r="C213" s="293">
        <v>240707000001</v>
      </c>
      <c r="D213" s="84">
        <v>45483</v>
      </c>
      <c r="E213" s="178" t="s">
        <v>661</v>
      </c>
      <c r="F213" s="178" t="s">
        <v>661</v>
      </c>
      <c r="G213" s="178">
        <v>0.33</v>
      </c>
      <c r="H213" s="180">
        <v>115</v>
      </c>
      <c r="I213" s="181"/>
      <c r="J213" s="182"/>
      <c r="K213" s="178"/>
      <c r="L213" s="182"/>
      <c r="M213" s="200"/>
      <c r="N213" s="184">
        <v>115</v>
      </c>
      <c r="O213" s="188"/>
      <c r="P213" s="188"/>
      <c r="Q213" s="188"/>
      <c r="R213" s="188"/>
      <c r="S213" s="188"/>
      <c r="T213" s="188"/>
      <c r="U213" s="188"/>
      <c r="V213" s="279"/>
      <c r="W213" s="189"/>
      <c r="X213" s="189"/>
      <c r="Y213" s="189"/>
      <c r="Z213" s="189"/>
      <c r="AA213" s="190"/>
      <c r="AB213" s="188"/>
      <c r="AC213" s="188"/>
      <c r="AD213" s="188"/>
    </row>
    <row r="214" s="48" customFormat="1" ht="12.75" spans="1:30">
      <c r="A214" s="177"/>
      <c r="B214" s="178"/>
      <c r="C214" s="293">
        <v>240708000004</v>
      </c>
      <c r="D214" s="84">
        <v>45483</v>
      </c>
      <c r="E214" s="178" t="s">
        <v>41</v>
      </c>
      <c r="F214" s="178" t="s">
        <v>1382</v>
      </c>
      <c r="G214" s="178">
        <v>8.5</v>
      </c>
      <c r="H214" s="180">
        <v>1020</v>
      </c>
      <c r="I214" s="181"/>
      <c r="J214" s="182"/>
      <c r="K214" s="178"/>
      <c r="L214" s="182"/>
      <c r="M214" s="200"/>
      <c r="N214" s="184">
        <v>1020</v>
      </c>
      <c r="O214" s="188"/>
      <c r="P214" s="188"/>
      <c r="Q214" s="188"/>
      <c r="R214" s="188"/>
      <c r="S214" s="188"/>
      <c r="T214" s="188"/>
      <c r="U214" s="188"/>
      <c r="V214" s="279"/>
      <c r="W214" s="189"/>
      <c r="X214" s="189"/>
      <c r="Y214" s="189"/>
      <c r="Z214" s="189"/>
      <c r="AA214" s="190"/>
      <c r="AB214" s="188"/>
      <c r="AC214" s="188"/>
      <c r="AD214" s="188"/>
    </row>
    <row r="215" s="48" customFormat="1" ht="12.75" spans="1:30">
      <c r="A215" s="177"/>
      <c r="B215" s="178"/>
      <c r="C215" s="293">
        <v>240708000042</v>
      </c>
      <c r="D215" s="84">
        <v>45483</v>
      </c>
      <c r="E215" s="178" t="s">
        <v>779</v>
      </c>
      <c r="F215" s="178" t="s">
        <v>137</v>
      </c>
      <c r="G215" s="178">
        <v>0.74</v>
      </c>
      <c r="H215" s="184"/>
      <c r="I215" s="191">
        <v>25300</v>
      </c>
      <c r="J215" s="182"/>
      <c r="K215" s="191">
        <v>1584.22041327489</v>
      </c>
      <c r="L215" s="192">
        <v>15.97</v>
      </c>
      <c r="M215" s="200">
        <v>7.26</v>
      </c>
      <c r="N215" s="184">
        <v>115.9422</v>
      </c>
      <c r="O215" s="188"/>
      <c r="P215" s="188"/>
      <c r="Q215" s="188"/>
      <c r="R215" s="188"/>
      <c r="S215" s="188"/>
      <c r="T215" s="188"/>
      <c r="U215" s="188"/>
      <c r="V215" s="279"/>
      <c r="W215" s="189"/>
      <c r="X215" s="189"/>
      <c r="Y215" s="189"/>
      <c r="Z215" s="189"/>
      <c r="AA215" s="190"/>
      <c r="AB215" s="188"/>
      <c r="AC215" s="188"/>
      <c r="AD215" s="188"/>
    </row>
    <row r="216" s="48" customFormat="1" ht="12.75" spans="1:30">
      <c r="A216" s="177"/>
      <c r="B216" s="178"/>
      <c r="C216" s="293">
        <v>240708000043</v>
      </c>
      <c r="D216" s="84">
        <v>45483</v>
      </c>
      <c r="E216" s="178" t="s">
        <v>779</v>
      </c>
      <c r="F216" s="178" t="s">
        <v>137</v>
      </c>
      <c r="G216" s="178">
        <v>0.63</v>
      </c>
      <c r="H216" s="184"/>
      <c r="I216" s="191">
        <v>25300</v>
      </c>
      <c r="J216" s="182"/>
      <c r="K216" s="191">
        <v>1584.22041327489</v>
      </c>
      <c r="L216" s="192">
        <v>15.97</v>
      </c>
      <c r="M216" s="200">
        <v>7.26</v>
      </c>
      <c r="N216" s="184">
        <v>115.9422</v>
      </c>
      <c r="O216" s="188"/>
      <c r="P216" s="188"/>
      <c r="Q216" s="188"/>
      <c r="R216" s="188"/>
      <c r="S216" s="188"/>
      <c r="T216" s="188"/>
      <c r="U216" s="188"/>
      <c r="V216" s="279"/>
      <c r="W216" s="189"/>
      <c r="X216" s="193"/>
      <c r="Y216" s="189"/>
      <c r="Z216" s="189"/>
      <c r="AA216" s="190"/>
      <c r="AB216" s="188"/>
      <c r="AC216" s="188"/>
      <c r="AD216" s="188"/>
    </row>
    <row r="217" s="48" customFormat="1" ht="12.75" spans="1:30">
      <c r="A217" s="177"/>
      <c r="B217" s="178"/>
      <c r="C217" s="293">
        <v>240708000045</v>
      </c>
      <c r="D217" s="84">
        <v>45483</v>
      </c>
      <c r="E217" s="178" t="s">
        <v>45</v>
      </c>
      <c r="F217" s="178" t="s">
        <v>1787</v>
      </c>
      <c r="G217" s="178">
        <v>23</v>
      </c>
      <c r="H217" s="184"/>
      <c r="I217" s="191">
        <v>586990</v>
      </c>
      <c r="J217" s="182"/>
      <c r="K217" s="191">
        <v>1538.47565130786</v>
      </c>
      <c r="L217" s="192">
        <v>381.54</v>
      </c>
      <c r="M217" s="200">
        <v>7.26</v>
      </c>
      <c r="N217" s="184">
        <v>2769.9804</v>
      </c>
      <c r="O217" s="188"/>
      <c r="P217" s="188"/>
      <c r="Q217" s="188"/>
      <c r="R217" s="188"/>
      <c r="S217" s="188"/>
      <c r="T217" s="188"/>
      <c r="U217" s="188"/>
      <c r="V217" s="279"/>
      <c r="W217" s="189"/>
      <c r="X217" s="194">
        <v>17.21</v>
      </c>
      <c r="Y217" s="189"/>
      <c r="Z217" s="189"/>
      <c r="AA217" s="190"/>
      <c r="AB217" s="188"/>
      <c r="AC217" s="188"/>
      <c r="AD217" s="188"/>
    </row>
    <row r="218" s="48" customFormat="1" ht="12.75" spans="1:30">
      <c r="A218" s="177"/>
      <c r="B218" s="178"/>
      <c r="C218" s="293">
        <v>240709000003</v>
      </c>
      <c r="D218" s="84">
        <v>45483</v>
      </c>
      <c r="E218" s="178" t="s">
        <v>184</v>
      </c>
      <c r="F218" s="178" t="s">
        <v>185</v>
      </c>
      <c r="G218" s="178">
        <v>0.21</v>
      </c>
      <c r="H218" s="180">
        <v>120</v>
      </c>
      <c r="I218" s="181"/>
      <c r="J218" s="182"/>
      <c r="K218" s="178"/>
      <c r="L218" s="182"/>
      <c r="M218" s="200"/>
      <c r="N218" s="184">
        <v>120</v>
      </c>
      <c r="O218" s="188"/>
      <c r="P218" s="188"/>
      <c r="Q218" s="188"/>
      <c r="R218" s="188"/>
      <c r="S218" s="188"/>
      <c r="T218" s="188"/>
      <c r="U218" s="188"/>
      <c r="V218" s="279"/>
      <c r="W218" s="189"/>
      <c r="X218" s="186"/>
      <c r="Y218" s="189"/>
      <c r="Z218" s="189"/>
      <c r="AA218" s="190"/>
      <c r="AB218" s="188"/>
      <c r="AC218" s="188"/>
      <c r="AD218" s="188"/>
    </row>
    <row r="219" s="48" customFormat="1" ht="12.75" spans="1:30">
      <c r="A219" s="177"/>
      <c r="B219" s="178"/>
      <c r="C219" s="293">
        <v>240709000005</v>
      </c>
      <c r="D219" s="84">
        <v>45483</v>
      </c>
      <c r="E219" s="178" t="s">
        <v>117</v>
      </c>
      <c r="F219" s="178" t="s">
        <v>118</v>
      </c>
      <c r="G219" s="178">
        <v>10</v>
      </c>
      <c r="H219" s="184"/>
      <c r="I219" s="191">
        <v>252997</v>
      </c>
      <c r="J219" s="182"/>
      <c r="K219" s="191">
        <v>1584.00325569747</v>
      </c>
      <c r="L219" s="192">
        <v>159.72</v>
      </c>
      <c r="M219" s="200">
        <v>7.26</v>
      </c>
      <c r="N219" s="184">
        <v>1159.5672</v>
      </c>
      <c r="O219" s="195"/>
      <c r="P219" s="195"/>
      <c r="Q219" s="195"/>
      <c r="R219" s="195"/>
      <c r="S219" s="195"/>
      <c r="T219" s="195"/>
      <c r="U219" s="195"/>
      <c r="V219" s="280"/>
      <c r="W219" s="193"/>
      <c r="X219" s="193"/>
      <c r="Y219" s="193"/>
      <c r="Z219" s="193"/>
      <c r="AA219" s="196"/>
      <c r="AB219" s="195"/>
      <c r="AC219" s="195"/>
      <c r="AD219" s="195"/>
    </row>
    <row r="220" s="48" customFormat="1" ht="12.75" spans="1:30">
      <c r="A220" s="177" t="s">
        <v>1788</v>
      </c>
      <c r="B220" s="178" t="s">
        <v>1789</v>
      </c>
      <c r="C220" s="293">
        <v>240705000022</v>
      </c>
      <c r="D220" s="84">
        <v>45484</v>
      </c>
      <c r="E220" s="178" t="s">
        <v>41</v>
      </c>
      <c r="F220" s="178" t="s">
        <v>455</v>
      </c>
      <c r="G220" s="178">
        <v>3</v>
      </c>
      <c r="H220" s="180">
        <v>345</v>
      </c>
      <c r="I220" s="200"/>
      <c r="J220" s="182"/>
      <c r="K220" s="184"/>
      <c r="L220" s="182"/>
      <c r="M220" s="200"/>
      <c r="N220" s="184">
        <v>345</v>
      </c>
      <c r="O220" s="185">
        <v>3149</v>
      </c>
      <c r="P220" s="185" t="s">
        <v>138</v>
      </c>
      <c r="Q220" s="185">
        <v>2500</v>
      </c>
      <c r="R220" s="185"/>
      <c r="S220" s="185">
        <v>54.99</v>
      </c>
      <c r="T220" s="185"/>
      <c r="U220" s="202"/>
      <c r="V220" s="278">
        <v>2621.99</v>
      </c>
      <c r="W220" s="186">
        <v>63.72</v>
      </c>
      <c r="X220" s="186"/>
      <c r="Y220" s="186"/>
      <c r="Z220" s="186">
        <v>63.72</v>
      </c>
      <c r="AA220" s="187">
        <v>7.26</v>
      </c>
      <c r="AB220" s="185">
        <v>462.6072</v>
      </c>
      <c r="AC220" s="185">
        <v>3084.5972</v>
      </c>
      <c r="AD220" s="185">
        <v>64.4027999999998</v>
      </c>
    </row>
    <row r="221" s="48" customFormat="1" ht="12.75" spans="1:30">
      <c r="A221" s="177"/>
      <c r="B221" s="178"/>
      <c r="C221" s="293">
        <v>240706000011</v>
      </c>
      <c r="D221" s="84">
        <v>45484</v>
      </c>
      <c r="E221" s="178" t="s">
        <v>53</v>
      </c>
      <c r="F221" s="178" t="s">
        <v>1735</v>
      </c>
      <c r="G221" s="178">
        <v>4.5</v>
      </c>
      <c r="H221" s="180">
        <v>584</v>
      </c>
      <c r="I221" s="200"/>
      <c r="J221" s="182"/>
      <c r="K221" s="184"/>
      <c r="L221" s="182"/>
      <c r="M221" s="200"/>
      <c r="N221" s="184">
        <v>584</v>
      </c>
      <c r="O221" s="188"/>
      <c r="P221" s="188"/>
      <c r="Q221" s="188"/>
      <c r="R221" s="188"/>
      <c r="S221" s="188"/>
      <c r="T221" s="188"/>
      <c r="U221" s="202">
        <v>67</v>
      </c>
      <c r="V221" s="279"/>
      <c r="W221" s="189"/>
      <c r="X221" s="189"/>
      <c r="Y221" s="189"/>
      <c r="Z221" s="189"/>
      <c r="AA221" s="190"/>
      <c r="AB221" s="188"/>
      <c r="AC221" s="188"/>
      <c r="AD221" s="188"/>
    </row>
    <row r="222" s="48" customFormat="1" ht="12.75" spans="1:30">
      <c r="A222" s="177"/>
      <c r="B222" s="178"/>
      <c r="C222" s="293">
        <v>240708000008</v>
      </c>
      <c r="D222" s="84">
        <v>45484</v>
      </c>
      <c r="E222" s="178" t="s">
        <v>41</v>
      </c>
      <c r="F222" s="178" t="s">
        <v>387</v>
      </c>
      <c r="G222" s="178">
        <v>3</v>
      </c>
      <c r="H222" s="180">
        <v>360</v>
      </c>
      <c r="I222" s="200"/>
      <c r="J222" s="182"/>
      <c r="K222" s="184"/>
      <c r="L222" s="182"/>
      <c r="M222" s="200"/>
      <c r="N222" s="184">
        <v>360</v>
      </c>
      <c r="O222" s="188"/>
      <c r="P222" s="188"/>
      <c r="Q222" s="188"/>
      <c r="R222" s="188"/>
      <c r="S222" s="188"/>
      <c r="T222" s="188"/>
      <c r="U222" s="185"/>
      <c r="V222" s="279"/>
      <c r="W222" s="189"/>
      <c r="X222" s="189"/>
      <c r="Y222" s="189"/>
      <c r="Z222" s="189"/>
      <c r="AA222" s="190"/>
      <c r="AB222" s="188"/>
      <c r="AC222" s="188"/>
      <c r="AD222" s="188"/>
    </row>
    <row r="223" s="48" customFormat="1" ht="12.75" spans="1:30">
      <c r="A223" s="177"/>
      <c r="B223" s="178"/>
      <c r="C223" s="293">
        <v>240709000001</v>
      </c>
      <c r="D223" s="84">
        <v>45484</v>
      </c>
      <c r="E223" s="178" t="s">
        <v>184</v>
      </c>
      <c r="F223" s="178" t="s">
        <v>185</v>
      </c>
      <c r="G223" s="178">
        <v>8</v>
      </c>
      <c r="H223" s="180">
        <v>1200</v>
      </c>
      <c r="I223" s="200"/>
      <c r="J223" s="182"/>
      <c r="K223" s="184"/>
      <c r="L223" s="182"/>
      <c r="M223" s="200"/>
      <c r="N223" s="184">
        <v>1200</v>
      </c>
      <c r="O223" s="188"/>
      <c r="P223" s="188"/>
      <c r="Q223" s="188"/>
      <c r="R223" s="188"/>
      <c r="S223" s="188"/>
      <c r="T223" s="188"/>
      <c r="U223" s="188"/>
      <c r="V223" s="279"/>
      <c r="W223" s="189"/>
      <c r="X223" s="189"/>
      <c r="Y223" s="189"/>
      <c r="Z223" s="189"/>
      <c r="AA223" s="190"/>
      <c r="AB223" s="188"/>
      <c r="AC223" s="188"/>
      <c r="AD223" s="188"/>
    </row>
    <row r="224" s="48" customFormat="1" ht="12.75" spans="1:30">
      <c r="A224" s="177"/>
      <c r="B224" s="178"/>
      <c r="C224" s="293">
        <v>240709000002</v>
      </c>
      <c r="D224" s="84">
        <v>45484</v>
      </c>
      <c r="E224" s="178" t="s">
        <v>184</v>
      </c>
      <c r="F224" s="178" t="s">
        <v>185</v>
      </c>
      <c r="G224" s="178">
        <v>0.71</v>
      </c>
      <c r="H224" s="180">
        <v>120</v>
      </c>
      <c r="I224" s="200"/>
      <c r="J224" s="182"/>
      <c r="K224" s="184"/>
      <c r="L224" s="182"/>
      <c r="M224" s="200"/>
      <c r="N224" s="184">
        <v>120</v>
      </c>
      <c r="O224" s="188"/>
      <c r="P224" s="188"/>
      <c r="Q224" s="188"/>
      <c r="R224" s="188"/>
      <c r="S224" s="188"/>
      <c r="T224" s="188"/>
      <c r="U224" s="188"/>
      <c r="V224" s="279"/>
      <c r="W224" s="189"/>
      <c r="X224" s="189"/>
      <c r="Y224" s="189"/>
      <c r="Z224" s="189"/>
      <c r="AA224" s="190"/>
      <c r="AB224" s="188"/>
      <c r="AC224" s="188"/>
      <c r="AD224" s="188"/>
    </row>
    <row r="225" s="48" customFormat="1" ht="12.75" spans="1:30">
      <c r="A225" s="177"/>
      <c r="B225" s="178"/>
      <c r="C225" s="293">
        <v>240709000031</v>
      </c>
      <c r="D225" s="84">
        <v>45484</v>
      </c>
      <c r="E225" s="178" t="s">
        <v>41</v>
      </c>
      <c r="F225" s="178" t="s">
        <v>1790</v>
      </c>
      <c r="G225" s="178">
        <v>2</v>
      </c>
      <c r="H225" s="180">
        <v>240</v>
      </c>
      <c r="I225" s="200"/>
      <c r="J225" s="182"/>
      <c r="K225" s="184"/>
      <c r="L225" s="182"/>
      <c r="M225" s="200"/>
      <c r="N225" s="184">
        <v>240</v>
      </c>
      <c r="O225" s="188"/>
      <c r="P225" s="188"/>
      <c r="Q225" s="188"/>
      <c r="R225" s="188"/>
      <c r="S225" s="188"/>
      <c r="T225" s="188"/>
      <c r="U225" s="188"/>
      <c r="V225" s="279"/>
      <c r="W225" s="189"/>
      <c r="X225" s="189"/>
      <c r="Y225" s="189"/>
      <c r="Z225" s="189"/>
      <c r="AA225" s="190"/>
      <c r="AB225" s="188"/>
      <c r="AC225" s="188"/>
      <c r="AD225" s="188"/>
    </row>
    <row r="226" s="48" customFormat="1" ht="12.75" spans="1:30">
      <c r="A226" s="177"/>
      <c r="B226" s="178"/>
      <c r="C226" s="293">
        <v>240710000004</v>
      </c>
      <c r="D226" s="84">
        <v>45484</v>
      </c>
      <c r="E226" s="178" t="s">
        <v>41</v>
      </c>
      <c r="F226" s="178" t="s">
        <v>1790</v>
      </c>
      <c r="G226" s="178">
        <v>2.5</v>
      </c>
      <c r="H226" s="180">
        <v>300</v>
      </c>
      <c r="I226" s="200"/>
      <c r="J226" s="182"/>
      <c r="K226" s="184"/>
      <c r="L226" s="182"/>
      <c r="M226" s="200"/>
      <c r="N226" s="184">
        <v>300</v>
      </c>
      <c r="O226" s="195"/>
      <c r="P226" s="195"/>
      <c r="Q226" s="195"/>
      <c r="R226" s="195"/>
      <c r="S226" s="195"/>
      <c r="T226" s="195"/>
      <c r="U226" s="195"/>
      <c r="V226" s="280"/>
      <c r="W226" s="193"/>
      <c r="X226" s="193"/>
      <c r="Y226" s="193"/>
      <c r="Z226" s="193"/>
      <c r="AA226" s="196"/>
      <c r="AB226" s="195"/>
      <c r="AC226" s="195"/>
      <c r="AD226" s="195"/>
    </row>
    <row r="227" s="48" customFormat="1" ht="12.75" spans="1:30">
      <c r="A227" s="287" t="s">
        <v>1791</v>
      </c>
      <c r="B227" s="288" t="s">
        <v>1792</v>
      </c>
      <c r="C227" s="306">
        <v>240701000002</v>
      </c>
      <c r="D227" s="84">
        <v>45484</v>
      </c>
      <c r="E227" s="288" t="s">
        <v>1059</v>
      </c>
      <c r="F227" s="288" t="s">
        <v>1452</v>
      </c>
      <c r="G227" s="288">
        <v>5.5</v>
      </c>
      <c r="H227" s="180">
        <v>430</v>
      </c>
      <c r="I227" s="181"/>
      <c r="J227" s="289"/>
      <c r="K227" s="288"/>
      <c r="L227" s="289"/>
      <c r="M227" s="290"/>
      <c r="N227" s="201">
        <v>430</v>
      </c>
      <c r="O227" s="185">
        <v>88689.7730726</v>
      </c>
      <c r="P227" s="185" t="s">
        <v>487</v>
      </c>
      <c r="Q227" s="185">
        <v>69220</v>
      </c>
      <c r="R227" s="185"/>
      <c r="S227" s="185">
        <v>120</v>
      </c>
      <c r="T227" s="185"/>
      <c r="U227" s="185"/>
      <c r="V227" s="278">
        <v>69550</v>
      </c>
      <c r="W227" s="186">
        <v>1375.51</v>
      </c>
      <c r="X227" s="194"/>
      <c r="Y227" s="186"/>
      <c r="Z227" s="186">
        <v>1393.08</v>
      </c>
      <c r="AA227" s="187">
        <v>7.26</v>
      </c>
      <c r="AB227" s="185">
        <v>10113.7608</v>
      </c>
      <c r="AC227" s="185">
        <v>79663.7608</v>
      </c>
      <c r="AD227" s="185">
        <v>9026.0122726</v>
      </c>
    </row>
    <row r="228" s="48" customFormat="1" ht="12.75" spans="1:30">
      <c r="A228" s="287"/>
      <c r="B228" s="288"/>
      <c r="C228" s="306">
        <v>240701000019</v>
      </c>
      <c r="D228" s="84">
        <v>45484</v>
      </c>
      <c r="E228" s="288" t="s">
        <v>45</v>
      </c>
      <c r="F228" s="288" t="s">
        <v>1768</v>
      </c>
      <c r="G228" s="288">
        <v>14</v>
      </c>
      <c r="H228" s="180">
        <v>909.4</v>
      </c>
      <c r="I228" s="181"/>
      <c r="J228" s="289"/>
      <c r="K228" s="288"/>
      <c r="L228" s="289"/>
      <c r="M228" s="290"/>
      <c r="N228" s="201">
        <v>909.4</v>
      </c>
      <c r="O228" s="188"/>
      <c r="P228" s="188"/>
      <c r="Q228" s="188"/>
      <c r="R228" s="188"/>
      <c r="S228" s="188"/>
      <c r="T228" s="188"/>
      <c r="U228" s="188"/>
      <c r="V228" s="279"/>
      <c r="W228" s="189"/>
      <c r="X228" s="194">
        <v>3.44</v>
      </c>
      <c r="Y228" s="189"/>
      <c r="Z228" s="189"/>
      <c r="AA228" s="190"/>
      <c r="AB228" s="188"/>
      <c r="AC228" s="188"/>
      <c r="AD228" s="188"/>
    </row>
    <row r="229" s="48" customFormat="1" ht="12.75" spans="1:30">
      <c r="A229" s="287"/>
      <c r="B229" s="288"/>
      <c r="C229" s="306">
        <v>240701000023</v>
      </c>
      <c r="D229" s="84">
        <v>45484</v>
      </c>
      <c r="E229" s="288" t="s">
        <v>41</v>
      </c>
      <c r="F229" s="288" t="s">
        <v>778</v>
      </c>
      <c r="G229" s="288">
        <v>19.5</v>
      </c>
      <c r="H229" s="201"/>
      <c r="I229" s="191">
        <v>265680</v>
      </c>
      <c r="J229" s="289"/>
      <c r="K229" s="288"/>
      <c r="L229" s="192">
        <v>169.42</v>
      </c>
      <c r="M229" s="290">
        <v>7.26</v>
      </c>
      <c r="N229" s="184">
        <v>1229.9892</v>
      </c>
      <c r="O229" s="188"/>
      <c r="P229" s="188"/>
      <c r="Q229" s="188"/>
      <c r="R229" s="188"/>
      <c r="S229" s="188"/>
      <c r="T229" s="188"/>
      <c r="U229" s="188"/>
      <c r="V229" s="279"/>
      <c r="W229" s="189"/>
      <c r="X229" s="194"/>
      <c r="Y229" s="189"/>
      <c r="Z229" s="189"/>
      <c r="AA229" s="190"/>
      <c r="AB229" s="188"/>
      <c r="AC229" s="188"/>
      <c r="AD229" s="188"/>
    </row>
    <row r="230" s="48" customFormat="1" ht="12.75" spans="1:30">
      <c r="A230" s="287"/>
      <c r="B230" s="288"/>
      <c r="C230" s="306">
        <v>240701000044</v>
      </c>
      <c r="D230" s="84">
        <v>45484</v>
      </c>
      <c r="E230" s="288" t="s">
        <v>36</v>
      </c>
      <c r="F230" s="288" t="s">
        <v>1793</v>
      </c>
      <c r="G230" s="288">
        <v>6.5</v>
      </c>
      <c r="H230" s="180">
        <v>494.15</v>
      </c>
      <c r="I230" s="181"/>
      <c r="J230" s="289"/>
      <c r="K230" s="288"/>
      <c r="L230" s="289"/>
      <c r="M230" s="290"/>
      <c r="N230" s="201">
        <v>494.15</v>
      </c>
      <c r="O230" s="188"/>
      <c r="P230" s="188"/>
      <c r="Q230" s="188"/>
      <c r="R230" s="188"/>
      <c r="S230" s="188"/>
      <c r="T230" s="188"/>
      <c r="U230" s="188"/>
      <c r="V230" s="279"/>
      <c r="W230" s="189"/>
      <c r="X230" s="194">
        <v>11.01</v>
      </c>
      <c r="Y230" s="189"/>
      <c r="Z230" s="189"/>
      <c r="AA230" s="190"/>
      <c r="AB230" s="188"/>
      <c r="AC230" s="188"/>
      <c r="AD230" s="188"/>
    </row>
    <row r="231" s="48" customFormat="1" ht="12.75" spans="1:30">
      <c r="A231" s="287"/>
      <c r="B231" s="288"/>
      <c r="C231" s="306">
        <v>240701000045</v>
      </c>
      <c r="D231" s="84">
        <v>45484</v>
      </c>
      <c r="E231" s="288" t="s">
        <v>1059</v>
      </c>
      <c r="F231" s="288" t="s">
        <v>1794</v>
      </c>
      <c r="G231" s="288">
        <v>4</v>
      </c>
      <c r="H231" s="180">
        <v>267.3</v>
      </c>
      <c r="I231" s="181"/>
      <c r="J231" s="289"/>
      <c r="K231" s="288"/>
      <c r="L231" s="289"/>
      <c r="M231" s="290"/>
      <c r="N231" s="201">
        <v>267.3</v>
      </c>
      <c r="O231" s="188"/>
      <c r="P231" s="188"/>
      <c r="Q231" s="188"/>
      <c r="R231" s="188"/>
      <c r="S231" s="188"/>
      <c r="T231" s="195"/>
      <c r="U231" s="188"/>
      <c r="V231" s="279"/>
      <c r="W231" s="189"/>
      <c r="X231" s="186"/>
      <c r="Y231" s="189"/>
      <c r="Z231" s="189"/>
      <c r="AA231" s="190"/>
      <c r="AB231" s="188"/>
      <c r="AC231" s="188"/>
      <c r="AD231" s="188"/>
    </row>
    <row r="232" s="48" customFormat="1" ht="12.75" spans="1:30">
      <c r="A232" s="287"/>
      <c r="B232" s="288"/>
      <c r="C232" s="306">
        <v>240701000052</v>
      </c>
      <c r="D232" s="84">
        <v>45484</v>
      </c>
      <c r="E232" s="288" t="s">
        <v>63</v>
      </c>
      <c r="F232" s="288" t="s">
        <v>1518</v>
      </c>
      <c r="G232" s="288">
        <v>24</v>
      </c>
      <c r="H232" s="180">
        <v>1510.8</v>
      </c>
      <c r="I232" s="181"/>
      <c r="J232" s="289"/>
      <c r="K232" s="288"/>
      <c r="L232" s="289"/>
      <c r="M232" s="290"/>
      <c r="N232" s="201">
        <v>1510.8</v>
      </c>
      <c r="O232" s="188"/>
      <c r="P232" s="188"/>
      <c r="Q232" s="188"/>
      <c r="R232" s="188"/>
      <c r="S232" s="188"/>
      <c r="T232" s="202">
        <v>50</v>
      </c>
      <c r="U232" s="188"/>
      <c r="V232" s="279"/>
      <c r="W232" s="189"/>
      <c r="X232" s="189"/>
      <c r="Y232" s="189"/>
      <c r="Z232" s="189"/>
      <c r="AA232" s="190"/>
      <c r="AB232" s="188"/>
      <c r="AC232" s="188"/>
      <c r="AD232" s="188"/>
    </row>
    <row r="233" s="48" customFormat="1" ht="12.75" spans="1:30">
      <c r="A233" s="287"/>
      <c r="B233" s="288"/>
      <c r="C233" s="306">
        <v>240702000030</v>
      </c>
      <c r="D233" s="84">
        <v>45484</v>
      </c>
      <c r="E233" s="288" t="s">
        <v>45</v>
      </c>
      <c r="F233" s="288" t="s">
        <v>352</v>
      </c>
      <c r="G233" s="288">
        <v>10.5</v>
      </c>
      <c r="H233" s="180">
        <v>704</v>
      </c>
      <c r="I233" s="181"/>
      <c r="J233" s="289"/>
      <c r="K233" s="288"/>
      <c r="L233" s="289"/>
      <c r="M233" s="290"/>
      <c r="N233" s="201">
        <v>704</v>
      </c>
      <c r="O233" s="188"/>
      <c r="P233" s="188"/>
      <c r="Q233" s="188"/>
      <c r="R233" s="188"/>
      <c r="S233" s="188"/>
      <c r="T233" s="185"/>
      <c r="U233" s="188"/>
      <c r="V233" s="279"/>
      <c r="W233" s="189"/>
      <c r="X233" s="189"/>
      <c r="Y233" s="189"/>
      <c r="Z233" s="189"/>
      <c r="AA233" s="190"/>
      <c r="AB233" s="188"/>
      <c r="AC233" s="188"/>
      <c r="AD233" s="188"/>
    </row>
    <row r="234" s="48" customFormat="1" ht="12.75" spans="1:30">
      <c r="A234" s="287"/>
      <c r="B234" s="288"/>
      <c r="C234" s="306">
        <v>240702000031</v>
      </c>
      <c r="D234" s="84">
        <v>45484</v>
      </c>
      <c r="E234" s="288" t="s">
        <v>53</v>
      </c>
      <c r="F234" s="288" t="s">
        <v>481</v>
      </c>
      <c r="G234" s="288">
        <v>2</v>
      </c>
      <c r="H234" s="180">
        <v>135</v>
      </c>
      <c r="I234" s="181"/>
      <c r="J234" s="289"/>
      <c r="K234" s="288"/>
      <c r="L234" s="289"/>
      <c r="M234" s="290"/>
      <c r="N234" s="201">
        <v>135</v>
      </c>
      <c r="O234" s="188"/>
      <c r="P234" s="188"/>
      <c r="Q234" s="188"/>
      <c r="R234" s="188"/>
      <c r="S234" s="188"/>
      <c r="T234" s="188"/>
      <c r="U234" s="188"/>
      <c r="V234" s="279"/>
      <c r="W234" s="189"/>
      <c r="X234" s="189"/>
      <c r="Y234" s="189"/>
      <c r="Z234" s="189"/>
      <c r="AA234" s="190"/>
      <c r="AB234" s="188"/>
      <c r="AC234" s="188"/>
      <c r="AD234" s="188"/>
    </row>
    <row r="235" s="48" customFormat="1" ht="12.75" spans="1:30">
      <c r="A235" s="287"/>
      <c r="B235" s="288"/>
      <c r="C235" s="306">
        <v>240703000006</v>
      </c>
      <c r="D235" s="84">
        <v>45484</v>
      </c>
      <c r="E235" s="288" t="s">
        <v>36</v>
      </c>
      <c r="F235" s="288" t="s">
        <v>1795</v>
      </c>
      <c r="G235" s="288">
        <v>126</v>
      </c>
      <c r="H235" s="180">
        <v>13483</v>
      </c>
      <c r="I235" s="181"/>
      <c r="J235" s="289"/>
      <c r="K235" s="288"/>
      <c r="L235" s="289"/>
      <c r="M235" s="290"/>
      <c r="N235" s="201">
        <v>13483</v>
      </c>
      <c r="O235" s="188"/>
      <c r="P235" s="188"/>
      <c r="Q235" s="188"/>
      <c r="R235" s="188"/>
      <c r="S235" s="188"/>
      <c r="T235" s="188"/>
      <c r="U235" s="188"/>
      <c r="V235" s="279"/>
      <c r="W235" s="189"/>
      <c r="X235" s="189"/>
      <c r="Y235" s="189"/>
      <c r="Z235" s="189"/>
      <c r="AA235" s="190"/>
      <c r="AB235" s="188"/>
      <c r="AC235" s="188"/>
      <c r="AD235" s="188"/>
    </row>
    <row r="236" s="48" customFormat="1" ht="12.75" spans="1:30">
      <c r="A236" s="287"/>
      <c r="B236" s="288"/>
      <c r="C236" s="306">
        <v>240703000014</v>
      </c>
      <c r="D236" s="84">
        <v>45484</v>
      </c>
      <c r="E236" s="288" t="s">
        <v>41</v>
      </c>
      <c r="F236" s="288" t="s">
        <v>51</v>
      </c>
      <c r="G236" s="288">
        <v>20.5</v>
      </c>
      <c r="H236" s="201"/>
      <c r="I236" s="191">
        <v>284833</v>
      </c>
      <c r="J236" s="289"/>
      <c r="K236" s="191">
        <v>1590.00214413296</v>
      </c>
      <c r="L236" s="192">
        <v>179.14001</v>
      </c>
      <c r="M236" s="290">
        <v>7.26</v>
      </c>
      <c r="N236" s="201">
        <v>1300.5564726</v>
      </c>
      <c r="O236" s="188"/>
      <c r="P236" s="188"/>
      <c r="Q236" s="188"/>
      <c r="R236" s="188"/>
      <c r="S236" s="188"/>
      <c r="T236" s="188"/>
      <c r="U236" s="188"/>
      <c r="V236" s="279"/>
      <c r="W236" s="189"/>
      <c r="X236" s="189"/>
      <c r="Y236" s="189"/>
      <c r="Z236" s="189"/>
      <c r="AA236" s="190"/>
      <c r="AB236" s="188"/>
      <c r="AC236" s="188"/>
      <c r="AD236" s="188"/>
    </row>
    <row r="237" s="48" customFormat="1" ht="12.75" spans="1:30">
      <c r="A237" s="287"/>
      <c r="B237" s="288"/>
      <c r="C237" s="306">
        <v>240703000018</v>
      </c>
      <c r="D237" s="84">
        <v>45484</v>
      </c>
      <c r="E237" s="288" t="s">
        <v>41</v>
      </c>
      <c r="F237" s="288" t="s">
        <v>1623</v>
      </c>
      <c r="G237" s="288">
        <v>10.5</v>
      </c>
      <c r="H237" s="180">
        <v>665</v>
      </c>
      <c r="I237" s="181"/>
      <c r="J237" s="289"/>
      <c r="K237" s="288"/>
      <c r="L237" s="289"/>
      <c r="M237" s="290"/>
      <c r="N237" s="201">
        <v>665</v>
      </c>
      <c r="O237" s="188"/>
      <c r="P237" s="188"/>
      <c r="Q237" s="188"/>
      <c r="R237" s="188"/>
      <c r="S237" s="188"/>
      <c r="T237" s="188"/>
      <c r="U237" s="188"/>
      <c r="V237" s="279"/>
      <c r="W237" s="189"/>
      <c r="X237" s="193"/>
      <c r="Y237" s="189"/>
      <c r="Z237" s="189"/>
      <c r="AA237" s="190"/>
      <c r="AB237" s="188"/>
      <c r="AC237" s="188"/>
      <c r="AD237" s="188"/>
    </row>
    <row r="238" s="48" customFormat="1" ht="12.75" spans="1:30">
      <c r="A238" s="287"/>
      <c r="B238" s="288"/>
      <c r="C238" s="306">
        <v>240703000023</v>
      </c>
      <c r="D238" s="84">
        <v>45484</v>
      </c>
      <c r="E238" s="288" t="s">
        <v>53</v>
      </c>
      <c r="F238" s="288" t="s">
        <v>1455</v>
      </c>
      <c r="G238" s="288">
        <v>2</v>
      </c>
      <c r="H238" s="201">
        <v>-475</v>
      </c>
      <c r="I238" s="191">
        <v>138540</v>
      </c>
      <c r="J238" s="289"/>
      <c r="K238" s="191">
        <v>1597.37115185057</v>
      </c>
      <c r="L238" s="192">
        <v>86.73</v>
      </c>
      <c r="M238" s="290">
        <v>7.26</v>
      </c>
      <c r="N238" s="201">
        <v>154.6598</v>
      </c>
      <c r="O238" s="188"/>
      <c r="P238" s="188"/>
      <c r="Q238" s="188"/>
      <c r="R238" s="188"/>
      <c r="S238" s="188"/>
      <c r="T238" s="188"/>
      <c r="U238" s="188"/>
      <c r="V238" s="279"/>
      <c r="W238" s="189"/>
      <c r="X238" s="194">
        <v>3.12</v>
      </c>
      <c r="Y238" s="189"/>
      <c r="Z238" s="189"/>
      <c r="AA238" s="190"/>
      <c r="AB238" s="188"/>
      <c r="AC238" s="188"/>
      <c r="AD238" s="188"/>
    </row>
    <row r="239" s="48" customFormat="1" ht="12.75" spans="1:30">
      <c r="A239" s="287"/>
      <c r="B239" s="288"/>
      <c r="C239" s="306">
        <v>240703000029</v>
      </c>
      <c r="D239" s="84">
        <v>45484</v>
      </c>
      <c r="E239" s="288" t="s">
        <v>1059</v>
      </c>
      <c r="F239" s="288" t="s">
        <v>1796</v>
      </c>
      <c r="G239" s="288">
        <v>5.5</v>
      </c>
      <c r="H239" s="180">
        <v>413</v>
      </c>
      <c r="I239" s="181"/>
      <c r="J239" s="289"/>
      <c r="K239" s="288"/>
      <c r="L239" s="289"/>
      <c r="M239" s="290"/>
      <c r="N239" s="201">
        <v>413</v>
      </c>
      <c r="O239" s="188"/>
      <c r="P239" s="188"/>
      <c r="Q239" s="188"/>
      <c r="R239" s="188"/>
      <c r="S239" s="188"/>
      <c r="T239" s="188"/>
      <c r="U239" s="188"/>
      <c r="V239" s="279"/>
      <c r="W239" s="189"/>
      <c r="X239" s="186"/>
      <c r="Y239" s="189"/>
      <c r="Z239" s="189"/>
      <c r="AA239" s="190"/>
      <c r="AB239" s="188"/>
      <c r="AC239" s="188"/>
      <c r="AD239" s="188"/>
    </row>
    <row r="240" s="48" customFormat="1" ht="12.75" spans="1:30">
      <c r="A240" s="287"/>
      <c r="B240" s="288"/>
      <c r="C240" s="306">
        <v>240704000004</v>
      </c>
      <c r="D240" s="84">
        <v>45484</v>
      </c>
      <c r="E240" s="288" t="s">
        <v>45</v>
      </c>
      <c r="F240" s="288" t="s">
        <v>478</v>
      </c>
      <c r="G240" s="288">
        <v>1.5</v>
      </c>
      <c r="H240" s="180">
        <v>148.8</v>
      </c>
      <c r="I240" s="181"/>
      <c r="J240" s="289"/>
      <c r="K240" s="288"/>
      <c r="L240" s="289"/>
      <c r="M240" s="290"/>
      <c r="N240" s="201">
        <v>148.8</v>
      </c>
      <c r="O240" s="188"/>
      <c r="P240" s="188"/>
      <c r="Q240" s="188"/>
      <c r="R240" s="188"/>
      <c r="S240" s="188"/>
      <c r="T240" s="188"/>
      <c r="U240" s="188"/>
      <c r="V240" s="279"/>
      <c r="W240" s="189"/>
      <c r="X240" s="189"/>
      <c r="Y240" s="189"/>
      <c r="Z240" s="189"/>
      <c r="AA240" s="190"/>
      <c r="AB240" s="188"/>
      <c r="AC240" s="188"/>
      <c r="AD240" s="188"/>
    </row>
    <row r="241" s="48" customFormat="1" ht="12.75" spans="1:30">
      <c r="A241" s="287"/>
      <c r="B241" s="288"/>
      <c r="C241" s="306">
        <v>240704000009</v>
      </c>
      <c r="D241" s="84">
        <v>45484</v>
      </c>
      <c r="E241" s="288" t="s">
        <v>45</v>
      </c>
      <c r="F241" s="288" t="s">
        <v>1490</v>
      </c>
      <c r="G241" s="288">
        <v>7.5</v>
      </c>
      <c r="H241" s="180">
        <v>526.4</v>
      </c>
      <c r="I241" s="181"/>
      <c r="J241" s="289"/>
      <c r="K241" s="288"/>
      <c r="L241" s="289"/>
      <c r="M241" s="290"/>
      <c r="N241" s="201">
        <v>526.4</v>
      </c>
      <c r="O241" s="188"/>
      <c r="P241" s="188"/>
      <c r="Q241" s="188"/>
      <c r="R241" s="188"/>
      <c r="S241" s="188"/>
      <c r="T241" s="195"/>
      <c r="U241" s="188"/>
      <c r="V241" s="279"/>
      <c r="W241" s="189"/>
      <c r="X241" s="189"/>
      <c r="Y241" s="189"/>
      <c r="Z241" s="189"/>
      <c r="AA241" s="190"/>
      <c r="AB241" s="188"/>
      <c r="AC241" s="188"/>
      <c r="AD241" s="188"/>
    </row>
    <row r="242" s="48" customFormat="1" ht="12.75" spans="1:30">
      <c r="A242" s="287"/>
      <c r="B242" s="288"/>
      <c r="C242" s="306">
        <v>240704000012</v>
      </c>
      <c r="D242" s="84">
        <v>45484</v>
      </c>
      <c r="E242" s="288" t="s">
        <v>36</v>
      </c>
      <c r="F242" s="288" t="s">
        <v>795</v>
      </c>
      <c r="G242" s="288">
        <v>25.5</v>
      </c>
      <c r="H242" s="201"/>
      <c r="I242" s="191">
        <v>440550</v>
      </c>
      <c r="J242" s="289"/>
      <c r="K242" s="191">
        <v>1597.23732869263</v>
      </c>
      <c r="L242" s="192">
        <v>275.82</v>
      </c>
      <c r="M242" s="290">
        <v>7.26</v>
      </c>
      <c r="N242" s="201">
        <v>2002.4532</v>
      </c>
      <c r="O242" s="188"/>
      <c r="P242" s="188"/>
      <c r="Q242" s="188"/>
      <c r="R242" s="188"/>
      <c r="S242" s="188"/>
      <c r="T242" s="202">
        <v>90</v>
      </c>
      <c r="U242" s="188"/>
      <c r="V242" s="279"/>
      <c r="W242" s="189"/>
      <c r="X242" s="189"/>
      <c r="Y242" s="189"/>
      <c r="Z242" s="189"/>
      <c r="AA242" s="190"/>
      <c r="AB242" s="188"/>
      <c r="AC242" s="188"/>
      <c r="AD242" s="188"/>
    </row>
    <row r="243" s="48" customFormat="1" ht="12.75" spans="1:30">
      <c r="A243" s="287"/>
      <c r="B243" s="288"/>
      <c r="C243" s="306">
        <v>240704000014</v>
      </c>
      <c r="D243" s="84">
        <v>45484</v>
      </c>
      <c r="E243" s="288" t="s">
        <v>53</v>
      </c>
      <c r="F243" s="288" t="s">
        <v>500</v>
      </c>
      <c r="G243" s="288">
        <v>12</v>
      </c>
      <c r="H243" s="201"/>
      <c r="I243" s="191">
        <v>164016.4</v>
      </c>
      <c r="J243" s="289"/>
      <c r="K243" s="191">
        <v>1640</v>
      </c>
      <c r="L243" s="192">
        <v>100.01</v>
      </c>
      <c r="M243" s="290">
        <v>7.26</v>
      </c>
      <c r="N243" s="201">
        <v>726.0726</v>
      </c>
      <c r="O243" s="188"/>
      <c r="P243" s="188"/>
      <c r="Q243" s="188"/>
      <c r="R243" s="188"/>
      <c r="S243" s="188"/>
      <c r="T243" s="202">
        <v>30</v>
      </c>
      <c r="U243" s="188"/>
      <c r="V243" s="279"/>
      <c r="W243" s="189"/>
      <c r="X243" s="189"/>
      <c r="Y243" s="189"/>
      <c r="Z243" s="189"/>
      <c r="AA243" s="190"/>
      <c r="AB243" s="188"/>
      <c r="AC243" s="188"/>
      <c r="AD243" s="188"/>
    </row>
    <row r="244" s="48" customFormat="1" ht="12.75" spans="1:30">
      <c r="A244" s="287"/>
      <c r="B244" s="288"/>
      <c r="C244" s="306">
        <v>240704000022</v>
      </c>
      <c r="D244" s="84">
        <v>45484</v>
      </c>
      <c r="E244" s="288" t="s">
        <v>784</v>
      </c>
      <c r="F244" s="288" t="s">
        <v>230</v>
      </c>
      <c r="G244" s="288">
        <v>3</v>
      </c>
      <c r="H244" s="180">
        <v>256</v>
      </c>
      <c r="I244" s="181"/>
      <c r="J244" s="289"/>
      <c r="K244" s="288"/>
      <c r="L244" s="289"/>
      <c r="M244" s="290"/>
      <c r="N244" s="201">
        <v>256</v>
      </c>
      <c r="O244" s="188"/>
      <c r="P244" s="188"/>
      <c r="Q244" s="188"/>
      <c r="R244" s="188"/>
      <c r="S244" s="188"/>
      <c r="T244" s="185"/>
      <c r="U244" s="188"/>
      <c r="V244" s="279"/>
      <c r="W244" s="189"/>
      <c r="X244" s="189"/>
      <c r="Y244" s="189"/>
      <c r="Z244" s="189"/>
      <c r="AA244" s="190"/>
      <c r="AB244" s="188"/>
      <c r="AC244" s="188"/>
      <c r="AD244" s="188"/>
    </row>
    <row r="245" s="48" customFormat="1" ht="12.75" spans="1:30">
      <c r="A245" s="287"/>
      <c r="B245" s="288"/>
      <c r="C245" s="306">
        <v>240704000027</v>
      </c>
      <c r="D245" s="84">
        <v>45484</v>
      </c>
      <c r="E245" s="288" t="s">
        <v>36</v>
      </c>
      <c r="F245" s="288" t="s">
        <v>1369</v>
      </c>
      <c r="G245" s="288">
        <v>0.3</v>
      </c>
      <c r="H245" s="180">
        <v>55</v>
      </c>
      <c r="I245" s="181"/>
      <c r="J245" s="289"/>
      <c r="K245" s="288"/>
      <c r="L245" s="289"/>
      <c r="M245" s="290"/>
      <c r="N245" s="201">
        <v>55</v>
      </c>
      <c r="O245" s="188"/>
      <c r="P245" s="188"/>
      <c r="Q245" s="188"/>
      <c r="R245" s="188"/>
      <c r="S245" s="188"/>
      <c r="T245" s="188"/>
      <c r="U245" s="188"/>
      <c r="V245" s="279"/>
      <c r="W245" s="189"/>
      <c r="X245" s="189"/>
      <c r="Y245" s="189"/>
      <c r="Z245" s="189"/>
      <c r="AA245" s="190"/>
      <c r="AB245" s="188"/>
      <c r="AC245" s="188"/>
      <c r="AD245" s="188"/>
    </row>
    <row r="246" s="48" customFormat="1" ht="12.75" spans="1:30">
      <c r="A246" s="287"/>
      <c r="B246" s="288"/>
      <c r="C246" s="306">
        <v>240705000002</v>
      </c>
      <c r="D246" s="84">
        <v>45484</v>
      </c>
      <c r="E246" s="288" t="s">
        <v>63</v>
      </c>
      <c r="F246" s="288" t="s">
        <v>1797</v>
      </c>
      <c r="G246" s="288">
        <v>22</v>
      </c>
      <c r="H246" s="180">
        <v>1339</v>
      </c>
      <c r="I246" s="181"/>
      <c r="J246" s="289"/>
      <c r="K246" s="288"/>
      <c r="L246" s="289"/>
      <c r="M246" s="290"/>
      <c r="N246" s="201">
        <v>1339</v>
      </c>
      <c r="O246" s="188"/>
      <c r="P246" s="188"/>
      <c r="Q246" s="188"/>
      <c r="R246" s="188"/>
      <c r="S246" s="188"/>
      <c r="T246" s="188"/>
      <c r="U246" s="188"/>
      <c r="V246" s="279"/>
      <c r="W246" s="189"/>
      <c r="X246" s="189"/>
      <c r="Y246" s="189"/>
      <c r="Z246" s="189"/>
      <c r="AA246" s="190"/>
      <c r="AB246" s="188"/>
      <c r="AC246" s="188"/>
      <c r="AD246" s="188"/>
    </row>
    <row r="247" s="48" customFormat="1" ht="12.75" spans="1:30">
      <c r="A247" s="287"/>
      <c r="B247" s="288"/>
      <c r="C247" s="306">
        <v>240705000004</v>
      </c>
      <c r="D247" s="84">
        <v>45484</v>
      </c>
      <c r="E247" s="288" t="s">
        <v>63</v>
      </c>
      <c r="F247" s="288" t="s">
        <v>122</v>
      </c>
      <c r="G247" s="288">
        <v>326.5</v>
      </c>
      <c r="H247" s="180">
        <v>18016.5</v>
      </c>
      <c r="I247" s="181"/>
      <c r="J247" s="289"/>
      <c r="K247" s="288"/>
      <c r="L247" s="289"/>
      <c r="M247" s="290"/>
      <c r="N247" s="201">
        <v>18016.5</v>
      </c>
      <c r="O247" s="188"/>
      <c r="P247" s="188"/>
      <c r="Q247" s="188"/>
      <c r="R247" s="188"/>
      <c r="S247" s="188"/>
      <c r="T247" s="188"/>
      <c r="U247" s="188"/>
      <c r="V247" s="279"/>
      <c r="W247" s="189"/>
      <c r="X247" s="189"/>
      <c r="Y247" s="189"/>
      <c r="Z247" s="189"/>
      <c r="AA247" s="190"/>
      <c r="AB247" s="188"/>
      <c r="AC247" s="188"/>
      <c r="AD247" s="188"/>
    </row>
    <row r="248" s="48" customFormat="1" ht="12.75" spans="1:30">
      <c r="A248" s="287"/>
      <c r="B248" s="288"/>
      <c r="C248" s="306">
        <v>240705000005</v>
      </c>
      <c r="D248" s="84">
        <v>45484</v>
      </c>
      <c r="E248" s="288" t="s">
        <v>45</v>
      </c>
      <c r="F248" s="288" t="s">
        <v>214</v>
      </c>
      <c r="G248" s="288">
        <v>3.5</v>
      </c>
      <c r="H248" s="180">
        <v>257.4</v>
      </c>
      <c r="I248" s="181"/>
      <c r="J248" s="289"/>
      <c r="K248" s="288"/>
      <c r="L248" s="289"/>
      <c r="M248" s="290"/>
      <c r="N248" s="201">
        <v>257.4</v>
      </c>
      <c r="O248" s="188"/>
      <c r="P248" s="188"/>
      <c r="Q248" s="188"/>
      <c r="R248" s="188"/>
      <c r="S248" s="188"/>
      <c r="T248" s="188"/>
      <c r="U248" s="188"/>
      <c r="V248" s="279"/>
      <c r="W248" s="189"/>
      <c r="X248" s="189"/>
      <c r="Y248" s="189"/>
      <c r="Z248" s="189"/>
      <c r="AA248" s="190"/>
      <c r="AB248" s="188"/>
      <c r="AC248" s="188"/>
      <c r="AD248" s="188"/>
    </row>
    <row r="249" s="48" customFormat="1" ht="12.75" spans="1:30">
      <c r="A249" s="287"/>
      <c r="B249" s="288"/>
      <c r="C249" s="306">
        <v>240705000007</v>
      </c>
      <c r="D249" s="84">
        <v>45484</v>
      </c>
      <c r="E249" s="288" t="s">
        <v>41</v>
      </c>
      <c r="F249" s="288" t="s">
        <v>1243</v>
      </c>
      <c r="G249" s="288">
        <v>2</v>
      </c>
      <c r="H249" s="180">
        <v>160</v>
      </c>
      <c r="I249" s="181"/>
      <c r="J249" s="289"/>
      <c r="K249" s="288"/>
      <c r="L249" s="289"/>
      <c r="M249" s="290"/>
      <c r="N249" s="201">
        <v>160</v>
      </c>
      <c r="O249" s="188"/>
      <c r="P249" s="188"/>
      <c r="Q249" s="188"/>
      <c r="R249" s="188"/>
      <c r="S249" s="188"/>
      <c r="T249" s="188"/>
      <c r="U249" s="188"/>
      <c r="V249" s="279"/>
      <c r="W249" s="189"/>
      <c r="X249" s="189"/>
      <c r="Y249" s="189"/>
      <c r="Z249" s="189"/>
      <c r="AA249" s="190"/>
      <c r="AB249" s="188"/>
      <c r="AC249" s="188"/>
      <c r="AD249" s="188"/>
    </row>
    <row r="250" s="48" customFormat="1" ht="12.75" spans="1:30">
      <c r="A250" s="287"/>
      <c r="B250" s="288"/>
      <c r="C250" s="306">
        <v>240705000013</v>
      </c>
      <c r="D250" s="84">
        <v>45484</v>
      </c>
      <c r="E250" s="288" t="s">
        <v>45</v>
      </c>
      <c r="F250" s="288" t="s">
        <v>170</v>
      </c>
      <c r="G250" s="288">
        <v>29</v>
      </c>
      <c r="H250" s="180">
        <v>1827</v>
      </c>
      <c r="I250" s="181"/>
      <c r="J250" s="289"/>
      <c r="K250" s="288"/>
      <c r="L250" s="289"/>
      <c r="M250" s="290"/>
      <c r="N250" s="201">
        <v>1827</v>
      </c>
      <c r="O250" s="188"/>
      <c r="P250" s="188"/>
      <c r="Q250" s="188"/>
      <c r="R250" s="188"/>
      <c r="S250" s="188"/>
      <c r="T250" s="188"/>
      <c r="U250" s="188"/>
      <c r="V250" s="279"/>
      <c r="W250" s="189"/>
      <c r="X250" s="189"/>
      <c r="Y250" s="189"/>
      <c r="Z250" s="189"/>
      <c r="AA250" s="190"/>
      <c r="AB250" s="188"/>
      <c r="AC250" s="188"/>
      <c r="AD250" s="188"/>
    </row>
    <row r="251" s="48" customFormat="1" ht="12.75" spans="1:30">
      <c r="A251" s="287"/>
      <c r="B251" s="288"/>
      <c r="C251" s="306">
        <v>240705000017</v>
      </c>
      <c r="D251" s="84">
        <v>45484</v>
      </c>
      <c r="E251" s="288" t="s">
        <v>45</v>
      </c>
      <c r="F251" s="288" t="s">
        <v>47</v>
      </c>
      <c r="G251" s="288">
        <v>4</v>
      </c>
      <c r="H251" s="201"/>
      <c r="I251" s="191">
        <v>92700</v>
      </c>
      <c r="J251" s="289"/>
      <c r="K251" s="191">
        <v>1575.45887151598</v>
      </c>
      <c r="L251" s="192">
        <v>58.84</v>
      </c>
      <c r="M251" s="290">
        <v>7.26</v>
      </c>
      <c r="N251" s="201">
        <v>427.1784</v>
      </c>
      <c r="O251" s="188"/>
      <c r="P251" s="188"/>
      <c r="Q251" s="188"/>
      <c r="R251" s="188"/>
      <c r="S251" s="188"/>
      <c r="T251" s="188"/>
      <c r="U251" s="188"/>
      <c r="V251" s="279"/>
      <c r="W251" s="189"/>
      <c r="X251" s="189"/>
      <c r="Y251" s="189"/>
      <c r="Z251" s="189"/>
      <c r="AA251" s="190"/>
      <c r="AB251" s="188"/>
      <c r="AC251" s="188"/>
      <c r="AD251" s="188"/>
    </row>
    <row r="252" s="48" customFormat="1" ht="12.75" spans="1:30">
      <c r="A252" s="287"/>
      <c r="B252" s="288"/>
      <c r="C252" s="306">
        <v>240705000025</v>
      </c>
      <c r="D252" s="84">
        <v>45484</v>
      </c>
      <c r="E252" s="288" t="s">
        <v>45</v>
      </c>
      <c r="F252" s="288" t="s">
        <v>1798</v>
      </c>
      <c r="G252" s="288">
        <v>6</v>
      </c>
      <c r="H252" s="180">
        <v>422.4</v>
      </c>
      <c r="I252" s="181"/>
      <c r="J252" s="289"/>
      <c r="K252" s="288"/>
      <c r="L252" s="289"/>
      <c r="M252" s="290"/>
      <c r="N252" s="201">
        <v>422.4</v>
      </c>
      <c r="O252" s="188"/>
      <c r="P252" s="188"/>
      <c r="Q252" s="188"/>
      <c r="R252" s="188"/>
      <c r="S252" s="188"/>
      <c r="T252" s="188"/>
      <c r="U252" s="188"/>
      <c r="V252" s="279"/>
      <c r="W252" s="189"/>
      <c r="X252" s="189"/>
      <c r="Y252" s="189"/>
      <c r="Z252" s="189"/>
      <c r="AA252" s="190"/>
      <c r="AB252" s="188"/>
      <c r="AC252" s="188"/>
      <c r="AD252" s="188"/>
    </row>
    <row r="253" s="48" customFormat="1" ht="12.75" spans="1:30">
      <c r="A253" s="287"/>
      <c r="B253" s="288"/>
      <c r="C253" s="306">
        <v>240705000034</v>
      </c>
      <c r="D253" s="84">
        <v>45484</v>
      </c>
      <c r="E253" s="288" t="s">
        <v>63</v>
      </c>
      <c r="F253" s="288" t="s">
        <v>1030</v>
      </c>
      <c r="G253" s="288">
        <v>17.5</v>
      </c>
      <c r="H253" s="201"/>
      <c r="I253" s="191">
        <v>270746</v>
      </c>
      <c r="J253" s="289"/>
      <c r="K253" s="191">
        <v>1590.00469814423</v>
      </c>
      <c r="L253" s="192">
        <v>170.28</v>
      </c>
      <c r="M253" s="290">
        <v>7.26</v>
      </c>
      <c r="N253" s="201">
        <v>1236.2328</v>
      </c>
      <c r="O253" s="188"/>
      <c r="P253" s="188"/>
      <c r="Q253" s="188"/>
      <c r="R253" s="188"/>
      <c r="S253" s="188"/>
      <c r="T253" s="195"/>
      <c r="U253" s="188"/>
      <c r="V253" s="279"/>
      <c r="W253" s="189"/>
      <c r="X253" s="189"/>
      <c r="Y253" s="189"/>
      <c r="Z253" s="189"/>
      <c r="AA253" s="190"/>
      <c r="AB253" s="188"/>
      <c r="AC253" s="188"/>
      <c r="AD253" s="188"/>
    </row>
    <row r="254" s="48" customFormat="1" ht="12.75" spans="1:30">
      <c r="A254" s="287"/>
      <c r="B254" s="288"/>
      <c r="C254" s="306">
        <v>240705000035</v>
      </c>
      <c r="D254" s="84">
        <v>45484</v>
      </c>
      <c r="E254" s="288" t="s">
        <v>41</v>
      </c>
      <c r="F254" s="288" t="s">
        <v>1799</v>
      </c>
      <c r="G254" s="288">
        <v>14.5</v>
      </c>
      <c r="H254" s="180">
        <v>880.5</v>
      </c>
      <c r="I254" s="181"/>
      <c r="J254" s="289"/>
      <c r="K254" s="288"/>
      <c r="L254" s="289"/>
      <c r="M254" s="290"/>
      <c r="N254" s="201">
        <v>880.5</v>
      </c>
      <c r="O254" s="188"/>
      <c r="P254" s="188"/>
      <c r="Q254" s="188"/>
      <c r="R254" s="188"/>
      <c r="S254" s="188"/>
      <c r="T254" s="202">
        <v>40</v>
      </c>
      <c r="U254" s="188"/>
      <c r="V254" s="279"/>
      <c r="W254" s="189"/>
      <c r="X254" s="189"/>
      <c r="Y254" s="189"/>
      <c r="Z254" s="189"/>
      <c r="AA254" s="190"/>
      <c r="AB254" s="188"/>
      <c r="AC254" s="188"/>
      <c r="AD254" s="188"/>
    </row>
    <row r="255" s="48" customFormat="1" ht="12.75" spans="1:30">
      <c r="A255" s="287"/>
      <c r="B255" s="288"/>
      <c r="C255" s="306">
        <v>240705000042</v>
      </c>
      <c r="D255" s="84">
        <v>45484</v>
      </c>
      <c r="E255" s="288" t="s">
        <v>41</v>
      </c>
      <c r="F255" s="288" t="s">
        <v>921</v>
      </c>
      <c r="G255" s="288">
        <v>0.24</v>
      </c>
      <c r="H255" s="201"/>
      <c r="I255" s="191">
        <v>15391</v>
      </c>
      <c r="J255" s="289"/>
      <c r="K255" s="191">
        <v>1589.97933884298</v>
      </c>
      <c r="L255" s="192">
        <v>9.68</v>
      </c>
      <c r="M255" s="290">
        <v>7.26</v>
      </c>
      <c r="N255" s="201">
        <v>70.2768</v>
      </c>
      <c r="O255" s="188"/>
      <c r="P255" s="188"/>
      <c r="Q255" s="188"/>
      <c r="R255" s="188"/>
      <c r="S255" s="188"/>
      <c r="T255" s="185"/>
      <c r="U255" s="188"/>
      <c r="V255" s="279"/>
      <c r="W255" s="189"/>
      <c r="X255" s="189"/>
      <c r="Y255" s="189"/>
      <c r="Z255" s="189"/>
      <c r="AA255" s="190"/>
      <c r="AB255" s="188"/>
      <c r="AC255" s="188"/>
      <c r="AD255" s="188"/>
    </row>
    <row r="256" s="48" customFormat="1" ht="12.75" spans="1:30">
      <c r="A256" s="287"/>
      <c r="B256" s="288"/>
      <c r="C256" s="306">
        <v>240705000047</v>
      </c>
      <c r="D256" s="84">
        <v>45484</v>
      </c>
      <c r="E256" s="288" t="s">
        <v>63</v>
      </c>
      <c r="F256" s="288" t="s">
        <v>334</v>
      </c>
      <c r="G256" s="288">
        <v>14.5</v>
      </c>
      <c r="H256" s="201"/>
      <c r="I256" s="191">
        <v>201465</v>
      </c>
      <c r="J256" s="289"/>
      <c r="K256" s="191">
        <v>1597.28058352493</v>
      </c>
      <c r="L256" s="192">
        <v>126.13</v>
      </c>
      <c r="M256" s="290">
        <v>7.26</v>
      </c>
      <c r="N256" s="201">
        <v>915.7038</v>
      </c>
      <c r="O256" s="188"/>
      <c r="P256" s="188"/>
      <c r="Q256" s="188"/>
      <c r="R256" s="188"/>
      <c r="S256" s="188"/>
      <c r="T256" s="188"/>
      <c r="U256" s="188"/>
      <c r="V256" s="279"/>
      <c r="W256" s="189"/>
      <c r="X256" s="189"/>
      <c r="Y256" s="189"/>
      <c r="Z256" s="189"/>
      <c r="AA256" s="190"/>
      <c r="AB256" s="188"/>
      <c r="AC256" s="188"/>
      <c r="AD256" s="188"/>
    </row>
    <row r="257" s="48" customFormat="1" ht="12.75" spans="1:30">
      <c r="A257" s="287"/>
      <c r="B257" s="288"/>
      <c r="C257" s="306">
        <v>240705000048</v>
      </c>
      <c r="D257" s="84">
        <v>45484</v>
      </c>
      <c r="E257" s="288" t="s">
        <v>63</v>
      </c>
      <c r="F257" s="288" t="s">
        <v>167</v>
      </c>
      <c r="G257" s="288">
        <v>725.5</v>
      </c>
      <c r="H257" s="180">
        <v>37726</v>
      </c>
      <c r="I257" s="181"/>
      <c r="J257" s="289"/>
      <c r="K257" s="288"/>
      <c r="L257" s="289"/>
      <c r="M257" s="290"/>
      <c r="N257" s="201">
        <v>37726</v>
      </c>
      <c r="O257" s="195"/>
      <c r="P257" s="195"/>
      <c r="Q257" s="195"/>
      <c r="R257" s="195"/>
      <c r="S257" s="195"/>
      <c r="T257" s="195"/>
      <c r="U257" s="195"/>
      <c r="V257" s="280"/>
      <c r="W257" s="193"/>
      <c r="X257" s="193"/>
      <c r="Y257" s="193"/>
      <c r="Z257" s="193"/>
      <c r="AA257" s="196"/>
      <c r="AB257" s="195"/>
      <c r="AC257" s="195"/>
      <c r="AD257" s="195"/>
    </row>
    <row r="258" s="48" customFormat="1" ht="12.75" spans="1:30">
      <c r="A258" s="177" t="s">
        <v>1800</v>
      </c>
      <c r="B258" s="178" t="s">
        <v>1801</v>
      </c>
      <c r="C258" s="293">
        <v>240704000003</v>
      </c>
      <c r="D258" s="84">
        <v>45484</v>
      </c>
      <c r="E258" s="178" t="s">
        <v>36</v>
      </c>
      <c r="F258" s="178" t="s">
        <v>353</v>
      </c>
      <c r="G258" s="178">
        <v>2.5</v>
      </c>
      <c r="H258" s="184"/>
      <c r="I258" s="191">
        <v>33354</v>
      </c>
      <c r="J258" s="182"/>
      <c r="K258" s="191">
        <v>1583.00901756051</v>
      </c>
      <c r="L258" s="192">
        <v>21.07</v>
      </c>
      <c r="M258" s="200">
        <v>7.26</v>
      </c>
      <c r="N258" s="201">
        <v>152.9682</v>
      </c>
      <c r="O258" s="185">
        <v>123274.835</v>
      </c>
      <c r="P258" s="185" t="s">
        <v>487</v>
      </c>
      <c r="Q258" s="185">
        <v>79930</v>
      </c>
      <c r="R258" s="185"/>
      <c r="S258" s="185">
        <v>161.75</v>
      </c>
      <c r="T258" s="202"/>
      <c r="U258" s="185"/>
      <c r="V258" s="278">
        <v>80293.75</v>
      </c>
      <c r="W258" s="186">
        <v>1944.43</v>
      </c>
      <c r="X258" s="186"/>
      <c r="Y258" s="186"/>
      <c r="Z258" s="186">
        <v>1944.43</v>
      </c>
      <c r="AA258" s="187">
        <v>7.26</v>
      </c>
      <c r="AB258" s="185">
        <v>14116.5618</v>
      </c>
      <c r="AC258" s="185">
        <v>94410.3118</v>
      </c>
      <c r="AD258" s="185">
        <v>28864.5232</v>
      </c>
    </row>
    <row r="259" s="48" customFormat="1" ht="12.75" spans="1:30">
      <c r="A259" s="177"/>
      <c r="B259" s="178"/>
      <c r="C259" s="293">
        <v>240704000010</v>
      </c>
      <c r="D259" s="84">
        <v>45484</v>
      </c>
      <c r="E259" s="178" t="s">
        <v>45</v>
      </c>
      <c r="F259" s="178" t="s">
        <v>231</v>
      </c>
      <c r="G259" s="178">
        <v>19</v>
      </c>
      <c r="H259" s="184"/>
      <c r="I259" s="191">
        <v>238700</v>
      </c>
      <c r="J259" s="182"/>
      <c r="K259" s="191">
        <v>1597.2965738758</v>
      </c>
      <c r="L259" s="192">
        <v>149.44</v>
      </c>
      <c r="M259" s="200">
        <v>7.26</v>
      </c>
      <c r="N259" s="201">
        <v>1084.9344</v>
      </c>
      <c r="O259" s="188"/>
      <c r="P259" s="188"/>
      <c r="Q259" s="188"/>
      <c r="R259" s="188"/>
      <c r="S259" s="188"/>
      <c r="T259" s="202">
        <v>40</v>
      </c>
      <c r="U259" s="188"/>
      <c r="V259" s="279"/>
      <c r="W259" s="189"/>
      <c r="X259" s="189"/>
      <c r="Y259" s="189"/>
      <c r="Z259" s="189"/>
      <c r="AA259" s="190"/>
      <c r="AB259" s="188"/>
      <c r="AC259" s="188"/>
      <c r="AD259" s="188"/>
    </row>
    <row r="260" s="48" customFormat="1" ht="12.75" spans="1:30">
      <c r="A260" s="177"/>
      <c r="B260" s="178"/>
      <c r="C260" s="293">
        <v>240704000016</v>
      </c>
      <c r="D260" s="84">
        <v>45484</v>
      </c>
      <c r="E260" s="178" t="s">
        <v>63</v>
      </c>
      <c r="F260" s="178" t="s">
        <v>232</v>
      </c>
      <c r="G260" s="178">
        <v>10</v>
      </c>
      <c r="H260" s="180">
        <v>676</v>
      </c>
      <c r="I260" s="181"/>
      <c r="J260" s="182"/>
      <c r="K260" s="178"/>
      <c r="L260" s="182"/>
      <c r="M260" s="200"/>
      <c r="N260" s="184">
        <v>676</v>
      </c>
      <c r="O260" s="188"/>
      <c r="P260" s="188"/>
      <c r="Q260" s="188"/>
      <c r="R260" s="188"/>
      <c r="S260" s="188"/>
      <c r="T260" s="202"/>
      <c r="U260" s="188"/>
      <c r="V260" s="279"/>
      <c r="W260" s="189"/>
      <c r="X260" s="189"/>
      <c r="Y260" s="189"/>
      <c r="Z260" s="189"/>
      <c r="AA260" s="190"/>
      <c r="AB260" s="188"/>
      <c r="AC260" s="188"/>
      <c r="AD260" s="188"/>
    </row>
    <row r="261" s="48" customFormat="1" ht="12.75" spans="1:30">
      <c r="A261" s="177"/>
      <c r="B261" s="178"/>
      <c r="C261" s="293">
        <v>240704000021</v>
      </c>
      <c r="D261" s="84">
        <v>45484</v>
      </c>
      <c r="E261" s="178" t="s">
        <v>36</v>
      </c>
      <c r="F261" s="178" t="s">
        <v>1802</v>
      </c>
      <c r="G261" s="178">
        <v>6</v>
      </c>
      <c r="H261" s="180">
        <v>493</v>
      </c>
      <c r="I261" s="181"/>
      <c r="J261" s="182"/>
      <c r="K261" s="178"/>
      <c r="L261" s="182"/>
      <c r="M261" s="200"/>
      <c r="N261" s="184">
        <v>493</v>
      </c>
      <c r="O261" s="188"/>
      <c r="P261" s="188"/>
      <c r="Q261" s="188"/>
      <c r="R261" s="188"/>
      <c r="S261" s="188"/>
      <c r="T261" s="202">
        <v>30</v>
      </c>
      <c r="U261" s="188"/>
      <c r="V261" s="279"/>
      <c r="W261" s="189"/>
      <c r="X261" s="189"/>
      <c r="Y261" s="189"/>
      <c r="Z261" s="189"/>
      <c r="AA261" s="190"/>
      <c r="AB261" s="188"/>
      <c r="AC261" s="188"/>
      <c r="AD261" s="188"/>
    </row>
    <row r="262" s="48" customFormat="1" ht="12.75" spans="1:30">
      <c r="A262" s="177"/>
      <c r="B262" s="178"/>
      <c r="C262" s="293">
        <v>240704000024</v>
      </c>
      <c r="D262" s="84">
        <v>45484</v>
      </c>
      <c r="E262" s="178" t="s">
        <v>45</v>
      </c>
      <c r="F262" s="178" t="s">
        <v>58</v>
      </c>
      <c r="G262" s="178">
        <v>22.5</v>
      </c>
      <c r="H262" s="184"/>
      <c r="I262" s="191">
        <v>306450</v>
      </c>
      <c r="J262" s="182"/>
      <c r="K262" s="191">
        <v>1648.02366227481</v>
      </c>
      <c r="L262" s="192">
        <v>185.95</v>
      </c>
      <c r="M262" s="200">
        <v>7.26</v>
      </c>
      <c r="N262" s="201">
        <v>1349.997</v>
      </c>
      <c r="O262" s="188"/>
      <c r="P262" s="188"/>
      <c r="Q262" s="188"/>
      <c r="R262" s="188"/>
      <c r="S262" s="188"/>
      <c r="T262" s="185"/>
      <c r="U262" s="188"/>
      <c r="V262" s="279"/>
      <c r="W262" s="189"/>
      <c r="X262" s="189"/>
      <c r="Y262" s="189"/>
      <c r="Z262" s="189"/>
      <c r="AA262" s="190"/>
      <c r="AB262" s="188"/>
      <c r="AC262" s="188"/>
      <c r="AD262" s="188"/>
    </row>
    <row r="263" s="48" customFormat="1" ht="12.75" spans="1:30">
      <c r="A263" s="177"/>
      <c r="B263" s="178"/>
      <c r="C263" s="293">
        <v>240704000025</v>
      </c>
      <c r="D263" s="84">
        <v>45484</v>
      </c>
      <c r="E263" s="178" t="s">
        <v>36</v>
      </c>
      <c r="F263" s="178" t="s">
        <v>1803</v>
      </c>
      <c r="G263" s="178">
        <v>1.5</v>
      </c>
      <c r="H263" s="184"/>
      <c r="I263" s="191">
        <v>20500</v>
      </c>
      <c r="J263" s="182"/>
      <c r="K263" s="191">
        <v>1601.5625</v>
      </c>
      <c r="L263" s="192">
        <v>12.8</v>
      </c>
      <c r="M263" s="200">
        <v>7.26</v>
      </c>
      <c r="N263" s="201">
        <v>92.928</v>
      </c>
      <c r="O263" s="188"/>
      <c r="P263" s="188"/>
      <c r="Q263" s="188"/>
      <c r="R263" s="188"/>
      <c r="S263" s="188"/>
      <c r="T263" s="188"/>
      <c r="U263" s="188"/>
      <c r="V263" s="279"/>
      <c r="W263" s="189"/>
      <c r="X263" s="189"/>
      <c r="Y263" s="189"/>
      <c r="Z263" s="189"/>
      <c r="AA263" s="190"/>
      <c r="AB263" s="188"/>
      <c r="AC263" s="188"/>
      <c r="AD263" s="188"/>
    </row>
    <row r="264" s="48" customFormat="1" ht="12.75" spans="1:30">
      <c r="A264" s="177"/>
      <c r="B264" s="178"/>
      <c r="C264" s="293">
        <v>240705000010</v>
      </c>
      <c r="D264" s="84">
        <v>45484</v>
      </c>
      <c r="E264" s="178" t="s">
        <v>45</v>
      </c>
      <c r="F264" s="178" t="s">
        <v>170</v>
      </c>
      <c r="G264" s="178">
        <v>7</v>
      </c>
      <c r="H264" s="180">
        <v>385</v>
      </c>
      <c r="I264" s="181"/>
      <c r="J264" s="182"/>
      <c r="K264" s="178"/>
      <c r="L264" s="182"/>
      <c r="M264" s="200"/>
      <c r="N264" s="184">
        <v>385</v>
      </c>
      <c r="O264" s="188"/>
      <c r="P264" s="188"/>
      <c r="Q264" s="188"/>
      <c r="R264" s="188"/>
      <c r="S264" s="188"/>
      <c r="T264" s="188"/>
      <c r="U264" s="188"/>
      <c r="V264" s="279"/>
      <c r="W264" s="189"/>
      <c r="X264" s="189"/>
      <c r="Y264" s="189"/>
      <c r="Z264" s="189"/>
      <c r="AA264" s="190"/>
      <c r="AB264" s="188"/>
      <c r="AC264" s="188"/>
      <c r="AD264" s="188"/>
    </row>
    <row r="265" s="48" customFormat="1" ht="12.75" spans="1:30">
      <c r="A265" s="177"/>
      <c r="B265" s="178"/>
      <c r="C265" s="293">
        <v>240705000014</v>
      </c>
      <c r="D265" s="84">
        <v>45484</v>
      </c>
      <c r="E265" s="178" t="s">
        <v>45</v>
      </c>
      <c r="F265" s="178" t="s">
        <v>793</v>
      </c>
      <c r="G265" s="178">
        <v>0.79</v>
      </c>
      <c r="H265" s="184"/>
      <c r="I265" s="191">
        <v>13860</v>
      </c>
      <c r="J265" s="182"/>
      <c r="K265" s="191">
        <v>1598.61591695502</v>
      </c>
      <c r="L265" s="192">
        <v>8.67</v>
      </c>
      <c r="M265" s="200">
        <v>7.26</v>
      </c>
      <c r="N265" s="201">
        <v>62.9442</v>
      </c>
      <c r="O265" s="188"/>
      <c r="P265" s="188"/>
      <c r="Q265" s="188"/>
      <c r="R265" s="188"/>
      <c r="S265" s="188"/>
      <c r="T265" s="188"/>
      <c r="U265" s="188"/>
      <c r="V265" s="279"/>
      <c r="W265" s="189"/>
      <c r="X265" s="189"/>
      <c r="Y265" s="189"/>
      <c r="Z265" s="189"/>
      <c r="AA265" s="190"/>
      <c r="AB265" s="188"/>
      <c r="AC265" s="188"/>
      <c r="AD265" s="188"/>
    </row>
    <row r="266" s="48" customFormat="1" ht="12.75" spans="1:30">
      <c r="A266" s="177"/>
      <c r="B266" s="178"/>
      <c r="C266" s="293">
        <v>240705000019</v>
      </c>
      <c r="D266" s="84">
        <v>45484</v>
      </c>
      <c r="E266" s="178" t="s">
        <v>36</v>
      </c>
      <c r="F266" s="178" t="s">
        <v>49</v>
      </c>
      <c r="G266" s="178">
        <v>8.5</v>
      </c>
      <c r="H266" s="180">
        <v>484.5</v>
      </c>
      <c r="I266" s="181"/>
      <c r="J266" s="182"/>
      <c r="K266" s="178"/>
      <c r="L266" s="182"/>
      <c r="M266" s="200"/>
      <c r="N266" s="184">
        <v>484.5</v>
      </c>
      <c r="O266" s="188"/>
      <c r="P266" s="188"/>
      <c r="Q266" s="188"/>
      <c r="R266" s="188"/>
      <c r="S266" s="188"/>
      <c r="T266" s="188"/>
      <c r="U266" s="188"/>
      <c r="V266" s="279"/>
      <c r="W266" s="189"/>
      <c r="X266" s="189"/>
      <c r="Y266" s="189"/>
      <c r="Z266" s="189"/>
      <c r="AA266" s="190"/>
      <c r="AB266" s="188"/>
      <c r="AC266" s="188"/>
      <c r="AD266" s="188"/>
    </row>
    <row r="267" s="48" customFormat="1" ht="12.75" spans="1:30">
      <c r="A267" s="177"/>
      <c r="B267" s="178"/>
      <c r="C267" s="293">
        <v>240705000023</v>
      </c>
      <c r="D267" s="84">
        <v>45484</v>
      </c>
      <c r="E267" s="178" t="s">
        <v>45</v>
      </c>
      <c r="F267" s="178" t="s">
        <v>181</v>
      </c>
      <c r="G267" s="178">
        <v>18</v>
      </c>
      <c r="H267" s="180">
        <v>1080</v>
      </c>
      <c r="I267" s="181"/>
      <c r="J267" s="182"/>
      <c r="K267" s="178"/>
      <c r="L267" s="182"/>
      <c r="M267" s="200"/>
      <c r="N267" s="184">
        <v>1080</v>
      </c>
      <c r="O267" s="188"/>
      <c r="P267" s="188"/>
      <c r="Q267" s="188"/>
      <c r="R267" s="188"/>
      <c r="S267" s="188"/>
      <c r="T267" s="188"/>
      <c r="U267" s="188"/>
      <c r="V267" s="279"/>
      <c r="W267" s="189"/>
      <c r="X267" s="189"/>
      <c r="Y267" s="189"/>
      <c r="Z267" s="189"/>
      <c r="AA267" s="190"/>
      <c r="AB267" s="188"/>
      <c r="AC267" s="188"/>
      <c r="AD267" s="188"/>
    </row>
    <row r="268" s="48" customFormat="1" ht="12.75" spans="1:30">
      <c r="A268" s="177"/>
      <c r="B268" s="178"/>
      <c r="C268" s="293">
        <v>240705000026</v>
      </c>
      <c r="D268" s="84">
        <v>45484</v>
      </c>
      <c r="E268" s="178" t="s">
        <v>45</v>
      </c>
      <c r="F268" s="178" t="s">
        <v>352</v>
      </c>
      <c r="G268" s="178">
        <v>27.5</v>
      </c>
      <c r="H268" s="184"/>
      <c r="I268" s="191">
        <v>383625</v>
      </c>
      <c r="J268" s="182"/>
      <c r="K268" s="191">
        <v>1633.55901890649</v>
      </c>
      <c r="L268" s="192">
        <v>234.84</v>
      </c>
      <c r="M268" s="200">
        <v>7.26</v>
      </c>
      <c r="N268" s="201">
        <v>1704.9384</v>
      </c>
      <c r="O268" s="188"/>
      <c r="P268" s="188"/>
      <c r="Q268" s="188"/>
      <c r="R268" s="188"/>
      <c r="S268" s="188"/>
      <c r="T268" s="188"/>
      <c r="U268" s="188"/>
      <c r="V268" s="279"/>
      <c r="W268" s="189"/>
      <c r="X268" s="189"/>
      <c r="Y268" s="189"/>
      <c r="Z268" s="189"/>
      <c r="AA268" s="190"/>
      <c r="AB268" s="188"/>
      <c r="AC268" s="188"/>
      <c r="AD268" s="188"/>
    </row>
    <row r="269" s="48" customFormat="1" ht="12.75" spans="1:30">
      <c r="A269" s="177"/>
      <c r="B269" s="178"/>
      <c r="C269" s="293">
        <v>240705000028</v>
      </c>
      <c r="D269" s="84">
        <v>45484</v>
      </c>
      <c r="E269" s="178" t="s">
        <v>36</v>
      </c>
      <c r="F269" s="178" t="s">
        <v>1804</v>
      </c>
      <c r="G269" s="178">
        <v>436</v>
      </c>
      <c r="H269" s="180">
        <v>18596</v>
      </c>
      <c r="I269" s="191">
        <v>1760000</v>
      </c>
      <c r="J269" s="182"/>
      <c r="K269" s="191">
        <v>1597.21213881225</v>
      </c>
      <c r="L269" s="192">
        <v>1101.92</v>
      </c>
      <c r="M269" s="200">
        <v>7.26</v>
      </c>
      <c r="N269" s="184">
        <v>26595.9392</v>
      </c>
      <c r="O269" s="188"/>
      <c r="P269" s="188"/>
      <c r="Q269" s="188"/>
      <c r="R269" s="188"/>
      <c r="S269" s="188"/>
      <c r="T269" s="188"/>
      <c r="U269" s="188"/>
      <c r="V269" s="279"/>
      <c r="W269" s="189"/>
      <c r="X269" s="189"/>
      <c r="Y269" s="189"/>
      <c r="Z269" s="189"/>
      <c r="AA269" s="190"/>
      <c r="AB269" s="188"/>
      <c r="AC269" s="188"/>
      <c r="AD269" s="188"/>
    </row>
    <row r="270" s="48" customFormat="1" ht="12.75" spans="1:30">
      <c r="A270" s="177"/>
      <c r="B270" s="178"/>
      <c r="C270" s="293">
        <v>240705000033</v>
      </c>
      <c r="D270" s="84">
        <v>45484</v>
      </c>
      <c r="E270" s="178" t="s">
        <v>93</v>
      </c>
      <c r="F270" s="178" t="s">
        <v>94</v>
      </c>
      <c r="G270" s="178">
        <v>23</v>
      </c>
      <c r="H270" s="184"/>
      <c r="I270" s="191">
        <v>281248</v>
      </c>
      <c r="J270" s="182"/>
      <c r="K270" s="191">
        <v>1598</v>
      </c>
      <c r="L270" s="192">
        <v>176</v>
      </c>
      <c r="M270" s="200">
        <v>7.26</v>
      </c>
      <c r="N270" s="184">
        <v>1277.76</v>
      </c>
      <c r="O270" s="188"/>
      <c r="P270" s="188"/>
      <c r="Q270" s="188"/>
      <c r="R270" s="188"/>
      <c r="S270" s="188"/>
      <c r="T270" s="188"/>
      <c r="U270" s="188"/>
      <c r="V270" s="279"/>
      <c r="W270" s="189"/>
      <c r="X270" s="189"/>
      <c r="Y270" s="189"/>
      <c r="Z270" s="189"/>
      <c r="AA270" s="190"/>
      <c r="AB270" s="188"/>
      <c r="AC270" s="188"/>
      <c r="AD270" s="188"/>
    </row>
    <row r="271" s="48" customFormat="1" ht="12.75" spans="1:30">
      <c r="A271" s="177"/>
      <c r="B271" s="178"/>
      <c r="C271" s="293">
        <v>240705000037</v>
      </c>
      <c r="D271" s="84">
        <v>45484</v>
      </c>
      <c r="E271" s="178" t="s">
        <v>36</v>
      </c>
      <c r="F271" s="178" t="s">
        <v>114</v>
      </c>
      <c r="G271" s="178">
        <v>47.5</v>
      </c>
      <c r="H271" s="180">
        <v>2962.5</v>
      </c>
      <c r="I271" s="181"/>
      <c r="J271" s="182"/>
      <c r="K271" s="178"/>
      <c r="L271" s="182"/>
      <c r="M271" s="200"/>
      <c r="N271" s="184">
        <v>2962.5</v>
      </c>
      <c r="O271" s="188"/>
      <c r="P271" s="188"/>
      <c r="Q271" s="188"/>
      <c r="R271" s="188"/>
      <c r="S271" s="188"/>
      <c r="T271" s="188"/>
      <c r="U271" s="188"/>
      <c r="V271" s="279"/>
      <c r="W271" s="189"/>
      <c r="X271" s="189"/>
      <c r="Y271" s="189"/>
      <c r="Z271" s="189"/>
      <c r="AA271" s="190"/>
      <c r="AB271" s="188"/>
      <c r="AC271" s="188"/>
      <c r="AD271" s="188"/>
    </row>
    <row r="272" s="48" customFormat="1" ht="12.75" spans="1:30">
      <c r="A272" s="177"/>
      <c r="B272" s="178"/>
      <c r="C272" s="293">
        <v>240705000039</v>
      </c>
      <c r="D272" s="84">
        <v>45484</v>
      </c>
      <c r="E272" s="178" t="s">
        <v>36</v>
      </c>
      <c r="F272" s="178" t="s">
        <v>946</v>
      </c>
      <c r="G272" s="178">
        <v>138</v>
      </c>
      <c r="H272" s="180">
        <v>14145</v>
      </c>
      <c r="I272" s="181"/>
      <c r="J272" s="182"/>
      <c r="K272" s="178"/>
      <c r="L272" s="182"/>
      <c r="M272" s="200"/>
      <c r="N272" s="184">
        <v>14145</v>
      </c>
      <c r="O272" s="188"/>
      <c r="P272" s="188"/>
      <c r="Q272" s="188"/>
      <c r="R272" s="188"/>
      <c r="S272" s="188"/>
      <c r="T272" s="188"/>
      <c r="U272" s="188"/>
      <c r="V272" s="279"/>
      <c r="W272" s="189"/>
      <c r="X272" s="189"/>
      <c r="Y272" s="189"/>
      <c r="Z272" s="189"/>
      <c r="AA272" s="190"/>
      <c r="AB272" s="188"/>
      <c r="AC272" s="188"/>
      <c r="AD272" s="188"/>
    </row>
    <row r="273" s="48" customFormat="1" ht="12.75" spans="1:30">
      <c r="A273" s="177"/>
      <c r="B273" s="178"/>
      <c r="C273" s="293">
        <v>240705000041</v>
      </c>
      <c r="D273" s="84">
        <v>45484</v>
      </c>
      <c r="E273" s="178" t="s">
        <v>41</v>
      </c>
      <c r="F273" s="178" t="s">
        <v>921</v>
      </c>
      <c r="G273" s="178">
        <v>3.5</v>
      </c>
      <c r="H273" s="184"/>
      <c r="I273" s="191">
        <v>46985</v>
      </c>
      <c r="J273" s="182"/>
      <c r="K273" s="191">
        <v>1590.01692047377</v>
      </c>
      <c r="L273" s="192">
        <v>29.55</v>
      </c>
      <c r="M273" s="200">
        <v>7.26</v>
      </c>
      <c r="N273" s="184">
        <v>214.533</v>
      </c>
      <c r="O273" s="188"/>
      <c r="P273" s="188"/>
      <c r="Q273" s="188"/>
      <c r="R273" s="188"/>
      <c r="S273" s="188"/>
      <c r="T273" s="188"/>
      <c r="U273" s="188"/>
      <c r="V273" s="279"/>
      <c r="W273" s="189"/>
      <c r="X273" s="189"/>
      <c r="Y273" s="189"/>
      <c r="Z273" s="189"/>
      <c r="AA273" s="190"/>
      <c r="AB273" s="188"/>
      <c r="AC273" s="188"/>
      <c r="AD273" s="188"/>
    </row>
    <row r="274" s="48" customFormat="1" ht="12.75" spans="1:30">
      <c r="A274" s="177"/>
      <c r="B274" s="178"/>
      <c r="C274" s="293">
        <v>240705000043</v>
      </c>
      <c r="D274" s="84">
        <v>45484</v>
      </c>
      <c r="E274" s="178" t="s">
        <v>36</v>
      </c>
      <c r="F274" s="178" t="s">
        <v>1369</v>
      </c>
      <c r="G274" s="178">
        <v>0.84</v>
      </c>
      <c r="H274" s="180">
        <v>55</v>
      </c>
      <c r="I274" s="181"/>
      <c r="J274" s="182"/>
      <c r="K274" s="178"/>
      <c r="L274" s="182"/>
      <c r="M274" s="200"/>
      <c r="N274" s="184">
        <v>55</v>
      </c>
      <c r="O274" s="188"/>
      <c r="P274" s="188"/>
      <c r="Q274" s="188"/>
      <c r="R274" s="188"/>
      <c r="S274" s="188"/>
      <c r="T274" s="188"/>
      <c r="U274" s="188"/>
      <c r="V274" s="279"/>
      <c r="W274" s="189"/>
      <c r="X274" s="189"/>
      <c r="Y274" s="189"/>
      <c r="Z274" s="189"/>
      <c r="AA274" s="190"/>
      <c r="AB274" s="188"/>
      <c r="AC274" s="188"/>
      <c r="AD274" s="188"/>
    </row>
    <row r="275" s="48" customFormat="1" ht="12.75" spans="1:30">
      <c r="A275" s="177"/>
      <c r="B275" s="178"/>
      <c r="C275" s="293">
        <v>240705000045</v>
      </c>
      <c r="D275" s="84">
        <v>45484</v>
      </c>
      <c r="E275" s="178" t="s">
        <v>53</v>
      </c>
      <c r="F275" s="178" t="s">
        <v>341</v>
      </c>
      <c r="G275" s="178">
        <v>19.5</v>
      </c>
      <c r="H275" s="184"/>
      <c r="I275" s="191">
        <v>247610</v>
      </c>
      <c r="J275" s="182"/>
      <c r="K275" s="191">
        <v>1597.99935463053</v>
      </c>
      <c r="L275" s="192">
        <v>154.95</v>
      </c>
      <c r="M275" s="200">
        <v>7.26</v>
      </c>
      <c r="N275" s="184">
        <v>1124.937</v>
      </c>
      <c r="O275" s="188"/>
      <c r="P275" s="188"/>
      <c r="Q275" s="188"/>
      <c r="R275" s="188"/>
      <c r="S275" s="188"/>
      <c r="T275" s="188"/>
      <c r="U275" s="188"/>
      <c r="V275" s="279"/>
      <c r="W275" s="189"/>
      <c r="X275" s="189"/>
      <c r="Y275" s="189"/>
      <c r="Z275" s="189"/>
      <c r="AA275" s="190"/>
      <c r="AB275" s="188"/>
      <c r="AC275" s="188"/>
      <c r="AD275" s="188"/>
    </row>
    <row r="276" s="48" customFormat="1" ht="12.75" spans="1:30">
      <c r="A276" s="177"/>
      <c r="B276" s="178"/>
      <c r="C276" s="293">
        <v>240706000003</v>
      </c>
      <c r="D276" s="84">
        <v>45484</v>
      </c>
      <c r="E276" s="178" t="s">
        <v>36</v>
      </c>
      <c r="F276" s="178" t="s">
        <v>1109</v>
      </c>
      <c r="G276" s="178">
        <v>0.62</v>
      </c>
      <c r="H276" s="184"/>
      <c r="I276" s="191">
        <v>13734</v>
      </c>
      <c r="J276" s="182"/>
      <c r="K276" s="191">
        <v>1584.0830449827</v>
      </c>
      <c r="L276" s="192">
        <v>8.67</v>
      </c>
      <c r="M276" s="200">
        <v>7.26</v>
      </c>
      <c r="N276" s="184">
        <v>62.9442</v>
      </c>
      <c r="O276" s="188"/>
      <c r="P276" s="188"/>
      <c r="Q276" s="188"/>
      <c r="R276" s="188"/>
      <c r="S276" s="188"/>
      <c r="T276" s="188"/>
      <c r="U276" s="188"/>
      <c r="V276" s="279"/>
      <c r="W276" s="189"/>
      <c r="X276" s="189"/>
      <c r="Y276" s="189"/>
      <c r="Z276" s="189"/>
      <c r="AA276" s="190"/>
      <c r="AB276" s="188"/>
      <c r="AC276" s="188"/>
      <c r="AD276" s="188"/>
    </row>
    <row r="277" s="48" customFormat="1" ht="12.75" spans="1:30">
      <c r="A277" s="177"/>
      <c r="B277" s="178"/>
      <c r="C277" s="293">
        <v>240706000007</v>
      </c>
      <c r="D277" s="84">
        <v>45484</v>
      </c>
      <c r="E277" s="178" t="s">
        <v>45</v>
      </c>
      <c r="F277" s="178" t="s">
        <v>1093</v>
      </c>
      <c r="G277" s="178">
        <v>1.5</v>
      </c>
      <c r="H277" s="184"/>
      <c r="I277" s="191">
        <v>18562.5</v>
      </c>
      <c r="J277" s="182"/>
      <c r="K277" s="191">
        <v>1634.02288732394</v>
      </c>
      <c r="L277" s="192">
        <v>11.36</v>
      </c>
      <c r="M277" s="200">
        <v>7.26</v>
      </c>
      <c r="N277" s="184">
        <v>82.4736</v>
      </c>
      <c r="O277" s="188"/>
      <c r="P277" s="188"/>
      <c r="Q277" s="188"/>
      <c r="R277" s="188"/>
      <c r="S277" s="188"/>
      <c r="T277" s="188"/>
      <c r="U277" s="188"/>
      <c r="V277" s="279"/>
      <c r="W277" s="189"/>
      <c r="X277" s="189"/>
      <c r="Y277" s="189"/>
      <c r="Z277" s="189"/>
      <c r="AA277" s="190"/>
      <c r="AB277" s="188"/>
      <c r="AC277" s="188"/>
      <c r="AD277" s="188"/>
    </row>
    <row r="278" s="48" customFormat="1" ht="12.75" spans="1:30">
      <c r="A278" s="177"/>
      <c r="B278" s="178"/>
      <c r="C278" s="293">
        <v>240706000008</v>
      </c>
      <c r="D278" s="84">
        <v>45484</v>
      </c>
      <c r="E278" s="178" t="s">
        <v>45</v>
      </c>
      <c r="F278" s="178" t="s">
        <v>104</v>
      </c>
      <c r="G278" s="178">
        <v>41</v>
      </c>
      <c r="H278" s="180">
        <v>2263</v>
      </c>
      <c r="I278" s="181"/>
      <c r="J278" s="182"/>
      <c r="K278" s="178"/>
      <c r="L278" s="182"/>
      <c r="M278" s="200"/>
      <c r="N278" s="184">
        <v>2263</v>
      </c>
      <c r="O278" s="188"/>
      <c r="P278" s="188"/>
      <c r="Q278" s="188"/>
      <c r="R278" s="188"/>
      <c r="S278" s="188"/>
      <c r="T278" s="188"/>
      <c r="U278" s="188"/>
      <c r="V278" s="279"/>
      <c r="W278" s="189"/>
      <c r="X278" s="189"/>
      <c r="Y278" s="189"/>
      <c r="Z278" s="189"/>
      <c r="AA278" s="190"/>
      <c r="AB278" s="188"/>
      <c r="AC278" s="188"/>
      <c r="AD278" s="188"/>
    </row>
    <row r="279" s="48" customFormat="1" ht="12.75" spans="1:30">
      <c r="A279" s="177"/>
      <c r="B279" s="178"/>
      <c r="C279" s="293">
        <v>240706000009</v>
      </c>
      <c r="D279" s="84">
        <v>45484</v>
      </c>
      <c r="E279" s="178" t="s">
        <v>45</v>
      </c>
      <c r="F279" s="178" t="s">
        <v>1093</v>
      </c>
      <c r="G279" s="178">
        <v>3</v>
      </c>
      <c r="H279" s="184"/>
      <c r="I279" s="191">
        <v>37125</v>
      </c>
      <c r="J279" s="182"/>
      <c r="K279" s="191">
        <v>1634.02288732394</v>
      </c>
      <c r="L279" s="192">
        <v>22.72</v>
      </c>
      <c r="M279" s="200">
        <v>7.26</v>
      </c>
      <c r="N279" s="184">
        <v>164.9472</v>
      </c>
      <c r="O279" s="188"/>
      <c r="P279" s="188"/>
      <c r="Q279" s="188"/>
      <c r="R279" s="188"/>
      <c r="S279" s="188"/>
      <c r="T279" s="188"/>
      <c r="U279" s="188"/>
      <c r="V279" s="279"/>
      <c r="W279" s="189"/>
      <c r="X279" s="189"/>
      <c r="Y279" s="189"/>
      <c r="Z279" s="189"/>
      <c r="AA279" s="190"/>
      <c r="AB279" s="188"/>
      <c r="AC279" s="188"/>
      <c r="AD279" s="188"/>
    </row>
    <row r="280" s="48" customFormat="1" ht="12.75" spans="1:30">
      <c r="A280" s="177"/>
      <c r="B280" s="178"/>
      <c r="C280" s="293">
        <v>240706000012</v>
      </c>
      <c r="D280" s="84">
        <v>45484</v>
      </c>
      <c r="E280" s="178" t="s">
        <v>63</v>
      </c>
      <c r="F280" s="178" t="s">
        <v>115</v>
      </c>
      <c r="G280" s="178">
        <v>56</v>
      </c>
      <c r="H280" s="184"/>
      <c r="I280" s="191">
        <v>685440</v>
      </c>
      <c r="J280" s="182"/>
      <c r="K280" s="191">
        <v>1605.99812558575</v>
      </c>
      <c r="L280" s="192">
        <v>426.8</v>
      </c>
      <c r="M280" s="200">
        <v>7.26</v>
      </c>
      <c r="N280" s="184">
        <v>3098.568</v>
      </c>
      <c r="O280" s="188"/>
      <c r="P280" s="188"/>
      <c r="Q280" s="188"/>
      <c r="R280" s="188"/>
      <c r="S280" s="188"/>
      <c r="T280" s="188"/>
      <c r="U280" s="188"/>
      <c r="V280" s="279"/>
      <c r="W280" s="189"/>
      <c r="X280" s="189"/>
      <c r="Y280" s="189"/>
      <c r="Z280" s="189"/>
      <c r="AA280" s="190"/>
      <c r="AB280" s="188"/>
      <c r="AC280" s="188"/>
      <c r="AD280" s="188"/>
    </row>
    <row r="281" s="48" customFormat="1" ht="12.75" spans="1:30">
      <c r="A281" s="177"/>
      <c r="B281" s="178"/>
      <c r="C281" s="293">
        <v>240707000002</v>
      </c>
      <c r="D281" s="84">
        <v>45484</v>
      </c>
      <c r="E281" s="178" t="s">
        <v>53</v>
      </c>
      <c r="F281" s="178" t="s">
        <v>1805</v>
      </c>
      <c r="G281" s="178">
        <v>41.5</v>
      </c>
      <c r="H281" s="180">
        <v>2282.5</v>
      </c>
      <c r="I281" s="181"/>
      <c r="J281" s="182"/>
      <c r="K281" s="178"/>
      <c r="L281" s="182"/>
      <c r="M281" s="200"/>
      <c r="N281" s="184">
        <v>2282.5</v>
      </c>
      <c r="O281" s="188"/>
      <c r="P281" s="188"/>
      <c r="Q281" s="188"/>
      <c r="R281" s="188"/>
      <c r="S281" s="188"/>
      <c r="T281" s="188"/>
      <c r="U281" s="188"/>
      <c r="V281" s="279"/>
      <c r="W281" s="189"/>
      <c r="X281" s="189"/>
      <c r="Y281" s="189"/>
      <c r="Z281" s="189"/>
      <c r="AA281" s="190"/>
      <c r="AB281" s="188"/>
      <c r="AC281" s="188"/>
      <c r="AD281" s="188"/>
    </row>
    <row r="282" s="48" customFormat="1" ht="12.75" spans="1:30">
      <c r="A282" s="177"/>
      <c r="B282" s="178"/>
      <c r="C282" s="293">
        <v>240708000002</v>
      </c>
      <c r="D282" s="84">
        <v>45484</v>
      </c>
      <c r="E282" s="178" t="s">
        <v>63</v>
      </c>
      <c r="F282" s="178" t="s">
        <v>250</v>
      </c>
      <c r="G282" s="178">
        <v>9.5</v>
      </c>
      <c r="H282" s="180">
        <v>547.5</v>
      </c>
      <c r="I282" s="181"/>
      <c r="J282" s="182"/>
      <c r="K282" s="178"/>
      <c r="L282" s="182"/>
      <c r="M282" s="200"/>
      <c r="N282" s="184">
        <v>547.5</v>
      </c>
      <c r="O282" s="188"/>
      <c r="P282" s="188"/>
      <c r="Q282" s="188"/>
      <c r="R282" s="188"/>
      <c r="S282" s="188"/>
      <c r="T282" s="188"/>
      <c r="U282" s="195"/>
      <c r="V282" s="279"/>
      <c r="W282" s="189"/>
      <c r="X282" s="189"/>
      <c r="Y282" s="189"/>
      <c r="Z282" s="189"/>
      <c r="AA282" s="190"/>
      <c r="AB282" s="188"/>
      <c r="AC282" s="188"/>
      <c r="AD282" s="188"/>
    </row>
    <row r="283" s="48" customFormat="1" ht="12.75" spans="1:30">
      <c r="A283" s="177"/>
      <c r="B283" s="178"/>
      <c r="C283" s="293">
        <v>240708000007</v>
      </c>
      <c r="D283" s="84">
        <v>45484</v>
      </c>
      <c r="E283" s="178" t="s">
        <v>45</v>
      </c>
      <c r="F283" s="178" t="s">
        <v>1093</v>
      </c>
      <c r="G283" s="178">
        <v>6.5</v>
      </c>
      <c r="H283" s="184"/>
      <c r="I283" s="191">
        <v>96637.5</v>
      </c>
      <c r="J283" s="182"/>
      <c r="K283" s="191">
        <v>1633.77007607777</v>
      </c>
      <c r="L283" s="192">
        <v>59.15</v>
      </c>
      <c r="M283" s="200">
        <v>7.26</v>
      </c>
      <c r="N283" s="184">
        <v>429.429</v>
      </c>
      <c r="O283" s="188"/>
      <c r="P283" s="188"/>
      <c r="Q283" s="188"/>
      <c r="R283" s="188"/>
      <c r="S283" s="188"/>
      <c r="T283" s="188"/>
      <c r="U283" s="202">
        <v>72</v>
      </c>
      <c r="V283" s="279"/>
      <c r="W283" s="189"/>
      <c r="X283" s="189"/>
      <c r="Y283" s="189"/>
      <c r="Z283" s="189"/>
      <c r="AA283" s="190"/>
      <c r="AB283" s="188"/>
      <c r="AC283" s="188"/>
      <c r="AD283" s="188"/>
    </row>
    <row r="284" s="48" customFormat="1" ht="12.75" spans="1:30">
      <c r="A284" s="177"/>
      <c r="B284" s="178"/>
      <c r="C284" s="293">
        <v>240708000010</v>
      </c>
      <c r="D284" s="84">
        <v>45484</v>
      </c>
      <c r="E284" s="178" t="s">
        <v>45</v>
      </c>
      <c r="F284" s="178" t="s">
        <v>808</v>
      </c>
      <c r="G284" s="178">
        <v>74</v>
      </c>
      <c r="H284" s="180">
        <v>3774</v>
      </c>
      <c r="I284" s="181"/>
      <c r="J284" s="182"/>
      <c r="K284" s="178"/>
      <c r="L284" s="182"/>
      <c r="M284" s="200"/>
      <c r="N284" s="184">
        <v>3774</v>
      </c>
      <c r="O284" s="188"/>
      <c r="P284" s="188"/>
      <c r="Q284" s="188"/>
      <c r="R284" s="188"/>
      <c r="S284" s="188"/>
      <c r="T284" s="188"/>
      <c r="U284" s="185"/>
      <c r="V284" s="279"/>
      <c r="W284" s="189"/>
      <c r="X284" s="189"/>
      <c r="Y284" s="189"/>
      <c r="Z284" s="189"/>
      <c r="AA284" s="190"/>
      <c r="AB284" s="188"/>
      <c r="AC284" s="188"/>
      <c r="AD284" s="188"/>
    </row>
    <row r="285" s="48" customFormat="1" ht="12.75" spans="1:30">
      <c r="A285" s="177"/>
      <c r="B285" s="178"/>
      <c r="C285" s="293">
        <v>240708000013</v>
      </c>
      <c r="D285" s="84">
        <v>45484</v>
      </c>
      <c r="E285" s="178" t="s">
        <v>45</v>
      </c>
      <c r="F285" s="178" t="s">
        <v>1093</v>
      </c>
      <c r="G285" s="178">
        <v>5.5</v>
      </c>
      <c r="H285" s="184"/>
      <c r="I285" s="191">
        <v>68062.5</v>
      </c>
      <c r="J285" s="182"/>
      <c r="K285" s="191">
        <v>1633.76140182429</v>
      </c>
      <c r="L285" s="192">
        <v>41.66</v>
      </c>
      <c r="M285" s="200">
        <v>7.26</v>
      </c>
      <c r="N285" s="184">
        <v>302.4516</v>
      </c>
      <c r="O285" s="188"/>
      <c r="P285" s="188"/>
      <c r="Q285" s="188"/>
      <c r="R285" s="188"/>
      <c r="S285" s="188"/>
      <c r="T285" s="188"/>
      <c r="U285" s="188"/>
      <c r="V285" s="279"/>
      <c r="W285" s="189"/>
      <c r="X285" s="189"/>
      <c r="Y285" s="189"/>
      <c r="Z285" s="189"/>
      <c r="AA285" s="190"/>
      <c r="AB285" s="188"/>
      <c r="AC285" s="188"/>
      <c r="AD285" s="188"/>
    </row>
    <row r="286" s="48" customFormat="1" ht="12.75" spans="1:30">
      <c r="A286" s="177"/>
      <c r="B286" s="178"/>
      <c r="C286" s="293">
        <v>240708000014</v>
      </c>
      <c r="D286" s="84">
        <v>45484</v>
      </c>
      <c r="E286" s="178" t="s">
        <v>41</v>
      </c>
      <c r="F286" s="178" t="s">
        <v>196</v>
      </c>
      <c r="G286" s="178">
        <v>9</v>
      </c>
      <c r="H286" s="184"/>
      <c r="I286" s="191">
        <v>113700</v>
      </c>
      <c r="J286" s="182"/>
      <c r="K286" s="191">
        <v>1599.15611814346</v>
      </c>
      <c r="L286" s="192">
        <v>71.1</v>
      </c>
      <c r="M286" s="200">
        <v>7.26</v>
      </c>
      <c r="N286" s="184">
        <v>516.186</v>
      </c>
      <c r="O286" s="188"/>
      <c r="P286" s="188"/>
      <c r="Q286" s="188"/>
      <c r="R286" s="188"/>
      <c r="S286" s="188"/>
      <c r="T286" s="188"/>
      <c r="U286" s="188"/>
      <c r="V286" s="279"/>
      <c r="W286" s="189"/>
      <c r="X286" s="189"/>
      <c r="Y286" s="189"/>
      <c r="Z286" s="189"/>
      <c r="AA286" s="190"/>
      <c r="AB286" s="188"/>
      <c r="AC286" s="188"/>
      <c r="AD286" s="188"/>
    </row>
    <row r="287" s="48" customFormat="1" ht="12.75" spans="1:30">
      <c r="A287" s="177"/>
      <c r="B287" s="178"/>
      <c r="C287" s="293">
        <v>240708000017</v>
      </c>
      <c r="D287" s="84">
        <v>45484</v>
      </c>
      <c r="E287" s="178" t="s">
        <v>45</v>
      </c>
      <c r="F287" s="178" t="s">
        <v>181</v>
      </c>
      <c r="G287" s="178">
        <v>0.24</v>
      </c>
      <c r="H287" s="180">
        <v>60</v>
      </c>
      <c r="I287" s="181"/>
      <c r="J287" s="182"/>
      <c r="K287" s="178"/>
      <c r="L287" s="182"/>
      <c r="M287" s="200"/>
      <c r="N287" s="184">
        <v>60</v>
      </c>
      <c r="O287" s="188"/>
      <c r="P287" s="188"/>
      <c r="Q287" s="188"/>
      <c r="R287" s="188"/>
      <c r="S287" s="188"/>
      <c r="T287" s="188"/>
      <c r="U287" s="188"/>
      <c r="V287" s="279"/>
      <c r="W287" s="189"/>
      <c r="X287" s="189"/>
      <c r="Y287" s="189"/>
      <c r="Z287" s="189"/>
      <c r="AA287" s="190"/>
      <c r="AB287" s="188"/>
      <c r="AC287" s="188"/>
      <c r="AD287" s="188"/>
    </row>
    <row r="288" s="48" customFormat="1" ht="12.75" spans="1:30">
      <c r="A288" s="177"/>
      <c r="B288" s="178"/>
      <c r="C288" s="293">
        <v>240708000018</v>
      </c>
      <c r="D288" s="84">
        <v>45484</v>
      </c>
      <c r="E288" s="178" t="s">
        <v>45</v>
      </c>
      <c r="F288" s="178" t="s">
        <v>181</v>
      </c>
      <c r="G288" s="178">
        <v>0.22</v>
      </c>
      <c r="H288" s="180">
        <v>60</v>
      </c>
      <c r="I288" s="181"/>
      <c r="J288" s="182"/>
      <c r="K288" s="178"/>
      <c r="L288" s="182"/>
      <c r="M288" s="200"/>
      <c r="N288" s="184">
        <v>60</v>
      </c>
      <c r="O288" s="188"/>
      <c r="P288" s="188"/>
      <c r="Q288" s="188"/>
      <c r="R288" s="188"/>
      <c r="S288" s="188"/>
      <c r="T288" s="188"/>
      <c r="U288" s="188"/>
      <c r="V288" s="279"/>
      <c r="W288" s="189"/>
      <c r="X288" s="189"/>
      <c r="Y288" s="189"/>
      <c r="Z288" s="189"/>
      <c r="AA288" s="190"/>
      <c r="AB288" s="188"/>
      <c r="AC288" s="188"/>
      <c r="AD288" s="188"/>
    </row>
    <row r="289" s="48" customFormat="1" ht="12.75" spans="1:30">
      <c r="A289" s="177"/>
      <c r="B289" s="178"/>
      <c r="C289" s="293">
        <v>240708000020</v>
      </c>
      <c r="D289" s="84">
        <v>45484</v>
      </c>
      <c r="E289" s="178" t="s">
        <v>45</v>
      </c>
      <c r="F289" s="178" t="s">
        <v>181</v>
      </c>
      <c r="G289" s="178">
        <v>1</v>
      </c>
      <c r="H289" s="180">
        <v>60</v>
      </c>
      <c r="I289" s="181"/>
      <c r="J289" s="182"/>
      <c r="K289" s="178"/>
      <c r="L289" s="182"/>
      <c r="M289" s="200"/>
      <c r="N289" s="184">
        <v>60</v>
      </c>
      <c r="O289" s="188"/>
      <c r="P289" s="188"/>
      <c r="Q289" s="188"/>
      <c r="R289" s="188"/>
      <c r="S289" s="188"/>
      <c r="T289" s="188"/>
      <c r="U289" s="188"/>
      <c r="V289" s="279"/>
      <c r="W289" s="189"/>
      <c r="X289" s="189"/>
      <c r="Y289" s="189"/>
      <c r="Z289" s="189"/>
      <c r="AA289" s="190"/>
      <c r="AB289" s="188"/>
      <c r="AC289" s="188"/>
      <c r="AD289" s="188"/>
    </row>
    <row r="290" s="48" customFormat="1" ht="12.75" spans="1:30">
      <c r="A290" s="177"/>
      <c r="B290" s="178"/>
      <c r="C290" s="293">
        <v>240708000027</v>
      </c>
      <c r="D290" s="84">
        <v>45484</v>
      </c>
      <c r="E290" s="178" t="s">
        <v>36</v>
      </c>
      <c r="F290" s="178" t="s">
        <v>402</v>
      </c>
      <c r="G290" s="178">
        <v>3</v>
      </c>
      <c r="H290" s="180">
        <v>183</v>
      </c>
      <c r="I290" s="181"/>
      <c r="J290" s="182"/>
      <c r="K290" s="178"/>
      <c r="L290" s="182"/>
      <c r="M290" s="200"/>
      <c r="N290" s="184">
        <v>183</v>
      </c>
      <c r="O290" s="188"/>
      <c r="P290" s="188"/>
      <c r="Q290" s="188"/>
      <c r="R290" s="188"/>
      <c r="S290" s="188"/>
      <c r="T290" s="188"/>
      <c r="U290" s="188"/>
      <c r="V290" s="279"/>
      <c r="W290" s="189"/>
      <c r="X290" s="189"/>
      <c r="Y290" s="189"/>
      <c r="Z290" s="189"/>
      <c r="AA290" s="190"/>
      <c r="AB290" s="188"/>
      <c r="AC290" s="188"/>
      <c r="AD290" s="188"/>
    </row>
    <row r="291" s="48" customFormat="1" ht="12.75" spans="1:30">
      <c r="A291" s="177"/>
      <c r="B291" s="178"/>
      <c r="C291" s="293">
        <v>240708000032</v>
      </c>
      <c r="D291" s="84">
        <v>45484</v>
      </c>
      <c r="E291" s="178" t="s">
        <v>45</v>
      </c>
      <c r="F291" s="178" t="s">
        <v>672</v>
      </c>
      <c r="G291" s="178">
        <v>55.5</v>
      </c>
      <c r="H291" s="180">
        <v>3052.5</v>
      </c>
      <c r="I291" s="181"/>
      <c r="J291" s="182"/>
      <c r="K291" s="178"/>
      <c r="L291" s="182"/>
      <c r="M291" s="200"/>
      <c r="N291" s="184">
        <v>3052.5</v>
      </c>
      <c r="O291" s="188"/>
      <c r="P291" s="188"/>
      <c r="Q291" s="188"/>
      <c r="R291" s="188"/>
      <c r="S291" s="188"/>
      <c r="T291" s="195"/>
      <c r="U291" s="188"/>
      <c r="V291" s="279"/>
      <c r="W291" s="189"/>
      <c r="X291" s="189"/>
      <c r="Y291" s="189"/>
      <c r="Z291" s="189"/>
      <c r="AA291" s="190"/>
      <c r="AB291" s="188"/>
      <c r="AC291" s="188"/>
      <c r="AD291" s="188"/>
    </row>
    <row r="292" s="48" customFormat="1" ht="12.75" spans="1:30">
      <c r="A292" s="177"/>
      <c r="B292" s="178"/>
      <c r="C292" s="293">
        <v>240708000035</v>
      </c>
      <c r="D292" s="84">
        <v>45484</v>
      </c>
      <c r="E292" s="178" t="s">
        <v>53</v>
      </c>
      <c r="F292" s="178" t="s">
        <v>1735</v>
      </c>
      <c r="G292" s="178">
        <v>26</v>
      </c>
      <c r="H292" s="180">
        <v>1498</v>
      </c>
      <c r="I292" s="181"/>
      <c r="J292" s="182"/>
      <c r="K292" s="178"/>
      <c r="L292" s="182"/>
      <c r="M292" s="200"/>
      <c r="N292" s="184">
        <v>1498</v>
      </c>
      <c r="O292" s="188"/>
      <c r="P292" s="188"/>
      <c r="Q292" s="188"/>
      <c r="R292" s="188"/>
      <c r="S292" s="188"/>
      <c r="T292" s="202">
        <v>60</v>
      </c>
      <c r="U292" s="188"/>
      <c r="V292" s="279"/>
      <c r="W292" s="189"/>
      <c r="X292" s="189"/>
      <c r="Y292" s="189"/>
      <c r="Z292" s="189"/>
      <c r="AA292" s="190"/>
      <c r="AB292" s="188"/>
      <c r="AC292" s="188"/>
      <c r="AD292" s="188"/>
    </row>
    <row r="293" s="48" customFormat="1" ht="12.75" spans="1:30">
      <c r="A293" s="177"/>
      <c r="B293" s="178"/>
      <c r="C293" s="293">
        <v>240708000037</v>
      </c>
      <c r="D293" s="84">
        <v>45484</v>
      </c>
      <c r="E293" s="178" t="s">
        <v>45</v>
      </c>
      <c r="F293" s="178" t="s">
        <v>73</v>
      </c>
      <c r="G293" s="178">
        <v>8</v>
      </c>
      <c r="H293" s="184"/>
      <c r="I293" s="191">
        <v>99440</v>
      </c>
      <c r="J293" s="182"/>
      <c r="K293" s="191">
        <v>1640.92409240924</v>
      </c>
      <c r="L293" s="192">
        <v>60.6</v>
      </c>
      <c r="M293" s="200">
        <v>7.26</v>
      </c>
      <c r="N293" s="184">
        <v>439.956</v>
      </c>
      <c r="O293" s="188"/>
      <c r="P293" s="188"/>
      <c r="Q293" s="188"/>
      <c r="R293" s="188"/>
      <c r="S293" s="188"/>
      <c r="T293" s="185"/>
      <c r="U293" s="188"/>
      <c r="V293" s="279"/>
      <c r="W293" s="189"/>
      <c r="X293" s="189"/>
      <c r="Y293" s="189"/>
      <c r="Z293" s="189"/>
      <c r="AA293" s="190"/>
      <c r="AB293" s="188"/>
      <c r="AC293" s="188"/>
      <c r="AD293" s="188"/>
    </row>
    <row r="294" s="48" customFormat="1" ht="12.75" spans="1:30">
      <c r="A294" s="177"/>
      <c r="B294" s="178"/>
      <c r="C294" s="293">
        <v>240708000047</v>
      </c>
      <c r="D294" s="84">
        <v>45484</v>
      </c>
      <c r="E294" s="178" t="s">
        <v>53</v>
      </c>
      <c r="F294" s="178" t="s">
        <v>1609</v>
      </c>
      <c r="G294" s="178">
        <v>21.5</v>
      </c>
      <c r="H294" s="180">
        <v>1182.5</v>
      </c>
      <c r="I294" s="181"/>
      <c r="J294" s="182"/>
      <c r="K294" s="178"/>
      <c r="L294" s="182"/>
      <c r="M294" s="200"/>
      <c r="N294" s="184">
        <v>1182.5</v>
      </c>
      <c r="O294" s="188"/>
      <c r="P294" s="188"/>
      <c r="Q294" s="188"/>
      <c r="R294" s="188"/>
      <c r="S294" s="188"/>
      <c r="T294" s="188"/>
      <c r="U294" s="188"/>
      <c r="V294" s="279"/>
      <c r="W294" s="189"/>
      <c r="X294" s="189"/>
      <c r="Y294" s="189"/>
      <c r="Z294" s="189"/>
      <c r="AA294" s="190"/>
      <c r="AB294" s="188"/>
      <c r="AC294" s="188"/>
      <c r="AD294" s="188"/>
    </row>
    <row r="295" s="48" customFormat="1" ht="12.75" spans="1:30">
      <c r="A295" s="177"/>
      <c r="B295" s="178"/>
      <c r="C295" s="293">
        <v>240708000050</v>
      </c>
      <c r="D295" s="84">
        <v>45484</v>
      </c>
      <c r="E295" s="178" t="s">
        <v>1196</v>
      </c>
      <c r="F295" s="178" t="s">
        <v>1197</v>
      </c>
      <c r="G295" s="178">
        <v>695</v>
      </c>
      <c r="H295" s="180">
        <v>43099</v>
      </c>
      <c r="I295" s="181"/>
      <c r="J295" s="182"/>
      <c r="K295" s="178"/>
      <c r="L295" s="182"/>
      <c r="M295" s="200"/>
      <c r="N295" s="184">
        <v>43099</v>
      </c>
      <c r="O295" s="188"/>
      <c r="P295" s="188"/>
      <c r="Q295" s="188"/>
      <c r="R295" s="188"/>
      <c r="S295" s="188"/>
      <c r="T295" s="188"/>
      <c r="U295" s="188"/>
      <c r="V295" s="279"/>
      <c r="W295" s="189"/>
      <c r="X295" s="189"/>
      <c r="Y295" s="189"/>
      <c r="Z295" s="189"/>
      <c r="AA295" s="190"/>
      <c r="AB295" s="188"/>
      <c r="AC295" s="188"/>
      <c r="AD295" s="188"/>
    </row>
    <row r="296" s="48" customFormat="1" ht="12.75" spans="1:30">
      <c r="A296" s="177"/>
      <c r="B296" s="178"/>
      <c r="C296" s="293">
        <v>240708000059</v>
      </c>
      <c r="D296" s="84">
        <v>45484</v>
      </c>
      <c r="E296" s="178" t="s">
        <v>36</v>
      </c>
      <c r="F296" s="178" t="s">
        <v>111</v>
      </c>
      <c r="G296" s="178">
        <v>0.32</v>
      </c>
      <c r="H296" s="180">
        <v>63</v>
      </c>
      <c r="I296" s="181"/>
      <c r="J296" s="182"/>
      <c r="K296" s="178"/>
      <c r="L296" s="182"/>
      <c r="M296" s="200"/>
      <c r="N296" s="184">
        <v>63</v>
      </c>
      <c r="O296" s="188"/>
      <c r="P296" s="188"/>
      <c r="Q296" s="188"/>
      <c r="R296" s="188"/>
      <c r="S296" s="188"/>
      <c r="T296" s="188"/>
      <c r="U296" s="188"/>
      <c r="V296" s="279"/>
      <c r="W296" s="189"/>
      <c r="X296" s="189"/>
      <c r="Y296" s="189"/>
      <c r="Z296" s="189"/>
      <c r="AA296" s="190"/>
      <c r="AB296" s="188"/>
      <c r="AC296" s="188"/>
      <c r="AD296" s="188"/>
    </row>
    <row r="297" s="48" customFormat="1" ht="12.75" spans="1:30">
      <c r="A297" s="177"/>
      <c r="B297" s="178"/>
      <c r="C297" s="293">
        <v>240708000060</v>
      </c>
      <c r="D297" s="84">
        <v>45484</v>
      </c>
      <c r="E297" s="178" t="s">
        <v>45</v>
      </c>
      <c r="F297" s="178" t="s">
        <v>1806</v>
      </c>
      <c r="G297" s="178">
        <v>94</v>
      </c>
      <c r="H297" s="180">
        <v>6110</v>
      </c>
      <c r="I297" s="181"/>
      <c r="J297" s="182"/>
      <c r="K297" s="178"/>
      <c r="L297" s="182"/>
      <c r="M297" s="200"/>
      <c r="N297" s="184">
        <v>6110</v>
      </c>
      <c r="O297" s="195"/>
      <c r="P297" s="195"/>
      <c r="Q297" s="195"/>
      <c r="R297" s="195"/>
      <c r="S297" s="195"/>
      <c r="T297" s="195"/>
      <c r="U297" s="195"/>
      <c r="V297" s="280"/>
      <c r="W297" s="193"/>
      <c r="X297" s="193"/>
      <c r="Y297" s="193"/>
      <c r="Z297" s="193"/>
      <c r="AA297" s="196"/>
      <c r="AB297" s="195"/>
      <c r="AC297" s="195"/>
      <c r="AD297" s="195"/>
    </row>
    <row r="298" s="48" customFormat="1" ht="12.75" spans="1:30">
      <c r="A298" s="177" t="s">
        <v>1807</v>
      </c>
      <c r="B298" s="178" t="s">
        <v>1808</v>
      </c>
      <c r="C298" s="293">
        <v>240705000044</v>
      </c>
      <c r="D298" s="84">
        <v>45486</v>
      </c>
      <c r="E298" s="178" t="s">
        <v>36</v>
      </c>
      <c r="F298" s="178" t="s">
        <v>1369</v>
      </c>
      <c r="G298" s="178">
        <v>22.5</v>
      </c>
      <c r="H298" s="180">
        <v>1237.5</v>
      </c>
      <c r="I298" s="181"/>
      <c r="J298" s="182"/>
      <c r="K298" s="178"/>
      <c r="L298" s="182"/>
      <c r="M298" s="200"/>
      <c r="N298" s="184">
        <v>1237.5</v>
      </c>
      <c r="O298" s="185">
        <v>53986.77</v>
      </c>
      <c r="P298" s="185" t="s">
        <v>487</v>
      </c>
      <c r="Q298" s="185">
        <v>44242</v>
      </c>
      <c r="R298" s="185"/>
      <c r="S298" s="185">
        <v>161.75</v>
      </c>
      <c r="T298" s="185"/>
      <c r="U298" s="185"/>
      <c r="V298" s="278">
        <v>44513.75</v>
      </c>
      <c r="W298" s="186">
        <v>757.8</v>
      </c>
      <c r="X298" s="186"/>
      <c r="Y298" s="186"/>
      <c r="Z298" s="186">
        <v>790.28</v>
      </c>
      <c r="AA298" s="187">
        <v>7.26</v>
      </c>
      <c r="AB298" s="185">
        <v>5737.4328</v>
      </c>
      <c r="AC298" s="185">
        <v>50251.1828</v>
      </c>
      <c r="AD298" s="185">
        <v>3735.5872</v>
      </c>
    </row>
    <row r="299" s="48" customFormat="1" ht="12.75" spans="1:30">
      <c r="A299" s="177"/>
      <c r="B299" s="178"/>
      <c r="C299" s="293">
        <v>240708000022</v>
      </c>
      <c r="D299" s="84">
        <v>45486</v>
      </c>
      <c r="E299" s="178" t="s">
        <v>41</v>
      </c>
      <c r="F299" s="178" t="s">
        <v>1790</v>
      </c>
      <c r="G299" s="178">
        <v>9</v>
      </c>
      <c r="H299" s="180">
        <v>573</v>
      </c>
      <c r="I299" s="181"/>
      <c r="J299" s="182"/>
      <c r="K299" s="178"/>
      <c r="L299" s="182"/>
      <c r="M299" s="200"/>
      <c r="N299" s="184">
        <v>573</v>
      </c>
      <c r="O299" s="188"/>
      <c r="P299" s="188"/>
      <c r="Q299" s="188"/>
      <c r="R299" s="188"/>
      <c r="S299" s="188"/>
      <c r="T299" s="188"/>
      <c r="U299" s="188"/>
      <c r="V299" s="279"/>
      <c r="W299" s="189"/>
      <c r="X299" s="189"/>
      <c r="Y299" s="189"/>
      <c r="Z299" s="189"/>
      <c r="AA299" s="190"/>
      <c r="AB299" s="188"/>
      <c r="AC299" s="188"/>
      <c r="AD299" s="188"/>
    </row>
    <row r="300" s="48" customFormat="1" ht="12.75" spans="1:30">
      <c r="A300" s="177"/>
      <c r="B300" s="178"/>
      <c r="C300" s="293">
        <v>240708000024</v>
      </c>
      <c r="D300" s="84">
        <v>45486</v>
      </c>
      <c r="E300" s="178" t="s">
        <v>36</v>
      </c>
      <c r="F300" s="178" t="s">
        <v>782</v>
      </c>
      <c r="G300" s="178">
        <v>3</v>
      </c>
      <c r="H300" s="180">
        <v>201</v>
      </c>
      <c r="I300" s="181"/>
      <c r="J300" s="182"/>
      <c r="K300" s="178"/>
      <c r="L300" s="182"/>
      <c r="M300" s="200"/>
      <c r="N300" s="184">
        <v>201</v>
      </c>
      <c r="O300" s="188"/>
      <c r="P300" s="188"/>
      <c r="Q300" s="188"/>
      <c r="R300" s="188"/>
      <c r="S300" s="188"/>
      <c r="T300" s="188"/>
      <c r="U300" s="188"/>
      <c r="V300" s="279"/>
      <c r="W300" s="189"/>
      <c r="X300" s="189"/>
      <c r="Y300" s="189"/>
      <c r="Z300" s="189"/>
      <c r="AA300" s="190"/>
      <c r="AB300" s="188"/>
      <c r="AC300" s="188"/>
      <c r="AD300" s="188"/>
    </row>
    <row r="301" s="48" customFormat="1" ht="12.75" spans="1:30">
      <c r="A301" s="177"/>
      <c r="B301" s="178"/>
      <c r="C301" s="293">
        <v>240708000028</v>
      </c>
      <c r="D301" s="84">
        <v>45486</v>
      </c>
      <c r="E301" s="178" t="s">
        <v>36</v>
      </c>
      <c r="F301" s="178" t="s">
        <v>1179</v>
      </c>
      <c r="G301" s="178">
        <v>0.96</v>
      </c>
      <c r="H301" s="180">
        <v>63</v>
      </c>
      <c r="I301" s="181"/>
      <c r="J301" s="182"/>
      <c r="K301" s="178"/>
      <c r="L301" s="182"/>
      <c r="M301" s="200"/>
      <c r="N301" s="184">
        <v>63</v>
      </c>
      <c r="O301" s="188"/>
      <c r="P301" s="188"/>
      <c r="Q301" s="188"/>
      <c r="R301" s="188"/>
      <c r="S301" s="188"/>
      <c r="T301" s="188"/>
      <c r="U301" s="188"/>
      <c r="V301" s="279"/>
      <c r="W301" s="189"/>
      <c r="X301" s="189"/>
      <c r="Y301" s="189"/>
      <c r="Z301" s="189"/>
      <c r="AA301" s="190"/>
      <c r="AB301" s="188"/>
      <c r="AC301" s="188"/>
      <c r="AD301" s="188"/>
    </row>
    <row r="302" s="48" customFormat="1" ht="12.75" spans="1:30">
      <c r="A302" s="177"/>
      <c r="B302" s="178"/>
      <c r="C302" s="293">
        <v>240708000031</v>
      </c>
      <c r="D302" s="84">
        <v>45486</v>
      </c>
      <c r="E302" s="178" t="s">
        <v>36</v>
      </c>
      <c r="F302" s="178" t="s">
        <v>1809</v>
      </c>
      <c r="G302" s="178">
        <v>3</v>
      </c>
      <c r="H302" s="180">
        <v>183</v>
      </c>
      <c r="I302" s="181"/>
      <c r="J302" s="182"/>
      <c r="K302" s="178"/>
      <c r="L302" s="182"/>
      <c r="M302" s="200"/>
      <c r="N302" s="184">
        <v>183</v>
      </c>
      <c r="O302" s="188"/>
      <c r="P302" s="188"/>
      <c r="Q302" s="188"/>
      <c r="R302" s="188"/>
      <c r="S302" s="188"/>
      <c r="T302" s="195"/>
      <c r="U302" s="188"/>
      <c r="V302" s="279"/>
      <c r="W302" s="189"/>
      <c r="X302" s="189"/>
      <c r="Y302" s="189"/>
      <c r="Z302" s="189"/>
      <c r="AA302" s="190"/>
      <c r="AB302" s="188"/>
      <c r="AC302" s="188"/>
      <c r="AD302" s="188"/>
    </row>
    <row r="303" s="48" customFormat="1" ht="12.75" spans="1:30">
      <c r="A303" s="177"/>
      <c r="B303" s="178"/>
      <c r="C303" s="293">
        <v>240708000033</v>
      </c>
      <c r="D303" s="84">
        <v>45486</v>
      </c>
      <c r="E303" s="178" t="s">
        <v>45</v>
      </c>
      <c r="F303" s="178" t="s">
        <v>58</v>
      </c>
      <c r="G303" s="178">
        <v>140</v>
      </c>
      <c r="H303" s="184"/>
      <c r="I303" s="191">
        <v>1922690</v>
      </c>
      <c r="J303" s="182"/>
      <c r="K303" s="191">
        <v>1648.02941731096</v>
      </c>
      <c r="L303" s="192">
        <v>1166.66</v>
      </c>
      <c r="M303" s="200">
        <v>7.26</v>
      </c>
      <c r="N303" s="184">
        <v>8469.9516</v>
      </c>
      <c r="O303" s="188"/>
      <c r="P303" s="188"/>
      <c r="Q303" s="188"/>
      <c r="R303" s="188"/>
      <c r="S303" s="188"/>
      <c r="T303" s="202">
        <v>70</v>
      </c>
      <c r="U303" s="188"/>
      <c r="V303" s="279"/>
      <c r="W303" s="189"/>
      <c r="X303" s="193"/>
      <c r="Y303" s="189"/>
      <c r="Z303" s="189"/>
      <c r="AA303" s="190"/>
      <c r="AB303" s="188"/>
      <c r="AC303" s="188"/>
      <c r="AD303" s="188"/>
    </row>
    <row r="304" s="48" customFormat="1" ht="12.75" spans="1:30">
      <c r="A304" s="177"/>
      <c r="B304" s="178"/>
      <c r="C304" s="293">
        <v>240708000048</v>
      </c>
      <c r="D304" s="84">
        <v>45486</v>
      </c>
      <c r="E304" s="178" t="s">
        <v>36</v>
      </c>
      <c r="F304" s="178" t="s">
        <v>1369</v>
      </c>
      <c r="G304" s="178">
        <v>0.18</v>
      </c>
      <c r="H304" s="180">
        <v>150</v>
      </c>
      <c r="I304" s="181"/>
      <c r="J304" s="182"/>
      <c r="K304" s="178"/>
      <c r="L304" s="182"/>
      <c r="M304" s="200"/>
      <c r="N304" s="184">
        <v>150</v>
      </c>
      <c r="O304" s="188"/>
      <c r="P304" s="188"/>
      <c r="Q304" s="188"/>
      <c r="R304" s="188"/>
      <c r="S304" s="188"/>
      <c r="T304" s="185"/>
      <c r="U304" s="188"/>
      <c r="V304" s="279"/>
      <c r="W304" s="189"/>
      <c r="X304" s="194">
        <v>11.98</v>
      </c>
      <c r="Y304" s="189"/>
      <c r="Z304" s="189"/>
      <c r="AA304" s="190"/>
      <c r="AB304" s="188"/>
      <c r="AC304" s="188"/>
      <c r="AD304" s="188"/>
    </row>
    <row r="305" s="48" customFormat="1" ht="12.75" spans="1:30">
      <c r="A305" s="177"/>
      <c r="B305" s="178"/>
      <c r="C305" s="293">
        <v>240708000052</v>
      </c>
      <c r="D305" s="84">
        <v>45486</v>
      </c>
      <c r="E305" s="178" t="s">
        <v>36</v>
      </c>
      <c r="F305" s="178" t="s">
        <v>559</v>
      </c>
      <c r="G305" s="178">
        <v>7.5</v>
      </c>
      <c r="H305" s="180">
        <v>478.5</v>
      </c>
      <c r="I305" s="181"/>
      <c r="J305" s="182"/>
      <c r="K305" s="178"/>
      <c r="L305" s="182"/>
      <c r="M305" s="200"/>
      <c r="N305" s="184">
        <v>478.5</v>
      </c>
      <c r="O305" s="188"/>
      <c r="P305" s="188"/>
      <c r="Q305" s="188"/>
      <c r="R305" s="188"/>
      <c r="S305" s="188"/>
      <c r="T305" s="188"/>
      <c r="U305" s="188"/>
      <c r="V305" s="279"/>
      <c r="W305" s="189"/>
      <c r="X305" s="186"/>
      <c r="Y305" s="189"/>
      <c r="Z305" s="189"/>
      <c r="AA305" s="190"/>
      <c r="AB305" s="188"/>
      <c r="AC305" s="188"/>
      <c r="AD305" s="188"/>
    </row>
    <row r="306" s="48" customFormat="1" ht="12.75" spans="1:30">
      <c r="A306" s="177"/>
      <c r="B306" s="178"/>
      <c r="C306" s="293">
        <v>240708000055</v>
      </c>
      <c r="D306" s="84">
        <v>45486</v>
      </c>
      <c r="E306" s="178" t="s">
        <v>93</v>
      </c>
      <c r="F306" s="178" t="s">
        <v>1810</v>
      </c>
      <c r="G306" s="178">
        <v>0.88</v>
      </c>
      <c r="H306" s="184"/>
      <c r="I306" s="191">
        <v>14062</v>
      </c>
      <c r="J306" s="182"/>
      <c r="K306" s="191">
        <v>1597.95454545455</v>
      </c>
      <c r="L306" s="192">
        <v>8.8</v>
      </c>
      <c r="M306" s="200">
        <v>7.26</v>
      </c>
      <c r="N306" s="184">
        <v>63.888</v>
      </c>
      <c r="O306" s="188"/>
      <c r="P306" s="188"/>
      <c r="Q306" s="188"/>
      <c r="R306" s="188"/>
      <c r="S306" s="188"/>
      <c r="T306" s="188"/>
      <c r="U306" s="188"/>
      <c r="V306" s="279"/>
      <c r="W306" s="189"/>
      <c r="X306" s="189"/>
      <c r="Y306" s="189"/>
      <c r="Z306" s="189"/>
      <c r="AA306" s="190"/>
      <c r="AB306" s="188"/>
      <c r="AC306" s="188"/>
      <c r="AD306" s="188"/>
    </row>
    <row r="307" s="48" customFormat="1" ht="12.75" spans="1:30">
      <c r="A307" s="177"/>
      <c r="B307" s="178"/>
      <c r="C307" s="293">
        <v>240708000057</v>
      </c>
      <c r="D307" s="84">
        <v>45486</v>
      </c>
      <c r="E307" s="178" t="s">
        <v>208</v>
      </c>
      <c r="F307" s="178" t="s">
        <v>996</v>
      </c>
      <c r="G307" s="178">
        <v>8</v>
      </c>
      <c r="H307" s="184"/>
      <c r="I307" s="191">
        <v>115056</v>
      </c>
      <c r="J307" s="182"/>
      <c r="K307" s="191">
        <v>1794.94539781591</v>
      </c>
      <c r="L307" s="192">
        <v>64.1</v>
      </c>
      <c r="M307" s="200">
        <v>7.26</v>
      </c>
      <c r="N307" s="184">
        <v>465.366</v>
      </c>
      <c r="O307" s="188"/>
      <c r="P307" s="188"/>
      <c r="Q307" s="188"/>
      <c r="R307" s="188"/>
      <c r="S307" s="188"/>
      <c r="T307" s="188"/>
      <c r="U307" s="188"/>
      <c r="V307" s="279"/>
      <c r="W307" s="189"/>
      <c r="X307" s="189"/>
      <c r="Y307" s="189"/>
      <c r="Z307" s="189"/>
      <c r="AA307" s="190"/>
      <c r="AB307" s="188"/>
      <c r="AC307" s="188"/>
      <c r="AD307" s="188"/>
    </row>
    <row r="308" s="48" customFormat="1" ht="12.75" spans="1:30">
      <c r="A308" s="177"/>
      <c r="B308" s="178"/>
      <c r="C308" s="293">
        <v>240708000058</v>
      </c>
      <c r="D308" s="84">
        <v>45486</v>
      </c>
      <c r="E308" s="178" t="s">
        <v>36</v>
      </c>
      <c r="F308" s="178" t="s">
        <v>402</v>
      </c>
      <c r="G308" s="178">
        <v>4.5</v>
      </c>
      <c r="H308" s="180">
        <v>273</v>
      </c>
      <c r="I308" s="181"/>
      <c r="J308" s="182"/>
      <c r="K308" s="178"/>
      <c r="L308" s="182"/>
      <c r="M308" s="200"/>
      <c r="N308" s="184">
        <v>273</v>
      </c>
      <c r="O308" s="188"/>
      <c r="P308" s="188"/>
      <c r="Q308" s="188"/>
      <c r="R308" s="188"/>
      <c r="S308" s="188"/>
      <c r="T308" s="188"/>
      <c r="U308" s="188"/>
      <c r="V308" s="279"/>
      <c r="W308" s="189"/>
      <c r="X308" s="189"/>
      <c r="Y308" s="189"/>
      <c r="Z308" s="189"/>
      <c r="AA308" s="190"/>
      <c r="AB308" s="188"/>
      <c r="AC308" s="188"/>
      <c r="AD308" s="188"/>
    </row>
    <row r="309" s="48" customFormat="1" ht="12.75" spans="1:30">
      <c r="A309" s="177"/>
      <c r="B309" s="178"/>
      <c r="C309" s="293">
        <v>240709000004</v>
      </c>
      <c r="D309" s="84">
        <v>45486</v>
      </c>
      <c r="E309" s="178" t="s">
        <v>93</v>
      </c>
      <c r="F309" s="178" t="s">
        <v>213</v>
      </c>
      <c r="G309" s="178">
        <v>22</v>
      </c>
      <c r="H309" s="184"/>
      <c r="I309" s="191">
        <v>269103.4</v>
      </c>
      <c r="J309" s="182"/>
      <c r="K309" s="191">
        <v>1598.00118764846</v>
      </c>
      <c r="L309" s="192">
        <v>168.4</v>
      </c>
      <c r="M309" s="200">
        <v>7.26</v>
      </c>
      <c r="N309" s="184">
        <v>1222.584</v>
      </c>
      <c r="O309" s="188"/>
      <c r="P309" s="188"/>
      <c r="Q309" s="188"/>
      <c r="R309" s="188"/>
      <c r="S309" s="188"/>
      <c r="T309" s="188"/>
      <c r="U309" s="188"/>
      <c r="V309" s="279"/>
      <c r="W309" s="189"/>
      <c r="X309" s="189"/>
      <c r="Y309" s="189"/>
      <c r="Z309" s="189"/>
      <c r="AA309" s="190"/>
      <c r="AB309" s="188"/>
      <c r="AC309" s="188"/>
      <c r="AD309" s="188"/>
    </row>
    <row r="310" s="48" customFormat="1" ht="12.75" spans="1:30">
      <c r="A310" s="177"/>
      <c r="B310" s="178"/>
      <c r="C310" s="293">
        <v>240709000006</v>
      </c>
      <c r="D310" s="84">
        <v>45486</v>
      </c>
      <c r="E310" s="178" t="s">
        <v>41</v>
      </c>
      <c r="F310" s="178" t="s">
        <v>51</v>
      </c>
      <c r="G310" s="178">
        <v>0.3</v>
      </c>
      <c r="H310" s="184"/>
      <c r="I310" s="191">
        <v>14476</v>
      </c>
      <c r="J310" s="182"/>
      <c r="K310" s="191">
        <v>1645</v>
      </c>
      <c r="L310" s="192">
        <v>8.8</v>
      </c>
      <c r="M310" s="200">
        <v>7.26</v>
      </c>
      <c r="N310" s="184">
        <v>63.888</v>
      </c>
      <c r="O310" s="188"/>
      <c r="P310" s="188"/>
      <c r="Q310" s="188"/>
      <c r="R310" s="188"/>
      <c r="S310" s="188"/>
      <c r="T310" s="188"/>
      <c r="U310" s="188"/>
      <c r="V310" s="279"/>
      <c r="W310" s="189"/>
      <c r="X310" s="189"/>
      <c r="Y310" s="189"/>
      <c r="Z310" s="189"/>
      <c r="AA310" s="190"/>
      <c r="AB310" s="188"/>
      <c r="AC310" s="188"/>
      <c r="AD310" s="188"/>
    </row>
    <row r="311" s="48" customFormat="1" ht="12.75" spans="1:30">
      <c r="A311" s="177"/>
      <c r="B311" s="178"/>
      <c r="C311" s="293">
        <v>240709000007</v>
      </c>
      <c r="D311" s="84">
        <v>45486</v>
      </c>
      <c r="E311" s="178" t="s">
        <v>41</v>
      </c>
      <c r="F311" s="178" t="s">
        <v>1811</v>
      </c>
      <c r="G311" s="178">
        <v>6</v>
      </c>
      <c r="H311" s="180">
        <v>348</v>
      </c>
      <c r="I311" s="181"/>
      <c r="J311" s="182"/>
      <c r="K311" s="178"/>
      <c r="L311" s="182"/>
      <c r="M311" s="200"/>
      <c r="N311" s="184">
        <v>348</v>
      </c>
      <c r="O311" s="188"/>
      <c r="P311" s="188"/>
      <c r="Q311" s="188"/>
      <c r="R311" s="188"/>
      <c r="S311" s="188"/>
      <c r="T311" s="188"/>
      <c r="U311" s="188"/>
      <c r="V311" s="279"/>
      <c r="W311" s="189"/>
      <c r="X311" s="189"/>
      <c r="Y311" s="189"/>
      <c r="Z311" s="189"/>
      <c r="AA311" s="190"/>
      <c r="AB311" s="188"/>
      <c r="AC311" s="188"/>
      <c r="AD311" s="188"/>
    </row>
    <row r="312" s="48" customFormat="1" ht="12.75" spans="1:30">
      <c r="A312" s="177"/>
      <c r="B312" s="178"/>
      <c r="C312" s="293">
        <v>240709000008</v>
      </c>
      <c r="D312" s="84">
        <v>45486</v>
      </c>
      <c r="E312" s="178" t="s">
        <v>1556</v>
      </c>
      <c r="F312" s="178" t="s">
        <v>1610</v>
      </c>
      <c r="G312" s="178">
        <v>4.5</v>
      </c>
      <c r="H312" s="184"/>
      <c r="I312" s="191">
        <v>60484.3</v>
      </c>
      <c r="J312" s="182"/>
      <c r="K312" s="191">
        <v>1598</v>
      </c>
      <c r="L312" s="192">
        <v>37.85</v>
      </c>
      <c r="M312" s="200">
        <v>7.26</v>
      </c>
      <c r="N312" s="184">
        <v>274.791</v>
      </c>
      <c r="O312" s="188"/>
      <c r="P312" s="188"/>
      <c r="Q312" s="188"/>
      <c r="R312" s="188"/>
      <c r="S312" s="188"/>
      <c r="T312" s="188"/>
      <c r="U312" s="188"/>
      <c r="V312" s="279"/>
      <c r="W312" s="189"/>
      <c r="X312" s="189"/>
      <c r="Y312" s="189"/>
      <c r="Z312" s="189"/>
      <c r="AA312" s="190"/>
      <c r="AB312" s="188"/>
      <c r="AC312" s="188"/>
      <c r="AD312" s="188"/>
    </row>
    <row r="313" s="48" customFormat="1" ht="12.75" spans="1:30">
      <c r="A313" s="177"/>
      <c r="B313" s="178"/>
      <c r="C313" s="293">
        <v>240709000009</v>
      </c>
      <c r="D313" s="84">
        <v>45486</v>
      </c>
      <c r="E313" s="178" t="s">
        <v>53</v>
      </c>
      <c r="F313" s="178" t="s">
        <v>604</v>
      </c>
      <c r="G313" s="178">
        <v>7.5</v>
      </c>
      <c r="H313" s="180">
        <v>478.5</v>
      </c>
      <c r="I313" s="181"/>
      <c r="J313" s="182"/>
      <c r="K313" s="178"/>
      <c r="L313" s="182"/>
      <c r="M313" s="200"/>
      <c r="N313" s="184">
        <v>478.5</v>
      </c>
      <c r="O313" s="188"/>
      <c r="P313" s="188"/>
      <c r="Q313" s="188"/>
      <c r="R313" s="188"/>
      <c r="S313" s="188"/>
      <c r="T313" s="188"/>
      <c r="U313" s="188"/>
      <c r="V313" s="279"/>
      <c r="W313" s="189"/>
      <c r="X313" s="189"/>
      <c r="Y313" s="189"/>
      <c r="Z313" s="189"/>
      <c r="AA313" s="190"/>
      <c r="AB313" s="188"/>
      <c r="AC313" s="188"/>
      <c r="AD313" s="188"/>
    </row>
    <row r="314" s="48" customFormat="1" ht="12.75" spans="1:30">
      <c r="A314" s="177"/>
      <c r="B314" s="178"/>
      <c r="C314" s="293">
        <v>240709000011</v>
      </c>
      <c r="D314" s="84">
        <v>45486</v>
      </c>
      <c r="E314" s="178" t="s">
        <v>1059</v>
      </c>
      <c r="F314" s="178" t="s">
        <v>90</v>
      </c>
      <c r="G314" s="178">
        <v>3.5</v>
      </c>
      <c r="H314" s="180">
        <v>213</v>
      </c>
      <c r="I314" s="181"/>
      <c r="J314" s="182"/>
      <c r="K314" s="178"/>
      <c r="L314" s="182"/>
      <c r="M314" s="200"/>
      <c r="N314" s="184">
        <v>213</v>
      </c>
      <c r="O314" s="188"/>
      <c r="P314" s="188"/>
      <c r="Q314" s="188"/>
      <c r="R314" s="188"/>
      <c r="S314" s="188"/>
      <c r="T314" s="188"/>
      <c r="U314" s="188"/>
      <c r="V314" s="279"/>
      <c r="W314" s="189"/>
      <c r="X314" s="193"/>
      <c r="Y314" s="189"/>
      <c r="Z314" s="189"/>
      <c r="AA314" s="190"/>
      <c r="AB314" s="188"/>
      <c r="AC314" s="188"/>
      <c r="AD314" s="188"/>
    </row>
    <row r="315" s="48" customFormat="1" ht="12.75" spans="1:30">
      <c r="A315" s="177"/>
      <c r="B315" s="178"/>
      <c r="C315" s="293">
        <v>240709000012</v>
      </c>
      <c r="D315" s="84">
        <v>45486</v>
      </c>
      <c r="E315" s="178" t="s">
        <v>45</v>
      </c>
      <c r="F315" s="178" t="s">
        <v>170</v>
      </c>
      <c r="G315" s="178">
        <v>30</v>
      </c>
      <c r="H315" s="180">
        <v>1800</v>
      </c>
      <c r="I315" s="181"/>
      <c r="J315" s="182"/>
      <c r="K315" s="178"/>
      <c r="L315" s="182"/>
      <c r="M315" s="200"/>
      <c r="N315" s="184">
        <v>1800</v>
      </c>
      <c r="O315" s="188"/>
      <c r="P315" s="188"/>
      <c r="Q315" s="188"/>
      <c r="R315" s="188"/>
      <c r="S315" s="188"/>
      <c r="T315" s="188"/>
      <c r="U315" s="188"/>
      <c r="V315" s="279"/>
      <c r="W315" s="189"/>
      <c r="X315" s="194">
        <v>20.5</v>
      </c>
      <c r="Y315" s="189"/>
      <c r="Z315" s="189"/>
      <c r="AA315" s="190"/>
      <c r="AB315" s="188"/>
      <c r="AC315" s="188"/>
      <c r="AD315" s="188"/>
    </row>
    <row r="316" s="48" customFormat="1" ht="12.75" spans="1:30">
      <c r="A316" s="177"/>
      <c r="B316" s="178"/>
      <c r="C316" s="293">
        <v>240709000015</v>
      </c>
      <c r="D316" s="84">
        <v>45486</v>
      </c>
      <c r="E316" s="178" t="s">
        <v>53</v>
      </c>
      <c r="F316" s="178" t="s">
        <v>1732</v>
      </c>
      <c r="G316" s="178">
        <v>2</v>
      </c>
      <c r="H316" s="180">
        <v>135</v>
      </c>
      <c r="I316" s="181"/>
      <c r="J316" s="182"/>
      <c r="K316" s="178"/>
      <c r="L316" s="182"/>
      <c r="M316" s="200"/>
      <c r="N316" s="184">
        <v>135</v>
      </c>
      <c r="O316" s="188"/>
      <c r="P316" s="188"/>
      <c r="Q316" s="188"/>
      <c r="R316" s="188"/>
      <c r="S316" s="188"/>
      <c r="T316" s="195"/>
      <c r="U316" s="188"/>
      <c r="V316" s="279"/>
      <c r="W316" s="189"/>
      <c r="X316" s="186"/>
      <c r="Y316" s="189"/>
      <c r="Z316" s="189"/>
      <c r="AA316" s="190"/>
      <c r="AB316" s="188"/>
      <c r="AC316" s="188"/>
      <c r="AD316" s="188"/>
    </row>
    <row r="317" s="48" customFormat="1" ht="12.75" spans="1:30">
      <c r="A317" s="177"/>
      <c r="B317" s="178"/>
      <c r="C317" s="293">
        <v>240709000016</v>
      </c>
      <c r="D317" s="84">
        <v>45486</v>
      </c>
      <c r="E317" s="178" t="s">
        <v>45</v>
      </c>
      <c r="F317" s="178" t="s">
        <v>808</v>
      </c>
      <c r="G317" s="178">
        <v>14.5</v>
      </c>
      <c r="H317" s="180">
        <v>779.5</v>
      </c>
      <c r="I317" s="181"/>
      <c r="J317" s="182"/>
      <c r="K317" s="178"/>
      <c r="L317" s="182"/>
      <c r="M317" s="200"/>
      <c r="N317" s="184">
        <v>779.5</v>
      </c>
      <c r="O317" s="188"/>
      <c r="P317" s="188"/>
      <c r="Q317" s="188"/>
      <c r="R317" s="188"/>
      <c r="S317" s="188"/>
      <c r="T317" s="202">
        <v>40</v>
      </c>
      <c r="U317" s="188"/>
      <c r="V317" s="279"/>
      <c r="W317" s="189"/>
      <c r="X317" s="189"/>
      <c r="Y317" s="189"/>
      <c r="Z317" s="189"/>
      <c r="AA317" s="190"/>
      <c r="AB317" s="188"/>
      <c r="AC317" s="188"/>
      <c r="AD317" s="188"/>
    </row>
    <row r="318" s="48" customFormat="1" ht="12.75" spans="1:30">
      <c r="A318" s="177"/>
      <c r="B318" s="178"/>
      <c r="C318" s="293">
        <v>240709000018</v>
      </c>
      <c r="D318" s="84">
        <v>45486</v>
      </c>
      <c r="E318" s="178" t="s">
        <v>45</v>
      </c>
      <c r="F318" s="178" t="s">
        <v>1236</v>
      </c>
      <c r="G318" s="178">
        <v>280</v>
      </c>
      <c r="H318" s="180">
        <v>15780</v>
      </c>
      <c r="I318" s="181"/>
      <c r="J318" s="182"/>
      <c r="K318" s="178"/>
      <c r="L318" s="182"/>
      <c r="M318" s="200"/>
      <c r="N318" s="184">
        <v>15780</v>
      </c>
      <c r="O318" s="188"/>
      <c r="P318" s="188"/>
      <c r="Q318" s="188"/>
      <c r="R318" s="188"/>
      <c r="S318" s="188"/>
      <c r="T318" s="185"/>
      <c r="U318" s="188"/>
      <c r="V318" s="279"/>
      <c r="W318" s="189"/>
      <c r="X318" s="189"/>
      <c r="Y318" s="189"/>
      <c r="Z318" s="189"/>
      <c r="AA318" s="190"/>
      <c r="AB318" s="188"/>
      <c r="AC318" s="188"/>
      <c r="AD318" s="188"/>
    </row>
    <row r="319" s="48" customFormat="1" ht="12.75" spans="1:30">
      <c r="A319" s="177"/>
      <c r="B319" s="178"/>
      <c r="C319" s="293">
        <v>240709000026</v>
      </c>
      <c r="D319" s="84">
        <v>45486</v>
      </c>
      <c r="E319" s="178" t="s">
        <v>53</v>
      </c>
      <c r="F319" s="178" t="s">
        <v>149</v>
      </c>
      <c r="G319" s="178">
        <v>7.5</v>
      </c>
      <c r="H319" s="184"/>
      <c r="I319" s="191">
        <v>107280</v>
      </c>
      <c r="J319" s="182"/>
      <c r="K319" s="191">
        <v>1605.9880239521</v>
      </c>
      <c r="L319" s="192">
        <v>66.8</v>
      </c>
      <c r="M319" s="200">
        <v>7.26</v>
      </c>
      <c r="N319" s="184">
        <v>484.968</v>
      </c>
      <c r="O319" s="188"/>
      <c r="P319" s="188"/>
      <c r="Q319" s="188"/>
      <c r="R319" s="188"/>
      <c r="S319" s="188"/>
      <c r="T319" s="188"/>
      <c r="U319" s="188"/>
      <c r="V319" s="279"/>
      <c r="W319" s="189"/>
      <c r="X319" s="189"/>
      <c r="Y319" s="189"/>
      <c r="Z319" s="189"/>
      <c r="AA319" s="190"/>
      <c r="AB319" s="188"/>
      <c r="AC319" s="188"/>
      <c r="AD319" s="188"/>
    </row>
    <row r="320" s="48" customFormat="1" ht="12.75" spans="1:30">
      <c r="A320" s="177"/>
      <c r="B320" s="178"/>
      <c r="C320" s="293">
        <v>240709000030</v>
      </c>
      <c r="D320" s="84">
        <v>45486</v>
      </c>
      <c r="E320" s="178" t="s">
        <v>41</v>
      </c>
      <c r="F320" s="178" t="s">
        <v>928</v>
      </c>
      <c r="G320" s="178">
        <v>25</v>
      </c>
      <c r="H320" s="184"/>
      <c r="I320" s="191">
        <v>303620</v>
      </c>
      <c r="J320" s="182"/>
      <c r="K320" s="191">
        <v>1598</v>
      </c>
      <c r="L320" s="192">
        <v>190</v>
      </c>
      <c r="M320" s="200">
        <v>7.26</v>
      </c>
      <c r="N320" s="184">
        <v>1379.4</v>
      </c>
      <c r="O320" s="188"/>
      <c r="P320" s="188"/>
      <c r="Q320" s="188"/>
      <c r="R320" s="188"/>
      <c r="S320" s="188"/>
      <c r="T320" s="188"/>
      <c r="U320" s="188"/>
      <c r="V320" s="279"/>
      <c r="W320" s="189"/>
      <c r="X320" s="189"/>
      <c r="Y320" s="189"/>
      <c r="Z320" s="189"/>
      <c r="AA320" s="190"/>
      <c r="AB320" s="188"/>
      <c r="AC320" s="188"/>
      <c r="AD320" s="188"/>
    </row>
    <row r="321" s="48" customFormat="1" ht="12.75" spans="1:30">
      <c r="A321" s="177"/>
      <c r="B321" s="178"/>
      <c r="C321" s="293">
        <v>240709000041</v>
      </c>
      <c r="D321" s="84">
        <v>45486</v>
      </c>
      <c r="E321" s="178" t="s">
        <v>45</v>
      </c>
      <c r="F321" s="178" t="s">
        <v>808</v>
      </c>
      <c r="G321" s="178">
        <v>3</v>
      </c>
      <c r="H321" s="180">
        <v>174</v>
      </c>
      <c r="I321" s="181"/>
      <c r="J321" s="182"/>
      <c r="K321" s="178"/>
      <c r="L321" s="182"/>
      <c r="M321" s="200"/>
      <c r="N321" s="184">
        <v>174</v>
      </c>
      <c r="O321" s="188"/>
      <c r="P321" s="188"/>
      <c r="Q321" s="188"/>
      <c r="R321" s="188"/>
      <c r="S321" s="188"/>
      <c r="T321" s="188"/>
      <c r="U321" s="188"/>
      <c r="V321" s="279"/>
      <c r="W321" s="189"/>
      <c r="X321" s="189"/>
      <c r="Y321" s="189"/>
      <c r="Z321" s="189"/>
      <c r="AA321" s="190"/>
      <c r="AB321" s="188"/>
      <c r="AC321" s="188"/>
      <c r="AD321" s="188"/>
    </row>
    <row r="322" s="48" customFormat="1" ht="12.75" spans="1:30">
      <c r="A322" s="177"/>
      <c r="B322" s="178"/>
      <c r="C322" s="293">
        <v>240710000007</v>
      </c>
      <c r="D322" s="84">
        <v>45486</v>
      </c>
      <c r="E322" s="178" t="s">
        <v>41</v>
      </c>
      <c r="F322" s="178" t="s">
        <v>90</v>
      </c>
      <c r="G322" s="178">
        <v>4</v>
      </c>
      <c r="H322" s="180">
        <v>240</v>
      </c>
      <c r="I322" s="181"/>
      <c r="J322" s="182"/>
      <c r="K322" s="178"/>
      <c r="L322" s="182"/>
      <c r="M322" s="200"/>
      <c r="N322" s="184">
        <v>240</v>
      </c>
      <c r="O322" s="188"/>
      <c r="P322" s="188"/>
      <c r="Q322" s="188"/>
      <c r="R322" s="188"/>
      <c r="S322" s="188"/>
      <c r="T322" s="188"/>
      <c r="U322" s="188"/>
      <c r="V322" s="279"/>
      <c r="W322" s="189"/>
      <c r="X322" s="189"/>
      <c r="Y322" s="189"/>
      <c r="Z322" s="189"/>
      <c r="AA322" s="190"/>
      <c r="AB322" s="188"/>
      <c r="AC322" s="188"/>
      <c r="AD322" s="188"/>
    </row>
    <row r="323" s="48" customFormat="1" ht="12.75" spans="1:30">
      <c r="A323" s="177"/>
      <c r="B323" s="178"/>
      <c r="C323" s="293">
        <v>240710000014</v>
      </c>
      <c r="D323" s="84">
        <v>45486</v>
      </c>
      <c r="E323" s="178" t="s">
        <v>45</v>
      </c>
      <c r="F323" s="178" t="s">
        <v>1117</v>
      </c>
      <c r="G323" s="178">
        <v>65</v>
      </c>
      <c r="H323" s="184"/>
      <c r="I323" s="191">
        <v>865800</v>
      </c>
      <c r="J323" s="182"/>
      <c r="K323" s="191">
        <v>1611.72024795696</v>
      </c>
      <c r="L323" s="192">
        <v>537.19</v>
      </c>
      <c r="M323" s="200">
        <v>7.26</v>
      </c>
      <c r="N323" s="184">
        <v>3899.9994</v>
      </c>
      <c r="O323" s="188"/>
      <c r="P323" s="188"/>
      <c r="Q323" s="188"/>
      <c r="R323" s="188"/>
      <c r="S323" s="188"/>
      <c r="T323" s="188"/>
      <c r="U323" s="188"/>
      <c r="V323" s="279"/>
      <c r="W323" s="189"/>
      <c r="X323" s="189"/>
      <c r="Y323" s="189"/>
      <c r="Z323" s="189"/>
      <c r="AA323" s="190"/>
      <c r="AB323" s="188"/>
      <c r="AC323" s="188"/>
      <c r="AD323" s="188"/>
    </row>
    <row r="324" s="48" customFormat="1" ht="12.75" spans="1:30">
      <c r="A324" s="177"/>
      <c r="B324" s="178"/>
      <c r="C324" s="293">
        <v>240710000015</v>
      </c>
      <c r="D324" s="84">
        <v>45486</v>
      </c>
      <c r="E324" s="178" t="s">
        <v>45</v>
      </c>
      <c r="F324" s="178" t="s">
        <v>1456</v>
      </c>
      <c r="G324" s="178">
        <v>13.5</v>
      </c>
      <c r="H324" s="180">
        <v>757.5</v>
      </c>
      <c r="I324" s="181"/>
      <c r="J324" s="182"/>
      <c r="K324" s="178"/>
      <c r="L324" s="182"/>
      <c r="M324" s="200"/>
      <c r="N324" s="184">
        <v>757.5</v>
      </c>
      <c r="O324" s="188"/>
      <c r="P324" s="188"/>
      <c r="Q324" s="188"/>
      <c r="R324" s="188"/>
      <c r="S324" s="188"/>
      <c r="T324" s="188"/>
      <c r="U324" s="188"/>
      <c r="V324" s="279"/>
      <c r="W324" s="189"/>
      <c r="X324" s="189"/>
      <c r="Y324" s="189"/>
      <c r="Z324" s="189"/>
      <c r="AA324" s="190"/>
      <c r="AB324" s="188"/>
      <c r="AC324" s="188"/>
      <c r="AD324" s="188"/>
    </row>
    <row r="325" s="48" customFormat="1" ht="12.75" spans="1:30">
      <c r="A325" s="177"/>
      <c r="B325" s="178"/>
      <c r="C325" s="293">
        <v>240710000016</v>
      </c>
      <c r="D325" s="84">
        <v>45486</v>
      </c>
      <c r="E325" s="178" t="s">
        <v>36</v>
      </c>
      <c r="F325" s="178" t="s">
        <v>56</v>
      </c>
      <c r="G325" s="178">
        <v>1.5</v>
      </c>
      <c r="H325" s="184"/>
      <c r="I325" s="191">
        <v>18728</v>
      </c>
      <c r="J325" s="182"/>
      <c r="K325" s="191">
        <v>1648.59154929577</v>
      </c>
      <c r="L325" s="192">
        <v>11.36</v>
      </c>
      <c r="M325" s="200">
        <v>7.26</v>
      </c>
      <c r="N325" s="184">
        <v>82.4736</v>
      </c>
      <c r="O325" s="188"/>
      <c r="P325" s="188"/>
      <c r="Q325" s="188"/>
      <c r="R325" s="188"/>
      <c r="S325" s="188"/>
      <c r="T325" s="188"/>
      <c r="U325" s="188"/>
      <c r="V325" s="279"/>
      <c r="W325" s="189"/>
      <c r="X325" s="189"/>
      <c r="Y325" s="189"/>
      <c r="Z325" s="189"/>
      <c r="AA325" s="190"/>
      <c r="AB325" s="188"/>
      <c r="AC325" s="188"/>
      <c r="AD325" s="188"/>
    </row>
    <row r="326" s="48" customFormat="1" ht="12.75" spans="1:30">
      <c r="A326" s="177"/>
      <c r="B326" s="178"/>
      <c r="C326" s="293">
        <v>240710000029</v>
      </c>
      <c r="D326" s="84">
        <v>45486</v>
      </c>
      <c r="E326" s="178" t="s">
        <v>63</v>
      </c>
      <c r="F326" s="178" t="s">
        <v>362</v>
      </c>
      <c r="G326" s="178">
        <v>91</v>
      </c>
      <c r="H326" s="180">
        <v>5005</v>
      </c>
      <c r="I326" s="181"/>
      <c r="J326" s="182"/>
      <c r="K326" s="178"/>
      <c r="L326" s="182"/>
      <c r="M326" s="200"/>
      <c r="N326" s="184">
        <v>5005</v>
      </c>
      <c r="O326" s="188"/>
      <c r="P326" s="188"/>
      <c r="Q326" s="188"/>
      <c r="R326" s="188"/>
      <c r="S326" s="188"/>
      <c r="T326" s="188"/>
      <c r="U326" s="188"/>
      <c r="V326" s="279"/>
      <c r="W326" s="189"/>
      <c r="X326" s="189"/>
      <c r="Y326" s="189"/>
      <c r="Z326" s="189"/>
      <c r="AA326" s="190"/>
      <c r="AB326" s="188"/>
      <c r="AC326" s="188"/>
      <c r="AD326" s="188"/>
    </row>
    <row r="327" s="48" customFormat="1" ht="12.75" spans="1:30">
      <c r="A327" s="177"/>
      <c r="B327" s="178"/>
      <c r="C327" s="293">
        <v>240710000030</v>
      </c>
      <c r="D327" s="84">
        <v>45486</v>
      </c>
      <c r="E327" s="178" t="s">
        <v>45</v>
      </c>
      <c r="F327" s="178" t="s">
        <v>73</v>
      </c>
      <c r="G327" s="178">
        <v>126</v>
      </c>
      <c r="H327" s="184"/>
      <c r="I327" s="191">
        <v>1566180</v>
      </c>
      <c r="J327" s="182"/>
      <c r="K327" s="191">
        <v>1640.769375825</v>
      </c>
      <c r="L327" s="192">
        <v>954.54</v>
      </c>
      <c r="M327" s="200">
        <v>7.26</v>
      </c>
      <c r="N327" s="184">
        <v>6929.9604</v>
      </c>
      <c r="O327" s="188"/>
      <c r="P327" s="188"/>
      <c r="Q327" s="188"/>
      <c r="R327" s="188"/>
      <c r="S327" s="188"/>
      <c r="T327" s="188"/>
      <c r="U327" s="188"/>
      <c r="V327" s="279"/>
      <c r="W327" s="189"/>
      <c r="X327" s="189"/>
      <c r="Y327" s="189"/>
      <c r="Z327" s="189"/>
      <c r="AA327" s="190"/>
      <c r="AB327" s="188"/>
      <c r="AC327" s="188"/>
      <c r="AD327" s="188"/>
    </row>
    <row r="328" s="48" customFormat="1" ht="12.75" spans="1:30">
      <c r="A328" s="177"/>
      <c r="B328" s="178"/>
      <c r="C328" s="293">
        <v>240710000033</v>
      </c>
      <c r="D328" s="84">
        <v>45486</v>
      </c>
      <c r="E328" s="178" t="s">
        <v>36</v>
      </c>
      <c r="F328" s="178" t="s">
        <v>114</v>
      </c>
      <c r="G328" s="178">
        <v>26</v>
      </c>
      <c r="H328" s="180">
        <v>1780</v>
      </c>
      <c r="I328" s="181"/>
      <c r="J328" s="182"/>
      <c r="K328" s="178"/>
      <c r="L328" s="182"/>
      <c r="M328" s="200"/>
      <c r="N328" s="184">
        <v>1780</v>
      </c>
      <c r="O328" s="195"/>
      <c r="P328" s="195"/>
      <c r="Q328" s="195"/>
      <c r="R328" s="195"/>
      <c r="S328" s="195"/>
      <c r="T328" s="195"/>
      <c r="U328" s="195"/>
      <c r="V328" s="280"/>
      <c r="W328" s="193"/>
      <c r="X328" s="193"/>
      <c r="Y328" s="193"/>
      <c r="Z328" s="193"/>
      <c r="AA328" s="196"/>
      <c r="AB328" s="195"/>
      <c r="AC328" s="195"/>
      <c r="AD328" s="195"/>
    </row>
    <row r="329" s="48" customFormat="1" ht="12.75" spans="1:30">
      <c r="A329" s="177" t="s">
        <v>1812</v>
      </c>
      <c r="B329" s="178" t="s">
        <v>1813</v>
      </c>
      <c r="C329" s="293">
        <v>240710000017</v>
      </c>
      <c r="D329" s="84">
        <v>45487</v>
      </c>
      <c r="E329" s="178" t="s">
        <v>257</v>
      </c>
      <c r="F329" s="178" t="s">
        <v>341</v>
      </c>
      <c r="G329" s="178">
        <v>0.1</v>
      </c>
      <c r="H329" s="184"/>
      <c r="I329" s="191">
        <v>39750</v>
      </c>
      <c r="J329" s="182"/>
      <c r="K329" s="191">
        <v>2384.52309538092</v>
      </c>
      <c r="L329" s="192">
        <v>16.67</v>
      </c>
      <c r="M329" s="200">
        <v>7.26</v>
      </c>
      <c r="N329" s="184">
        <v>121.0242</v>
      </c>
      <c r="O329" s="185">
        <v>4906.046</v>
      </c>
      <c r="P329" s="185" t="s">
        <v>138</v>
      </c>
      <c r="Q329" s="185">
        <v>2500</v>
      </c>
      <c r="R329" s="185"/>
      <c r="S329" s="185">
        <v>51.24</v>
      </c>
      <c r="T329" s="185"/>
      <c r="U329" s="185"/>
      <c r="V329" s="278">
        <v>2551.24</v>
      </c>
      <c r="W329" s="186">
        <v>46.93</v>
      </c>
      <c r="X329" s="186"/>
      <c r="Y329" s="186"/>
      <c r="Z329" s="186">
        <v>46.93</v>
      </c>
      <c r="AA329" s="187">
        <v>7.26</v>
      </c>
      <c r="AB329" s="185">
        <v>340.7118</v>
      </c>
      <c r="AC329" s="185">
        <v>2891.9518</v>
      </c>
      <c r="AD329" s="185">
        <v>2014.0942</v>
      </c>
    </row>
    <row r="330" s="48" customFormat="1" ht="12.75" spans="1:30">
      <c r="A330" s="177"/>
      <c r="B330" s="178"/>
      <c r="C330" s="293">
        <v>240710000018</v>
      </c>
      <c r="D330" s="84">
        <v>45487</v>
      </c>
      <c r="E330" s="178" t="s">
        <v>45</v>
      </c>
      <c r="F330" s="178" t="s">
        <v>104</v>
      </c>
      <c r="G330" s="178">
        <v>2.5</v>
      </c>
      <c r="H330" s="180">
        <v>287.5</v>
      </c>
      <c r="I330" s="181"/>
      <c r="J330" s="182"/>
      <c r="K330" s="178"/>
      <c r="L330" s="182"/>
      <c r="M330" s="200"/>
      <c r="N330" s="184">
        <v>287.5</v>
      </c>
      <c r="O330" s="188"/>
      <c r="P330" s="188"/>
      <c r="Q330" s="188"/>
      <c r="R330" s="188"/>
      <c r="S330" s="188"/>
      <c r="T330" s="188"/>
      <c r="U330" s="188"/>
      <c r="V330" s="279"/>
      <c r="W330" s="189"/>
      <c r="X330" s="189"/>
      <c r="Y330" s="189"/>
      <c r="Z330" s="189"/>
      <c r="AA330" s="190"/>
      <c r="AB330" s="188"/>
      <c r="AC330" s="188"/>
      <c r="AD330" s="188"/>
    </row>
    <row r="331" s="48" customFormat="1" ht="12.75" spans="1:30">
      <c r="A331" s="177"/>
      <c r="B331" s="178"/>
      <c r="C331" s="293">
        <v>240710000023</v>
      </c>
      <c r="D331" s="84">
        <v>45487</v>
      </c>
      <c r="E331" s="178" t="s">
        <v>53</v>
      </c>
      <c r="F331" s="178" t="s">
        <v>1579</v>
      </c>
      <c r="G331" s="178">
        <v>2</v>
      </c>
      <c r="H331" s="180">
        <v>300</v>
      </c>
      <c r="I331" s="181"/>
      <c r="J331" s="182"/>
      <c r="K331" s="178"/>
      <c r="L331" s="182"/>
      <c r="M331" s="200"/>
      <c r="N331" s="184">
        <v>300</v>
      </c>
      <c r="O331" s="188"/>
      <c r="P331" s="188"/>
      <c r="Q331" s="188"/>
      <c r="R331" s="188"/>
      <c r="S331" s="188"/>
      <c r="T331" s="188"/>
      <c r="U331" s="188"/>
      <c r="V331" s="279"/>
      <c r="W331" s="189"/>
      <c r="X331" s="189"/>
      <c r="Y331" s="189"/>
      <c r="Z331" s="189"/>
      <c r="AA331" s="190"/>
      <c r="AB331" s="188"/>
      <c r="AC331" s="188"/>
      <c r="AD331" s="188"/>
    </row>
    <row r="332" s="48" customFormat="1" ht="12.75" spans="1:30">
      <c r="A332" s="177"/>
      <c r="B332" s="178"/>
      <c r="C332" s="293">
        <v>240710000027</v>
      </c>
      <c r="D332" s="84">
        <v>45487</v>
      </c>
      <c r="E332" s="178" t="s">
        <v>45</v>
      </c>
      <c r="F332" s="178" t="s">
        <v>1814</v>
      </c>
      <c r="G332" s="178">
        <v>19.5</v>
      </c>
      <c r="H332" s="180">
        <v>2340</v>
      </c>
      <c r="I332" s="181"/>
      <c r="J332" s="182"/>
      <c r="K332" s="178"/>
      <c r="L332" s="182"/>
      <c r="M332" s="200"/>
      <c r="N332" s="184">
        <v>2340</v>
      </c>
      <c r="O332" s="188"/>
      <c r="P332" s="188"/>
      <c r="Q332" s="188"/>
      <c r="R332" s="188"/>
      <c r="S332" s="188"/>
      <c r="T332" s="188"/>
      <c r="U332" s="188"/>
      <c r="V332" s="279"/>
      <c r="W332" s="189"/>
      <c r="X332" s="189"/>
      <c r="Y332" s="189"/>
      <c r="Z332" s="189"/>
      <c r="AA332" s="190"/>
      <c r="AB332" s="188"/>
      <c r="AC332" s="188"/>
      <c r="AD332" s="188"/>
    </row>
    <row r="333" s="48" customFormat="1" ht="12.75" spans="1:30">
      <c r="A333" s="177"/>
      <c r="B333" s="178"/>
      <c r="C333" s="293">
        <v>240711000001</v>
      </c>
      <c r="D333" s="84">
        <v>45487</v>
      </c>
      <c r="E333" s="178"/>
      <c r="F333" s="178" t="s">
        <v>1766</v>
      </c>
      <c r="G333" s="178">
        <v>7.5</v>
      </c>
      <c r="H333" s="184"/>
      <c r="I333" s="191">
        <v>199750</v>
      </c>
      <c r="J333" s="182"/>
      <c r="K333" s="191">
        <v>1598</v>
      </c>
      <c r="L333" s="192">
        <v>125</v>
      </c>
      <c r="M333" s="200">
        <v>7.26</v>
      </c>
      <c r="N333" s="184">
        <v>907.5</v>
      </c>
      <c r="O333" s="188"/>
      <c r="P333" s="188"/>
      <c r="Q333" s="188"/>
      <c r="R333" s="188"/>
      <c r="S333" s="188"/>
      <c r="T333" s="188"/>
      <c r="U333" s="188"/>
      <c r="V333" s="279"/>
      <c r="W333" s="189"/>
      <c r="X333" s="189"/>
      <c r="Y333" s="189"/>
      <c r="Z333" s="189"/>
      <c r="AA333" s="190"/>
      <c r="AB333" s="188"/>
      <c r="AC333" s="188"/>
      <c r="AD333" s="188"/>
    </row>
    <row r="334" s="48" customFormat="1" ht="12.75" spans="1:30">
      <c r="A334" s="177"/>
      <c r="B334" s="178"/>
      <c r="C334" s="293">
        <v>240711000009</v>
      </c>
      <c r="D334" s="84">
        <v>45487</v>
      </c>
      <c r="E334" s="178" t="s">
        <v>53</v>
      </c>
      <c r="F334" s="178" t="s">
        <v>1428</v>
      </c>
      <c r="G334" s="178">
        <v>0.32</v>
      </c>
      <c r="H334" s="184"/>
      <c r="I334" s="191">
        <v>26639</v>
      </c>
      <c r="J334" s="182"/>
      <c r="K334" s="191">
        <v>1598.02039592082</v>
      </c>
      <c r="L334" s="192">
        <v>16.67</v>
      </c>
      <c r="M334" s="200">
        <v>7.26</v>
      </c>
      <c r="N334" s="184">
        <v>121.0242</v>
      </c>
      <c r="O334" s="188"/>
      <c r="P334" s="188"/>
      <c r="Q334" s="188"/>
      <c r="R334" s="188"/>
      <c r="S334" s="188"/>
      <c r="T334" s="188"/>
      <c r="U334" s="188"/>
      <c r="V334" s="279"/>
      <c r="W334" s="189"/>
      <c r="X334" s="189"/>
      <c r="Y334" s="189"/>
      <c r="Z334" s="189"/>
      <c r="AA334" s="190"/>
      <c r="AB334" s="188"/>
      <c r="AC334" s="188"/>
      <c r="AD334" s="188"/>
    </row>
    <row r="335" s="48" customFormat="1" ht="12.75" spans="1:30">
      <c r="A335" s="177"/>
      <c r="B335" s="178"/>
      <c r="C335" s="293">
        <v>240711000026</v>
      </c>
      <c r="D335" s="84">
        <v>45487</v>
      </c>
      <c r="E335" s="178" t="s">
        <v>36</v>
      </c>
      <c r="F335" s="178" t="s">
        <v>140</v>
      </c>
      <c r="G335" s="178">
        <v>0.22</v>
      </c>
      <c r="H335" s="180">
        <v>145</v>
      </c>
      <c r="I335" s="181"/>
      <c r="J335" s="182"/>
      <c r="K335" s="178"/>
      <c r="L335" s="182"/>
      <c r="M335" s="200"/>
      <c r="N335" s="184">
        <v>145</v>
      </c>
      <c r="O335" s="188"/>
      <c r="P335" s="188"/>
      <c r="Q335" s="188"/>
      <c r="R335" s="188"/>
      <c r="S335" s="188"/>
      <c r="T335" s="188"/>
      <c r="U335" s="188"/>
      <c r="V335" s="279"/>
      <c r="W335" s="189"/>
      <c r="X335" s="189"/>
      <c r="Y335" s="189"/>
      <c r="Z335" s="189"/>
      <c r="AA335" s="190"/>
      <c r="AB335" s="188"/>
      <c r="AC335" s="188"/>
      <c r="AD335" s="188"/>
    </row>
    <row r="336" s="48" customFormat="1" ht="12.75" spans="1:30">
      <c r="A336" s="177"/>
      <c r="B336" s="178"/>
      <c r="C336" s="293">
        <v>240712000001</v>
      </c>
      <c r="D336" s="84">
        <v>45487</v>
      </c>
      <c r="E336" s="178" t="s">
        <v>1815</v>
      </c>
      <c r="F336" s="178" t="s">
        <v>457</v>
      </c>
      <c r="G336" s="178">
        <v>1.5</v>
      </c>
      <c r="H336" s="184"/>
      <c r="I336" s="191">
        <v>39950</v>
      </c>
      <c r="J336" s="182"/>
      <c r="K336" s="191">
        <v>1598</v>
      </c>
      <c r="L336" s="192">
        <v>25</v>
      </c>
      <c r="M336" s="200">
        <v>7.26</v>
      </c>
      <c r="N336" s="184">
        <v>181.5</v>
      </c>
      <c r="O336" s="188"/>
      <c r="P336" s="188"/>
      <c r="Q336" s="188"/>
      <c r="R336" s="188"/>
      <c r="S336" s="188"/>
      <c r="T336" s="188"/>
      <c r="U336" s="188"/>
      <c r="V336" s="279"/>
      <c r="W336" s="189"/>
      <c r="X336" s="189"/>
      <c r="Y336" s="189"/>
      <c r="Z336" s="189"/>
      <c r="AA336" s="190"/>
      <c r="AB336" s="188"/>
      <c r="AC336" s="188"/>
      <c r="AD336" s="188"/>
    </row>
    <row r="337" s="48" customFormat="1" ht="12.75" spans="1:30">
      <c r="A337" s="177"/>
      <c r="B337" s="178"/>
      <c r="C337" s="293">
        <v>240712000005</v>
      </c>
      <c r="D337" s="84">
        <v>45487</v>
      </c>
      <c r="E337" s="178" t="s">
        <v>41</v>
      </c>
      <c r="F337" s="178" t="s">
        <v>1790</v>
      </c>
      <c r="G337" s="178">
        <v>0.66</v>
      </c>
      <c r="H337" s="180">
        <v>180</v>
      </c>
      <c r="I337" s="181"/>
      <c r="J337" s="182"/>
      <c r="K337" s="178"/>
      <c r="L337" s="182"/>
      <c r="M337" s="200"/>
      <c r="N337" s="184">
        <v>180</v>
      </c>
      <c r="O337" s="188"/>
      <c r="P337" s="188"/>
      <c r="Q337" s="188"/>
      <c r="R337" s="188"/>
      <c r="S337" s="188"/>
      <c r="T337" s="188"/>
      <c r="U337" s="188"/>
      <c r="V337" s="279"/>
      <c r="W337" s="189"/>
      <c r="X337" s="189"/>
      <c r="Y337" s="189"/>
      <c r="Z337" s="189"/>
      <c r="AA337" s="190"/>
      <c r="AB337" s="188"/>
      <c r="AC337" s="188"/>
      <c r="AD337" s="188"/>
    </row>
    <row r="338" s="48" customFormat="1" ht="12.75" spans="1:30">
      <c r="A338" s="177"/>
      <c r="B338" s="178"/>
      <c r="C338" s="293">
        <v>240712000010</v>
      </c>
      <c r="D338" s="84">
        <v>45487</v>
      </c>
      <c r="E338" s="178" t="s">
        <v>36</v>
      </c>
      <c r="F338" s="178" t="s">
        <v>274</v>
      </c>
      <c r="G338" s="178">
        <v>0.37</v>
      </c>
      <c r="H338" s="180">
        <v>150</v>
      </c>
      <c r="I338" s="181"/>
      <c r="J338" s="182"/>
      <c r="K338" s="178"/>
      <c r="L338" s="182"/>
      <c r="M338" s="200"/>
      <c r="N338" s="184">
        <v>150</v>
      </c>
      <c r="O338" s="188"/>
      <c r="P338" s="188"/>
      <c r="Q338" s="188"/>
      <c r="R338" s="188"/>
      <c r="S338" s="188"/>
      <c r="T338" s="188"/>
      <c r="U338" s="188"/>
      <c r="V338" s="279"/>
      <c r="W338" s="189"/>
      <c r="X338" s="189"/>
      <c r="Y338" s="189"/>
      <c r="Z338" s="189"/>
      <c r="AA338" s="190"/>
      <c r="AB338" s="188"/>
      <c r="AC338" s="188"/>
      <c r="AD338" s="188"/>
    </row>
    <row r="339" s="48" customFormat="1" ht="12.75" spans="1:30">
      <c r="A339" s="177"/>
      <c r="B339" s="178"/>
      <c r="C339" s="293">
        <v>240712000023</v>
      </c>
      <c r="D339" s="84">
        <v>45487</v>
      </c>
      <c r="E339" s="178" t="s">
        <v>36</v>
      </c>
      <c r="F339" s="178" t="s">
        <v>1785</v>
      </c>
      <c r="G339" s="178">
        <v>1.5</v>
      </c>
      <c r="H339" s="184"/>
      <c r="I339" s="191">
        <v>37950</v>
      </c>
      <c r="J339" s="182"/>
      <c r="K339" s="191">
        <v>1597.22222222222</v>
      </c>
      <c r="L339" s="192">
        <v>23.76</v>
      </c>
      <c r="M339" s="200">
        <v>7.26</v>
      </c>
      <c r="N339" s="184">
        <v>172.4976</v>
      </c>
      <c r="O339" s="195"/>
      <c r="P339" s="195"/>
      <c r="Q339" s="195"/>
      <c r="R339" s="195"/>
      <c r="S339" s="195"/>
      <c r="T339" s="195"/>
      <c r="U339" s="195"/>
      <c r="V339" s="280"/>
      <c r="W339" s="193"/>
      <c r="X339" s="193"/>
      <c r="Y339" s="193"/>
      <c r="Z339" s="193"/>
      <c r="AA339" s="196"/>
      <c r="AB339" s="195"/>
      <c r="AC339" s="195"/>
      <c r="AD339" s="195"/>
    </row>
    <row r="340" s="48" customFormat="1" ht="12.75" spans="1:30">
      <c r="A340" s="177" t="s">
        <v>1816</v>
      </c>
      <c r="B340" s="178" t="s">
        <v>1817</v>
      </c>
      <c r="C340" s="293">
        <v>240403000032</v>
      </c>
      <c r="D340" s="84">
        <v>45488</v>
      </c>
      <c r="E340" s="178" t="s">
        <v>36</v>
      </c>
      <c r="F340" s="178" t="s">
        <v>1050</v>
      </c>
      <c r="G340" s="178">
        <v>0.5647</v>
      </c>
      <c r="H340" s="180">
        <v>1578.5</v>
      </c>
      <c r="I340" s="181"/>
      <c r="J340" s="182"/>
      <c r="K340" s="178"/>
      <c r="L340" s="182"/>
      <c r="M340" s="200"/>
      <c r="N340" s="184">
        <v>1578.5</v>
      </c>
      <c r="O340" s="197">
        <v>1578.5</v>
      </c>
      <c r="P340" s="197" t="s">
        <v>127</v>
      </c>
      <c r="Q340" s="198">
        <v>988.19</v>
      </c>
      <c r="R340" s="198"/>
      <c r="S340" s="197">
        <v>1.06876071962617</v>
      </c>
      <c r="T340" s="198">
        <v>330</v>
      </c>
      <c r="U340" s="198"/>
      <c r="V340" s="294">
        <v>1319.25876071963</v>
      </c>
      <c r="W340" s="199"/>
      <c r="X340" s="199">
        <v>1969.25</v>
      </c>
      <c r="Y340" s="199"/>
      <c r="Z340" s="199">
        <v>1969.25</v>
      </c>
      <c r="AA340" s="181">
        <v>7.26</v>
      </c>
      <c r="AB340" s="197">
        <v>14296.755</v>
      </c>
      <c r="AC340" s="197">
        <v>15616.0137607196</v>
      </c>
      <c r="AD340" s="197">
        <v>-14037.5137607196</v>
      </c>
    </row>
    <row r="341" s="48" customFormat="1" ht="12.75" spans="1:30">
      <c r="A341" s="177"/>
      <c r="B341" s="178"/>
      <c r="C341" s="293">
        <v>240407000015</v>
      </c>
      <c r="D341" s="84">
        <v>45488</v>
      </c>
      <c r="E341" s="178" t="s">
        <v>41</v>
      </c>
      <c r="F341" s="178" t="s">
        <v>79</v>
      </c>
      <c r="G341" s="178">
        <v>8.9674</v>
      </c>
      <c r="H341" s="180">
        <v>17617.5</v>
      </c>
      <c r="I341" s="181"/>
      <c r="J341" s="182"/>
      <c r="K341" s="178"/>
      <c r="L341" s="182"/>
      <c r="M341" s="200"/>
      <c r="N341" s="184">
        <v>17617.5</v>
      </c>
      <c r="O341" s="197">
        <v>17617.5</v>
      </c>
      <c r="P341" s="197" t="s">
        <v>127</v>
      </c>
      <c r="Q341" s="198">
        <v>16477.41</v>
      </c>
      <c r="R341" s="198"/>
      <c r="S341" s="197">
        <v>16.9718520934579</v>
      </c>
      <c r="T341" s="198"/>
      <c r="U341" s="198"/>
      <c r="V341" s="294">
        <v>16494.3818520935</v>
      </c>
      <c r="W341" s="199"/>
      <c r="X341" s="199"/>
      <c r="Y341" s="199"/>
      <c r="Z341" s="199">
        <v>0</v>
      </c>
      <c r="AA341" s="181"/>
      <c r="AB341" s="197">
        <v>0</v>
      </c>
      <c r="AC341" s="197">
        <v>16494.3818520935</v>
      </c>
      <c r="AD341" s="197">
        <v>1123.1181479065</v>
      </c>
    </row>
    <row r="342" s="48" customFormat="1" ht="12.75" spans="1:30">
      <c r="A342" s="177"/>
      <c r="B342" s="178"/>
      <c r="C342" s="293">
        <v>240409000027</v>
      </c>
      <c r="D342" s="84">
        <v>45488</v>
      </c>
      <c r="E342" s="178" t="s">
        <v>63</v>
      </c>
      <c r="F342" s="178" t="s">
        <v>1818</v>
      </c>
      <c r="G342" s="178">
        <v>1.028</v>
      </c>
      <c r="H342" s="180">
        <v>1964</v>
      </c>
      <c r="I342" s="181"/>
      <c r="J342" s="182"/>
      <c r="K342" s="178"/>
      <c r="L342" s="182"/>
      <c r="M342" s="200"/>
      <c r="N342" s="184">
        <v>1964</v>
      </c>
      <c r="O342" s="197">
        <v>1964</v>
      </c>
      <c r="P342" s="197" t="s">
        <v>127</v>
      </c>
      <c r="Q342" s="198">
        <v>1964.13</v>
      </c>
      <c r="R342" s="198"/>
      <c r="S342" s="197">
        <v>1.94561009345794</v>
      </c>
      <c r="T342" s="198"/>
      <c r="U342" s="198"/>
      <c r="V342" s="294">
        <v>1966.07561009346</v>
      </c>
      <c r="W342" s="199"/>
      <c r="X342" s="199"/>
      <c r="Y342" s="199"/>
      <c r="Z342" s="199">
        <v>0</v>
      </c>
      <c r="AA342" s="181"/>
      <c r="AB342" s="197">
        <v>0</v>
      </c>
      <c r="AC342" s="197">
        <v>1966.07561009346</v>
      </c>
      <c r="AD342" s="197">
        <v>-2.07561009346</v>
      </c>
    </row>
    <row r="343" s="48" customFormat="1" ht="12.75" spans="1:30">
      <c r="A343" s="177"/>
      <c r="B343" s="178"/>
      <c r="C343" s="293">
        <v>240409000028</v>
      </c>
      <c r="D343" s="84">
        <v>45488</v>
      </c>
      <c r="E343" s="178" t="s">
        <v>63</v>
      </c>
      <c r="F343" s="178" t="s">
        <v>64</v>
      </c>
      <c r="G343" s="178">
        <v>3.1529</v>
      </c>
      <c r="H343" s="180">
        <v>7535</v>
      </c>
      <c r="I343" s="181"/>
      <c r="J343" s="182"/>
      <c r="K343" s="178"/>
      <c r="L343" s="182"/>
      <c r="M343" s="200"/>
      <c r="N343" s="184">
        <v>7535</v>
      </c>
      <c r="O343" s="197">
        <v>7535</v>
      </c>
      <c r="P343" s="197" t="s">
        <v>127</v>
      </c>
      <c r="Q343" s="198">
        <v>5793.27</v>
      </c>
      <c r="R343" s="198"/>
      <c r="S343" s="197">
        <v>5.96723157943925</v>
      </c>
      <c r="T343" s="198"/>
      <c r="U343" s="198"/>
      <c r="V343" s="294">
        <v>5799.23723157944</v>
      </c>
      <c r="W343" s="199"/>
      <c r="X343" s="199"/>
      <c r="Y343" s="199"/>
      <c r="Z343" s="199">
        <v>0</v>
      </c>
      <c r="AA343" s="181"/>
      <c r="AB343" s="197">
        <v>0</v>
      </c>
      <c r="AC343" s="197">
        <v>5799.23723157944</v>
      </c>
      <c r="AD343" s="197">
        <v>1735.76276842056</v>
      </c>
    </row>
    <row r="344" s="48" customFormat="1" ht="12.75" spans="1:30">
      <c r="A344" s="177"/>
      <c r="B344" s="178"/>
      <c r="C344" s="293">
        <v>240417000035</v>
      </c>
      <c r="D344" s="84">
        <v>45488</v>
      </c>
      <c r="E344" s="178" t="s">
        <v>36</v>
      </c>
      <c r="F344" s="178" t="s">
        <v>1819</v>
      </c>
      <c r="G344" s="178">
        <v>0.5946</v>
      </c>
      <c r="H344" s="184"/>
      <c r="I344" s="191">
        <v>453123</v>
      </c>
      <c r="J344" s="182"/>
      <c r="K344" s="191">
        <v>1502.84567676031</v>
      </c>
      <c r="L344" s="192">
        <v>301.51</v>
      </c>
      <c r="M344" s="200">
        <v>7.26</v>
      </c>
      <c r="N344" s="184">
        <v>2188.9626</v>
      </c>
      <c r="O344" s="197">
        <v>2188.9626</v>
      </c>
      <c r="P344" s="197" t="s">
        <v>127</v>
      </c>
      <c r="Q344" s="198">
        <v>1136.09</v>
      </c>
      <c r="R344" s="198"/>
      <c r="S344" s="197">
        <v>1.12534996261682</v>
      </c>
      <c r="T344" s="198"/>
      <c r="U344" s="198"/>
      <c r="V344" s="294">
        <v>1137.21534996262</v>
      </c>
      <c r="W344" s="199"/>
      <c r="X344" s="199"/>
      <c r="Y344" s="199"/>
      <c r="Z344" s="199">
        <v>0</v>
      </c>
      <c r="AA344" s="181"/>
      <c r="AB344" s="197">
        <v>0</v>
      </c>
      <c r="AC344" s="197">
        <v>1137.21534996262</v>
      </c>
      <c r="AD344" s="197">
        <v>1051.74725003738</v>
      </c>
    </row>
    <row r="345" s="48" customFormat="1" ht="12.75" spans="1:30">
      <c r="A345" s="177"/>
      <c r="B345" s="178"/>
      <c r="C345" s="293">
        <v>240417000038</v>
      </c>
      <c r="D345" s="84">
        <v>45488</v>
      </c>
      <c r="E345" s="178" t="s">
        <v>41</v>
      </c>
      <c r="F345" s="178" t="s">
        <v>374</v>
      </c>
      <c r="G345" s="178">
        <v>0.1896</v>
      </c>
      <c r="H345" s="180">
        <v>450</v>
      </c>
      <c r="I345" s="181"/>
      <c r="J345" s="182"/>
      <c r="K345" s="178"/>
      <c r="L345" s="182"/>
      <c r="M345" s="200"/>
      <c r="N345" s="184">
        <v>450</v>
      </c>
      <c r="O345" s="197">
        <v>450</v>
      </c>
      <c r="P345" s="197" t="s">
        <v>127</v>
      </c>
      <c r="Q345" s="198">
        <v>362.33</v>
      </c>
      <c r="R345" s="198"/>
      <c r="S345" s="197">
        <v>0.35884014953271</v>
      </c>
      <c r="T345" s="198"/>
      <c r="U345" s="198"/>
      <c r="V345" s="294">
        <v>362.688840149533</v>
      </c>
      <c r="W345" s="199"/>
      <c r="X345" s="199"/>
      <c r="Y345" s="199"/>
      <c r="Z345" s="199">
        <v>0</v>
      </c>
      <c r="AA345" s="181"/>
      <c r="AB345" s="197">
        <v>0</v>
      </c>
      <c r="AC345" s="197">
        <v>362.688840149533</v>
      </c>
      <c r="AD345" s="197">
        <v>87.311159850467</v>
      </c>
    </row>
    <row r="346" s="48" customFormat="1" ht="12.75" spans="1:30">
      <c r="A346" s="177"/>
      <c r="B346" s="178"/>
      <c r="C346" s="293">
        <v>240418000019</v>
      </c>
      <c r="D346" s="84">
        <v>45488</v>
      </c>
      <c r="E346" s="178" t="s">
        <v>41</v>
      </c>
      <c r="F346" s="178" t="s">
        <v>79</v>
      </c>
      <c r="G346" s="178">
        <v>0.1562</v>
      </c>
      <c r="H346" s="180">
        <v>313.19995</v>
      </c>
      <c r="I346" s="181"/>
      <c r="J346" s="182"/>
      <c r="K346" s="178"/>
      <c r="L346" s="182"/>
      <c r="M346" s="200"/>
      <c r="N346" s="184">
        <v>313.19995</v>
      </c>
      <c r="O346" s="197">
        <v>313.19995</v>
      </c>
      <c r="P346" s="197" t="s">
        <v>127</v>
      </c>
      <c r="Q346" s="198">
        <v>270.85</v>
      </c>
      <c r="R346" s="198"/>
      <c r="S346" s="197">
        <v>0.295626747663551</v>
      </c>
      <c r="T346" s="198"/>
      <c r="U346" s="198"/>
      <c r="V346" s="294">
        <v>271.145626747664</v>
      </c>
      <c r="W346" s="199"/>
      <c r="X346" s="199"/>
      <c r="Y346" s="199"/>
      <c r="Z346" s="199">
        <v>0</v>
      </c>
      <c r="AA346" s="181"/>
      <c r="AB346" s="197">
        <v>0</v>
      </c>
      <c r="AC346" s="197">
        <v>271.145626747664</v>
      </c>
      <c r="AD346" s="197">
        <v>42.054323252336</v>
      </c>
    </row>
    <row r="347" s="48" customFormat="1" ht="12.75" spans="1:30">
      <c r="A347" s="177"/>
      <c r="B347" s="178"/>
      <c r="C347" s="293">
        <v>240418000026</v>
      </c>
      <c r="D347" s="84">
        <v>45488</v>
      </c>
      <c r="E347" s="178" t="s">
        <v>41</v>
      </c>
      <c r="F347" s="178" t="s">
        <v>79</v>
      </c>
      <c r="G347" s="178">
        <v>0.5583</v>
      </c>
      <c r="H347" s="180">
        <v>1096.2002</v>
      </c>
      <c r="I347" s="181"/>
      <c r="J347" s="182"/>
      <c r="K347" s="178"/>
      <c r="L347" s="182"/>
      <c r="M347" s="200"/>
      <c r="N347" s="184">
        <v>1096.2002</v>
      </c>
      <c r="O347" s="197">
        <v>1096.2002</v>
      </c>
      <c r="P347" s="197" t="s">
        <v>127</v>
      </c>
      <c r="Q347" s="198">
        <v>1026.06</v>
      </c>
      <c r="R347" s="198"/>
      <c r="S347" s="197">
        <v>1.05664797196262</v>
      </c>
      <c r="T347" s="198"/>
      <c r="U347" s="198"/>
      <c r="V347" s="294">
        <v>1027.11664797196</v>
      </c>
      <c r="W347" s="199"/>
      <c r="X347" s="199"/>
      <c r="Y347" s="199"/>
      <c r="Z347" s="199">
        <v>0</v>
      </c>
      <c r="AA347" s="181"/>
      <c r="AB347" s="197">
        <v>0</v>
      </c>
      <c r="AC347" s="197">
        <v>1027.11664797196</v>
      </c>
      <c r="AD347" s="197">
        <v>69.08355202804</v>
      </c>
    </row>
    <row r="348" s="48" customFormat="1" ht="12.75" spans="1:30">
      <c r="A348" s="177"/>
      <c r="B348" s="178"/>
      <c r="C348" s="293">
        <v>240513000036</v>
      </c>
      <c r="D348" s="84">
        <v>45488</v>
      </c>
      <c r="E348" s="178" t="s">
        <v>41</v>
      </c>
      <c r="F348" s="178" t="s">
        <v>79</v>
      </c>
      <c r="G348" s="178">
        <v>1.6222</v>
      </c>
      <c r="H348" s="180">
        <v>3229.88</v>
      </c>
      <c r="I348" s="181"/>
      <c r="J348" s="182"/>
      <c r="K348" s="178"/>
      <c r="L348" s="182"/>
      <c r="M348" s="200"/>
      <c r="N348" s="184">
        <v>3229.88</v>
      </c>
      <c r="O348" s="197">
        <v>3229.88</v>
      </c>
      <c r="P348" s="197" t="s">
        <v>127</v>
      </c>
      <c r="Q348" s="198">
        <v>2980.79</v>
      </c>
      <c r="R348" s="198"/>
      <c r="S348" s="197">
        <v>3.07020300934579</v>
      </c>
      <c r="T348" s="198"/>
      <c r="U348" s="198"/>
      <c r="V348" s="294">
        <v>2983.86020300935</v>
      </c>
      <c r="W348" s="199"/>
      <c r="X348" s="199"/>
      <c r="Y348" s="199"/>
      <c r="Z348" s="199">
        <v>0</v>
      </c>
      <c r="AA348" s="181"/>
      <c r="AB348" s="197">
        <v>0</v>
      </c>
      <c r="AC348" s="197">
        <v>2983.86020300935</v>
      </c>
      <c r="AD348" s="197">
        <v>246.01979699065</v>
      </c>
    </row>
    <row r="349" s="48" customFormat="1" ht="12.75" spans="1:30">
      <c r="A349" s="177"/>
      <c r="B349" s="178"/>
      <c r="C349" s="293">
        <v>240625000030</v>
      </c>
      <c r="D349" s="84">
        <v>45488</v>
      </c>
      <c r="E349" s="178" t="s">
        <v>63</v>
      </c>
      <c r="F349" s="178" t="s">
        <v>64</v>
      </c>
      <c r="G349" s="178">
        <v>9.3735</v>
      </c>
      <c r="H349" s="180">
        <v>25233</v>
      </c>
      <c r="I349" s="181"/>
      <c r="J349" s="182"/>
      <c r="K349" s="178"/>
      <c r="L349" s="182"/>
      <c r="M349" s="200"/>
      <c r="N349" s="184">
        <v>25233</v>
      </c>
      <c r="O349" s="197">
        <v>25233</v>
      </c>
      <c r="P349" s="197" t="s">
        <v>127</v>
      </c>
      <c r="Q349" s="198">
        <v>17223.81</v>
      </c>
      <c r="R349" s="198"/>
      <c r="S349" s="197">
        <v>17.7404437850467</v>
      </c>
      <c r="T349" s="198"/>
      <c r="U349" s="198"/>
      <c r="V349" s="294">
        <v>17241.550443785</v>
      </c>
      <c r="W349" s="199"/>
      <c r="X349" s="199"/>
      <c r="Y349" s="199"/>
      <c r="Z349" s="199">
        <v>0</v>
      </c>
      <c r="AA349" s="181"/>
      <c r="AB349" s="197">
        <v>0</v>
      </c>
      <c r="AC349" s="197">
        <v>17241.550443785</v>
      </c>
      <c r="AD349" s="197">
        <v>7991.449556215</v>
      </c>
    </row>
    <row r="350" s="48" customFormat="1" ht="12.75" spans="1:30">
      <c r="A350" s="177"/>
      <c r="B350" s="178"/>
      <c r="C350" s="293">
        <v>240625000031</v>
      </c>
      <c r="D350" s="84">
        <v>45488</v>
      </c>
      <c r="E350" s="178" t="s">
        <v>63</v>
      </c>
      <c r="F350" s="178" t="s">
        <v>573</v>
      </c>
      <c r="G350" s="178">
        <v>5.7258</v>
      </c>
      <c r="H350" s="180">
        <v>15189</v>
      </c>
      <c r="I350" s="181"/>
      <c r="J350" s="182"/>
      <c r="K350" s="178"/>
      <c r="L350" s="182"/>
      <c r="M350" s="200"/>
      <c r="N350" s="184">
        <v>15189</v>
      </c>
      <c r="O350" s="197">
        <v>15189</v>
      </c>
      <c r="P350" s="197" t="s">
        <v>127</v>
      </c>
      <c r="Q350" s="198">
        <v>10941.81</v>
      </c>
      <c r="R350" s="198"/>
      <c r="S350" s="197">
        <v>10.8367454018692</v>
      </c>
      <c r="T350" s="198"/>
      <c r="U350" s="198"/>
      <c r="V350" s="294">
        <v>10952.6467454019</v>
      </c>
      <c r="W350" s="199"/>
      <c r="X350" s="199"/>
      <c r="Y350" s="199"/>
      <c r="Z350" s="199">
        <v>0</v>
      </c>
      <c r="AA350" s="181"/>
      <c r="AB350" s="197">
        <v>0</v>
      </c>
      <c r="AC350" s="197">
        <v>10952.6467454019</v>
      </c>
      <c r="AD350" s="197">
        <v>4236.3532545981</v>
      </c>
    </row>
    <row r="351" s="48" customFormat="1" ht="12.75" spans="1:30">
      <c r="A351" s="177"/>
      <c r="B351" s="178"/>
      <c r="C351" s="293">
        <v>240627000017</v>
      </c>
      <c r="D351" s="84">
        <v>45488</v>
      </c>
      <c r="E351" s="178" t="s">
        <v>63</v>
      </c>
      <c r="F351" s="178" t="s">
        <v>1820</v>
      </c>
      <c r="G351" s="178">
        <v>0.9241</v>
      </c>
      <c r="H351" s="184"/>
      <c r="I351" s="191">
        <v>545490</v>
      </c>
      <c r="J351" s="182"/>
      <c r="K351" s="191">
        <v>1505.96310204049</v>
      </c>
      <c r="L351" s="192">
        <v>362.22003</v>
      </c>
      <c r="M351" s="200">
        <v>7.26</v>
      </c>
      <c r="N351" s="184">
        <v>2629.7174178</v>
      </c>
      <c r="O351" s="197">
        <v>2629.7174178</v>
      </c>
      <c r="P351" s="197" t="s">
        <v>127</v>
      </c>
      <c r="Q351" s="198">
        <v>1697.3</v>
      </c>
      <c r="R351" s="198"/>
      <c r="S351" s="197">
        <v>1.74896720560748</v>
      </c>
      <c r="T351" s="198"/>
      <c r="U351" s="198"/>
      <c r="V351" s="294">
        <v>1699.04896720561</v>
      </c>
      <c r="W351" s="199"/>
      <c r="X351" s="199"/>
      <c r="Y351" s="199"/>
      <c r="Z351" s="199">
        <v>0</v>
      </c>
      <c r="AA351" s="181"/>
      <c r="AB351" s="197">
        <v>0</v>
      </c>
      <c r="AC351" s="197">
        <v>1699.04896720561</v>
      </c>
      <c r="AD351" s="197">
        <v>930.66845059439</v>
      </c>
    </row>
    <row r="352" s="48" customFormat="1" ht="12.75" spans="1:30">
      <c r="A352" s="177"/>
      <c r="B352" s="178"/>
      <c r="C352" s="293">
        <v>240701000027</v>
      </c>
      <c r="D352" s="84">
        <v>45488</v>
      </c>
      <c r="E352" s="178" t="s">
        <v>45</v>
      </c>
      <c r="F352" s="178" t="s">
        <v>99</v>
      </c>
      <c r="G352" s="178">
        <v>57.5636</v>
      </c>
      <c r="H352" s="184"/>
      <c r="I352" s="191">
        <v>23885928</v>
      </c>
      <c r="J352" s="182"/>
      <c r="K352" s="191">
        <v>1520.97042866967</v>
      </c>
      <c r="L352" s="192">
        <v>15704.4</v>
      </c>
      <c r="M352" s="200">
        <v>7.26</v>
      </c>
      <c r="N352" s="184">
        <v>114013.944</v>
      </c>
      <c r="O352" s="197">
        <v>114013.944</v>
      </c>
      <c r="P352" s="197" t="s">
        <v>127</v>
      </c>
      <c r="Q352" s="198">
        <v>104951.77</v>
      </c>
      <c r="R352" s="198"/>
      <c r="S352" s="197">
        <v>108.945837719626</v>
      </c>
      <c r="T352" s="198"/>
      <c r="U352" s="198"/>
      <c r="V352" s="294">
        <v>105060.71583772</v>
      </c>
      <c r="W352" s="199"/>
      <c r="X352" s="199"/>
      <c r="Y352" s="199"/>
      <c r="Z352" s="199">
        <v>0</v>
      </c>
      <c r="AA352" s="181"/>
      <c r="AB352" s="197">
        <v>0</v>
      </c>
      <c r="AC352" s="197">
        <v>105060.71583772</v>
      </c>
      <c r="AD352" s="197">
        <v>8953.22816227999</v>
      </c>
    </row>
    <row r="353" s="48" customFormat="1" ht="12.75" spans="1:30">
      <c r="A353" s="177"/>
      <c r="B353" s="178"/>
      <c r="C353" s="293">
        <v>240702000033</v>
      </c>
      <c r="D353" s="84">
        <v>45488</v>
      </c>
      <c r="E353" s="178" t="s">
        <v>63</v>
      </c>
      <c r="F353" s="178" t="s">
        <v>1219</v>
      </c>
      <c r="G353" s="178">
        <v>7.0382</v>
      </c>
      <c r="H353" s="180">
        <v>15452</v>
      </c>
      <c r="I353" s="181"/>
      <c r="J353" s="182"/>
      <c r="K353" s="178"/>
      <c r="L353" s="182"/>
      <c r="M353" s="200"/>
      <c r="N353" s="184">
        <v>15452</v>
      </c>
      <c r="O353" s="197">
        <v>15452</v>
      </c>
      <c r="P353" s="197" t="s">
        <v>127</v>
      </c>
      <c r="Q353" s="198">
        <v>13449.62</v>
      </c>
      <c r="R353" s="198"/>
      <c r="S353" s="197">
        <v>13.3206157196262</v>
      </c>
      <c r="T353" s="198"/>
      <c r="U353" s="198"/>
      <c r="V353" s="294">
        <v>13462.9406157196</v>
      </c>
      <c r="W353" s="199"/>
      <c r="X353" s="199"/>
      <c r="Y353" s="199"/>
      <c r="Z353" s="199">
        <v>0</v>
      </c>
      <c r="AA353" s="181"/>
      <c r="AB353" s="197">
        <v>0</v>
      </c>
      <c r="AC353" s="197">
        <v>13462.9406157196</v>
      </c>
      <c r="AD353" s="197">
        <v>1989.0593842804</v>
      </c>
    </row>
    <row r="354" s="48" customFormat="1" ht="12.75" spans="1:30">
      <c r="A354" s="177"/>
      <c r="B354" s="178"/>
      <c r="C354" s="293">
        <v>240703000010</v>
      </c>
      <c r="D354" s="84">
        <v>45488</v>
      </c>
      <c r="E354" s="178" t="s">
        <v>45</v>
      </c>
      <c r="F354" s="178" t="s">
        <v>99</v>
      </c>
      <c r="G354" s="178">
        <v>7.751</v>
      </c>
      <c r="H354" s="184"/>
      <c r="I354" s="191">
        <v>3529387.28</v>
      </c>
      <c r="J354" s="182"/>
      <c r="K354" s="191">
        <v>1604.4638569279</v>
      </c>
      <c r="L354" s="192">
        <v>2199.73</v>
      </c>
      <c r="M354" s="200">
        <v>7.26</v>
      </c>
      <c r="N354" s="184">
        <v>15970.0398</v>
      </c>
      <c r="O354" s="197">
        <v>15970.0398</v>
      </c>
      <c r="P354" s="197" t="s">
        <v>127</v>
      </c>
      <c r="Q354" s="198">
        <v>14812.16</v>
      </c>
      <c r="R354" s="198"/>
      <c r="S354" s="197">
        <v>14.6696729906542</v>
      </c>
      <c r="T354" s="198"/>
      <c r="U354" s="198"/>
      <c r="V354" s="294">
        <v>14826.8296729907</v>
      </c>
      <c r="W354" s="199"/>
      <c r="X354" s="199"/>
      <c r="Y354" s="199"/>
      <c r="Z354" s="199">
        <v>0</v>
      </c>
      <c r="AA354" s="181"/>
      <c r="AB354" s="197">
        <v>0</v>
      </c>
      <c r="AC354" s="197">
        <v>14826.8296729907</v>
      </c>
      <c r="AD354" s="197">
        <v>1143.2101270093</v>
      </c>
    </row>
    <row r="355" s="48" customFormat="1" ht="12.75" spans="1:30">
      <c r="A355" s="177"/>
      <c r="B355" s="178"/>
      <c r="C355" s="293">
        <v>240703000013</v>
      </c>
      <c r="D355" s="84">
        <v>45488</v>
      </c>
      <c r="E355" s="178" t="s">
        <v>45</v>
      </c>
      <c r="F355" s="178" t="s">
        <v>1821</v>
      </c>
      <c r="G355" s="178">
        <v>2.7075</v>
      </c>
      <c r="H355" s="184"/>
      <c r="I355" s="191">
        <v>1953978</v>
      </c>
      <c r="J355" s="182"/>
      <c r="K355" s="191">
        <v>1785.97164715238</v>
      </c>
      <c r="L355" s="192">
        <v>1094.07</v>
      </c>
      <c r="M355" s="200">
        <v>7.26</v>
      </c>
      <c r="N355" s="184">
        <v>7942.9482</v>
      </c>
      <c r="O355" s="197">
        <v>7942.9482</v>
      </c>
      <c r="P355" s="197" t="s">
        <v>127</v>
      </c>
      <c r="Q355" s="198">
        <v>4378.03</v>
      </c>
      <c r="R355" s="198"/>
      <c r="S355" s="197">
        <v>5.12426004672897</v>
      </c>
      <c r="T355" s="198"/>
      <c r="U355" s="198"/>
      <c r="V355" s="294">
        <v>4383.15426004673</v>
      </c>
      <c r="W355" s="199"/>
      <c r="X355" s="199">
        <v>361.96</v>
      </c>
      <c r="Y355" s="199"/>
      <c r="Z355" s="199">
        <v>361.96</v>
      </c>
      <c r="AA355" s="181"/>
      <c r="AB355" s="197">
        <v>0</v>
      </c>
      <c r="AC355" s="197">
        <v>4383.15426004673</v>
      </c>
      <c r="AD355" s="197">
        <v>3559.79393995327</v>
      </c>
    </row>
    <row r="356" s="48" customFormat="1" ht="12.75" spans="1:30">
      <c r="A356" s="177" t="s">
        <v>1822</v>
      </c>
      <c r="B356" s="178" t="s">
        <v>1823</v>
      </c>
      <c r="C356" s="293">
        <v>240513000048</v>
      </c>
      <c r="D356" s="84">
        <v>45488</v>
      </c>
      <c r="E356" s="178" t="s">
        <v>41</v>
      </c>
      <c r="F356" s="178" t="s">
        <v>79</v>
      </c>
      <c r="G356" s="178">
        <v>9.6</v>
      </c>
      <c r="H356" s="180">
        <v>20239.68</v>
      </c>
      <c r="I356" s="200"/>
      <c r="J356" s="182"/>
      <c r="K356" s="184"/>
      <c r="L356" s="182"/>
      <c r="M356" s="181"/>
      <c r="N356" s="198">
        <v>20239.68</v>
      </c>
      <c r="O356" s="198">
        <v>20239.68</v>
      </c>
      <c r="P356" s="197" t="s">
        <v>1824</v>
      </c>
      <c r="Q356" s="180">
        <v>19649.28</v>
      </c>
      <c r="R356" s="198"/>
      <c r="S356" s="197">
        <v>0</v>
      </c>
      <c r="T356" s="197"/>
      <c r="U356" s="197"/>
      <c r="V356" s="294">
        <v>19649.28</v>
      </c>
      <c r="W356" s="199"/>
      <c r="X356" s="199"/>
      <c r="Y356" s="199"/>
      <c r="Z356" s="199">
        <v>0</v>
      </c>
      <c r="AA356" s="181"/>
      <c r="AB356" s="198">
        <v>0</v>
      </c>
      <c r="AC356" s="198">
        <v>19649.28</v>
      </c>
      <c r="AD356" s="198">
        <v>590.400000000001</v>
      </c>
    </row>
    <row r="357" s="48" customFormat="1" ht="12.75" spans="1:30">
      <c r="A357" s="177" t="s">
        <v>1825</v>
      </c>
      <c r="B357" s="178" t="s">
        <v>1826</v>
      </c>
      <c r="C357" s="293">
        <v>240708000015</v>
      </c>
      <c r="D357" s="84">
        <v>45489</v>
      </c>
      <c r="E357" s="178" t="s">
        <v>36</v>
      </c>
      <c r="F357" s="178" t="s">
        <v>56</v>
      </c>
      <c r="G357" s="178">
        <v>3.5</v>
      </c>
      <c r="H357" s="184"/>
      <c r="I357" s="191">
        <v>42350</v>
      </c>
      <c r="J357" s="182"/>
      <c r="K357" s="191">
        <v>1597.51037344398</v>
      </c>
      <c r="L357" s="192">
        <v>26.51</v>
      </c>
      <c r="M357" s="200">
        <v>7.26</v>
      </c>
      <c r="N357" s="184">
        <v>192.4626</v>
      </c>
      <c r="O357" s="185">
        <v>157285.00951126</v>
      </c>
      <c r="P357" s="185" t="s">
        <v>487</v>
      </c>
      <c r="Q357" s="185">
        <v>109719</v>
      </c>
      <c r="R357" s="185"/>
      <c r="S357" s="185">
        <v>162.75</v>
      </c>
      <c r="T357" s="185"/>
      <c r="U357" s="185"/>
      <c r="V357" s="278">
        <v>111056.75</v>
      </c>
      <c r="W357" s="186">
        <v>1694.07</v>
      </c>
      <c r="X357" s="186"/>
      <c r="Y357" s="186"/>
      <c r="Z357" s="186">
        <v>1720.92</v>
      </c>
      <c r="AA357" s="187">
        <v>7.26</v>
      </c>
      <c r="AB357" s="185">
        <v>12493.8792</v>
      </c>
      <c r="AC357" s="185">
        <v>123550.6292</v>
      </c>
      <c r="AD357" s="185">
        <v>33734.38031126</v>
      </c>
    </row>
    <row r="358" s="48" customFormat="1" ht="12.75" spans="1:30">
      <c r="A358" s="177"/>
      <c r="B358" s="178"/>
      <c r="C358" s="293">
        <v>240708000039</v>
      </c>
      <c r="D358" s="84">
        <v>45489</v>
      </c>
      <c r="E358" s="178" t="s">
        <v>45</v>
      </c>
      <c r="F358" s="178" t="s">
        <v>843</v>
      </c>
      <c r="G358" s="178">
        <v>12</v>
      </c>
      <c r="H358" s="180">
        <v>660</v>
      </c>
      <c r="I358" s="181"/>
      <c r="J358" s="182"/>
      <c r="K358" s="178"/>
      <c r="L358" s="182"/>
      <c r="M358" s="200"/>
      <c r="N358" s="184">
        <v>660</v>
      </c>
      <c r="O358" s="188"/>
      <c r="P358" s="188"/>
      <c r="Q358" s="188"/>
      <c r="R358" s="188"/>
      <c r="S358" s="188"/>
      <c r="T358" s="188"/>
      <c r="U358" s="188"/>
      <c r="V358" s="279"/>
      <c r="W358" s="189"/>
      <c r="X358" s="189"/>
      <c r="Y358" s="189"/>
      <c r="Z358" s="189"/>
      <c r="AA358" s="190"/>
      <c r="AB358" s="188"/>
      <c r="AC358" s="188"/>
      <c r="AD358" s="188"/>
    </row>
    <row r="359" s="48" customFormat="1" ht="12.75" spans="1:30">
      <c r="A359" s="177"/>
      <c r="B359" s="178"/>
      <c r="C359" s="293">
        <v>240708000044</v>
      </c>
      <c r="D359" s="84">
        <v>45489</v>
      </c>
      <c r="E359" s="178" t="s">
        <v>41</v>
      </c>
      <c r="F359" s="178" t="s">
        <v>1329</v>
      </c>
      <c r="G359" s="178">
        <v>6</v>
      </c>
      <c r="H359" s="184"/>
      <c r="I359" s="191">
        <v>91996</v>
      </c>
      <c r="J359" s="182"/>
      <c r="K359" s="191">
        <v>1582.86304198211</v>
      </c>
      <c r="L359" s="192">
        <v>58.12</v>
      </c>
      <c r="M359" s="200">
        <v>7.26</v>
      </c>
      <c r="N359" s="184">
        <v>421.9512</v>
      </c>
      <c r="O359" s="188"/>
      <c r="P359" s="188"/>
      <c r="Q359" s="188"/>
      <c r="R359" s="188"/>
      <c r="S359" s="188"/>
      <c r="T359" s="188"/>
      <c r="U359" s="188"/>
      <c r="V359" s="279"/>
      <c r="W359" s="189"/>
      <c r="X359" s="189"/>
      <c r="Y359" s="189"/>
      <c r="Z359" s="189"/>
      <c r="AA359" s="190"/>
      <c r="AB359" s="188"/>
      <c r="AC359" s="188"/>
      <c r="AD359" s="188"/>
    </row>
    <row r="360" s="48" customFormat="1" ht="12.75" spans="1:30">
      <c r="A360" s="177"/>
      <c r="B360" s="178"/>
      <c r="C360" s="293">
        <v>240708000054</v>
      </c>
      <c r="D360" s="84">
        <v>45489</v>
      </c>
      <c r="E360" s="178" t="s">
        <v>36</v>
      </c>
      <c r="F360" s="178" t="s">
        <v>1827</v>
      </c>
      <c r="G360" s="178">
        <v>222</v>
      </c>
      <c r="H360" s="180">
        <v>16665</v>
      </c>
      <c r="I360" s="181"/>
      <c r="J360" s="182"/>
      <c r="K360" s="178"/>
      <c r="L360" s="182"/>
      <c r="M360" s="200"/>
      <c r="N360" s="184">
        <v>16665</v>
      </c>
      <c r="O360" s="188"/>
      <c r="P360" s="188"/>
      <c r="Q360" s="188"/>
      <c r="R360" s="188"/>
      <c r="S360" s="188"/>
      <c r="T360" s="188"/>
      <c r="U360" s="188"/>
      <c r="V360" s="279"/>
      <c r="W360" s="189"/>
      <c r="X360" s="189"/>
      <c r="Y360" s="189"/>
      <c r="Z360" s="189"/>
      <c r="AA360" s="190"/>
      <c r="AB360" s="188"/>
      <c r="AC360" s="188"/>
      <c r="AD360" s="188"/>
    </row>
    <row r="361" s="48" customFormat="1" ht="12.75" spans="1:30">
      <c r="A361" s="177"/>
      <c r="B361" s="178"/>
      <c r="C361" s="293">
        <v>240709000034</v>
      </c>
      <c r="D361" s="84">
        <v>45489</v>
      </c>
      <c r="E361" s="178" t="s">
        <v>41</v>
      </c>
      <c r="F361" s="178" t="s">
        <v>206</v>
      </c>
      <c r="G361" s="178">
        <v>26</v>
      </c>
      <c r="H361" s="184"/>
      <c r="I361" s="191">
        <v>311740</v>
      </c>
      <c r="J361" s="182"/>
      <c r="K361" s="191">
        <v>1582.75792038993</v>
      </c>
      <c r="L361" s="192">
        <v>196.96</v>
      </c>
      <c r="M361" s="200">
        <v>7.26</v>
      </c>
      <c r="N361" s="184">
        <v>1429.9296</v>
      </c>
      <c r="O361" s="188"/>
      <c r="P361" s="188"/>
      <c r="Q361" s="188"/>
      <c r="R361" s="188"/>
      <c r="S361" s="188"/>
      <c r="T361" s="188"/>
      <c r="U361" s="188"/>
      <c r="V361" s="279"/>
      <c r="W361" s="189"/>
      <c r="X361" s="189"/>
      <c r="Y361" s="189"/>
      <c r="Z361" s="189"/>
      <c r="AA361" s="190"/>
      <c r="AB361" s="188"/>
      <c r="AC361" s="188"/>
      <c r="AD361" s="188"/>
    </row>
    <row r="362" s="48" customFormat="1" ht="12.75" spans="1:30">
      <c r="A362" s="177"/>
      <c r="B362" s="178"/>
      <c r="C362" s="293">
        <v>240709000035</v>
      </c>
      <c r="D362" s="84">
        <v>45489</v>
      </c>
      <c r="E362" s="178" t="s">
        <v>45</v>
      </c>
      <c r="F362" s="178" t="s">
        <v>58</v>
      </c>
      <c r="G362" s="178">
        <v>149</v>
      </c>
      <c r="H362" s="184"/>
      <c r="I362" s="191">
        <v>2029380</v>
      </c>
      <c r="J362" s="182"/>
      <c r="K362" s="191">
        <v>1648.02663634887</v>
      </c>
      <c r="L362" s="192">
        <v>1231.4</v>
      </c>
      <c r="M362" s="200">
        <v>7.26</v>
      </c>
      <c r="N362" s="184">
        <v>8939.964</v>
      </c>
      <c r="O362" s="188"/>
      <c r="P362" s="188"/>
      <c r="Q362" s="188"/>
      <c r="R362" s="188"/>
      <c r="S362" s="188"/>
      <c r="T362" s="188"/>
      <c r="U362" s="188"/>
      <c r="V362" s="279"/>
      <c r="W362" s="189"/>
      <c r="X362" s="189"/>
      <c r="Y362" s="189"/>
      <c r="Z362" s="189"/>
      <c r="AA362" s="190"/>
      <c r="AB362" s="188"/>
      <c r="AC362" s="188"/>
      <c r="AD362" s="188"/>
    </row>
    <row r="363" s="48" customFormat="1" ht="12.75" spans="1:30">
      <c r="A363" s="177"/>
      <c r="B363" s="178"/>
      <c r="C363" s="293">
        <v>240709000036</v>
      </c>
      <c r="D363" s="84">
        <v>45489</v>
      </c>
      <c r="E363" s="178" t="s">
        <v>45</v>
      </c>
      <c r="F363" s="178" t="s">
        <v>81</v>
      </c>
      <c r="G363" s="178">
        <v>3</v>
      </c>
      <c r="H363" s="180">
        <v>180</v>
      </c>
      <c r="I363" s="181"/>
      <c r="J363" s="182"/>
      <c r="K363" s="178"/>
      <c r="L363" s="182"/>
      <c r="M363" s="200"/>
      <c r="N363" s="184">
        <v>180</v>
      </c>
      <c r="O363" s="188"/>
      <c r="P363" s="188"/>
      <c r="Q363" s="188"/>
      <c r="R363" s="188"/>
      <c r="S363" s="188"/>
      <c r="T363" s="188"/>
      <c r="U363" s="188"/>
      <c r="V363" s="279"/>
      <c r="W363" s="189"/>
      <c r="X363" s="189"/>
      <c r="Y363" s="189"/>
      <c r="Z363" s="189"/>
      <c r="AA363" s="190"/>
      <c r="AB363" s="188"/>
      <c r="AC363" s="188"/>
      <c r="AD363" s="188"/>
    </row>
    <row r="364" s="48" customFormat="1" ht="12.75" spans="1:30">
      <c r="A364" s="177"/>
      <c r="B364" s="178"/>
      <c r="C364" s="293">
        <v>240709000039</v>
      </c>
      <c r="D364" s="84">
        <v>45489</v>
      </c>
      <c r="E364" s="178" t="s">
        <v>1059</v>
      </c>
      <c r="F364" s="178" t="s">
        <v>1828</v>
      </c>
      <c r="G364" s="178">
        <v>0.52</v>
      </c>
      <c r="H364" s="180">
        <v>63</v>
      </c>
      <c r="I364" s="181"/>
      <c r="J364" s="182"/>
      <c r="K364" s="178"/>
      <c r="L364" s="182"/>
      <c r="M364" s="200"/>
      <c r="N364" s="184">
        <v>63</v>
      </c>
      <c r="O364" s="188"/>
      <c r="P364" s="188"/>
      <c r="Q364" s="188"/>
      <c r="R364" s="188"/>
      <c r="S364" s="188"/>
      <c r="T364" s="188"/>
      <c r="U364" s="188"/>
      <c r="V364" s="279"/>
      <c r="W364" s="189"/>
      <c r="X364" s="189"/>
      <c r="Y364" s="189"/>
      <c r="Z364" s="189"/>
      <c r="AA364" s="190"/>
      <c r="AB364" s="188"/>
      <c r="AC364" s="188"/>
      <c r="AD364" s="188"/>
    </row>
    <row r="365" s="48" customFormat="1" ht="12.75" spans="1:30">
      <c r="A365" s="177"/>
      <c r="B365" s="178"/>
      <c r="C365" s="293">
        <v>240709000043</v>
      </c>
      <c r="D365" s="84">
        <v>45489</v>
      </c>
      <c r="E365" s="178" t="s">
        <v>921</v>
      </c>
      <c r="F365" s="178" t="s">
        <v>922</v>
      </c>
      <c r="G365" s="178">
        <v>23</v>
      </c>
      <c r="H365" s="180">
        <v>2031</v>
      </c>
      <c r="I365" s="181"/>
      <c r="J365" s="182"/>
      <c r="K365" s="178"/>
      <c r="L365" s="182"/>
      <c r="M365" s="200"/>
      <c r="N365" s="184">
        <v>2031</v>
      </c>
      <c r="O365" s="188"/>
      <c r="P365" s="188"/>
      <c r="Q365" s="188"/>
      <c r="R365" s="188"/>
      <c r="S365" s="188"/>
      <c r="T365" s="188"/>
      <c r="U365" s="188"/>
      <c r="V365" s="279"/>
      <c r="W365" s="189"/>
      <c r="X365" s="189"/>
      <c r="Y365" s="189"/>
      <c r="Z365" s="189"/>
      <c r="AA365" s="190"/>
      <c r="AB365" s="188"/>
      <c r="AC365" s="188"/>
      <c r="AD365" s="188"/>
    </row>
    <row r="366" s="48" customFormat="1" ht="12.75" spans="1:30">
      <c r="A366" s="177"/>
      <c r="B366" s="178"/>
      <c r="C366" s="293">
        <v>240710000003</v>
      </c>
      <c r="D366" s="84">
        <v>45489</v>
      </c>
      <c r="E366" s="178" t="s">
        <v>53</v>
      </c>
      <c r="F366" s="178" t="s">
        <v>618</v>
      </c>
      <c r="G366" s="178">
        <v>38.5</v>
      </c>
      <c r="H366" s="184"/>
      <c r="I366" s="191">
        <v>467610</v>
      </c>
      <c r="J366" s="182"/>
      <c r="K366" s="191">
        <v>1597.24689165187</v>
      </c>
      <c r="L366" s="192">
        <v>292.76</v>
      </c>
      <c r="M366" s="200">
        <v>7.26</v>
      </c>
      <c r="N366" s="184">
        <v>2125.4376</v>
      </c>
      <c r="O366" s="188"/>
      <c r="P366" s="188"/>
      <c r="Q366" s="188"/>
      <c r="R366" s="188"/>
      <c r="S366" s="188"/>
      <c r="T366" s="188"/>
      <c r="U366" s="188"/>
      <c r="V366" s="279"/>
      <c r="W366" s="189"/>
      <c r="X366" s="189"/>
      <c r="Y366" s="189"/>
      <c r="Z366" s="189"/>
      <c r="AA366" s="190"/>
      <c r="AB366" s="188"/>
      <c r="AC366" s="188"/>
      <c r="AD366" s="188"/>
    </row>
    <row r="367" s="48" customFormat="1" ht="12.75" spans="1:30">
      <c r="A367" s="177"/>
      <c r="B367" s="178"/>
      <c r="C367" s="293">
        <v>240710000005</v>
      </c>
      <c r="D367" s="84">
        <v>45489</v>
      </c>
      <c r="E367" s="178" t="s">
        <v>36</v>
      </c>
      <c r="F367" s="178" t="s">
        <v>795</v>
      </c>
      <c r="G367" s="178">
        <v>3.5</v>
      </c>
      <c r="H367" s="184"/>
      <c r="I367" s="191">
        <v>51948</v>
      </c>
      <c r="J367" s="182"/>
      <c r="K367" s="191">
        <v>1611.79025752405</v>
      </c>
      <c r="L367" s="192">
        <v>32.23</v>
      </c>
      <c r="M367" s="200">
        <v>7.26</v>
      </c>
      <c r="N367" s="184">
        <v>233.9898</v>
      </c>
      <c r="O367" s="188"/>
      <c r="P367" s="188"/>
      <c r="Q367" s="188"/>
      <c r="R367" s="188"/>
      <c r="S367" s="188"/>
      <c r="T367" s="188"/>
      <c r="U367" s="188"/>
      <c r="V367" s="279"/>
      <c r="W367" s="189"/>
      <c r="X367" s="189"/>
      <c r="Y367" s="189"/>
      <c r="Z367" s="189"/>
      <c r="AA367" s="190"/>
      <c r="AB367" s="188"/>
      <c r="AC367" s="188"/>
      <c r="AD367" s="188"/>
    </row>
    <row r="368" s="48" customFormat="1" ht="12.75" spans="1:30">
      <c r="A368" s="177"/>
      <c r="B368" s="178"/>
      <c r="C368" s="293">
        <v>240710000008</v>
      </c>
      <c r="D368" s="84">
        <v>45489</v>
      </c>
      <c r="E368" s="178" t="s">
        <v>41</v>
      </c>
      <c r="F368" s="178" t="s">
        <v>51</v>
      </c>
      <c r="G368" s="178">
        <v>0.78</v>
      </c>
      <c r="H368" s="184"/>
      <c r="I368" s="191">
        <v>14132.8</v>
      </c>
      <c r="J368" s="182"/>
      <c r="K368" s="191">
        <v>1606</v>
      </c>
      <c r="L368" s="192">
        <v>8.8</v>
      </c>
      <c r="M368" s="200">
        <v>7.26</v>
      </c>
      <c r="N368" s="184">
        <v>63.888</v>
      </c>
      <c r="O368" s="188"/>
      <c r="P368" s="188"/>
      <c r="Q368" s="188"/>
      <c r="R368" s="188"/>
      <c r="S368" s="188"/>
      <c r="T368" s="188"/>
      <c r="U368" s="188"/>
      <c r="V368" s="279"/>
      <c r="W368" s="189"/>
      <c r="X368" s="189"/>
      <c r="Y368" s="189"/>
      <c r="Z368" s="189"/>
      <c r="AA368" s="190"/>
      <c r="AB368" s="188"/>
      <c r="AC368" s="188"/>
      <c r="AD368" s="188"/>
    </row>
    <row r="369" s="48" customFormat="1" ht="12.75" spans="1:30">
      <c r="A369" s="177"/>
      <c r="B369" s="178"/>
      <c r="C369" s="293">
        <v>240710000012</v>
      </c>
      <c r="D369" s="84">
        <v>45489</v>
      </c>
      <c r="E369" s="178" t="s">
        <v>41</v>
      </c>
      <c r="F369" s="178" t="s">
        <v>85</v>
      </c>
      <c r="G369" s="178">
        <v>0.62</v>
      </c>
      <c r="H369" s="180">
        <v>63</v>
      </c>
      <c r="I369" s="181"/>
      <c r="J369" s="182"/>
      <c r="K369" s="178"/>
      <c r="L369" s="182"/>
      <c r="M369" s="200"/>
      <c r="N369" s="184">
        <v>63</v>
      </c>
      <c r="O369" s="188"/>
      <c r="P369" s="188"/>
      <c r="Q369" s="188"/>
      <c r="R369" s="188"/>
      <c r="S369" s="188"/>
      <c r="T369" s="188"/>
      <c r="U369" s="188"/>
      <c r="V369" s="279"/>
      <c r="W369" s="189"/>
      <c r="X369" s="189"/>
      <c r="Y369" s="189"/>
      <c r="Z369" s="189"/>
      <c r="AA369" s="190"/>
      <c r="AB369" s="188"/>
      <c r="AC369" s="188"/>
      <c r="AD369" s="188"/>
    </row>
    <row r="370" s="48" customFormat="1" ht="12.75" spans="1:30">
      <c r="A370" s="177"/>
      <c r="B370" s="178"/>
      <c r="C370" s="293">
        <v>240710000019</v>
      </c>
      <c r="D370" s="84">
        <v>45489</v>
      </c>
      <c r="E370" s="178" t="s">
        <v>36</v>
      </c>
      <c r="F370" s="178" t="s">
        <v>488</v>
      </c>
      <c r="G370" s="178">
        <v>0.96</v>
      </c>
      <c r="H370" s="180">
        <v>63</v>
      </c>
      <c r="I370" s="181"/>
      <c r="J370" s="182"/>
      <c r="K370" s="178"/>
      <c r="L370" s="182"/>
      <c r="M370" s="200"/>
      <c r="N370" s="184">
        <v>63</v>
      </c>
      <c r="O370" s="188"/>
      <c r="P370" s="188"/>
      <c r="Q370" s="188"/>
      <c r="R370" s="188"/>
      <c r="S370" s="188"/>
      <c r="T370" s="188"/>
      <c r="U370" s="188"/>
      <c r="V370" s="279"/>
      <c r="W370" s="189"/>
      <c r="X370" s="189"/>
      <c r="Y370" s="189"/>
      <c r="Z370" s="189"/>
      <c r="AA370" s="190"/>
      <c r="AB370" s="188"/>
      <c r="AC370" s="188"/>
      <c r="AD370" s="188"/>
    </row>
    <row r="371" s="48" customFormat="1" ht="12.75" spans="1:30">
      <c r="A371" s="177"/>
      <c r="B371" s="178"/>
      <c r="C371" s="293">
        <v>240710000020</v>
      </c>
      <c r="D371" s="84">
        <v>45489</v>
      </c>
      <c r="E371" s="178" t="s">
        <v>45</v>
      </c>
      <c r="F371" s="178" t="s">
        <v>104</v>
      </c>
      <c r="G371" s="178">
        <v>30</v>
      </c>
      <c r="H371" s="180">
        <v>1658</v>
      </c>
      <c r="I371" s="181"/>
      <c r="J371" s="182"/>
      <c r="K371" s="178"/>
      <c r="L371" s="182"/>
      <c r="M371" s="200"/>
      <c r="N371" s="184">
        <v>1658</v>
      </c>
      <c r="O371" s="188"/>
      <c r="P371" s="188"/>
      <c r="Q371" s="188"/>
      <c r="R371" s="188"/>
      <c r="S371" s="188"/>
      <c r="T371" s="188"/>
      <c r="U371" s="188"/>
      <c r="V371" s="279"/>
      <c r="W371" s="189"/>
      <c r="X371" s="189"/>
      <c r="Y371" s="189"/>
      <c r="Z371" s="189"/>
      <c r="AA371" s="190"/>
      <c r="AB371" s="188"/>
      <c r="AC371" s="188"/>
      <c r="AD371" s="188"/>
    </row>
    <row r="372" s="48" customFormat="1" ht="12.75" spans="1:30">
      <c r="A372" s="177"/>
      <c r="B372" s="178"/>
      <c r="C372" s="293">
        <v>240710000021</v>
      </c>
      <c r="D372" s="84">
        <v>45489</v>
      </c>
      <c r="E372" s="178" t="s">
        <v>41</v>
      </c>
      <c r="F372" s="178" t="s">
        <v>1829</v>
      </c>
      <c r="G372" s="178">
        <v>6.5</v>
      </c>
      <c r="H372" s="184"/>
      <c r="I372" s="191">
        <v>83512</v>
      </c>
      <c r="J372" s="182"/>
      <c r="K372" s="191">
        <v>1606</v>
      </c>
      <c r="L372" s="192">
        <v>52</v>
      </c>
      <c r="M372" s="200">
        <v>7.26</v>
      </c>
      <c r="N372" s="184">
        <v>377.52</v>
      </c>
      <c r="O372" s="188"/>
      <c r="P372" s="188"/>
      <c r="Q372" s="188"/>
      <c r="R372" s="188"/>
      <c r="S372" s="188"/>
      <c r="T372" s="188"/>
      <c r="U372" s="188"/>
      <c r="V372" s="279"/>
      <c r="W372" s="189"/>
      <c r="X372" s="189"/>
      <c r="Y372" s="189"/>
      <c r="Z372" s="189"/>
      <c r="AA372" s="190"/>
      <c r="AB372" s="188"/>
      <c r="AC372" s="188"/>
      <c r="AD372" s="188"/>
    </row>
    <row r="373" s="48" customFormat="1" ht="12.75" spans="1:30">
      <c r="A373" s="177"/>
      <c r="B373" s="178"/>
      <c r="C373" s="293">
        <v>240710000024</v>
      </c>
      <c r="D373" s="84">
        <v>45489</v>
      </c>
      <c r="E373" s="178" t="s">
        <v>36</v>
      </c>
      <c r="F373" s="178" t="s">
        <v>114</v>
      </c>
      <c r="G373" s="178">
        <v>2.5</v>
      </c>
      <c r="H373" s="180">
        <v>137.5</v>
      </c>
      <c r="I373" s="181"/>
      <c r="J373" s="182"/>
      <c r="K373" s="178"/>
      <c r="L373" s="182"/>
      <c r="M373" s="200"/>
      <c r="N373" s="184">
        <v>137.5</v>
      </c>
      <c r="O373" s="188"/>
      <c r="P373" s="188"/>
      <c r="Q373" s="188"/>
      <c r="R373" s="188"/>
      <c r="S373" s="188"/>
      <c r="T373" s="188"/>
      <c r="U373" s="188"/>
      <c r="V373" s="279"/>
      <c r="W373" s="189"/>
      <c r="X373" s="193"/>
      <c r="Y373" s="189"/>
      <c r="Z373" s="189"/>
      <c r="AA373" s="190"/>
      <c r="AB373" s="188"/>
      <c r="AC373" s="188"/>
      <c r="AD373" s="188"/>
    </row>
    <row r="374" s="48" customFormat="1" ht="12.75" spans="1:30">
      <c r="A374" s="177"/>
      <c r="B374" s="178"/>
      <c r="C374" s="293">
        <v>240710000025</v>
      </c>
      <c r="D374" s="84">
        <v>45489</v>
      </c>
      <c r="E374" s="178" t="s">
        <v>36</v>
      </c>
      <c r="F374" s="178" t="s">
        <v>1329</v>
      </c>
      <c r="G374" s="178">
        <v>0.37</v>
      </c>
      <c r="H374" s="180">
        <v>78</v>
      </c>
      <c r="I374" s="181"/>
      <c r="J374" s="182"/>
      <c r="K374" s="178"/>
      <c r="L374" s="182"/>
      <c r="M374" s="200"/>
      <c r="N374" s="184">
        <v>78</v>
      </c>
      <c r="O374" s="188"/>
      <c r="P374" s="188"/>
      <c r="Q374" s="188"/>
      <c r="R374" s="188"/>
      <c r="S374" s="188"/>
      <c r="T374" s="188"/>
      <c r="U374" s="188"/>
      <c r="V374" s="279"/>
      <c r="W374" s="189"/>
      <c r="X374" s="194">
        <v>2.75</v>
      </c>
      <c r="Y374" s="189"/>
      <c r="Z374" s="189"/>
      <c r="AA374" s="190"/>
      <c r="AB374" s="188"/>
      <c r="AC374" s="188"/>
      <c r="AD374" s="188"/>
    </row>
    <row r="375" s="48" customFormat="1" ht="12.75" spans="1:30">
      <c r="A375" s="177"/>
      <c r="B375" s="178"/>
      <c r="C375" s="293">
        <v>240710000035</v>
      </c>
      <c r="D375" s="84">
        <v>45489</v>
      </c>
      <c r="E375" s="178">
        <v>13635229849</v>
      </c>
      <c r="F375" s="178" t="s">
        <v>149</v>
      </c>
      <c r="G375" s="178">
        <v>6.5</v>
      </c>
      <c r="H375" s="184"/>
      <c r="I375" s="191">
        <v>93148</v>
      </c>
      <c r="J375" s="182"/>
      <c r="K375" s="191">
        <v>1606</v>
      </c>
      <c r="L375" s="192">
        <v>58</v>
      </c>
      <c r="M375" s="200">
        <v>7.26</v>
      </c>
      <c r="N375" s="184">
        <v>421.08</v>
      </c>
      <c r="O375" s="188"/>
      <c r="P375" s="188"/>
      <c r="Q375" s="188"/>
      <c r="R375" s="188"/>
      <c r="S375" s="188"/>
      <c r="T375" s="188"/>
      <c r="U375" s="188"/>
      <c r="V375" s="279"/>
      <c r="W375" s="189"/>
      <c r="X375" s="186"/>
      <c r="Y375" s="189"/>
      <c r="Z375" s="189"/>
      <c r="AA375" s="190"/>
      <c r="AB375" s="188"/>
      <c r="AC375" s="188"/>
      <c r="AD375" s="188"/>
    </row>
    <row r="376" s="48" customFormat="1" ht="12.75" spans="1:30">
      <c r="A376" s="177"/>
      <c r="B376" s="178"/>
      <c r="C376" s="293">
        <v>240711000004</v>
      </c>
      <c r="D376" s="84">
        <v>45489</v>
      </c>
      <c r="E376" s="178" t="s">
        <v>45</v>
      </c>
      <c r="F376" s="178" t="s">
        <v>352</v>
      </c>
      <c r="G376" s="178">
        <v>62</v>
      </c>
      <c r="H376" s="184"/>
      <c r="I376" s="191">
        <v>864900</v>
      </c>
      <c r="J376" s="182"/>
      <c r="K376" s="191">
        <v>1633.5203127656</v>
      </c>
      <c r="L376" s="192">
        <v>529.47</v>
      </c>
      <c r="M376" s="200">
        <v>7.26</v>
      </c>
      <c r="N376" s="184">
        <v>3843.9522</v>
      </c>
      <c r="O376" s="188"/>
      <c r="P376" s="188"/>
      <c r="Q376" s="188"/>
      <c r="R376" s="188"/>
      <c r="S376" s="188"/>
      <c r="T376" s="195"/>
      <c r="U376" s="188"/>
      <c r="V376" s="279"/>
      <c r="W376" s="189"/>
      <c r="X376" s="189"/>
      <c r="Y376" s="189"/>
      <c r="Z376" s="189"/>
      <c r="AA376" s="190"/>
      <c r="AB376" s="188"/>
      <c r="AC376" s="188"/>
      <c r="AD376" s="188"/>
    </row>
    <row r="377" s="48" customFormat="1" ht="12.75" spans="1:30">
      <c r="A377" s="177"/>
      <c r="B377" s="178"/>
      <c r="C377" s="293">
        <v>240711000006</v>
      </c>
      <c r="D377" s="84">
        <v>45489</v>
      </c>
      <c r="E377" s="178" t="s">
        <v>45</v>
      </c>
      <c r="F377" s="178" t="s">
        <v>808</v>
      </c>
      <c r="G377" s="178">
        <v>4.5</v>
      </c>
      <c r="H377" s="180">
        <v>259.5</v>
      </c>
      <c r="I377" s="181"/>
      <c r="J377" s="182"/>
      <c r="K377" s="178"/>
      <c r="L377" s="182"/>
      <c r="M377" s="200"/>
      <c r="N377" s="184">
        <v>259.5</v>
      </c>
      <c r="O377" s="188"/>
      <c r="P377" s="188"/>
      <c r="Q377" s="188"/>
      <c r="R377" s="188"/>
      <c r="S377" s="188"/>
      <c r="T377" s="202">
        <v>30</v>
      </c>
      <c r="U377" s="188"/>
      <c r="V377" s="279"/>
      <c r="W377" s="189"/>
      <c r="X377" s="189"/>
      <c r="Y377" s="189"/>
      <c r="Z377" s="189"/>
      <c r="AA377" s="190"/>
      <c r="AB377" s="188"/>
      <c r="AC377" s="188"/>
      <c r="AD377" s="188"/>
    </row>
    <row r="378" s="48" customFormat="1" ht="12.75" spans="1:30">
      <c r="A378" s="177"/>
      <c r="B378" s="178"/>
      <c r="C378" s="293">
        <v>240711000007</v>
      </c>
      <c r="D378" s="84">
        <v>45489</v>
      </c>
      <c r="E378" s="178" t="s">
        <v>41</v>
      </c>
      <c r="F378" s="178" t="s">
        <v>1830</v>
      </c>
      <c r="G378" s="178">
        <v>3.5</v>
      </c>
      <c r="H378" s="180">
        <v>199.5</v>
      </c>
      <c r="I378" s="181"/>
      <c r="J378" s="182"/>
      <c r="K378" s="178"/>
      <c r="L378" s="182"/>
      <c r="M378" s="200"/>
      <c r="N378" s="184">
        <v>199.5</v>
      </c>
      <c r="O378" s="188"/>
      <c r="P378" s="188"/>
      <c r="Q378" s="188"/>
      <c r="R378" s="188"/>
      <c r="S378" s="188"/>
      <c r="T378" s="185"/>
      <c r="U378" s="188"/>
      <c r="V378" s="279"/>
      <c r="W378" s="189"/>
      <c r="X378" s="193"/>
      <c r="Y378" s="189"/>
      <c r="Z378" s="189"/>
      <c r="AA378" s="190"/>
      <c r="AB378" s="188"/>
      <c r="AC378" s="188"/>
      <c r="AD378" s="188"/>
    </row>
    <row r="379" s="48" customFormat="1" ht="12.75" spans="1:30">
      <c r="A379" s="177"/>
      <c r="B379" s="178"/>
      <c r="C379" s="293">
        <v>240711000011</v>
      </c>
      <c r="D379" s="84">
        <v>45489</v>
      </c>
      <c r="E379" s="178" t="s">
        <v>53</v>
      </c>
      <c r="F379" s="178" t="s">
        <v>1831</v>
      </c>
      <c r="G379" s="178">
        <v>7</v>
      </c>
      <c r="H379" s="180">
        <v>499</v>
      </c>
      <c r="I379" s="181"/>
      <c r="J379" s="182"/>
      <c r="K379" s="178"/>
      <c r="L379" s="182"/>
      <c r="M379" s="200"/>
      <c r="N379" s="184">
        <v>499</v>
      </c>
      <c r="O379" s="188"/>
      <c r="P379" s="188"/>
      <c r="Q379" s="188"/>
      <c r="R379" s="188"/>
      <c r="S379" s="188"/>
      <c r="T379" s="188"/>
      <c r="U379" s="188"/>
      <c r="V379" s="279"/>
      <c r="W379" s="189"/>
      <c r="X379" s="194">
        <v>13.77</v>
      </c>
      <c r="Y379" s="189"/>
      <c r="Z379" s="189"/>
      <c r="AA379" s="190"/>
      <c r="AB379" s="188"/>
      <c r="AC379" s="188"/>
      <c r="AD379" s="188"/>
    </row>
    <row r="380" s="48" customFormat="1" ht="12.75" spans="1:30">
      <c r="A380" s="177"/>
      <c r="B380" s="178"/>
      <c r="C380" s="293">
        <v>240711000012</v>
      </c>
      <c r="D380" s="84">
        <v>45489</v>
      </c>
      <c r="E380" s="178" t="s">
        <v>36</v>
      </c>
      <c r="F380" s="178" t="s">
        <v>114</v>
      </c>
      <c r="G380" s="178">
        <v>0.92</v>
      </c>
      <c r="H380" s="180">
        <v>55</v>
      </c>
      <c r="I380" s="181"/>
      <c r="J380" s="182"/>
      <c r="K380" s="178"/>
      <c r="L380" s="182"/>
      <c r="M380" s="200"/>
      <c r="N380" s="184">
        <v>55</v>
      </c>
      <c r="O380" s="188"/>
      <c r="P380" s="188"/>
      <c r="Q380" s="188"/>
      <c r="R380" s="188"/>
      <c r="S380" s="188"/>
      <c r="T380" s="195"/>
      <c r="U380" s="188"/>
      <c r="V380" s="279"/>
      <c r="W380" s="189"/>
      <c r="X380" s="186"/>
      <c r="Y380" s="189"/>
      <c r="Z380" s="189"/>
      <c r="AA380" s="190"/>
      <c r="AB380" s="188"/>
      <c r="AC380" s="188"/>
      <c r="AD380" s="188"/>
    </row>
    <row r="381" s="48" customFormat="1" ht="12.75" spans="1:30">
      <c r="A381" s="177"/>
      <c r="B381" s="178"/>
      <c r="C381" s="293">
        <v>240711000014</v>
      </c>
      <c r="D381" s="84">
        <v>45489</v>
      </c>
      <c r="E381" s="178" t="s">
        <v>53</v>
      </c>
      <c r="F381" s="178" t="s">
        <v>500</v>
      </c>
      <c r="G381" s="178">
        <v>618</v>
      </c>
      <c r="H381" s="184"/>
      <c r="I381" s="191">
        <v>8149783.2</v>
      </c>
      <c r="J381" s="182"/>
      <c r="K381" s="191">
        <v>1639.99986799159</v>
      </c>
      <c r="L381" s="192">
        <v>4969.3804</v>
      </c>
      <c r="M381" s="200">
        <v>7.26</v>
      </c>
      <c r="N381" s="184">
        <v>36077.701704</v>
      </c>
      <c r="O381" s="188"/>
      <c r="P381" s="188"/>
      <c r="Q381" s="188"/>
      <c r="R381" s="188"/>
      <c r="S381" s="188"/>
      <c r="T381" s="202">
        <v>330</v>
      </c>
      <c r="U381" s="188"/>
      <c r="V381" s="279"/>
      <c r="W381" s="189"/>
      <c r="X381" s="189"/>
      <c r="Y381" s="189"/>
      <c r="Z381" s="189"/>
      <c r="AA381" s="190"/>
      <c r="AB381" s="188"/>
      <c r="AC381" s="188"/>
      <c r="AD381" s="188"/>
    </row>
    <row r="382" s="48" customFormat="1" ht="12.75" spans="1:30">
      <c r="A382" s="177"/>
      <c r="B382" s="178"/>
      <c r="C382" s="293">
        <v>240711000015</v>
      </c>
      <c r="D382" s="84">
        <v>45489</v>
      </c>
      <c r="E382" s="178" t="s">
        <v>41</v>
      </c>
      <c r="F382" s="178" t="s">
        <v>353</v>
      </c>
      <c r="G382" s="178">
        <v>20</v>
      </c>
      <c r="H382" s="180">
        <v>1146</v>
      </c>
      <c r="I382" s="181"/>
      <c r="J382" s="182"/>
      <c r="K382" s="178"/>
      <c r="L382" s="182"/>
      <c r="M382" s="200"/>
      <c r="N382" s="184">
        <v>1146</v>
      </c>
      <c r="O382" s="188"/>
      <c r="P382" s="188"/>
      <c r="Q382" s="188"/>
      <c r="R382" s="188"/>
      <c r="S382" s="188"/>
      <c r="T382" s="185"/>
      <c r="U382" s="188"/>
      <c r="V382" s="279"/>
      <c r="W382" s="189"/>
      <c r="X382" s="189"/>
      <c r="Y382" s="189"/>
      <c r="Z382" s="189"/>
      <c r="AA382" s="190"/>
      <c r="AB382" s="188"/>
      <c r="AC382" s="188"/>
      <c r="AD382" s="188"/>
    </row>
    <row r="383" s="48" customFormat="1" ht="12.75" spans="1:30">
      <c r="A383" s="177"/>
      <c r="B383" s="178"/>
      <c r="C383" s="293">
        <v>240711000016</v>
      </c>
      <c r="D383" s="84">
        <v>45489</v>
      </c>
      <c r="E383" s="178" t="s">
        <v>45</v>
      </c>
      <c r="F383" s="178" t="s">
        <v>596</v>
      </c>
      <c r="G383" s="178">
        <v>4</v>
      </c>
      <c r="H383" s="184"/>
      <c r="I383" s="191">
        <v>56700</v>
      </c>
      <c r="J383" s="182"/>
      <c r="K383" s="191">
        <v>1633.53500432152</v>
      </c>
      <c r="L383" s="192">
        <v>34.71</v>
      </c>
      <c r="M383" s="200">
        <v>7.26</v>
      </c>
      <c r="N383" s="184">
        <v>251.9946</v>
      </c>
      <c r="O383" s="188"/>
      <c r="P383" s="188"/>
      <c r="Q383" s="188"/>
      <c r="R383" s="188"/>
      <c r="S383" s="188"/>
      <c r="T383" s="188"/>
      <c r="U383" s="188"/>
      <c r="V383" s="279"/>
      <c r="W383" s="189"/>
      <c r="X383" s="189"/>
      <c r="Y383" s="189"/>
      <c r="Z383" s="189"/>
      <c r="AA383" s="190"/>
      <c r="AB383" s="188"/>
      <c r="AC383" s="188"/>
      <c r="AD383" s="188"/>
    </row>
    <row r="384" s="48" customFormat="1" ht="12.75" spans="1:30">
      <c r="A384" s="177"/>
      <c r="B384" s="178"/>
      <c r="C384" s="293">
        <v>240711000018</v>
      </c>
      <c r="D384" s="84">
        <v>45489</v>
      </c>
      <c r="E384" s="178" t="s">
        <v>53</v>
      </c>
      <c r="F384" s="178" t="s">
        <v>1609</v>
      </c>
      <c r="G384" s="178">
        <v>6</v>
      </c>
      <c r="H384" s="180">
        <v>348</v>
      </c>
      <c r="I384" s="181"/>
      <c r="J384" s="182"/>
      <c r="K384" s="178"/>
      <c r="L384" s="182"/>
      <c r="M384" s="200"/>
      <c r="N384" s="184">
        <v>348</v>
      </c>
      <c r="O384" s="188"/>
      <c r="P384" s="188"/>
      <c r="Q384" s="188"/>
      <c r="R384" s="188"/>
      <c r="S384" s="188"/>
      <c r="T384" s="188"/>
      <c r="U384" s="188"/>
      <c r="V384" s="279"/>
      <c r="W384" s="189"/>
      <c r="X384" s="189"/>
      <c r="Y384" s="189"/>
      <c r="Z384" s="189"/>
      <c r="AA384" s="190"/>
      <c r="AB384" s="188"/>
      <c r="AC384" s="188"/>
      <c r="AD384" s="188"/>
    </row>
    <row r="385" s="48" customFormat="1" ht="12.75" spans="1:30">
      <c r="A385" s="177"/>
      <c r="B385" s="178"/>
      <c r="C385" s="293">
        <v>240711000019</v>
      </c>
      <c r="D385" s="84">
        <v>45489</v>
      </c>
      <c r="E385" s="178" t="s">
        <v>36</v>
      </c>
      <c r="F385" s="178" t="s">
        <v>114</v>
      </c>
      <c r="G385" s="178">
        <v>5</v>
      </c>
      <c r="H385" s="180">
        <v>275</v>
      </c>
      <c r="I385" s="181"/>
      <c r="J385" s="182"/>
      <c r="K385" s="178"/>
      <c r="L385" s="182"/>
      <c r="M385" s="200"/>
      <c r="N385" s="184">
        <v>275</v>
      </c>
      <c r="O385" s="188"/>
      <c r="P385" s="188"/>
      <c r="Q385" s="188"/>
      <c r="R385" s="188"/>
      <c r="S385" s="188"/>
      <c r="T385" s="188"/>
      <c r="U385" s="188"/>
      <c r="V385" s="279"/>
      <c r="W385" s="189"/>
      <c r="X385" s="189"/>
      <c r="Y385" s="189"/>
      <c r="Z385" s="189"/>
      <c r="AA385" s="190"/>
      <c r="AB385" s="188"/>
      <c r="AC385" s="188"/>
      <c r="AD385" s="188"/>
    </row>
    <row r="386" s="48" customFormat="1" ht="12.75" spans="1:30">
      <c r="A386" s="177"/>
      <c r="B386" s="178"/>
      <c r="C386" s="293">
        <v>240711000021</v>
      </c>
      <c r="D386" s="84">
        <v>45489</v>
      </c>
      <c r="E386" s="178" t="s">
        <v>45</v>
      </c>
      <c r="F386" s="178" t="s">
        <v>58</v>
      </c>
      <c r="G386" s="178">
        <v>37.5</v>
      </c>
      <c r="H386" s="184"/>
      <c r="I386" s="191">
        <v>510750</v>
      </c>
      <c r="J386" s="182"/>
      <c r="K386" s="191">
        <v>1648.0591139363</v>
      </c>
      <c r="L386" s="192">
        <v>309.91</v>
      </c>
      <c r="M386" s="200">
        <v>7.26</v>
      </c>
      <c r="N386" s="184">
        <v>2249.9466</v>
      </c>
      <c r="O386" s="188"/>
      <c r="P386" s="188"/>
      <c r="Q386" s="188"/>
      <c r="R386" s="188"/>
      <c r="S386" s="188"/>
      <c r="T386" s="188"/>
      <c r="U386" s="188"/>
      <c r="V386" s="279"/>
      <c r="W386" s="189"/>
      <c r="X386" s="189"/>
      <c r="Y386" s="189"/>
      <c r="Z386" s="189"/>
      <c r="AA386" s="190"/>
      <c r="AB386" s="188"/>
      <c r="AC386" s="188"/>
      <c r="AD386" s="188"/>
    </row>
    <row r="387" s="48" customFormat="1" ht="12.75" spans="1:30">
      <c r="A387" s="177"/>
      <c r="B387" s="178"/>
      <c r="C387" s="293">
        <v>240711000022</v>
      </c>
      <c r="D387" s="84">
        <v>45489</v>
      </c>
      <c r="E387" s="178" t="s">
        <v>36</v>
      </c>
      <c r="F387" s="178" t="s">
        <v>1723</v>
      </c>
      <c r="G387" s="178">
        <v>7</v>
      </c>
      <c r="H387" s="180">
        <v>420</v>
      </c>
      <c r="I387" s="181"/>
      <c r="J387" s="182"/>
      <c r="K387" s="178"/>
      <c r="L387" s="182"/>
      <c r="M387" s="200"/>
      <c r="N387" s="184">
        <v>420</v>
      </c>
      <c r="O387" s="188"/>
      <c r="P387" s="188"/>
      <c r="Q387" s="188"/>
      <c r="R387" s="188"/>
      <c r="S387" s="188"/>
      <c r="T387" s="195"/>
      <c r="U387" s="195"/>
      <c r="V387" s="279"/>
      <c r="W387" s="189"/>
      <c r="X387" s="189"/>
      <c r="Y387" s="189"/>
      <c r="Z387" s="189"/>
      <c r="AA387" s="190"/>
      <c r="AB387" s="188"/>
      <c r="AC387" s="188"/>
      <c r="AD387" s="188"/>
    </row>
    <row r="388" s="48" customFormat="1" ht="12.75" spans="1:30">
      <c r="A388" s="177"/>
      <c r="B388" s="178"/>
      <c r="C388" s="293">
        <v>240711000024</v>
      </c>
      <c r="D388" s="84">
        <v>45489</v>
      </c>
      <c r="E388" s="178" t="s">
        <v>41</v>
      </c>
      <c r="F388" s="178" t="s">
        <v>1832</v>
      </c>
      <c r="G388" s="178">
        <v>229</v>
      </c>
      <c r="H388" s="184"/>
      <c r="I388" s="181"/>
      <c r="J388" s="192">
        <v>2370</v>
      </c>
      <c r="K388" s="191">
        <v>0</v>
      </c>
      <c r="L388" s="192">
        <v>2370</v>
      </c>
      <c r="M388" s="200">
        <v>7.26</v>
      </c>
      <c r="N388" s="184">
        <v>17206.2</v>
      </c>
      <c r="O388" s="188"/>
      <c r="P388" s="188"/>
      <c r="Q388" s="188"/>
      <c r="R388" s="188"/>
      <c r="S388" s="188"/>
      <c r="T388" s="202">
        <v>576</v>
      </c>
      <c r="U388" s="202">
        <v>216</v>
      </c>
      <c r="V388" s="279"/>
      <c r="W388" s="189"/>
      <c r="X388" s="189"/>
      <c r="Y388" s="189"/>
      <c r="Z388" s="189"/>
      <c r="AA388" s="190"/>
      <c r="AB388" s="188"/>
      <c r="AC388" s="188"/>
      <c r="AD388" s="188"/>
    </row>
    <row r="389" s="48" customFormat="1" ht="12.75" spans="1:30">
      <c r="A389" s="177"/>
      <c r="B389" s="178"/>
      <c r="C389" s="293">
        <v>240711000028</v>
      </c>
      <c r="D389" s="84">
        <v>45489</v>
      </c>
      <c r="E389" s="178" t="s">
        <v>208</v>
      </c>
      <c r="F389" s="178" t="s">
        <v>996</v>
      </c>
      <c r="G389" s="178">
        <v>1.5</v>
      </c>
      <c r="H389" s="184"/>
      <c r="I389" s="181"/>
      <c r="J389" s="182"/>
      <c r="K389" s="178"/>
      <c r="L389" s="182">
        <v>12.950001</v>
      </c>
      <c r="M389" s="200">
        <v>7.26</v>
      </c>
      <c r="N389" s="184">
        <v>94.01700726</v>
      </c>
      <c r="O389" s="188"/>
      <c r="P389" s="188"/>
      <c r="Q389" s="188"/>
      <c r="R389" s="188"/>
      <c r="S389" s="188"/>
      <c r="T389" s="185"/>
      <c r="U389" s="202"/>
      <c r="V389" s="279"/>
      <c r="W389" s="189"/>
      <c r="X389" s="189"/>
      <c r="Y389" s="189"/>
      <c r="Z389" s="189"/>
      <c r="AA389" s="190"/>
      <c r="AB389" s="188"/>
      <c r="AC389" s="188"/>
      <c r="AD389" s="188"/>
    </row>
    <row r="390" s="48" customFormat="1" ht="12.75" spans="1:30">
      <c r="A390" s="177"/>
      <c r="B390" s="178"/>
      <c r="C390" s="293">
        <v>240712000003</v>
      </c>
      <c r="D390" s="84">
        <v>45489</v>
      </c>
      <c r="E390" s="178" t="s">
        <v>36</v>
      </c>
      <c r="F390" s="178" t="s">
        <v>76</v>
      </c>
      <c r="G390" s="178">
        <v>5.5</v>
      </c>
      <c r="H390" s="180">
        <v>356</v>
      </c>
      <c r="I390" s="181"/>
      <c r="J390" s="182"/>
      <c r="K390" s="178"/>
      <c r="L390" s="182"/>
      <c r="M390" s="200"/>
      <c r="N390" s="184">
        <v>356</v>
      </c>
      <c r="O390" s="188"/>
      <c r="P390" s="188"/>
      <c r="Q390" s="188"/>
      <c r="R390" s="188"/>
      <c r="S390" s="188"/>
      <c r="T390" s="188"/>
      <c r="U390" s="202">
        <v>23</v>
      </c>
      <c r="V390" s="279"/>
      <c r="W390" s="189"/>
      <c r="X390" s="189"/>
      <c r="Y390" s="189"/>
      <c r="Z390" s="189"/>
      <c r="AA390" s="190"/>
      <c r="AB390" s="188"/>
      <c r="AC390" s="188"/>
      <c r="AD390" s="188"/>
    </row>
    <row r="391" s="48" customFormat="1" ht="12.75" spans="1:30">
      <c r="A391" s="177"/>
      <c r="B391" s="178"/>
      <c r="C391" s="293">
        <v>240712000020</v>
      </c>
      <c r="D391" s="84">
        <v>45489</v>
      </c>
      <c r="E391" s="178" t="s">
        <v>63</v>
      </c>
      <c r="F391" s="178" t="s">
        <v>1467</v>
      </c>
      <c r="G391" s="178">
        <v>624.5</v>
      </c>
      <c r="H391" s="180">
        <v>36547.5</v>
      </c>
      <c r="I391" s="181"/>
      <c r="J391" s="182"/>
      <c r="K391" s="178"/>
      <c r="L391" s="182"/>
      <c r="M391" s="200"/>
      <c r="N391" s="184">
        <v>36547.5</v>
      </c>
      <c r="O391" s="188"/>
      <c r="P391" s="188"/>
      <c r="Q391" s="188"/>
      <c r="R391" s="188"/>
      <c r="S391" s="188"/>
      <c r="T391" s="188"/>
      <c r="U391" s="185"/>
      <c r="V391" s="279"/>
      <c r="W391" s="189"/>
      <c r="X391" s="189"/>
      <c r="Y391" s="189"/>
      <c r="Z391" s="189"/>
      <c r="AA391" s="190"/>
      <c r="AB391" s="188"/>
      <c r="AC391" s="188"/>
      <c r="AD391" s="188"/>
    </row>
    <row r="392" s="48" customFormat="1" ht="12.75" spans="1:30">
      <c r="A392" s="177"/>
      <c r="B392" s="178"/>
      <c r="C392" s="293">
        <v>240712000021</v>
      </c>
      <c r="D392" s="84">
        <v>45489</v>
      </c>
      <c r="E392" s="178" t="s">
        <v>63</v>
      </c>
      <c r="F392" s="178" t="s">
        <v>1467</v>
      </c>
      <c r="G392" s="178">
        <v>249</v>
      </c>
      <c r="H392" s="180">
        <v>13695</v>
      </c>
      <c r="I392" s="181"/>
      <c r="J392" s="182"/>
      <c r="K392" s="178"/>
      <c r="L392" s="182"/>
      <c r="M392" s="200"/>
      <c r="N392" s="184">
        <v>13695</v>
      </c>
      <c r="O392" s="188"/>
      <c r="P392" s="188"/>
      <c r="Q392" s="188"/>
      <c r="R392" s="188"/>
      <c r="S392" s="188"/>
      <c r="T392" s="188"/>
      <c r="U392" s="188"/>
      <c r="V392" s="279"/>
      <c r="W392" s="189"/>
      <c r="X392" s="189"/>
      <c r="Y392" s="189"/>
      <c r="Z392" s="189"/>
      <c r="AA392" s="190"/>
      <c r="AB392" s="188"/>
      <c r="AC392" s="188"/>
      <c r="AD392" s="188"/>
    </row>
    <row r="393" s="48" customFormat="1" ht="12.75" spans="1:30">
      <c r="A393" s="177"/>
      <c r="B393" s="178"/>
      <c r="C393" s="293">
        <v>240712000022</v>
      </c>
      <c r="D393" s="84">
        <v>45489</v>
      </c>
      <c r="E393" s="178" t="s">
        <v>63</v>
      </c>
      <c r="F393" s="178" t="s">
        <v>1419</v>
      </c>
      <c r="G393" s="178">
        <v>50.5</v>
      </c>
      <c r="H393" s="180">
        <v>3278.5</v>
      </c>
      <c r="I393" s="181"/>
      <c r="J393" s="182"/>
      <c r="K393" s="178"/>
      <c r="L393" s="182"/>
      <c r="M393" s="200"/>
      <c r="N393" s="184">
        <v>3278.5</v>
      </c>
      <c r="O393" s="188"/>
      <c r="P393" s="188"/>
      <c r="Q393" s="188"/>
      <c r="R393" s="188"/>
      <c r="S393" s="188"/>
      <c r="T393" s="188"/>
      <c r="U393" s="188"/>
      <c r="V393" s="279"/>
      <c r="W393" s="189"/>
      <c r="X393" s="189"/>
      <c r="Y393" s="189"/>
      <c r="Z393" s="189"/>
      <c r="AA393" s="190"/>
      <c r="AB393" s="188"/>
      <c r="AC393" s="188"/>
      <c r="AD393" s="188"/>
    </row>
    <row r="394" s="48" customFormat="1" ht="12.75" spans="1:30">
      <c r="A394" s="177"/>
      <c r="B394" s="178"/>
      <c r="C394" s="293">
        <v>240712000026</v>
      </c>
      <c r="D394" s="84">
        <v>45489</v>
      </c>
      <c r="E394" s="178" t="s">
        <v>67</v>
      </c>
      <c r="F394" s="178" t="s">
        <v>68</v>
      </c>
      <c r="G394" s="178">
        <v>7</v>
      </c>
      <c r="H394" s="184"/>
      <c r="I394" s="191">
        <v>90257.2</v>
      </c>
      <c r="J394" s="182"/>
      <c r="K394" s="191">
        <v>1606</v>
      </c>
      <c r="L394" s="192">
        <v>56.2</v>
      </c>
      <c r="M394" s="200">
        <v>7.26</v>
      </c>
      <c r="N394" s="184">
        <v>408.012</v>
      </c>
      <c r="O394" s="188"/>
      <c r="P394" s="188"/>
      <c r="Q394" s="188"/>
      <c r="R394" s="188"/>
      <c r="S394" s="188"/>
      <c r="T394" s="188"/>
      <c r="U394" s="188"/>
      <c r="V394" s="279"/>
      <c r="W394" s="189"/>
      <c r="X394" s="189"/>
      <c r="Y394" s="189"/>
      <c r="Z394" s="189"/>
      <c r="AA394" s="190"/>
      <c r="AB394" s="188"/>
      <c r="AC394" s="188"/>
      <c r="AD394" s="188"/>
    </row>
    <row r="395" s="48" customFormat="1" ht="12.75" spans="1:30">
      <c r="A395" s="177"/>
      <c r="B395" s="178"/>
      <c r="C395" s="293">
        <v>240712000030</v>
      </c>
      <c r="D395" s="84">
        <v>45489</v>
      </c>
      <c r="E395" s="178" t="s">
        <v>45</v>
      </c>
      <c r="F395" s="178" t="s">
        <v>181</v>
      </c>
      <c r="G395" s="178">
        <v>2.5</v>
      </c>
      <c r="H395" s="180">
        <v>150</v>
      </c>
      <c r="I395" s="181"/>
      <c r="J395" s="182"/>
      <c r="K395" s="178"/>
      <c r="L395" s="182"/>
      <c r="M395" s="200"/>
      <c r="N395" s="184">
        <v>150</v>
      </c>
      <c r="O395" s="188"/>
      <c r="P395" s="188"/>
      <c r="Q395" s="188"/>
      <c r="R395" s="188"/>
      <c r="S395" s="188"/>
      <c r="T395" s="188"/>
      <c r="U395" s="188"/>
      <c r="V395" s="279"/>
      <c r="W395" s="189"/>
      <c r="X395" s="189"/>
      <c r="Y395" s="189"/>
      <c r="Z395" s="189"/>
      <c r="AA395" s="190"/>
      <c r="AB395" s="188"/>
      <c r="AC395" s="188"/>
      <c r="AD395" s="188"/>
    </row>
    <row r="396" s="48" customFormat="1" ht="12.75" spans="1:30">
      <c r="A396" s="177"/>
      <c r="B396" s="178"/>
      <c r="C396" s="293">
        <v>240712000035</v>
      </c>
      <c r="D396" s="84">
        <v>45489</v>
      </c>
      <c r="E396" s="178" t="s">
        <v>45</v>
      </c>
      <c r="F396" s="178" t="s">
        <v>279</v>
      </c>
      <c r="G396" s="178">
        <v>20</v>
      </c>
      <c r="H396" s="184"/>
      <c r="I396" s="191">
        <v>269500</v>
      </c>
      <c r="J396" s="182"/>
      <c r="K396" s="191">
        <v>1778.76047785625</v>
      </c>
      <c r="L396" s="192">
        <v>151.51</v>
      </c>
      <c r="M396" s="200">
        <v>7.26</v>
      </c>
      <c r="N396" s="184">
        <v>1099.9626</v>
      </c>
      <c r="O396" s="188"/>
      <c r="P396" s="188"/>
      <c r="Q396" s="188"/>
      <c r="R396" s="188"/>
      <c r="S396" s="188"/>
      <c r="T396" s="188"/>
      <c r="U396" s="188"/>
      <c r="V396" s="279"/>
      <c r="W396" s="189"/>
      <c r="X396" s="193"/>
      <c r="Y396" s="189"/>
      <c r="Z396" s="189"/>
      <c r="AA396" s="190"/>
      <c r="AB396" s="188"/>
      <c r="AC396" s="188"/>
      <c r="AD396" s="188"/>
    </row>
    <row r="397" s="48" customFormat="1" ht="12.75" spans="1:30">
      <c r="A397" s="177"/>
      <c r="B397" s="178"/>
      <c r="C397" s="293">
        <v>240712000038</v>
      </c>
      <c r="D397" s="84">
        <v>45489</v>
      </c>
      <c r="E397" s="178" t="s">
        <v>1556</v>
      </c>
      <c r="F397" s="178" t="s">
        <v>1833</v>
      </c>
      <c r="G397" s="178">
        <v>2</v>
      </c>
      <c r="H397" s="180">
        <v>198</v>
      </c>
      <c r="I397" s="181"/>
      <c r="J397" s="182"/>
      <c r="K397" s="178"/>
      <c r="L397" s="182"/>
      <c r="M397" s="200"/>
      <c r="N397" s="184">
        <v>198</v>
      </c>
      <c r="O397" s="188"/>
      <c r="P397" s="188"/>
      <c r="Q397" s="188"/>
      <c r="R397" s="188"/>
      <c r="S397" s="188"/>
      <c r="T397" s="188"/>
      <c r="U397" s="188"/>
      <c r="V397" s="279"/>
      <c r="W397" s="189"/>
      <c r="X397" s="194">
        <v>10.33</v>
      </c>
      <c r="Y397" s="189"/>
      <c r="Z397" s="189"/>
      <c r="AA397" s="190"/>
      <c r="AB397" s="188"/>
      <c r="AC397" s="188"/>
      <c r="AD397" s="188"/>
    </row>
    <row r="398" s="48" customFormat="1" ht="12.75" spans="1:30">
      <c r="A398" s="177"/>
      <c r="B398" s="178"/>
      <c r="C398" s="293">
        <v>240712000040</v>
      </c>
      <c r="D398" s="84">
        <v>45489</v>
      </c>
      <c r="E398" s="178" t="s">
        <v>36</v>
      </c>
      <c r="F398" s="178" t="s">
        <v>114</v>
      </c>
      <c r="G398" s="178">
        <v>49.5</v>
      </c>
      <c r="H398" s="180">
        <v>2821.5</v>
      </c>
      <c r="I398" s="181"/>
      <c r="J398" s="182"/>
      <c r="K398" s="178"/>
      <c r="L398" s="182"/>
      <c r="M398" s="200"/>
      <c r="N398" s="184">
        <v>2821.5</v>
      </c>
      <c r="O398" s="195"/>
      <c r="P398" s="195"/>
      <c r="Q398" s="195"/>
      <c r="R398" s="195"/>
      <c r="S398" s="195"/>
      <c r="T398" s="195"/>
      <c r="U398" s="195"/>
      <c r="V398" s="280"/>
      <c r="W398" s="193"/>
      <c r="X398" s="194"/>
      <c r="Y398" s="193"/>
      <c r="Z398" s="193"/>
      <c r="AA398" s="196"/>
      <c r="AB398" s="195"/>
      <c r="AC398" s="195"/>
      <c r="AD398" s="195"/>
    </row>
    <row r="399" s="48" customFormat="1" ht="12.75" spans="1:30">
      <c r="A399" s="177" t="s">
        <v>1834</v>
      </c>
      <c r="B399" s="178" t="s">
        <v>1835</v>
      </c>
      <c r="C399" s="293">
        <v>240712000002</v>
      </c>
      <c r="D399" s="84">
        <v>45490</v>
      </c>
      <c r="E399" s="178" t="s">
        <v>1059</v>
      </c>
      <c r="F399" s="178" t="s">
        <v>1836</v>
      </c>
      <c r="G399" s="178">
        <v>4.5</v>
      </c>
      <c r="H399" s="180">
        <v>547.5</v>
      </c>
      <c r="I399" s="181"/>
      <c r="J399" s="182"/>
      <c r="K399" s="178"/>
      <c r="L399" s="182"/>
      <c r="M399" s="200"/>
      <c r="N399" s="184">
        <v>547.5</v>
      </c>
      <c r="O399" s="185">
        <v>9020.773</v>
      </c>
      <c r="P399" s="185" t="s">
        <v>138</v>
      </c>
      <c r="Q399" s="185">
        <v>5000</v>
      </c>
      <c r="R399" s="185"/>
      <c r="S399" s="185">
        <v>63.65</v>
      </c>
      <c r="T399" s="185"/>
      <c r="U399" s="185"/>
      <c r="V399" s="278">
        <v>5063.65</v>
      </c>
      <c r="W399" s="186">
        <v>203</v>
      </c>
      <c r="X399" s="186"/>
      <c r="Y399" s="186"/>
      <c r="Z399" s="186">
        <v>227.1</v>
      </c>
      <c r="AA399" s="187">
        <v>7.26</v>
      </c>
      <c r="AB399" s="185">
        <v>1648.746</v>
      </c>
      <c r="AC399" s="185">
        <v>6712.396</v>
      </c>
      <c r="AD399" s="185">
        <v>2308.377</v>
      </c>
    </row>
    <row r="400" s="48" customFormat="1" ht="12.75" spans="1:30">
      <c r="A400" s="177"/>
      <c r="B400" s="178"/>
      <c r="C400" s="293">
        <v>240712000004</v>
      </c>
      <c r="D400" s="84">
        <v>45490</v>
      </c>
      <c r="E400" s="178" t="s">
        <v>41</v>
      </c>
      <c r="F400" s="178" t="s">
        <v>1837</v>
      </c>
      <c r="G400" s="178">
        <v>3</v>
      </c>
      <c r="H400" s="184"/>
      <c r="I400" s="191">
        <v>78829</v>
      </c>
      <c r="J400" s="182"/>
      <c r="K400" s="191">
        <v>1645.01252086811</v>
      </c>
      <c r="L400" s="192">
        <v>47.92</v>
      </c>
      <c r="M400" s="200">
        <v>7.26</v>
      </c>
      <c r="N400" s="184">
        <v>347.8992</v>
      </c>
      <c r="O400" s="188"/>
      <c r="P400" s="188"/>
      <c r="Q400" s="188"/>
      <c r="R400" s="188"/>
      <c r="S400" s="188"/>
      <c r="T400" s="188"/>
      <c r="U400" s="188"/>
      <c r="V400" s="279"/>
      <c r="W400" s="189"/>
      <c r="X400" s="189"/>
      <c r="Y400" s="189"/>
      <c r="Z400" s="189"/>
      <c r="AA400" s="190"/>
      <c r="AB400" s="188"/>
      <c r="AC400" s="188"/>
      <c r="AD400" s="188"/>
    </row>
    <row r="401" s="48" customFormat="1" ht="12.75" spans="1:30">
      <c r="A401" s="177"/>
      <c r="B401" s="178"/>
      <c r="C401" s="293">
        <v>240712000007</v>
      </c>
      <c r="D401" s="84">
        <v>45490</v>
      </c>
      <c r="E401" s="178" t="s">
        <v>45</v>
      </c>
      <c r="F401" s="178" t="s">
        <v>1838</v>
      </c>
      <c r="G401" s="178">
        <v>4</v>
      </c>
      <c r="H401" s="180">
        <v>480</v>
      </c>
      <c r="I401" s="181"/>
      <c r="J401" s="182"/>
      <c r="K401" s="178"/>
      <c r="L401" s="182"/>
      <c r="M401" s="200"/>
      <c r="N401" s="184">
        <v>480</v>
      </c>
      <c r="O401" s="188"/>
      <c r="P401" s="188"/>
      <c r="Q401" s="188"/>
      <c r="R401" s="188"/>
      <c r="S401" s="188"/>
      <c r="T401" s="188"/>
      <c r="U401" s="188"/>
      <c r="V401" s="279"/>
      <c r="W401" s="189"/>
      <c r="X401" s="189"/>
      <c r="Y401" s="189"/>
      <c r="Z401" s="189"/>
      <c r="AA401" s="190"/>
      <c r="AB401" s="188"/>
      <c r="AC401" s="188"/>
      <c r="AD401" s="188"/>
    </row>
    <row r="402" s="48" customFormat="1" ht="12.75" spans="1:30">
      <c r="A402" s="177"/>
      <c r="B402" s="178"/>
      <c r="C402" s="293">
        <v>240712000014</v>
      </c>
      <c r="D402" s="84">
        <v>45490</v>
      </c>
      <c r="E402" s="178" t="s">
        <v>45</v>
      </c>
      <c r="F402" s="178" t="s">
        <v>1705</v>
      </c>
      <c r="G402" s="178">
        <v>2.5</v>
      </c>
      <c r="H402" s="180">
        <v>420</v>
      </c>
      <c r="I402" s="181"/>
      <c r="J402" s="182"/>
      <c r="K402" s="178"/>
      <c r="L402" s="182"/>
      <c r="M402" s="200"/>
      <c r="N402" s="184">
        <v>420</v>
      </c>
      <c r="O402" s="188"/>
      <c r="P402" s="188"/>
      <c r="Q402" s="188"/>
      <c r="R402" s="188"/>
      <c r="S402" s="188"/>
      <c r="T402" s="188"/>
      <c r="U402" s="188"/>
      <c r="V402" s="279"/>
      <c r="W402" s="189"/>
      <c r="X402" s="193"/>
      <c r="Y402" s="189"/>
      <c r="Z402" s="189"/>
      <c r="AA402" s="190"/>
      <c r="AB402" s="188"/>
      <c r="AC402" s="188"/>
      <c r="AD402" s="188"/>
    </row>
    <row r="403" s="48" customFormat="1" ht="12.75" spans="1:30">
      <c r="A403" s="177"/>
      <c r="B403" s="178"/>
      <c r="C403" s="293">
        <v>240712000016</v>
      </c>
      <c r="D403" s="84">
        <v>45490</v>
      </c>
      <c r="E403" s="178" t="s">
        <v>45</v>
      </c>
      <c r="F403" s="178" t="s">
        <v>104</v>
      </c>
      <c r="G403" s="178">
        <v>0.6</v>
      </c>
      <c r="H403" s="180">
        <v>115</v>
      </c>
      <c r="I403" s="181"/>
      <c r="J403" s="182"/>
      <c r="K403" s="178"/>
      <c r="L403" s="182"/>
      <c r="M403" s="200"/>
      <c r="N403" s="184">
        <v>115</v>
      </c>
      <c r="O403" s="188"/>
      <c r="P403" s="188"/>
      <c r="Q403" s="188"/>
      <c r="R403" s="188"/>
      <c r="S403" s="188"/>
      <c r="T403" s="188"/>
      <c r="U403" s="188"/>
      <c r="V403" s="279"/>
      <c r="W403" s="189"/>
      <c r="X403" s="194">
        <v>4.13</v>
      </c>
      <c r="Y403" s="189"/>
      <c r="Z403" s="189"/>
      <c r="AA403" s="190"/>
      <c r="AB403" s="188"/>
      <c r="AC403" s="188"/>
      <c r="AD403" s="188"/>
    </row>
    <row r="404" s="48" customFormat="1" ht="12.75" spans="1:30">
      <c r="A404" s="177"/>
      <c r="B404" s="178"/>
      <c r="C404" s="293">
        <v>240712000036</v>
      </c>
      <c r="D404" s="84">
        <v>45490</v>
      </c>
      <c r="E404" s="178" t="s">
        <v>36</v>
      </c>
      <c r="F404" s="178" t="s">
        <v>1839</v>
      </c>
      <c r="G404" s="178">
        <v>5</v>
      </c>
      <c r="H404" s="180">
        <v>645</v>
      </c>
      <c r="I404" s="181"/>
      <c r="J404" s="182"/>
      <c r="K404" s="178"/>
      <c r="L404" s="182"/>
      <c r="M404" s="200"/>
      <c r="N404" s="184">
        <v>645</v>
      </c>
      <c r="O404" s="188"/>
      <c r="P404" s="188"/>
      <c r="Q404" s="188"/>
      <c r="R404" s="188"/>
      <c r="S404" s="188"/>
      <c r="T404" s="188"/>
      <c r="U404" s="188"/>
      <c r="V404" s="279"/>
      <c r="W404" s="189"/>
      <c r="X404" s="194">
        <v>9.64</v>
      </c>
      <c r="Y404" s="189"/>
      <c r="Z404" s="189"/>
      <c r="AA404" s="190"/>
      <c r="AB404" s="188"/>
      <c r="AC404" s="188"/>
      <c r="AD404" s="188"/>
    </row>
    <row r="405" s="48" customFormat="1" ht="12.75" spans="1:30">
      <c r="A405" s="177"/>
      <c r="B405" s="178"/>
      <c r="C405" s="293">
        <v>240712000041</v>
      </c>
      <c r="D405" s="84">
        <v>45490</v>
      </c>
      <c r="E405" s="178" t="s">
        <v>53</v>
      </c>
      <c r="F405" s="178" t="s">
        <v>233</v>
      </c>
      <c r="G405" s="178">
        <v>1.5</v>
      </c>
      <c r="H405" s="180">
        <v>172</v>
      </c>
      <c r="I405" s="181"/>
      <c r="J405" s="182"/>
      <c r="K405" s="178"/>
      <c r="L405" s="182"/>
      <c r="M405" s="200"/>
      <c r="N405" s="184">
        <v>172</v>
      </c>
      <c r="O405" s="188"/>
      <c r="P405" s="188"/>
      <c r="Q405" s="188"/>
      <c r="R405" s="188"/>
      <c r="S405" s="188"/>
      <c r="T405" s="188"/>
      <c r="U405" s="188"/>
      <c r="V405" s="279"/>
      <c r="W405" s="189"/>
      <c r="X405" s="186"/>
      <c r="Y405" s="189"/>
      <c r="Z405" s="189"/>
      <c r="AA405" s="190"/>
      <c r="AB405" s="188"/>
      <c r="AC405" s="188"/>
      <c r="AD405" s="188"/>
    </row>
    <row r="406" s="48" customFormat="1" ht="12.75" spans="1:30">
      <c r="A406" s="177"/>
      <c r="B406" s="178"/>
      <c r="C406" s="293">
        <v>240712000043</v>
      </c>
      <c r="D406" s="84">
        <v>45490</v>
      </c>
      <c r="E406" s="178" t="s">
        <v>53</v>
      </c>
      <c r="F406" s="178" t="s">
        <v>966</v>
      </c>
      <c r="G406" s="178">
        <v>6</v>
      </c>
      <c r="H406" s="180">
        <v>720</v>
      </c>
      <c r="I406" s="181"/>
      <c r="J406" s="182"/>
      <c r="K406" s="178"/>
      <c r="L406" s="182"/>
      <c r="M406" s="200"/>
      <c r="N406" s="184">
        <v>720</v>
      </c>
      <c r="O406" s="188"/>
      <c r="P406" s="188"/>
      <c r="Q406" s="188"/>
      <c r="R406" s="188"/>
      <c r="S406" s="188"/>
      <c r="T406" s="188"/>
      <c r="U406" s="188"/>
      <c r="V406" s="279"/>
      <c r="W406" s="189"/>
      <c r="X406" s="189"/>
      <c r="Y406" s="189"/>
      <c r="Z406" s="189"/>
      <c r="AA406" s="190"/>
      <c r="AB406" s="188"/>
      <c r="AC406" s="188"/>
      <c r="AD406" s="188"/>
    </row>
    <row r="407" s="48" customFormat="1" ht="12.75" spans="1:30">
      <c r="A407" s="177"/>
      <c r="B407" s="178"/>
      <c r="C407" s="293">
        <v>240712000044</v>
      </c>
      <c r="D407" s="84">
        <v>45490</v>
      </c>
      <c r="E407" s="178" t="s">
        <v>41</v>
      </c>
      <c r="F407" s="178" t="s">
        <v>1840</v>
      </c>
      <c r="G407" s="178">
        <v>2.5</v>
      </c>
      <c r="H407" s="180">
        <v>330</v>
      </c>
      <c r="I407" s="181"/>
      <c r="J407" s="182"/>
      <c r="K407" s="178"/>
      <c r="L407" s="182"/>
      <c r="M407" s="200"/>
      <c r="N407" s="184">
        <v>330</v>
      </c>
      <c r="O407" s="188"/>
      <c r="P407" s="188"/>
      <c r="Q407" s="188"/>
      <c r="R407" s="188"/>
      <c r="S407" s="188"/>
      <c r="T407" s="188"/>
      <c r="U407" s="188"/>
      <c r="V407" s="279"/>
      <c r="W407" s="189"/>
      <c r="X407" s="193"/>
      <c r="Y407" s="189"/>
      <c r="Z407" s="189"/>
      <c r="AA407" s="190"/>
      <c r="AB407" s="188"/>
      <c r="AC407" s="188"/>
      <c r="AD407" s="188"/>
    </row>
    <row r="408" s="48" customFormat="1" ht="12.75" spans="1:30">
      <c r="A408" s="177"/>
      <c r="B408" s="178"/>
      <c r="C408" s="293">
        <v>240713000008</v>
      </c>
      <c r="D408" s="84">
        <v>45490</v>
      </c>
      <c r="E408" s="178" t="s">
        <v>45</v>
      </c>
      <c r="F408" s="178" t="s">
        <v>1296</v>
      </c>
      <c r="G408" s="178">
        <v>3.5</v>
      </c>
      <c r="H408" s="180">
        <v>955</v>
      </c>
      <c r="I408" s="181"/>
      <c r="J408" s="182"/>
      <c r="K408" s="178"/>
      <c r="L408" s="182"/>
      <c r="M408" s="200"/>
      <c r="N408" s="184">
        <v>955</v>
      </c>
      <c r="O408" s="188"/>
      <c r="P408" s="188"/>
      <c r="Q408" s="188"/>
      <c r="R408" s="188"/>
      <c r="S408" s="188"/>
      <c r="T408" s="188"/>
      <c r="U408" s="188"/>
      <c r="V408" s="279"/>
      <c r="W408" s="189"/>
      <c r="X408" s="194">
        <v>10.33</v>
      </c>
      <c r="Y408" s="189"/>
      <c r="Z408" s="189"/>
      <c r="AA408" s="190"/>
      <c r="AB408" s="188"/>
      <c r="AC408" s="188"/>
      <c r="AD408" s="188"/>
    </row>
    <row r="409" s="48" customFormat="1" ht="12.75" spans="1:30">
      <c r="A409" s="177"/>
      <c r="B409" s="178"/>
      <c r="C409" s="293">
        <v>240713000010</v>
      </c>
      <c r="D409" s="84">
        <v>45490</v>
      </c>
      <c r="E409" s="178" t="s">
        <v>45</v>
      </c>
      <c r="F409" s="178" t="s">
        <v>1841</v>
      </c>
      <c r="G409" s="178">
        <v>0.63</v>
      </c>
      <c r="H409" s="180">
        <v>170</v>
      </c>
      <c r="I409" s="181"/>
      <c r="J409" s="182"/>
      <c r="K409" s="178"/>
      <c r="L409" s="182"/>
      <c r="M409" s="200"/>
      <c r="N409" s="184">
        <v>170</v>
      </c>
      <c r="O409" s="188"/>
      <c r="P409" s="188"/>
      <c r="Q409" s="188"/>
      <c r="R409" s="188"/>
      <c r="S409" s="188"/>
      <c r="T409" s="188"/>
      <c r="U409" s="188"/>
      <c r="V409" s="279"/>
      <c r="W409" s="189"/>
      <c r="X409" s="186"/>
      <c r="Y409" s="189"/>
      <c r="Z409" s="189"/>
      <c r="AA409" s="190"/>
      <c r="AB409" s="188"/>
      <c r="AC409" s="188"/>
      <c r="AD409" s="188"/>
    </row>
    <row r="410" s="48" customFormat="1" ht="12.75" spans="1:30">
      <c r="A410" s="177"/>
      <c r="B410" s="178"/>
      <c r="C410" s="293">
        <v>240713000013</v>
      </c>
      <c r="D410" s="84">
        <v>45490</v>
      </c>
      <c r="E410" s="178" t="s">
        <v>63</v>
      </c>
      <c r="F410" s="178" t="s">
        <v>343</v>
      </c>
      <c r="G410" s="178">
        <v>1.5</v>
      </c>
      <c r="H410" s="180">
        <v>180</v>
      </c>
      <c r="I410" s="181"/>
      <c r="J410" s="182"/>
      <c r="K410" s="178"/>
      <c r="L410" s="182"/>
      <c r="M410" s="200"/>
      <c r="N410" s="184">
        <v>180</v>
      </c>
      <c r="O410" s="188"/>
      <c r="P410" s="188"/>
      <c r="Q410" s="188"/>
      <c r="R410" s="188"/>
      <c r="S410" s="188"/>
      <c r="T410" s="188"/>
      <c r="U410" s="188"/>
      <c r="V410" s="279"/>
      <c r="W410" s="189"/>
      <c r="X410" s="189"/>
      <c r="Y410" s="189"/>
      <c r="Z410" s="189"/>
      <c r="AA410" s="190"/>
      <c r="AB410" s="188"/>
      <c r="AC410" s="188"/>
      <c r="AD410" s="188"/>
    </row>
    <row r="411" s="48" customFormat="1" ht="12.75" spans="1:30">
      <c r="A411" s="177"/>
      <c r="B411" s="178"/>
      <c r="C411" s="293">
        <v>240713000019</v>
      </c>
      <c r="D411" s="84">
        <v>45490</v>
      </c>
      <c r="E411" s="178" t="s">
        <v>53</v>
      </c>
      <c r="F411" s="178" t="s">
        <v>293</v>
      </c>
      <c r="G411" s="178">
        <v>0.24</v>
      </c>
      <c r="H411" s="184"/>
      <c r="I411" s="191">
        <v>25648</v>
      </c>
      <c r="J411" s="182"/>
      <c r="K411" s="191">
        <v>1606.01127113337</v>
      </c>
      <c r="L411" s="192">
        <v>15.97</v>
      </c>
      <c r="M411" s="200">
        <v>7.26</v>
      </c>
      <c r="N411" s="184">
        <v>115.9422</v>
      </c>
      <c r="O411" s="188"/>
      <c r="P411" s="188"/>
      <c r="Q411" s="188"/>
      <c r="R411" s="188"/>
      <c r="S411" s="188"/>
      <c r="T411" s="188"/>
      <c r="U411" s="188"/>
      <c r="V411" s="279"/>
      <c r="W411" s="189"/>
      <c r="X411" s="189"/>
      <c r="Y411" s="189"/>
      <c r="Z411" s="189"/>
      <c r="AA411" s="190"/>
      <c r="AB411" s="188"/>
      <c r="AC411" s="188"/>
      <c r="AD411" s="188"/>
    </row>
    <row r="412" s="48" customFormat="1" ht="12.75" spans="1:30">
      <c r="A412" s="177"/>
      <c r="B412" s="178"/>
      <c r="C412" s="293">
        <v>240715000011</v>
      </c>
      <c r="D412" s="84">
        <v>45490</v>
      </c>
      <c r="E412" s="178" t="s">
        <v>41</v>
      </c>
      <c r="F412" s="178" t="s">
        <v>1790</v>
      </c>
      <c r="G412" s="178">
        <v>2.5</v>
      </c>
      <c r="H412" s="180">
        <v>300</v>
      </c>
      <c r="I412" s="181"/>
      <c r="J412" s="182"/>
      <c r="K412" s="178"/>
      <c r="L412" s="182"/>
      <c r="M412" s="200"/>
      <c r="N412" s="184">
        <v>300</v>
      </c>
      <c r="O412" s="188"/>
      <c r="P412" s="188"/>
      <c r="Q412" s="188"/>
      <c r="R412" s="188"/>
      <c r="S412" s="188"/>
      <c r="T412" s="188"/>
      <c r="U412" s="188"/>
      <c r="V412" s="279"/>
      <c r="W412" s="189"/>
      <c r="X412" s="189"/>
      <c r="Y412" s="189"/>
      <c r="Z412" s="189"/>
      <c r="AA412" s="190"/>
      <c r="AB412" s="188"/>
      <c r="AC412" s="188"/>
      <c r="AD412" s="188"/>
    </row>
    <row r="413" s="48" customFormat="1" ht="12.75" spans="1:30">
      <c r="A413" s="177"/>
      <c r="B413" s="178"/>
      <c r="C413" s="293">
        <v>240715000023</v>
      </c>
      <c r="D413" s="84">
        <v>45490</v>
      </c>
      <c r="E413" s="178" t="s">
        <v>63</v>
      </c>
      <c r="F413" s="178" t="s">
        <v>1842</v>
      </c>
      <c r="G413" s="178">
        <v>14.5</v>
      </c>
      <c r="H413" s="184"/>
      <c r="I413" s="191">
        <v>382800</v>
      </c>
      <c r="J413" s="182"/>
      <c r="K413" s="191">
        <v>1597.26278895101</v>
      </c>
      <c r="L413" s="192">
        <v>239.66</v>
      </c>
      <c r="M413" s="200">
        <v>7.26</v>
      </c>
      <c r="N413" s="184">
        <v>1739.9316</v>
      </c>
      <c r="O413" s="188"/>
      <c r="P413" s="188"/>
      <c r="Q413" s="188"/>
      <c r="R413" s="188"/>
      <c r="S413" s="188"/>
      <c r="T413" s="188"/>
      <c r="U413" s="188"/>
      <c r="V413" s="279"/>
      <c r="W413" s="189"/>
      <c r="X413" s="189"/>
      <c r="Y413" s="189"/>
      <c r="Z413" s="189"/>
      <c r="AA413" s="190"/>
      <c r="AB413" s="188"/>
      <c r="AC413" s="188"/>
      <c r="AD413" s="188"/>
    </row>
    <row r="414" s="48" customFormat="1" ht="12.75" spans="1:30">
      <c r="A414" s="177"/>
      <c r="B414" s="178"/>
      <c r="C414" s="293">
        <v>240715000032</v>
      </c>
      <c r="D414" s="84">
        <v>45490</v>
      </c>
      <c r="E414" s="178" t="s">
        <v>1059</v>
      </c>
      <c r="F414" s="178" t="s">
        <v>1736</v>
      </c>
      <c r="G414" s="178">
        <v>3.5</v>
      </c>
      <c r="H414" s="180">
        <v>402.5</v>
      </c>
      <c r="I414" s="181"/>
      <c r="J414" s="182"/>
      <c r="K414" s="178"/>
      <c r="L414" s="182"/>
      <c r="M414" s="200"/>
      <c r="N414" s="184">
        <v>402.5</v>
      </c>
      <c r="O414" s="188"/>
      <c r="P414" s="188"/>
      <c r="Q414" s="188"/>
      <c r="R414" s="188"/>
      <c r="S414" s="188"/>
      <c r="T414" s="188"/>
      <c r="U414" s="188"/>
      <c r="V414" s="279"/>
      <c r="W414" s="189"/>
      <c r="X414" s="189"/>
      <c r="Y414" s="189"/>
      <c r="Z414" s="189"/>
      <c r="AA414" s="190"/>
      <c r="AB414" s="188"/>
      <c r="AC414" s="188"/>
      <c r="AD414" s="188"/>
    </row>
    <row r="415" s="48" customFormat="1" ht="12.75" spans="1:30">
      <c r="A415" s="177"/>
      <c r="B415" s="178"/>
      <c r="C415" s="293">
        <v>240716000008</v>
      </c>
      <c r="D415" s="84">
        <v>45490</v>
      </c>
      <c r="E415" s="178" t="s">
        <v>36</v>
      </c>
      <c r="F415" s="178" t="s">
        <v>1843</v>
      </c>
      <c r="G415" s="178">
        <v>11.5</v>
      </c>
      <c r="H415" s="180">
        <v>1380</v>
      </c>
      <c r="I415" s="181"/>
      <c r="J415" s="182"/>
      <c r="K415" s="178"/>
      <c r="L415" s="182"/>
      <c r="M415" s="200"/>
      <c r="N415" s="184">
        <v>1380</v>
      </c>
      <c r="O415" s="195"/>
      <c r="P415" s="195"/>
      <c r="Q415" s="195"/>
      <c r="R415" s="195"/>
      <c r="S415" s="195"/>
      <c r="T415" s="195"/>
      <c r="U415" s="195"/>
      <c r="V415" s="280"/>
      <c r="W415" s="193"/>
      <c r="X415" s="193"/>
      <c r="Y415" s="193"/>
      <c r="Z415" s="193"/>
      <c r="AA415" s="196"/>
      <c r="AB415" s="195"/>
      <c r="AC415" s="195"/>
      <c r="AD415" s="195"/>
    </row>
    <row r="416" s="48" customFormat="1" ht="12.75" spans="1:30">
      <c r="A416" s="177" t="s">
        <v>1844</v>
      </c>
      <c r="B416" s="178" t="s">
        <v>1845</v>
      </c>
      <c r="C416" s="293">
        <v>240706000001</v>
      </c>
      <c r="D416" s="84">
        <v>45488</v>
      </c>
      <c r="E416" s="178" t="s">
        <v>93</v>
      </c>
      <c r="F416" s="178" t="s">
        <v>176</v>
      </c>
      <c r="G416" s="178">
        <v>64</v>
      </c>
      <c r="H416" s="184"/>
      <c r="I416" s="191">
        <v>1096288</v>
      </c>
      <c r="J416" s="182"/>
      <c r="K416" s="191">
        <v>1606.00041018429</v>
      </c>
      <c r="L416" s="192">
        <v>682.62</v>
      </c>
      <c r="M416" s="200">
        <v>7.26</v>
      </c>
      <c r="N416" s="184">
        <v>4955.8212</v>
      </c>
      <c r="O416" s="185">
        <v>177133.70080726</v>
      </c>
      <c r="P416" s="185" t="s">
        <v>487</v>
      </c>
      <c r="Q416" s="185">
        <v>135419</v>
      </c>
      <c r="R416" s="185"/>
      <c r="S416" s="185">
        <v>178</v>
      </c>
      <c r="T416" s="185"/>
      <c r="U416" s="185"/>
      <c r="V416" s="278">
        <v>136047</v>
      </c>
      <c r="W416" s="186">
        <v>2072.6</v>
      </c>
      <c r="X416" s="186"/>
      <c r="Y416" s="186"/>
      <c r="Z416" s="186">
        <v>2083.02</v>
      </c>
      <c r="AA416" s="187">
        <v>7.26</v>
      </c>
      <c r="AB416" s="185">
        <v>15122.7252</v>
      </c>
      <c r="AC416" s="185">
        <v>151169.7252</v>
      </c>
      <c r="AD416" s="185">
        <v>25963.97560726</v>
      </c>
    </row>
    <row r="417" s="48" customFormat="1" ht="12.75" spans="1:30">
      <c r="A417" s="177"/>
      <c r="B417" s="178"/>
      <c r="C417" s="293">
        <v>240706000004</v>
      </c>
      <c r="D417" s="84">
        <v>45488</v>
      </c>
      <c r="E417" s="178" t="s">
        <v>36</v>
      </c>
      <c r="F417" s="178" t="s">
        <v>1846</v>
      </c>
      <c r="G417" s="178">
        <v>3.5</v>
      </c>
      <c r="H417" s="180">
        <v>257.4</v>
      </c>
      <c r="I417" s="181"/>
      <c r="J417" s="182"/>
      <c r="K417" s="178"/>
      <c r="L417" s="182"/>
      <c r="M417" s="200"/>
      <c r="N417" s="184">
        <v>257.4</v>
      </c>
      <c r="O417" s="188"/>
      <c r="P417" s="188"/>
      <c r="Q417" s="188"/>
      <c r="R417" s="188"/>
      <c r="S417" s="188"/>
      <c r="T417" s="195"/>
      <c r="U417" s="188"/>
      <c r="V417" s="279"/>
      <c r="W417" s="189"/>
      <c r="X417" s="189"/>
      <c r="Y417" s="189"/>
      <c r="Z417" s="189"/>
      <c r="AA417" s="190"/>
      <c r="AB417" s="188"/>
      <c r="AC417" s="188"/>
      <c r="AD417" s="188"/>
    </row>
    <row r="418" s="48" customFormat="1" ht="12.75" spans="1:30">
      <c r="A418" s="177"/>
      <c r="B418" s="178"/>
      <c r="C418" s="293">
        <v>240706000010</v>
      </c>
      <c r="D418" s="84">
        <v>45488</v>
      </c>
      <c r="E418" s="178" t="s">
        <v>1059</v>
      </c>
      <c r="F418" s="178" t="s">
        <v>956</v>
      </c>
      <c r="G418" s="178">
        <v>7.5</v>
      </c>
      <c r="H418" s="184"/>
      <c r="I418" s="191">
        <v>110493</v>
      </c>
      <c r="J418" s="182"/>
      <c r="K418" s="191">
        <v>1582.76751181779</v>
      </c>
      <c r="L418" s="192">
        <v>69.81</v>
      </c>
      <c r="M418" s="200">
        <v>7.26</v>
      </c>
      <c r="N418" s="184">
        <v>506.8206</v>
      </c>
      <c r="O418" s="188"/>
      <c r="P418" s="188"/>
      <c r="Q418" s="188"/>
      <c r="R418" s="188"/>
      <c r="S418" s="188"/>
      <c r="T418" s="202">
        <v>30</v>
      </c>
      <c r="U418" s="188"/>
      <c r="V418" s="279"/>
      <c r="W418" s="189"/>
      <c r="X418" s="189"/>
      <c r="Y418" s="189"/>
      <c r="Z418" s="189"/>
      <c r="AA418" s="190"/>
      <c r="AB418" s="188"/>
      <c r="AC418" s="188"/>
      <c r="AD418" s="188"/>
    </row>
    <row r="419" s="48" customFormat="1" ht="12.75" spans="1:30">
      <c r="A419" s="177"/>
      <c r="B419" s="178"/>
      <c r="C419" s="293">
        <v>240708000005</v>
      </c>
      <c r="D419" s="84">
        <v>45488</v>
      </c>
      <c r="E419" s="178" t="s">
        <v>45</v>
      </c>
      <c r="F419" s="178" t="s">
        <v>415</v>
      </c>
      <c r="G419" s="178">
        <v>4.5</v>
      </c>
      <c r="H419" s="180">
        <v>330</v>
      </c>
      <c r="I419" s="181"/>
      <c r="J419" s="182"/>
      <c r="K419" s="178"/>
      <c r="L419" s="182"/>
      <c r="M419" s="200"/>
      <c r="N419" s="184">
        <v>330</v>
      </c>
      <c r="O419" s="188"/>
      <c r="P419" s="188"/>
      <c r="Q419" s="188"/>
      <c r="R419" s="188"/>
      <c r="S419" s="188"/>
      <c r="T419" s="185"/>
      <c r="U419" s="188"/>
      <c r="V419" s="279"/>
      <c r="W419" s="189"/>
      <c r="X419" s="189"/>
      <c r="Y419" s="189"/>
      <c r="Z419" s="189"/>
      <c r="AA419" s="190"/>
      <c r="AB419" s="188"/>
      <c r="AC419" s="188"/>
      <c r="AD419" s="188"/>
    </row>
    <row r="420" s="48" customFormat="1" ht="12.75" spans="1:30">
      <c r="A420" s="177"/>
      <c r="B420" s="178"/>
      <c r="C420" s="293">
        <v>240708000006</v>
      </c>
      <c r="D420" s="84">
        <v>45488</v>
      </c>
      <c r="E420" s="178" t="s">
        <v>45</v>
      </c>
      <c r="F420" s="178" t="s">
        <v>215</v>
      </c>
      <c r="G420" s="178">
        <v>15</v>
      </c>
      <c r="H420" s="184"/>
      <c r="I420" s="191">
        <v>232234</v>
      </c>
      <c r="J420" s="182"/>
      <c r="K420" s="191">
        <v>1611.72878062322</v>
      </c>
      <c r="L420" s="192">
        <v>144.09</v>
      </c>
      <c r="M420" s="200">
        <v>7.26</v>
      </c>
      <c r="N420" s="184">
        <v>1046.0934</v>
      </c>
      <c r="O420" s="188"/>
      <c r="P420" s="188"/>
      <c r="Q420" s="188"/>
      <c r="R420" s="188"/>
      <c r="S420" s="188"/>
      <c r="T420" s="195"/>
      <c r="U420" s="188"/>
      <c r="V420" s="279"/>
      <c r="W420" s="189"/>
      <c r="X420" s="189"/>
      <c r="Y420" s="189"/>
      <c r="Z420" s="189"/>
      <c r="AA420" s="190"/>
      <c r="AB420" s="188"/>
      <c r="AC420" s="188"/>
      <c r="AD420" s="188"/>
    </row>
    <row r="421" s="48" customFormat="1" ht="12.75" spans="1:30">
      <c r="A421" s="177"/>
      <c r="B421" s="178"/>
      <c r="C421" s="293">
        <v>240708000009</v>
      </c>
      <c r="D421" s="84">
        <v>45488</v>
      </c>
      <c r="E421" s="178" t="s">
        <v>45</v>
      </c>
      <c r="F421" s="178" t="s">
        <v>1716</v>
      </c>
      <c r="G421" s="178">
        <v>89.5</v>
      </c>
      <c r="H421" s="184"/>
      <c r="I421" s="191">
        <v>1336162.5</v>
      </c>
      <c r="J421" s="182"/>
      <c r="K421" s="191">
        <v>1633.51039769185</v>
      </c>
      <c r="L421" s="192">
        <v>817.97</v>
      </c>
      <c r="M421" s="200">
        <v>7.26</v>
      </c>
      <c r="N421" s="184">
        <v>5938.4622</v>
      </c>
      <c r="O421" s="188"/>
      <c r="P421" s="188"/>
      <c r="Q421" s="188"/>
      <c r="R421" s="188"/>
      <c r="S421" s="188"/>
      <c r="T421" s="202">
        <v>300</v>
      </c>
      <c r="U421" s="188"/>
      <c r="V421" s="279"/>
      <c r="W421" s="189"/>
      <c r="X421" s="189"/>
      <c r="Y421" s="189"/>
      <c r="Z421" s="189"/>
      <c r="AA421" s="190"/>
      <c r="AB421" s="188"/>
      <c r="AC421" s="188"/>
      <c r="AD421" s="188"/>
    </row>
    <row r="422" s="48" customFormat="1" ht="12.75" spans="1:30">
      <c r="A422" s="177"/>
      <c r="B422" s="178"/>
      <c r="C422" s="293">
        <v>240708000011</v>
      </c>
      <c r="D422" s="84">
        <v>45488</v>
      </c>
      <c r="E422" s="178" t="s">
        <v>45</v>
      </c>
      <c r="F422" s="178" t="s">
        <v>808</v>
      </c>
      <c r="G422" s="178">
        <v>6.5</v>
      </c>
      <c r="H422" s="180">
        <v>455</v>
      </c>
      <c r="I422" s="181"/>
      <c r="J422" s="182"/>
      <c r="K422" s="178"/>
      <c r="L422" s="182"/>
      <c r="M422" s="200"/>
      <c r="N422" s="184">
        <v>455</v>
      </c>
      <c r="O422" s="188"/>
      <c r="P422" s="188"/>
      <c r="Q422" s="188"/>
      <c r="R422" s="188"/>
      <c r="S422" s="188"/>
      <c r="T422" s="185"/>
      <c r="U422" s="188"/>
      <c r="V422" s="279"/>
      <c r="W422" s="189"/>
      <c r="X422" s="193"/>
      <c r="Y422" s="189"/>
      <c r="Z422" s="189"/>
      <c r="AA422" s="190"/>
      <c r="AB422" s="188"/>
      <c r="AC422" s="188"/>
      <c r="AD422" s="188"/>
    </row>
    <row r="423" s="48" customFormat="1" ht="12.75" spans="1:30">
      <c r="A423" s="177"/>
      <c r="B423" s="178"/>
      <c r="C423" s="293">
        <v>240708000012</v>
      </c>
      <c r="D423" s="84">
        <v>45488</v>
      </c>
      <c r="E423" s="178" t="s">
        <v>36</v>
      </c>
      <c r="F423" s="178" t="s">
        <v>210</v>
      </c>
      <c r="G423" s="178">
        <v>1.5</v>
      </c>
      <c r="H423" s="180">
        <v>180.2</v>
      </c>
      <c r="I423" s="181"/>
      <c r="J423" s="182"/>
      <c r="K423" s="178"/>
      <c r="L423" s="182"/>
      <c r="M423" s="200"/>
      <c r="N423" s="184">
        <v>180.2</v>
      </c>
      <c r="O423" s="188"/>
      <c r="P423" s="188"/>
      <c r="Q423" s="188"/>
      <c r="R423" s="188"/>
      <c r="S423" s="188"/>
      <c r="T423" s="188"/>
      <c r="U423" s="188"/>
      <c r="V423" s="279"/>
      <c r="W423" s="189"/>
      <c r="X423" s="194">
        <v>6.98</v>
      </c>
      <c r="Y423" s="189"/>
      <c r="Z423" s="189"/>
      <c r="AA423" s="190"/>
      <c r="AB423" s="188"/>
      <c r="AC423" s="188"/>
      <c r="AD423" s="188"/>
    </row>
    <row r="424" s="48" customFormat="1" ht="12.75" spans="1:30">
      <c r="A424" s="177"/>
      <c r="B424" s="178"/>
      <c r="C424" s="293">
        <v>240708000016</v>
      </c>
      <c r="D424" s="84">
        <v>45488</v>
      </c>
      <c r="E424" s="178" t="s">
        <v>45</v>
      </c>
      <c r="F424" s="178" t="s">
        <v>1768</v>
      </c>
      <c r="G424" s="178">
        <v>2.5</v>
      </c>
      <c r="H424" s="180">
        <v>178</v>
      </c>
      <c r="I424" s="181"/>
      <c r="J424" s="182"/>
      <c r="K424" s="178"/>
      <c r="L424" s="182"/>
      <c r="M424" s="200"/>
      <c r="N424" s="184">
        <v>178</v>
      </c>
      <c r="O424" s="188"/>
      <c r="P424" s="188"/>
      <c r="Q424" s="188"/>
      <c r="R424" s="188"/>
      <c r="S424" s="188"/>
      <c r="T424" s="188"/>
      <c r="U424" s="188"/>
      <c r="V424" s="279"/>
      <c r="W424" s="189"/>
      <c r="X424" s="194">
        <v>3.44</v>
      </c>
      <c r="Y424" s="189"/>
      <c r="Z424" s="189"/>
      <c r="AA424" s="190"/>
      <c r="AB424" s="188"/>
      <c r="AC424" s="188"/>
      <c r="AD424" s="188"/>
    </row>
    <row r="425" s="48" customFormat="1" ht="12.75" spans="1:30">
      <c r="A425" s="177"/>
      <c r="B425" s="178"/>
      <c r="C425" s="293">
        <v>240708000019</v>
      </c>
      <c r="D425" s="84">
        <v>45488</v>
      </c>
      <c r="E425" s="178" t="s">
        <v>36</v>
      </c>
      <c r="F425" s="178" t="s">
        <v>1847</v>
      </c>
      <c r="G425" s="178">
        <v>36</v>
      </c>
      <c r="H425" s="180">
        <v>2386</v>
      </c>
      <c r="I425" s="181"/>
      <c r="J425" s="182"/>
      <c r="K425" s="178"/>
      <c r="L425" s="182"/>
      <c r="M425" s="200"/>
      <c r="N425" s="184">
        <v>2386</v>
      </c>
      <c r="O425" s="188"/>
      <c r="P425" s="188"/>
      <c r="Q425" s="188"/>
      <c r="R425" s="188"/>
      <c r="S425" s="188"/>
      <c r="T425" s="188"/>
      <c r="U425" s="188"/>
      <c r="V425" s="279"/>
      <c r="W425" s="189"/>
      <c r="X425" s="186"/>
      <c r="Y425" s="189"/>
      <c r="Z425" s="189"/>
      <c r="AA425" s="190"/>
      <c r="AB425" s="188"/>
      <c r="AC425" s="188"/>
      <c r="AD425" s="188"/>
    </row>
    <row r="426" s="48" customFormat="1" ht="12.75" spans="1:30">
      <c r="A426" s="177"/>
      <c r="B426" s="178"/>
      <c r="C426" s="293">
        <v>240708000021</v>
      </c>
      <c r="D426" s="84">
        <v>45488</v>
      </c>
      <c r="E426" s="178" t="s">
        <v>41</v>
      </c>
      <c r="F426" s="178" t="s">
        <v>1790</v>
      </c>
      <c r="G426" s="178">
        <v>1.5</v>
      </c>
      <c r="H426" s="180">
        <v>112</v>
      </c>
      <c r="I426" s="181"/>
      <c r="J426" s="182"/>
      <c r="K426" s="178"/>
      <c r="L426" s="182"/>
      <c r="M426" s="200"/>
      <c r="N426" s="184">
        <v>112</v>
      </c>
      <c r="O426" s="188"/>
      <c r="P426" s="188"/>
      <c r="Q426" s="188"/>
      <c r="R426" s="188"/>
      <c r="S426" s="188"/>
      <c r="T426" s="188"/>
      <c r="U426" s="188"/>
      <c r="V426" s="279"/>
      <c r="W426" s="189"/>
      <c r="X426" s="189"/>
      <c r="Y426" s="189"/>
      <c r="Z426" s="189"/>
      <c r="AA426" s="190"/>
      <c r="AB426" s="188"/>
      <c r="AC426" s="188"/>
      <c r="AD426" s="188"/>
    </row>
    <row r="427" s="48" customFormat="1" ht="12.75" spans="1:30">
      <c r="A427" s="177"/>
      <c r="B427" s="178"/>
      <c r="C427" s="293">
        <v>240708000023</v>
      </c>
      <c r="D427" s="84">
        <v>45488</v>
      </c>
      <c r="E427" s="178" t="s">
        <v>41</v>
      </c>
      <c r="F427" s="178" t="s">
        <v>1829</v>
      </c>
      <c r="G427" s="178">
        <v>3</v>
      </c>
      <c r="H427" s="184"/>
      <c r="I427" s="191">
        <v>42400</v>
      </c>
      <c r="J427" s="182"/>
      <c r="K427" s="191">
        <v>1606.06060606061</v>
      </c>
      <c r="L427" s="192">
        <v>26.4</v>
      </c>
      <c r="M427" s="200">
        <v>7.26</v>
      </c>
      <c r="N427" s="184">
        <v>191.664</v>
      </c>
      <c r="O427" s="188"/>
      <c r="P427" s="188"/>
      <c r="Q427" s="188"/>
      <c r="R427" s="188"/>
      <c r="S427" s="188"/>
      <c r="T427" s="188"/>
      <c r="U427" s="188"/>
      <c r="V427" s="279"/>
      <c r="W427" s="189"/>
      <c r="X427" s="189"/>
      <c r="Y427" s="189"/>
      <c r="Z427" s="189"/>
      <c r="AA427" s="190"/>
      <c r="AB427" s="188"/>
      <c r="AC427" s="188"/>
      <c r="AD427" s="188"/>
    </row>
    <row r="428" s="48" customFormat="1" ht="12.75" spans="1:30">
      <c r="A428" s="177"/>
      <c r="B428" s="178"/>
      <c r="C428" s="293">
        <v>240708000025</v>
      </c>
      <c r="D428" s="84">
        <v>45488</v>
      </c>
      <c r="E428" s="178" t="s">
        <v>36</v>
      </c>
      <c r="F428" s="178" t="s">
        <v>1848</v>
      </c>
      <c r="G428" s="178">
        <v>3</v>
      </c>
      <c r="H428" s="180">
        <v>360</v>
      </c>
      <c r="I428" s="181"/>
      <c r="J428" s="182"/>
      <c r="K428" s="178"/>
      <c r="L428" s="182"/>
      <c r="M428" s="200"/>
      <c r="N428" s="184">
        <v>360</v>
      </c>
      <c r="O428" s="188"/>
      <c r="P428" s="188"/>
      <c r="Q428" s="188"/>
      <c r="R428" s="188"/>
      <c r="S428" s="188"/>
      <c r="T428" s="188"/>
      <c r="U428" s="188"/>
      <c r="V428" s="279"/>
      <c r="W428" s="189"/>
      <c r="X428" s="189"/>
      <c r="Y428" s="189"/>
      <c r="Z428" s="189"/>
      <c r="AA428" s="190"/>
      <c r="AB428" s="188"/>
      <c r="AC428" s="188"/>
      <c r="AD428" s="188"/>
    </row>
    <row r="429" s="48" customFormat="1" ht="12.75" spans="1:30">
      <c r="A429" s="177"/>
      <c r="B429" s="178"/>
      <c r="C429" s="293">
        <v>240708000026</v>
      </c>
      <c r="D429" s="84">
        <v>45488</v>
      </c>
      <c r="E429" s="178" t="s">
        <v>53</v>
      </c>
      <c r="F429" s="178" t="s">
        <v>408</v>
      </c>
      <c r="G429" s="178">
        <v>3</v>
      </c>
      <c r="H429" s="180">
        <v>201.3</v>
      </c>
      <c r="I429" s="181"/>
      <c r="J429" s="182"/>
      <c r="K429" s="178"/>
      <c r="L429" s="182"/>
      <c r="M429" s="200"/>
      <c r="N429" s="184">
        <v>201.3</v>
      </c>
      <c r="O429" s="188"/>
      <c r="P429" s="188"/>
      <c r="Q429" s="188"/>
      <c r="R429" s="188"/>
      <c r="S429" s="188"/>
      <c r="T429" s="188"/>
      <c r="U429" s="188"/>
      <c r="V429" s="279"/>
      <c r="W429" s="189"/>
      <c r="X429" s="189"/>
      <c r="Y429" s="189"/>
      <c r="Z429" s="189"/>
      <c r="AA429" s="190"/>
      <c r="AB429" s="188"/>
      <c r="AC429" s="188"/>
      <c r="AD429" s="188"/>
    </row>
    <row r="430" s="48" customFormat="1" ht="12.75" spans="1:30">
      <c r="A430" s="177"/>
      <c r="B430" s="178"/>
      <c r="C430" s="293">
        <v>240708000029</v>
      </c>
      <c r="D430" s="84">
        <v>45488</v>
      </c>
      <c r="E430" s="178" t="s">
        <v>36</v>
      </c>
      <c r="F430" s="178" t="s">
        <v>491</v>
      </c>
      <c r="G430" s="178">
        <v>4.5</v>
      </c>
      <c r="H430" s="180">
        <v>330</v>
      </c>
      <c r="I430" s="181"/>
      <c r="J430" s="182"/>
      <c r="K430" s="178"/>
      <c r="L430" s="182"/>
      <c r="M430" s="200"/>
      <c r="N430" s="184">
        <v>330</v>
      </c>
      <c r="O430" s="188"/>
      <c r="P430" s="188"/>
      <c r="Q430" s="188"/>
      <c r="R430" s="188"/>
      <c r="S430" s="188"/>
      <c r="T430" s="188"/>
      <c r="U430" s="188"/>
      <c r="V430" s="279"/>
      <c r="W430" s="189"/>
      <c r="X430" s="189"/>
      <c r="Y430" s="189"/>
      <c r="Z430" s="189"/>
      <c r="AA430" s="190"/>
      <c r="AB430" s="188"/>
      <c r="AC430" s="188"/>
      <c r="AD430" s="188"/>
    </row>
    <row r="431" s="48" customFormat="1" ht="12.75" spans="1:30">
      <c r="A431" s="177"/>
      <c r="B431" s="178"/>
      <c r="C431" s="293">
        <v>240708000030</v>
      </c>
      <c r="D431" s="84">
        <v>45488</v>
      </c>
      <c r="E431" s="178" t="s">
        <v>53</v>
      </c>
      <c r="F431" s="178" t="s">
        <v>1455</v>
      </c>
      <c r="G431" s="178">
        <v>0.9</v>
      </c>
      <c r="H431" s="184"/>
      <c r="I431" s="191">
        <v>15180</v>
      </c>
      <c r="J431" s="182"/>
      <c r="K431" s="191">
        <v>1591.19496855346</v>
      </c>
      <c r="L431" s="192">
        <v>9.54</v>
      </c>
      <c r="M431" s="200">
        <v>7.26</v>
      </c>
      <c r="N431" s="184">
        <v>69.2604</v>
      </c>
      <c r="O431" s="188"/>
      <c r="P431" s="188"/>
      <c r="Q431" s="188"/>
      <c r="R431" s="188"/>
      <c r="S431" s="188"/>
      <c r="T431" s="195"/>
      <c r="U431" s="188"/>
      <c r="V431" s="279"/>
      <c r="W431" s="189"/>
      <c r="X431" s="189"/>
      <c r="Y431" s="189"/>
      <c r="Z431" s="189"/>
      <c r="AA431" s="190"/>
      <c r="AB431" s="188"/>
      <c r="AC431" s="188"/>
      <c r="AD431" s="188"/>
    </row>
    <row r="432" s="48" customFormat="1" ht="12.75" spans="1:30">
      <c r="A432" s="177"/>
      <c r="B432" s="178"/>
      <c r="C432" s="293">
        <v>240708000034</v>
      </c>
      <c r="D432" s="84">
        <v>45488</v>
      </c>
      <c r="E432" s="178" t="s">
        <v>45</v>
      </c>
      <c r="F432" s="178" t="s">
        <v>1849</v>
      </c>
      <c r="G432" s="178">
        <v>43</v>
      </c>
      <c r="H432" s="180">
        <v>3376</v>
      </c>
      <c r="I432" s="181"/>
      <c r="J432" s="182"/>
      <c r="K432" s="178"/>
      <c r="L432" s="182"/>
      <c r="M432" s="200"/>
      <c r="N432" s="184">
        <v>3376</v>
      </c>
      <c r="O432" s="188"/>
      <c r="P432" s="188"/>
      <c r="Q432" s="188"/>
      <c r="R432" s="188"/>
      <c r="S432" s="188"/>
      <c r="T432" s="202">
        <v>70</v>
      </c>
      <c r="U432" s="188"/>
      <c r="V432" s="279"/>
      <c r="W432" s="189"/>
      <c r="X432" s="189"/>
      <c r="Y432" s="189"/>
      <c r="Z432" s="189"/>
      <c r="AA432" s="190"/>
      <c r="AB432" s="188"/>
      <c r="AC432" s="188"/>
      <c r="AD432" s="188"/>
    </row>
    <row r="433" s="48" customFormat="1" ht="12.75" spans="1:30">
      <c r="A433" s="177"/>
      <c r="B433" s="178"/>
      <c r="C433" s="293">
        <v>240708000046</v>
      </c>
      <c r="D433" s="84">
        <v>45488</v>
      </c>
      <c r="E433" s="178" t="s">
        <v>53</v>
      </c>
      <c r="F433" s="178" t="s">
        <v>1487</v>
      </c>
      <c r="G433" s="178">
        <v>5.5</v>
      </c>
      <c r="H433" s="180">
        <v>467</v>
      </c>
      <c r="I433" s="181"/>
      <c r="J433" s="182"/>
      <c r="K433" s="178"/>
      <c r="L433" s="182"/>
      <c r="M433" s="200"/>
      <c r="N433" s="184">
        <v>467</v>
      </c>
      <c r="O433" s="188"/>
      <c r="P433" s="188"/>
      <c r="Q433" s="188"/>
      <c r="R433" s="188"/>
      <c r="S433" s="188"/>
      <c r="T433" s="185"/>
      <c r="U433" s="188"/>
      <c r="V433" s="279"/>
      <c r="W433" s="189"/>
      <c r="X433" s="189"/>
      <c r="Y433" s="189"/>
      <c r="Z433" s="189"/>
      <c r="AA433" s="190"/>
      <c r="AB433" s="188"/>
      <c r="AC433" s="188"/>
      <c r="AD433" s="188"/>
    </row>
    <row r="434" s="48" customFormat="1" ht="12.75" spans="1:30">
      <c r="A434" s="177"/>
      <c r="B434" s="178"/>
      <c r="C434" s="293">
        <v>240708000049</v>
      </c>
      <c r="D434" s="84">
        <v>45488</v>
      </c>
      <c r="E434" s="178" t="s">
        <v>1196</v>
      </c>
      <c r="F434" s="178" t="s">
        <v>1197</v>
      </c>
      <c r="G434" s="178">
        <v>104</v>
      </c>
      <c r="H434" s="180">
        <v>7081.9</v>
      </c>
      <c r="I434" s="181"/>
      <c r="J434" s="182"/>
      <c r="K434" s="178"/>
      <c r="L434" s="182"/>
      <c r="M434" s="200"/>
      <c r="N434" s="184">
        <v>7081.9</v>
      </c>
      <c r="O434" s="188"/>
      <c r="P434" s="188"/>
      <c r="Q434" s="188"/>
      <c r="R434" s="188"/>
      <c r="S434" s="188"/>
      <c r="T434" s="188"/>
      <c r="U434" s="188"/>
      <c r="V434" s="279"/>
      <c r="W434" s="189"/>
      <c r="X434" s="189"/>
      <c r="Y434" s="189"/>
      <c r="Z434" s="189"/>
      <c r="AA434" s="190"/>
      <c r="AB434" s="188"/>
      <c r="AC434" s="188"/>
      <c r="AD434" s="188"/>
    </row>
    <row r="435" s="48" customFormat="1" ht="12.75" spans="1:30">
      <c r="A435" s="177"/>
      <c r="B435" s="178"/>
      <c r="C435" s="293">
        <v>240708000051</v>
      </c>
      <c r="D435" s="84">
        <v>45488</v>
      </c>
      <c r="E435" s="178" t="s">
        <v>41</v>
      </c>
      <c r="F435" s="178" t="s">
        <v>615</v>
      </c>
      <c r="G435" s="178">
        <v>9.5</v>
      </c>
      <c r="H435" s="180">
        <v>602</v>
      </c>
      <c r="I435" s="181"/>
      <c r="J435" s="182"/>
      <c r="K435" s="178"/>
      <c r="L435" s="182"/>
      <c r="M435" s="200"/>
      <c r="N435" s="184">
        <v>602</v>
      </c>
      <c r="O435" s="188"/>
      <c r="P435" s="188"/>
      <c r="Q435" s="188"/>
      <c r="R435" s="188"/>
      <c r="S435" s="188"/>
      <c r="T435" s="188"/>
      <c r="U435" s="188"/>
      <c r="V435" s="279"/>
      <c r="W435" s="189"/>
      <c r="X435" s="189"/>
      <c r="Y435" s="189"/>
      <c r="Z435" s="189"/>
      <c r="AA435" s="190"/>
      <c r="AB435" s="188"/>
      <c r="AC435" s="188"/>
      <c r="AD435" s="188"/>
    </row>
    <row r="436" s="48" customFormat="1" ht="12.75" spans="1:30">
      <c r="A436" s="177"/>
      <c r="B436" s="178"/>
      <c r="C436" s="293">
        <v>240708000053</v>
      </c>
      <c r="D436" s="84">
        <v>45488</v>
      </c>
      <c r="E436" s="178" t="s">
        <v>36</v>
      </c>
      <c r="F436" s="178" t="s">
        <v>1830</v>
      </c>
      <c r="G436" s="178">
        <v>58</v>
      </c>
      <c r="H436" s="180">
        <v>5394</v>
      </c>
      <c r="I436" s="181"/>
      <c r="J436" s="182"/>
      <c r="K436" s="178"/>
      <c r="L436" s="182"/>
      <c r="M436" s="200"/>
      <c r="N436" s="184">
        <v>5394</v>
      </c>
      <c r="O436" s="188"/>
      <c r="P436" s="188"/>
      <c r="Q436" s="188"/>
      <c r="R436" s="188"/>
      <c r="S436" s="188"/>
      <c r="T436" s="188"/>
      <c r="U436" s="188"/>
      <c r="V436" s="279"/>
      <c r="W436" s="189"/>
      <c r="X436" s="189"/>
      <c r="Y436" s="189"/>
      <c r="Z436" s="189"/>
      <c r="AA436" s="190"/>
      <c r="AB436" s="188"/>
      <c r="AC436" s="188"/>
      <c r="AD436" s="188"/>
    </row>
    <row r="437" s="48" customFormat="1" ht="12.75" spans="1:30">
      <c r="A437" s="177"/>
      <c r="B437" s="178"/>
      <c r="C437" s="293">
        <v>240708000056</v>
      </c>
      <c r="D437" s="84">
        <v>45488</v>
      </c>
      <c r="E437" s="178" t="s">
        <v>36</v>
      </c>
      <c r="F437" s="178" t="s">
        <v>1304</v>
      </c>
      <c r="G437" s="178">
        <v>0.42</v>
      </c>
      <c r="H437" s="180">
        <v>69.3</v>
      </c>
      <c r="I437" s="181"/>
      <c r="J437" s="182"/>
      <c r="K437" s="178"/>
      <c r="L437" s="182"/>
      <c r="M437" s="200"/>
      <c r="N437" s="184">
        <v>69.3</v>
      </c>
      <c r="O437" s="188"/>
      <c r="P437" s="188"/>
      <c r="Q437" s="188"/>
      <c r="R437" s="188"/>
      <c r="S437" s="188"/>
      <c r="T437" s="188"/>
      <c r="U437" s="188"/>
      <c r="V437" s="279"/>
      <c r="W437" s="189"/>
      <c r="X437" s="189"/>
      <c r="Y437" s="189"/>
      <c r="Z437" s="189"/>
      <c r="AA437" s="190"/>
      <c r="AB437" s="188"/>
      <c r="AC437" s="188"/>
      <c r="AD437" s="188"/>
    </row>
    <row r="438" s="48" customFormat="1" ht="12.75" spans="1:30">
      <c r="A438" s="177"/>
      <c r="B438" s="178"/>
      <c r="C438" s="293">
        <v>240708000061</v>
      </c>
      <c r="D438" s="84">
        <v>45488</v>
      </c>
      <c r="E438" s="178" t="s">
        <v>63</v>
      </c>
      <c r="F438" s="178" t="s">
        <v>1256</v>
      </c>
      <c r="G438" s="178">
        <v>2.5</v>
      </c>
      <c r="H438" s="180">
        <v>168.3</v>
      </c>
      <c r="I438" s="181"/>
      <c r="J438" s="182"/>
      <c r="K438" s="178"/>
      <c r="L438" s="182"/>
      <c r="M438" s="200"/>
      <c r="N438" s="184">
        <v>168.3</v>
      </c>
      <c r="O438" s="188"/>
      <c r="P438" s="188"/>
      <c r="Q438" s="188"/>
      <c r="R438" s="188"/>
      <c r="S438" s="188"/>
      <c r="T438" s="188"/>
      <c r="U438" s="188"/>
      <c r="V438" s="279"/>
      <c r="W438" s="189"/>
      <c r="X438" s="189"/>
      <c r="Y438" s="189"/>
      <c r="Z438" s="189"/>
      <c r="AA438" s="190"/>
      <c r="AB438" s="188"/>
      <c r="AC438" s="188"/>
      <c r="AD438" s="188"/>
    </row>
    <row r="439" s="48" customFormat="1" ht="12.75" spans="1:30">
      <c r="A439" s="177"/>
      <c r="B439" s="178"/>
      <c r="C439" s="293">
        <v>240709000013</v>
      </c>
      <c r="D439" s="84">
        <v>45488</v>
      </c>
      <c r="E439" s="178" t="s">
        <v>45</v>
      </c>
      <c r="F439" s="178" t="s">
        <v>170</v>
      </c>
      <c r="G439" s="178">
        <v>0.26</v>
      </c>
      <c r="H439" s="180">
        <v>63</v>
      </c>
      <c r="I439" s="181"/>
      <c r="J439" s="182"/>
      <c r="K439" s="178"/>
      <c r="L439" s="182"/>
      <c r="M439" s="200"/>
      <c r="N439" s="184">
        <v>63</v>
      </c>
      <c r="O439" s="188"/>
      <c r="P439" s="188"/>
      <c r="Q439" s="188"/>
      <c r="R439" s="188"/>
      <c r="S439" s="188"/>
      <c r="T439" s="188"/>
      <c r="U439" s="188"/>
      <c r="V439" s="279"/>
      <c r="W439" s="189"/>
      <c r="X439" s="189"/>
      <c r="Y439" s="189"/>
      <c r="Z439" s="189"/>
      <c r="AA439" s="190"/>
      <c r="AB439" s="188"/>
      <c r="AC439" s="188"/>
      <c r="AD439" s="188"/>
    </row>
    <row r="440" s="48" customFormat="1" ht="12.75" spans="1:30">
      <c r="A440" s="177"/>
      <c r="B440" s="178"/>
      <c r="C440" s="293">
        <v>240709000014</v>
      </c>
      <c r="D440" s="84">
        <v>45488</v>
      </c>
      <c r="E440" s="178" t="s">
        <v>45</v>
      </c>
      <c r="F440" s="178" t="s">
        <v>211</v>
      </c>
      <c r="G440" s="178">
        <v>1.5</v>
      </c>
      <c r="H440" s="184"/>
      <c r="I440" s="191">
        <v>29824</v>
      </c>
      <c r="J440" s="182"/>
      <c r="K440" s="191">
        <v>1645.00818284566</v>
      </c>
      <c r="L440" s="192">
        <v>18.130001</v>
      </c>
      <c r="M440" s="200">
        <v>7.26</v>
      </c>
      <c r="N440" s="184">
        <v>131.62380726</v>
      </c>
      <c r="O440" s="188"/>
      <c r="P440" s="188"/>
      <c r="Q440" s="188"/>
      <c r="R440" s="188"/>
      <c r="S440" s="188"/>
      <c r="T440" s="188"/>
      <c r="U440" s="188"/>
      <c r="V440" s="279"/>
      <c r="W440" s="189"/>
      <c r="X440" s="189"/>
      <c r="Y440" s="189"/>
      <c r="Z440" s="189"/>
      <c r="AA440" s="190"/>
      <c r="AB440" s="188"/>
      <c r="AC440" s="188"/>
      <c r="AD440" s="188"/>
    </row>
    <row r="441" s="48" customFormat="1" ht="12.75" spans="1:30">
      <c r="A441" s="177"/>
      <c r="B441" s="178"/>
      <c r="C441" s="293">
        <v>240709000017</v>
      </c>
      <c r="D441" s="84">
        <v>45488</v>
      </c>
      <c r="E441" s="178" t="s">
        <v>41</v>
      </c>
      <c r="F441" s="178" t="s">
        <v>79</v>
      </c>
      <c r="G441" s="178">
        <v>7</v>
      </c>
      <c r="H441" s="180">
        <v>417.2</v>
      </c>
      <c r="I441" s="181"/>
      <c r="J441" s="182"/>
      <c r="K441" s="178"/>
      <c r="L441" s="182"/>
      <c r="M441" s="200"/>
      <c r="N441" s="184">
        <v>417.2</v>
      </c>
      <c r="O441" s="188"/>
      <c r="P441" s="188"/>
      <c r="Q441" s="188"/>
      <c r="R441" s="188"/>
      <c r="S441" s="188"/>
      <c r="T441" s="188"/>
      <c r="U441" s="188"/>
      <c r="V441" s="279"/>
      <c r="W441" s="189"/>
      <c r="X441" s="189"/>
      <c r="Y441" s="189"/>
      <c r="Z441" s="189"/>
      <c r="AA441" s="190"/>
      <c r="AB441" s="188"/>
      <c r="AC441" s="188"/>
      <c r="AD441" s="188"/>
    </row>
    <row r="442" s="48" customFormat="1" ht="12.75" spans="1:30">
      <c r="A442" s="177"/>
      <c r="B442" s="178"/>
      <c r="C442" s="293">
        <v>240709000019</v>
      </c>
      <c r="D442" s="84">
        <v>45488</v>
      </c>
      <c r="E442" s="178" t="s">
        <v>63</v>
      </c>
      <c r="F442" s="178" t="s">
        <v>212</v>
      </c>
      <c r="G442" s="178">
        <v>87</v>
      </c>
      <c r="H442" s="180">
        <v>5272.3</v>
      </c>
      <c r="I442" s="181"/>
      <c r="J442" s="182"/>
      <c r="K442" s="178"/>
      <c r="L442" s="182"/>
      <c r="M442" s="200"/>
      <c r="N442" s="184">
        <v>5272.3</v>
      </c>
      <c r="O442" s="188"/>
      <c r="P442" s="188"/>
      <c r="Q442" s="188"/>
      <c r="R442" s="188"/>
      <c r="S442" s="188"/>
      <c r="T442" s="188"/>
      <c r="U442" s="188"/>
      <c r="V442" s="279"/>
      <c r="W442" s="189"/>
      <c r="X442" s="189"/>
      <c r="Y442" s="189"/>
      <c r="Z442" s="189"/>
      <c r="AA442" s="190"/>
      <c r="AB442" s="188"/>
      <c r="AC442" s="188"/>
      <c r="AD442" s="188"/>
    </row>
    <row r="443" s="48" customFormat="1" ht="12.75" spans="1:30">
      <c r="A443" s="177"/>
      <c r="B443" s="178"/>
      <c r="C443" s="293">
        <v>240709000020</v>
      </c>
      <c r="D443" s="84">
        <v>45488</v>
      </c>
      <c r="E443" s="178" t="s">
        <v>63</v>
      </c>
      <c r="F443" s="178" t="s">
        <v>122</v>
      </c>
      <c r="G443" s="178">
        <v>1150</v>
      </c>
      <c r="H443" s="180">
        <v>62683.5</v>
      </c>
      <c r="I443" s="181"/>
      <c r="J443" s="182"/>
      <c r="K443" s="178"/>
      <c r="L443" s="182"/>
      <c r="M443" s="200"/>
      <c r="N443" s="184">
        <v>62683.5</v>
      </c>
      <c r="O443" s="188"/>
      <c r="P443" s="188"/>
      <c r="Q443" s="188"/>
      <c r="R443" s="188"/>
      <c r="S443" s="188"/>
      <c r="T443" s="188"/>
      <c r="U443" s="188"/>
      <c r="V443" s="279"/>
      <c r="W443" s="189"/>
      <c r="X443" s="189"/>
      <c r="Y443" s="189"/>
      <c r="Z443" s="189"/>
      <c r="AA443" s="190"/>
      <c r="AB443" s="188"/>
      <c r="AC443" s="188"/>
      <c r="AD443" s="188"/>
    </row>
    <row r="444" s="48" customFormat="1" ht="12.75" spans="1:30">
      <c r="A444" s="177"/>
      <c r="B444" s="178"/>
      <c r="C444" s="293">
        <v>240709000021</v>
      </c>
      <c r="D444" s="84">
        <v>45488</v>
      </c>
      <c r="E444" s="178" t="s">
        <v>63</v>
      </c>
      <c r="F444" s="178" t="s">
        <v>1850</v>
      </c>
      <c r="G444" s="178">
        <v>4.5</v>
      </c>
      <c r="H444" s="180">
        <v>300.3</v>
      </c>
      <c r="I444" s="181"/>
      <c r="J444" s="182"/>
      <c r="K444" s="178"/>
      <c r="L444" s="182"/>
      <c r="M444" s="200"/>
      <c r="N444" s="184">
        <v>300.3</v>
      </c>
      <c r="O444" s="188"/>
      <c r="P444" s="188"/>
      <c r="Q444" s="188"/>
      <c r="R444" s="188"/>
      <c r="S444" s="188"/>
      <c r="T444" s="188"/>
      <c r="U444" s="188"/>
      <c r="V444" s="279"/>
      <c r="W444" s="189"/>
      <c r="X444" s="189"/>
      <c r="Y444" s="189"/>
      <c r="Z444" s="189"/>
      <c r="AA444" s="190"/>
      <c r="AB444" s="188"/>
      <c r="AC444" s="188"/>
      <c r="AD444" s="188"/>
    </row>
    <row r="445" s="48" customFormat="1" ht="12.75" spans="1:30">
      <c r="A445" s="177"/>
      <c r="B445" s="178"/>
      <c r="C445" s="293">
        <v>240709000022</v>
      </c>
      <c r="D445" s="84">
        <v>45488</v>
      </c>
      <c r="E445" s="178" t="s">
        <v>1556</v>
      </c>
      <c r="F445" s="178" t="s">
        <v>1851</v>
      </c>
      <c r="G445" s="178">
        <v>0.5</v>
      </c>
      <c r="H445" s="180">
        <v>100.8</v>
      </c>
      <c r="I445" s="181"/>
      <c r="J445" s="182"/>
      <c r="K445" s="178"/>
      <c r="L445" s="182"/>
      <c r="M445" s="200"/>
      <c r="N445" s="184">
        <v>100.8</v>
      </c>
      <c r="O445" s="188"/>
      <c r="P445" s="188"/>
      <c r="Q445" s="188"/>
      <c r="R445" s="188"/>
      <c r="S445" s="188"/>
      <c r="T445" s="188"/>
      <c r="U445" s="188"/>
      <c r="V445" s="279"/>
      <c r="W445" s="189"/>
      <c r="X445" s="189"/>
      <c r="Y445" s="189"/>
      <c r="Z445" s="189"/>
      <c r="AA445" s="190"/>
      <c r="AB445" s="188"/>
      <c r="AC445" s="188"/>
      <c r="AD445" s="188"/>
    </row>
    <row r="446" s="48" customFormat="1" ht="12.75" spans="1:30">
      <c r="A446" s="177"/>
      <c r="B446" s="178"/>
      <c r="C446" s="293">
        <v>240709000023</v>
      </c>
      <c r="D446" s="84">
        <v>45488</v>
      </c>
      <c r="E446" s="178" t="s">
        <v>36</v>
      </c>
      <c r="F446" s="178" t="s">
        <v>1852</v>
      </c>
      <c r="G446" s="178">
        <v>32.5</v>
      </c>
      <c r="H446" s="184"/>
      <c r="I446" s="191">
        <v>474100</v>
      </c>
      <c r="J446" s="182"/>
      <c r="K446" s="191">
        <v>1597.21052454267</v>
      </c>
      <c r="L446" s="192">
        <v>296.83</v>
      </c>
      <c r="M446" s="200">
        <v>7.26</v>
      </c>
      <c r="N446" s="184">
        <v>2154.9858</v>
      </c>
      <c r="O446" s="188"/>
      <c r="P446" s="188"/>
      <c r="Q446" s="188"/>
      <c r="R446" s="188"/>
      <c r="S446" s="188"/>
      <c r="T446" s="188"/>
      <c r="U446" s="188"/>
      <c r="V446" s="279"/>
      <c r="W446" s="189"/>
      <c r="X446" s="189"/>
      <c r="Y446" s="189"/>
      <c r="Z446" s="189"/>
      <c r="AA446" s="190"/>
      <c r="AB446" s="188"/>
      <c r="AC446" s="188"/>
      <c r="AD446" s="188"/>
    </row>
    <row r="447" s="48" customFormat="1" ht="12.75" spans="1:30">
      <c r="A447" s="177"/>
      <c r="B447" s="178"/>
      <c r="C447" s="293">
        <v>240709000024</v>
      </c>
      <c r="D447" s="84">
        <v>45488</v>
      </c>
      <c r="E447" s="178" t="s">
        <v>63</v>
      </c>
      <c r="F447" s="178" t="s">
        <v>388</v>
      </c>
      <c r="G447" s="178">
        <v>102</v>
      </c>
      <c r="H447" s="180">
        <v>10242</v>
      </c>
      <c r="I447" s="181"/>
      <c r="J447" s="182"/>
      <c r="K447" s="178"/>
      <c r="L447" s="182"/>
      <c r="M447" s="200"/>
      <c r="N447" s="184">
        <v>10242</v>
      </c>
      <c r="O447" s="188"/>
      <c r="P447" s="188"/>
      <c r="Q447" s="188"/>
      <c r="R447" s="188"/>
      <c r="S447" s="188"/>
      <c r="T447" s="188"/>
      <c r="U447" s="188"/>
      <c r="V447" s="279"/>
      <c r="W447" s="189"/>
      <c r="X447" s="189"/>
      <c r="Y447" s="189"/>
      <c r="Z447" s="189"/>
      <c r="AA447" s="190"/>
      <c r="AB447" s="188"/>
      <c r="AC447" s="188"/>
      <c r="AD447" s="188"/>
    </row>
    <row r="448" s="48" customFormat="1" ht="12.75" spans="1:30">
      <c r="A448" s="177"/>
      <c r="B448" s="178"/>
      <c r="C448" s="293">
        <v>240709000027</v>
      </c>
      <c r="D448" s="84">
        <v>45488</v>
      </c>
      <c r="E448" s="178" t="s">
        <v>36</v>
      </c>
      <c r="F448" s="178" t="s">
        <v>107</v>
      </c>
      <c r="G448" s="178">
        <v>4.5</v>
      </c>
      <c r="H448" s="184"/>
      <c r="I448" s="191">
        <v>71940</v>
      </c>
      <c r="J448" s="182"/>
      <c r="K448" s="191">
        <v>1582.83828382838</v>
      </c>
      <c r="L448" s="192">
        <v>45.45</v>
      </c>
      <c r="M448" s="200">
        <v>7.26</v>
      </c>
      <c r="N448" s="184">
        <v>329.967</v>
      </c>
      <c r="O448" s="188"/>
      <c r="P448" s="188"/>
      <c r="Q448" s="188"/>
      <c r="R448" s="188"/>
      <c r="S448" s="188"/>
      <c r="T448" s="188"/>
      <c r="U448" s="188"/>
      <c r="V448" s="279"/>
      <c r="W448" s="189"/>
      <c r="X448" s="189"/>
      <c r="Y448" s="189"/>
      <c r="Z448" s="189"/>
      <c r="AA448" s="190"/>
      <c r="AB448" s="188"/>
      <c r="AC448" s="188"/>
      <c r="AD448" s="188"/>
    </row>
    <row r="449" s="48" customFormat="1" ht="12.75" spans="1:30">
      <c r="A449" s="177"/>
      <c r="B449" s="178"/>
      <c r="C449" s="293">
        <v>240709000028</v>
      </c>
      <c r="D449" s="84">
        <v>45488</v>
      </c>
      <c r="E449" s="178" t="s">
        <v>53</v>
      </c>
      <c r="F449" s="178" t="s">
        <v>1357</v>
      </c>
      <c r="G449" s="178">
        <v>2.5</v>
      </c>
      <c r="H449" s="180">
        <v>257.95</v>
      </c>
      <c r="I449" s="181"/>
      <c r="J449" s="182"/>
      <c r="K449" s="178"/>
      <c r="L449" s="182"/>
      <c r="M449" s="200"/>
      <c r="N449" s="184">
        <v>257.95</v>
      </c>
      <c r="O449" s="188"/>
      <c r="P449" s="188"/>
      <c r="Q449" s="188"/>
      <c r="R449" s="188"/>
      <c r="S449" s="188"/>
      <c r="T449" s="188"/>
      <c r="U449" s="188"/>
      <c r="V449" s="279"/>
      <c r="W449" s="189"/>
      <c r="X449" s="189"/>
      <c r="Y449" s="189"/>
      <c r="Z449" s="189"/>
      <c r="AA449" s="190"/>
      <c r="AB449" s="188"/>
      <c r="AC449" s="188"/>
      <c r="AD449" s="188"/>
    </row>
    <row r="450" s="48" customFormat="1" ht="12.75" spans="1:30">
      <c r="A450" s="177"/>
      <c r="B450" s="178"/>
      <c r="C450" s="293">
        <v>240709000029</v>
      </c>
      <c r="D450" s="84">
        <v>45488</v>
      </c>
      <c r="E450" s="178" t="s">
        <v>36</v>
      </c>
      <c r="F450" s="178" t="s">
        <v>1785</v>
      </c>
      <c r="G450" s="178">
        <v>0.6</v>
      </c>
      <c r="H450" s="180">
        <v>88.2</v>
      </c>
      <c r="I450" s="181"/>
      <c r="J450" s="182"/>
      <c r="K450" s="178"/>
      <c r="L450" s="182"/>
      <c r="M450" s="200"/>
      <c r="N450" s="184">
        <v>88.2</v>
      </c>
      <c r="O450" s="188"/>
      <c r="P450" s="188"/>
      <c r="Q450" s="188"/>
      <c r="R450" s="188"/>
      <c r="S450" s="188"/>
      <c r="T450" s="188"/>
      <c r="U450" s="188"/>
      <c r="V450" s="279"/>
      <c r="W450" s="189"/>
      <c r="X450" s="189"/>
      <c r="Y450" s="189"/>
      <c r="Z450" s="189"/>
      <c r="AA450" s="190"/>
      <c r="AB450" s="188"/>
      <c r="AC450" s="188"/>
      <c r="AD450" s="188"/>
    </row>
    <row r="451" s="48" customFormat="1" ht="12.75" spans="1:30">
      <c r="A451" s="177"/>
      <c r="B451" s="178"/>
      <c r="C451" s="293">
        <v>240709000032</v>
      </c>
      <c r="D451" s="84">
        <v>45488</v>
      </c>
      <c r="E451" s="178" t="s">
        <v>45</v>
      </c>
      <c r="F451" s="178" t="s">
        <v>326</v>
      </c>
      <c r="G451" s="178">
        <v>12.5</v>
      </c>
      <c r="H451" s="180">
        <v>812.5</v>
      </c>
      <c r="I451" s="181"/>
      <c r="J451" s="182"/>
      <c r="K451" s="178"/>
      <c r="L451" s="182"/>
      <c r="M451" s="200"/>
      <c r="N451" s="184">
        <v>812.5</v>
      </c>
      <c r="O451" s="188"/>
      <c r="P451" s="188"/>
      <c r="Q451" s="188"/>
      <c r="R451" s="188"/>
      <c r="S451" s="188"/>
      <c r="T451" s="188"/>
      <c r="U451" s="188"/>
      <c r="V451" s="279"/>
      <c r="W451" s="189"/>
      <c r="X451" s="189"/>
      <c r="Y451" s="189"/>
      <c r="Z451" s="189"/>
      <c r="AA451" s="190"/>
      <c r="AB451" s="188"/>
      <c r="AC451" s="188"/>
      <c r="AD451" s="188"/>
    </row>
    <row r="452" s="48" customFormat="1" ht="12.75" spans="1:30">
      <c r="A452" s="177"/>
      <c r="B452" s="178"/>
      <c r="C452" s="293">
        <v>240709000037</v>
      </c>
      <c r="D452" s="84">
        <v>45488</v>
      </c>
      <c r="E452" s="178" t="s">
        <v>41</v>
      </c>
      <c r="F452" s="178" t="s">
        <v>455</v>
      </c>
      <c r="G452" s="178">
        <v>8</v>
      </c>
      <c r="H452" s="180">
        <v>508</v>
      </c>
      <c r="I452" s="181"/>
      <c r="J452" s="182"/>
      <c r="K452" s="178"/>
      <c r="L452" s="182"/>
      <c r="M452" s="200"/>
      <c r="N452" s="184">
        <v>508</v>
      </c>
      <c r="O452" s="188"/>
      <c r="P452" s="188"/>
      <c r="Q452" s="188"/>
      <c r="R452" s="188"/>
      <c r="S452" s="188"/>
      <c r="T452" s="188"/>
      <c r="U452" s="188"/>
      <c r="V452" s="279"/>
      <c r="W452" s="189"/>
      <c r="X452" s="189"/>
      <c r="Y452" s="189"/>
      <c r="Z452" s="189"/>
      <c r="AA452" s="190"/>
      <c r="AB452" s="188"/>
      <c r="AC452" s="188"/>
      <c r="AD452" s="188"/>
    </row>
    <row r="453" s="48" customFormat="1" ht="12.75" spans="1:30">
      <c r="A453" s="177"/>
      <c r="B453" s="178"/>
      <c r="C453" s="293">
        <v>240709000038</v>
      </c>
      <c r="D453" s="84">
        <v>45488</v>
      </c>
      <c r="E453" s="178" t="s">
        <v>41</v>
      </c>
      <c r="F453" s="178" t="s">
        <v>79</v>
      </c>
      <c r="G453" s="178">
        <v>120</v>
      </c>
      <c r="H453" s="180">
        <v>7152</v>
      </c>
      <c r="I453" s="181"/>
      <c r="J453" s="182"/>
      <c r="K453" s="178"/>
      <c r="L453" s="182"/>
      <c r="M453" s="200"/>
      <c r="N453" s="184">
        <v>7152</v>
      </c>
      <c r="O453" s="188"/>
      <c r="P453" s="188"/>
      <c r="Q453" s="188"/>
      <c r="R453" s="188"/>
      <c r="S453" s="188"/>
      <c r="T453" s="188"/>
      <c r="U453" s="188"/>
      <c r="V453" s="279"/>
      <c r="W453" s="189"/>
      <c r="X453" s="189"/>
      <c r="Y453" s="189"/>
      <c r="Z453" s="189"/>
      <c r="AA453" s="190"/>
      <c r="AB453" s="188"/>
      <c r="AC453" s="188"/>
      <c r="AD453" s="188"/>
    </row>
    <row r="454" s="48" customFormat="1" ht="12.75" spans="1:30">
      <c r="A454" s="177"/>
      <c r="B454" s="178"/>
      <c r="C454" s="293">
        <v>240709000040</v>
      </c>
      <c r="D454" s="84">
        <v>45488</v>
      </c>
      <c r="E454" s="178" t="s">
        <v>45</v>
      </c>
      <c r="F454" s="178" t="s">
        <v>808</v>
      </c>
      <c r="G454" s="178">
        <v>74</v>
      </c>
      <c r="H454" s="180">
        <v>5600</v>
      </c>
      <c r="I454" s="181"/>
      <c r="J454" s="182"/>
      <c r="K454" s="178"/>
      <c r="L454" s="182"/>
      <c r="M454" s="200"/>
      <c r="N454" s="184">
        <v>5600</v>
      </c>
      <c r="O454" s="188"/>
      <c r="P454" s="188"/>
      <c r="Q454" s="188"/>
      <c r="R454" s="188"/>
      <c r="S454" s="188"/>
      <c r="T454" s="188"/>
      <c r="U454" s="188"/>
      <c r="V454" s="279"/>
      <c r="W454" s="189"/>
      <c r="X454" s="189"/>
      <c r="Y454" s="189"/>
      <c r="Z454" s="189"/>
      <c r="AA454" s="190"/>
      <c r="AB454" s="188"/>
      <c r="AC454" s="188"/>
      <c r="AD454" s="188"/>
    </row>
    <row r="455" s="48" customFormat="1" ht="12.75" spans="1:30">
      <c r="A455" s="177"/>
      <c r="B455" s="178"/>
      <c r="C455" s="293">
        <v>240709000042</v>
      </c>
      <c r="D455" s="84">
        <v>45488</v>
      </c>
      <c r="E455" s="178" t="s">
        <v>63</v>
      </c>
      <c r="F455" s="178" t="s">
        <v>167</v>
      </c>
      <c r="G455" s="178">
        <v>494</v>
      </c>
      <c r="H455" s="180">
        <v>25688</v>
      </c>
      <c r="I455" s="181"/>
      <c r="J455" s="182"/>
      <c r="K455" s="178"/>
      <c r="L455" s="182"/>
      <c r="M455" s="200"/>
      <c r="N455" s="184">
        <v>25688</v>
      </c>
      <c r="O455" s="188"/>
      <c r="P455" s="188"/>
      <c r="Q455" s="188"/>
      <c r="R455" s="188"/>
      <c r="S455" s="188"/>
      <c r="T455" s="188"/>
      <c r="U455" s="188"/>
      <c r="V455" s="279"/>
      <c r="W455" s="189"/>
      <c r="X455" s="189"/>
      <c r="Y455" s="189"/>
      <c r="Z455" s="189"/>
      <c r="AA455" s="190"/>
      <c r="AB455" s="188"/>
      <c r="AC455" s="188"/>
      <c r="AD455" s="188"/>
    </row>
    <row r="456" s="48" customFormat="1" ht="12.75" spans="1:30">
      <c r="A456" s="177"/>
      <c r="B456" s="178"/>
      <c r="C456" s="293">
        <v>240710000001</v>
      </c>
      <c r="D456" s="84">
        <v>45488</v>
      </c>
      <c r="E456" s="178" t="s">
        <v>53</v>
      </c>
      <c r="F456" s="178" t="s">
        <v>1256</v>
      </c>
      <c r="G456" s="178">
        <v>7.5</v>
      </c>
      <c r="H456" s="180">
        <v>768</v>
      </c>
      <c r="I456" s="181"/>
      <c r="J456" s="182"/>
      <c r="K456" s="178"/>
      <c r="L456" s="182"/>
      <c r="M456" s="200"/>
      <c r="N456" s="184">
        <v>768</v>
      </c>
      <c r="O456" s="188"/>
      <c r="P456" s="188"/>
      <c r="Q456" s="188"/>
      <c r="R456" s="188"/>
      <c r="S456" s="188"/>
      <c r="T456" s="188"/>
      <c r="U456" s="188"/>
      <c r="V456" s="279"/>
      <c r="W456" s="189"/>
      <c r="X456" s="189"/>
      <c r="Y456" s="189"/>
      <c r="Z456" s="189"/>
      <c r="AA456" s="190"/>
      <c r="AB456" s="188"/>
      <c r="AC456" s="188"/>
      <c r="AD456" s="188"/>
    </row>
    <row r="457" s="48" customFormat="1" ht="12.75" spans="1:30">
      <c r="A457" s="177"/>
      <c r="B457" s="178"/>
      <c r="C457" s="293">
        <v>240710000002</v>
      </c>
      <c r="D457" s="84">
        <v>45488</v>
      </c>
      <c r="E457" s="178" t="s">
        <v>53</v>
      </c>
      <c r="F457" s="178" t="s">
        <v>408</v>
      </c>
      <c r="G457" s="178">
        <v>7.5</v>
      </c>
      <c r="H457" s="180">
        <v>476.7</v>
      </c>
      <c r="I457" s="181"/>
      <c r="J457" s="182"/>
      <c r="K457" s="178"/>
      <c r="L457" s="182"/>
      <c r="M457" s="200"/>
      <c r="N457" s="184">
        <v>476.7</v>
      </c>
      <c r="O457" s="188"/>
      <c r="P457" s="188"/>
      <c r="Q457" s="188"/>
      <c r="R457" s="188"/>
      <c r="S457" s="188"/>
      <c r="T457" s="188"/>
      <c r="U457" s="188"/>
      <c r="V457" s="279"/>
      <c r="W457" s="189"/>
      <c r="X457" s="189"/>
      <c r="Y457" s="189"/>
      <c r="Z457" s="189"/>
      <c r="AA457" s="190"/>
      <c r="AB457" s="188"/>
      <c r="AC457" s="188"/>
      <c r="AD457" s="188"/>
    </row>
    <row r="458" s="48" customFormat="1" ht="12.75" spans="1:30">
      <c r="A458" s="177"/>
      <c r="B458" s="178"/>
      <c r="C458" s="293">
        <v>240710000006</v>
      </c>
      <c r="D458" s="84">
        <v>45488</v>
      </c>
      <c r="E458" s="178" t="s">
        <v>1556</v>
      </c>
      <c r="F458" s="178" t="s">
        <v>1853</v>
      </c>
      <c r="G458" s="178">
        <v>3</v>
      </c>
      <c r="H458" s="180">
        <v>221.1</v>
      </c>
      <c r="I458" s="181"/>
      <c r="J458" s="182"/>
      <c r="K458" s="178"/>
      <c r="L458" s="182"/>
      <c r="M458" s="200"/>
      <c r="N458" s="184">
        <v>221.1</v>
      </c>
      <c r="O458" s="188"/>
      <c r="P458" s="188"/>
      <c r="Q458" s="188"/>
      <c r="R458" s="188"/>
      <c r="S458" s="188"/>
      <c r="T458" s="188"/>
      <c r="U458" s="188"/>
      <c r="V458" s="279"/>
      <c r="W458" s="189"/>
      <c r="X458" s="189"/>
      <c r="Y458" s="189"/>
      <c r="Z458" s="189"/>
      <c r="AA458" s="190"/>
      <c r="AB458" s="188"/>
      <c r="AC458" s="188"/>
      <c r="AD458" s="188"/>
    </row>
    <row r="459" s="48" customFormat="1" ht="12.75" spans="1:30">
      <c r="A459" s="177"/>
      <c r="B459" s="178"/>
      <c r="C459" s="293">
        <v>240710000011</v>
      </c>
      <c r="D459" s="84">
        <v>45488</v>
      </c>
      <c r="E459" s="178" t="s">
        <v>41</v>
      </c>
      <c r="F459" s="178" t="s">
        <v>422</v>
      </c>
      <c r="G459" s="178">
        <v>7.5</v>
      </c>
      <c r="H459" s="180">
        <v>526</v>
      </c>
      <c r="I459" s="181"/>
      <c r="J459" s="182"/>
      <c r="K459" s="178"/>
      <c r="L459" s="182"/>
      <c r="M459" s="200"/>
      <c r="N459" s="184">
        <v>526</v>
      </c>
      <c r="O459" s="188"/>
      <c r="P459" s="188"/>
      <c r="Q459" s="188"/>
      <c r="R459" s="188"/>
      <c r="S459" s="188"/>
      <c r="T459" s="188"/>
      <c r="U459" s="188"/>
      <c r="V459" s="279"/>
      <c r="W459" s="189"/>
      <c r="X459" s="189"/>
      <c r="Y459" s="189"/>
      <c r="Z459" s="189"/>
      <c r="AA459" s="190"/>
      <c r="AB459" s="188"/>
      <c r="AC459" s="188"/>
      <c r="AD459" s="188"/>
    </row>
    <row r="460" s="48" customFormat="1" ht="12.75" spans="1:30">
      <c r="A460" s="177"/>
      <c r="B460" s="178"/>
      <c r="C460" s="293">
        <v>240710000013</v>
      </c>
      <c r="D460" s="84">
        <v>45488</v>
      </c>
      <c r="E460" s="178" t="s">
        <v>45</v>
      </c>
      <c r="F460" s="178" t="s">
        <v>72</v>
      </c>
      <c r="G460" s="178">
        <v>7</v>
      </c>
      <c r="H460" s="180">
        <v>455</v>
      </c>
      <c r="I460" s="181"/>
      <c r="J460" s="182"/>
      <c r="K460" s="178"/>
      <c r="L460" s="182"/>
      <c r="M460" s="200"/>
      <c r="N460" s="184">
        <v>455</v>
      </c>
      <c r="O460" s="188"/>
      <c r="P460" s="188"/>
      <c r="Q460" s="188"/>
      <c r="R460" s="188"/>
      <c r="S460" s="188"/>
      <c r="T460" s="188"/>
      <c r="U460" s="188"/>
      <c r="V460" s="279"/>
      <c r="W460" s="189"/>
      <c r="X460" s="189"/>
      <c r="Y460" s="189"/>
      <c r="Z460" s="189"/>
      <c r="AA460" s="190"/>
      <c r="AB460" s="188"/>
      <c r="AC460" s="188"/>
      <c r="AD460" s="188"/>
    </row>
    <row r="461" s="48" customFormat="1" ht="12.75" spans="1:30">
      <c r="A461" s="177"/>
      <c r="B461" s="178"/>
      <c r="C461" s="293">
        <v>240710000026</v>
      </c>
      <c r="D461" s="84">
        <v>45488</v>
      </c>
      <c r="E461" s="178" t="s">
        <v>36</v>
      </c>
      <c r="F461" s="178" t="s">
        <v>165</v>
      </c>
      <c r="G461" s="178">
        <v>13</v>
      </c>
      <c r="H461" s="184"/>
      <c r="I461" s="191">
        <v>232934.24</v>
      </c>
      <c r="J461" s="182"/>
      <c r="K461" s="191">
        <v>1606</v>
      </c>
      <c r="L461" s="192">
        <v>145.04</v>
      </c>
      <c r="M461" s="200">
        <v>7.26</v>
      </c>
      <c r="N461" s="184">
        <v>1052.9904</v>
      </c>
      <c r="O461" s="188"/>
      <c r="P461" s="188"/>
      <c r="Q461" s="188"/>
      <c r="R461" s="188"/>
      <c r="S461" s="188"/>
      <c r="T461" s="195"/>
      <c r="U461" s="188"/>
      <c r="V461" s="279"/>
      <c r="W461" s="189"/>
      <c r="X461" s="189"/>
      <c r="Y461" s="189"/>
      <c r="Z461" s="189"/>
      <c r="AA461" s="190"/>
      <c r="AB461" s="188"/>
      <c r="AC461" s="188"/>
      <c r="AD461" s="188"/>
    </row>
    <row r="462" s="48" customFormat="1" ht="12.75" spans="1:30">
      <c r="A462" s="177"/>
      <c r="B462" s="178"/>
      <c r="C462" s="293">
        <v>240710000028</v>
      </c>
      <c r="D462" s="84">
        <v>45488</v>
      </c>
      <c r="E462" s="178" t="s">
        <v>45</v>
      </c>
      <c r="F462" s="178" t="s">
        <v>279</v>
      </c>
      <c r="G462" s="178">
        <v>32</v>
      </c>
      <c r="H462" s="184"/>
      <c r="I462" s="191">
        <v>600250</v>
      </c>
      <c r="J462" s="182"/>
      <c r="K462" s="191">
        <v>1778.72933088366</v>
      </c>
      <c r="L462" s="192">
        <v>337.46</v>
      </c>
      <c r="M462" s="200">
        <v>7.26</v>
      </c>
      <c r="N462" s="184">
        <v>2449.9596</v>
      </c>
      <c r="O462" s="188"/>
      <c r="P462" s="188"/>
      <c r="Q462" s="188"/>
      <c r="R462" s="188"/>
      <c r="S462" s="188"/>
      <c r="T462" s="202">
        <v>50</v>
      </c>
      <c r="U462" s="188"/>
      <c r="V462" s="279"/>
      <c r="W462" s="189"/>
      <c r="X462" s="189"/>
      <c r="Y462" s="189"/>
      <c r="Z462" s="189"/>
      <c r="AA462" s="190"/>
      <c r="AB462" s="188"/>
      <c r="AC462" s="188"/>
      <c r="AD462" s="188"/>
    </row>
    <row r="463" s="48" customFormat="1" ht="12.75" spans="1:30">
      <c r="A463" s="177"/>
      <c r="B463" s="178"/>
      <c r="C463" s="293">
        <v>240711000017</v>
      </c>
      <c r="D463" s="84">
        <v>45488</v>
      </c>
      <c r="E463" s="178" t="s">
        <v>36</v>
      </c>
      <c r="F463" s="178" t="s">
        <v>114</v>
      </c>
      <c r="G463" s="178">
        <v>0.79</v>
      </c>
      <c r="H463" s="180">
        <v>88.2</v>
      </c>
      <c r="I463" s="181"/>
      <c r="J463" s="182"/>
      <c r="K463" s="178"/>
      <c r="L463" s="182"/>
      <c r="M463" s="200"/>
      <c r="N463" s="184">
        <v>88.2</v>
      </c>
      <c r="O463" s="188"/>
      <c r="P463" s="188"/>
      <c r="Q463" s="188"/>
      <c r="R463" s="188"/>
      <c r="S463" s="188"/>
      <c r="T463" s="185"/>
      <c r="U463" s="188"/>
      <c r="V463" s="279"/>
      <c r="W463" s="189"/>
      <c r="X463" s="189"/>
      <c r="Y463" s="189"/>
      <c r="Z463" s="189"/>
      <c r="AA463" s="190"/>
      <c r="AB463" s="188"/>
      <c r="AC463" s="188"/>
      <c r="AD463" s="188"/>
    </row>
    <row r="464" s="48" customFormat="1" ht="12.75" spans="1:30">
      <c r="A464" s="177"/>
      <c r="B464" s="178"/>
      <c r="C464" s="293">
        <v>240712000017</v>
      </c>
      <c r="D464" s="84">
        <v>45488</v>
      </c>
      <c r="E464" s="178" t="s">
        <v>36</v>
      </c>
      <c r="F464" s="178" t="s">
        <v>1854</v>
      </c>
      <c r="G464" s="178">
        <v>6.5</v>
      </c>
      <c r="H464" s="184"/>
      <c r="I464" s="191">
        <v>90284</v>
      </c>
      <c r="J464" s="182"/>
      <c r="K464" s="191">
        <v>1582.8190743338</v>
      </c>
      <c r="L464" s="192">
        <v>57.04</v>
      </c>
      <c r="M464" s="200">
        <v>7.26</v>
      </c>
      <c r="N464" s="184">
        <v>414.1104</v>
      </c>
      <c r="O464" s="188"/>
      <c r="P464" s="188"/>
      <c r="Q464" s="188"/>
      <c r="R464" s="188"/>
      <c r="S464" s="188"/>
      <c r="T464" s="188"/>
      <c r="U464" s="188"/>
      <c r="V464" s="279"/>
      <c r="W464" s="189"/>
      <c r="X464" s="189"/>
      <c r="Y464" s="189"/>
      <c r="Z464" s="189"/>
      <c r="AA464" s="190"/>
      <c r="AB464" s="188"/>
      <c r="AC464" s="188"/>
      <c r="AD464" s="188"/>
    </row>
    <row r="465" s="48" customFormat="1" ht="12.75" spans="1:30">
      <c r="A465" s="177"/>
      <c r="B465" s="178"/>
      <c r="C465" s="293">
        <v>240712000019</v>
      </c>
      <c r="D465" s="84">
        <v>45488</v>
      </c>
      <c r="E465" s="178" t="s">
        <v>63</v>
      </c>
      <c r="F465" s="178" t="s">
        <v>122</v>
      </c>
      <c r="G465" s="178">
        <v>237</v>
      </c>
      <c r="H465" s="180">
        <v>13347.5</v>
      </c>
      <c r="I465" s="181"/>
      <c r="J465" s="182"/>
      <c r="K465" s="178"/>
      <c r="L465" s="182"/>
      <c r="M465" s="200"/>
      <c r="N465" s="184">
        <v>13347.5</v>
      </c>
      <c r="O465" s="188"/>
      <c r="P465" s="188"/>
      <c r="Q465" s="188"/>
      <c r="R465" s="188"/>
      <c r="S465" s="188"/>
      <c r="T465" s="188"/>
      <c r="U465" s="188"/>
      <c r="V465" s="279"/>
      <c r="W465" s="189"/>
      <c r="X465" s="189"/>
      <c r="Y465" s="189"/>
      <c r="Z465" s="189"/>
      <c r="AA465" s="190"/>
      <c r="AB465" s="188"/>
      <c r="AC465" s="188"/>
      <c r="AD465" s="188"/>
    </row>
    <row r="466" s="48" customFormat="1" ht="12.75" spans="1:30">
      <c r="A466" s="177"/>
      <c r="B466" s="178"/>
      <c r="C466" s="293">
        <v>240712000025</v>
      </c>
      <c r="D466" s="84">
        <v>45488</v>
      </c>
      <c r="E466" s="178" t="s">
        <v>67</v>
      </c>
      <c r="F466" s="178" t="s">
        <v>68</v>
      </c>
      <c r="G466" s="178">
        <v>9</v>
      </c>
      <c r="H466" s="184"/>
      <c r="I466" s="191">
        <v>127195.2</v>
      </c>
      <c r="J466" s="182"/>
      <c r="K466" s="191">
        <v>1606</v>
      </c>
      <c r="L466" s="192">
        <v>79.2</v>
      </c>
      <c r="M466" s="200">
        <v>7.26</v>
      </c>
      <c r="N466" s="184">
        <v>574.992</v>
      </c>
      <c r="O466" s="188"/>
      <c r="P466" s="188"/>
      <c r="Q466" s="188"/>
      <c r="R466" s="188"/>
      <c r="S466" s="188"/>
      <c r="T466" s="188"/>
      <c r="U466" s="188"/>
      <c r="V466" s="279"/>
      <c r="W466" s="189"/>
      <c r="X466" s="189"/>
      <c r="Y466" s="189"/>
      <c r="Z466" s="189"/>
      <c r="AA466" s="190"/>
      <c r="AB466" s="188"/>
      <c r="AC466" s="188"/>
      <c r="AD466" s="188"/>
    </row>
    <row r="467" s="48" customFormat="1" ht="12.75" spans="1:30">
      <c r="A467" s="177"/>
      <c r="B467" s="178"/>
      <c r="C467" s="293">
        <v>240712000045</v>
      </c>
      <c r="D467" s="84">
        <v>45488</v>
      </c>
      <c r="E467" s="178" t="s">
        <v>63</v>
      </c>
      <c r="F467" s="178" t="s">
        <v>1763</v>
      </c>
      <c r="G467" s="178">
        <v>4.5</v>
      </c>
      <c r="H467" s="180">
        <v>300.3</v>
      </c>
      <c r="I467" s="181"/>
      <c r="J467" s="182"/>
      <c r="K467" s="178"/>
      <c r="L467" s="182"/>
      <c r="M467" s="200"/>
      <c r="N467" s="184">
        <v>300.3</v>
      </c>
      <c r="O467" s="195"/>
      <c r="P467" s="195"/>
      <c r="Q467" s="195"/>
      <c r="R467" s="195"/>
      <c r="S467" s="195"/>
      <c r="T467" s="195"/>
      <c r="U467" s="195"/>
      <c r="V467" s="280"/>
      <c r="W467" s="193"/>
      <c r="X467" s="193"/>
      <c r="Y467" s="193"/>
      <c r="Z467" s="193"/>
      <c r="AA467" s="196"/>
      <c r="AB467" s="195"/>
      <c r="AC467" s="195"/>
      <c r="AD467" s="195"/>
    </row>
    <row r="468" s="48" customFormat="1" ht="12.75" spans="1:30">
      <c r="A468" s="177" t="s">
        <v>1855</v>
      </c>
      <c r="B468" s="178" t="s">
        <v>1856</v>
      </c>
      <c r="C468" s="293">
        <v>240713000017</v>
      </c>
      <c r="D468" s="84">
        <v>45492</v>
      </c>
      <c r="E468" s="178" t="s">
        <v>63</v>
      </c>
      <c r="F468" s="178" t="s">
        <v>705</v>
      </c>
      <c r="G468" s="178">
        <v>1596</v>
      </c>
      <c r="H468" s="180">
        <v>90113.4</v>
      </c>
      <c r="I468" s="200"/>
      <c r="J468" s="182"/>
      <c r="K468" s="184"/>
      <c r="L468" s="182"/>
      <c r="M468" s="181"/>
      <c r="N468" s="220">
        <v>90113.4</v>
      </c>
      <c r="O468" s="197">
        <v>90113.4</v>
      </c>
      <c r="P468" s="197" t="s">
        <v>1777</v>
      </c>
      <c r="Q468" s="198">
        <v>67353.2</v>
      </c>
      <c r="R468" s="198">
        <v>2199.4</v>
      </c>
      <c r="S468" s="197"/>
      <c r="T468" s="198"/>
      <c r="U468" s="198"/>
      <c r="V468" s="294">
        <v>69552.6</v>
      </c>
      <c r="W468" s="199">
        <v>916.56</v>
      </c>
      <c r="X468" s="199"/>
      <c r="Y468" s="199"/>
      <c r="Z468" s="199">
        <v>916.56</v>
      </c>
      <c r="AA468" s="181">
        <v>7.26</v>
      </c>
      <c r="AB468" s="197">
        <v>6654.2256</v>
      </c>
      <c r="AC468" s="197">
        <v>76206.8256</v>
      </c>
      <c r="AD468" s="197">
        <v>13906.5744</v>
      </c>
    </row>
    <row r="469" s="48" customFormat="1" ht="12.75" spans="1:30">
      <c r="A469" s="177" t="s">
        <v>1857</v>
      </c>
      <c r="B469" s="178" t="s">
        <v>1858</v>
      </c>
      <c r="C469" s="293">
        <v>240715000002</v>
      </c>
      <c r="D469" s="84">
        <v>45492</v>
      </c>
      <c r="E469" s="178" t="s">
        <v>36</v>
      </c>
      <c r="F469" s="178" t="s">
        <v>140</v>
      </c>
      <c r="G469" s="178">
        <v>3</v>
      </c>
      <c r="H469" s="180">
        <v>345</v>
      </c>
      <c r="I469" s="181"/>
      <c r="J469" s="182"/>
      <c r="K469" s="178"/>
      <c r="L469" s="182"/>
      <c r="M469" s="200"/>
      <c r="N469" s="184">
        <v>345</v>
      </c>
      <c r="O469" s="185">
        <v>3437.5242</v>
      </c>
      <c r="P469" s="185" t="s">
        <v>138</v>
      </c>
      <c r="Q469" s="185">
        <v>2500</v>
      </c>
      <c r="R469" s="185"/>
      <c r="S469" s="185">
        <v>58.65</v>
      </c>
      <c r="T469" s="185"/>
      <c r="U469" s="185"/>
      <c r="V469" s="278">
        <v>2572.65</v>
      </c>
      <c r="W469" s="186">
        <v>60.86</v>
      </c>
      <c r="X469" s="186"/>
      <c r="Y469" s="186"/>
      <c r="Z469" s="186">
        <v>60.86</v>
      </c>
      <c r="AA469" s="187">
        <v>7.26</v>
      </c>
      <c r="AB469" s="185">
        <v>441.8436</v>
      </c>
      <c r="AC469" s="185">
        <v>3014.4936</v>
      </c>
      <c r="AD469" s="185">
        <v>423.0306</v>
      </c>
    </row>
    <row r="470" s="48" customFormat="1" ht="12.75" spans="1:30">
      <c r="A470" s="177"/>
      <c r="B470" s="178"/>
      <c r="C470" s="293">
        <v>240715000021</v>
      </c>
      <c r="D470" s="84">
        <v>45492</v>
      </c>
      <c r="E470" s="178" t="s">
        <v>41</v>
      </c>
      <c r="F470" s="178" t="s">
        <v>778</v>
      </c>
      <c r="G470" s="178">
        <v>2.5</v>
      </c>
      <c r="H470" s="180">
        <v>288</v>
      </c>
      <c r="I470" s="181"/>
      <c r="J470" s="182"/>
      <c r="K470" s="178"/>
      <c r="L470" s="182"/>
      <c r="M470" s="200"/>
      <c r="N470" s="184">
        <v>288</v>
      </c>
      <c r="O470" s="188"/>
      <c r="P470" s="188"/>
      <c r="Q470" s="188"/>
      <c r="R470" s="188"/>
      <c r="S470" s="188"/>
      <c r="T470" s="188"/>
      <c r="U470" s="188"/>
      <c r="V470" s="279"/>
      <c r="W470" s="189"/>
      <c r="X470" s="189"/>
      <c r="Y470" s="189"/>
      <c r="Z470" s="189"/>
      <c r="AA470" s="190"/>
      <c r="AB470" s="188"/>
      <c r="AC470" s="188"/>
      <c r="AD470" s="188"/>
    </row>
    <row r="471" s="48" customFormat="1" ht="12.75" spans="1:30">
      <c r="A471" s="177"/>
      <c r="B471" s="178"/>
      <c r="C471" s="293">
        <v>240716000021</v>
      </c>
      <c r="D471" s="84">
        <v>45492</v>
      </c>
      <c r="E471" s="178" t="s">
        <v>36</v>
      </c>
      <c r="F471" s="178" t="s">
        <v>624</v>
      </c>
      <c r="G471" s="178">
        <v>4.5</v>
      </c>
      <c r="H471" s="180">
        <v>517.5</v>
      </c>
      <c r="I471" s="181"/>
      <c r="J471" s="182"/>
      <c r="K471" s="178"/>
      <c r="L471" s="182"/>
      <c r="M471" s="200"/>
      <c r="N471" s="184">
        <v>517.5</v>
      </c>
      <c r="O471" s="188"/>
      <c r="P471" s="188"/>
      <c r="Q471" s="188"/>
      <c r="R471" s="188"/>
      <c r="S471" s="188"/>
      <c r="T471" s="188"/>
      <c r="U471" s="188"/>
      <c r="V471" s="279"/>
      <c r="W471" s="189"/>
      <c r="X471" s="189"/>
      <c r="Y471" s="189"/>
      <c r="Z471" s="189"/>
      <c r="AA471" s="190"/>
      <c r="AB471" s="188"/>
      <c r="AC471" s="188"/>
      <c r="AD471" s="188"/>
    </row>
    <row r="472" s="48" customFormat="1" ht="12.75" spans="1:30">
      <c r="A472" s="177"/>
      <c r="B472" s="178"/>
      <c r="C472" s="293">
        <v>240716000029</v>
      </c>
      <c r="D472" s="84">
        <v>45492</v>
      </c>
      <c r="E472" s="178">
        <v>13635229849</v>
      </c>
      <c r="F472" s="178" t="s">
        <v>149</v>
      </c>
      <c r="G472" s="178">
        <v>0.5</v>
      </c>
      <c r="H472" s="184"/>
      <c r="I472" s="191">
        <v>26772</v>
      </c>
      <c r="J472" s="182"/>
      <c r="K472" s="191">
        <v>1605.99880023995</v>
      </c>
      <c r="L472" s="192">
        <v>16.67</v>
      </c>
      <c r="M472" s="200">
        <v>7.26</v>
      </c>
      <c r="N472" s="184">
        <v>121.0242</v>
      </c>
      <c r="O472" s="188"/>
      <c r="P472" s="188"/>
      <c r="Q472" s="188"/>
      <c r="R472" s="188"/>
      <c r="S472" s="188"/>
      <c r="T472" s="188"/>
      <c r="U472" s="188"/>
      <c r="V472" s="279"/>
      <c r="W472" s="189"/>
      <c r="X472" s="189"/>
      <c r="Y472" s="189"/>
      <c r="Z472" s="189"/>
      <c r="AA472" s="190"/>
      <c r="AB472" s="188"/>
      <c r="AC472" s="188"/>
      <c r="AD472" s="188"/>
    </row>
    <row r="473" s="48" customFormat="1" ht="12.75" spans="1:30">
      <c r="A473" s="177"/>
      <c r="B473" s="178"/>
      <c r="C473" s="293">
        <v>240717000009</v>
      </c>
      <c r="D473" s="84">
        <v>45492</v>
      </c>
      <c r="E473" s="178" t="s">
        <v>41</v>
      </c>
      <c r="F473" s="178" t="s">
        <v>1790</v>
      </c>
      <c r="G473" s="178">
        <v>0.96666664</v>
      </c>
      <c r="H473" s="180">
        <v>120</v>
      </c>
      <c r="I473" s="181"/>
      <c r="J473" s="182"/>
      <c r="K473" s="178"/>
      <c r="L473" s="182"/>
      <c r="M473" s="200"/>
      <c r="N473" s="184">
        <v>120</v>
      </c>
      <c r="O473" s="188"/>
      <c r="P473" s="188"/>
      <c r="Q473" s="188"/>
      <c r="R473" s="188"/>
      <c r="S473" s="188"/>
      <c r="T473" s="188"/>
      <c r="U473" s="195"/>
      <c r="V473" s="279"/>
      <c r="W473" s="189"/>
      <c r="X473" s="189"/>
      <c r="Y473" s="189"/>
      <c r="Z473" s="189"/>
      <c r="AA473" s="190"/>
      <c r="AB473" s="188"/>
      <c r="AC473" s="188"/>
      <c r="AD473" s="188"/>
    </row>
    <row r="474" s="48" customFormat="1" ht="12.75" spans="1:30">
      <c r="A474" s="177"/>
      <c r="B474" s="178"/>
      <c r="C474" s="293">
        <v>240717000011</v>
      </c>
      <c r="D474" s="84">
        <v>45492</v>
      </c>
      <c r="E474" s="178" t="s">
        <v>53</v>
      </c>
      <c r="F474" s="178" t="s">
        <v>233</v>
      </c>
      <c r="G474" s="178">
        <v>5.5</v>
      </c>
      <c r="H474" s="180">
        <v>646</v>
      </c>
      <c r="I474" s="181"/>
      <c r="J474" s="182"/>
      <c r="K474" s="178"/>
      <c r="L474" s="182"/>
      <c r="M474" s="200"/>
      <c r="N474" s="184">
        <v>646</v>
      </c>
      <c r="O474" s="188"/>
      <c r="P474" s="188"/>
      <c r="Q474" s="188"/>
      <c r="R474" s="188"/>
      <c r="S474" s="188"/>
      <c r="T474" s="188"/>
      <c r="U474" s="202">
        <v>14</v>
      </c>
      <c r="V474" s="279"/>
      <c r="W474" s="189"/>
      <c r="X474" s="189"/>
      <c r="Y474" s="189"/>
      <c r="Z474" s="189"/>
      <c r="AA474" s="190"/>
      <c r="AB474" s="188"/>
      <c r="AC474" s="188"/>
      <c r="AD474" s="188"/>
    </row>
    <row r="475" s="48" customFormat="1" ht="12.75" spans="1:30">
      <c r="A475" s="177"/>
      <c r="B475" s="178"/>
      <c r="C475" s="293">
        <v>240717000032</v>
      </c>
      <c r="D475" s="84">
        <v>45492</v>
      </c>
      <c r="E475" s="178" t="s">
        <v>45</v>
      </c>
      <c r="F475" s="178" t="s">
        <v>843</v>
      </c>
      <c r="G475" s="178">
        <v>14</v>
      </c>
      <c r="H475" s="180">
        <v>1400</v>
      </c>
      <c r="I475" s="181"/>
      <c r="J475" s="182"/>
      <c r="K475" s="178"/>
      <c r="L475" s="182"/>
      <c r="M475" s="200"/>
      <c r="N475" s="184">
        <v>1400</v>
      </c>
      <c r="O475" s="195"/>
      <c r="P475" s="195"/>
      <c r="Q475" s="195"/>
      <c r="R475" s="195"/>
      <c r="S475" s="195"/>
      <c r="T475" s="195"/>
      <c r="U475" s="202"/>
      <c r="V475" s="280"/>
      <c r="W475" s="193"/>
      <c r="X475" s="193"/>
      <c r="Y475" s="193"/>
      <c r="Z475" s="193"/>
      <c r="AA475" s="196"/>
      <c r="AB475" s="195"/>
      <c r="AC475" s="195"/>
      <c r="AD475" s="195"/>
    </row>
    <row r="476" s="48" customFormat="1" ht="12.75" spans="1:30">
      <c r="A476" s="177" t="s">
        <v>1859</v>
      </c>
      <c r="B476" s="178" t="s">
        <v>1860</v>
      </c>
      <c r="C476" s="293">
        <v>240711000003</v>
      </c>
      <c r="D476" s="84">
        <v>45492</v>
      </c>
      <c r="E476" s="178" t="s">
        <v>1556</v>
      </c>
      <c r="F476" s="178" t="s">
        <v>1853</v>
      </c>
      <c r="G476" s="178">
        <v>12.5</v>
      </c>
      <c r="H476" s="180">
        <v>843.5</v>
      </c>
      <c r="I476" s="181"/>
      <c r="J476" s="182"/>
      <c r="K476" s="178"/>
      <c r="L476" s="182"/>
      <c r="M476" s="200"/>
      <c r="N476" s="184">
        <v>843.5</v>
      </c>
      <c r="O476" s="185">
        <v>125373.25</v>
      </c>
      <c r="P476" s="203" t="s">
        <v>1861</v>
      </c>
      <c r="Q476" s="185">
        <v>101406.1</v>
      </c>
      <c r="R476" s="185"/>
      <c r="S476" s="185">
        <v>161.75</v>
      </c>
      <c r="T476" s="185"/>
      <c r="U476" s="185"/>
      <c r="V476" s="278">
        <v>102255.85</v>
      </c>
      <c r="W476" s="186">
        <v>1350.47</v>
      </c>
      <c r="X476" s="194">
        <v>6.88</v>
      </c>
      <c r="Y476" s="186"/>
      <c r="Z476" s="186">
        <v>1385.7</v>
      </c>
      <c r="AA476" s="187">
        <v>7.26</v>
      </c>
      <c r="AB476" s="185">
        <v>10060.182</v>
      </c>
      <c r="AC476" s="185">
        <v>112316.032</v>
      </c>
      <c r="AD476" s="185">
        <v>13057.2180000001</v>
      </c>
    </row>
    <row r="477" s="48" customFormat="1" ht="12.75" spans="1:30">
      <c r="A477" s="177"/>
      <c r="B477" s="178"/>
      <c r="C477" s="293">
        <v>240711000005</v>
      </c>
      <c r="D477" s="84">
        <v>45492</v>
      </c>
      <c r="E477" s="178" t="s">
        <v>45</v>
      </c>
      <c r="F477" s="178" t="s">
        <v>58</v>
      </c>
      <c r="G477" s="178">
        <v>47</v>
      </c>
      <c r="H477" s="184"/>
      <c r="I477" s="191">
        <v>640140</v>
      </c>
      <c r="J477" s="182"/>
      <c r="K477" s="191">
        <v>1648.0613768601</v>
      </c>
      <c r="L477" s="192">
        <v>388.42</v>
      </c>
      <c r="M477" s="200">
        <v>7.26</v>
      </c>
      <c r="N477" s="184">
        <v>2819.9292</v>
      </c>
      <c r="O477" s="188"/>
      <c r="P477" s="188"/>
      <c r="Q477" s="188"/>
      <c r="R477" s="188"/>
      <c r="S477" s="188"/>
      <c r="T477" s="188"/>
      <c r="U477" s="188"/>
      <c r="V477" s="279"/>
      <c r="W477" s="189"/>
      <c r="X477" s="186"/>
      <c r="Y477" s="189"/>
      <c r="Z477" s="189"/>
      <c r="AA477" s="190"/>
      <c r="AB477" s="188"/>
      <c r="AC477" s="188"/>
      <c r="AD477" s="188"/>
    </row>
    <row r="478" s="48" customFormat="1" ht="12.75" spans="1:30">
      <c r="A478" s="177"/>
      <c r="B478" s="178"/>
      <c r="C478" s="293">
        <v>240711000008</v>
      </c>
      <c r="D478" s="84">
        <v>45492</v>
      </c>
      <c r="E478" s="178" t="s">
        <v>41</v>
      </c>
      <c r="F478" s="178" t="s">
        <v>206</v>
      </c>
      <c r="G478" s="178">
        <v>41.5</v>
      </c>
      <c r="H478" s="184"/>
      <c r="I478" s="191">
        <v>579880</v>
      </c>
      <c r="J478" s="182"/>
      <c r="K478" s="191">
        <v>1582.68511695188</v>
      </c>
      <c r="L478" s="192">
        <v>366.39</v>
      </c>
      <c r="M478" s="200">
        <v>7.26</v>
      </c>
      <c r="N478" s="184">
        <v>2659.9914</v>
      </c>
      <c r="O478" s="188"/>
      <c r="P478" s="188"/>
      <c r="Q478" s="188"/>
      <c r="R478" s="188"/>
      <c r="S478" s="188"/>
      <c r="T478" s="195"/>
      <c r="U478" s="188"/>
      <c r="V478" s="279"/>
      <c r="W478" s="189"/>
      <c r="X478" s="189"/>
      <c r="Y478" s="189"/>
      <c r="Z478" s="189"/>
      <c r="AA478" s="190"/>
      <c r="AB478" s="188"/>
      <c r="AC478" s="188"/>
      <c r="AD478" s="188"/>
    </row>
    <row r="479" s="48" customFormat="1" ht="12.75" spans="1:30">
      <c r="A479" s="177"/>
      <c r="B479" s="178"/>
      <c r="C479" s="293">
        <v>240711000020</v>
      </c>
      <c r="D479" s="84">
        <v>45492</v>
      </c>
      <c r="E479" s="178" t="s">
        <v>45</v>
      </c>
      <c r="F479" s="178" t="s">
        <v>363</v>
      </c>
      <c r="G479" s="178">
        <v>31</v>
      </c>
      <c r="H479" s="180">
        <v>1948</v>
      </c>
      <c r="I479" s="181"/>
      <c r="J479" s="182"/>
      <c r="K479" s="178"/>
      <c r="L479" s="182"/>
      <c r="M479" s="200"/>
      <c r="N479" s="184">
        <v>1948</v>
      </c>
      <c r="O479" s="188"/>
      <c r="P479" s="188"/>
      <c r="Q479" s="188"/>
      <c r="R479" s="188"/>
      <c r="S479" s="188"/>
      <c r="T479" s="202">
        <v>150</v>
      </c>
      <c r="U479" s="188"/>
      <c r="V479" s="279"/>
      <c r="W479" s="189"/>
      <c r="X479" s="189"/>
      <c r="Y479" s="189"/>
      <c r="Z479" s="189"/>
      <c r="AA479" s="190"/>
      <c r="AB479" s="188"/>
      <c r="AC479" s="188"/>
      <c r="AD479" s="188"/>
    </row>
    <row r="480" s="48" customFormat="1" ht="12.75" spans="1:30">
      <c r="A480" s="177"/>
      <c r="B480" s="178"/>
      <c r="C480" s="293">
        <v>240712000006</v>
      </c>
      <c r="D480" s="84">
        <v>45492</v>
      </c>
      <c r="E480" s="178" t="s">
        <v>41</v>
      </c>
      <c r="F480" s="178" t="s">
        <v>51</v>
      </c>
      <c r="G480" s="178">
        <v>4</v>
      </c>
      <c r="H480" s="184"/>
      <c r="I480" s="191">
        <v>54122.2</v>
      </c>
      <c r="J480" s="182"/>
      <c r="K480" s="191">
        <v>1606</v>
      </c>
      <c r="L480" s="192">
        <v>33.7</v>
      </c>
      <c r="M480" s="200">
        <v>7.26</v>
      </c>
      <c r="N480" s="184">
        <v>244.662</v>
      </c>
      <c r="O480" s="188"/>
      <c r="P480" s="188"/>
      <c r="Q480" s="188"/>
      <c r="R480" s="188"/>
      <c r="S480" s="188"/>
      <c r="T480" s="185"/>
      <c r="U480" s="188"/>
      <c r="V480" s="279"/>
      <c r="W480" s="189"/>
      <c r="X480" s="189"/>
      <c r="Y480" s="189"/>
      <c r="Z480" s="189"/>
      <c r="AA480" s="190"/>
      <c r="AB480" s="188"/>
      <c r="AC480" s="188"/>
      <c r="AD480" s="188"/>
    </row>
    <row r="481" s="48" customFormat="1" ht="12.75" spans="1:30">
      <c r="A481" s="177"/>
      <c r="B481" s="178"/>
      <c r="C481" s="293">
        <v>240712000009</v>
      </c>
      <c r="D481" s="84">
        <v>45492</v>
      </c>
      <c r="E481" s="178" t="s">
        <v>36</v>
      </c>
      <c r="F481" s="178" t="s">
        <v>1830</v>
      </c>
      <c r="G481" s="178">
        <v>2</v>
      </c>
      <c r="H481" s="180">
        <v>116</v>
      </c>
      <c r="I481" s="181"/>
      <c r="J481" s="182"/>
      <c r="K481" s="178"/>
      <c r="L481" s="182"/>
      <c r="M481" s="200"/>
      <c r="N481" s="184">
        <v>116</v>
      </c>
      <c r="O481" s="188"/>
      <c r="P481" s="188"/>
      <c r="Q481" s="188"/>
      <c r="R481" s="188"/>
      <c r="S481" s="188"/>
      <c r="T481" s="188"/>
      <c r="U481" s="188"/>
      <c r="V481" s="279"/>
      <c r="W481" s="189"/>
      <c r="X481" s="189"/>
      <c r="Y481" s="189"/>
      <c r="Z481" s="189"/>
      <c r="AA481" s="190"/>
      <c r="AB481" s="188"/>
      <c r="AC481" s="188"/>
      <c r="AD481" s="188"/>
    </row>
    <row r="482" s="48" customFormat="1" ht="12.75" spans="1:30">
      <c r="A482" s="177"/>
      <c r="B482" s="178"/>
      <c r="C482" s="293">
        <v>240712000011</v>
      </c>
      <c r="D482" s="84">
        <v>45492</v>
      </c>
      <c r="E482" s="178" t="s">
        <v>53</v>
      </c>
      <c r="F482" s="178" t="s">
        <v>1862</v>
      </c>
      <c r="G482" s="178">
        <v>730</v>
      </c>
      <c r="H482" s="180">
        <v>38690</v>
      </c>
      <c r="I482" s="181"/>
      <c r="J482" s="182"/>
      <c r="K482" s="178"/>
      <c r="L482" s="182"/>
      <c r="M482" s="200"/>
      <c r="N482" s="184">
        <v>38690</v>
      </c>
      <c r="O482" s="188"/>
      <c r="P482" s="188"/>
      <c r="Q482" s="188"/>
      <c r="R482" s="188"/>
      <c r="S482" s="188"/>
      <c r="T482" s="188"/>
      <c r="U482" s="188"/>
      <c r="V482" s="279"/>
      <c r="W482" s="189"/>
      <c r="X482" s="189"/>
      <c r="Y482" s="189"/>
      <c r="Z482" s="189"/>
      <c r="AA482" s="190"/>
      <c r="AB482" s="188"/>
      <c r="AC482" s="188"/>
      <c r="AD482" s="188"/>
    </row>
    <row r="483" s="48" customFormat="1" ht="12.75" spans="1:30">
      <c r="A483" s="177"/>
      <c r="B483" s="178"/>
      <c r="C483" s="293">
        <v>240712000012</v>
      </c>
      <c r="D483" s="84">
        <v>45492</v>
      </c>
      <c r="E483" s="178" t="s">
        <v>36</v>
      </c>
      <c r="F483" s="178" t="s">
        <v>114</v>
      </c>
      <c r="G483" s="178">
        <v>9</v>
      </c>
      <c r="H483" s="180">
        <v>477</v>
      </c>
      <c r="I483" s="181"/>
      <c r="J483" s="182"/>
      <c r="K483" s="178"/>
      <c r="L483" s="182"/>
      <c r="M483" s="200"/>
      <c r="N483" s="184">
        <v>477</v>
      </c>
      <c r="O483" s="188"/>
      <c r="P483" s="188"/>
      <c r="Q483" s="188"/>
      <c r="R483" s="188"/>
      <c r="S483" s="188"/>
      <c r="T483" s="188"/>
      <c r="U483" s="188"/>
      <c r="V483" s="279"/>
      <c r="W483" s="189"/>
      <c r="X483" s="189"/>
      <c r="Y483" s="189"/>
      <c r="Z483" s="189"/>
      <c r="AA483" s="190"/>
      <c r="AB483" s="188"/>
      <c r="AC483" s="188"/>
      <c r="AD483" s="188"/>
    </row>
    <row r="484" s="48" customFormat="1" ht="12.75" spans="1:30">
      <c r="A484" s="177"/>
      <c r="B484" s="178"/>
      <c r="C484" s="293">
        <v>240712000013</v>
      </c>
      <c r="D484" s="84">
        <v>45492</v>
      </c>
      <c r="E484" s="178" t="s">
        <v>53</v>
      </c>
      <c r="F484" s="178" t="s">
        <v>481</v>
      </c>
      <c r="G484" s="178">
        <v>304</v>
      </c>
      <c r="H484" s="180">
        <v>15808</v>
      </c>
      <c r="I484" s="181"/>
      <c r="J484" s="182"/>
      <c r="K484" s="178"/>
      <c r="L484" s="182"/>
      <c r="M484" s="200"/>
      <c r="N484" s="184">
        <v>15808</v>
      </c>
      <c r="O484" s="188"/>
      <c r="P484" s="188"/>
      <c r="Q484" s="188"/>
      <c r="R484" s="188"/>
      <c r="S484" s="188"/>
      <c r="T484" s="188"/>
      <c r="U484" s="188"/>
      <c r="V484" s="279"/>
      <c r="W484" s="189"/>
      <c r="X484" s="189"/>
      <c r="Y484" s="189"/>
      <c r="Z484" s="189"/>
      <c r="AA484" s="190"/>
      <c r="AB484" s="188"/>
      <c r="AC484" s="188"/>
      <c r="AD484" s="188"/>
    </row>
    <row r="485" s="48" customFormat="1" ht="12.75" spans="1:30">
      <c r="A485" s="177"/>
      <c r="B485" s="178"/>
      <c r="C485" s="293">
        <v>240712000015</v>
      </c>
      <c r="D485" s="84">
        <v>45492</v>
      </c>
      <c r="E485" s="178" t="s">
        <v>36</v>
      </c>
      <c r="F485" s="178" t="s">
        <v>1329</v>
      </c>
      <c r="G485" s="178">
        <v>3</v>
      </c>
      <c r="H485" s="184"/>
      <c r="I485" s="191">
        <v>36300</v>
      </c>
      <c r="J485" s="182"/>
      <c r="K485" s="191">
        <v>1597.71126760563</v>
      </c>
      <c r="L485" s="192">
        <v>22.72</v>
      </c>
      <c r="M485" s="200">
        <v>7.26</v>
      </c>
      <c r="N485" s="184">
        <v>164.9472</v>
      </c>
      <c r="O485" s="188"/>
      <c r="P485" s="188"/>
      <c r="Q485" s="188"/>
      <c r="R485" s="188"/>
      <c r="S485" s="188"/>
      <c r="T485" s="188"/>
      <c r="U485" s="188"/>
      <c r="V485" s="279"/>
      <c r="W485" s="189"/>
      <c r="X485" s="189"/>
      <c r="Y485" s="189"/>
      <c r="Z485" s="189"/>
      <c r="AA485" s="190"/>
      <c r="AB485" s="188"/>
      <c r="AC485" s="188"/>
      <c r="AD485" s="188"/>
    </row>
    <row r="486" s="48" customFormat="1" ht="12.75" spans="1:30">
      <c r="A486" s="177"/>
      <c r="B486" s="178"/>
      <c r="C486" s="293">
        <v>240712000029</v>
      </c>
      <c r="D486" s="84">
        <v>45492</v>
      </c>
      <c r="E486" s="178" t="s">
        <v>45</v>
      </c>
      <c r="F486" s="178" t="s">
        <v>58</v>
      </c>
      <c r="G486" s="178">
        <v>13.5</v>
      </c>
      <c r="H486" s="184"/>
      <c r="I486" s="191">
        <v>183870</v>
      </c>
      <c r="J486" s="182"/>
      <c r="K486" s="191">
        <v>1648.02366227481</v>
      </c>
      <c r="L486" s="192">
        <v>111.57</v>
      </c>
      <c r="M486" s="200">
        <v>7.26</v>
      </c>
      <c r="N486" s="184">
        <v>809.9982</v>
      </c>
      <c r="O486" s="188"/>
      <c r="P486" s="188"/>
      <c r="Q486" s="188"/>
      <c r="R486" s="188"/>
      <c r="S486" s="188"/>
      <c r="T486" s="188"/>
      <c r="U486" s="188"/>
      <c r="V486" s="279"/>
      <c r="W486" s="189"/>
      <c r="X486" s="189"/>
      <c r="Y486" s="189"/>
      <c r="Z486" s="189"/>
      <c r="AA486" s="190"/>
      <c r="AB486" s="188"/>
      <c r="AC486" s="188"/>
      <c r="AD486" s="188"/>
    </row>
    <row r="487" s="48" customFormat="1" ht="12.75" spans="1:30">
      <c r="A487" s="177"/>
      <c r="B487" s="178"/>
      <c r="C487" s="293">
        <v>240712000031</v>
      </c>
      <c r="D487" s="84">
        <v>45492</v>
      </c>
      <c r="E487" s="178" t="s">
        <v>45</v>
      </c>
      <c r="F487" s="178" t="s">
        <v>58</v>
      </c>
      <c r="G487" s="178">
        <v>51</v>
      </c>
      <c r="H487" s="184"/>
      <c r="I487" s="191">
        <v>671466</v>
      </c>
      <c r="J487" s="182"/>
      <c r="K487" s="191">
        <v>1648.05242618364</v>
      </c>
      <c r="L487" s="192">
        <v>407.43</v>
      </c>
      <c r="M487" s="200">
        <v>7.26</v>
      </c>
      <c r="N487" s="184">
        <v>2957.9418</v>
      </c>
      <c r="O487" s="188"/>
      <c r="P487" s="188"/>
      <c r="Q487" s="188"/>
      <c r="R487" s="188"/>
      <c r="S487" s="188"/>
      <c r="T487" s="188"/>
      <c r="U487" s="188"/>
      <c r="V487" s="279"/>
      <c r="W487" s="189"/>
      <c r="X487" s="189"/>
      <c r="Y487" s="189"/>
      <c r="Z487" s="189"/>
      <c r="AA487" s="190"/>
      <c r="AB487" s="188"/>
      <c r="AC487" s="188"/>
      <c r="AD487" s="188"/>
    </row>
    <row r="488" s="48" customFormat="1" ht="12.75" spans="1:30">
      <c r="A488" s="177"/>
      <c r="B488" s="178"/>
      <c r="C488" s="293">
        <v>240712000032</v>
      </c>
      <c r="D488" s="84">
        <v>45492</v>
      </c>
      <c r="E488" s="178" t="s">
        <v>45</v>
      </c>
      <c r="F488" s="178" t="s">
        <v>843</v>
      </c>
      <c r="G488" s="178">
        <v>12.5</v>
      </c>
      <c r="H488" s="184"/>
      <c r="I488" s="191">
        <v>146412.5</v>
      </c>
      <c r="J488" s="182"/>
      <c r="K488" s="191">
        <v>1604.52054794521</v>
      </c>
      <c r="L488" s="192">
        <v>91.25</v>
      </c>
      <c r="M488" s="200">
        <v>7.26</v>
      </c>
      <c r="N488" s="184">
        <v>662.475</v>
      </c>
      <c r="O488" s="188"/>
      <c r="P488" s="188"/>
      <c r="Q488" s="188"/>
      <c r="R488" s="188"/>
      <c r="S488" s="188"/>
      <c r="T488" s="188"/>
      <c r="U488" s="188"/>
      <c r="V488" s="279"/>
      <c r="W488" s="189"/>
      <c r="X488" s="189"/>
      <c r="Y488" s="189"/>
      <c r="Z488" s="189"/>
      <c r="AA488" s="190"/>
      <c r="AB488" s="188"/>
      <c r="AC488" s="188"/>
      <c r="AD488" s="188"/>
    </row>
    <row r="489" s="48" customFormat="1" ht="12.75" spans="1:30">
      <c r="A489" s="177"/>
      <c r="B489" s="178"/>
      <c r="C489" s="293">
        <v>240712000033</v>
      </c>
      <c r="D489" s="84">
        <v>45492</v>
      </c>
      <c r="E489" s="178" t="s">
        <v>45</v>
      </c>
      <c r="F489" s="178" t="s">
        <v>279</v>
      </c>
      <c r="G489" s="178">
        <v>28.5</v>
      </c>
      <c r="H489" s="184"/>
      <c r="I489" s="191">
        <v>370072.5</v>
      </c>
      <c r="J489" s="182"/>
      <c r="K489" s="191">
        <v>1778.76712328767</v>
      </c>
      <c r="L489" s="192">
        <v>208.05</v>
      </c>
      <c r="M489" s="200">
        <v>7.26</v>
      </c>
      <c r="N489" s="184">
        <v>1510.443</v>
      </c>
      <c r="O489" s="188"/>
      <c r="P489" s="188"/>
      <c r="Q489" s="188"/>
      <c r="R489" s="188"/>
      <c r="S489" s="188"/>
      <c r="T489" s="188"/>
      <c r="U489" s="188"/>
      <c r="V489" s="279"/>
      <c r="W489" s="189"/>
      <c r="X489" s="189"/>
      <c r="Y489" s="189"/>
      <c r="Z489" s="189"/>
      <c r="AA489" s="190"/>
      <c r="AB489" s="188"/>
      <c r="AC489" s="188"/>
      <c r="AD489" s="188"/>
    </row>
    <row r="490" s="48" customFormat="1" ht="12.75" spans="1:30">
      <c r="A490" s="177"/>
      <c r="B490" s="178"/>
      <c r="C490" s="293">
        <v>240712000034</v>
      </c>
      <c r="D490" s="84">
        <v>45492</v>
      </c>
      <c r="E490" s="178" t="s">
        <v>36</v>
      </c>
      <c r="F490" s="178" t="s">
        <v>1863</v>
      </c>
      <c r="G490" s="178">
        <v>2.5</v>
      </c>
      <c r="H490" s="180">
        <v>153</v>
      </c>
      <c r="I490" s="181"/>
      <c r="J490" s="182"/>
      <c r="K490" s="178"/>
      <c r="L490" s="182"/>
      <c r="M490" s="200"/>
      <c r="N490" s="184">
        <v>153</v>
      </c>
      <c r="O490" s="188"/>
      <c r="P490" s="188"/>
      <c r="Q490" s="188"/>
      <c r="R490" s="188"/>
      <c r="S490" s="188"/>
      <c r="T490" s="188"/>
      <c r="U490" s="195"/>
      <c r="V490" s="279"/>
      <c r="W490" s="189"/>
      <c r="X490" s="189"/>
      <c r="Y490" s="189"/>
      <c r="Z490" s="189"/>
      <c r="AA490" s="190"/>
      <c r="AB490" s="188"/>
      <c r="AC490" s="188"/>
      <c r="AD490" s="188"/>
    </row>
    <row r="491" s="48" customFormat="1" ht="12.75" spans="1:30">
      <c r="A491" s="177"/>
      <c r="B491" s="178"/>
      <c r="C491" s="293">
        <v>240712000037</v>
      </c>
      <c r="D491" s="84">
        <v>45492</v>
      </c>
      <c r="E491" s="178" t="s">
        <v>45</v>
      </c>
      <c r="F491" s="178" t="s">
        <v>57</v>
      </c>
      <c r="G491" s="178">
        <v>11</v>
      </c>
      <c r="H491" s="180">
        <v>884</v>
      </c>
      <c r="I491" s="181"/>
      <c r="J491" s="182"/>
      <c r="K491" s="178"/>
      <c r="L491" s="182"/>
      <c r="M491" s="200"/>
      <c r="N491" s="184">
        <v>884</v>
      </c>
      <c r="O491" s="188"/>
      <c r="P491" s="188"/>
      <c r="Q491" s="188"/>
      <c r="R491" s="188"/>
      <c r="S491" s="188"/>
      <c r="T491" s="188"/>
      <c r="U491" s="202">
        <v>104</v>
      </c>
      <c r="V491" s="279"/>
      <c r="W491" s="189"/>
      <c r="X491" s="189"/>
      <c r="Y491" s="189"/>
      <c r="Z491" s="189"/>
      <c r="AA491" s="190"/>
      <c r="AB491" s="188"/>
      <c r="AC491" s="188"/>
      <c r="AD491" s="188"/>
    </row>
    <row r="492" s="48" customFormat="1" ht="12.75" spans="1:30">
      <c r="A492" s="177"/>
      <c r="B492" s="178"/>
      <c r="C492" s="293">
        <v>240713000001</v>
      </c>
      <c r="D492" s="84">
        <v>45492</v>
      </c>
      <c r="E492" s="178" t="s">
        <v>257</v>
      </c>
      <c r="F492" s="178" t="s">
        <v>1051</v>
      </c>
      <c r="G492" s="178">
        <v>0.18</v>
      </c>
      <c r="H492" s="184"/>
      <c r="I492" s="191">
        <v>14132</v>
      </c>
      <c r="J492" s="182"/>
      <c r="K492" s="191">
        <v>1605.90909090909</v>
      </c>
      <c r="L492" s="192">
        <v>8.8</v>
      </c>
      <c r="M492" s="200">
        <v>7.26</v>
      </c>
      <c r="N492" s="184">
        <v>63.888</v>
      </c>
      <c r="O492" s="188"/>
      <c r="P492" s="188"/>
      <c r="Q492" s="188"/>
      <c r="R492" s="188"/>
      <c r="S492" s="188"/>
      <c r="T492" s="188"/>
      <c r="U492" s="185"/>
      <c r="V492" s="279"/>
      <c r="W492" s="189"/>
      <c r="X492" s="193"/>
      <c r="Y492" s="189"/>
      <c r="Z492" s="189"/>
      <c r="AA492" s="190"/>
      <c r="AB492" s="188"/>
      <c r="AC492" s="188"/>
      <c r="AD492" s="188"/>
    </row>
    <row r="493" s="48" customFormat="1" ht="12.75" spans="1:30">
      <c r="A493" s="177"/>
      <c r="B493" s="178"/>
      <c r="C493" s="293">
        <v>240713000005</v>
      </c>
      <c r="D493" s="84">
        <v>45492</v>
      </c>
      <c r="E493" s="178" t="s">
        <v>36</v>
      </c>
      <c r="F493" s="178" t="s">
        <v>1369</v>
      </c>
      <c r="G493" s="178">
        <v>2</v>
      </c>
      <c r="H493" s="180">
        <v>180</v>
      </c>
      <c r="I493" s="181"/>
      <c r="J493" s="182"/>
      <c r="K493" s="178"/>
      <c r="L493" s="182"/>
      <c r="M493" s="200"/>
      <c r="N493" s="184">
        <v>180</v>
      </c>
      <c r="O493" s="188"/>
      <c r="P493" s="188"/>
      <c r="Q493" s="188"/>
      <c r="R493" s="188"/>
      <c r="S493" s="188"/>
      <c r="T493" s="188"/>
      <c r="U493" s="188"/>
      <c r="V493" s="279"/>
      <c r="W493" s="189"/>
      <c r="X493" s="194">
        <v>7.85</v>
      </c>
      <c r="Y493" s="189"/>
      <c r="Z493" s="189"/>
      <c r="AA493" s="190"/>
      <c r="AB493" s="188"/>
      <c r="AC493" s="188"/>
      <c r="AD493" s="188"/>
    </row>
    <row r="494" s="48" customFormat="1" ht="12.75" spans="1:30">
      <c r="A494" s="177"/>
      <c r="B494" s="178"/>
      <c r="C494" s="293">
        <v>240713000012</v>
      </c>
      <c r="D494" s="84">
        <v>45492</v>
      </c>
      <c r="E494" s="178" t="s">
        <v>41</v>
      </c>
      <c r="F494" s="178" t="s">
        <v>85</v>
      </c>
      <c r="G494" s="178">
        <v>1.5</v>
      </c>
      <c r="H494" s="180">
        <v>93</v>
      </c>
      <c r="I494" s="181"/>
      <c r="J494" s="182"/>
      <c r="K494" s="178"/>
      <c r="L494" s="182"/>
      <c r="M494" s="200"/>
      <c r="N494" s="184">
        <v>93</v>
      </c>
      <c r="O494" s="188"/>
      <c r="P494" s="188"/>
      <c r="Q494" s="188"/>
      <c r="R494" s="188"/>
      <c r="S494" s="188"/>
      <c r="T494" s="188"/>
      <c r="U494" s="188"/>
      <c r="V494" s="279"/>
      <c r="W494" s="189"/>
      <c r="X494" s="186"/>
      <c r="Y494" s="189"/>
      <c r="Z494" s="189"/>
      <c r="AA494" s="190"/>
      <c r="AB494" s="188"/>
      <c r="AC494" s="188"/>
      <c r="AD494" s="188"/>
    </row>
    <row r="495" s="48" customFormat="1" ht="12.75" spans="1:30">
      <c r="A495" s="177"/>
      <c r="B495" s="178"/>
      <c r="C495" s="293">
        <v>240713000014</v>
      </c>
      <c r="D495" s="84">
        <v>45492</v>
      </c>
      <c r="E495" s="178"/>
      <c r="F495" s="178" t="s">
        <v>774</v>
      </c>
      <c r="G495" s="178">
        <v>16.5</v>
      </c>
      <c r="H495" s="184"/>
      <c r="I495" s="191">
        <v>210787.5</v>
      </c>
      <c r="J495" s="182"/>
      <c r="K495" s="191">
        <v>1606</v>
      </c>
      <c r="L495" s="192">
        <v>131.25</v>
      </c>
      <c r="M495" s="200">
        <v>7.26</v>
      </c>
      <c r="N495" s="184">
        <v>952.875</v>
      </c>
      <c r="O495" s="188"/>
      <c r="P495" s="188"/>
      <c r="Q495" s="188"/>
      <c r="R495" s="188"/>
      <c r="S495" s="188"/>
      <c r="T495" s="188"/>
      <c r="U495" s="188"/>
      <c r="V495" s="279"/>
      <c r="W495" s="189"/>
      <c r="X495" s="189"/>
      <c r="Y495" s="189"/>
      <c r="Z495" s="189"/>
      <c r="AA495" s="190"/>
      <c r="AB495" s="188"/>
      <c r="AC495" s="188"/>
      <c r="AD495" s="188"/>
    </row>
    <row r="496" s="48" customFormat="1" ht="12.75" spans="1:30">
      <c r="A496" s="177"/>
      <c r="B496" s="178"/>
      <c r="C496" s="293">
        <v>240714000004</v>
      </c>
      <c r="D496" s="84">
        <v>45492</v>
      </c>
      <c r="E496" s="178" t="s">
        <v>45</v>
      </c>
      <c r="F496" s="178" t="s">
        <v>667</v>
      </c>
      <c r="G496" s="178">
        <v>10.5</v>
      </c>
      <c r="H496" s="184"/>
      <c r="I496" s="191">
        <v>121317</v>
      </c>
      <c r="J496" s="182"/>
      <c r="K496" s="191">
        <v>1582.7397260274</v>
      </c>
      <c r="L496" s="192">
        <v>76.65</v>
      </c>
      <c r="M496" s="200">
        <v>7.26</v>
      </c>
      <c r="N496" s="184">
        <v>556.479</v>
      </c>
      <c r="O496" s="188"/>
      <c r="P496" s="188"/>
      <c r="Q496" s="188"/>
      <c r="R496" s="188"/>
      <c r="S496" s="188"/>
      <c r="T496" s="188"/>
      <c r="U496" s="188"/>
      <c r="V496" s="279"/>
      <c r="W496" s="189"/>
      <c r="X496" s="189"/>
      <c r="Y496" s="189"/>
      <c r="Z496" s="189"/>
      <c r="AA496" s="190"/>
      <c r="AB496" s="188"/>
      <c r="AC496" s="188"/>
      <c r="AD496" s="188"/>
    </row>
    <row r="497" s="48" customFormat="1" ht="12.75" spans="1:30">
      <c r="A497" s="177"/>
      <c r="B497" s="178"/>
      <c r="C497" s="293">
        <v>240714000009</v>
      </c>
      <c r="D497" s="84">
        <v>45492</v>
      </c>
      <c r="E497" s="178" t="s">
        <v>45</v>
      </c>
      <c r="F497" s="178" t="s">
        <v>1864</v>
      </c>
      <c r="G497" s="178">
        <v>2.5</v>
      </c>
      <c r="H497" s="180">
        <v>168</v>
      </c>
      <c r="I497" s="181"/>
      <c r="J497" s="182"/>
      <c r="K497" s="178"/>
      <c r="L497" s="182"/>
      <c r="M497" s="200"/>
      <c r="N497" s="184">
        <v>168</v>
      </c>
      <c r="O497" s="188"/>
      <c r="P497" s="188"/>
      <c r="Q497" s="188"/>
      <c r="R497" s="188"/>
      <c r="S497" s="188"/>
      <c r="T497" s="188"/>
      <c r="U497" s="188"/>
      <c r="V497" s="279"/>
      <c r="W497" s="189"/>
      <c r="X497" s="189"/>
      <c r="Y497" s="189"/>
      <c r="Z497" s="189"/>
      <c r="AA497" s="190"/>
      <c r="AB497" s="188"/>
      <c r="AC497" s="188"/>
      <c r="AD497" s="188"/>
    </row>
    <row r="498" s="48" customFormat="1" ht="12.75" spans="1:30">
      <c r="A498" s="177"/>
      <c r="B498" s="178"/>
      <c r="C498" s="293">
        <v>240715000005</v>
      </c>
      <c r="D498" s="84">
        <v>45492</v>
      </c>
      <c r="E498" s="178" t="s">
        <v>36</v>
      </c>
      <c r="F498" s="178" t="s">
        <v>1529</v>
      </c>
      <c r="G498" s="178">
        <v>2.5</v>
      </c>
      <c r="H498" s="180">
        <v>153</v>
      </c>
      <c r="I498" s="181"/>
      <c r="J498" s="182"/>
      <c r="K498" s="178"/>
      <c r="L498" s="182"/>
      <c r="M498" s="200"/>
      <c r="N498" s="184">
        <v>153</v>
      </c>
      <c r="O498" s="188"/>
      <c r="P498" s="188"/>
      <c r="Q498" s="188"/>
      <c r="R498" s="188"/>
      <c r="S498" s="188"/>
      <c r="T498" s="188"/>
      <c r="U498" s="188"/>
      <c r="V498" s="279"/>
      <c r="W498" s="189"/>
      <c r="X498" s="189"/>
      <c r="Y498" s="189"/>
      <c r="Z498" s="189"/>
      <c r="AA498" s="190"/>
      <c r="AB498" s="188"/>
      <c r="AC498" s="188"/>
      <c r="AD498" s="188"/>
    </row>
    <row r="499" s="48" customFormat="1" ht="12.75" spans="1:30">
      <c r="A499" s="177"/>
      <c r="B499" s="178"/>
      <c r="C499" s="293">
        <v>240715000006</v>
      </c>
      <c r="D499" s="84">
        <v>45492</v>
      </c>
      <c r="E499" s="178" t="s">
        <v>36</v>
      </c>
      <c r="F499" s="178" t="s">
        <v>1049</v>
      </c>
      <c r="G499" s="178">
        <v>10.5</v>
      </c>
      <c r="H499" s="184"/>
      <c r="I499" s="191">
        <v>132990</v>
      </c>
      <c r="J499" s="182"/>
      <c r="K499" s="191">
        <v>1597.28561133798</v>
      </c>
      <c r="L499" s="192">
        <v>83.26</v>
      </c>
      <c r="M499" s="200">
        <v>7.26</v>
      </c>
      <c r="N499" s="184">
        <v>604.4676</v>
      </c>
      <c r="O499" s="188"/>
      <c r="P499" s="188"/>
      <c r="Q499" s="188"/>
      <c r="R499" s="188"/>
      <c r="S499" s="188"/>
      <c r="T499" s="188"/>
      <c r="U499" s="188"/>
      <c r="V499" s="279"/>
      <c r="W499" s="189"/>
      <c r="X499" s="189"/>
      <c r="Y499" s="189"/>
      <c r="Z499" s="189"/>
      <c r="AA499" s="190"/>
      <c r="AB499" s="188"/>
      <c r="AC499" s="188"/>
      <c r="AD499" s="188"/>
    </row>
    <row r="500" s="48" customFormat="1" ht="12.75" spans="1:30">
      <c r="A500" s="177"/>
      <c r="B500" s="178"/>
      <c r="C500" s="293">
        <v>240715000012</v>
      </c>
      <c r="D500" s="84">
        <v>45492</v>
      </c>
      <c r="E500" s="178" t="s">
        <v>41</v>
      </c>
      <c r="F500" s="178" t="s">
        <v>1559</v>
      </c>
      <c r="G500" s="178">
        <v>1.5</v>
      </c>
      <c r="H500" s="180">
        <v>96</v>
      </c>
      <c r="I500" s="181"/>
      <c r="J500" s="182"/>
      <c r="K500" s="178"/>
      <c r="L500" s="182"/>
      <c r="M500" s="200"/>
      <c r="N500" s="184">
        <v>96</v>
      </c>
      <c r="O500" s="188"/>
      <c r="P500" s="188"/>
      <c r="Q500" s="188"/>
      <c r="R500" s="188"/>
      <c r="S500" s="188"/>
      <c r="T500" s="188"/>
      <c r="U500" s="188"/>
      <c r="V500" s="279"/>
      <c r="W500" s="189"/>
      <c r="X500" s="189"/>
      <c r="Y500" s="189"/>
      <c r="Z500" s="189"/>
      <c r="AA500" s="190"/>
      <c r="AB500" s="188"/>
      <c r="AC500" s="188"/>
      <c r="AD500" s="188"/>
    </row>
    <row r="501" s="48" customFormat="1" ht="12.75" spans="1:30">
      <c r="A501" s="177"/>
      <c r="B501" s="178"/>
      <c r="C501" s="293">
        <v>240715000014</v>
      </c>
      <c r="D501" s="84">
        <v>45492</v>
      </c>
      <c r="E501" s="178" t="s">
        <v>41</v>
      </c>
      <c r="F501" s="178" t="s">
        <v>1135</v>
      </c>
      <c r="G501" s="178">
        <v>40</v>
      </c>
      <c r="H501" s="180">
        <v>2420</v>
      </c>
      <c r="I501" s="181"/>
      <c r="J501" s="182"/>
      <c r="K501" s="178"/>
      <c r="L501" s="182"/>
      <c r="M501" s="200"/>
      <c r="N501" s="184">
        <v>2420</v>
      </c>
      <c r="O501" s="188"/>
      <c r="P501" s="188"/>
      <c r="Q501" s="188"/>
      <c r="R501" s="188"/>
      <c r="S501" s="188"/>
      <c r="T501" s="188"/>
      <c r="U501" s="188"/>
      <c r="V501" s="279"/>
      <c r="W501" s="189"/>
      <c r="X501" s="189"/>
      <c r="Y501" s="189"/>
      <c r="Z501" s="189"/>
      <c r="AA501" s="190"/>
      <c r="AB501" s="188"/>
      <c r="AC501" s="188"/>
      <c r="AD501" s="188"/>
    </row>
    <row r="502" s="48" customFormat="1" ht="12.75" spans="1:30">
      <c r="A502" s="177"/>
      <c r="B502" s="178"/>
      <c r="C502" s="293">
        <v>240715000015</v>
      </c>
      <c r="D502" s="84">
        <v>45492</v>
      </c>
      <c r="E502" s="178" t="s">
        <v>41</v>
      </c>
      <c r="F502" s="178" t="s">
        <v>1135</v>
      </c>
      <c r="G502" s="178">
        <v>26.5</v>
      </c>
      <c r="H502" s="180">
        <v>1404.5</v>
      </c>
      <c r="I502" s="181"/>
      <c r="J502" s="182"/>
      <c r="K502" s="178"/>
      <c r="L502" s="182"/>
      <c r="M502" s="200"/>
      <c r="N502" s="184">
        <v>1404.5</v>
      </c>
      <c r="O502" s="188"/>
      <c r="P502" s="188"/>
      <c r="Q502" s="188"/>
      <c r="R502" s="188"/>
      <c r="S502" s="188"/>
      <c r="T502" s="188"/>
      <c r="U502" s="188"/>
      <c r="V502" s="279"/>
      <c r="W502" s="189"/>
      <c r="X502" s="189"/>
      <c r="Y502" s="189"/>
      <c r="Z502" s="189"/>
      <c r="AA502" s="190"/>
      <c r="AB502" s="188"/>
      <c r="AC502" s="188"/>
      <c r="AD502" s="188"/>
    </row>
    <row r="503" s="48" customFormat="1" ht="12.75" spans="1:30">
      <c r="A503" s="177"/>
      <c r="B503" s="178"/>
      <c r="C503" s="293">
        <v>240715000016</v>
      </c>
      <c r="D503" s="84">
        <v>45492</v>
      </c>
      <c r="E503" s="178" t="s">
        <v>41</v>
      </c>
      <c r="F503" s="178" t="s">
        <v>1135</v>
      </c>
      <c r="G503" s="178">
        <v>16.5</v>
      </c>
      <c r="H503" s="180">
        <v>1440.5</v>
      </c>
      <c r="I503" s="181"/>
      <c r="J503" s="182"/>
      <c r="K503" s="178"/>
      <c r="L503" s="182"/>
      <c r="M503" s="200"/>
      <c r="N503" s="184">
        <v>1440.5</v>
      </c>
      <c r="O503" s="188"/>
      <c r="P503" s="188"/>
      <c r="Q503" s="188"/>
      <c r="R503" s="188"/>
      <c r="S503" s="188"/>
      <c r="T503" s="195"/>
      <c r="U503" s="188"/>
      <c r="V503" s="279"/>
      <c r="W503" s="189"/>
      <c r="X503" s="189"/>
      <c r="Y503" s="189"/>
      <c r="Z503" s="189"/>
      <c r="AA503" s="190"/>
      <c r="AB503" s="188"/>
      <c r="AC503" s="188"/>
      <c r="AD503" s="188"/>
    </row>
    <row r="504" s="48" customFormat="1" ht="12.75" spans="1:30">
      <c r="A504" s="177"/>
      <c r="B504" s="178"/>
      <c r="C504" s="293">
        <v>240715000019</v>
      </c>
      <c r="D504" s="84">
        <v>45492</v>
      </c>
      <c r="E504" s="178" t="s">
        <v>45</v>
      </c>
      <c r="F504" s="178" t="s">
        <v>108</v>
      </c>
      <c r="G504" s="178">
        <v>141</v>
      </c>
      <c r="H504" s="180">
        <v>3476</v>
      </c>
      <c r="I504" s="191">
        <v>1225000</v>
      </c>
      <c r="J504" s="182"/>
      <c r="K504" s="191">
        <v>1778.71351822274</v>
      </c>
      <c r="L504" s="192">
        <v>688.7</v>
      </c>
      <c r="M504" s="200">
        <v>7.26</v>
      </c>
      <c r="N504" s="184">
        <v>8475.962</v>
      </c>
      <c r="O504" s="188"/>
      <c r="P504" s="188"/>
      <c r="Q504" s="188"/>
      <c r="R504" s="188"/>
      <c r="S504" s="188"/>
      <c r="T504" s="202">
        <v>70</v>
      </c>
      <c r="U504" s="188"/>
      <c r="V504" s="279"/>
      <c r="W504" s="189"/>
      <c r="X504" s="189"/>
      <c r="Y504" s="189"/>
      <c r="Z504" s="189"/>
      <c r="AA504" s="190"/>
      <c r="AB504" s="188"/>
      <c r="AC504" s="188"/>
      <c r="AD504" s="188"/>
    </row>
    <row r="505" s="48" customFormat="1" ht="12.75" spans="1:30">
      <c r="A505" s="177"/>
      <c r="B505" s="178"/>
      <c r="C505" s="293">
        <v>240715000020</v>
      </c>
      <c r="D505" s="84">
        <v>45492</v>
      </c>
      <c r="E505" s="178" t="s">
        <v>53</v>
      </c>
      <c r="F505" s="178" t="s">
        <v>1581</v>
      </c>
      <c r="G505" s="178">
        <v>0.83</v>
      </c>
      <c r="H505" s="184"/>
      <c r="I505" s="191">
        <v>14133</v>
      </c>
      <c r="J505" s="182"/>
      <c r="K505" s="191">
        <v>1606.02272727273</v>
      </c>
      <c r="L505" s="192">
        <v>8.8</v>
      </c>
      <c r="M505" s="200">
        <v>7.26</v>
      </c>
      <c r="N505" s="184">
        <v>63.888</v>
      </c>
      <c r="O505" s="188"/>
      <c r="P505" s="188"/>
      <c r="Q505" s="188"/>
      <c r="R505" s="188"/>
      <c r="S505" s="188"/>
      <c r="T505" s="185"/>
      <c r="U505" s="188"/>
      <c r="V505" s="279"/>
      <c r="W505" s="189"/>
      <c r="X505" s="189"/>
      <c r="Y505" s="189"/>
      <c r="Z505" s="189"/>
      <c r="AA505" s="190"/>
      <c r="AB505" s="188"/>
      <c r="AC505" s="188"/>
      <c r="AD505" s="188"/>
    </row>
    <row r="506" s="48" customFormat="1" ht="12.75" spans="1:30">
      <c r="A506" s="177"/>
      <c r="B506" s="178"/>
      <c r="C506" s="293">
        <v>240715000025</v>
      </c>
      <c r="D506" s="84">
        <v>45492</v>
      </c>
      <c r="E506" s="178" t="s">
        <v>53</v>
      </c>
      <c r="F506" s="178" t="s">
        <v>174</v>
      </c>
      <c r="G506" s="178">
        <v>0.46</v>
      </c>
      <c r="H506" s="180">
        <v>69</v>
      </c>
      <c r="I506" s="181"/>
      <c r="J506" s="182"/>
      <c r="K506" s="178"/>
      <c r="L506" s="182"/>
      <c r="M506" s="200"/>
      <c r="N506" s="184">
        <v>69</v>
      </c>
      <c r="O506" s="188"/>
      <c r="P506" s="188"/>
      <c r="Q506" s="188"/>
      <c r="R506" s="188"/>
      <c r="S506" s="188"/>
      <c r="T506" s="188"/>
      <c r="U506" s="188"/>
      <c r="V506" s="279"/>
      <c r="W506" s="189"/>
      <c r="X506" s="189"/>
      <c r="Y506" s="189"/>
      <c r="Z506" s="189"/>
      <c r="AA506" s="190"/>
      <c r="AB506" s="188"/>
      <c r="AC506" s="188"/>
      <c r="AD506" s="188"/>
    </row>
    <row r="507" s="48" customFormat="1" ht="12.75" spans="1:30">
      <c r="A507" s="177"/>
      <c r="B507" s="178"/>
      <c r="C507" s="293">
        <v>240715000026</v>
      </c>
      <c r="D507" s="84">
        <v>45492</v>
      </c>
      <c r="E507" s="178" t="s">
        <v>53</v>
      </c>
      <c r="F507" s="178" t="s">
        <v>394</v>
      </c>
      <c r="G507" s="178">
        <v>183.5</v>
      </c>
      <c r="H507" s="180">
        <v>10092.5</v>
      </c>
      <c r="I507" s="181"/>
      <c r="J507" s="182"/>
      <c r="K507" s="178"/>
      <c r="L507" s="182"/>
      <c r="M507" s="200"/>
      <c r="N507" s="184">
        <v>10092.5</v>
      </c>
      <c r="O507" s="188"/>
      <c r="P507" s="188"/>
      <c r="Q507" s="188"/>
      <c r="R507" s="188"/>
      <c r="S507" s="188"/>
      <c r="T507" s="188"/>
      <c r="U507" s="188"/>
      <c r="V507" s="279"/>
      <c r="W507" s="189"/>
      <c r="X507" s="189"/>
      <c r="Y507" s="189"/>
      <c r="Z507" s="189"/>
      <c r="AA507" s="190"/>
      <c r="AB507" s="188"/>
      <c r="AC507" s="188"/>
      <c r="AD507" s="188"/>
    </row>
    <row r="508" s="48" customFormat="1" ht="12.75" spans="1:30">
      <c r="A508" s="177"/>
      <c r="B508" s="178"/>
      <c r="C508" s="293">
        <v>240715000027</v>
      </c>
      <c r="D508" s="84">
        <v>45492</v>
      </c>
      <c r="E508" s="178" t="s">
        <v>53</v>
      </c>
      <c r="F508" s="178" t="s">
        <v>325</v>
      </c>
      <c r="G508" s="178">
        <v>1.5</v>
      </c>
      <c r="H508" s="180">
        <v>102</v>
      </c>
      <c r="I508" s="181"/>
      <c r="J508" s="182"/>
      <c r="K508" s="178"/>
      <c r="L508" s="182"/>
      <c r="M508" s="200"/>
      <c r="N508" s="184">
        <v>102</v>
      </c>
      <c r="O508" s="188"/>
      <c r="P508" s="188"/>
      <c r="Q508" s="188"/>
      <c r="R508" s="188"/>
      <c r="S508" s="188"/>
      <c r="T508" s="188"/>
      <c r="U508" s="188"/>
      <c r="V508" s="279"/>
      <c r="W508" s="189"/>
      <c r="X508" s="189"/>
      <c r="Y508" s="189"/>
      <c r="Z508" s="189"/>
      <c r="AA508" s="190"/>
      <c r="AB508" s="188"/>
      <c r="AC508" s="188"/>
      <c r="AD508" s="188"/>
    </row>
    <row r="509" s="48" customFormat="1" ht="12.75" spans="1:30">
      <c r="A509" s="177"/>
      <c r="B509" s="178"/>
      <c r="C509" s="293">
        <v>240715000033</v>
      </c>
      <c r="D509" s="84">
        <v>45492</v>
      </c>
      <c r="E509" s="178" t="s">
        <v>53</v>
      </c>
      <c r="F509" s="178" t="s">
        <v>1865</v>
      </c>
      <c r="G509" s="178">
        <v>82.5</v>
      </c>
      <c r="H509" s="180">
        <v>4537</v>
      </c>
      <c r="I509" s="181"/>
      <c r="J509" s="182"/>
      <c r="K509" s="178"/>
      <c r="L509" s="182"/>
      <c r="M509" s="200"/>
      <c r="N509" s="184">
        <v>4537</v>
      </c>
      <c r="O509" s="188"/>
      <c r="P509" s="188"/>
      <c r="Q509" s="188"/>
      <c r="R509" s="188"/>
      <c r="S509" s="188"/>
      <c r="T509" s="188"/>
      <c r="U509" s="195"/>
      <c r="V509" s="279"/>
      <c r="W509" s="189"/>
      <c r="X509" s="193"/>
      <c r="Y509" s="189"/>
      <c r="Z509" s="189"/>
      <c r="AA509" s="190"/>
      <c r="AB509" s="188"/>
      <c r="AC509" s="188"/>
      <c r="AD509" s="188"/>
    </row>
    <row r="510" s="48" customFormat="1" ht="12.75" spans="1:30">
      <c r="A510" s="177"/>
      <c r="B510" s="178"/>
      <c r="C510" s="293">
        <v>240715000035</v>
      </c>
      <c r="D510" s="84">
        <v>45492</v>
      </c>
      <c r="E510" s="178" t="s">
        <v>45</v>
      </c>
      <c r="F510" s="178" t="s">
        <v>280</v>
      </c>
      <c r="G510" s="178">
        <v>36.5</v>
      </c>
      <c r="H510" s="184"/>
      <c r="I510" s="191">
        <v>507937.5</v>
      </c>
      <c r="J510" s="182"/>
      <c r="K510" s="191">
        <v>1633.502170767</v>
      </c>
      <c r="L510" s="192">
        <v>310.95</v>
      </c>
      <c r="M510" s="200">
        <v>7.26</v>
      </c>
      <c r="N510" s="184">
        <v>2257.497</v>
      </c>
      <c r="O510" s="188"/>
      <c r="P510" s="188"/>
      <c r="Q510" s="188"/>
      <c r="R510" s="188"/>
      <c r="S510" s="188"/>
      <c r="T510" s="195"/>
      <c r="U510" s="202">
        <v>100</v>
      </c>
      <c r="V510" s="279"/>
      <c r="W510" s="189"/>
      <c r="X510" s="194">
        <v>20.5</v>
      </c>
      <c r="Y510" s="189"/>
      <c r="Z510" s="189"/>
      <c r="AA510" s="190"/>
      <c r="AB510" s="188"/>
      <c r="AC510" s="188"/>
      <c r="AD510" s="188"/>
    </row>
    <row r="511" s="48" customFormat="1" ht="12.75" spans="1:30">
      <c r="A511" s="177"/>
      <c r="B511" s="178"/>
      <c r="C511" s="293">
        <v>240715000036</v>
      </c>
      <c r="D511" s="84">
        <v>45492</v>
      </c>
      <c r="E511" s="178" t="s">
        <v>1556</v>
      </c>
      <c r="F511" s="178" t="s">
        <v>796</v>
      </c>
      <c r="G511" s="178">
        <v>32.5</v>
      </c>
      <c r="H511" s="184"/>
      <c r="I511" s="191">
        <v>450780</v>
      </c>
      <c r="J511" s="182"/>
      <c r="K511" s="191">
        <v>1597.20795096198</v>
      </c>
      <c r="L511" s="192">
        <v>282.23</v>
      </c>
      <c r="M511" s="200">
        <v>7.26</v>
      </c>
      <c r="N511" s="184">
        <v>2048.9898</v>
      </c>
      <c r="O511" s="188"/>
      <c r="P511" s="188"/>
      <c r="Q511" s="188"/>
      <c r="R511" s="188"/>
      <c r="S511" s="188"/>
      <c r="T511" s="202">
        <v>90</v>
      </c>
      <c r="U511" s="185"/>
      <c r="V511" s="279"/>
      <c r="W511" s="189"/>
      <c r="X511" s="186"/>
      <c r="Y511" s="189"/>
      <c r="Z511" s="189"/>
      <c r="AA511" s="190"/>
      <c r="AB511" s="188"/>
      <c r="AC511" s="188"/>
      <c r="AD511" s="188"/>
    </row>
    <row r="512" s="48" customFormat="1" ht="12.75" spans="1:30">
      <c r="A512" s="177"/>
      <c r="B512" s="178"/>
      <c r="C512" s="293">
        <v>240715000040</v>
      </c>
      <c r="D512" s="84">
        <v>45492</v>
      </c>
      <c r="E512" s="178" t="s">
        <v>36</v>
      </c>
      <c r="F512" s="178" t="s">
        <v>530</v>
      </c>
      <c r="G512" s="178">
        <v>3.5</v>
      </c>
      <c r="H512" s="184"/>
      <c r="I512" s="191">
        <v>46434</v>
      </c>
      <c r="J512" s="182"/>
      <c r="K512" s="191">
        <v>1583.15717695193</v>
      </c>
      <c r="L512" s="192">
        <v>29.33</v>
      </c>
      <c r="M512" s="200">
        <v>7.26</v>
      </c>
      <c r="N512" s="184">
        <v>212.9358</v>
      </c>
      <c r="O512" s="188"/>
      <c r="P512" s="188"/>
      <c r="Q512" s="188"/>
      <c r="R512" s="188"/>
      <c r="S512" s="188"/>
      <c r="T512" s="202"/>
      <c r="U512" s="188"/>
      <c r="V512" s="279"/>
      <c r="W512" s="189"/>
      <c r="X512" s="189"/>
      <c r="Y512" s="189"/>
      <c r="Z512" s="189"/>
      <c r="AA512" s="190"/>
      <c r="AB512" s="188"/>
      <c r="AC512" s="188"/>
      <c r="AD512" s="188"/>
    </row>
    <row r="513" s="48" customFormat="1" ht="12.75" spans="1:30">
      <c r="A513" s="177"/>
      <c r="B513" s="178"/>
      <c r="C513" s="293">
        <v>240715000041</v>
      </c>
      <c r="D513" s="84">
        <v>45492</v>
      </c>
      <c r="E513" s="178" t="s">
        <v>45</v>
      </c>
      <c r="F513" s="178" t="s">
        <v>672</v>
      </c>
      <c r="G513" s="178">
        <v>6</v>
      </c>
      <c r="H513" s="180">
        <v>360</v>
      </c>
      <c r="I513" s="181"/>
      <c r="J513" s="182"/>
      <c r="K513" s="178"/>
      <c r="L513" s="182"/>
      <c r="M513" s="200"/>
      <c r="N513" s="184">
        <v>360</v>
      </c>
      <c r="O513" s="188"/>
      <c r="P513" s="188"/>
      <c r="Q513" s="188"/>
      <c r="R513" s="188"/>
      <c r="S513" s="188"/>
      <c r="T513" s="202">
        <v>70</v>
      </c>
      <c r="U513" s="195"/>
      <c r="V513" s="279"/>
      <c r="W513" s="189"/>
      <c r="X513" s="189"/>
      <c r="Y513" s="189"/>
      <c r="Z513" s="189"/>
      <c r="AA513" s="190"/>
      <c r="AB513" s="188"/>
      <c r="AC513" s="188"/>
      <c r="AD513" s="188"/>
    </row>
    <row r="514" s="48" customFormat="1" ht="12.75" spans="1:30">
      <c r="A514" s="177"/>
      <c r="B514" s="178"/>
      <c r="C514" s="293">
        <v>240715000045</v>
      </c>
      <c r="D514" s="84">
        <v>45492</v>
      </c>
      <c r="E514" s="178" t="s">
        <v>45</v>
      </c>
      <c r="F514" s="178" t="s">
        <v>1093</v>
      </c>
      <c r="G514" s="178">
        <v>50.5</v>
      </c>
      <c r="H514" s="184"/>
      <c r="I514" s="191">
        <v>632362.5</v>
      </c>
      <c r="J514" s="182"/>
      <c r="K514" s="191">
        <v>1633.50511469312</v>
      </c>
      <c r="L514" s="192">
        <v>387.12</v>
      </c>
      <c r="M514" s="200">
        <v>7.26</v>
      </c>
      <c r="N514" s="184">
        <v>2810.4912</v>
      </c>
      <c r="O514" s="188"/>
      <c r="P514" s="188"/>
      <c r="Q514" s="188"/>
      <c r="R514" s="188"/>
      <c r="S514" s="188"/>
      <c r="T514" s="185"/>
      <c r="U514" s="202">
        <v>33</v>
      </c>
      <c r="V514" s="279"/>
      <c r="W514" s="189"/>
      <c r="X514" s="189"/>
      <c r="Y514" s="189"/>
      <c r="Z514" s="189"/>
      <c r="AA514" s="190"/>
      <c r="AB514" s="188"/>
      <c r="AC514" s="188"/>
      <c r="AD514" s="188"/>
    </row>
    <row r="515" s="48" customFormat="1" ht="12.75" spans="1:30">
      <c r="A515" s="177"/>
      <c r="B515" s="178"/>
      <c r="C515" s="293">
        <v>240715000047</v>
      </c>
      <c r="D515" s="84">
        <v>45492</v>
      </c>
      <c r="E515" s="178" t="s">
        <v>53</v>
      </c>
      <c r="F515" s="178" t="s">
        <v>325</v>
      </c>
      <c r="G515" s="178">
        <v>26.5</v>
      </c>
      <c r="H515" s="180">
        <v>1669</v>
      </c>
      <c r="I515" s="181"/>
      <c r="J515" s="182"/>
      <c r="K515" s="178"/>
      <c r="L515" s="182"/>
      <c r="M515" s="200"/>
      <c r="N515" s="184">
        <v>1669</v>
      </c>
      <c r="O515" s="188"/>
      <c r="P515" s="188"/>
      <c r="Q515" s="188"/>
      <c r="R515" s="188"/>
      <c r="S515" s="188"/>
      <c r="T515" s="188"/>
      <c r="U515" s="185"/>
      <c r="V515" s="279"/>
      <c r="W515" s="189"/>
      <c r="X515" s="189"/>
      <c r="Y515" s="189"/>
      <c r="Z515" s="189"/>
      <c r="AA515" s="190"/>
      <c r="AB515" s="188"/>
      <c r="AC515" s="188"/>
      <c r="AD515" s="188"/>
    </row>
    <row r="516" s="48" customFormat="1" ht="12.75" spans="1:30">
      <c r="A516" s="177"/>
      <c r="B516" s="178"/>
      <c r="C516" s="293">
        <v>240715000050</v>
      </c>
      <c r="D516" s="84">
        <v>45492</v>
      </c>
      <c r="E516" s="178" t="s">
        <v>63</v>
      </c>
      <c r="F516" s="178" t="s">
        <v>1256</v>
      </c>
      <c r="G516" s="178">
        <v>2</v>
      </c>
      <c r="H516" s="180">
        <v>123</v>
      </c>
      <c r="I516" s="181"/>
      <c r="J516" s="182"/>
      <c r="K516" s="178"/>
      <c r="L516" s="182"/>
      <c r="M516" s="200"/>
      <c r="N516" s="184">
        <v>123</v>
      </c>
      <c r="O516" s="188"/>
      <c r="P516" s="188"/>
      <c r="Q516" s="188"/>
      <c r="R516" s="188"/>
      <c r="S516" s="188"/>
      <c r="T516" s="188"/>
      <c r="U516" s="195"/>
      <c r="V516" s="279"/>
      <c r="W516" s="189"/>
      <c r="X516" s="189"/>
      <c r="Y516" s="189"/>
      <c r="Z516" s="189"/>
      <c r="AA516" s="190"/>
      <c r="AB516" s="188"/>
      <c r="AC516" s="188"/>
      <c r="AD516" s="188"/>
    </row>
    <row r="517" s="48" customFormat="1" ht="12.75" spans="1:30">
      <c r="A517" s="177"/>
      <c r="B517" s="178"/>
      <c r="C517" s="293">
        <v>240716000011</v>
      </c>
      <c r="D517" s="84">
        <v>45492</v>
      </c>
      <c r="E517" s="178" t="s">
        <v>45</v>
      </c>
      <c r="F517" s="178" t="s">
        <v>733</v>
      </c>
      <c r="G517" s="178">
        <v>11.5</v>
      </c>
      <c r="H517" s="184"/>
      <c r="I517" s="191">
        <v>141300</v>
      </c>
      <c r="J517" s="182"/>
      <c r="K517" s="191">
        <v>1611.72578989392</v>
      </c>
      <c r="L517" s="192">
        <v>87.67</v>
      </c>
      <c r="M517" s="200">
        <v>7.26</v>
      </c>
      <c r="N517" s="184">
        <v>636.4842</v>
      </c>
      <c r="O517" s="188"/>
      <c r="P517" s="188"/>
      <c r="Q517" s="188"/>
      <c r="R517" s="188"/>
      <c r="S517" s="188"/>
      <c r="T517" s="188"/>
      <c r="U517" s="202">
        <v>27</v>
      </c>
      <c r="V517" s="279"/>
      <c r="W517" s="189"/>
      <c r="X517" s="189"/>
      <c r="Y517" s="189"/>
      <c r="Z517" s="189"/>
      <c r="AA517" s="190"/>
      <c r="AB517" s="188"/>
      <c r="AC517" s="188"/>
      <c r="AD517" s="188"/>
    </row>
    <row r="518" s="48" customFormat="1" ht="12.75" spans="1:30">
      <c r="A518" s="177"/>
      <c r="B518" s="178"/>
      <c r="C518" s="293">
        <v>240716000012</v>
      </c>
      <c r="D518" s="84">
        <v>45492</v>
      </c>
      <c r="E518" s="178" t="s">
        <v>45</v>
      </c>
      <c r="F518" s="178" t="s">
        <v>1716</v>
      </c>
      <c r="G518" s="178">
        <v>38</v>
      </c>
      <c r="H518" s="180">
        <v>2242</v>
      </c>
      <c r="I518" s="181"/>
      <c r="J518" s="182"/>
      <c r="K518" s="178"/>
      <c r="L518" s="182"/>
      <c r="M518" s="200"/>
      <c r="N518" s="184">
        <v>2242</v>
      </c>
      <c r="O518" s="188"/>
      <c r="P518" s="188"/>
      <c r="Q518" s="188"/>
      <c r="R518" s="188"/>
      <c r="S518" s="188"/>
      <c r="T518" s="188"/>
      <c r="U518" s="202"/>
      <c r="V518" s="279"/>
      <c r="W518" s="189"/>
      <c r="X518" s="189"/>
      <c r="Y518" s="189"/>
      <c r="Z518" s="189"/>
      <c r="AA518" s="190"/>
      <c r="AB518" s="188"/>
      <c r="AC518" s="188"/>
      <c r="AD518" s="188"/>
    </row>
    <row r="519" s="48" customFormat="1" ht="12.75" spans="1:30">
      <c r="A519" s="177"/>
      <c r="B519" s="178"/>
      <c r="C519" s="293">
        <v>240716000015</v>
      </c>
      <c r="D519" s="84">
        <v>45492</v>
      </c>
      <c r="E519" s="178" t="s">
        <v>45</v>
      </c>
      <c r="F519" s="178" t="s">
        <v>73</v>
      </c>
      <c r="G519" s="178">
        <v>18</v>
      </c>
      <c r="H519" s="184"/>
      <c r="I519" s="191">
        <v>215604</v>
      </c>
      <c r="J519" s="182"/>
      <c r="K519" s="191">
        <v>1640.82191780822</v>
      </c>
      <c r="L519" s="192">
        <v>131.4</v>
      </c>
      <c r="M519" s="200">
        <v>7.26</v>
      </c>
      <c r="N519" s="184">
        <v>953.964</v>
      </c>
      <c r="O519" s="188"/>
      <c r="P519" s="188"/>
      <c r="Q519" s="188"/>
      <c r="R519" s="188"/>
      <c r="S519" s="188"/>
      <c r="T519" s="188"/>
      <c r="U519" s="202">
        <v>44</v>
      </c>
      <c r="V519" s="279"/>
      <c r="W519" s="189"/>
      <c r="X519" s="189"/>
      <c r="Y519" s="189"/>
      <c r="Z519" s="189"/>
      <c r="AA519" s="190"/>
      <c r="AB519" s="188"/>
      <c r="AC519" s="188"/>
      <c r="AD519" s="188"/>
    </row>
    <row r="520" s="48" customFormat="1" ht="12.75" spans="1:30">
      <c r="A520" s="177"/>
      <c r="B520" s="178"/>
      <c r="C520" s="293">
        <v>240716000018</v>
      </c>
      <c r="D520" s="84">
        <v>45492</v>
      </c>
      <c r="E520" s="178" t="s">
        <v>63</v>
      </c>
      <c r="F520" s="178" t="s">
        <v>537</v>
      </c>
      <c r="G520" s="178">
        <v>147.5</v>
      </c>
      <c r="H520" s="180">
        <v>8315</v>
      </c>
      <c r="I520" s="181"/>
      <c r="J520" s="182"/>
      <c r="K520" s="178"/>
      <c r="L520" s="182"/>
      <c r="M520" s="200"/>
      <c r="N520" s="184">
        <v>8315</v>
      </c>
      <c r="O520" s="188"/>
      <c r="P520" s="188"/>
      <c r="Q520" s="188"/>
      <c r="R520" s="188"/>
      <c r="S520" s="188"/>
      <c r="T520" s="188"/>
      <c r="U520" s="185"/>
      <c r="V520" s="279"/>
      <c r="W520" s="189"/>
      <c r="X520" s="189"/>
      <c r="Y520" s="189"/>
      <c r="Z520" s="189"/>
      <c r="AA520" s="190"/>
      <c r="AB520" s="188"/>
      <c r="AC520" s="188"/>
      <c r="AD520" s="188"/>
    </row>
    <row r="521" s="48" customFormat="1" ht="12.75" spans="1:30">
      <c r="A521" s="177"/>
      <c r="B521" s="178"/>
      <c r="C521" s="293">
        <v>240716000026</v>
      </c>
      <c r="D521" s="84">
        <v>45492</v>
      </c>
      <c r="E521" s="178" t="s">
        <v>45</v>
      </c>
      <c r="F521" s="178" t="s">
        <v>1704</v>
      </c>
      <c r="G521" s="178">
        <v>3</v>
      </c>
      <c r="H521" s="180">
        <v>201</v>
      </c>
      <c r="I521" s="181"/>
      <c r="J521" s="182"/>
      <c r="K521" s="178"/>
      <c r="L521" s="182"/>
      <c r="M521" s="200"/>
      <c r="N521" s="184">
        <v>201</v>
      </c>
      <c r="O521" s="188"/>
      <c r="P521" s="188"/>
      <c r="Q521" s="188"/>
      <c r="R521" s="188"/>
      <c r="S521" s="188"/>
      <c r="T521" s="188"/>
      <c r="U521" s="188"/>
      <c r="V521" s="279"/>
      <c r="W521" s="189"/>
      <c r="X521" s="189"/>
      <c r="Y521" s="189"/>
      <c r="Z521" s="189"/>
      <c r="AA521" s="190"/>
      <c r="AB521" s="188"/>
      <c r="AC521" s="188"/>
      <c r="AD521" s="188"/>
    </row>
    <row r="522" s="48" customFormat="1" ht="12.75" spans="1:30">
      <c r="A522" s="177"/>
      <c r="B522" s="178"/>
      <c r="C522" s="293">
        <v>240716000030</v>
      </c>
      <c r="D522" s="84">
        <v>45492</v>
      </c>
      <c r="E522" s="178" t="s">
        <v>45</v>
      </c>
      <c r="F522" s="178" t="s">
        <v>279</v>
      </c>
      <c r="G522" s="178">
        <v>24</v>
      </c>
      <c r="H522" s="184"/>
      <c r="I522" s="191">
        <v>323400</v>
      </c>
      <c r="J522" s="182"/>
      <c r="K522" s="191">
        <v>1778.78004510203</v>
      </c>
      <c r="L522" s="192">
        <v>181.81</v>
      </c>
      <c r="M522" s="200">
        <v>7.26</v>
      </c>
      <c r="N522" s="184">
        <v>1319.9406</v>
      </c>
      <c r="O522" s="195"/>
      <c r="P522" s="195"/>
      <c r="Q522" s="195"/>
      <c r="R522" s="195"/>
      <c r="S522" s="195"/>
      <c r="T522" s="195"/>
      <c r="U522" s="195"/>
      <c r="V522" s="280"/>
      <c r="W522" s="193"/>
      <c r="X522" s="193"/>
      <c r="Y522" s="193"/>
      <c r="Z522" s="193"/>
      <c r="AA522" s="196"/>
      <c r="AB522" s="195"/>
      <c r="AC522" s="195"/>
      <c r="AD522" s="195"/>
    </row>
    <row r="523" s="48" customFormat="1" ht="12.75" spans="1:30">
      <c r="A523" s="177" t="s">
        <v>1866</v>
      </c>
      <c r="B523" s="178" t="s">
        <v>1867</v>
      </c>
      <c r="C523" s="293">
        <v>240710000032</v>
      </c>
      <c r="D523" s="84">
        <v>45493</v>
      </c>
      <c r="E523" s="178" t="s">
        <v>36</v>
      </c>
      <c r="F523" s="178" t="s">
        <v>1830</v>
      </c>
      <c r="G523" s="178">
        <v>15.5</v>
      </c>
      <c r="H523" s="180">
        <v>1032</v>
      </c>
      <c r="I523" s="181"/>
      <c r="J523" s="182"/>
      <c r="K523" s="178"/>
      <c r="L523" s="182"/>
      <c r="M523" s="200"/>
      <c r="N523" s="184">
        <v>1032</v>
      </c>
      <c r="O523" s="185">
        <v>166938.2896</v>
      </c>
      <c r="P523" s="185" t="s">
        <v>487</v>
      </c>
      <c r="Q523" s="185">
        <v>129315.2</v>
      </c>
      <c r="R523" s="185"/>
      <c r="S523" s="185">
        <v>195.26</v>
      </c>
      <c r="T523" s="202">
        <v>40</v>
      </c>
      <c r="U523" s="185"/>
      <c r="V523" s="278">
        <v>130380.46</v>
      </c>
      <c r="W523" s="186">
        <v>2158.3</v>
      </c>
      <c r="X523" s="186"/>
      <c r="Y523" s="186"/>
      <c r="Z523" s="186">
        <v>2176.12</v>
      </c>
      <c r="AA523" s="187">
        <v>7.26</v>
      </c>
      <c r="AB523" s="185">
        <v>15798.6312</v>
      </c>
      <c r="AC523" s="185">
        <v>146179.0912</v>
      </c>
      <c r="AD523" s="185">
        <v>20759.1984</v>
      </c>
    </row>
    <row r="524" s="48" customFormat="1" ht="12.75" spans="1:30">
      <c r="A524" s="177"/>
      <c r="B524" s="178"/>
      <c r="C524" s="293">
        <v>240711000013</v>
      </c>
      <c r="D524" s="84">
        <v>45493</v>
      </c>
      <c r="E524" s="178" t="s">
        <v>36</v>
      </c>
      <c r="F524" s="178" t="s">
        <v>782</v>
      </c>
      <c r="G524" s="178">
        <v>2.5</v>
      </c>
      <c r="H524" s="180">
        <v>184.8</v>
      </c>
      <c r="I524" s="181"/>
      <c r="J524" s="182"/>
      <c r="K524" s="178"/>
      <c r="L524" s="182"/>
      <c r="M524" s="200"/>
      <c r="N524" s="184">
        <v>184.8</v>
      </c>
      <c r="O524" s="188"/>
      <c r="P524" s="188"/>
      <c r="Q524" s="188"/>
      <c r="R524" s="188"/>
      <c r="S524" s="188"/>
      <c r="T524" s="185"/>
      <c r="U524" s="188"/>
      <c r="V524" s="279"/>
      <c r="W524" s="189"/>
      <c r="X524" s="189"/>
      <c r="Y524" s="189"/>
      <c r="Z524" s="189"/>
      <c r="AA524" s="190"/>
      <c r="AB524" s="188"/>
      <c r="AC524" s="188"/>
      <c r="AD524" s="188"/>
    </row>
    <row r="525" s="48" customFormat="1" ht="12.75" spans="1:30">
      <c r="A525" s="177"/>
      <c r="B525" s="178"/>
      <c r="C525" s="293">
        <v>240711000025</v>
      </c>
      <c r="D525" s="84">
        <v>45493</v>
      </c>
      <c r="E525" s="178" t="s">
        <v>36</v>
      </c>
      <c r="F525" s="178" t="s">
        <v>1369</v>
      </c>
      <c r="G525" s="178">
        <v>1.5</v>
      </c>
      <c r="H525" s="180">
        <v>102</v>
      </c>
      <c r="I525" s="181"/>
      <c r="J525" s="182"/>
      <c r="K525" s="178"/>
      <c r="L525" s="182"/>
      <c r="M525" s="200"/>
      <c r="N525" s="184">
        <v>102</v>
      </c>
      <c r="O525" s="188"/>
      <c r="P525" s="188"/>
      <c r="Q525" s="188"/>
      <c r="R525" s="188"/>
      <c r="S525" s="188"/>
      <c r="T525" s="188"/>
      <c r="U525" s="188"/>
      <c r="V525" s="279"/>
      <c r="W525" s="189"/>
      <c r="X525" s="189"/>
      <c r="Y525" s="189"/>
      <c r="Z525" s="189"/>
      <c r="AA525" s="190"/>
      <c r="AB525" s="188"/>
      <c r="AC525" s="188"/>
      <c r="AD525" s="188"/>
    </row>
    <row r="526" s="48" customFormat="1" ht="12.75" spans="1:30">
      <c r="A526" s="177"/>
      <c r="B526" s="178"/>
      <c r="C526" s="293">
        <v>240712000008</v>
      </c>
      <c r="D526" s="84">
        <v>45493</v>
      </c>
      <c r="E526" s="178" t="s">
        <v>45</v>
      </c>
      <c r="F526" s="178" t="s">
        <v>1223</v>
      </c>
      <c r="G526" s="178">
        <v>6.5</v>
      </c>
      <c r="H526" s="180">
        <v>414.15</v>
      </c>
      <c r="I526" s="181"/>
      <c r="J526" s="182"/>
      <c r="K526" s="178"/>
      <c r="L526" s="182"/>
      <c r="M526" s="200"/>
      <c r="N526" s="184">
        <v>414.15</v>
      </c>
      <c r="O526" s="188"/>
      <c r="P526" s="188"/>
      <c r="Q526" s="188"/>
      <c r="R526" s="188"/>
      <c r="S526" s="188"/>
      <c r="T526" s="188"/>
      <c r="U526" s="188"/>
      <c r="V526" s="279"/>
      <c r="W526" s="189"/>
      <c r="X526" s="189"/>
      <c r="Y526" s="189"/>
      <c r="Z526" s="189"/>
      <c r="AA526" s="190"/>
      <c r="AB526" s="188"/>
      <c r="AC526" s="188"/>
      <c r="AD526" s="188"/>
    </row>
    <row r="527" s="48" customFormat="1" ht="12.75" spans="1:30">
      <c r="A527" s="177"/>
      <c r="B527" s="178"/>
      <c r="C527" s="293">
        <v>240712000018</v>
      </c>
      <c r="D527" s="84">
        <v>45493</v>
      </c>
      <c r="E527" s="178" t="s">
        <v>36</v>
      </c>
      <c r="F527" s="178" t="s">
        <v>1163</v>
      </c>
      <c r="G527" s="178">
        <v>1.5</v>
      </c>
      <c r="H527" s="180">
        <v>130.2</v>
      </c>
      <c r="I527" s="181"/>
      <c r="J527" s="182"/>
      <c r="K527" s="178"/>
      <c r="L527" s="182"/>
      <c r="M527" s="200"/>
      <c r="N527" s="184">
        <v>130.2</v>
      </c>
      <c r="O527" s="188"/>
      <c r="P527" s="188"/>
      <c r="Q527" s="188"/>
      <c r="R527" s="188"/>
      <c r="S527" s="188"/>
      <c r="T527" s="188"/>
      <c r="U527" s="188"/>
      <c r="V527" s="279"/>
      <c r="W527" s="189"/>
      <c r="X527" s="189"/>
      <c r="Y527" s="189"/>
      <c r="Z527" s="189"/>
      <c r="AA527" s="190"/>
      <c r="AB527" s="188"/>
      <c r="AC527" s="188"/>
      <c r="AD527" s="188"/>
    </row>
    <row r="528" s="48" customFormat="1" ht="12.75" spans="1:30">
      <c r="A528" s="177"/>
      <c r="B528" s="178"/>
      <c r="C528" s="293">
        <v>240712000024</v>
      </c>
      <c r="D528" s="84">
        <v>45493</v>
      </c>
      <c r="E528" s="178" t="s">
        <v>36</v>
      </c>
      <c r="F528" s="178" t="s">
        <v>1421</v>
      </c>
      <c r="G528" s="178">
        <v>5.5</v>
      </c>
      <c r="H528" s="180">
        <v>532</v>
      </c>
      <c r="I528" s="181"/>
      <c r="J528" s="182"/>
      <c r="K528" s="178"/>
      <c r="L528" s="182"/>
      <c r="M528" s="200"/>
      <c r="N528" s="184">
        <v>532</v>
      </c>
      <c r="O528" s="188"/>
      <c r="P528" s="188"/>
      <c r="Q528" s="188"/>
      <c r="R528" s="188"/>
      <c r="S528" s="188"/>
      <c r="T528" s="188"/>
      <c r="U528" s="188"/>
      <c r="V528" s="279"/>
      <c r="W528" s="189"/>
      <c r="X528" s="189"/>
      <c r="Y528" s="189"/>
      <c r="Z528" s="189"/>
      <c r="AA528" s="190"/>
      <c r="AB528" s="188"/>
      <c r="AC528" s="188"/>
      <c r="AD528" s="188"/>
    </row>
    <row r="529" s="48" customFormat="1" ht="12.75" spans="1:30">
      <c r="A529" s="177"/>
      <c r="B529" s="178"/>
      <c r="C529" s="293">
        <v>240712000027</v>
      </c>
      <c r="D529" s="84">
        <v>45493</v>
      </c>
      <c r="E529" s="178" t="s">
        <v>45</v>
      </c>
      <c r="F529" s="178" t="s">
        <v>1868</v>
      </c>
      <c r="G529" s="178">
        <v>4</v>
      </c>
      <c r="H529" s="180">
        <v>267.3</v>
      </c>
      <c r="I529" s="181"/>
      <c r="J529" s="182"/>
      <c r="K529" s="178"/>
      <c r="L529" s="182"/>
      <c r="M529" s="200"/>
      <c r="N529" s="184">
        <v>267.3</v>
      </c>
      <c r="O529" s="188"/>
      <c r="P529" s="188"/>
      <c r="Q529" s="188"/>
      <c r="R529" s="188"/>
      <c r="S529" s="188"/>
      <c r="T529" s="188"/>
      <c r="U529" s="188"/>
      <c r="V529" s="279"/>
      <c r="W529" s="189"/>
      <c r="X529" s="189"/>
      <c r="Y529" s="189"/>
      <c r="Z529" s="189"/>
      <c r="AA529" s="190"/>
      <c r="AB529" s="188"/>
      <c r="AC529" s="188"/>
      <c r="AD529" s="188"/>
    </row>
    <row r="530" s="48" customFormat="1" ht="12.75" spans="1:30">
      <c r="A530" s="177"/>
      <c r="B530" s="178"/>
      <c r="C530" s="293">
        <v>240712000028</v>
      </c>
      <c r="D530" s="84">
        <v>45493</v>
      </c>
      <c r="E530" s="178" t="s">
        <v>36</v>
      </c>
      <c r="F530" s="178" t="s">
        <v>140</v>
      </c>
      <c r="G530" s="178">
        <v>4</v>
      </c>
      <c r="H530" s="180">
        <v>267.3</v>
      </c>
      <c r="I530" s="181"/>
      <c r="J530" s="182"/>
      <c r="K530" s="178"/>
      <c r="L530" s="182"/>
      <c r="M530" s="200"/>
      <c r="N530" s="184">
        <v>267.3</v>
      </c>
      <c r="O530" s="188"/>
      <c r="P530" s="188"/>
      <c r="Q530" s="188"/>
      <c r="R530" s="188"/>
      <c r="S530" s="188"/>
      <c r="T530" s="188"/>
      <c r="U530" s="188"/>
      <c r="V530" s="279"/>
      <c r="W530" s="189"/>
      <c r="X530" s="189"/>
      <c r="Y530" s="189"/>
      <c r="Z530" s="189"/>
      <c r="AA530" s="190"/>
      <c r="AB530" s="188"/>
      <c r="AC530" s="188"/>
      <c r="AD530" s="188"/>
    </row>
    <row r="531" s="48" customFormat="1" ht="12.75" spans="1:30">
      <c r="A531" s="177"/>
      <c r="B531" s="178"/>
      <c r="C531" s="293">
        <v>240712000039</v>
      </c>
      <c r="D531" s="84">
        <v>45493</v>
      </c>
      <c r="E531" s="178" t="s">
        <v>36</v>
      </c>
      <c r="F531" s="178" t="s">
        <v>1092</v>
      </c>
      <c r="G531" s="178">
        <v>5.5</v>
      </c>
      <c r="H531" s="180">
        <v>366.3</v>
      </c>
      <c r="I531" s="181"/>
      <c r="J531" s="182"/>
      <c r="K531" s="178"/>
      <c r="L531" s="182"/>
      <c r="M531" s="200"/>
      <c r="N531" s="184">
        <v>366.3</v>
      </c>
      <c r="O531" s="188"/>
      <c r="P531" s="188"/>
      <c r="Q531" s="188"/>
      <c r="R531" s="188"/>
      <c r="S531" s="188"/>
      <c r="T531" s="188"/>
      <c r="U531" s="188"/>
      <c r="V531" s="279"/>
      <c r="W531" s="189"/>
      <c r="X531" s="189"/>
      <c r="Y531" s="189"/>
      <c r="Z531" s="189"/>
      <c r="AA531" s="190"/>
      <c r="AB531" s="188"/>
      <c r="AC531" s="188"/>
      <c r="AD531" s="188"/>
    </row>
    <row r="532" s="48" customFormat="1" ht="12.75" spans="1:30">
      <c r="A532" s="177"/>
      <c r="B532" s="178"/>
      <c r="C532" s="293">
        <v>240712000042</v>
      </c>
      <c r="D532" s="84">
        <v>45493</v>
      </c>
      <c r="E532" s="178" t="s">
        <v>53</v>
      </c>
      <c r="F532" s="178" t="s">
        <v>1732</v>
      </c>
      <c r="G532" s="178">
        <v>6</v>
      </c>
      <c r="H532" s="180">
        <v>527</v>
      </c>
      <c r="I532" s="181"/>
      <c r="J532" s="182"/>
      <c r="K532" s="178"/>
      <c r="L532" s="182"/>
      <c r="M532" s="200"/>
      <c r="N532" s="184">
        <v>527</v>
      </c>
      <c r="O532" s="188"/>
      <c r="P532" s="188"/>
      <c r="Q532" s="188"/>
      <c r="R532" s="188"/>
      <c r="S532" s="188"/>
      <c r="T532" s="188"/>
      <c r="U532" s="188"/>
      <c r="V532" s="279"/>
      <c r="W532" s="189"/>
      <c r="X532" s="193"/>
      <c r="Y532" s="189"/>
      <c r="Z532" s="189"/>
      <c r="AA532" s="190"/>
      <c r="AB532" s="188"/>
      <c r="AC532" s="188"/>
      <c r="AD532" s="188"/>
    </row>
    <row r="533" s="48" customFormat="1" ht="12.75" spans="1:30">
      <c r="A533" s="177"/>
      <c r="B533" s="178"/>
      <c r="C533" s="293">
        <v>240712000046</v>
      </c>
      <c r="D533" s="84">
        <v>45493</v>
      </c>
      <c r="E533" s="178" t="s">
        <v>1059</v>
      </c>
      <c r="F533" s="178" t="s">
        <v>1627</v>
      </c>
      <c r="G533" s="178">
        <v>10</v>
      </c>
      <c r="H533" s="180">
        <v>841.4</v>
      </c>
      <c r="I533" s="181"/>
      <c r="J533" s="182"/>
      <c r="K533" s="178"/>
      <c r="L533" s="182"/>
      <c r="M533" s="200"/>
      <c r="N533" s="184">
        <v>841.4</v>
      </c>
      <c r="O533" s="188"/>
      <c r="P533" s="188"/>
      <c r="Q533" s="188"/>
      <c r="R533" s="188"/>
      <c r="S533" s="188"/>
      <c r="T533" s="188"/>
      <c r="U533" s="188"/>
      <c r="V533" s="279"/>
      <c r="W533" s="189"/>
      <c r="X533" s="194">
        <v>4.82</v>
      </c>
      <c r="Y533" s="189"/>
      <c r="Z533" s="189"/>
      <c r="AA533" s="190"/>
      <c r="AB533" s="188"/>
      <c r="AC533" s="188"/>
      <c r="AD533" s="188"/>
    </row>
    <row r="534" s="48" customFormat="1" ht="12.75" spans="1:30">
      <c r="A534" s="177"/>
      <c r="B534" s="178"/>
      <c r="C534" s="293">
        <v>240713000004</v>
      </c>
      <c r="D534" s="84">
        <v>45493</v>
      </c>
      <c r="E534" s="178" t="s">
        <v>36</v>
      </c>
      <c r="F534" s="178" t="s">
        <v>1869</v>
      </c>
      <c r="G534" s="178">
        <v>4</v>
      </c>
      <c r="H534" s="180">
        <v>267</v>
      </c>
      <c r="I534" s="181"/>
      <c r="J534" s="182"/>
      <c r="K534" s="178"/>
      <c r="L534" s="182"/>
      <c r="M534" s="200"/>
      <c r="N534" s="184">
        <v>267</v>
      </c>
      <c r="O534" s="188"/>
      <c r="P534" s="188"/>
      <c r="Q534" s="188"/>
      <c r="R534" s="188"/>
      <c r="S534" s="188"/>
      <c r="T534" s="188"/>
      <c r="U534" s="188"/>
      <c r="V534" s="279"/>
      <c r="W534" s="189"/>
      <c r="X534" s="186"/>
      <c r="Y534" s="189"/>
      <c r="Z534" s="189"/>
      <c r="AA534" s="190"/>
      <c r="AB534" s="188"/>
      <c r="AC534" s="188"/>
      <c r="AD534" s="188"/>
    </row>
    <row r="535" s="48" customFormat="1" ht="12.75" spans="1:30">
      <c r="A535" s="177"/>
      <c r="B535" s="178"/>
      <c r="C535" s="293">
        <v>240713000007</v>
      </c>
      <c r="D535" s="84">
        <v>45493</v>
      </c>
      <c r="E535" s="178" t="s">
        <v>53</v>
      </c>
      <c r="F535" s="178" t="s">
        <v>966</v>
      </c>
      <c r="G535" s="178">
        <v>0.96</v>
      </c>
      <c r="H535" s="180">
        <v>75.9</v>
      </c>
      <c r="I535" s="181"/>
      <c r="J535" s="182"/>
      <c r="K535" s="178"/>
      <c r="L535" s="182"/>
      <c r="M535" s="200"/>
      <c r="N535" s="184">
        <v>75.9</v>
      </c>
      <c r="O535" s="188"/>
      <c r="P535" s="188"/>
      <c r="Q535" s="188"/>
      <c r="R535" s="188"/>
      <c r="S535" s="188"/>
      <c r="T535" s="188"/>
      <c r="U535" s="188"/>
      <c r="V535" s="279"/>
      <c r="W535" s="189"/>
      <c r="X535" s="189"/>
      <c r="Y535" s="189"/>
      <c r="Z535" s="189"/>
      <c r="AA535" s="190"/>
      <c r="AB535" s="188"/>
      <c r="AC535" s="188"/>
      <c r="AD535" s="188"/>
    </row>
    <row r="536" s="48" customFormat="1" ht="12.75" spans="1:30">
      <c r="A536" s="177"/>
      <c r="B536" s="178"/>
      <c r="C536" s="293">
        <v>240713000009</v>
      </c>
      <c r="D536" s="84">
        <v>45493</v>
      </c>
      <c r="E536" s="178" t="s">
        <v>45</v>
      </c>
      <c r="F536" s="178" t="s">
        <v>1870</v>
      </c>
      <c r="G536" s="178">
        <v>24.5</v>
      </c>
      <c r="H536" s="184"/>
      <c r="I536" s="191">
        <v>332504</v>
      </c>
      <c r="J536" s="182"/>
      <c r="K536" s="191">
        <v>1619.04854652578</v>
      </c>
      <c r="L536" s="192">
        <v>205.37</v>
      </c>
      <c r="M536" s="200">
        <v>7.26</v>
      </c>
      <c r="N536" s="184">
        <v>1490.9862</v>
      </c>
      <c r="O536" s="188"/>
      <c r="P536" s="188"/>
      <c r="Q536" s="188"/>
      <c r="R536" s="188"/>
      <c r="S536" s="188"/>
      <c r="T536" s="188"/>
      <c r="U536" s="188"/>
      <c r="V536" s="279"/>
      <c r="W536" s="189"/>
      <c r="X536" s="189"/>
      <c r="Y536" s="189"/>
      <c r="Z536" s="189"/>
      <c r="AA536" s="190"/>
      <c r="AB536" s="188"/>
      <c r="AC536" s="188"/>
      <c r="AD536" s="188"/>
    </row>
    <row r="537" s="48" customFormat="1" ht="12.75" spans="1:30">
      <c r="A537" s="177"/>
      <c r="B537" s="178"/>
      <c r="C537" s="293">
        <v>240713000011</v>
      </c>
      <c r="D537" s="84">
        <v>45493</v>
      </c>
      <c r="E537" s="178" t="s">
        <v>45</v>
      </c>
      <c r="F537" s="178" t="s">
        <v>48</v>
      </c>
      <c r="G537" s="178">
        <v>6</v>
      </c>
      <c r="H537" s="184"/>
      <c r="I537" s="191">
        <v>85364.4</v>
      </c>
      <c r="J537" s="182"/>
      <c r="K537" s="191">
        <v>1619.2033383915</v>
      </c>
      <c r="L537" s="192">
        <v>52.72</v>
      </c>
      <c r="M537" s="200">
        <v>7.26</v>
      </c>
      <c r="N537" s="184">
        <v>382.7472</v>
      </c>
      <c r="O537" s="188"/>
      <c r="P537" s="188"/>
      <c r="Q537" s="188"/>
      <c r="R537" s="188"/>
      <c r="S537" s="188"/>
      <c r="T537" s="188"/>
      <c r="U537" s="188"/>
      <c r="V537" s="279"/>
      <c r="W537" s="189"/>
      <c r="X537" s="189"/>
      <c r="Y537" s="189"/>
      <c r="Z537" s="189"/>
      <c r="AA537" s="190"/>
      <c r="AB537" s="188"/>
      <c r="AC537" s="188"/>
      <c r="AD537" s="188"/>
    </row>
    <row r="538" s="48" customFormat="1" ht="12.75" spans="1:30">
      <c r="A538" s="177"/>
      <c r="B538" s="178"/>
      <c r="C538" s="293">
        <v>240714000002</v>
      </c>
      <c r="D538" s="84">
        <v>45493</v>
      </c>
      <c r="E538" s="178" t="s">
        <v>45</v>
      </c>
      <c r="F538" s="178" t="s">
        <v>1421</v>
      </c>
      <c r="G538" s="178">
        <v>4.5</v>
      </c>
      <c r="H538" s="180">
        <v>270</v>
      </c>
      <c r="I538" s="181"/>
      <c r="J538" s="182"/>
      <c r="K538" s="178"/>
      <c r="L538" s="182"/>
      <c r="M538" s="200"/>
      <c r="N538" s="184">
        <v>270</v>
      </c>
      <c r="O538" s="188"/>
      <c r="P538" s="188"/>
      <c r="Q538" s="188"/>
      <c r="R538" s="188"/>
      <c r="S538" s="188"/>
      <c r="T538" s="188"/>
      <c r="U538" s="188"/>
      <c r="V538" s="279"/>
      <c r="W538" s="189"/>
      <c r="X538" s="189"/>
      <c r="Y538" s="189"/>
      <c r="Z538" s="189"/>
      <c r="AA538" s="190"/>
      <c r="AB538" s="188"/>
      <c r="AC538" s="188"/>
      <c r="AD538" s="188"/>
    </row>
    <row r="539" s="48" customFormat="1" ht="12.75" spans="1:30">
      <c r="A539" s="177"/>
      <c r="B539" s="178"/>
      <c r="C539" s="293">
        <v>240714000003</v>
      </c>
      <c r="D539" s="84">
        <v>45493</v>
      </c>
      <c r="E539" s="178" t="s">
        <v>45</v>
      </c>
      <c r="F539" s="178" t="s">
        <v>1871</v>
      </c>
      <c r="G539" s="178">
        <v>13.5</v>
      </c>
      <c r="H539" s="180">
        <v>877.5</v>
      </c>
      <c r="I539" s="181"/>
      <c r="J539" s="182"/>
      <c r="K539" s="178"/>
      <c r="L539" s="182"/>
      <c r="M539" s="200"/>
      <c r="N539" s="184">
        <v>877.5</v>
      </c>
      <c r="O539" s="188"/>
      <c r="P539" s="188"/>
      <c r="Q539" s="188"/>
      <c r="R539" s="188"/>
      <c r="S539" s="188"/>
      <c r="T539" s="188"/>
      <c r="U539" s="188"/>
      <c r="V539" s="279"/>
      <c r="W539" s="189"/>
      <c r="X539" s="189"/>
      <c r="Y539" s="189"/>
      <c r="Z539" s="189"/>
      <c r="AA539" s="190"/>
      <c r="AB539" s="188"/>
      <c r="AC539" s="188"/>
      <c r="AD539" s="188"/>
    </row>
    <row r="540" s="48" customFormat="1" ht="12.75" spans="1:30">
      <c r="A540" s="177"/>
      <c r="B540" s="178"/>
      <c r="C540" s="293">
        <v>240714000008</v>
      </c>
      <c r="D540" s="84">
        <v>45493</v>
      </c>
      <c r="E540" s="178" t="s">
        <v>45</v>
      </c>
      <c r="F540" s="178" t="s">
        <v>1474</v>
      </c>
      <c r="G540" s="178">
        <v>0.67</v>
      </c>
      <c r="H540" s="180">
        <v>75.9</v>
      </c>
      <c r="I540" s="181"/>
      <c r="J540" s="182"/>
      <c r="K540" s="178"/>
      <c r="L540" s="182"/>
      <c r="M540" s="200"/>
      <c r="N540" s="184">
        <v>75.9</v>
      </c>
      <c r="O540" s="188"/>
      <c r="P540" s="188"/>
      <c r="Q540" s="188"/>
      <c r="R540" s="188"/>
      <c r="S540" s="188"/>
      <c r="T540" s="188"/>
      <c r="U540" s="188"/>
      <c r="V540" s="279"/>
      <c r="W540" s="189"/>
      <c r="X540" s="189"/>
      <c r="Y540" s="189"/>
      <c r="Z540" s="189"/>
      <c r="AA540" s="190"/>
      <c r="AB540" s="188"/>
      <c r="AC540" s="188"/>
      <c r="AD540" s="188"/>
    </row>
    <row r="541" s="48" customFormat="1" ht="12.75" spans="1:30">
      <c r="A541" s="177"/>
      <c r="B541" s="178"/>
      <c r="C541" s="293">
        <v>240715000003</v>
      </c>
      <c r="D541" s="84">
        <v>45493</v>
      </c>
      <c r="E541" s="178" t="s">
        <v>41</v>
      </c>
      <c r="F541" s="178" t="s">
        <v>1872</v>
      </c>
      <c r="G541" s="178">
        <v>45.5</v>
      </c>
      <c r="H541" s="184">
        <v>-1287.5</v>
      </c>
      <c r="I541" s="191">
        <v>1176883</v>
      </c>
      <c r="J541" s="182"/>
      <c r="K541" s="191">
        <v>1618.99933967974</v>
      </c>
      <c r="L541" s="192">
        <v>726.92</v>
      </c>
      <c r="M541" s="200">
        <v>7.26</v>
      </c>
      <c r="N541" s="184">
        <v>3989.9392</v>
      </c>
      <c r="O541" s="188"/>
      <c r="P541" s="188"/>
      <c r="Q541" s="188"/>
      <c r="R541" s="188"/>
      <c r="S541" s="188"/>
      <c r="T541" s="188"/>
      <c r="U541" s="188"/>
      <c r="V541" s="279"/>
      <c r="W541" s="189"/>
      <c r="X541" s="189"/>
      <c r="Y541" s="189"/>
      <c r="Z541" s="189"/>
      <c r="AA541" s="190"/>
      <c r="AB541" s="188"/>
      <c r="AC541" s="188"/>
      <c r="AD541" s="188"/>
    </row>
    <row r="542" s="48" customFormat="1" ht="12.75" spans="1:30">
      <c r="A542" s="177"/>
      <c r="B542" s="178"/>
      <c r="C542" s="293">
        <v>240715000004</v>
      </c>
      <c r="D542" s="84">
        <v>45493</v>
      </c>
      <c r="E542" s="178" t="s">
        <v>41</v>
      </c>
      <c r="F542" s="178" t="s">
        <v>85</v>
      </c>
      <c r="G542" s="178">
        <v>0.44</v>
      </c>
      <c r="H542" s="184"/>
      <c r="I542" s="191">
        <v>15456</v>
      </c>
      <c r="J542" s="182"/>
      <c r="K542" s="191">
        <v>1620.12578616352</v>
      </c>
      <c r="L542" s="192">
        <v>9.54</v>
      </c>
      <c r="M542" s="200">
        <v>7.26</v>
      </c>
      <c r="N542" s="184">
        <v>69.2604</v>
      </c>
      <c r="O542" s="188"/>
      <c r="P542" s="188"/>
      <c r="Q542" s="188"/>
      <c r="R542" s="188"/>
      <c r="S542" s="188"/>
      <c r="T542" s="188"/>
      <c r="U542" s="188"/>
      <c r="V542" s="279"/>
      <c r="W542" s="189"/>
      <c r="X542" s="189"/>
      <c r="Y542" s="189"/>
      <c r="Z542" s="189"/>
      <c r="AA542" s="190"/>
      <c r="AB542" s="188"/>
      <c r="AC542" s="188"/>
      <c r="AD542" s="188"/>
    </row>
    <row r="543" s="48" customFormat="1" ht="12.75" spans="1:30">
      <c r="A543" s="177"/>
      <c r="B543" s="178"/>
      <c r="C543" s="293">
        <v>240715000009</v>
      </c>
      <c r="D543" s="84">
        <v>45493</v>
      </c>
      <c r="E543" s="178" t="s">
        <v>41</v>
      </c>
      <c r="F543" s="178" t="s">
        <v>1790</v>
      </c>
      <c r="G543" s="178">
        <v>11.5</v>
      </c>
      <c r="H543" s="180">
        <v>804</v>
      </c>
      <c r="I543" s="181"/>
      <c r="J543" s="182"/>
      <c r="K543" s="178"/>
      <c r="L543" s="182"/>
      <c r="M543" s="200"/>
      <c r="N543" s="184">
        <v>804</v>
      </c>
      <c r="O543" s="188"/>
      <c r="P543" s="188"/>
      <c r="Q543" s="188"/>
      <c r="R543" s="188"/>
      <c r="S543" s="188"/>
      <c r="T543" s="188"/>
      <c r="U543" s="188"/>
      <c r="V543" s="279"/>
      <c r="W543" s="189"/>
      <c r="X543" s="189"/>
      <c r="Y543" s="189"/>
      <c r="Z543" s="189"/>
      <c r="AA543" s="190"/>
      <c r="AB543" s="188"/>
      <c r="AC543" s="188"/>
      <c r="AD543" s="188"/>
    </row>
    <row r="544" s="48" customFormat="1" ht="12.75" spans="1:30">
      <c r="A544" s="177"/>
      <c r="B544" s="178"/>
      <c r="C544" s="293">
        <v>240715000013</v>
      </c>
      <c r="D544" s="84">
        <v>45493</v>
      </c>
      <c r="E544" s="178" t="s">
        <v>45</v>
      </c>
      <c r="F544" s="178" t="s">
        <v>724</v>
      </c>
      <c r="G544" s="178">
        <v>12</v>
      </c>
      <c r="H544" s="180">
        <v>800</v>
      </c>
      <c r="I544" s="181"/>
      <c r="J544" s="182"/>
      <c r="K544" s="178"/>
      <c r="L544" s="182"/>
      <c r="M544" s="200"/>
      <c r="N544" s="184">
        <v>800</v>
      </c>
      <c r="O544" s="188"/>
      <c r="P544" s="188"/>
      <c r="Q544" s="188"/>
      <c r="R544" s="188"/>
      <c r="S544" s="188"/>
      <c r="T544" s="188"/>
      <c r="U544" s="188"/>
      <c r="V544" s="279"/>
      <c r="W544" s="189"/>
      <c r="X544" s="189"/>
      <c r="Y544" s="189"/>
      <c r="Z544" s="189"/>
      <c r="AA544" s="190"/>
      <c r="AB544" s="188"/>
      <c r="AC544" s="188"/>
      <c r="AD544" s="188"/>
    </row>
    <row r="545" s="48" customFormat="1" ht="12.75" spans="1:30">
      <c r="A545" s="177"/>
      <c r="B545" s="178"/>
      <c r="C545" s="293">
        <v>240715000017</v>
      </c>
      <c r="D545" s="84">
        <v>45493</v>
      </c>
      <c r="E545" s="178" t="s">
        <v>41</v>
      </c>
      <c r="F545" s="178" t="s">
        <v>977</v>
      </c>
      <c r="G545" s="178">
        <v>18</v>
      </c>
      <c r="H545" s="180">
        <v>1135</v>
      </c>
      <c r="I545" s="181"/>
      <c r="J545" s="182"/>
      <c r="K545" s="178"/>
      <c r="L545" s="182"/>
      <c r="M545" s="200"/>
      <c r="N545" s="184">
        <v>1135</v>
      </c>
      <c r="O545" s="188"/>
      <c r="P545" s="188"/>
      <c r="Q545" s="188"/>
      <c r="R545" s="188"/>
      <c r="S545" s="188"/>
      <c r="T545" s="188"/>
      <c r="U545" s="188"/>
      <c r="V545" s="279"/>
      <c r="W545" s="189"/>
      <c r="X545" s="189"/>
      <c r="Y545" s="189"/>
      <c r="Z545" s="189"/>
      <c r="AA545" s="190"/>
      <c r="AB545" s="188"/>
      <c r="AC545" s="188"/>
      <c r="AD545" s="188"/>
    </row>
    <row r="546" s="48" customFormat="1" ht="12.75" spans="1:30">
      <c r="A546" s="177"/>
      <c r="B546" s="178"/>
      <c r="C546" s="293">
        <v>240715000022</v>
      </c>
      <c r="D546" s="84">
        <v>45493</v>
      </c>
      <c r="E546" s="178" t="s">
        <v>41</v>
      </c>
      <c r="F546" s="178" t="s">
        <v>1873</v>
      </c>
      <c r="G546" s="178">
        <v>199</v>
      </c>
      <c r="H546" s="180">
        <v>11940</v>
      </c>
      <c r="I546" s="181"/>
      <c r="J546" s="182"/>
      <c r="K546" s="178"/>
      <c r="L546" s="182"/>
      <c r="M546" s="200"/>
      <c r="N546" s="184">
        <v>11940</v>
      </c>
      <c r="O546" s="188"/>
      <c r="P546" s="188"/>
      <c r="Q546" s="188"/>
      <c r="R546" s="188"/>
      <c r="S546" s="188"/>
      <c r="T546" s="188"/>
      <c r="U546" s="188"/>
      <c r="V546" s="279"/>
      <c r="W546" s="189"/>
      <c r="X546" s="189"/>
      <c r="Y546" s="189"/>
      <c r="Z546" s="189"/>
      <c r="AA546" s="190"/>
      <c r="AB546" s="188"/>
      <c r="AC546" s="188"/>
      <c r="AD546" s="188"/>
    </row>
    <row r="547" s="48" customFormat="1" ht="12.75" spans="1:30">
      <c r="A547" s="177"/>
      <c r="B547" s="178"/>
      <c r="C547" s="293">
        <v>240715000030</v>
      </c>
      <c r="D547" s="84">
        <v>45493</v>
      </c>
      <c r="E547" s="178" t="s">
        <v>53</v>
      </c>
      <c r="F547" s="178" t="s">
        <v>1344</v>
      </c>
      <c r="G547" s="178">
        <v>16</v>
      </c>
      <c r="H547" s="180">
        <v>1115</v>
      </c>
      <c r="I547" s="181"/>
      <c r="J547" s="182"/>
      <c r="K547" s="178"/>
      <c r="L547" s="182"/>
      <c r="M547" s="200"/>
      <c r="N547" s="184">
        <v>1115</v>
      </c>
      <c r="O547" s="188"/>
      <c r="P547" s="188"/>
      <c r="Q547" s="188"/>
      <c r="R547" s="188"/>
      <c r="S547" s="188"/>
      <c r="T547" s="188"/>
      <c r="U547" s="188"/>
      <c r="V547" s="279"/>
      <c r="W547" s="189"/>
      <c r="X547" s="189"/>
      <c r="Y547" s="189"/>
      <c r="Z547" s="189"/>
      <c r="AA547" s="190"/>
      <c r="AB547" s="188"/>
      <c r="AC547" s="188"/>
      <c r="AD547" s="188"/>
    </row>
    <row r="548" s="48" customFormat="1" ht="12.75" spans="1:30">
      <c r="A548" s="177"/>
      <c r="B548" s="178"/>
      <c r="C548" s="293">
        <v>240715000031</v>
      </c>
      <c r="D548" s="84">
        <v>45493</v>
      </c>
      <c r="E548" s="178" t="s">
        <v>41</v>
      </c>
      <c r="F548" s="178" t="s">
        <v>273</v>
      </c>
      <c r="G548" s="178">
        <v>11</v>
      </c>
      <c r="H548" s="180">
        <v>693</v>
      </c>
      <c r="I548" s="181"/>
      <c r="J548" s="182"/>
      <c r="K548" s="178"/>
      <c r="L548" s="182"/>
      <c r="M548" s="200"/>
      <c r="N548" s="184">
        <v>693</v>
      </c>
      <c r="O548" s="188"/>
      <c r="P548" s="188"/>
      <c r="Q548" s="188"/>
      <c r="R548" s="188"/>
      <c r="S548" s="188"/>
      <c r="T548" s="188"/>
      <c r="U548" s="188"/>
      <c r="V548" s="279"/>
      <c r="W548" s="189"/>
      <c r="X548" s="189"/>
      <c r="Y548" s="189"/>
      <c r="Z548" s="189"/>
      <c r="AA548" s="190"/>
      <c r="AB548" s="188"/>
      <c r="AC548" s="188"/>
      <c r="AD548" s="188"/>
    </row>
    <row r="549" s="48" customFormat="1" ht="12.75" spans="1:30">
      <c r="A549" s="177"/>
      <c r="B549" s="178"/>
      <c r="C549" s="293">
        <v>240715000034</v>
      </c>
      <c r="D549" s="84">
        <v>45493</v>
      </c>
      <c r="E549" s="178" t="s">
        <v>36</v>
      </c>
      <c r="F549" s="178" t="s">
        <v>151</v>
      </c>
      <c r="G549" s="178">
        <v>8.5</v>
      </c>
      <c r="H549" s="180">
        <v>595.6</v>
      </c>
      <c r="I549" s="181"/>
      <c r="J549" s="182"/>
      <c r="K549" s="178"/>
      <c r="L549" s="182"/>
      <c r="M549" s="200"/>
      <c r="N549" s="184">
        <v>595.6</v>
      </c>
      <c r="O549" s="188"/>
      <c r="P549" s="188"/>
      <c r="Q549" s="188"/>
      <c r="R549" s="188"/>
      <c r="S549" s="188"/>
      <c r="T549" s="188"/>
      <c r="U549" s="188"/>
      <c r="V549" s="279"/>
      <c r="W549" s="189"/>
      <c r="X549" s="189"/>
      <c r="Y549" s="189"/>
      <c r="Z549" s="189"/>
      <c r="AA549" s="190"/>
      <c r="AB549" s="188"/>
      <c r="AC549" s="188"/>
      <c r="AD549" s="188"/>
    </row>
    <row r="550" s="48" customFormat="1" ht="12.75" spans="1:30">
      <c r="A550" s="177"/>
      <c r="B550" s="178"/>
      <c r="C550" s="293">
        <v>240715000046</v>
      </c>
      <c r="D550" s="84">
        <v>45493</v>
      </c>
      <c r="E550" s="178" t="s">
        <v>53</v>
      </c>
      <c r="F550" s="178" t="s">
        <v>325</v>
      </c>
      <c r="G550" s="178">
        <v>7</v>
      </c>
      <c r="H550" s="180">
        <v>491.7</v>
      </c>
      <c r="I550" s="181"/>
      <c r="J550" s="182"/>
      <c r="K550" s="178"/>
      <c r="L550" s="182"/>
      <c r="M550" s="200"/>
      <c r="N550" s="184">
        <v>491.7</v>
      </c>
      <c r="O550" s="188"/>
      <c r="P550" s="188"/>
      <c r="Q550" s="188"/>
      <c r="R550" s="188"/>
      <c r="S550" s="188"/>
      <c r="T550" s="188"/>
      <c r="U550" s="188"/>
      <c r="V550" s="279"/>
      <c r="W550" s="189"/>
      <c r="X550" s="193"/>
      <c r="Y550" s="189"/>
      <c r="Z550" s="189"/>
      <c r="AA550" s="190"/>
      <c r="AB550" s="188"/>
      <c r="AC550" s="188"/>
      <c r="AD550" s="188"/>
    </row>
    <row r="551" s="48" customFormat="1" ht="12.75" spans="1:30">
      <c r="A551" s="177"/>
      <c r="B551" s="178"/>
      <c r="C551" s="293">
        <v>240716000002</v>
      </c>
      <c r="D551" s="84">
        <v>45493</v>
      </c>
      <c r="E551" s="178" t="s">
        <v>45</v>
      </c>
      <c r="F551" s="178" t="s">
        <v>280</v>
      </c>
      <c r="G551" s="178">
        <v>6.5</v>
      </c>
      <c r="H551" s="184"/>
      <c r="I551" s="191">
        <v>110250</v>
      </c>
      <c r="J551" s="182"/>
      <c r="K551" s="191">
        <v>1633.57534449548</v>
      </c>
      <c r="L551" s="192">
        <v>67.49</v>
      </c>
      <c r="M551" s="200">
        <v>7.26</v>
      </c>
      <c r="N551" s="184">
        <v>489.9774</v>
      </c>
      <c r="O551" s="188"/>
      <c r="P551" s="188"/>
      <c r="Q551" s="188"/>
      <c r="R551" s="188"/>
      <c r="S551" s="188"/>
      <c r="T551" s="188"/>
      <c r="U551" s="188"/>
      <c r="V551" s="279"/>
      <c r="W551" s="189"/>
      <c r="X551" s="194">
        <v>13</v>
      </c>
      <c r="Y551" s="189"/>
      <c r="Z551" s="189"/>
      <c r="AA551" s="190"/>
      <c r="AB551" s="188"/>
      <c r="AC551" s="188"/>
      <c r="AD551" s="188"/>
    </row>
    <row r="552" s="48" customFormat="1" ht="12.75" spans="1:30">
      <c r="A552" s="177"/>
      <c r="B552" s="178"/>
      <c r="C552" s="293">
        <v>240716000003</v>
      </c>
      <c r="D552" s="84">
        <v>45493</v>
      </c>
      <c r="E552" s="178" t="s">
        <v>45</v>
      </c>
      <c r="F552" s="178" t="s">
        <v>808</v>
      </c>
      <c r="G552" s="178">
        <v>5</v>
      </c>
      <c r="H552" s="180">
        <v>300</v>
      </c>
      <c r="I552" s="181"/>
      <c r="J552" s="182"/>
      <c r="K552" s="178"/>
      <c r="L552" s="182"/>
      <c r="M552" s="200"/>
      <c r="N552" s="184">
        <v>300</v>
      </c>
      <c r="O552" s="188"/>
      <c r="P552" s="188"/>
      <c r="Q552" s="188"/>
      <c r="R552" s="188"/>
      <c r="S552" s="188"/>
      <c r="T552" s="188"/>
      <c r="U552" s="188"/>
      <c r="V552" s="279"/>
      <c r="W552" s="189"/>
      <c r="X552" s="186"/>
      <c r="Y552" s="189"/>
      <c r="Z552" s="189"/>
      <c r="AA552" s="190"/>
      <c r="AB552" s="188"/>
      <c r="AC552" s="188"/>
      <c r="AD552" s="188"/>
    </row>
    <row r="553" s="48" customFormat="1" ht="12.75" spans="1:30">
      <c r="A553" s="177"/>
      <c r="B553" s="178"/>
      <c r="C553" s="293">
        <v>240716000004</v>
      </c>
      <c r="D553" s="84">
        <v>45493</v>
      </c>
      <c r="E553" s="178" t="s">
        <v>41</v>
      </c>
      <c r="F553" s="178" t="s">
        <v>1790</v>
      </c>
      <c r="G553" s="178">
        <v>0.7</v>
      </c>
      <c r="H553" s="180">
        <v>76</v>
      </c>
      <c r="I553" s="181"/>
      <c r="J553" s="182"/>
      <c r="K553" s="178"/>
      <c r="L553" s="182"/>
      <c r="M553" s="200"/>
      <c r="N553" s="184">
        <v>76</v>
      </c>
      <c r="O553" s="188"/>
      <c r="P553" s="188"/>
      <c r="Q553" s="188"/>
      <c r="R553" s="188"/>
      <c r="S553" s="188"/>
      <c r="T553" s="188"/>
      <c r="U553" s="188"/>
      <c r="V553" s="279"/>
      <c r="W553" s="189"/>
      <c r="X553" s="189"/>
      <c r="Y553" s="189"/>
      <c r="Z553" s="189"/>
      <c r="AA553" s="190"/>
      <c r="AB553" s="188"/>
      <c r="AC553" s="188"/>
      <c r="AD553" s="188"/>
    </row>
    <row r="554" s="48" customFormat="1" ht="12.75" spans="1:30">
      <c r="A554" s="177"/>
      <c r="B554" s="178"/>
      <c r="C554" s="293">
        <v>240716000013</v>
      </c>
      <c r="D554" s="84">
        <v>45493</v>
      </c>
      <c r="E554" s="178" t="s">
        <v>45</v>
      </c>
      <c r="F554" s="178" t="s">
        <v>181</v>
      </c>
      <c r="G554" s="178">
        <v>5</v>
      </c>
      <c r="H554" s="184"/>
      <c r="I554" s="191">
        <v>74750</v>
      </c>
      <c r="J554" s="182"/>
      <c r="K554" s="191">
        <v>1670.01787310098</v>
      </c>
      <c r="L554" s="192">
        <v>44.76</v>
      </c>
      <c r="M554" s="200">
        <v>7.26</v>
      </c>
      <c r="N554" s="184">
        <v>324.9576</v>
      </c>
      <c r="O554" s="188"/>
      <c r="P554" s="188"/>
      <c r="Q554" s="188"/>
      <c r="R554" s="188"/>
      <c r="S554" s="188"/>
      <c r="T554" s="188"/>
      <c r="U554" s="188"/>
      <c r="V554" s="279"/>
      <c r="W554" s="189"/>
      <c r="X554" s="189"/>
      <c r="Y554" s="189"/>
      <c r="Z554" s="189"/>
      <c r="AA554" s="190"/>
      <c r="AB554" s="188"/>
      <c r="AC554" s="188"/>
      <c r="AD554" s="188"/>
    </row>
    <row r="555" s="48" customFormat="1" ht="12.75" spans="1:30">
      <c r="A555" s="177"/>
      <c r="B555" s="178"/>
      <c r="C555" s="293">
        <v>240716000017</v>
      </c>
      <c r="D555" s="84">
        <v>45493</v>
      </c>
      <c r="E555" s="178" t="s">
        <v>53</v>
      </c>
      <c r="F555" s="178" t="s">
        <v>1874</v>
      </c>
      <c r="G555" s="178">
        <v>11</v>
      </c>
      <c r="H555" s="180">
        <v>769</v>
      </c>
      <c r="I555" s="181"/>
      <c r="J555" s="182"/>
      <c r="K555" s="178"/>
      <c r="L555" s="182"/>
      <c r="M555" s="200"/>
      <c r="N555" s="184">
        <v>769</v>
      </c>
      <c r="O555" s="188"/>
      <c r="P555" s="188"/>
      <c r="Q555" s="188"/>
      <c r="R555" s="188"/>
      <c r="S555" s="188"/>
      <c r="T555" s="188"/>
      <c r="U555" s="188"/>
      <c r="V555" s="279"/>
      <c r="W555" s="189"/>
      <c r="X555" s="189"/>
      <c r="Y555" s="189"/>
      <c r="Z555" s="189"/>
      <c r="AA555" s="190"/>
      <c r="AB555" s="188"/>
      <c r="AC555" s="188"/>
      <c r="AD555" s="188"/>
    </row>
    <row r="556" s="48" customFormat="1" ht="12.75" spans="1:30">
      <c r="A556" s="177"/>
      <c r="B556" s="178"/>
      <c r="C556" s="293">
        <v>240716000027</v>
      </c>
      <c r="D556" s="84">
        <v>45493</v>
      </c>
      <c r="E556" s="178" t="s">
        <v>63</v>
      </c>
      <c r="F556" s="178" t="s">
        <v>122</v>
      </c>
      <c r="G556" s="178">
        <v>686.5</v>
      </c>
      <c r="H556" s="180">
        <v>36910.5</v>
      </c>
      <c r="I556" s="181"/>
      <c r="J556" s="182"/>
      <c r="K556" s="178"/>
      <c r="L556" s="182"/>
      <c r="M556" s="200"/>
      <c r="N556" s="184">
        <v>36910.5</v>
      </c>
      <c r="O556" s="188"/>
      <c r="P556" s="188"/>
      <c r="Q556" s="188"/>
      <c r="R556" s="188"/>
      <c r="S556" s="188"/>
      <c r="T556" s="188"/>
      <c r="U556" s="188"/>
      <c r="V556" s="279"/>
      <c r="W556" s="189"/>
      <c r="X556" s="189"/>
      <c r="Y556" s="189"/>
      <c r="Z556" s="189"/>
      <c r="AA556" s="190"/>
      <c r="AB556" s="188"/>
      <c r="AC556" s="188"/>
      <c r="AD556" s="188"/>
    </row>
    <row r="557" s="48" customFormat="1" ht="12.75" spans="1:30">
      <c r="A557" s="177"/>
      <c r="B557" s="178"/>
      <c r="C557" s="293">
        <v>240716000028</v>
      </c>
      <c r="D557" s="84">
        <v>45493</v>
      </c>
      <c r="E557" s="178" t="s">
        <v>63</v>
      </c>
      <c r="F557" s="178" t="s">
        <v>167</v>
      </c>
      <c r="G557" s="178">
        <v>1198</v>
      </c>
      <c r="H557" s="180">
        <v>62296</v>
      </c>
      <c r="I557" s="181"/>
      <c r="J557" s="182"/>
      <c r="K557" s="178"/>
      <c r="L557" s="182"/>
      <c r="M557" s="200"/>
      <c r="N557" s="184">
        <v>62296</v>
      </c>
      <c r="O557" s="188"/>
      <c r="P557" s="188"/>
      <c r="Q557" s="188"/>
      <c r="R557" s="188"/>
      <c r="S557" s="188"/>
      <c r="T557" s="188"/>
      <c r="U557" s="188"/>
      <c r="V557" s="279"/>
      <c r="W557" s="189"/>
      <c r="X557" s="189"/>
      <c r="Y557" s="189"/>
      <c r="Z557" s="189"/>
      <c r="AA557" s="190"/>
      <c r="AB557" s="188"/>
      <c r="AC557" s="188"/>
      <c r="AD557" s="188"/>
    </row>
    <row r="558" s="48" customFormat="1" ht="12.75" spans="1:30">
      <c r="A558" s="177"/>
      <c r="B558" s="178"/>
      <c r="C558" s="293">
        <v>240716000031</v>
      </c>
      <c r="D558" s="84">
        <v>45493</v>
      </c>
      <c r="E558" s="178" t="s">
        <v>45</v>
      </c>
      <c r="F558" s="178" t="s">
        <v>667</v>
      </c>
      <c r="G558" s="178">
        <v>25.5</v>
      </c>
      <c r="H558" s="184"/>
      <c r="I558" s="191">
        <v>306240</v>
      </c>
      <c r="J558" s="182"/>
      <c r="K558" s="191">
        <v>1597.24612736661</v>
      </c>
      <c r="L558" s="192">
        <v>191.73</v>
      </c>
      <c r="M558" s="200">
        <v>7.26</v>
      </c>
      <c r="N558" s="184">
        <v>1391.9598</v>
      </c>
      <c r="O558" s="188"/>
      <c r="P558" s="188"/>
      <c r="Q558" s="188"/>
      <c r="R558" s="188"/>
      <c r="S558" s="188"/>
      <c r="T558" s="188"/>
      <c r="U558" s="188"/>
      <c r="V558" s="279"/>
      <c r="W558" s="189"/>
      <c r="X558" s="189"/>
      <c r="Y558" s="189"/>
      <c r="Z558" s="189"/>
      <c r="AA558" s="190"/>
      <c r="AB558" s="188"/>
      <c r="AC558" s="188"/>
      <c r="AD558" s="188"/>
    </row>
    <row r="559" s="48" customFormat="1" ht="12.75" spans="1:30">
      <c r="A559" s="177"/>
      <c r="B559" s="178"/>
      <c r="C559" s="293">
        <v>240716000035</v>
      </c>
      <c r="D559" s="84">
        <v>45493</v>
      </c>
      <c r="E559" s="178" t="s">
        <v>36</v>
      </c>
      <c r="F559" s="178" t="s">
        <v>353</v>
      </c>
      <c r="G559" s="178">
        <v>37</v>
      </c>
      <c r="H559" s="180">
        <v>2590</v>
      </c>
      <c r="I559" s="181"/>
      <c r="J559" s="182"/>
      <c r="K559" s="178"/>
      <c r="L559" s="182"/>
      <c r="M559" s="200"/>
      <c r="N559" s="184">
        <v>2590</v>
      </c>
      <c r="O559" s="188"/>
      <c r="P559" s="188"/>
      <c r="Q559" s="188"/>
      <c r="R559" s="188"/>
      <c r="S559" s="188"/>
      <c r="T559" s="188"/>
      <c r="U559" s="188"/>
      <c r="V559" s="279"/>
      <c r="W559" s="189"/>
      <c r="X559" s="189"/>
      <c r="Y559" s="189"/>
      <c r="Z559" s="189"/>
      <c r="AA559" s="190"/>
      <c r="AB559" s="188"/>
      <c r="AC559" s="188"/>
      <c r="AD559" s="188"/>
    </row>
    <row r="560" s="48" customFormat="1" ht="12.75" spans="1:30">
      <c r="A560" s="177"/>
      <c r="B560" s="178"/>
      <c r="C560" s="293">
        <v>240716000038</v>
      </c>
      <c r="D560" s="84">
        <v>45493</v>
      </c>
      <c r="E560" s="178" t="s">
        <v>36</v>
      </c>
      <c r="F560" s="178" t="s">
        <v>173</v>
      </c>
      <c r="G560" s="178">
        <v>9</v>
      </c>
      <c r="H560" s="180">
        <v>570.9</v>
      </c>
      <c r="I560" s="181"/>
      <c r="J560" s="182"/>
      <c r="K560" s="178"/>
      <c r="L560" s="182"/>
      <c r="M560" s="200"/>
      <c r="N560" s="184">
        <v>570.9</v>
      </c>
      <c r="O560" s="188"/>
      <c r="P560" s="188"/>
      <c r="Q560" s="188"/>
      <c r="R560" s="188"/>
      <c r="S560" s="188"/>
      <c r="T560" s="188"/>
      <c r="U560" s="188"/>
      <c r="V560" s="279"/>
      <c r="W560" s="189"/>
      <c r="X560" s="189"/>
      <c r="Y560" s="189"/>
      <c r="Z560" s="189"/>
      <c r="AA560" s="190"/>
      <c r="AB560" s="188"/>
      <c r="AC560" s="188"/>
      <c r="AD560" s="188"/>
    </row>
    <row r="561" s="48" customFormat="1" ht="12.75" spans="1:30">
      <c r="A561" s="177"/>
      <c r="B561" s="178"/>
      <c r="C561" s="293">
        <v>240716000040</v>
      </c>
      <c r="D561" s="84">
        <v>45493</v>
      </c>
      <c r="E561" s="178" t="s">
        <v>41</v>
      </c>
      <c r="F561" s="178" t="s">
        <v>1243</v>
      </c>
      <c r="G561" s="178">
        <v>2</v>
      </c>
      <c r="H561" s="180">
        <v>172</v>
      </c>
      <c r="I561" s="181"/>
      <c r="J561" s="182"/>
      <c r="K561" s="178"/>
      <c r="L561" s="182"/>
      <c r="M561" s="200"/>
      <c r="N561" s="184">
        <v>172</v>
      </c>
      <c r="O561" s="188"/>
      <c r="P561" s="188"/>
      <c r="Q561" s="188"/>
      <c r="R561" s="188"/>
      <c r="S561" s="188"/>
      <c r="T561" s="188"/>
      <c r="U561" s="188"/>
      <c r="V561" s="279"/>
      <c r="W561" s="189"/>
      <c r="X561" s="189"/>
      <c r="Y561" s="189"/>
      <c r="Z561" s="189"/>
      <c r="AA561" s="190"/>
      <c r="AB561" s="188"/>
      <c r="AC561" s="188"/>
      <c r="AD561" s="188"/>
    </row>
    <row r="562" s="48" customFormat="1" ht="12.75" spans="1:30">
      <c r="A562" s="177"/>
      <c r="B562" s="178"/>
      <c r="C562" s="293">
        <v>240717000004</v>
      </c>
      <c r="D562" s="84">
        <v>45493</v>
      </c>
      <c r="E562" s="178" t="s">
        <v>45</v>
      </c>
      <c r="F562" s="178" t="s">
        <v>478</v>
      </c>
      <c r="G562" s="178">
        <v>0.48</v>
      </c>
      <c r="H562" s="180">
        <v>88.4</v>
      </c>
      <c r="I562" s="181"/>
      <c r="J562" s="182"/>
      <c r="K562" s="178"/>
      <c r="L562" s="182"/>
      <c r="M562" s="200"/>
      <c r="N562" s="184">
        <v>88.4</v>
      </c>
      <c r="O562" s="188"/>
      <c r="P562" s="188"/>
      <c r="Q562" s="188"/>
      <c r="R562" s="188"/>
      <c r="S562" s="188"/>
      <c r="T562" s="188"/>
      <c r="U562" s="188"/>
      <c r="V562" s="279"/>
      <c r="W562" s="189"/>
      <c r="X562" s="189"/>
      <c r="Y562" s="189"/>
      <c r="Z562" s="189"/>
      <c r="AA562" s="190"/>
      <c r="AB562" s="188"/>
      <c r="AC562" s="188"/>
      <c r="AD562" s="188"/>
    </row>
    <row r="563" s="48" customFormat="1" ht="12.75" spans="1:30">
      <c r="A563" s="177"/>
      <c r="B563" s="178"/>
      <c r="C563" s="293">
        <v>240717000014</v>
      </c>
      <c r="D563" s="84">
        <v>45493</v>
      </c>
      <c r="E563" s="178" t="s">
        <v>36</v>
      </c>
      <c r="F563" s="178" t="s">
        <v>1875</v>
      </c>
      <c r="G563" s="178">
        <v>1.5</v>
      </c>
      <c r="H563" s="180">
        <v>148.8</v>
      </c>
      <c r="I563" s="181"/>
      <c r="J563" s="182"/>
      <c r="K563" s="178"/>
      <c r="L563" s="182"/>
      <c r="M563" s="200"/>
      <c r="N563" s="184">
        <v>148.8</v>
      </c>
      <c r="O563" s="188"/>
      <c r="P563" s="188"/>
      <c r="Q563" s="188"/>
      <c r="R563" s="188"/>
      <c r="S563" s="188"/>
      <c r="T563" s="188"/>
      <c r="U563" s="188"/>
      <c r="V563" s="279"/>
      <c r="W563" s="189"/>
      <c r="X563" s="189"/>
      <c r="Y563" s="189"/>
      <c r="Z563" s="189"/>
      <c r="AA563" s="190"/>
      <c r="AB563" s="188"/>
      <c r="AC563" s="188"/>
      <c r="AD563" s="188"/>
    </row>
    <row r="564" s="48" customFormat="1" ht="12.75" spans="1:30">
      <c r="A564" s="177"/>
      <c r="B564" s="178"/>
      <c r="C564" s="293">
        <v>240717000022</v>
      </c>
      <c r="D564" s="84">
        <v>45493</v>
      </c>
      <c r="E564" s="178" t="s">
        <v>45</v>
      </c>
      <c r="F564" s="178" t="s">
        <v>1707</v>
      </c>
      <c r="G564" s="178">
        <v>4.5</v>
      </c>
      <c r="H564" s="184"/>
      <c r="I564" s="191">
        <v>84848</v>
      </c>
      <c r="J564" s="182"/>
      <c r="K564" s="191">
        <v>1611.85410334347</v>
      </c>
      <c r="L564" s="192">
        <v>52.64</v>
      </c>
      <c r="M564" s="200">
        <v>7.26</v>
      </c>
      <c r="N564" s="184">
        <v>382.1664</v>
      </c>
      <c r="O564" s="188"/>
      <c r="P564" s="188"/>
      <c r="Q564" s="188"/>
      <c r="R564" s="188"/>
      <c r="S564" s="188"/>
      <c r="T564" s="195"/>
      <c r="U564" s="188"/>
      <c r="V564" s="279"/>
      <c r="W564" s="189"/>
      <c r="X564" s="189"/>
      <c r="Y564" s="189"/>
      <c r="Z564" s="189"/>
      <c r="AA564" s="190"/>
      <c r="AB564" s="188"/>
      <c r="AC564" s="188"/>
      <c r="AD564" s="188"/>
    </row>
    <row r="565" s="48" customFormat="1" ht="12.75" spans="1:30">
      <c r="A565" s="177"/>
      <c r="B565" s="178"/>
      <c r="C565" s="293">
        <v>240717000023</v>
      </c>
      <c r="D565" s="84">
        <v>45493</v>
      </c>
      <c r="E565" s="178" t="s">
        <v>63</v>
      </c>
      <c r="F565" s="178" t="s">
        <v>77</v>
      </c>
      <c r="G565" s="178">
        <v>36</v>
      </c>
      <c r="H565" s="184"/>
      <c r="I565" s="191">
        <v>548694</v>
      </c>
      <c r="J565" s="182"/>
      <c r="K565" s="191">
        <v>1750.94616587421</v>
      </c>
      <c r="L565" s="192">
        <v>313.37</v>
      </c>
      <c r="M565" s="200">
        <v>7.26</v>
      </c>
      <c r="N565" s="184">
        <v>2275.0662</v>
      </c>
      <c r="O565" s="188"/>
      <c r="P565" s="188"/>
      <c r="Q565" s="188"/>
      <c r="R565" s="188"/>
      <c r="S565" s="188"/>
      <c r="T565" s="202">
        <v>80</v>
      </c>
      <c r="U565" s="188"/>
      <c r="V565" s="279"/>
      <c r="W565" s="189"/>
      <c r="X565" s="189"/>
      <c r="Y565" s="189"/>
      <c r="Z565" s="189"/>
      <c r="AA565" s="190"/>
      <c r="AB565" s="188"/>
      <c r="AC565" s="188"/>
      <c r="AD565" s="188"/>
    </row>
    <row r="566" s="48" customFormat="1" ht="12.75" spans="1:30">
      <c r="A566" s="177"/>
      <c r="B566" s="178"/>
      <c r="C566" s="293">
        <v>240717000030</v>
      </c>
      <c r="D566" s="84">
        <v>45493</v>
      </c>
      <c r="E566" s="178" t="s">
        <v>45</v>
      </c>
      <c r="F566" s="178" t="s">
        <v>1814</v>
      </c>
      <c r="G566" s="178">
        <v>269</v>
      </c>
      <c r="H566" s="180">
        <v>28200</v>
      </c>
      <c r="I566" s="181"/>
      <c r="J566" s="182"/>
      <c r="K566" s="178"/>
      <c r="L566" s="182"/>
      <c r="M566" s="200"/>
      <c r="N566" s="184">
        <v>28200</v>
      </c>
      <c r="O566" s="188"/>
      <c r="P566" s="188"/>
      <c r="Q566" s="188"/>
      <c r="R566" s="188"/>
      <c r="S566" s="188"/>
      <c r="T566" s="202">
        <v>750</v>
      </c>
      <c r="U566" s="188"/>
      <c r="V566" s="279"/>
      <c r="W566" s="189"/>
      <c r="X566" s="189"/>
      <c r="Y566" s="189"/>
      <c r="Z566" s="189"/>
      <c r="AA566" s="190"/>
      <c r="AB566" s="188"/>
      <c r="AC566" s="188"/>
      <c r="AD566" s="188"/>
    </row>
    <row r="567" s="48" customFormat="1" ht="12.75" spans="1:30">
      <c r="A567" s="177"/>
      <c r="B567" s="178"/>
      <c r="C567" s="293">
        <v>240717000033</v>
      </c>
      <c r="D567" s="84">
        <v>45493</v>
      </c>
      <c r="E567" s="178" t="s">
        <v>45</v>
      </c>
      <c r="F567" s="178" t="s">
        <v>181</v>
      </c>
      <c r="G567" s="178">
        <v>1.5</v>
      </c>
      <c r="H567" s="184"/>
      <c r="I567" s="191">
        <v>22425</v>
      </c>
      <c r="J567" s="182"/>
      <c r="K567" s="191">
        <v>1671.01341281669</v>
      </c>
      <c r="L567" s="192">
        <v>13.42</v>
      </c>
      <c r="M567" s="200">
        <v>7.26</v>
      </c>
      <c r="N567" s="184">
        <v>97.4292</v>
      </c>
      <c r="O567" s="188"/>
      <c r="P567" s="188"/>
      <c r="Q567" s="188"/>
      <c r="R567" s="188"/>
      <c r="S567" s="188"/>
      <c r="T567" s="185"/>
      <c r="U567" s="188"/>
      <c r="V567" s="279"/>
      <c r="W567" s="189"/>
      <c r="X567" s="189"/>
      <c r="Y567" s="189"/>
      <c r="Z567" s="189"/>
      <c r="AA567" s="190"/>
      <c r="AB567" s="188"/>
      <c r="AC567" s="188"/>
      <c r="AD567" s="188"/>
    </row>
    <row r="568" s="48" customFormat="1" ht="12.75" spans="1:30">
      <c r="A568" s="177"/>
      <c r="B568" s="178"/>
      <c r="C568" s="293">
        <v>240718000042</v>
      </c>
      <c r="D568" s="84">
        <v>45493</v>
      </c>
      <c r="E568" s="178" t="s">
        <v>41</v>
      </c>
      <c r="F568" s="178" t="s">
        <v>79</v>
      </c>
      <c r="G568" s="178">
        <v>1.5</v>
      </c>
      <c r="H568" s="180">
        <v>117.15</v>
      </c>
      <c r="I568" s="181"/>
      <c r="J568" s="182"/>
      <c r="K568" s="178"/>
      <c r="L568" s="182"/>
      <c r="M568" s="200"/>
      <c r="N568" s="184">
        <v>117.15</v>
      </c>
      <c r="O568" s="195"/>
      <c r="P568" s="195"/>
      <c r="Q568" s="195"/>
      <c r="R568" s="195"/>
      <c r="S568" s="195"/>
      <c r="T568" s="195"/>
      <c r="U568" s="195"/>
      <c r="V568" s="280"/>
      <c r="W568" s="193"/>
      <c r="X568" s="193"/>
      <c r="Y568" s="193"/>
      <c r="Z568" s="193"/>
      <c r="AA568" s="196"/>
      <c r="AB568" s="195"/>
      <c r="AC568" s="195"/>
      <c r="AD568" s="195"/>
    </row>
    <row r="569" s="48" customFormat="1" ht="12.75" spans="1:30">
      <c r="A569" s="177" t="s">
        <v>1876</v>
      </c>
      <c r="B569" s="178" t="s">
        <v>1877</v>
      </c>
      <c r="C569" s="293">
        <v>240717000018</v>
      </c>
      <c r="D569" s="84">
        <v>45493</v>
      </c>
      <c r="E569" s="178" t="s">
        <v>63</v>
      </c>
      <c r="F569" s="178" t="s">
        <v>419</v>
      </c>
      <c r="G569" s="178">
        <v>2.5</v>
      </c>
      <c r="H569" s="184"/>
      <c r="I569" s="191">
        <v>66600</v>
      </c>
      <c r="J569" s="182"/>
      <c r="K569" s="191">
        <v>1611.81026137464</v>
      </c>
      <c r="L569" s="192">
        <v>41.32</v>
      </c>
      <c r="M569" s="200">
        <v>7.26</v>
      </c>
      <c r="N569" s="184">
        <v>299.9832</v>
      </c>
      <c r="O569" s="185">
        <v>4928.334</v>
      </c>
      <c r="P569" s="185" t="s">
        <v>138</v>
      </c>
      <c r="Q569" s="185">
        <v>2500</v>
      </c>
      <c r="R569" s="185"/>
      <c r="S569" s="185">
        <v>58.65</v>
      </c>
      <c r="T569" s="185"/>
      <c r="U569" s="185"/>
      <c r="V569" s="278">
        <v>2558.65</v>
      </c>
      <c r="W569" s="186">
        <v>134.5</v>
      </c>
      <c r="X569" s="186"/>
      <c r="Y569" s="186"/>
      <c r="Z569" s="186">
        <v>138.9</v>
      </c>
      <c r="AA569" s="187">
        <v>7.26</v>
      </c>
      <c r="AB569" s="185">
        <v>1008.414</v>
      </c>
      <c r="AC569" s="185">
        <v>3567.064</v>
      </c>
      <c r="AD569" s="185">
        <v>1361.27</v>
      </c>
    </row>
    <row r="570" s="48" customFormat="1" ht="12.75" spans="1:30">
      <c r="A570" s="177"/>
      <c r="B570" s="178"/>
      <c r="C570" s="293">
        <v>240717000019</v>
      </c>
      <c r="D570" s="84">
        <v>45493</v>
      </c>
      <c r="E570" s="178" t="s">
        <v>53</v>
      </c>
      <c r="F570" s="178" t="s">
        <v>1418</v>
      </c>
      <c r="G570" s="178">
        <v>0.58</v>
      </c>
      <c r="H570" s="180">
        <v>180</v>
      </c>
      <c r="I570" s="181"/>
      <c r="J570" s="182"/>
      <c r="K570" s="178"/>
      <c r="L570" s="182"/>
      <c r="M570" s="200"/>
      <c r="N570" s="184">
        <v>180</v>
      </c>
      <c r="O570" s="188"/>
      <c r="P570" s="188"/>
      <c r="Q570" s="188"/>
      <c r="R570" s="188"/>
      <c r="S570" s="188"/>
      <c r="T570" s="188"/>
      <c r="U570" s="188"/>
      <c r="V570" s="279"/>
      <c r="W570" s="189"/>
      <c r="X570" s="189"/>
      <c r="Y570" s="189"/>
      <c r="Z570" s="189"/>
      <c r="AA570" s="190"/>
      <c r="AB570" s="188"/>
      <c r="AC570" s="188"/>
      <c r="AD570" s="188"/>
    </row>
    <row r="571" s="48" customFormat="1" ht="12.75" spans="1:30">
      <c r="A571" s="177"/>
      <c r="B571" s="178"/>
      <c r="C571" s="293">
        <v>240717000027</v>
      </c>
      <c r="D571" s="84">
        <v>45493</v>
      </c>
      <c r="E571" s="178" t="s">
        <v>41</v>
      </c>
      <c r="F571" s="178" t="s">
        <v>1790</v>
      </c>
      <c r="G571" s="178">
        <v>2.5</v>
      </c>
      <c r="H571" s="180">
        <v>300</v>
      </c>
      <c r="I571" s="181"/>
      <c r="J571" s="182"/>
      <c r="K571" s="178"/>
      <c r="L571" s="182"/>
      <c r="M571" s="200"/>
      <c r="N571" s="184">
        <v>300</v>
      </c>
      <c r="O571" s="188"/>
      <c r="P571" s="188"/>
      <c r="Q571" s="188"/>
      <c r="R571" s="188"/>
      <c r="S571" s="188"/>
      <c r="T571" s="188"/>
      <c r="U571" s="188"/>
      <c r="V571" s="279"/>
      <c r="W571" s="189"/>
      <c r="X571" s="189"/>
      <c r="Y571" s="189"/>
      <c r="Z571" s="189"/>
      <c r="AA571" s="190"/>
      <c r="AB571" s="188"/>
      <c r="AC571" s="188"/>
      <c r="AD571" s="188"/>
    </row>
    <row r="572" s="48" customFormat="1" ht="12.75" spans="1:30">
      <c r="A572" s="177"/>
      <c r="B572" s="178"/>
      <c r="C572" s="293">
        <v>240717000036</v>
      </c>
      <c r="D572" s="84">
        <v>45493</v>
      </c>
      <c r="E572" s="178" t="s">
        <v>45</v>
      </c>
      <c r="F572" s="178" t="s">
        <v>1705</v>
      </c>
      <c r="G572" s="178">
        <v>3</v>
      </c>
      <c r="H572" s="180">
        <v>360</v>
      </c>
      <c r="I572" s="181"/>
      <c r="J572" s="182"/>
      <c r="K572" s="178"/>
      <c r="L572" s="182"/>
      <c r="M572" s="200"/>
      <c r="N572" s="184">
        <v>360</v>
      </c>
      <c r="O572" s="188"/>
      <c r="P572" s="188"/>
      <c r="Q572" s="188"/>
      <c r="R572" s="188"/>
      <c r="S572" s="188"/>
      <c r="T572" s="188"/>
      <c r="U572" s="188"/>
      <c r="V572" s="279"/>
      <c r="W572" s="189"/>
      <c r="X572" s="193"/>
      <c r="Y572" s="189"/>
      <c r="Z572" s="189"/>
      <c r="AA572" s="190"/>
      <c r="AB572" s="188"/>
      <c r="AC572" s="188"/>
      <c r="AD572" s="188"/>
    </row>
    <row r="573" s="48" customFormat="1" ht="12.75" spans="1:30">
      <c r="A573" s="177"/>
      <c r="B573" s="178"/>
      <c r="C573" s="293">
        <v>240718000006</v>
      </c>
      <c r="D573" s="84">
        <v>45493</v>
      </c>
      <c r="E573" s="178" t="s">
        <v>1059</v>
      </c>
      <c r="F573" s="178" t="s">
        <v>1784</v>
      </c>
      <c r="G573" s="178">
        <v>4.5</v>
      </c>
      <c r="H573" s="180">
        <v>549.5</v>
      </c>
      <c r="I573" s="181"/>
      <c r="J573" s="182"/>
      <c r="K573" s="178"/>
      <c r="L573" s="182"/>
      <c r="M573" s="200"/>
      <c r="N573" s="184">
        <v>549.5</v>
      </c>
      <c r="O573" s="188"/>
      <c r="P573" s="188"/>
      <c r="Q573" s="188"/>
      <c r="R573" s="188"/>
      <c r="S573" s="188"/>
      <c r="T573" s="188"/>
      <c r="U573" s="188"/>
      <c r="V573" s="279"/>
      <c r="W573" s="189"/>
      <c r="X573" s="194">
        <v>4.4</v>
      </c>
      <c r="Y573" s="189"/>
      <c r="Z573" s="189"/>
      <c r="AA573" s="190"/>
      <c r="AB573" s="188"/>
      <c r="AC573" s="188"/>
      <c r="AD573" s="188"/>
    </row>
    <row r="574" s="48" customFormat="1" ht="12.75" spans="1:30">
      <c r="A574" s="177"/>
      <c r="B574" s="178"/>
      <c r="C574" s="293">
        <v>240718000009</v>
      </c>
      <c r="D574" s="84">
        <v>45493</v>
      </c>
      <c r="E574" s="178" t="s">
        <v>41</v>
      </c>
      <c r="F574" s="178" t="s">
        <v>90</v>
      </c>
      <c r="G574" s="178">
        <v>0.5</v>
      </c>
      <c r="H574" s="180">
        <v>145</v>
      </c>
      <c r="I574" s="181"/>
      <c r="J574" s="182"/>
      <c r="K574" s="178"/>
      <c r="L574" s="182"/>
      <c r="M574" s="200"/>
      <c r="N574" s="184">
        <v>145</v>
      </c>
      <c r="O574" s="188"/>
      <c r="P574" s="188"/>
      <c r="Q574" s="188"/>
      <c r="R574" s="188"/>
      <c r="S574" s="188"/>
      <c r="T574" s="188"/>
      <c r="U574" s="188"/>
      <c r="V574" s="279"/>
      <c r="W574" s="189"/>
      <c r="X574" s="186"/>
      <c r="Y574" s="189"/>
      <c r="Z574" s="189"/>
      <c r="AA574" s="190"/>
      <c r="AB574" s="188"/>
      <c r="AC574" s="188"/>
      <c r="AD574" s="188"/>
    </row>
    <row r="575" s="48" customFormat="1" ht="12.75" spans="1:30">
      <c r="A575" s="177"/>
      <c r="B575" s="178"/>
      <c r="C575" s="293">
        <v>240718000010</v>
      </c>
      <c r="D575" s="84">
        <v>45493</v>
      </c>
      <c r="E575" s="178" t="s">
        <v>53</v>
      </c>
      <c r="F575" s="178" t="s">
        <v>1428</v>
      </c>
      <c r="G575" s="178">
        <v>0.38</v>
      </c>
      <c r="H575" s="184"/>
      <c r="I575" s="191">
        <v>26773</v>
      </c>
      <c r="J575" s="182"/>
      <c r="K575" s="191">
        <v>1606.05878824235</v>
      </c>
      <c r="L575" s="192">
        <v>16.67</v>
      </c>
      <c r="M575" s="200">
        <v>7.26</v>
      </c>
      <c r="N575" s="184">
        <v>121.0242</v>
      </c>
      <c r="O575" s="188"/>
      <c r="P575" s="188"/>
      <c r="Q575" s="188"/>
      <c r="R575" s="188"/>
      <c r="S575" s="188"/>
      <c r="T575" s="188"/>
      <c r="U575" s="188"/>
      <c r="V575" s="279"/>
      <c r="W575" s="189"/>
      <c r="X575" s="189"/>
      <c r="Y575" s="189"/>
      <c r="Z575" s="189"/>
      <c r="AA575" s="190"/>
      <c r="AB575" s="188"/>
      <c r="AC575" s="188"/>
      <c r="AD575" s="188"/>
    </row>
    <row r="576" s="48" customFormat="1" ht="12.75" spans="1:30">
      <c r="A576" s="177"/>
      <c r="B576" s="178"/>
      <c r="C576" s="293">
        <v>240718000017</v>
      </c>
      <c r="D576" s="84">
        <v>45493</v>
      </c>
      <c r="E576" s="178" t="s">
        <v>63</v>
      </c>
      <c r="F576" s="178" t="s">
        <v>1878</v>
      </c>
      <c r="G576" s="178">
        <v>6.5</v>
      </c>
      <c r="H576" s="180">
        <v>1235</v>
      </c>
      <c r="I576" s="181"/>
      <c r="J576" s="182"/>
      <c r="K576" s="178"/>
      <c r="L576" s="182"/>
      <c r="M576" s="200"/>
      <c r="N576" s="184">
        <v>1235</v>
      </c>
      <c r="O576" s="188"/>
      <c r="P576" s="188"/>
      <c r="Q576" s="188"/>
      <c r="R576" s="188"/>
      <c r="S576" s="188"/>
      <c r="T576" s="188"/>
      <c r="U576" s="188"/>
      <c r="V576" s="279"/>
      <c r="W576" s="189"/>
      <c r="X576" s="189"/>
      <c r="Y576" s="189"/>
      <c r="Z576" s="189"/>
      <c r="AA576" s="190"/>
      <c r="AB576" s="188"/>
      <c r="AC576" s="188"/>
      <c r="AD576" s="188"/>
    </row>
    <row r="577" s="48" customFormat="1" ht="12.75" spans="1:30">
      <c r="A577" s="177"/>
      <c r="B577" s="178"/>
      <c r="C577" s="293">
        <v>240718000021</v>
      </c>
      <c r="D577" s="84">
        <v>45493</v>
      </c>
      <c r="E577" s="178" t="s">
        <v>41</v>
      </c>
      <c r="F577" s="178" t="s">
        <v>1790</v>
      </c>
      <c r="G577" s="178">
        <v>2</v>
      </c>
      <c r="H577" s="180">
        <v>240</v>
      </c>
      <c r="I577" s="181"/>
      <c r="J577" s="182"/>
      <c r="K577" s="178"/>
      <c r="L577" s="182"/>
      <c r="M577" s="200"/>
      <c r="N577" s="184">
        <v>240</v>
      </c>
      <c r="O577" s="188"/>
      <c r="P577" s="188"/>
      <c r="Q577" s="188"/>
      <c r="R577" s="188"/>
      <c r="S577" s="188"/>
      <c r="T577" s="188"/>
      <c r="U577" s="188"/>
      <c r="V577" s="279"/>
      <c r="W577" s="189"/>
      <c r="X577" s="189"/>
      <c r="Y577" s="189"/>
      <c r="Z577" s="189"/>
      <c r="AA577" s="190"/>
      <c r="AB577" s="188"/>
      <c r="AC577" s="188"/>
      <c r="AD577" s="188"/>
    </row>
    <row r="578" s="48" customFormat="1" ht="12.75" spans="1:30">
      <c r="A578" s="177"/>
      <c r="B578" s="178"/>
      <c r="C578" s="293">
        <v>240718000032</v>
      </c>
      <c r="D578" s="84">
        <v>45493</v>
      </c>
      <c r="E578" s="178" t="s">
        <v>36</v>
      </c>
      <c r="F578" s="178" t="s">
        <v>301</v>
      </c>
      <c r="G578" s="178">
        <v>3.5</v>
      </c>
      <c r="H578" s="180">
        <v>345</v>
      </c>
      <c r="I578" s="181"/>
      <c r="J578" s="182"/>
      <c r="K578" s="178"/>
      <c r="L578" s="182"/>
      <c r="M578" s="200"/>
      <c r="N578" s="184">
        <v>345</v>
      </c>
      <c r="O578" s="188"/>
      <c r="P578" s="188"/>
      <c r="Q578" s="188"/>
      <c r="R578" s="188"/>
      <c r="S578" s="188"/>
      <c r="T578" s="188"/>
      <c r="U578" s="188"/>
      <c r="V578" s="279"/>
      <c r="W578" s="189"/>
      <c r="X578" s="189"/>
      <c r="Y578" s="189"/>
      <c r="Z578" s="189"/>
      <c r="AA578" s="190"/>
      <c r="AB578" s="188"/>
      <c r="AC578" s="188"/>
      <c r="AD578" s="188"/>
    </row>
    <row r="579" s="48" customFormat="1" ht="12.75" spans="1:30">
      <c r="A579" s="177"/>
      <c r="B579" s="178"/>
      <c r="C579" s="293">
        <v>240719000004</v>
      </c>
      <c r="D579" s="84">
        <v>45493</v>
      </c>
      <c r="E579" s="178" t="s">
        <v>63</v>
      </c>
      <c r="F579" s="178" t="s">
        <v>122</v>
      </c>
      <c r="G579" s="178">
        <v>5</v>
      </c>
      <c r="H579" s="180">
        <v>575</v>
      </c>
      <c r="I579" s="181"/>
      <c r="J579" s="182"/>
      <c r="K579" s="178"/>
      <c r="L579" s="182"/>
      <c r="M579" s="200"/>
      <c r="N579" s="184">
        <v>575</v>
      </c>
      <c r="O579" s="188"/>
      <c r="P579" s="188"/>
      <c r="Q579" s="188"/>
      <c r="R579" s="188"/>
      <c r="S579" s="188"/>
      <c r="T579" s="188"/>
      <c r="U579" s="188"/>
      <c r="V579" s="279"/>
      <c r="W579" s="189"/>
      <c r="X579" s="189"/>
      <c r="Y579" s="189"/>
      <c r="Z579" s="189"/>
      <c r="AA579" s="190"/>
      <c r="AB579" s="188"/>
      <c r="AC579" s="188"/>
      <c r="AD579" s="188"/>
    </row>
    <row r="580" s="48" customFormat="1" ht="12.75" spans="1:30">
      <c r="A580" s="177"/>
      <c r="B580" s="178"/>
      <c r="C580" s="293">
        <v>240719000030</v>
      </c>
      <c r="D580" s="84">
        <v>45493</v>
      </c>
      <c r="E580" s="178" t="s">
        <v>36</v>
      </c>
      <c r="F580" s="178" t="s">
        <v>301</v>
      </c>
      <c r="G580" s="178">
        <v>2</v>
      </c>
      <c r="H580" s="180">
        <v>230</v>
      </c>
      <c r="I580" s="181"/>
      <c r="J580" s="182"/>
      <c r="K580" s="178"/>
      <c r="L580" s="182"/>
      <c r="M580" s="200"/>
      <c r="N580" s="184">
        <v>230</v>
      </c>
      <c r="O580" s="188"/>
      <c r="P580" s="188"/>
      <c r="Q580" s="188"/>
      <c r="R580" s="188"/>
      <c r="S580" s="188"/>
      <c r="T580" s="188"/>
      <c r="U580" s="188"/>
      <c r="V580" s="279"/>
      <c r="W580" s="189"/>
      <c r="X580" s="189"/>
      <c r="Y580" s="189"/>
      <c r="Z580" s="189"/>
      <c r="AA580" s="190"/>
      <c r="AB580" s="188"/>
      <c r="AC580" s="188"/>
      <c r="AD580" s="188"/>
    </row>
    <row r="581" s="48" customFormat="1" ht="12.75" spans="1:30">
      <c r="A581" s="177"/>
      <c r="B581" s="178"/>
      <c r="C581" s="293">
        <v>240719000031</v>
      </c>
      <c r="D581" s="84">
        <v>45493</v>
      </c>
      <c r="E581" s="178"/>
      <c r="F581" s="178" t="s">
        <v>774</v>
      </c>
      <c r="G581" s="178">
        <v>3</v>
      </c>
      <c r="H581" s="184"/>
      <c r="I581" s="191">
        <v>76943</v>
      </c>
      <c r="J581" s="182"/>
      <c r="K581" s="191">
        <v>1605.99039866416</v>
      </c>
      <c r="L581" s="192">
        <v>47.91</v>
      </c>
      <c r="M581" s="200">
        <v>7.26</v>
      </c>
      <c r="N581" s="184">
        <v>347.8266</v>
      </c>
      <c r="O581" s="195"/>
      <c r="P581" s="195"/>
      <c r="Q581" s="195"/>
      <c r="R581" s="195"/>
      <c r="S581" s="195"/>
      <c r="T581" s="195"/>
      <c r="U581" s="195"/>
      <c r="V581" s="280"/>
      <c r="W581" s="193"/>
      <c r="X581" s="193"/>
      <c r="Y581" s="193"/>
      <c r="Z581" s="193"/>
      <c r="AA581" s="196"/>
      <c r="AB581" s="195"/>
      <c r="AC581" s="195"/>
      <c r="AD581" s="195"/>
    </row>
    <row r="582" s="48" customFormat="1" ht="12.75" spans="1:30">
      <c r="A582" s="177" t="s">
        <v>1879</v>
      </c>
      <c r="B582" s="178" t="s">
        <v>1880</v>
      </c>
      <c r="C582" s="293">
        <v>240718000003</v>
      </c>
      <c r="D582" s="84">
        <v>45495</v>
      </c>
      <c r="E582" s="178" t="s">
        <v>45</v>
      </c>
      <c r="F582" s="178" t="s">
        <v>1093</v>
      </c>
      <c r="G582" s="178">
        <v>8.5</v>
      </c>
      <c r="H582" s="184"/>
      <c r="I582" s="191">
        <v>221892.5</v>
      </c>
      <c r="J582" s="182"/>
      <c r="K582" s="191">
        <v>1648.04292929293</v>
      </c>
      <c r="L582" s="192">
        <v>134.64</v>
      </c>
      <c r="M582" s="200">
        <v>7.26</v>
      </c>
      <c r="N582" s="184">
        <v>977.4864</v>
      </c>
      <c r="O582" s="185">
        <v>3991.227</v>
      </c>
      <c r="P582" s="185" t="s">
        <v>138</v>
      </c>
      <c r="Q582" s="185">
        <v>2500</v>
      </c>
      <c r="R582" s="185"/>
      <c r="S582" s="185">
        <v>34.99</v>
      </c>
      <c r="T582" s="185"/>
      <c r="U582" s="185"/>
      <c r="V582" s="278">
        <v>2534.99</v>
      </c>
      <c r="W582" s="186">
        <v>51.06</v>
      </c>
      <c r="X582" s="186"/>
      <c r="Y582" s="186"/>
      <c r="Z582" s="186">
        <v>51.06</v>
      </c>
      <c r="AA582" s="187">
        <v>7.26</v>
      </c>
      <c r="AB582" s="185">
        <v>370.6956</v>
      </c>
      <c r="AC582" s="185">
        <v>2905.6856</v>
      </c>
      <c r="AD582" s="185">
        <v>1085.5414</v>
      </c>
    </row>
    <row r="583" s="48" customFormat="1" ht="12.75" spans="1:30">
      <c r="A583" s="177"/>
      <c r="B583" s="178"/>
      <c r="C583" s="293">
        <v>240719000012</v>
      </c>
      <c r="D583" s="84">
        <v>45495</v>
      </c>
      <c r="E583" s="178" t="s">
        <v>41</v>
      </c>
      <c r="F583" s="178" t="s">
        <v>1881</v>
      </c>
      <c r="G583" s="178">
        <v>2.5</v>
      </c>
      <c r="H583" s="180">
        <v>287</v>
      </c>
      <c r="I583" s="181"/>
      <c r="J583" s="182"/>
      <c r="K583" s="178"/>
      <c r="L583" s="182"/>
      <c r="M583" s="200"/>
      <c r="N583" s="184">
        <v>287</v>
      </c>
      <c r="O583" s="188"/>
      <c r="P583" s="188"/>
      <c r="Q583" s="188"/>
      <c r="R583" s="188"/>
      <c r="S583" s="188"/>
      <c r="T583" s="188"/>
      <c r="U583" s="188"/>
      <c r="V583" s="279"/>
      <c r="W583" s="189"/>
      <c r="X583" s="189"/>
      <c r="Y583" s="189"/>
      <c r="Z583" s="189"/>
      <c r="AA583" s="190"/>
      <c r="AB583" s="188"/>
      <c r="AC583" s="188"/>
      <c r="AD583" s="188"/>
    </row>
    <row r="584" s="48" customFormat="1" ht="12.75" spans="1:30">
      <c r="A584" s="177"/>
      <c r="B584" s="178"/>
      <c r="C584" s="293">
        <v>240719000016</v>
      </c>
      <c r="D584" s="84">
        <v>45495</v>
      </c>
      <c r="E584" s="178" t="s">
        <v>63</v>
      </c>
      <c r="F584" s="178" t="s">
        <v>142</v>
      </c>
      <c r="G584" s="178">
        <v>5</v>
      </c>
      <c r="H584" s="180">
        <v>600</v>
      </c>
      <c r="I584" s="181"/>
      <c r="J584" s="182"/>
      <c r="K584" s="178"/>
      <c r="L584" s="182"/>
      <c r="M584" s="200"/>
      <c r="N584" s="184">
        <v>600</v>
      </c>
      <c r="O584" s="188"/>
      <c r="P584" s="188"/>
      <c r="Q584" s="188"/>
      <c r="R584" s="188"/>
      <c r="S584" s="188"/>
      <c r="T584" s="188"/>
      <c r="U584" s="188"/>
      <c r="V584" s="279"/>
      <c r="W584" s="189"/>
      <c r="X584" s="189"/>
      <c r="Y584" s="189"/>
      <c r="Z584" s="189"/>
      <c r="AA584" s="190"/>
      <c r="AB584" s="188"/>
      <c r="AC584" s="188"/>
      <c r="AD584" s="188"/>
    </row>
    <row r="585" s="48" customFormat="1" ht="12.75" spans="1:30">
      <c r="A585" s="177"/>
      <c r="B585" s="178"/>
      <c r="C585" s="293">
        <v>240719000027</v>
      </c>
      <c r="D585" s="84">
        <v>45495</v>
      </c>
      <c r="E585" s="178" t="s">
        <v>63</v>
      </c>
      <c r="F585" s="178" t="s">
        <v>419</v>
      </c>
      <c r="G585" s="178">
        <v>10</v>
      </c>
      <c r="H585" s="180">
        <v>1200</v>
      </c>
      <c r="I585" s="181"/>
      <c r="J585" s="182"/>
      <c r="K585" s="178"/>
      <c r="L585" s="182"/>
      <c r="M585" s="200"/>
      <c r="N585" s="184">
        <v>1200</v>
      </c>
      <c r="O585" s="188"/>
      <c r="P585" s="188"/>
      <c r="Q585" s="188"/>
      <c r="R585" s="188"/>
      <c r="S585" s="188"/>
      <c r="T585" s="188"/>
      <c r="U585" s="188"/>
      <c r="V585" s="279"/>
      <c r="W585" s="189"/>
      <c r="X585" s="189"/>
      <c r="Y585" s="189"/>
      <c r="Z585" s="189"/>
      <c r="AA585" s="190"/>
      <c r="AB585" s="188"/>
      <c r="AC585" s="188"/>
      <c r="AD585" s="188"/>
    </row>
    <row r="586" s="48" customFormat="1" ht="12.75" spans="1:30">
      <c r="A586" s="177"/>
      <c r="B586" s="178"/>
      <c r="C586" s="293">
        <v>240720000013</v>
      </c>
      <c r="D586" s="84">
        <v>45495</v>
      </c>
      <c r="E586" s="178" t="s">
        <v>53</v>
      </c>
      <c r="F586" s="178" t="s">
        <v>233</v>
      </c>
      <c r="G586" s="178">
        <v>0.88</v>
      </c>
      <c r="H586" s="180">
        <v>115</v>
      </c>
      <c r="I586" s="181"/>
      <c r="J586" s="182"/>
      <c r="K586" s="178"/>
      <c r="L586" s="182"/>
      <c r="M586" s="200"/>
      <c r="N586" s="184">
        <v>115</v>
      </c>
      <c r="O586" s="188"/>
      <c r="P586" s="188"/>
      <c r="Q586" s="188"/>
      <c r="R586" s="188"/>
      <c r="S586" s="188"/>
      <c r="T586" s="188"/>
      <c r="U586" s="188"/>
      <c r="V586" s="279"/>
      <c r="W586" s="189"/>
      <c r="X586" s="189"/>
      <c r="Y586" s="189"/>
      <c r="Z586" s="189"/>
      <c r="AA586" s="190"/>
      <c r="AB586" s="188"/>
      <c r="AC586" s="188"/>
      <c r="AD586" s="188"/>
    </row>
    <row r="587" s="48" customFormat="1" ht="12.75" spans="1:30">
      <c r="A587" s="177"/>
      <c r="B587" s="178"/>
      <c r="C587" s="293">
        <v>240721000003</v>
      </c>
      <c r="D587" s="84">
        <v>45495</v>
      </c>
      <c r="E587" s="178" t="s">
        <v>63</v>
      </c>
      <c r="F587" s="178" t="s">
        <v>1882</v>
      </c>
      <c r="G587" s="178">
        <v>7</v>
      </c>
      <c r="H587" s="184"/>
      <c r="I587" s="191">
        <v>179566</v>
      </c>
      <c r="J587" s="182"/>
      <c r="K587" s="191">
        <v>1605.99230838029</v>
      </c>
      <c r="L587" s="192">
        <v>111.81</v>
      </c>
      <c r="M587" s="200">
        <v>7.26</v>
      </c>
      <c r="N587" s="184">
        <v>811.7406</v>
      </c>
      <c r="O587" s="195"/>
      <c r="P587" s="195"/>
      <c r="Q587" s="195"/>
      <c r="R587" s="195"/>
      <c r="S587" s="195"/>
      <c r="T587" s="195"/>
      <c r="U587" s="195"/>
      <c r="V587" s="280"/>
      <c r="W587" s="193"/>
      <c r="X587" s="193"/>
      <c r="Y587" s="193"/>
      <c r="Z587" s="193"/>
      <c r="AA587" s="196"/>
      <c r="AB587" s="195"/>
      <c r="AC587" s="195"/>
      <c r="AD587" s="195"/>
    </row>
    <row r="588" s="48" customFormat="1" ht="12.75" spans="1:30">
      <c r="A588" s="177" t="s">
        <v>1883</v>
      </c>
      <c r="B588" s="178" t="s">
        <v>1884</v>
      </c>
      <c r="C588" s="293">
        <v>240719000022</v>
      </c>
      <c r="D588" s="84">
        <v>45496</v>
      </c>
      <c r="E588" s="178" t="s">
        <v>779</v>
      </c>
      <c r="F588" s="178" t="s">
        <v>137</v>
      </c>
      <c r="G588" s="178">
        <v>0.84</v>
      </c>
      <c r="H588" s="184"/>
      <c r="I588" s="191">
        <v>21681</v>
      </c>
      <c r="J588" s="182"/>
      <c r="K588" s="191">
        <v>1357.60801502818</v>
      </c>
      <c r="L588" s="192">
        <v>15.97</v>
      </c>
      <c r="M588" s="200">
        <v>7.26</v>
      </c>
      <c r="N588" s="184">
        <v>115.9422</v>
      </c>
      <c r="O588" s="185">
        <v>7683.1677096</v>
      </c>
      <c r="P588" s="185" t="s">
        <v>138</v>
      </c>
      <c r="Q588" s="185">
        <v>5000</v>
      </c>
      <c r="R588" s="185"/>
      <c r="S588" s="185">
        <v>54.99</v>
      </c>
      <c r="T588" s="185"/>
      <c r="U588" s="185"/>
      <c r="V588" s="278">
        <v>5054.99</v>
      </c>
      <c r="W588" s="186">
        <v>81.04</v>
      </c>
      <c r="X588" s="186"/>
      <c r="Y588" s="186"/>
      <c r="Z588" s="186">
        <v>81.04</v>
      </c>
      <c r="AA588" s="187">
        <v>7.26</v>
      </c>
      <c r="AB588" s="185">
        <v>588.3504</v>
      </c>
      <c r="AC588" s="185">
        <v>5643.3404</v>
      </c>
      <c r="AD588" s="185">
        <v>2039.8273096</v>
      </c>
    </row>
    <row r="589" s="48" customFormat="1" ht="12.75" spans="1:30">
      <c r="A589" s="177"/>
      <c r="B589" s="178"/>
      <c r="C589" s="293">
        <v>240719000023</v>
      </c>
      <c r="D589" s="84">
        <v>45496</v>
      </c>
      <c r="E589" s="178" t="s">
        <v>45</v>
      </c>
      <c r="F589" s="178" t="s">
        <v>808</v>
      </c>
      <c r="G589" s="178">
        <v>1.5</v>
      </c>
      <c r="H589" s="180">
        <v>172.5</v>
      </c>
      <c r="I589" s="181"/>
      <c r="J589" s="182"/>
      <c r="K589" s="178"/>
      <c r="L589" s="182"/>
      <c r="M589" s="200"/>
      <c r="N589" s="184">
        <v>172.5</v>
      </c>
      <c r="O589" s="188"/>
      <c r="P589" s="188"/>
      <c r="Q589" s="188"/>
      <c r="R589" s="188"/>
      <c r="S589" s="188"/>
      <c r="T589" s="188"/>
      <c r="U589" s="188"/>
      <c r="V589" s="279"/>
      <c r="W589" s="189"/>
      <c r="X589" s="189"/>
      <c r="Y589" s="189"/>
      <c r="Z589" s="189"/>
      <c r="AA589" s="190"/>
      <c r="AB589" s="188"/>
      <c r="AC589" s="188"/>
      <c r="AD589" s="188"/>
    </row>
    <row r="590" s="48" customFormat="1" ht="12.75" spans="1:30">
      <c r="A590" s="177"/>
      <c r="B590" s="178"/>
      <c r="C590" s="293">
        <v>240719000033</v>
      </c>
      <c r="D590" s="84">
        <v>45496</v>
      </c>
      <c r="E590" s="178" t="s">
        <v>1059</v>
      </c>
      <c r="F590" s="178" t="s">
        <v>1836</v>
      </c>
      <c r="G590" s="178">
        <v>5.5</v>
      </c>
      <c r="H590" s="180">
        <v>664.5</v>
      </c>
      <c r="I590" s="181"/>
      <c r="J590" s="182"/>
      <c r="K590" s="178"/>
      <c r="L590" s="182"/>
      <c r="M590" s="200"/>
      <c r="N590" s="184">
        <v>664.5</v>
      </c>
      <c r="O590" s="188"/>
      <c r="P590" s="188"/>
      <c r="Q590" s="188"/>
      <c r="R590" s="188"/>
      <c r="S590" s="188"/>
      <c r="T590" s="188"/>
      <c r="U590" s="188"/>
      <c r="V590" s="279"/>
      <c r="W590" s="189"/>
      <c r="X590" s="189"/>
      <c r="Y590" s="189"/>
      <c r="Z590" s="189"/>
      <c r="AA590" s="190"/>
      <c r="AB590" s="188"/>
      <c r="AC590" s="188"/>
      <c r="AD590" s="188"/>
    </row>
    <row r="591" s="48" customFormat="1" ht="12.75" spans="1:30">
      <c r="A591" s="177"/>
      <c r="B591" s="178"/>
      <c r="C591" s="293">
        <v>240720000016</v>
      </c>
      <c r="D591" s="84">
        <v>45496</v>
      </c>
      <c r="E591" s="178" t="s">
        <v>63</v>
      </c>
      <c r="F591" s="178" t="s">
        <v>142</v>
      </c>
      <c r="G591" s="178">
        <v>1.5</v>
      </c>
      <c r="H591" s="180">
        <v>180</v>
      </c>
      <c r="I591" s="181"/>
      <c r="J591" s="182"/>
      <c r="K591" s="178"/>
      <c r="L591" s="182"/>
      <c r="M591" s="200"/>
      <c r="N591" s="184">
        <v>180</v>
      </c>
      <c r="O591" s="188"/>
      <c r="P591" s="188"/>
      <c r="Q591" s="188"/>
      <c r="R591" s="188"/>
      <c r="S591" s="188"/>
      <c r="T591" s="188"/>
      <c r="U591" s="188"/>
      <c r="V591" s="279"/>
      <c r="W591" s="189"/>
      <c r="X591" s="189"/>
      <c r="Y591" s="189"/>
      <c r="Z591" s="189"/>
      <c r="AA591" s="190"/>
      <c r="AB591" s="188"/>
      <c r="AC591" s="188"/>
      <c r="AD591" s="188"/>
    </row>
    <row r="592" s="48" customFormat="1" ht="12.75" spans="1:30">
      <c r="A592" s="177"/>
      <c r="B592" s="178"/>
      <c r="C592" s="293">
        <v>240722000009</v>
      </c>
      <c r="D592" s="84">
        <v>45496</v>
      </c>
      <c r="E592" s="178" t="s">
        <v>41</v>
      </c>
      <c r="F592" s="178" t="s">
        <v>387</v>
      </c>
      <c r="G592" s="178">
        <v>5.5</v>
      </c>
      <c r="H592" s="180">
        <v>660</v>
      </c>
      <c r="I592" s="181"/>
      <c r="J592" s="182"/>
      <c r="K592" s="178"/>
      <c r="L592" s="182"/>
      <c r="M592" s="200"/>
      <c r="N592" s="184">
        <v>660</v>
      </c>
      <c r="O592" s="188"/>
      <c r="P592" s="188"/>
      <c r="Q592" s="188"/>
      <c r="R592" s="188"/>
      <c r="S592" s="188"/>
      <c r="T592" s="188"/>
      <c r="U592" s="188"/>
      <c r="V592" s="279"/>
      <c r="W592" s="189"/>
      <c r="X592" s="189"/>
      <c r="Y592" s="189"/>
      <c r="Z592" s="189"/>
      <c r="AA592" s="190"/>
      <c r="AB592" s="188"/>
      <c r="AC592" s="188"/>
      <c r="AD592" s="188"/>
    </row>
    <row r="593" s="48" customFormat="1" ht="12.75" spans="1:30">
      <c r="A593" s="177"/>
      <c r="B593" s="178"/>
      <c r="C593" s="293">
        <v>240722000010</v>
      </c>
      <c r="D593" s="84">
        <v>45496</v>
      </c>
      <c r="E593" s="178" t="s">
        <v>41</v>
      </c>
      <c r="F593" s="178" t="s">
        <v>387</v>
      </c>
      <c r="G593" s="178">
        <v>8.5</v>
      </c>
      <c r="H593" s="180">
        <v>1020</v>
      </c>
      <c r="I593" s="181"/>
      <c r="J593" s="182"/>
      <c r="K593" s="178"/>
      <c r="L593" s="182"/>
      <c r="M593" s="200"/>
      <c r="N593" s="184">
        <v>1020</v>
      </c>
      <c r="O593" s="188"/>
      <c r="P593" s="188"/>
      <c r="Q593" s="188"/>
      <c r="R593" s="188"/>
      <c r="S593" s="188"/>
      <c r="T593" s="188"/>
      <c r="U593" s="188"/>
      <c r="V593" s="279"/>
      <c r="W593" s="189"/>
      <c r="X593" s="189"/>
      <c r="Y593" s="189"/>
      <c r="Z593" s="189"/>
      <c r="AA593" s="190"/>
      <c r="AB593" s="188"/>
      <c r="AC593" s="188"/>
      <c r="AD593" s="188"/>
    </row>
    <row r="594" s="48" customFormat="1" ht="12.75" spans="1:30">
      <c r="A594" s="177"/>
      <c r="B594" s="178"/>
      <c r="C594" s="293">
        <v>240722000030</v>
      </c>
      <c r="D594" s="84">
        <v>45496</v>
      </c>
      <c r="E594" s="178" t="s">
        <v>117</v>
      </c>
      <c r="F594" s="178" t="s">
        <v>118</v>
      </c>
      <c r="G594" s="178">
        <v>42</v>
      </c>
      <c r="H594" s="184"/>
      <c r="I594" s="191">
        <v>1077352.91</v>
      </c>
      <c r="J594" s="182"/>
      <c r="K594" s="191">
        <v>1605.99999141362</v>
      </c>
      <c r="L594" s="192">
        <v>670.82996</v>
      </c>
      <c r="M594" s="200">
        <v>7.26</v>
      </c>
      <c r="N594" s="184">
        <v>4870.2255096</v>
      </c>
      <c r="O594" s="195"/>
      <c r="P594" s="195"/>
      <c r="Q594" s="195"/>
      <c r="R594" s="195"/>
      <c r="S594" s="195"/>
      <c r="T594" s="195"/>
      <c r="U594" s="195"/>
      <c r="V594" s="280"/>
      <c r="W594" s="193"/>
      <c r="X594" s="193"/>
      <c r="Y594" s="193"/>
      <c r="Z594" s="193"/>
      <c r="AA594" s="196"/>
      <c r="AB594" s="195"/>
      <c r="AC594" s="195"/>
      <c r="AD594" s="195"/>
    </row>
    <row r="595" s="48" customFormat="1" ht="12.75" spans="1:30">
      <c r="A595" s="177" t="s">
        <v>1885</v>
      </c>
      <c r="B595" s="178" t="s">
        <v>1886</v>
      </c>
      <c r="C595" s="179">
        <v>240713000002</v>
      </c>
      <c r="D595" s="84">
        <v>45497</v>
      </c>
      <c r="E595" s="178" t="s">
        <v>36</v>
      </c>
      <c r="F595" s="178" t="s">
        <v>1124</v>
      </c>
      <c r="G595" s="178">
        <v>557.5</v>
      </c>
      <c r="H595" s="180">
        <v>30662.5</v>
      </c>
      <c r="I595" s="181"/>
      <c r="J595" s="182"/>
      <c r="K595" s="178"/>
      <c r="L595" s="182"/>
      <c r="M595" s="200"/>
      <c r="N595" s="184">
        <v>30662.5</v>
      </c>
      <c r="O595" s="185">
        <v>245381.811</v>
      </c>
      <c r="P595" s="185" t="s">
        <v>487</v>
      </c>
      <c r="Q595" s="185">
        <v>179076</v>
      </c>
      <c r="R595" s="185"/>
      <c r="S595" s="185">
        <v>299.59</v>
      </c>
      <c r="T595" s="185"/>
      <c r="U595" s="185"/>
      <c r="V595" s="278">
        <v>181046.71</v>
      </c>
      <c r="W595" s="186">
        <v>2730.71</v>
      </c>
      <c r="X595" s="186"/>
      <c r="Y595" s="186"/>
      <c r="Z595" s="186">
        <v>2811.28</v>
      </c>
      <c r="AA595" s="187">
        <v>7.26</v>
      </c>
      <c r="AB595" s="185">
        <v>20409.8928</v>
      </c>
      <c r="AC595" s="185">
        <v>201456.6028</v>
      </c>
      <c r="AD595" s="185">
        <v>43925.2082</v>
      </c>
    </row>
    <row r="596" s="48" customFormat="1" ht="12.75" spans="1:30">
      <c r="A596" s="177"/>
      <c r="B596" s="178"/>
      <c r="C596" s="179">
        <v>240713000003</v>
      </c>
      <c r="D596" s="84">
        <v>45497</v>
      </c>
      <c r="E596" s="178" t="s">
        <v>36</v>
      </c>
      <c r="F596" s="178" t="s">
        <v>1124</v>
      </c>
      <c r="G596" s="178">
        <v>351</v>
      </c>
      <c r="H596" s="180">
        <v>19305</v>
      </c>
      <c r="I596" s="181"/>
      <c r="J596" s="182"/>
      <c r="K596" s="178"/>
      <c r="L596" s="182"/>
      <c r="M596" s="200"/>
      <c r="N596" s="184">
        <v>19305</v>
      </c>
      <c r="O596" s="188"/>
      <c r="P596" s="188"/>
      <c r="Q596" s="188"/>
      <c r="R596" s="188"/>
      <c r="S596" s="188"/>
      <c r="T596" s="188"/>
      <c r="U596" s="188"/>
      <c r="V596" s="279"/>
      <c r="W596" s="189"/>
      <c r="X596" s="189"/>
      <c r="Y596" s="189"/>
      <c r="Z596" s="189"/>
      <c r="AA596" s="190"/>
      <c r="AB596" s="188"/>
      <c r="AC596" s="188"/>
      <c r="AD596" s="188"/>
    </row>
    <row r="597" s="48" customFormat="1" ht="12.75" spans="1:30">
      <c r="A597" s="177"/>
      <c r="B597" s="178"/>
      <c r="C597" s="179">
        <v>240713000015</v>
      </c>
      <c r="D597" s="84">
        <v>45497</v>
      </c>
      <c r="E597" s="178" t="s">
        <v>63</v>
      </c>
      <c r="F597" s="178" t="s">
        <v>250</v>
      </c>
      <c r="G597" s="178">
        <v>8</v>
      </c>
      <c r="H597" s="180">
        <v>462</v>
      </c>
      <c r="I597" s="181"/>
      <c r="J597" s="182"/>
      <c r="K597" s="178"/>
      <c r="L597" s="182"/>
      <c r="M597" s="200"/>
      <c r="N597" s="184">
        <v>462</v>
      </c>
      <c r="O597" s="188"/>
      <c r="P597" s="188"/>
      <c r="Q597" s="188"/>
      <c r="R597" s="188"/>
      <c r="S597" s="188"/>
      <c r="T597" s="195"/>
      <c r="U597" s="195"/>
      <c r="V597" s="279"/>
      <c r="W597" s="189"/>
      <c r="X597" s="189"/>
      <c r="Y597" s="189"/>
      <c r="Z597" s="189"/>
      <c r="AA597" s="190"/>
      <c r="AB597" s="188"/>
      <c r="AC597" s="188"/>
      <c r="AD597" s="188"/>
    </row>
    <row r="598" s="48" customFormat="1" ht="12.75" spans="1:30">
      <c r="A598" s="177"/>
      <c r="B598" s="178"/>
      <c r="C598" s="179">
        <v>240714000007</v>
      </c>
      <c r="D598" s="84">
        <v>45497</v>
      </c>
      <c r="E598" s="178" t="s">
        <v>45</v>
      </c>
      <c r="F598" s="178" t="s">
        <v>843</v>
      </c>
      <c r="G598" s="178">
        <v>166</v>
      </c>
      <c r="H598" s="180">
        <v>406</v>
      </c>
      <c r="I598" s="191">
        <v>1950988</v>
      </c>
      <c r="J598" s="182"/>
      <c r="K598" s="191">
        <v>1604.47050502891</v>
      </c>
      <c r="L598" s="192">
        <v>1215.97</v>
      </c>
      <c r="M598" s="200">
        <v>7.26</v>
      </c>
      <c r="N598" s="184">
        <v>9233.9422</v>
      </c>
      <c r="O598" s="188"/>
      <c r="P598" s="188"/>
      <c r="Q598" s="188"/>
      <c r="R598" s="188"/>
      <c r="S598" s="188"/>
      <c r="T598" s="202">
        <v>30</v>
      </c>
      <c r="U598" s="202">
        <v>406</v>
      </c>
      <c r="V598" s="279"/>
      <c r="W598" s="189"/>
      <c r="X598" s="189"/>
      <c r="Y598" s="189"/>
      <c r="Z598" s="189"/>
      <c r="AA598" s="190"/>
      <c r="AB598" s="188"/>
      <c r="AC598" s="188"/>
      <c r="AD598" s="188"/>
    </row>
    <row r="599" s="48" customFormat="1" ht="12.75" spans="1:30">
      <c r="A599" s="177"/>
      <c r="B599" s="178"/>
      <c r="C599" s="179">
        <v>240715000024</v>
      </c>
      <c r="D599" s="84">
        <v>45497</v>
      </c>
      <c r="E599" s="178" t="s">
        <v>53</v>
      </c>
      <c r="F599" s="178" t="s">
        <v>1732</v>
      </c>
      <c r="G599" s="178">
        <v>3.5</v>
      </c>
      <c r="H599" s="180">
        <v>234</v>
      </c>
      <c r="I599" s="181"/>
      <c r="J599" s="182"/>
      <c r="K599" s="178"/>
      <c r="L599" s="182"/>
      <c r="M599" s="200"/>
      <c r="N599" s="184">
        <v>234</v>
      </c>
      <c r="O599" s="188"/>
      <c r="P599" s="188"/>
      <c r="Q599" s="188"/>
      <c r="R599" s="188"/>
      <c r="S599" s="188"/>
      <c r="T599" s="185"/>
      <c r="U599" s="185"/>
      <c r="V599" s="279"/>
      <c r="W599" s="189"/>
      <c r="X599" s="189"/>
      <c r="Y599" s="189"/>
      <c r="Z599" s="189"/>
      <c r="AA599" s="190"/>
      <c r="AB599" s="188"/>
      <c r="AC599" s="188"/>
      <c r="AD599" s="188"/>
    </row>
    <row r="600" s="48" customFormat="1" ht="12.75" spans="1:30">
      <c r="A600" s="177"/>
      <c r="B600" s="178"/>
      <c r="C600" s="179">
        <v>240715000037</v>
      </c>
      <c r="D600" s="84">
        <v>45497</v>
      </c>
      <c r="E600" s="178" t="s">
        <v>36</v>
      </c>
      <c r="F600" s="178" t="s">
        <v>1329</v>
      </c>
      <c r="G600" s="178">
        <v>0.84</v>
      </c>
      <c r="H600" s="184"/>
      <c r="I600" s="191">
        <v>14112</v>
      </c>
      <c r="J600" s="182"/>
      <c r="K600" s="191">
        <v>1627.68166089965</v>
      </c>
      <c r="L600" s="192">
        <v>8.67</v>
      </c>
      <c r="M600" s="200">
        <v>7.26</v>
      </c>
      <c r="N600" s="184">
        <v>62.9442</v>
      </c>
      <c r="O600" s="188"/>
      <c r="P600" s="188"/>
      <c r="Q600" s="188"/>
      <c r="R600" s="188"/>
      <c r="S600" s="188"/>
      <c r="T600" s="188"/>
      <c r="U600" s="188"/>
      <c r="V600" s="279"/>
      <c r="W600" s="189"/>
      <c r="X600" s="189"/>
      <c r="Y600" s="189"/>
      <c r="Z600" s="189"/>
      <c r="AA600" s="190"/>
      <c r="AB600" s="188"/>
      <c r="AC600" s="188"/>
      <c r="AD600" s="188"/>
    </row>
    <row r="601" s="48" customFormat="1" ht="12.75" spans="1:30">
      <c r="A601" s="177"/>
      <c r="B601" s="178"/>
      <c r="C601" s="179">
        <v>240715000044</v>
      </c>
      <c r="D601" s="84">
        <v>45497</v>
      </c>
      <c r="E601" s="178" t="s">
        <v>36</v>
      </c>
      <c r="F601" s="178" t="s">
        <v>1305</v>
      </c>
      <c r="G601" s="178">
        <v>22</v>
      </c>
      <c r="H601" s="180">
        <v>1218</v>
      </c>
      <c r="I601" s="181"/>
      <c r="J601" s="182"/>
      <c r="K601" s="178"/>
      <c r="L601" s="182"/>
      <c r="M601" s="200"/>
      <c r="N601" s="184">
        <v>1218</v>
      </c>
      <c r="O601" s="188"/>
      <c r="P601" s="188"/>
      <c r="Q601" s="188"/>
      <c r="R601" s="188"/>
      <c r="S601" s="188"/>
      <c r="T601" s="188"/>
      <c r="U601" s="188"/>
      <c r="V601" s="279"/>
      <c r="W601" s="189"/>
      <c r="X601" s="189"/>
      <c r="Y601" s="189"/>
      <c r="Z601" s="189"/>
      <c r="AA601" s="190"/>
      <c r="AB601" s="188"/>
      <c r="AC601" s="188"/>
      <c r="AD601" s="188"/>
    </row>
    <row r="602" s="48" customFormat="1" ht="12.75" spans="1:30">
      <c r="A602" s="177"/>
      <c r="B602" s="178"/>
      <c r="C602" s="179">
        <v>240716000006</v>
      </c>
      <c r="D602" s="84">
        <v>45497</v>
      </c>
      <c r="E602" s="178" t="s">
        <v>53</v>
      </c>
      <c r="F602" s="178" t="s">
        <v>831</v>
      </c>
      <c r="G602" s="178">
        <v>42</v>
      </c>
      <c r="H602" s="184"/>
      <c r="I602" s="191">
        <v>520329</v>
      </c>
      <c r="J602" s="182"/>
      <c r="K602" s="191">
        <v>1623.99812734082</v>
      </c>
      <c r="L602" s="192">
        <v>320.4</v>
      </c>
      <c r="M602" s="200">
        <v>7.26</v>
      </c>
      <c r="N602" s="184">
        <v>2326.104</v>
      </c>
      <c r="O602" s="188"/>
      <c r="P602" s="188"/>
      <c r="Q602" s="188"/>
      <c r="R602" s="188"/>
      <c r="S602" s="188"/>
      <c r="T602" s="188"/>
      <c r="U602" s="188"/>
      <c r="V602" s="279"/>
      <c r="W602" s="189"/>
      <c r="X602" s="189"/>
      <c r="Y602" s="189"/>
      <c r="Z602" s="189"/>
      <c r="AA602" s="190"/>
      <c r="AB602" s="188"/>
      <c r="AC602" s="188"/>
      <c r="AD602" s="188"/>
    </row>
    <row r="603" s="48" customFormat="1" ht="12.75" spans="1:30">
      <c r="A603" s="177"/>
      <c r="B603" s="178"/>
      <c r="C603" s="179">
        <v>240716000009</v>
      </c>
      <c r="D603" s="84">
        <v>45497</v>
      </c>
      <c r="E603" s="178" t="s">
        <v>36</v>
      </c>
      <c r="F603" s="178" t="s">
        <v>56</v>
      </c>
      <c r="G603" s="178">
        <v>4.5</v>
      </c>
      <c r="H603" s="184"/>
      <c r="I603" s="191">
        <v>61152</v>
      </c>
      <c r="J603" s="182"/>
      <c r="K603" s="191">
        <v>1626.3829787234</v>
      </c>
      <c r="L603" s="192">
        <v>37.6</v>
      </c>
      <c r="M603" s="200">
        <v>7.26</v>
      </c>
      <c r="N603" s="184">
        <v>272.976</v>
      </c>
      <c r="O603" s="188"/>
      <c r="P603" s="188"/>
      <c r="Q603" s="188"/>
      <c r="R603" s="188"/>
      <c r="S603" s="188"/>
      <c r="T603" s="188"/>
      <c r="U603" s="188"/>
      <c r="V603" s="279"/>
      <c r="W603" s="189"/>
      <c r="X603" s="193"/>
      <c r="Y603" s="189"/>
      <c r="Z603" s="189"/>
      <c r="AA603" s="190"/>
      <c r="AB603" s="188"/>
      <c r="AC603" s="188"/>
      <c r="AD603" s="188"/>
    </row>
    <row r="604" s="48" customFormat="1" ht="12.75" spans="1:30">
      <c r="A604" s="177"/>
      <c r="B604" s="178"/>
      <c r="C604" s="179">
        <v>240716000010</v>
      </c>
      <c r="D604" s="84">
        <v>45497</v>
      </c>
      <c r="E604" s="178" t="s">
        <v>45</v>
      </c>
      <c r="F604" s="178" t="s">
        <v>217</v>
      </c>
      <c r="G604" s="178">
        <v>9.5</v>
      </c>
      <c r="H604" s="180">
        <v>982.5</v>
      </c>
      <c r="I604" s="181"/>
      <c r="J604" s="182"/>
      <c r="K604" s="178"/>
      <c r="L604" s="182"/>
      <c r="M604" s="200"/>
      <c r="N604" s="184">
        <v>982.5</v>
      </c>
      <c r="O604" s="188"/>
      <c r="P604" s="188"/>
      <c r="Q604" s="188"/>
      <c r="R604" s="188"/>
      <c r="S604" s="188"/>
      <c r="T604" s="188"/>
      <c r="U604" s="188"/>
      <c r="V604" s="279"/>
      <c r="W604" s="189"/>
      <c r="X604" s="194">
        <v>11.7</v>
      </c>
      <c r="Y604" s="189"/>
      <c r="Z604" s="189"/>
      <c r="AA604" s="190"/>
      <c r="AB604" s="188"/>
      <c r="AC604" s="188"/>
      <c r="AD604" s="188"/>
    </row>
    <row r="605" s="48" customFormat="1" ht="12.75" spans="1:30">
      <c r="A605" s="177"/>
      <c r="B605" s="178"/>
      <c r="C605" s="179">
        <v>240716000020</v>
      </c>
      <c r="D605" s="84">
        <v>45497</v>
      </c>
      <c r="E605" s="178" t="s">
        <v>36</v>
      </c>
      <c r="F605" s="178" t="s">
        <v>791</v>
      </c>
      <c r="G605" s="178">
        <v>5</v>
      </c>
      <c r="H605" s="180">
        <v>323</v>
      </c>
      <c r="I605" s="181"/>
      <c r="J605" s="182"/>
      <c r="K605" s="178"/>
      <c r="L605" s="182"/>
      <c r="M605" s="200"/>
      <c r="N605" s="184">
        <v>323</v>
      </c>
      <c r="O605" s="188"/>
      <c r="P605" s="188"/>
      <c r="Q605" s="188"/>
      <c r="R605" s="188"/>
      <c r="S605" s="188"/>
      <c r="T605" s="188"/>
      <c r="U605" s="188"/>
      <c r="V605" s="279"/>
      <c r="W605" s="189"/>
      <c r="X605" s="186"/>
      <c r="Y605" s="189"/>
      <c r="Z605" s="189"/>
      <c r="AA605" s="190"/>
      <c r="AB605" s="188"/>
      <c r="AC605" s="188"/>
      <c r="AD605" s="188"/>
    </row>
    <row r="606" s="48" customFormat="1" ht="12.75" spans="1:30">
      <c r="A606" s="177"/>
      <c r="B606" s="178"/>
      <c r="C606" s="179">
        <v>240716000023</v>
      </c>
      <c r="D606" s="84">
        <v>45497</v>
      </c>
      <c r="E606" s="178" t="s">
        <v>45</v>
      </c>
      <c r="F606" s="178" t="s">
        <v>58</v>
      </c>
      <c r="G606" s="178">
        <v>43.5</v>
      </c>
      <c r="H606" s="184"/>
      <c r="I606" s="191">
        <v>572721</v>
      </c>
      <c r="J606" s="182"/>
      <c r="K606" s="191">
        <v>1648.02313535912</v>
      </c>
      <c r="L606" s="192">
        <v>347.52</v>
      </c>
      <c r="M606" s="200">
        <v>7.26</v>
      </c>
      <c r="N606" s="184">
        <v>2522.9952</v>
      </c>
      <c r="O606" s="188"/>
      <c r="P606" s="188"/>
      <c r="Q606" s="188"/>
      <c r="R606" s="188"/>
      <c r="S606" s="188"/>
      <c r="T606" s="188"/>
      <c r="U606" s="188"/>
      <c r="V606" s="279"/>
      <c r="W606" s="189"/>
      <c r="X606" s="189"/>
      <c r="Y606" s="189"/>
      <c r="Z606" s="189"/>
      <c r="AA606" s="190"/>
      <c r="AB606" s="188"/>
      <c r="AC606" s="188"/>
      <c r="AD606" s="188"/>
    </row>
    <row r="607" s="48" customFormat="1" ht="12.75" spans="1:30">
      <c r="A607" s="177"/>
      <c r="B607" s="178"/>
      <c r="C607" s="179">
        <v>240716000024</v>
      </c>
      <c r="D607" s="84">
        <v>45497</v>
      </c>
      <c r="E607" s="178" t="s">
        <v>45</v>
      </c>
      <c r="F607" s="178" t="s">
        <v>58</v>
      </c>
      <c r="G607" s="178">
        <v>32.5</v>
      </c>
      <c r="H607" s="184"/>
      <c r="I607" s="191">
        <v>427895</v>
      </c>
      <c r="J607" s="182"/>
      <c r="K607" s="191">
        <v>1648.03189030966</v>
      </c>
      <c r="L607" s="192">
        <v>259.64</v>
      </c>
      <c r="M607" s="200">
        <v>7.26</v>
      </c>
      <c r="N607" s="184">
        <v>1884.9864</v>
      </c>
      <c r="O607" s="188"/>
      <c r="P607" s="188"/>
      <c r="Q607" s="188"/>
      <c r="R607" s="188"/>
      <c r="S607" s="188"/>
      <c r="T607" s="188"/>
      <c r="U607" s="188"/>
      <c r="V607" s="279"/>
      <c r="W607" s="189"/>
      <c r="X607" s="189"/>
      <c r="Y607" s="189"/>
      <c r="Z607" s="189"/>
      <c r="AA607" s="190"/>
      <c r="AB607" s="188"/>
      <c r="AC607" s="188"/>
      <c r="AD607" s="188"/>
    </row>
    <row r="608" s="48" customFormat="1" ht="12.75" spans="1:30">
      <c r="A608" s="177"/>
      <c r="B608" s="178"/>
      <c r="C608" s="179">
        <v>240716000032</v>
      </c>
      <c r="D608" s="84">
        <v>45497</v>
      </c>
      <c r="E608" s="178" t="s">
        <v>36</v>
      </c>
      <c r="F608" s="178" t="s">
        <v>1887</v>
      </c>
      <c r="G608" s="178">
        <v>1.5</v>
      </c>
      <c r="H608" s="180">
        <v>102</v>
      </c>
      <c r="I608" s="181"/>
      <c r="J608" s="182"/>
      <c r="K608" s="191"/>
      <c r="L608" s="182"/>
      <c r="M608" s="200"/>
      <c r="N608" s="184">
        <v>102</v>
      </c>
      <c r="O608" s="188"/>
      <c r="P608" s="188"/>
      <c r="Q608" s="188"/>
      <c r="R608" s="188"/>
      <c r="S608" s="188"/>
      <c r="T608" s="188"/>
      <c r="U608" s="188"/>
      <c r="V608" s="279"/>
      <c r="W608" s="189"/>
      <c r="X608" s="189"/>
      <c r="Y608" s="189"/>
      <c r="Z608" s="189"/>
      <c r="AA608" s="190"/>
      <c r="AB608" s="188"/>
      <c r="AC608" s="188"/>
      <c r="AD608" s="188"/>
    </row>
    <row r="609" s="48" customFormat="1" ht="12.75" spans="1:30">
      <c r="A609" s="177"/>
      <c r="B609" s="178"/>
      <c r="C609" s="179">
        <v>240716000039</v>
      </c>
      <c r="D609" s="84">
        <v>45497</v>
      </c>
      <c r="E609" s="178" t="s">
        <v>53</v>
      </c>
      <c r="F609" s="178" t="s">
        <v>290</v>
      </c>
      <c r="G609" s="178">
        <v>23.5</v>
      </c>
      <c r="H609" s="184"/>
      <c r="I609" s="191">
        <v>289408</v>
      </c>
      <c r="J609" s="182"/>
      <c r="K609" s="191">
        <v>1568.60704607046</v>
      </c>
      <c r="L609" s="192">
        <v>184.5</v>
      </c>
      <c r="M609" s="200">
        <v>7.26</v>
      </c>
      <c r="N609" s="184">
        <v>1339.47</v>
      </c>
      <c r="O609" s="188"/>
      <c r="P609" s="188"/>
      <c r="Q609" s="188"/>
      <c r="R609" s="188"/>
      <c r="S609" s="188"/>
      <c r="T609" s="188"/>
      <c r="U609" s="188"/>
      <c r="V609" s="279"/>
      <c r="W609" s="189"/>
      <c r="X609" s="189"/>
      <c r="Y609" s="189"/>
      <c r="Z609" s="189"/>
      <c r="AA609" s="190"/>
      <c r="AB609" s="188"/>
      <c r="AC609" s="188"/>
      <c r="AD609" s="188"/>
    </row>
    <row r="610" s="48" customFormat="1" ht="12.75" spans="1:30">
      <c r="A610" s="177"/>
      <c r="B610" s="178"/>
      <c r="C610" s="179">
        <v>240716000041</v>
      </c>
      <c r="D610" s="84">
        <v>45497</v>
      </c>
      <c r="E610" s="178" t="s">
        <v>41</v>
      </c>
      <c r="F610" s="178" t="s">
        <v>223</v>
      </c>
      <c r="G610" s="178">
        <v>7</v>
      </c>
      <c r="H610" s="180">
        <v>399</v>
      </c>
      <c r="I610" s="181"/>
      <c r="J610" s="182"/>
      <c r="K610" s="178"/>
      <c r="L610" s="182"/>
      <c r="M610" s="200"/>
      <c r="N610" s="184">
        <v>399</v>
      </c>
      <c r="O610" s="188"/>
      <c r="P610" s="188"/>
      <c r="Q610" s="188"/>
      <c r="R610" s="188"/>
      <c r="S610" s="188"/>
      <c r="T610" s="188"/>
      <c r="U610" s="188"/>
      <c r="V610" s="279"/>
      <c r="W610" s="189"/>
      <c r="X610" s="189"/>
      <c r="Y610" s="189"/>
      <c r="Z610" s="189"/>
      <c r="AA610" s="190"/>
      <c r="AB610" s="188"/>
      <c r="AC610" s="188"/>
      <c r="AD610" s="188"/>
    </row>
    <row r="611" s="48" customFormat="1" ht="12.75" spans="1:30">
      <c r="A611" s="177"/>
      <c r="B611" s="178"/>
      <c r="C611" s="179">
        <v>240716000043</v>
      </c>
      <c r="D611" s="84">
        <v>45497</v>
      </c>
      <c r="E611" s="178" t="s">
        <v>141</v>
      </c>
      <c r="F611" s="178" t="s">
        <v>142</v>
      </c>
      <c r="G611" s="178">
        <v>2.5</v>
      </c>
      <c r="H611" s="180">
        <v>168</v>
      </c>
      <c r="I611" s="181"/>
      <c r="J611" s="182"/>
      <c r="K611" s="178"/>
      <c r="L611" s="182"/>
      <c r="M611" s="200"/>
      <c r="N611" s="184">
        <v>168</v>
      </c>
      <c r="O611" s="188"/>
      <c r="P611" s="188"/>
      <c r="Q611" s="188"/>
      <c r="R611" s="188"/>
      <c r="S611" s="188"/>
      <c r="T611" s="188"/>
      <c r="U611" s="188"/>
      <c r="V611" s="279"/>
      <c r="W611" s="189"/>
      <c r="X611" s="189"/>
      <c r="Y611" s="189"/>
      <c r="Z611" s="189"/>
      <c r="AA611" s="190"/>
      <c r="AB611" s="188"/>
      <c r="AC611" s="188"/>
      <c r="AD611" s="188"/>
    </row>
    <row r="612" s="48" customFormat="1" ht="12.75" spans="1:30">
      <c r="A612" s="177"/>
      <c r="B612" s="178"/>
      <c r="C612" s="179">
        <v>240716000044</v>
      </c>
      <c r="D612" s="84">
        <v>45497</v>
      </c>
      <c r="E612" s="178" t="s">
        <v>141</v>
      </c>
      <c r="F612" s="178" t="s">
        <v>142</v>
      </c>
      <c r="G612" s="178">
        <v>2</v>
      </c>
      <c r="H612" s="180">
        <v>135</v>
      </c>
      <c r="I612" s="181"/>
      <c r="J612" s="182"/>
      <c r="K612" s="178"/>
      <c r="L612" s="182"/>
      <c r="M612" s="200"/>
      <c r="N612" s="184">
        <v>135</v>
      </c>
      <c r="O612" s="188"/>
      <c r="P612" s="188"/>
      <c r="Q612" s="188"/>
      <c r="R612" s="188"/>
      <c r="S612" s="188"/>
      <c r="T612" s="188"/>
      <c r="U612" s="188"/>
      <c r="V612" s="279"/>
      <c r="W612" s="189"/>
      <c r="X612" s="189"/>
      <c r="Y612" s="189"/>
      <c r="Z612" s="189"/>
      <c r="AA612" s="190"/>
      <c r="AB612" s="188"/>
      <c r="AC612" s="188"/>
      <c r="AD612" s="188"/>
    </row>
    <row r="613" s="48" customFormat="1" ht="12.75" spans="1:30">
      <c r="A613" s="177"/>
      <c r="B613" s="178"/>
      <c r="C613" s="179">
        <v>240717000001</v>
      </c>
      <c r="D613" s="84">
        <v>45497</v>
      </c>
      <c r="E613" s="178" t="s">
        <v>1556</v>
      </c>
      <c r="F613" s="178" t="s">
        <v>1853</v>
      </c>
      <c r="G613" s="178">
        <v>3.5</v>
      </c>
      <c r="H613" s="180">
        <v>257.4</v>
      </c>
      <c r="I613" s="181"/>
      <c r="J613" s="182"/>
      <c r="K613" s="178"/>
      <c r="L613" s="182"/>
      <c r="M613" s="200"/>
      <c r="N613" s="184">
        <v>257.4</v>
      </c>
      <c r="O613" s="188"/>
      <c r="P613" s="188"/>
      <c r="Q613" s="188"/>
      <c r="R613" s="188"/>
      <c r="S613" s="188"/>
      <c r="T613" s="188"/>
      <c r="U613" s="188"/>
      <c r="V613" s="279"/>
      <c r="W613" s="189"/>
      <c r="X613" s="189"/>
      <c r="Y613" s="189"/>
      <c r="Z613" s="189"/>
      <c r="AA613" s="190"/>
      <c r="AB613" s="188"/>
      <c r="AC613" s="188"/>
      <c r="AD613" s="188"/>
    </row>
    <row r="614" s="48" customFormat="1" ht="12.75" spans="1:30">
      <c r="A614" s="177"/>
      <c r="B614" s="178"/>
      <c r="C614" s="179">
        <v>240717000003</v>
      </c>
      <c r="D614" s="84">
        <v>45497</v>
      </c>
      <c r="E614" s="178" t="s">
        <v>45</v>
      </c>
      <c r="F614" s="178" t="s">
        <v>58</v>
      </c>
      <c r="G614" s="178">
        <v>42.5</v>
      </c>
      <c r="H614" s="184"/>
      <c r="I614" s="191">
        <v>559555</v>
      </c>
      <c r="J614" s="182"/>
      <c r="K614" s="191">
        <v>1648.02815656938</v>
      </c>
      <c r="L614" s="192">
        <v>339.53</v>
      </c>
      <c r="M614" s="200">
        <v>7.26</v>
      </c>
      <c r="N614" s="184">
        <v>2464.9878</v>
      </c>
      <c r="O614" s="188"/>
      <c r="P614" s="188"/>
      <c r="Q614" s="188"/>
      <c r="R614" s="188"/>
      <c r="S614" s="188"/>
      <c r="T614" s="188"/>
      <c r="U614" s="188"/>
      <c r="V614" s="279"/>
      <c r="W614" s="189"/>
      <c r="X614" s="193"/>
      <c r="Y614" s="189"/>
      <c r="Z614" s="189"/>
      <c r="AA614" s="190"/>
      <c r="AB614" s="188"/>
      <c r="AC614" s="188"/>
      <c r="AD614" s="188"/>
    </row>
    <row r="615" s="48" customFormat="1" ht="12.75" spans="1:30">
      <c r="A615" s="177"/>
      <c r="B615" s="178"/>
      <c r="C615" s="179">
        <v>240717000008</v>
      </c>
      <c r="D615" s="84">
        <v>45497</v>
      </c>
      <c r="E615" s="178" t="s">
        <v>41</v>
      </c>
      <c r="F615" s="178" t="s">
        <v>353</v>
      </c>
      <c r="G615" s="178">
        <v>230</v>
      </c>
      <c r="H615" s="180">
        <v>13150</v>
      </c>
      <c r="I615" s="181"/>
      <c r="J615" s="182"/>
      <c r="K615" s="178"/>
      <c r="L615" s="182"/>
      <c r="M615" s="200"/>
      <c r="N615" s="184">
        <v>13150</v>
      </c>
      <c r="O615" s="188"/>
      <c r="P615" s="188"/>
      <c r="Q615" s="188"/>
      <c r="R615" s="188"/>
      <c r="S615" s="188"/>
      <c r="T615" s="188"/>
      <c r="U615" s="188"/>
      <c r="V615" s="279"/>
      <c r="W615" s="189"/>
      <c r="X615" s="194">
        <v>68.87</v>
      </c>
      <c r="Y615" s="189"/>
      <c r="Z615" s="189"/>
      <c r="AA615" s="190"/>
      <c r="AB615" s="188"/>
      <c r="AC615" s="188"/>
      <c r="AD615" s="188"/>
    </row>
    <row r="616" s="48" customFormat="1" ht="12.75" spans="1:30">
      <c r="A616" s="177"/>
      <c r="B616" s="178"/>
      <c r="C616" s="179">
        <v>240717000010</v>
      </c>
      <c r="D616" s="84">
        <v>45497</v>
      </c>
      <c r="E616" s="178" t="s">
        <v>45</v>
      </c>
      <c r="F616" s="178" t="s">
        <v>843</v>
      </c>
      <c r="G616" s="178">
        <v>12</v>
      </c>
      <c r="H616" s="184"/>
      <c r="I616" s="191">
        <v>140556</v>
      </c>
      <c r="J616" s="182"/>
      <c r="K616" s="191">
        <v>1604.52054794521</v>
      </c>
      <c r="L616" s="192">
        <v>87.6</v>
      </c>
      <c r="M616" s="200">
        <v>7.26</v>
      </c>
      <c r="N616" s="184">
        <v>635.976</v>
      </c>
      <c r="O616" s="188"/>
      <c r="P616" s="188"/>
      <c r="Q616" s="188"/>
      <c r="R616" s="188"/>
      <c r="S616" s="188"/>
      <c r="T616" s="195"/>
      <c r="U616" s="188"/>
      <c r="V616" s="279"/>
      <c r="W616" s="189"/>
      <c r="X616" s="186"/>
      <c r="Y616" s="189"/>
      <c r="Z616" s="189"/>
      <c r="AA616" s="190"/>
      <c r="AB616" s="188"/>
      <c r="AC616" s="188"/>
      <c r="AD616" s="188"/>
    </row>
    <row r="617" s="48" customFormat="1" ht="12.75" spans="1:30">
      <c r="A617" s="177"/>
      <c r="B617" s="178"/>
      <c r="C617" s="179">
        <v>240717000013</v>
      </c>
      <c r="D617" s="84">
        <v>45497</v>
      </c>
      <c r="E617" s="178" t="s">
        <v>45</v>
      </c>
      <c r="F617" s="178" t="s">
        <v>808</v>
      </c>
      <c r="G617" s="178">
        <v>53.5</v>
      </c>
      <c r="H617" s="180">
        <v>2768.5</v>
      </c>
      <c r="I617" s="181"/>
      <c r="J617" s="182"/>
      <c r="K617" s="178"/>
      <c r="L617" s="182"/>
      <c r="M617" s="200"/>
      <c r="N617" s="184">
        <v>2768.5</v>
      </c>
      <c r="O617" s="188"/>
      <c r="P617" s="188"/>
      <c r="Q617" s="188"/>
      <c r="R617" s="188"/>
      <c r="S617" s="188"/>
      <c r="T617" s="202">
        <v>40</v>
      </c>
      <c r="U617" s="188"/>
      <c r="V617" s="279"/>
      <c r="W617" s="189"/>
      <c r="X617" s="189"/>
      <c r="Y617" s="189"/>
      <c r="Z617" s="189"/>
      <c r="AA617" s="190"/>
      <c r="AB617" s="188"/>
      <c r="AC617" s="188"/>
      <c r="AD617" s="188"/>
    </row>
    <row r="618" s="48" customFormat="1" ht="12.75" spans="1:30">
      <c r="A618" s="177"/>
      <c r="B618" s="178"/>
      <c r="C618" s="179">
        <v>240717000016</v>
      </c>
      <c r="D618" s="84">
        <v>45497</v>
      </c>
      <c r="E618" s="178" t="s">
        <v>36</v>
      </c>
      <c r="F618" s="178" t="s">
        <v>56</v>
      </c>
      <c r="G618" s="178">
        <v>0.52</v>
      </c>
      <c r="H618" s="184"/>
      <c r="I618" s="191">
        <v>14112</v>
      </c>
      <c r="J618" s="182"/>
      <c r="K618" s="191">
        <v>1627.68166089965</v>
      </c>
      <c r="L618" s="192">
        <v>8.67</v>
      </c>
      <c r="M618" s="200">
        <v>7.26</v>
      </c>
      <c r="N618" s="184">
        <v>62.9442</v>
      </c>
      <c r="O618" s="188"/>
      <c r="P618" s="188"/>
      <c r="Q618" s="188"/>
      <c r="R618" s="188"/>
      <c r="S618" s="188"/>
      <c r="T618" s="185"/>
      <c r="U618" s="188"/>
      <c r="V618" s="279"/>
      <c r="W618" s="189"/>
      <c r="X618" s="189"/>
      <c r="Y618" s="189"/>
      <c r="Z618" s="189"/>
      <c r="AA618" s="190"/>
      <c r="AB618" s="188"/>
      <c r="AC618" s="188"/>
      <c r="AD618" s="188"/>
    </row>
    <row r="619" s="48" customFormat="1" ht="12.75" spans="1:30">
      <c r="A619" s="177"/>
      <c r="B619" s="178"/>
      <c r="C619" s="179">
        <v>240717000024</v>
      </c>
      <c r="D619" s="84">
        <v>45497</v>
      </c>
      <c r="E619" s="178" t="s">
        <v>63</v>
      </c>
      <c r="F619" s="178" t="s">
        <v>77</v>
      </c>
      <c r="G619" s="178">
        <v>30.5</v>
      </c>
      <c r="H619" s="180"/>
      <c r="I619" s="191">
        <v>407632.5</v>
      </c>
      <c r="J619" s="182"/>
      <c r="K619" s="191">
        <v>1749.49570815451</v>
      </c>
      <c r="L619" s="192">
        <v>233</v>
      </c>
      <c r="M619" s="200">
        <v>7.26</v>
      </c>
      <c r="N619" s="184">
        <v>1691.58</v>
      </c>
      <c r="O619" s="188"/>
      <c r="P619" s="188"/>
      <c r="Q619" s="188"/>
      <c r="R619" s="188"/>
      <c r="S619" s="188"/>
      <c r="T619" s="188"/>
      <c r="U619" s="188"/>
      <c r="V619" s="279"/>
      <c r="W619" s="189"/>
      <c r="X619" s="189"/>
      <c r="Y619" s="189"/>
      <c r="Z619" s="189"/>
      <c r="AA619" s="190"/>
      <c r="AB619" s="188"/>
      <c r="AC619" s="188"/>
      <c r="AD619" s="188"/>
    </row>
    <row r="620" s="48" customFormat="1" ht="12.75" spans="1:30">
      <c r="A620" s="177"/>
      <c r="B620" s="178"/>
      <c r="C620" s="179">
        <v>240717000029</v>
      </c>
      <c r="D620" s="84">
        <v>45497</v>
      </c>
      <c r="E620" s="178" t="s">
        <v>36</v>
      </c>
      <c r="F620" s="178" t="s">
        <v>1292</v>
      </c>
      <c r="G620" s="178">
        <v>2.5</v>
      </c>
      <c r="H620" s="184"/>
      <c r="I620" s="191">
        <v>34272</v>
      </c>
      <c r="J620" s="182"/>
      <c r="K620" s="191">
        <v>1626.5780730897</v>
      </c>
      <c r="L620" s="192">
        <v>21.07</v>
      </c>
      <c r="M620" s="200">
        <v>7.26</v>
      </c>
      <c r="N620" s="184">
        <v>152.9682</v>
      </c>
      <c r="O620" s="188"/>
      <c r="P620" s="188"/>
      <c r="Q620" s="188"/>
      <c r="R620" s="188"/>
      <c r="S620" s="188"/>
      <c r="T620" s="195"/>
      <c r="U620" s="195"/>
      <c r="V620" s="279"/>
      <c r="W620" s="189"/>
      <c r="X620" s="189"/>
      <c r="Y620" s="189"/>
      <c r="Z620" s="189"/>
      <c r="AA620" s="190"/>
      <c r="AB620" s="188"/>
      <c r="AC620" s="188"/>
      <c r="AD620" s="188"/>
    </row>
    <row r="621" s="48" customFormat="1" ht="12.75" spans="1:30">
      <c r="A621" s="177"/>
      <c r="B621" s="178"/>
      <c r="C621" s="179">
        <v>240717000031</v>
      </c>
      <c r="D621" s="84">
        <v>45497</v>
      </c>
      <c r="E621" s="178" t="s">
        <v>45</v>
      </c>
      <c r="F621" s="178" t="s">
        <v>1746</v>
      </c>
      <c r="G621" s="178">
        <v>288</v>
      </c>
      <c r="H621" s="180">
        <v>16190</v>
      </c>
      <c r="I621" s="181"/>
      <c r="J621" s="182"/>
      <c r="K621" s="178"/>
      <c r="L621" s="182"/>
      <c r="M621" s="200"/>
      <c r="N621" s="184">
        <v>16190</v>
      </c>
      <c r="O621" s="188"/>
      <c r="P621" s="188"/>
      <c r="Q621" s="188"/>
      <c r="R621" s="188"/>
      <c r="S621" s="188"/>
      <c r="T621" s="202">
        <v>350</v>
      </c>
      <c r="U621" s="202">
        <v>72.12</v>
      </c>
      <c r="V621" s="279"/>
      <c r="W621" s="189"/>
      <c r="X621" s="189"/>
      <c r="Y621" s="189"/>
      <c r="Z621" s="189"/>
      <c r="AA621" s="190"/>
      <c r="AB621" s="188"/>
      <c r="AC621" s="188"/>
      <c r="AD621" s="188"/>
    </row>
    <row r="622" s="48" customFormat="1" ht="12.75" spans="1:30">
      <c r="A622" s="177"/>
      <c r="B622" s="178"/>
      <c r="C622" s="179">
        <v>240717000034</v>
      </c>
      <c r="D622" s="84">
        <v>45497</v>
      </c>
      <c r="E622" s="178" t="s">
        <v>45</v>
      </c>
      <c r="F622" s="178" t="s">
        <v>66</v>
      </c>
      <c r="G622" s="178">
        <v>47</v>
      </c>
      <c r="H622" s="184"/>
      <c r="I622" s="191">
        <v>609975</v>
      </c>
      <c r="J622" s="182"/>
      <c r="K622" s="191">
        <v>1633.52615087973</v>
      </c>
      <c r="L622" s="192">
        <v>373.41</v>
      </c>
      <c r="M622" s="200">
        <v>7.26</v>
      </c>
      <c r="N622" s="184">
        <v>2710.9566</v>
      </c>
      <c r="O622" s="188"/>
      <c r="P622" s="188"/>
      <c r="Q622" s="188"/>
      <c r="R622" s="188"/>
      <c r="S622" s="188"/>
      <c r="T622" s="185"/>
      <c r="U622" s="185"/>
      <c r="V622" s="279"/>
      <c r="W622" s="189"/>
      <c r="X622" s="189"/>
      <c r="Y622" s="189"/>
      <c r="Z622" s="189"/>
      <c r="AA622" s="190"/>
      <c r="AB622" s="188"/>
      <c r="AC622" s="188"/>
      <c r="AD622" s="188"/>
    </row>
    <row r="623" s="48" customFormat="1" ht="12.75" spans="1:30">
      <c r="A623" s="177"/>
      <c r="B623" s="178"/>
      <c r="C623" s="179">
        <v>240717000042</v>
      </c>
      <c r="D623" s="84">
        <v>45497</v>
      </c>
      <c r="E623" s="178" t="s">
        <v>41</v>
      </c>
      <c r="F623" s="178" t="s">
        <v>1888</v>
      </c>
      <c r="G623" s="178">
        <v>4.5</v>
      </c>
      <c r="H623" s="180">
        <v>300</v>
      </c>
      <c r="I623" s="181"/>
      <c r="J623" s="182"/>
      <c r="K623" s="178"/>
      <c r="L623" s="182"/>
      <c r="M623" s="200"/>
      <c r="N623" s="184">
        <v>300</v>
      </c>
      <c r="O623" s="188"/>
      <c r="P623" s="188"/>
      <c r="Q623" s="188"/>
      <c r="R623" s="188"/>
      <c r="S623" s="188"/>
      <c r="T623" s="188"/>
      <c r="U623" s="188"/>
      <c r="V623" s="279"/>
      <c r="W623" s="189"/>
      <c r="X623" s="189"/>
      <c r="Y623" s="189"/>
      <c r="Z623" s="189"/>
      <c r="AA623" s="190"/>
      <c r="AB623" s="188"/>
      <c r="AC623" s="188"/>
      <c r="AD623" s="188"/>
    </row>
    <row r="624" s="48" customFormat="1" ht="12.75" spans="1:30">
      <c r="A624" s="177"/>
      <c r="B624" s="178"/>
      <c r="C624" s="179">
        <v>240717000043</v>
      </c>
      <c r="D624" s="84">
        <v>45497</v>
      </c>
      <c r="E624" s="178" t="s">
        <v>41</v>
      </c>
      <c r="F624" s="178" t="s">
        <v>85</v>
      </c>
      <c r="G624" s="178">
        <v>0.26</v>
      </c>
      <c r="H624" s="184"/>
      <c r="I624" s="191">
        <v>14112</v>
      </c>
      <c r="J624" s="182"/>
      <c r="K624" s="191">
        <v>1627.68166089965</v>
      </c>
      <c r="L624" s="192">
        <v>8.67</v>
      </c>
      <c r="M624" s="200">
        <v>7.26</v>
      </c>
      <c r="N624" s="184">
        <v>62.9442</v>
      </c>
      <c r="O624" s="188"/>
      <c r="P624" s="188"/>
      <c r="Q624" s="188"/>
      <c r="R624" s="188"/>
      <c r="S624" s="188"/>
      <c r="T624" s="188"/>
      <c r="U624" s="188"/>
      <c r="V624" s="279"/>
      <c r="W624" s="189"/>
      <c r="X624" s="189"/>
      <c r="Y624" s="189"/>
      <c r="Z624" s="189"/>
      <c r="AA624" s="190"/>
      <c r="AB624" s="188"/>
      <c r="AC624" s="188"/>
      <c r="AD624" s="188"/>
    </row>
    <row r="625" s="48" customFormat="1" ht="12.75" spans="1:30">
      <c r="A625" s="177"/>
      <c r="B625" s="178"/>
      <c r="C625" s="179">
        <v>240717000045</v>
      </c>
      <c r="D625" s="84">
        <v>45497</v>
      </c>
      <c r="E625" s="178" t="s">
        <v>45</v>
      </c>
      <c r="F625" s="178" t="s">
        <v>58</v>
      </c>
      <c r="G625" s="178">
        <v>1.5</v>
      </c>
      <c r="H625" s="184"/>
      <c r="I625" s="191">
        <v>19749</v>
      </c>
      <c r="J625" s="182"/>
      <c r="K625" s="191">
        <v>1648.49749582638</v>
      </c>
      <c r="L625" s="192">
        <v>11.98</v>
      </c>
      <c r="M625" s="200">
        <v>7.26</v>
      </c>
      <c r="N625" s="184">
        <v>86.9748</v>
      </c>
      <c r="O625" s="188"/>
      <c r="P625" s="188"/>
      <c r="Q625" s="188"/>
      <c r="R625" s="188"/>
      <c r="S625" s="188"/>
      <c r="T625" s="188"/>
      <c r="U625" s="195"/>
      <c r="V625" s="279"/>
      <c r="W625" s="189"/>
      <c r="X625" s="189"/>
      <c r="Y625" s="189"/>
      <c r="Z625" s="189"/>
      <c r="AA625" s="190"/>
      <c r="AB625" s="188"/>
      <c r="AC625" s="188"/>
      <c r="AD625" s="188"/>
    </row>
    <row r="626" s="48" customFormat="1" ht="12.75" spans="1:30">
      <c r="A626" s="177"/>
      <c r="B626" s="178"/>
      <c r="C626" s="179">
        <v>240718000004</v>
      </c>
      <c r="D626" s="84">
        <v>45497</v>
      </c>
      <c r="E626" s="178" t="s">
        <v>63</v>
      </c>
      <c r="F626" s="178" t="s">
        <v>705</v>
      </c>
      <c r="G626" s="178">
        <v>31.5</v>
      </c>
      <c r="H626" s="180">
        <v>2325.5</v>
      </c>
      <c r="I626" s="181"/>
      <c r="J626" s="182"/>
      <c r="K626" s="178"/>
      <c r="L626" s="182"/>
      <c r="M626" s="200"/>
      <c r="N626" s="184">
        <v>2325.5</v>
      </c>
      <c r="O626" s="188"/>
      <c r="P626" s="188"/>
      <c r="Q626" s="188"/>
      <c r="R626" s="188"/>
      <c r="S626" s="188"/>
      <c r="T626" s="188"/>
      <c r="U626" s="202">
        <v>243</v>
      </c>
      <c r="V626" s="279"/>
      <c r="W626" s="189"/>
      <c r="X626" s="189"/>
      <c r="Y626" s="189"/>
      <c r="Z626" s="189"/>
      <c r="AA626" s="190"/>
      <c r="AB626" s="188"/>
      <c r="AC626" s="188"/>
      <c r="AD626" s="188"/>
    </row>
    <row r="627" s="48" customFormat="1" ht="12.75" spans="1:30">
      <c r="A627" s="177"/>
      <c r="B627" s="178"/>
      <c r="C627" s="179">
        <v>240718000005</v>
      </c>
      <c r="D627" s="84">
        <v>45497</v>
      </c>
      <c r="E627" s="178" t="s">
        <v>41</v>
      </c>
      <c r="F627" s="178" t="s">
        <v>203</v>
      </c>
      <c r="G627" s="178">
        <v>1.5</v>
      </c>
      <c r="H627" s="180">
        <v>135</v>
      </c>
      <c r="I627" s="181"/>
      <c r="J627" s="182"/>
      <c r="K627" s="178"/>
      <c r="L627" s="182"/>
      <c r="M627" s="200"/>
      <c r="N627" s="184">
        <v>135</v>
      </c>
      <c r="O627" s="188"/>
      <c r="P627" s="188"/>
      <c r="Q627" s="188"/>
      <c r="R627" s="188"/>
      <c r="S627" s="188"/>
      <c r="T627" s="188"/>
      <c r="U627" s="185"/>
      <c r="V627" s="279"/>
      <c r="W627" s="189"/>
      <c r="X627" s="189"/>
      <c r="Y627" s="189"/>
      <c r="Z627" s="189"/>
      <c r="AA627" s="190"/>
      <c r="AB627" s="188"/>
      <c r="AC627" s="188"/>
      <c r="AD627" s="188"/>
    </row>
    <row r="628" s="48" customFormat="1" ht="12.75" spans="1:30">
      <c r="A628" s="177"/>
      <c r="B628" s="178"/>
      <c r="C628" s="179">
        <v>240718000008</v>
      </c>
      <c r="D628" s="84">
        <v>45497</v>
      </c>
      <c r="E628" s="178" t="s">
        <v>41</v>
      </c>
      <c r="F628" s="178" t="s">
        <v>79</v>
      </c>
      <c r="G628" s="178">
        <v>13.5</v>
      </c>
      <c r="H628" s="180">
        <v>927.45</v>
      </c>
      <c r="I628" s="181"/>
      <c r="J628" s="182"/>
      <c r="K628" s="178"/>
      <c r="L628" s="182"/>
      <c r="M628" s="200"/>
      <c r="N628" s="184">
        <v>927.45</v>
      </c>
      <c r="O628" s="188"/>
      <c r="P628" s="188"/>
      <c r="Q628" s="188"/>
      <c r="R628" s="188"/>
      <c r="S628" s="188"/>
      <c r="T628" s="195"/>
      <c r="U628" s="188"/>
      <c r="V628" s="279"/>
      <c r="W628" s="189"/>
      <c r="X628" s="189"/>
      <c r="Y628" s="189"/>
      <c r="Z628" s="189"/>
      <c r="AA628" s="190"/>
      <c r="AB628" s="188"/>
      <c r="AC628" s="188"/>
      <c r="AD628" s="188"/>
    </row>
    <row r="629" s="48" customFormat="1" ht="12.75" spans="1:30">
      <c r="A629" s="177"/>
      <c r="B629" s="178"/>
      <c r="C629" s="179">
        <v>240718000016</v>
      </c>
      <c r="D629" s="84">
        <v>45497</v>
      </c>
      <c r="E629" s="178" t="s">
        <v>63</v>
      </c>
      <c r="F629" s="178" t="s">
        <v>1324</v>
      </c>
      <c r="G629" s="178">
        <v>3.5</v>
      </c>
      <c r="H629" s="180">
        <v>273.5</v>
      </c>
      <c r="I629" s="181"/>
      <c r="J629" s="182"/>
      <c r="K629" s="178"/>
      <c r="L629" s="182"/>
      <c r="M629" s="200"/>
      <c r="N629" s="184">
        <v>273.5</v>
      </c>
      <c r="O629" s="188"/>
      <c r="P629" s="188"/>
      <c r="Q629" s="188"/>
      <c r="R629" s="188"/>
      <c r="S629" s="188"/>
      <c r="T629" s="202">
        <v>30</v>
      </c>
      <c r="U629" s="188"/>
      <c r="V629" s="279"/>
      <c r="W629" s="189"/>
      <c r="X629" s="189"/>
      <c r="Y629" s="189"/>
      <c r="Z629" s="189"/>
      <c r="AA629" s="190"/>
      <c r="AB629" s="188"/>
      <c r="AC629" s="188"/>
      <c r="AD629" s="188"/>
    </row>
    <row r="630" s="48" customFormat="1" ht="12.75" spans="1:30">
      <c r="A630" s="177"/>
      <c r="B630" s="178"/>
      <c r="C630" s="179">
        <v>240718000018</v>
      </c>
      <c r="D630" s="84">
        <v>45497</v>
      </c>
      <c r="E630" s="178" t="s">
        <v>53</v>
      </c>
      <c r="F630" s="178" t="s">
        <v>1889</v>
      </c>
      <c r="G630" s="178">
        <v>130</v>
      </c>
      <c r="H630" s="180">
        <v>7150</v>
      </c>
      <c r="I630" s="181"/>
      <c r="J630" s="182"/>
      <c r="K630" s="178"/>
      <c r="L630" s="182"/>
      <c r="M630" s="200"/>
      <c r="N630" s="184">
        <v>7150</v>
      </c>
      <c r="O630" s="188"/>
      <c r="P630" s="188"/>
      <c r="Q630" s="188"/>
      <c r="R630" s="188"/>
      <c r="S630" s="188"/>
      <c r="T630" s="185"/>
      <c r="U630" s="188"/>
      <c r="V630" s="279"/>
      <c r="W630" s="189"/>
      <c r="X630" s="189"/>
      <c r="Y630" s="189"/>
      <c r="Z630" s="189"/>
      <c r="AA630" s="190"/>
      <c r="AB630" s="188"/>
      <c r="AC630" s="188"/>
      <c r="AD630" s="188"/>
    </row>
    <row r="631" s="48" customFormat="1" ht="12.75" spans="1:30">
      <c r="A631" s="177"/>
      <c r="B631" s="178"/>
      <c r="C631" s="179">
        <v>240718000019</v>
      </c>
      <c r="D631" s="84">
        <v>45497</v>
      </c>
      <c r="E631" s="178" t="s">
        <v>45</v>
      </c>
      <c r="F631" s="178" t="s">
        <v>73</v>
      </c>
      <c r="G631" s="178">
        <v>0.42</v>
      </c>
      <c r="H631" s="184"/>
      <c r="I631" s="191">
        <v>11978</v>
      </c>
      <c r="J631" s="182"/>
      <c r="K631" s="191">
        <v>1640.82191780822</v>
      </c>
      <c r="L631" s="192">
        <v>7.3</v>
      </c>
      <c r="M631" s="200">
        <v>7.26</v>
      </c>
      <c r="N631" s="184">
        <v>52.998</v>
      </c>
      <c r="O631" s="188"/>
      <c r="P631" s="188"/>
      <c r="Q631" s="188"/>
      <c r="R631" s="188"/>
      <c r="S631" s="188"/>
      <c r="T631" s="188"/>
      <c r="U631" s="188"/>
      <c r="V631" s="279"/>
      <c r="W631" s="189"/>
      <c r="X631" s="189"/>
      <c r="Y631" s="189"/>
      <c r="Z631" s="189"/>
      <c r="AA631" s="190"/>
      <c r="AB631" s="188"/>
      <c r="AC631" s="188"/>
      <c r="AD631" s="188"/>
    </row>
    <row r="632" s="48" customFormat="1" ht="12.75" spans="1:30">
      <c r="A632" s="177"/>
      <c r="B632" s="178"/>
      <c r="C632" s="179">
        <v>240718000020</v>
      </c>
      <c r="D632" s="84">
        <v>45497</v>
      </c>
      <c r="E632" s="178" t="s">
        <v>63</v>
      </c>
      <c r="F632" s="178" t="s">
        <v>635</v>
      </c>
      <c r="G632" s="178">
        <v>135.5</v>
      </c>
      <c r="H632" s="180">
        <v>7460.5</v>
      </c>
      <c r="I632" s="181"/>
      <c r="J632" s="182"/>
      <c r="K632" s="178"/>
      <c r="L632" s="182"/>
      <c r="M632" s="200"/>
      <c r="N632" s="184">
        <v>7460.5</v>
      </c>
      <c r="O632" s="188"/>
      <c r="P632" s="188"/>
      <c r="Q632" s="188"/>
      <c r="R632" s="188"/>
      <c r="S632" s="188"/>
      <c r="T632" s="188"/>
      <c r="U632" s="188"/>
      <c r="V632" s="279"/>
      <c r="W632" s="189"/>
      <c r="X632" s="189"/>
      <c r="Y632" s="189"/>
      <c r="Z632" s="189"/>
      <c r="AA632" s="190"/>
      <c r="AB632" s="188"/>
      <c r="AC632" s="188"/>
      <c r="AD632" s="188"/>
    </row>
    <row r="633" s="48" customFormat="1" ht="12.75" spans="1:30">
      <c r="A633" s="177"/>
      <c r="B633" s="178"/>
      <c r="C633" s="179">
        <v>240718000023</v>
      </c>
      <c r="D633" s="84">
        <v>45497</v>
      </c>
      <c r="E633" s="178" t="s">
        <v>36</v>
      </c>
      <c r="F633" s="178" t="s">
        <v>114</v>
      </c>
      <c r="G633" s="178">
        <v>496</v>
      </c>
      <c r="H633" s="180">
        <v>24200</v>
      </c>
      <c r="I633" s="181"/>
      <c r="J633" s="182"/>
      <c r="K633" s="178"/>
      <c r="L633" s="182"/>
      <c r="M633" s="200"/>
      <c r="N633" s="184">
        <v>24200</v>
      </c>
      <c r="O633" s="188"/>
      <c r="P633" s="188"/>
      <c r="Q633" s="188"/>
      <c r="R633" s="188"/>
      <c r="S633" s="188"/>
      <c r="T633" s="188"/>
      <c r="U633" s="188"/>
      <c r="V633" s="279"/>
      <c r="W633" s="189"/>
      <c r="X633" s="189"/>
      <c r="Y633" s="189"/>
      <c r="Z633" s="189"/>
      <c r="AA633" s="190"/>
      <c r="AB633" s="188"/>
      <c r="AC633" s="188"/>
      <c r="AD633" s="188"/>
    </row>
    <row r="634" s="48" customFormat="1" ht="12.75" spans="1:30">
      <c r="A634" s="177"/>
      <c r="B634" s="178"/>
      <c r="C634" s="179">
        <v>240718000027</v>
      </c>
      <c r="D634" s="84">
        <v>45497</v>
      </c>
      <c r="E634" s="178" t="s">
        <v>36</v>
      </c>
      <c r="F634" s="178" t="s">
        <v>308</v>
      </c>
      <c r="G634" s="178">
        <v>22.5</v>
      </c>
      <c r="H634" s="180">
        <v>1245.5</v>
      </c>
      <c r="I634" s="181"/>
      <c r="J634" s="182"/>
      <c r="K634" s="178"/>
      <c r="L634" s="182"/>
      <c r="M634" s="200"/>
      <c r="N634" s="184">
        <v>1245.5</v>
      </c>
      <c r="O634" s="188"/>
      <c r="P634" s="188"/>
      <c r="Q634" s="188"/>
      <c r="R634" s="188"/>
      <c r="S634" s="188"/>
      <c r="T634" s="188"/>
      <c r="U634" s="188"/>
      <c r="V634" s="279"/>
      <c r="W634" s="189"/>
      <c r="X634" s="189"/>
      <c r="Y634" s="189"/>
      <c r="Z634" s="189"/>
      <c r="AA634" s="190"/>
      <c r="AB634" s="188"/>
      <c r="AC634" s="188"/>
      <c r="AD634" s="188"/>
    </row>
    <row r="635" s="48" customFormat="1" ht="12.75" spans="1:30">
      <c r="A635" s="177"/>
      <c r="B635" s="178"/>
      <c r="C635" s="179">
        <v>240718000028</v>
      </c>
      <c r="D635" s="84">
        <v>45497</v>
      </c>
      <c r="E635" s="178" t="s">
        <v>36</v>
      </c>
      <c r="F635" s="178" t="s">
        <v>76</v>
      </c>
      <c r="G635" s="178">
        <v>22</v>
      </c>
      <c r="H635" s="184"/>
      <c r="I635" s="191">
        <v>269178</v>
      </c>
      <c r="J635" s="182"/>
      <c r="K635" s="191">
        <v>1604.54220314735</v>
      </c>
      <c r="L635" s="192">
        <v>167.76</v>
      </c>
      <c r="M635" s="200">
        <v>7.26</v>
      </c>
      <c r="N635" s="184">
        <v>1217.9376</v>
      </c>
      <c r="O635" s="188"/>
      <c r="P635" s="188"/>
      <c r="Q635" s="188"/>
      <c r="R635" s="188"/>
      <c r="S635" s="188"/>
      <c r="T635" s="188"/>
      <c r="U635" s="188"/>
      <c r="V635" s="279"/>
      <c r="W635" s="189"/>
      <c r="X635" s="189"/>
      <c r="Y635" s="189"/>
      <c r="Z635" s="189"/>
      <c r="AA635" s="190"/>
      <c r="AB635" s="188"/>
      <c r="AC635" s="188"/>
      <c r="AD635" s="188"/>
    </row>
    <row r="636" s="48" customFormat="1" ht="12.75" spans="1:30">
      <c r="A636" s="177"/>
      <c r="B636" s="178"/>
      <c r="C636" s="179">
        <v>240718000031</v>
      </c>
      <c r="D636" s="84">
        <v>45497</v>
      </c>
      <c r="E636" s="178" t="s">
        <v>45</v>
      </c>
      <c r="F636" s="178" t="s">
        <v>58</v>
      </c>
      <c r="G636" s="178">
        <v>6</v>
      </c>
      <c r="H636" s="184"/>
      <c r="I636" s="191">
        <v>78996</v>
      </c>
      <c r="J636" s="182"/>
      <c r="K636" s="191">
        <v>1648.15355727102</v>
      </c>
      <c r="L636" s="192">
        <v>47.93</v>
      </c>
      <c r="M636" s="200">
        <v>7.26</v>
      </c>
      <c r="N636" s="184">
        <v>347.9718</v>
      </c>
      <c r="O636" s="188"/>
      <c r="P636" s="188"/>
      <c r="Q636" s="188"/>
      <c r="R636" s="188"/>
      <c r="S636" s="188"/>
      <c r="T636" s="188"/>
      <c r="U636" s="188"/>
      <c r="V636" s="279"/>
      <c r="W636" s="189"/>
      <c r="X636" s="189"/>
      <c r="Y636" s="189"/>
      <c r="Z636" s="189"/>
      <c r="AA636" s="190"/>
      <c r="AB636" s="188"/>
      <c r="AC636" s="188"/>
      <c r="AD636" s="188"/>
    </row>
    <row r="637" s="48" customFormat="1" ht="12.75" spans="1:30">
      <c r="A637" s="177"/>
      <c r="B637" s="178"/>
      <c r="C637" s="179">
        <v>240718000033</v>
      </c>
      <c r="D637" s="84">
        <v>45497</v>
      </c>
      <c r="E637" s="178" t="s">
        <v>45</v>
      </c>
      <c r="F637" s="178" t="s">
        <v>73</v>
      </c>
      <c r="G637" s="178">
        <v>10</v>
      </c>
      <c r="H637" s="184"/>
      <c r="I637" s="191">
        <v>119780</v>
      </c>
      <c r="J637" s="182"/>
      <c r="K637" s="191">
        <v>1640.82191780822</v>
      </c>
      <c r="L637" s="192">
        <v>73</v>
      </c>
      <c r="M637" s="200">
        <v>7.26</v>
      </c>
      <c r="N637" s="184">
        <v>529.98</v>
      </c>
      <c r="O637" s="188"/>
      <c r="P637" s="188"/>
      <c r="Q637" s="188"/>
      <c r="R637" s="188"/>
      <c r="S637" s="188"/>
      <c r="T637" s="188"/>
      <c r="U637" s="188"/>
      <c r="V637" s="279"/>
      <c r="W637" s="189"/>
      <c r="X637" s="189"/>
      <c r="Y637" s="189"/>
      <c r="Z637" s="189"/>
      <c r="AA637" s="190"/>
      <c r="AB637" s="188"/>
      <c r="AC637" s="188"/>
      <c r="AD637" s="188"/>
    </row>
    <row r="638" s="48" customFormat="1" ht="12.75" spans="1:30">
      <c r="A638" s="177"/>
      <c r="B638" s="178"/>
      <c r="C638" s="179">
        <v>240718000044</v>
      </c>
      <c r="D638" s="84">
        <v>45497</v>
      </c>
      <c r="E638" s="178" t="s">
        <v>779</v>
      </c>
      <c r="F638" s="178" t="s">
        <v>137</v>
      </c>
      <c r="G638" s="178">
        <v>14</v>
      </c>
      <c r="H638" s="184"/>
      <c r="I638" s="191">
        <v>181000</v>
      </c>
      <c r="J638" s="182"/>
      <c r="K638" s="191">
        <v>1623.31838565022</v>
      </c>
      <c r="L638" s="192">
        <v>111.5</v>
      </c>
      <c r="M638" s="200">
        <v>7.26</v>
      </c>
      <c r="N638" s="184">
        <v>809.49</v>
      </c>
      <c r="O638" s="188"/>
      <c r="P638" s="188"/>
      <c r="Q638" s="188"/>
      <c r="R638" s="188"/>
      <c r="S638" s="188"/>
      <c r="T638" s="188"/>
      <c r="U638" s="188"/>
      <c r="V638" s="279"/>
      <c r="W638" s="189"/>
      <c r="X638" s="189"/>
      <c r="Y638" s="189"/>
      <c r="Z638" s="189"/>
      <c r="AA638" s="190"/>
      <c r="AB638" s="188"/>
      <c r="AC638" s="188"/>
      <c r="AD638" s="188"/>
    </row>
    <row r="639" s="48" customFormat="1" ht="12.75" spans="1:30">
      <c r="A639" s="177"/>
      <c r="B639" s="178"/>
      <c r="C639" s="179">
        <v>240719000001</v>
      </c>
      <c r="D639" s="84">
        <v>45497</v>
      </c>
      <c r="E639" s="178" t="s">
        <v>731</v>
      </c>
      <c r="F639" s="178" t="s">
        <v>732</v>
      </c>
      <c r="G639" s="178">
        <v>33.5</v>
      </c>
      <c r="H639" s="180">
        <v>2086</v>
      </c>
      <c r="I639" s="181"/>
      <c r="J639" s="182"/>
      <c r="K639" s="178"/>
      <c r="L639" s="182"/>
      <c r="M639" s="200"/>
      <c r="N639" s="184">
        <v>2086</v>
      </c>
      <c r="O639" s="188"/>
      <c r="P639" s="188"/>
      <c r="Q639" s="188"/>
      <c r="R639" s="188"/>
      <c r="S639" s="188"/>
      <c r="T639" s="188"/>
      <c r="U639" s="188"/>
      <c r="V639" s="279"/>
      <c r="W639" s="189"/>
      <c r="X639" s="189"/>
      <c r="Y639" s="189"/>
      <c r="Z639" s="189"/>
      <c r="AA639" s="190"/>
      <c r="AB639" s="188"/>
      <c r="AC639" s="188"/>
      <c r="AD639" s="188"/>
    </row>
    <row r="640" s="48" customFormat="1" ht="12.75" spans="1:30">
      <c r="A640" s="177"/>
      <c r="B640" s="178"/>
      <c r="C640" s="179">
        <v>240719000005</v>
      </c>
      <c r="D640" s="84">
        <v>45497</v>
      </c>
      <c r="E640" s="178" t="s">
        <v>41</v>
      </c>
      <c r="F640" s="178" t="s">
        <v>79</v>
      </c>
      <c r="G640" s="178">
        <v>3</v>
      </c>
      <c r="H640" s="180">
        <v>206.1</v>
      </c>
      <c r="I640" s="181"/>
      <c r="J640" s="182"/>
      <c r="K640" s="178"/>
      <c r="L640" s="182"/>
      <c r="M640" s="200"/>
      <c r="N640" s="184">
        <v>206.1</v>
      </c>
      <c r="O640" s="188"/>
      <c r="P640" s="188"/>
      <c r="Q640" s="188"/>
      <c r="R640" s="188"/>
      <c r="S640" s="188"/>
      <c r="T640" s="188"/>
      <c r="U640" s="188"/>
      <c r="V640" s="279"/>
      <c r="W640" s="189"/>
      <c r="X640" s="189"/>
      <c r="Y640" s="189"/>
      <c r="Z640" s="189"/>
      <c r="AA640" s="190"/>
      <c r="AB640" s="188"/>
      <c r="AC640" s="188"/>
      <c r="AD640" s="188"/>
    </row>
    <row r="641" s="48" customFormat="1" ht="12.75" spans="1:30">
      <c r="A641" s="177"/>
      <c r="B641" s="178"/>
      <c r="C641" s="179">
        <v>240719000008</v>
      </c>
      <c r="D641" s="84">
        <v>45497</v>
      </c>
      <c r="E641" s="178" t="s">
        <v>36</v>
      </c>
      <c r="F641" s="178" t="s">
        <v>140</v>
      </c>
      <c r="G641" s="178">
        <v>0.47</v>
      </c>
      <c r="H641" s="180">
        <v>63</v>
      </c>
      <c r="I641" s="181"/>
      <c r="J641" s="182"/>
      <c r="K641" s="178"/>
      <c r="L641" s="182"/>
      <c r="M641" s="200"/>
      <c r="N641" s="184">
        <v>63</v>
      </c>
      <c r="O641" s="188"/>
      <c r="P641" s="188"/>
      <c r="Q641" s="188"/>
      <c r="R641" s="188"/>
      <c r="S641" s="188"/>
      <c r="T641" s="188"/>
      <c r="U641" s="188"/>
      <c r="V641" s="279"/>
      <c r="W641" s="189"/>
      <c r="X641" s="189"/>
      <c r="Y641" s="189"/>
      <c r="Z641" s="189"/>
      <c r="AA641" s="190"/>
      <c r="AB641" s="188"/>
      <c r="AC641" s="188"/>
      <c r="AD641" s="188"/>
    </row>
    <row r="642" s="48" customFormat="1" ht="12.75" spans="1:30">
      <c r="A642" s="177"/>
      <c r="B642" s="178"/>
      <c r="C642" s="179">
        <v>240719000011</v>
      </c>
      <c r="D642" s="84">
        <v>45497</v>
      </c>
      <c r="E642" s="178" t="s">
        <v>41</v>
      </c>
      <c r="F642" s="178" t="s">
        <v>928</v>
      </c>
      <c r="G642" s="178">
        <v>37.5</v>
      </c>
      <c r="H642" s="184"/>
      <c r="I642" s="191">
        <v>456750</v>
      </c>
      <c r="J642" s="182"/>
      <c r="K642" s="191">
        <v>1624</v>
      </c>
      <c r="L642" s="192">
        <v>281.25</v>
      </c>
      <c r="M642" s="200">
        <v>7.26</v>
      </c>
      <c r="N642" s="184">
        <v>2041.875</v>
      </c>
      <c r="O642" s="188"/>
      <c r="P642" s="188"/>
      <c r="Q642" s="188"/>
      <c r="R642" s="188"/>
      <c r="S642" s="188"/>
      <c r="T642" s="188"/>
      <c r="U642" s="188"/>
      <c r="V642" s="279"/>
      <c r="W642" s="189"/>
      <c r="X642" s="189"/>
      <c r="Y642" s="189"/>
      <c r="Z642" s="189"/>
      <c r="AA642" s="190"/>
      <c r="AB642" s="188"/>
      <c r="AC642" s="188"/>
      <c r="AD642" s="188"/>
    </row>
    <row r="643" s="48" customFormat="1" ht="12.75" spans="1:30">
      <c r="A643" s="177"/>
      <c r="B643" s="178"/>
      <c r="C643" s="179">
        <v>240719000013</v>
      </c>
      <c r="D643" s="84">
        <v>45497</v>
      </c>
      <c r="E643" s="178" t="s">
        <v>45</v>
      </c>
      <c r="F643" s="178" t="s">
        <v>1054</v>
      </c>
      <c r="G643" s="178">
        <v>145</v>
      </c>
      <c r="H643" s="180">
        <v>7319</v>
      </c>
      <c r="I643" s="181"/>
      <c r="J643" s="182"/>
      <c r="K643" s="178"/>
      <c r="L643" s="182"/>
      <c r="M643" s="200"/>
      <c r="N643" s="184">
        <v>7319</v>
      </c>
      <c r="O643" s="188"/>
      <c r="P643" s="188"/>
      <c r="Q643" s="188"/>
      <c r="R643" s="188"/>
      <c r="S643" s="188"/>
      <c r="T643" s="188"/>
      <c r="U643" s="188"/>
      <c r="V643" s="279"/>
      <c r="W643" s="189"/>
      <c r="X643" s="189"/>
      <c r="Y643" s="189"/>
      <c r="Z643" s="189"/>
      <c r="AA643" s="190"/>
      <c r="AB643" s="188"/>
      <c r="AC643" s="188"/>
      <c r="AD643" s="188"/>
    </row>
    <row r="644" s="48" customFormat="1" ht="12.75" spans="1:30">
      <c r="A644" s="177"/>
      <c r="B644" s="178"/>
      <c r="C644" s="179">
        <v>240719000015</v>
      </c>
      <c r="D644" s="84">
        <v>45497</v>
      </c>
      <c r="E644" s="178" t="s">
        <v>53</v>
      </c>
      <c r="F644" s="178" t="s">
        <v>500</v>
      </c>
      <c r="G644" s="178">
        <v>159.5</v>
      </c>
      <c r="H644" s="184"/>
      <c r="I644" s="191">
        <v>1925524</v>
      </c>
      <c r="J644" s="182"/>
      <c r="K644" s="191">
        <v>1640</v>
      </c>
      <c r="L644" s="192">
        <v>1174.1</v>
      </c>
      <c r="M644" s="200">
        <v>7.26</v>
      </c>
      <c r="N644" s="184">
        <v>8523.966</v>
      </c>
      <c r="O644" s="188"/>
      <c r="P644" s="188"/>
      <c r="Q644" s="188"/>
      <c r="R644" s="188"/>
      <c r="S644" s="188"/>
      <c r="T644" s="188"/>
      <c r="U644" s="188"/>
      <c r="V644" s="279"/>
      <c r="W644" s="189"/>
      <c r="X644" s="189"/>
      <c r="Y644" s="189"/>
      <c r="Z644" s="189"/>
      <c r="AA644" s="190"/>
      <c r="AB644" s="188"/>
      <c r="AC644" s="188"/>
      <c r="AD644" s="188"/>
    </row>
    <row r="645" s="48" customFormat="1" ht="12.75" spans="1:30">
      <c r="A645" s="177"/>
      <c r="B645" s="178"/>
      <c r="C645" s="179">
        <v>240719000017</v>
      </c>
      <c r="D645" s="84">
        <v>45497</v>
      </c>
      <c r="E645" s="178" t="s">
        <v>45</v>
      </c>
      <c r="F645" s="178" t="s">
        <v>73</v>
      </c>
      <c r="G645" s="178">
        <v>189</v>
      </c>
      <c r="H645" s="184"/>
      <c r="I645" s="191">
        <v>2257853</v>
      </c>
      <c r="J645" s="182"/>
      <c r="K645" s="191">
        <v>1640.76229925151</v>
      </c>
      <c r="L645" s="192">
        <v>1376.1</v>
      </c>
      <c r="M645" s="200">
        <v>7.26</v>
      </c>
      <c r="N645" s="184">
        <v>9990.486</v>
      </c>
      <c r="O645" s="188"/>
      <c r="P645" s="188"/>
      <c r="Q645" s="188"/>
      <c r="R645" s="188"/>
      <c r="S645" s="188"/>
      <c r="T645" s="195"/>
      <c r="U645" s="188"/>
      <c r="V645" s="279"/>
      <c r="W645" s="189"/>
      <c r="X645" s="189"/>
      <c r="Y645" s="189"/>
      <c r="Z645" s="189"/>
      <c r="AA645" s="190"/>
      <c r="AB645" s="188"/>
      <c r="AC645" s="188"/>
      <c r="AD645" s="188"/>
    </row>
    <row r="646" s="48" customFormat="1" ht="12.75" spans="1:30">
      <c r="A646" s="177"/>
      <c r="B646" s="178"/>
      <c r="C646" s="179">
        <v>240719000019</v>
      </c>
      <c r="D646" s="84">
        <v>45497</v>
      </c>
      <c r="E646" s="178" t="s">
        <v>36</v>
      </c>
      <c r="F646" s="178" t="s">
        <v>1354</v>
      </c>
      <c r="G646" s="178">
        <v>533.5</v>
      </c>
      <c r="H646" s="180">
        <v>32510</v>
      </c>
      <c r="I646" s="181"/>
      <c r="J646" s="182"/>
      <c r="K646" s="178"/>
      <c r="L646" s="182"/>
      <c r="M646" s="200"/>
      <c r="N646" s="184">
        <v>32510</v>
      </c>
      <c r="O646" s="188"/>
      <c r="P646" s="188"/>
      <c r="Q646" s="188"/>
      <c r="R646" s="188"/>
      <c r="S646" s="188"/>
      <c r="T646" s="202">
        <v>500</v>
      </c>
      <c r="U646" s="188"/>
      <c r="V646" s="279"/>
      <c r="W646" s="189"/>
      <c r="X646" s="189"/>
      <c r="Y646" s="189"/>
      <c r="Z646" s="189"/>
      <c r="AA646" s="190"/>
      <c r="AB646" s="188"/>
      <c r="AC646" s="188"/>
      <c r="AD646" s="188"/>
    </row>
    <row r="647" s="48" customFormat="1" ht="12.75" spans="1:30">
      <c r="A647" s="177"/>
      <c r="B647" s="178"/>
      <c r="C647" s="179">
        <v>240719000021</v>
      </c>
      <c r="D647" s="84">
        <v>45497</v>
      </c>
      <c r="E647" s="178" t="s">
        <v>45</v>
      </c>
      <c r="F647" s="178" t="s">
        <v>73</v>
      </c>
      <c r="G647" s="178">
        <v>13</v>
      </c>
      <c r="H647" s="184"/>
      <c r="I647" s="191">
        <v>155714</v>
      </c>
      <c r="J647" s="182"/>
      <c r="K647" s="191">
        <v>1640.82191780822</v>
      </c>
      <c r="L647" s="192">
        <v>94.9</v>
      </c>
      <c r="M647" s="200">
        <v>7.26</v>
      </c>
      <c r="N647" s="184">
        <v>688.974</v>
      </c>
      <c r="O647" s="188"/>
      <c r="P647" s="188"/>
      <c r="Q647" s="188"/>
      <c r="R647" s="188"/>
      <c r="S647" s="188"/>
      <c r="T647" s="185"/>
      <c r="U647" s="188"/>
      <c r="V647" s="279"/>
      <c r="W647" s="189"/>
      <c r="X647" s="189"/>
      <c r="Y647" s="189"/>
      <c r="Z647" s="189"/>
      <c r="AA647" s="190"/>
      <c r="AB647" s="188"/>
      <c r="AC647" s="188"/>
      <c r="AD647" s="188"/>
    </row>
    <row r="648" s="48" customFormat="1" ht="12.75" spans="1:30">
      <c r="A648" s="177"/>
      <c r="B648" s="178"/>
      <c r="C648" s="179">
        <v>240719000028</v>
      </c>
      <c r="D648" s="84">
        <v>45497</v>
      </c>
      <c r="E648" s="178" t="s">
        <v>45</v>
      </c>
      <c r="F648" s="178" t="s">
        <v>667</v>
      </c>
      <c r="G648" s="178">
        <v>181</v>
      </c>
      <c r="H648" s="184"/>
      <c r="I648" s="191">
        <v>2220288</v>
      </c>
      <c r="J648" s="182"/>
      <c r="K648" s="191">
        <v>1626.25102543068</v>
      </c>
      <c r="L648" s="192">
        <v>1365.28</v>
      </c>
      <c r="M648" s="200">
        <v>7.26</v>
      </c>
      <c r="N648" s="184">
        <v>9911.9328</v>
      </c>
      <c r="O648" s="188"/>
      <c r="P648" s="188"/>
      <c r="Q648" s="188"/>
      <c r="R648" s="188"/>
      <c r="S648" s="188"/>
      <c r="T648" s="188"/>
      <c r="U648" s="188"/>
      <c r="V648" s="279"/>
      <c r="W648" s="189"/>
      <c r="X648" s="189"/>
      <c r="Y648" s="189"/>
      <c r="Z648" s="189"/>
      <c r="AA648" s="190"/>
      <c r="AB648" s="188"/>
      <c r="AC648" s="188"/>
      <c r="AD648" s="188"/>
    </row>
    <row r="649" s="48" customFormat="1" ht="12.75" spans="1:30">
      <c r="A649" s="177"/>
      <c r="B649" s="178"/>
      <c r="C649" s="179">
        <v>240719000029</v>
      </c>
      <c r="D649" s="84">
        <v>45497</v>
      </c>
      <c r="E649" s="178" t="s">
        <v>63</v>
      </c>
      <c r="F649" s="178" t="s">
        <v>1890</v>
      </c>
      <c r="G649" s="178">
        <v>227.5</v>
      </c>
      <c r="H649" s="180">
        <v>13195</v>
      </c>
      <c r="I649" s="181"/>
      <c r="J649" s="182"/>
      <c r="K649" s="178"/>
      <c r="L649" s="182"/>
      <c r="M649" s="200"/>
      <c r="N649" s="184">
        <v>13195</v>
      </c>
      <c r="O649" s="195"/>
      <c r="P649" s="195"/>
      <c r="Q649" s="195"/>
      <c r="R649" s="195"/>
      <c r="S649" s="195"/>
      <c r="T649" s="195"/>
      <c r="U649" s="195"/>
      <c r="V649" s="280"/>
      <c r="W649" s="193"/>
      <c r="X649" s="193"/>
      <c r="Y649" s="193"/>
      <c r="Z649" s="193"/>
      <c r="AA649" s="196"/>
      <c r="AB649" s="195"/>
      <c r="AC649" s="195"/>
      <c r="AD649" s="195"/>
    </row>
    <row r="650" s="48" customFormat="1" ht="12.75" spans="1:30">
      <c r="A650" s="177" t="s">
        <v>1891</v>
      </c>
      <c r="B650" s="178" t="s">
        <v>1892</v>
      </c>
      <c r="C650" s="179">
        <v>240721000005</v>
      </c>
      <c r="D650" s="84">
        <v>45498</v>
      </c>
      <c r="E650" s="178" t="s">
        <v>779</v>
      </c>
      <c r="F650" s="178" t="s">
        <v>137</v>
      </c>
      <c r="G650" s="178">
        <v>0.52</v>
      </c>
      <c r="H650" s="184"/>
      <c r="I650" s="191">
        <v>25648</v>
      </c>
      <c r="J650" s="182"/>
      <c r="K650" s="191">
        <v>1606.01127113337</v>
      </c>
      <c r="L650" s="192">
        <v>15.97</v>
      </c>
      <c r="M650" s="200">
        <v>7.26</v>
      </c>
      <c r="N650" s="184">
        <v>115.9422</v>
      </c>
      <c r="O650" s="185">
        <v>10457.29</v>
      </c>
      <c r="P650" s="185" t="s">
        <v>138</v>
      </c>
      <c r="Q650" s="185">
        <v>5000</v>
      </c>
      <c r="R650" s="185"/>
      <c r="S650" s="185">
        <v>54.99</v>
      </c>
      <c r="T650" s="185"/>
      <c r="U650" s="185"/>
      <c r="V650" s="278">
        <v>5070.99</v>
      </c>
      <c r="W650" s="186">
        <v>557.16</v>
      </c>
      <c r="X650" s="194"/>
      <c r="Y650" s="186"/>
      <c r="Z650" s="186">
        <v>583.99</v>
      </c>
      <c r="AA650" s="187">
        <v>7.26</v>
      </c>
      <c r="AB650" s="185">
        <v>4239.7674</v>
      </c>
      <c r="AC650" s="185">
        <v>9310.7574</v>
      </c>
      <c r="AD650" s="185">
        <v>1146.5326</v>
      </c>
    </row>
    <row r="651" s="48" customFormat="1" ht="12.75" spans="1:30">
      <c r="A651" s="177"/>
      <c r="B651" s="178"/>
      <c r="C651" s="179">
        <v>240722000017</v>
      </c>
      <c r="D651" s="84">
        <v>45498</v>
      </c>
      <c r="E651" s="178" t="s">
        <v>36</v>
      </c>
      <c r="F651" s="178" t="s">
        <v>1893</v>
      </c>
      <c r="G651" s="178">
        <v>0.13</v>
      </c>
      <c r="H651" s="180">
        <v>138</v>
      </c>
      <c r="I651" s="181"/>
      <c r="J651" s="182"/>
      <c r="K651" s="178"/>
      <c r="L651" s="182"/>
      <c r="M651" s="200"/>
      <c r="N651" s="184">
        <v>138</v>
      </c>
      <c r="O651" s="188"/>
      <c r="P651" s="188"/>
      <c r="Q651" s="188"/>
      <c r="R651" s="188"/>
      <c r="S651" s="188"/>
      <c r="T651" s="188"/>
      <c r="U651" s="188"/>
      <c r="V651" s="279"/>
      <c r="W651" s="189"/>
      <c r="X651" s="194">
        <v>10.33</v>
      </c>
      <c r="Y651" s="189"/>
      <c r="Z651" s="189"/>
      <c r="AA651" s="190"/>
      <c r="AB651" s="188"/>
      <c r="AC651" s="188"/>
      <c r="AD651" s="188"/>
    </row>
    <row r="652" s="48" customFormat="1" ht="12.75" spans="1:30">
      <c r="A652" s="177"/>
      <c r="B652" s="178"/>
      <c r="C652" s="179">
        <v>240722000019</v>
      </c>
      <c r="D652" s="84">
        <v>45498</v>
      </c>
      <c r="E652" s="178" t="s">
        <v>41</v>
      </c>
      <c r="F652" s="178" t="s">
        <v>778</v>
      </c>
      <c r="G652" s="178">
        <v>1</v>
      </c>
      <c r="H652" s="180">
        <v>115</v>
      </c>
      <c r="I652" s="181"/>
      <c r="J652" s="182"/>
      <c r="K652" s="178"/>
      <c r="L652" s="182"/>
      <c r="M652" s="200"/>
      <c r="N652" s="184">
        <v>115</v>
      </c>
      <c r="O652" s="188"/>
      <c r="P652" s="188"/>
      <c r="Q652" s="188"/>
      <c r="R652" s="188"/>
      <c r="S652" s="188"/>
      <c r="T652" s="188"/>
      <c r="U652" s="188"/>
      <c r="V652" s="279"/>
      <c r="W652" s="189"/>
      <c r="X652" s="186"/>
      <c r="Y652" s="189"/>
      <c r="Z652" s="189"/>
      <c r="AA652" s="190"/>
      <c r="AB652" s="188"/>
      <c r="AC652" s="188"/>
      <c r="AD652" s="188"/>
    </row>
    <row r="653" s="48" customFormat="1" ht="12.75" spans="1:30">
      <c r="A653" s="177"/>
      <c r="B653" s="178"/>
      <c r="C653" s="179">
        <v>240722000031</v>
      </c>
      <c r="D653" s="84">
        <v>45498</v>
      </c>
      <c r="E653" s="178" t="s">
        <v>53</v>
      </c>
      <c r="F653" s="178" t="s">
        <v>966</v>
      </c>
      <c r="G653" s="178">
        <v>13</v>
      </c>
      <c r="H653" s="180">
        <v>1980</v>
      </c>
      <c r="I653" s="181"/>
      <c r="J653" s="182"/>
      <c r="K653" s="178"/>
      <c r="L653" s="182"/>
      <c r="M653" s="200"/>
      <c r="N653" s="184">
        <v>1980</v>
      </c>
      <c r="O653" s="188"/>
      <c r="P653" s="188"/>
      <c r="Q653" s="188"/>
      <c r="R653" s="188"/>
      <c r="S653" s="188"/>
      <c r="T653" s="188"/>
      <c r="U653" s="188"/>
      <c r="V653" s="279"/>
      <c r="W653" s="189"/>
      <c r="X653" s="189"/>
      <c r="Y653" s="189"/>
      <c r="Z653" s="189"/>
      <c r="AA653" s="190"/>
      <c r="AB653" s="188"/>
      <c r="AC653" s="188"/>
      <c r="AD653" s="188"/>
    </row>
    <row r="654" s="48" customFormat="1" ht="12.75" spans="1:30">
      <c r="A654" s="177"/>
      <c r="B654" s="178"/>
      <c r="C654" s="179">
        <v>240722000032</v>
      </c>
      <c r="D654" s="84">
        <v>45498</v>
      </c>
      <c r="E654" s="178" t="s">
        <v>53</v>
      </c>
      <c r="F654" s="178" t="s">
        <v>966</v>
      </c>
      <c r="G654" s="178">
        <v>1.5</v>
      </c>
      <c r="H654" s="180">
        <v>240</v>
      </c>
      <c r="I654" s="181"/>
      <c r="J654" s="182"/>
      <c r="K654" s="178"/>
      <c r="L654" s="182"/>
      <c r="M654" s="200"/>
      <c r="N654" s="184">
        <v>240</v>
      </c>
      <c r="O654" s="188"/>
      <c r="P654" s="188"/>
      <c r="Q654" s="188"/>
      <c r="R654" s="188"/>
      <c r="S654" s="188"/>
      <c r="T654" s="188"/>
      <c r="U654" s="188"/>
      <c r="V654" s="279"/>
      <c r="W654" s="189"/>
      <c r="X654" s="189"/>
      <c r="Y654" s="189"/>
      <c r="Z654" s="189"/>
      <c r="AA654" s="190"/>
      <c r="AB654" s="188"/>
      <c r="AC654" s="188"/>
      <c r="AD654" s="188"/>
    </row>
    <row r="655" s="48" customFormat="1" ht="12.75" spans="1:30">
      <c r="A655" s="177"/>
      <c r="B655" s="178"/>
      <c r="C655" s="179">
        <v>240722000047</v>
      </c>
      <c r="D655" s="84">
        <v>45498</v>
      </c>
      <c r="E655" s="178" t="s">
        <v>45</v>
      </c>
      <c r="F655" s="178" t="s">
        <v>1117</v>
      </c>
      <c r="G655" s="178">
        <v>2.5</v>
      </c>
      <c r="H655" s="184"/>
      <c r="I655" s="191">
        <v>66600</v>
      </c>
      <c r="J655" s="182"/>
      <c r="K655" s="191">
        <v>1611.81026137464</v>
      </c>
      <c r="L655" s="192">
        <v>41.32</v>
      </c>
      <c r="M655" s="200">
        <v>7.26</v>
      </c>
      <c r="N655" s="184">
        <v>299.9832</v>
      </c>
      <c r="O655" s="188"/>
      <c r="P655" s="188"/>
      <c r="Q655" s="188"/>
      <c r="R655" s="188"/>
      <c r="S655" s="188"/>
      <c r="T655" s="188"/>
      <c r="U655" s="188"/>
      <c r="V655" s="279"/>
      <c r="W655" s="189"/>
      <c r="X655" s="189"/>
      <c r="Y655" s="189"/>
      <c r="Z655" s="189"/>
      <c r="AA655" s="190"/>
      <c r="AB655" s="188"/>
      <c r="AC655" s="188"/>
      <c r="AD655" s="188"/>
    </row>
    <row r="656" s="48" customFormat="1" ht="12.75" spans="1:30">
      <c r="A656" s="177"/>
      <c r="B656" s="178"/>
      <c r="C656" s="179">
        <v>240722000052</v>
      </c>
      <c r="D656" s="84">
        <v>45498</v>
      </c>
      <c r="E656" s="178" t="s">
        <v>41</v>
      </c>
      <c r="F656" s="178" t="s">
        <v>615</v>
      </c>
      <c r="G656" s="178">
        <v>3</v>
      </c>
      <c r="H656" s="180">
        <v>345</v>
      </c>
      <c r="I656" s="181"/>
      <c r="J656" s="182"/>
      <c r="K656" s="178"/>
      <c r="L656" s="182"/>
      <c r="M656" s="200"/>
      <c r="N656" s="184">
        <v>345</v>
      </c>
      <c r="O656" s="188"/>
      <c r="P656" s="188"/>
      <c r="Q656" s="188"/>
      <c r="R656" s="188"/>
      <c r="S656" s="188"/>
      <c r="T656" s="188"/>
      <c r="U656" s="188"/>
      <c r="V656" s="279"/>
      <c r="W656" s="189"/>
      <c r="X656" s="189"/>
      <c r="Y656" s="189"/>
      <c r="Z656" s="189"/>
      <c r="AA656" s="190"/>
      <c r="AB656" s="188"/>
      <c r="AC656" s="188"/>
      <c r="AD656" s="188"/>
    </row>
    <row r="657" s="48" customFormat="1" ht="12.75" spans="1:30">
      <c r="A657" s="177"/>
      <c r="B657" s="178"/>
      <c r="C657" s="179">
        <v>240722000053</v>
      </c>
      <c r="D657" s="84">
        <v>45498</v>
      </c>
      <c r="E657" s="178" t="s">
        <v>63</v>
      </c>
      <c r="F657" s="178" t="s">
        <v>577</v>
      </c>
      <c r="G657" s="178">
        <v>30.5</v>
      </c>
      <c r="H657" s="180">
        <v>3660</v>
      </c>
      <c r="I657" s="191">
        <v>450000</v>
      </c>
      <c r="J657" s="182"/>
      <c r="K657" s="191">
        <v>1596.82055285476</v>
      </c>
      <c r="L657" s="192">
        <v>281.81</v>
      </c>
      <c r="M657" s="200">
        <v>7.26</v>
      </c>
      <c r="N657" s="184">
        <v>5705.9406</v>
      </c>
      <c r="O657" s="188"/>
      <c r="P657" s="188"/>
      <c r="Q657" s="188"/>
      <c r="R657" s="188"/>
      <c r="S657" s="188"/>
      <c r="T657" s="188"/>
      <c r="U657" s="188"/>
      <c r="V657" s="279"/>
      <c r="W657" s="189"/>
      <c r="X657" s="189"/>
      <c r="Y657" s="189"/>
      <c r="Z657" s="189"/>
      <c r="AA657" s="190"/>
      <c r="AB657" s="188"/>
      <c r="AC657" s="188"/>
      <c r="AD657" s="188"/>
    </row>
    <row r="658" s="48" customFormat="1" ht="12.75" spans="1:30">
      <c r="A658" s="177"/>
      <c r="B658" s="178"/>
      <c r="C658" s="179">
        <v>240723000004</v>
      </c>
      <c r="D658" s="84">
        <v>45498</v>
      </c>
      <c r="E658" s="178" t="s">
        <v>53</v>
      </c>
      <c r="F658" s="178" t="s">
        <v>618</v>
      </c>
      <c r="G658" s="178">
        <v>3</v>
      </c>
      <c r="H658" s="184"/>
      <c r="I658" s="191">
        <v>102120</v>
      </c>
      <c r="J658" s="182"/>
      <c r="K658" s="191">
        <v>1611.74242424242</v>
      </c>
      <c r="L658" s="192">
        <v>63.36</v>
      </c>
      <c r="M658" s="200">
        <v>7.26</v>
      </c>
      <c r="N658" s="184">
        <v>459.9936</v>
      </c>
      <c r="O658" s="188"/>
      <c r="P658" s="188"/>
      <c r="Q658" s="188"/>
      <c r="R658" s="188"/>
      <c r="S658" s="188"/>
      <c r="T658" s="188"/>
      <c r="U658" s="188"/>
      <c r="V658" s="279"/>
      <c r="W658" s="189"/>
      <c r="X658" s="189"/>
      <c r="Y658" s="189"/>
      <c r="Z658" s="189"/>
      <c r="AA658" s="190"/>
      <c r="AB658" s="188"/>
      <c r="AC658" s="188"/>
      <c r="AD658" s="188"/>
    </row>
    <row r="659" s="48" customFormat="1" ht="12.75" spans="1:30">
      <c r="A659" s="177"/>
      <c r="B659" s="178"/>
      <c r="C659" s="179">
        <v>240723000041</v>
      </c>
      <c r="D659" s="84">
        <v>45498</v>
      </c>
      <c r="E659" s="178" t="s">
        <v>36</v>
      </c>
      <c r="F659" s="178" t="s">
        <v>624</v>
      </c>
      <c r="G659" s="178">
        <v>1.5</v>
      </c>
      <c r="H659" s="180">
        <v>172.5</v>
      </c>
      <c r="I659" s="181"/>
      <c r="J659" s="182"/>
      <c r="K659" s="178"/>
      <c r="L659" s="182"/>
      <c r="M659" s="200"/>
      <c r="N659" s="184">
        <v>172.5</v>
      </c>
      <c r="O659" s="188"/>
      <c r="P659" s="188"/>
      <c r="Q659" s="188"/>
      <c r="R659" s="188"/>
      <c r="S659" s="188"/>
      <c r="T659" s="188"/>
      <c r="U659" s="195"/>
      <c r="V659" s="279"/>
      <c r="W659" s="189"/>
      <c r="X659" s="193"/>
      <c r="Y659" s="189"/>
      <c r="Z659" s="189"/>
      <c r="AA659" s="190"/>
      <c r="AB659" s="188"/>
      <c r="AC659" s="188"/>
      <c r="AD659" s="188"/>
    </row>
    <row r="660" s="48" customFormat="1" ht="12.75" spans="1:30">
      <c r="A660" s="177"/>
      <c r="B660" s="178"/>
      <c r="C660" s="179">
        <v>240724000011</v>
      </c>
      <c r="D660" s="84">
        <v>45498</v>
      </c>
      <c r="E660" s="178" t="s">
        <v>45</v>
      </c>
      <c r="F660" s="178" t="s">
        <v>1787</v>
      </c>
      <c r="G660" s="178">
        <v>3</v>
      </c>
      <c r="H660" s="184"/>
      <c r="I660" s="191">
        <v>104625</v>
      </c>
      <c r="J660" s="182"/>
      <c r="K660" s="191">
        <v>1633.74453466583</v>
      </c>
      <c r="L660" s="192">
        <v>64.04</v>
      </c>
      <c r="M660" s="200">
        <v>7.26</v>
      </c>
      <c r="N660" s="184">
        <v>464.9304</v>
      </c>
      <c r="O660" s="188"/>
      <c r="P660" s="188"/>
      <c r="Q660" s="188"/>
      <c r="R660" s="188"/>
      <c r="S660" s="188"/>
      <c r="T660" s="188"/>
      <c r="U660" s="202">
        <v>16</v>
      </c>
      <c r="V660" s="279"/>
      <c r="W660" s="189"/>
      <c r="X660" s="194">
        <v>16.5</v>
      </c>
      <c r="Y660" s="189"/>
      <c r="Z660" s="189"/>
      <c r="AA660" s="190"/>
      <c r="AB660" s="188"/>
      <c r="AC660" s="188"/>
      <c r="AD660" s="188"/>
    </row>
    <row r="661" s="48" customFormat="1" ht="12.75" spans="1:30">
      <c r="A661" s="177"/>
      <c r="B661" s="178"/>
      <c r="C661" s="179">
        <v>240724000035</v>
      </c>
      <c r="D661" s="84">
        <v>45498</v>
      </c>
      <c r="E661" s="178" t="s">
        <v>63</v>
      </c>
      <c r="F661" s="178" t="s">
        <v>342</v>
      </c>
      <c r="G661" s="178">
        <v>8</v>
      </c>
      <c r="H661" s="180">
        <v>420</v>
      </c>
      <c r="I661" s="181"/>
      <c r="J661" s="182"/>
      <c r="K661" s="178"/>
      <c r="L661" s="182"/>
      <c r="M661" s="200"/>
      <c r="N661" s="184">
        <v>420</v>
      </c>
      <c r="O661" s="195"/>
      <c r="P661" s="195"/>
      <c r="Q661" s="195"/>
      <c r="R661" s="195"/>
      <c r="S661" s="195"/>
      <c r="T661" s="195"/>
      <c r="U661" s="202"/>
      <c r="V661" s="280"/>
      <c r="W661" s="193"/>
      <c r="X661" s="194"/>
      <c r="Y661" s="193"/>
      <c r="Z661" s="193"/>
      <c r="AA661" s="196"/>
      <c r="AB661" s="195"/>
      <c r="AC661" s="195"/>
      <c r="AD661" s="195"/>
    </row>
    <row r="662" s="48" customFormat="1" ht="12.75" spans="1:30">
      <c r="A662" s="177" t="s">
        <v>1894</v>
      </c>
      <c r="B662" s="178" t="s">
        <v>1895</v>
      </c>
      <c r="C662" s="179">
        <v>240715000008</v>
      </c>
      <c r="D662" s="84">
        <v>45498</v>
      </c>
      <c r="E662" s="178" t="s">
        <v>36</v>
      </c>
      <c r="F662" s="178" t="s">
        <v>992</v>
      </c>
      <c r="G662" s="178">
        <v>3</v>
      </c>
      <c r="H662" s="180">
        <v>201.3</v>
      </c>
      <c r="I662" s="181"/>
      <c r="J662" s="182"/>
      <c r="K662" s="178"/>
      <c r="L662" s="182"/>
      <c r="M662" s="200"/>
      <c r="N662" s="184">
        <v>201.3</v>
      </c>
      <c r="O662" s="185">
        <v>118387.63181452</v>
      </c>
      <c r="P662" s="185" t="s">
        <v>487</v>
      </c>
      <c r="Q662" s="185">
        <v>96767.4</v>
      </c>
      <c r="R662" s="185"/>
      <c r="S662" s="185">
        <v>125</v>
      </c>
      <c r="T662" s="185"/>
      <c r="U662" s="185"/>
      <c r="V662" s="278">
        <v>97086.9</v>
      </c>
      <c r="W662" s="186">
        <v>1325.18</v>
      </c>
      <c r="X662" s="186"/>
      <c r="Y662" s="186"/>
      <c r="Z662" s="186">
        <v>1325.18</v>
      </c>
      <c r="AA662" s="187">
        <v>7.26</v>
      </c>
      <c r="AB662" s="185">
        <v>9620.8068</v>
      </c>
      <c r="AC662" s="185">
        <v>106707.7068</v>
      </c>
      <c r="AD662" s="185">
        <v>11679.92501452</v>
      </c>
    </row>
    <row r="663" s="48" customFormat="1" ht="12.75" spans="1:30">
      <c r="A663" s="177"/>
      <c r="B663" s="178"/>
      <c r="C663" s="179">
        <v>240716000025</v>
      </c>
      <c r="D663" s="84">
        <v>45498</v>
      </c>
      <c r="E663" s="178" t="s">
        <v>36</v>
      </c>
      <c r="F663" s="178" t="s">
        <v>929</v>
      </c>
      <c r="G663" s="178">
        <v>0.85</v>
      </c>
      <c r="H663" s="184"/>
      <c r="I663" s="191">
        <v>16733.9</v>
      </c>
      <c r="J663" s="182"/>
      <c r="K663" s="191">
        <v>1601.33014354067</v>
      </c>
      <c r="L663" s="192">
        <v>10.45</v>
      </c>
      <c r="M663" s="200">
        <v>7.26</v>
      </c>
      <c r="N663" s="184">
        <v>75.867</v>
      </c>
      <c r="O663" s="188"/>
      <c r="P663" s="188"/>
      <c r="Q663" s="188"/>
      <c r="R663" s="188"/>
      <c r="S663" s="188"/>
      <c r="T663" s="195"/>
      <c r="U663" s="188"/>
      <c r="V663" s="279"/>
      <c r="W663" s="189"/>
      <c r="X663" s="189"/>
      <c r="Y663" s="189"/>
      <c r="Z663" s="189"/>
      <c r="AA663" s="190"/>
      <c r="AB663" s="188"/>
      <c r="AC663" s="188"/>
      <c r="AD663" s="188"/>
    </row>
    <row r="664" s="48" customFormat="1" ht="12.75" spans="1:30">
      <c r="A664" s="177"/>
      <c r="B664" s="178"/>
      <c r="C664" s="179">
        <v>240717000012</v>
      </c>
      <c r="D664" s="84">
        <v>45498</v>
      </c>
      <c r="E664" s="178" t="s">
        <v>45</v>
      </c>
      <c r="F664" s="178" t="s">
        <v>280</v>
      </c>
      <c r="G664" s="178">
        <v>77.5</v>
      </c>
      <c r="H664" s="184"/>
      <c r="I664" s="191">
        <v>1490062.5</v>
      </c>
      <c r="J664" s="182"/>
      <c r="K664" s="191">
        <v>1633.50014799548</v>
      </c>
      <c r="L664" s="192">
        <v>912.19</v>
      </c>
      <c r="M664" s="200">
        <v>7.26</v>
      </c>
      <c r="N664" s="184">
        <v>6622.4994</v>
      </c>
      <c r="O664" s="188"/>
      <c r="P664" s="188"/>
      <c r="Q664" s="188"/>
      <c r="R664" s="188"/>
      <c r="S664" s="188"/>
      <c r="T664" s="202">
        <v>60</v>
      </c>
      <c r="U664" s="188"/>
      <c r="V664" s="279"/>
      <c r="W664" s="189"/>
      <c r="X664" s="189"/>
      <c r="Y664" s="189"/>
      <c r="Z664" s="189"/>
      <c r="AA664" s="190"/>
      <c r="AB664" s="188"/>
      <c r="AC664" s="188"/>
      <c r="AD664" s="188"/>
    </row>
    <row r="665" s="48" customFormat="1" ht="12.75" spans="1:30">
      <c r="A665" s="177"/>
      <c r="B665" s="178"/>
      <c r="C665" s="179">
        <v>240717000015</v>
      </c>
      <c r="D665" s="84">
        <v>45498</v>
      </c>
      <c r="E665" s="178" t="s">
        <v>36</v>
      </c>
      <c r="F665" s="178" t="s">
        <v>1231</v>
      </c>
      <c r="G665" s="178">
        <v>8</v>
      </c>
      <c r="H665" s="184"/>
      <c r="I665" s="191">
        <v>198458</v>
      </c>
      <c r="J665" s="182"/>
      <c r="K665" s="191">
        <v>1604.47893928369</v>
      </c>
      <c r="L665" s="192">
        <v>123.69</v>
      </c>
      <c r="M665" s="200">
        <v>7.26</v>
      </c>
      <c r="N665" s="184">
        <v>897.9894</v>
      </c>
      <c r="O665" s="188"/>
      <c r="P665" s="188"/>
      <c r="Q665" s="188"/>
      <c r="R665" s="188"/>
      <c r="S665" s="188"/>
      <c r="T665" s="202">
        <v>40</v>
      </c>
      <c r="U665" s="188"/>
      <c r="V665" s="279"/>
      <c r="W665" s="189"/>
      <c r="X665" s="189"/>
      <c r="Y665" s="189"/>
      <c r="Z665" s="189"/>
      <c r="AA665" s="190"/>
      <c r="AB665" s="188"/>
      <c r="AC665" s="188"/>
      <c r="AD665" s="188"/>
    </row>
    <row r="666" s="48" customFormat="1" ht="12.75" spans="1:30">
      <c r="A666" s="177"/>
      <c r="B666" s="178"/>
      <c r="C666" s="179">
        <v>240717000020</v>
      </c>
      <c r="D666" s="84">
        <v>45498</v>
      </c>
      <c r="E666" s="178" t="s">
        <v>63</v>
      </c>
      <c r="F666" s="178" t="s">
        <v>1896</v>
      </c>
      <c r="G666" s="178">
        <v>22</v>
      </c>
      <c r="H666" s="184"/>
      <c r="I666" s="191">
        <v>296095.8</v>
      </c>
      <c r="J666" s="182"/>
      <c r="K666" s="191">
        <v>1604.50742386474</v>
      </c>
      <c r="L666" s="192">
        <v>184.54</v>
      </c>
      <c r="M666" s="200">
        <v>7.26</v>
      </c>
      <c r="N666" s="184">
        <v>1339.7604</v>
      </c>
      <c r="O666" s="188"/>
      <c r="P666" s="188"/>
      <c r="Q666" s="188"/>
      <c r="R666" s="188"/>
      <c r="S666" s="188"/>
      <c r="T666" s="185"/>
      <c r="U666" s="188"/>
      <c r="V666" s="279"/>
      <c r="W666" s="189"/>
      <c r="X666" s="189"/>
      <c r="Y666" s="189"/>
      <c r="Z666" s="189"/>
      <c r="AA666" s="190"/>
      <c r="AB666" s="188"/>
      <c r="AC666" s="188"/>
      <c r="AD666" s="188"/>
    </row>
    <row r="667" s="48" customFormat="1" ht="12.75" spans="1:30">
      <c r="A667" s="177"/>
      <c r="B667" s="178"/>
      <c r="C667" s="179">
        <v>240717000021</v>
      </c>
      <c r="D667" s="84">
        <v>45498</v>
      </c>
      <c r="E667" s="178" t="s">
        <v>36</v>
      </c>
      <c r="F667" s="178" t="s">
        <v>1094</v>
      </c>
      <c r="G667" s="178">
        <v>84</v>
      </c>
      <c r="H667" s="184"/>
      <c r="I667" s="191">
        <v>1299480</v>
      </c>
      <c r="J667" s="182"/>
      <c r="K667" s="191">
        <v>1604.47457124866</v>
      </c>
      <c r="L667" s="192">
        <v>809.91</v>
      </c>
      <c r="M667" s="200">
        <v>7.26</v>
      </c>
      <c r="N667" s="184">
        <v>5879.9466</v>
      </c>
      <c r="O667" s="188"/>
      <c r="P667" s="188"/>
      <c r="Q667" s="188"/>
      <c r="R667" s="188"/>
      <c r="S667" s="188"/>
      <c r="T667" s="188"/>
      <c r="U667" s="188"/>
      <c r="V667" s="279"/>
      <c r="W667" s="189"/>
      <c r="X667" s="189"/>
      <c r="Y667" s="189"/>
      <c r="Z667" s="189"/>
      <c r="AA667" s="190"/>
      <c r="AB667" s="188"/>
      <c r="AC667" s="188"/>
      <c r="AD667" s="188"/>
    </row>
    <row r="668" s="48" customFormat="1" ht="12.75" spans="1:30">
      <c r="A668" s="177"/>
      <c r="B668" s="178"/>
      <c r="C668" s="179">
        <v>240717000025</v>
      </c>
      <c r="D668" s="84">
        <v>45498</v>
      </c>
      <c r="E668" s="178" t="s">
        <v>45</v>
      </c>
      <c r="F668" s="178" t="s">
        <v>1330</v>
      </c>
      <c r="G668" s="178">
        <v>0.68</v>
      </c>
      <c r="H668" s="180">
        <v>110.4</v>
      </c>
      <c r="I668" s="181"/>
      <c r="J668" s="182"/>
      <c r="K668" s="178"/>
      <c r="L668" s="182"/>
      <c r="M668" s="200"/>
      <c r="N668" s="184">
        <v>110.4</v>
      </c>
      <c r="O668" s="188"/>
      <c r="P668" s="188"/>
      <c r="Q668" s="188"/>
      <c r="R668" s="188"/>
      <c r="S668" s="188"/>
      <c r="T668" s="188"/>
      <c r="U668" s="188"/>
      <c r="V668" s="279"/>
      <c r="W668" s="189"/>
      <c r="X668" s="189"/>
      <c r="Y668" s="189"/>
      <c r="Z668" s="189"/>
      <c r="AA668" s="190"/>
      <c r="AB668" s="188"/>
      <c r="AC668" s="188"/>
      <c r="AD668" s="188"/>
    </row>
    <row r="669" s="48" customFormat="1" ht="12.75" spans="1:30">
      <c r="A669" s="177"/>
      <c r="B669" s="178"/>
      <c r="C669" s="179">
        <v>240717000026</v>
      </c>
      <c r="D669" s="84">
        <v>45498</v>
      </c>
      <c r="E669" s="178" t="s">
        <v>63</v>
      </c>
      <c r="F669" s="178" t="s">
        <v>419</v>
      </c>
      <c r="G669" s="178">
        <v>17</v>
      </c>
      <c r="H669" s="180">
        <v>1400.1</v>
      </c>
      <c r="I669" s="181"/>
      <c r="J669" s="182"/>
      <c r="K669" s="178"/>
      <c r="L669" s="182"/>
      <c r="M669" s="200"/>
      <c r="N669" s="184">
        <v>1400.1</v>
      </c>
      <c r="O669" s="188"/>
      <c r="P669" s="188"/>
      <c r="Q669" s="188"/>
      <c r="R669" s="188"/>
      <c r="S669" s="188"/>
      <c r="T669" s="188"/>
      <c r="U669" s="188"/>
      <c r="V669" s="279"/>
      <c r="W669" s="189"/>
      <c r="X669" s="189"/>
      <c r="Y669" s="189"/>
      <c r="Z669" s="189"/>
      <c r="AA669" s="190"/>
      <c r="AB669" s="188"/>
      <c r="AC669" s="188"/>
      <c r="AD669" s="188"/>
    </row>
    <row r="670" s="48" customFormat="1" ht="12.75" spans="1:30">
      <c r="A670" s="177"/>
      <c r="B670" s="178"/>
      <c r="C670" s="179">
        <v>240717000035</v>
      </c>
      <c r="D670" s="84">
        <v>45498</v>
      </c>
      <c r="E670" s="178" t="s">
        <v>45</v>
      </c>
      <c r="F670" s="178" t="s">
        <v>73</v>
      </c>
      <c r="G670" s="178">
        <v>4</v>
      </c>
      <c r="H670" s="184"/>
      <c r="I670" s="191">
        <v>54240</v>
      </c>
      <c r="J670" s="182"/>
      <c r="K670" s="191">
        <v>1641.1497730711</v>
      </c>
      <c r="L670" s="192">
        <v>33.05</v>
      </c>
      <c r="M670" s="200">
        <v>7.26</v>
      </c>
      <c r="N670" s="184">
        <v>239.943</v>
      </c>
      <c r="O670" s="188"/>
      <c r="P670" s="188"/>
      <c r="Q670" s="188"/>
      <c r="R670" s="188"/>
      <c r="S670" s="188"/>
      <c r="T670" s="188"/>
      <c r="U670" s="188"/>
      <c r="V670" s="279"/>
      <c r="W670" s="189"/>
      <c r="X670" s="189"/>
      <c r="Y670" s="189"/>
      <c r="Z670" s="189"/>
      <c r="AA670" s="190"/>
      <c r="AB670" s="188"/>
      <c r="AC670" s="188"/>
      <c r="AD670" s="188"/>
    </row>
    <row r="671" s="48" customFormat="1" ht="12.75" spans="1:30">
      <c r="A671" s="177"/>
      <c r="B671" s="178"/>
      <c r="C671" s="179">
        <v>240717000038</v>
      </c>
      <c r="D671" s="84">
        <v>45498</v>
      </c>
      <c r="E671" s="178" t="s">
        <v>412</v>
      </c>
      <c r="F671" s="178" t="s">
        <v>412</v>
      </c>
      <c r="G671" s="178">
        <v>1.5</v>
      </c>
      <c r="H671" s="184"/>
      <c r="I671" s="191">
        <v>25366.88</v>
      </c>
      <c r="J671" s="182"/>
      <c r="K671" s="191">
        <v>1623.99989603074</v>
      </c>
      <c r="L671" s="192">
        <v>15.620001</v>
      </c>
      <c r="M671" s="200">
        <v>7.26</v>
      </c>
      <c r="N671" s="184">
        <v>113.40120726</v>
      </c>
      <c r="O671" s="188"/>
      <c r="P671" s="188"/>
      <c r="Q671" s="188"/>
      <c r="R671" s="188"/>
      <c r="S671" s="188"/>
      <c r="T671" s="188"/>
      <c r="U671" s="188"/>
      <c r="V671" s="279"/>
      <c r="W671" s="189"/>
      <c r="X671" s="189"/>
      <c r="Y671" s="189"/>
      <c r="Z671" s="189"/>
      <c r="AA671" s="190"/>
      <c r="AB671" s="188"/>
      <c r="AC671" s="188"/>
      <c r="AD671" s="188"/>
    </row>
    <row r="672" s="48" customFormat="1" ht="12.75" spans="1:30">
      <c r="A672" s="177"/>
      <c r="B672" s="178"/>
      <c r="C672" s="179">
        <v>240717000040</v>
      </c>
      <c r="D672" s="84">
        <v>45498</v>
      </c>
      <c r="E672" s="178" t="s">
        <v>1059</v>
      </c>
      <c r="F672" s="178" t="s">
        <v>401</v>
      </c>
      <c r="G672" s="178">
        <v>19.5</v>
      </c>
      <c r="H672" s="180">
        <v>1244.1</v>
      </c>
      <c r="I672" s="181"/>
      <c r="J672" s="182"/>
      <c r="K672" s="178"/>
      <c r="L672" s="182"/>
      <c r="M672" s="200"/>
      <c r="N672" s="184">
        <v>1244.1</v>
      </c>
      <c r="O672" s="188"/>
      <c r="P672" s="188"/>
      <c r="Q672" s="188"/>
      <c r="R672" s="188"/>
      <c r="S672" s="188"/>
      <c r="T672" s="188"/>
      <c r="U672" s="188"/>
      <c r="V672" s="279"/>
      <c r="W672" s="189"/>
      <c r="X672" s="189"/>
      <c r="Y672" s="189"/>
      <c r="Z672" s="189"/>
      <c r="AA672" s="190"/>
      <c r="AB672" s="188"/>
      <c r="AC672" s="188"/>
      <c r="AD672" s="188"/>
    </row>
    <row r="673" s="48" customFormat="1" ht="12.75" spans="1:30">
      <c r="A673" s="177"/>
      <c r="B673" s="178"/>
      <c r="C673" s="179">
        <v>240717000041</v>
      </c>
      <c r="D673" s="84">
        <v>45498</v>
      </c>
      <c r="E673" s="178" t="s">
        <v>41</v>
      </c>
      <c r="F673" s="178" t="s">
        <v>92</v>
      </c>
      <c r="G673" s="178">
        <v>11.5</v>
      </c>
      <c r="H673" s="180">
        <v>802</v>
      </c>
      <c r="I673" s="181"/>
      <c r="J673" s="182"/>
      <c r="K673" s="178"/>
      <c r="L673" s="182"/>
      <c r="M673" s="200"/>
      <c r="N673" s="184">
        <v>802</v>
      </c>
      <c r="O673" s="188"/>
      <c r="P673" s="188"/>
      <c r="Q673" s="188"/>
      <c r="R673" s="188"/>
      <c r="S673" s="188"/>
      <c r="T673" s="188"/>
      <c r="U673" s="188"/>
      <c r="V673" s="279"/>
      <c r="W673" s="189"/>
      <c r="X673" s="189"/>
      <c r="Y673" s="189"/>
      <c r="Z673" s="189"/>
      <c r="AA673" s="190"/>
      <c r="AB673" s="188"/>
      <c r="AC673" s="188"/>
      <c r="AD673" s="188"/>
    </row>
    <row r="674" s="48" customFormat="1" ht="12.75" spans="1:30">
      <c r="A674" s="177"/>
      <c r="B674" s="178"/>
      <c r="C674" s="179">
        <v>240717000044</v>
      </c>
      <c r="D674" s="84">
        <v>45498</v>
      </c>
      <c r="E674" s="178" t="s">
        <v>53</v>
      </c>
      <c r="F674" s="178" t="s">
        <v>1344</v>
      </c>
      <c r="G674" s="178">
        <v>1.5</v>
      </c>
      <c r="H674" s="180">
        <v>112</v>
      </c>
      <c r="I674" s="181"/>
      <c r="J674" s="182"/>
      <c r="K674" s="178"/>
      <c r="L674" s="182"/>
      <c r="M674" s="200"/>
      <c r="N674" s="184">
        <v>112</v>
      </c>
      <c r="O674" s="188"/>
      <c r="P674" s="188"/>
      <c r="Q674" s="188"/>
      <c r="R674" s="188"/>
      <c r="S674" s="188"/>
      <c r="T674" s="188"/>
      <c r="U674" s="195"/>
      <c r="V674" s="279"/>
      <c r="W674" s="189"/>
      <c r="X674" s="189"/>
      <c r="Y674" s="189"/>
      <c r="Z674" s="189"/>
      <c r="AA674" s="190"/>
      <c r="AB674" s="188"/>
      <c r="AC674" s="188"/>
      <c r="AD674" s="188"/>
    </row>
    <row r="675" s="48" customFormat="1" ht="12.75" spans="1:30">
      <c r="A675" s="177"/>
      <c r="B675" s="178"/>
      <c r="C675" s="179">
        <v>240718000011</v>
      </c>
      <c r="D675" s="84">
        <v>45498</v>
      </c>
      <c r="E675" s="178" t="s">
        <v>45</v>
      </c>
      <c r="F675" s="178" t="s">
        <v>73</v>
      </c>
      <c r="G675" s="178">
        <v>3</v>
      </c>
      <c r="H675" s="184"/>
      <c r="I675" s="191">
        <v>47460</v>
      </c>
      <c r="J675" s="182"/>
      <c r="K675" s="191">
        <v>1641.07883817427</v>
      </c>
      <c r="L675" s="192">
        <v>28.92</v>
      </c>
      <c r="M675" s="200">
        <v>7.26</v>
      </c>
      <c r="N675" s="184">
        <v>209.9592</v>
      </c>
      <c r="O675" s="188"/>
      <c r="P675" s="188"/>
      <c r="Q675" s="188"/>
      <c r="R675" s="188"/>
      <c r="S675" s="188"/>
      <c r="T675" s="195"/>
      <c r="U675" s="202">
        <v>15</v>
      </c>
      <c r="V675" s="279"/>
      <c r="W675" s="189"/>
      <c r="X675" s="189"/>
      <c r="Y675" s="189"/>
      <c r="Z675" s="189"/>
      <c r="AA675" s="190"/>
      <c r="AB675" s="188"/>
      <c r="AC675" s="188"/>
      <c r="AD675" s="188"/>
    </row>
    <row r="676" s="48" customFormat="1" ht="12.75" spans="1:30">
      <c r="A676" s="177"/>
      <c r="B676" s="178"/>
      <c r="C676" s="179">
        <v>240718000013</v>
      </c>
      <c r="D676" s="84">
        <v>45498</v>
      </c>
      <c r="E676" s="178" t="s">
        <v>45</v>
      </c>
      <c r="F676" s="178" t="s">
        <v>170</v>
      </c>
      <c r="G676" s="178">
        <v>3.5</v>
      </c>
      <c r="H676" s="180">
        <v>292.5</v>
      </c>
      <c r="I676" s="181"/>
      <c r="J676" s="182"/>
      <c r="K676" s="178"/>
      <c r="L676" s="182"/>
      <c r="M676" s="200"/>
      <c r="N676" s="184">
        <v>292.5</v>
      </c>
      <c r="O676" s="188"/>
      <c r="P676" s="188"/>
      <c r="Q676" s="188"/>
      <c r="R676" s="188"/>
      <c r="S676" s="188"/>
      <c r="T676" s="202">
        <v>19.5</v>
      </c>
      <c r="U676" s="185"/>
      <c r="V676" s="279"/>
      <c r="W676" s="189"/>
      <c r="X676" s="189"/>
      <c r="Y676" s="189"/>
      <c r="Z676" s="189"/>
      <c r="AA676" s="190"/>
      <c r="AB676" s="188"/>
      <c r="AC676" s="188"/>
      <c r="AD676" s="188"/>
    </row>
    <row r="677" s="48" customFormat="1" ht="12.75" spans="1:30">
      <c r="A677" s="177"/>
      <c r="B677" s="178"/>
      <c r="C677" s="179">
        <v>240718000014</v>
      </c>
      <c r="D677" s="84">
        <v>45498</v>
      </c>
      <c r="E677" s="178" t="s">
        <v>63</v>
      </c>
      <c r="F677" s="178" t="s">
        <v>212</v>
      </c>
      <c r="G677" s="178">
        <v>3.5</v>
      </c>
      <c r="H677" s="180">
        <v>234.3</v>
      </c>
      <c r="I677" s="181"/>
      <c r="J677" s="182"/>
      <c r="K677" s="178"/>
      <c r="L677" s="182"/>
      <c r="M677" s="200"/>
      <c r="N677" s="184">
        <v>234.3</v>
      </c>
      <c r="O677" s="188"/>
      <c r="P677" s="188"/>
      <c r="Q677" s="188"/>
      <c r="R677" s="188"/>
      <c r="S677" s="188"/>
      <c r="T677" s="185"/>
      <c r="U677" s="188"/>
      <c r="V677" s="279"/>
      <c r="W677" s="189"/>
      <c r="X677" s="189"/>
      <c r="Y677" s="189"/>
      <c r="Z677" s="189"/>
      <c r="AA677" s="190"/>
      <c r="AB677" s="188"/>
      <c r="AC677" s="188"/>
      <c r="AD677" s="188"/>
    </row>
    <row r="678" s="48" customFormat="1" ht="12.75" spans="1:30">
      <c r="A678" s="177"/>
      <c r="B678" s="178"/>
      <c r="C678" s="179">
        <v>240718000015</v>
      </c>
      <c r="D678" s="84">
        <v>45498</v>
      </c>
      <c r="E678" s="178" t="s">
        <v>63</v>
      </c>
      <c r="F678" s="178" t="s">
        <v>882</v>
      </c>
      <c r="G678" s="178">
        <v>9</v>
      </c>
      <c r="H678" s="180"/>
      <c r="I678" s="191">
        <v>158440</v>
      </c>
      <c r="J678" s="182"/>
      <c r="K678" s="191">
        <v>1691.65065129191</v>
      </c>
      <c r="L678" s="192">
        <v>93.66</v>
      </c>
      <c r="M678" s="200">
        <v>7.26</v>
      </c>
      <c r="N678" s="184">
        <v>679.9716</v>
      </c>
      <c r="O678" s="188"/>
      <c r="P678" s="188"/>
      <c r="Q678" s="188"/>
      <c r="R678" s="188"/>
      <c r="S678" s="188"/>
      <c r="T678" s="188"/>
      <c r="U678" s="188"/>
      <c r="V678" s="279"/>
      <c r="W678" s="189"/>
      <c r="X678" s="189"/>
      <c r="Y678" s="189"/>
      <c r="Z678" s="189"/>
      <c r="AA678" s="190"/>
      <c r="AB678" s="188"/>
      <c r="AC678" s="188"/>
      <c r="AD678" s="188"/>
    </row>
    <row r="679" s="48" customFormat="1" ht="12.75" spans="1:30">
      <c r="A679" s="177"/>
      <c r="B679" s="178"/>
      <c r="C679" s="179">
        <v>240718000022</v>
      </c>
      <c r="D679" s="84">
        <v>45498</v>
      </c>
      <c r="E679" s="178" t="s">
        <v>45</v>
      </c>
      <c r="F679" s="178" t="s">
        <v>1897</v>
      </c>
      <c r="G679" s="178">
        <v>9.5</v>
      </c>
      <c r="H679" s="180">
        <v>551</v>
      </c>
      <c r="I679" s="181"/>
      <c r="J679" s="182"/>
      <c r="K679" s="178"/>
      <c r="L679" s="182"/>
      <c r="M679" s="200"/>
      <c r="N679" s="184">
        <v>551</v>
      </c>
      <c r="O679" s="188"/>
      <c r="P679" s="188"/>
      <c r="Q679" s="188"/>
      <c r="R679" s="188"/>
      <c r="S679" s="188"/>
      <c r="T679" s="188"/>
      <c r="U679" s="188"/>
      <c r="V679" s="279"/>
      <c r="W679" s="189"/>
      <c r="X679" s="189"/>
      <c r="Y679" s="189"/>
      <c r="Z679" s="189"/>
      <c r="AA679" s="190"/>
      <c r="AB679" s="188"/>
      <c r="AC679" s="188"/>
      <c r="AD679" s="188"/>
    </row>
    <row r="680" s="48" customFormat="1" ht="12.75" spans="1:30">
      <c r="A680" s="177"/>
      <c r="B680" s="178"/>
      <c r="C680" s="179">
        <v>240718000024</v>
      </c>
      <c r="D680" s="84">
        <v>45498</v>
      </c>
      <c r="E680" s="178" t="s">
        <v>45</v>
      </c>
      <c r="F680" s="178" t="s">
        <v>1898</v>
      </c>
      <c r="G680" s="178">
        <v>5</v>
      </c>
      <c r="H680" s="180">
        <v>366.3</v>
      </c>
      <c r="I680" s="181"/>
      <c r="J680" s="182"/>
      <c r="K680" s="178"/>
      <c r="L680" s="182"/>
      <c r="M680" s="200"/>
      <c r="N680" s="184">
        <v>366.3</v>
      </c>
      <c r="O680" s="188"/>
      <c r="P680" s="188"/>
      <c r="Q680" s="188"/>
      <c r="R680" s="188"/>
      <c r="S680" s="188"/>
      <c r="T680" s="188"/>
      <c r="U680" s="188"/>
      <c r="V680" s="279"/>
      <c r="W680" s="189"/>
      <c r="X680" s="189"/>
      <c r="Y680" s="189"/>
      <c r="Z680" s="189"/>
      <c r="AA680" s="190"/>
      <c r="AB680" s="188"/>
      <c r="AC680" s="188"/>
      <c r="AD680" s="188"/>
    </row>
    <row r="681" s="48" customFormat="1" ht="12.75" spans="1:30">
      <c r="A681" s="177"/>
      <c r="B681" s="178"/>
      <c r="C681" s="179">
        <v>240718000029</v>
      </c>
      <c r="D681" s="84">
        <v>45498</v>
      </c>
      <c r="E681" s="178" t="s">
        <v>412</v>
      </c>
      <c r="F681" s="178" t="s">
        <v>412</v>
      </c>
      <c r="G681" s="178">
        <v>13</v>
      </c>
      <c r="H681" s="184"/>
      <c r="I681" s="191">
        <v>205793.28</v>
      </c>
      <c r="J681" s="182"/>
      <c r="K681" s="191">
        <v>1624</v>
      </c>
      <c r="L681" s="192">
        <v>126.72</v>
      </c>
      <c r="M681" s="200">
        <v>7.26</v>
      </c>
      <c r="N681" s="184">
        <v>919.9872</v>
      </c>
      <c r="O681" s="188"/>
      <c r="P681" s="188"/>
      <c r="Q681" s="188"/>
      <c r="R681" s="188"/>
      <c r="S681" s="188"/>
      <c r="T681" s="188"/>
      <c r="U681" s="188"/>
      <c r="V681" s="279"/>
      <c r="W681" s="189"/>
      <c r="X681" s="189"/>
      <c r="Y681" s="189"/>
      <c r="Z681" s="189"/>
      <c r="AA681" s="190"/>
      <c r="AB681" s="188"/>
      <c r="AC681" s="188"/>
      <c r="AD681" s="188"/>
    </row>
    <row r="682" s="48" customFormat="1" ht="12.75" spans="1:30">
      <c r="A682" s="177"/>
      <c r="B682" s="178"/>
      <c r="C682" s="179">
        <v>240718000037</v>
      </c>
      <c r="D682" s="84">
        <v>45498</v>
      </c>
      <c r="E682" s="178" t="s">
        <v>412</v>
      </c>
      <c r="F682" s="178" t="s">
        <v>412</v>
      </c>
      <c r="G682" s="178">
        <v>2.5</v>
      </c>
      <c r="H682" s="184"/>
      <c r="I682" s="191">
        <v>41801</v>
      </c>
      <c r="J682" s="182"/>
      <c r="K682" s="191">
        <v>1623.97047397047</v>
      </c>
      <c r="L682" s="192">
        <v>25.74</v>
      </c>
      <c r="M682" s="200">
        <v>7.26</v>
      </c>
      <c r="N682" s="184">
        <v>186.8724</v>
      </c>
      <c r="O682" s="188"/>
      <c r="P682" s="188"/>
      <c r="Q682" s="188"/>
      <c r="R682" s="188"/>
      <c r="S682" s="188"/>
      <c r="T682" s="188"/>
      <c r="U682" s="188"/>
      <c r="V682" s="279"/>
      <c r="W682" s="189"/>
      <c r="X682" s="189"/>
      <c r="Y682" s="189"/>
      <c r="Z682" s="189"/>
      <c r="AA682" s="190"/>
      <c r="AB682" s="188"/>
      <c r="AC682" s="188"/>
      <c r="AD682" s="188"/>
    </row>
    <row r="683" s="48" customFormat="1" ht="12.75" spans="1:30">
      <c r="A683" s="177"/>
      <c r="B683" s="178"/>
      <c r="C683" s="179">
        <v>240719000003</v>
      </c>
      <c r="D683" s="84">
        <v>45498</v>
      </c>
      <c r="E683" s="178" t="s">
        <v>63</v>
      </c>
      <c r="F683" s="178" t="s">
        <v>122</v>
      </c>
      <c r="G683" s="178">
        <v>81.5</v>
      </c>
      <c r="H683" s="180">
        <v>4969.5</v>
      </c>
      <c r="I683" s="181"/>
      <c r="J683" s="182"/>
      <c r="K683" s="178"/>
      <c r="L683" s="182"/>
      <c r="M683" s="200"/>
      <c r="N683" s="184">
        <v>4969.5</v>
      </c>
      <c r="O683" s="188"/>
      <c r="P683" s="188"/>
      <c r="Q683" s="188"/>
      <c r="R683" s="188"/>
      <c r="S683" s="188"/>
      <c r="T683" s="188"/>
      <c r="U683" s="188"/>
      <c r="V683" s="279"/>
      <c r="W683" s="189"/>
      <c r="X683" s="189"/>
      <c r="Y683" s="189"/>
      <c r="Z683" s="189"/>
      <c r="AA683" s="190"/>
      <c r="AB683" s="188"/>
      <c r="AC683" s="188"/>
      <c r="AD683" s="188"/>
    </row>
    <row r="684" s="48" customFormat="1" ht="12.75" spans="1:30">
      <c r="A684" s="177"/>
      <c r="B684" s="178"/>
      <c r="C684" s="179">
        <v>240719000007</v>
      </c>
      <c r="D684" s="84">
        <v>45498</v>
      </c>
      <c r="E684" s="178" t="s">
        <v>45</v>
      </c>
      <c r="F684" s="178" t="s">
        <v>1705</v>
      </c>
      <c r="G684" s="178">
        <v>2</v>
      </c>
      <c r="H684" s="180">
        <v>148.5</v>
      </c>
      <c r="I684" s="181"/>
      <c r="J684" s="182"/>
      <c r="K684" s="178"/>
      <c r="L684" s="182"/>
      <c r="M684" s="200"/>
      <c r="N684" s="184">
        <v>148.5</v>
      </c>
      <c r="O684" s="188"/>
      <c r="P684" s="188"/>
      <c r="Q684" s="188"/>
      <c r="R684" s="188"/>
      <c r="S684" s="188"/>
      <c r="T684" s="188"/>
      <c r="U684" s="188"/>
      <c r="V684" s="279"/>
      <c r="W684" s="189"/>
      <c r="X684" s="189"/>
      <c r="Y684" s="189"/>
      <c r="Z684" s="189"/>
      <c r="AA684" s="190"/>
      <c r="AB684" s="188"/>
      <c r="AC684" s="188"/>
      <c r="AD684" s="188"/>
    </row>
    <row r="685" s="48" customFormat="1" ht="12.75" spans="1:30">
      <c r="A685" s="177"/>
      <c r="B685" s="178"/>
      <c r="C685" s="179">
        <v>240719000010</v>
      </c>
      <c r="D685" s="84">
        <v>45498</v>
      </c>
      <c r="E685" s="178" t="s">
        <v>45</v>
      </c>
      <c r="F685" s="178" t="s">
        <v>1899</v>
      </c>
      <c r="G685" s="178">
        <v>1.5</v>
      </c>
      <c r="H685" s="180">
        <v>142.8</v>
      </c>
      <c r="I685" s="181"/>
      <c r="J685" s="182"/>
      <c r="K685" s="178"/>
      <c r="L685" s="182"/>
      <c r="M685" s="200"/>
      <c r="N685" s="184">
        <v>142.8</v>
      </c>
      <c r="O685" s="188"/>
      <c r="P685" s="188"/>
      <c r="Q685" s="188"/>
      <c r="R685" s="188"/>
      <c r="S685" s="188"/>
      <c r="T685" s="188"/>
      <c r="U685" s="188"/>
      <c r="V685" s="279"/>
      <c r="W685" s="189"/>
      <c r="X685" s="189"/>
      <c r="Y685" s="189"/>
      <c r="Z685" s="189"/>
      <c r="AA685" s="190"/>
      <c r="AB685" s="188"/>
      <c r="AC685" s="188"/>
      <c r="AD685" s="188"/>
    </row>
    <row r="686" s="48" customFormat="1" ht="12.75" spans="1:30">
      <c r="A686" s="177"/>
      <c r="B686" s="178"/>
      <c r="C686" s="179">
        <v>240719000026</v>
      </c>
      <c r="D686" s="84">
        <v>45498</v>
      </c>
      <c r="E686" s="178" t="s">
        <v>63</v>
      </c>
      <c r="F686" s="178" t="s">
        <v>882</v>
      </c>
      <c r="G686" s="178">
        <v>11.5</v>
      </c>
      <c r="H686" s="180"/>
      <c r="I686" s="191">
        <v>199215</v>
      </c>
      <c r="J686" s="182"/>
      <c r="K686" s="191">
        <v>1691.70346467391</v>
      </c>
      <c r="L686" s="192">
        <v>117.76</v>
      </c>
      <c r="M686" s="200">
        <v>7.26</v>
      </c>
      <c r="N686" s="184">
        <v>854.9376</v>
      </c>
      <c r="O686" s="188"/>
      <c r="P686" s="188"/>
      <c r="Q686" s="188"/>
      <c r="R686" s="188"/>
      <c r="S686" s="188"/>
      <c r="T686" s="188"/>
      <c r="U686" s="188"/>
      <c r="V686" s="279"/>
      <c r="W686" s="189"/>
      <c r="X686" s="189"/>
      <c r="Y686" s="189"/>
      <c r="Z686" s="189"/>
      <c r="AA686" s="190"/>
      <c r="AB686" s="188"/>
      <c r="AC686" s="188"/>
      <c r="AD686" s="188"/>
    </row>
    <row r="687" s="48" customFormat="1" ht="12.75" spans="1:30">
      <c r="A687" s="177"/>
      <c r="B687" s="178"/>
      <c r="C687" s="179">
        <v>240720000003</v>
      </c>
      <c r="D687" s="84">
        <v>45498</v>
      </c>
      <c r="E687" s="178" t="s">
        <v>45</v>
      </c>
      <c r="F687" s="178" t="s">
        <v>808</v>
      </c>
      <c r="G687" s="178">
        <v>0.3</v>
      </c>
      <c r="H687" s="180">
        <v>60</v>
      </c>
      <c r="I687" s="181"/>
      <c r="J687" s="182"/>
      <c r="K687" s="178"/>
      <c r="L687" s="182"/>
      <c r="M687" s="200"/>
      <c r="N687" s="184">
        <v>60</v>
      </c>
      <c r="O687" s="188"/>
      <c r="P687" s="188"/>
      <c r="Q687" s="188"/>
      <c r="R687" s="188"/>
      <c r="S687" s="188"/>
      <c r="T687" s="188"/>
      <c r="U687" s="188"/>
      <c r="V687" s="279"/>
      <c r="W687" s="189"/>
      <c r="X687" s="189"/>
      <c r="Y687" s="189"/>
      <c r="Z687" s="189"/>
      <c r="AA687" s="190"/>
      <c r="AB687" s="188"/>
      <c r="AC687" s="188"/>
      <c r="AD687" s="188"/>
    </row>
    <row r="688" s="48" customFormat="1" ht="12.75" spans="1:30">
      <c r="A688" s="177"/>
      <c r="B688" s="178"/>
      <c r="C688" s="179">
        <v>240720000004</v>
      </c>
      <c r="D688" s="84">
        <v>45498</v>
      </c>
      <c r="E688" s="178" t="s">
        <v>45</v>
      </c>
      <c r="F688" s="178" t="s">
        <v>1900</v>
      </c>
      <c r="G688" s="178">
        <v>1</v>
      </c>
      <c r="H688" s="180">
        <v>80</v>
      </c>
      <c r="I688" s="181"/>
      <c r="J688" s="182"/>
      <c r="K688" s="178"/>
      <c r="L688" s="182"/>
      <c r="M688" s="200"/>
      <c r="N688" s="184">
        <v>80</v>
      </c>
      <c r="O688" s="188"/>
      <c r="P688" s="188"/>
      <c r="Q688" s="188"/>
      <c r="R688" s="188"/>
      <c r="S688" s="188"/>
      <c r="T688" s="188"/>
      <c r="U688" s="188"/>
      <c r="V688" s="279"/>
      <c r="W688" s="189"/>
      <c r="X688" s="189"/>
      <c r="Y688" s="189"/>
      <c r="Z688" s="189"/>
      <c r="AA688" s="190"/>
      <c r="AB688" s="188"/>
      <c r="AC688" s="188"/>
      <c r="AD688" s="188"/>
    </row>
    <row r="689" s="48" customFormat="1" ht="12.75" spans="1:30">
      <c r="A689" s="177"/>
      <c r="B689" s="178"/>
      <c r="C689" s="179">
        <v>240720000014</v>
      </c>
      <c r="D689" s="84">
        <v>45498</v>
      </c>
      <c r="E689" s="178" t="s">
        <v>41</v>
      </c>
      <c r="F689" s="178" t="s">
        <v>1901</v>
      </c>
      <c r="G689" s="178">
        <v>8.5</v>
      </c>
      <c r="H689" s="180">
        <v>595</v>
      </c>
      <c r="I689" s="181"/>
      <c r="J689" s="182"/>
      <c r="K689" s="178"/>
      <c r="L689" s="182"/>
      <c r="M689" s="200"/>
      <c r="N689" s="184">
        <v>595</v>
      </c>
      <c r="O689" s="188"/>
      <c r="P689" s="188"/>
      <c r="Q689" s="188"/>
      <c r="R689" s="188"/>
      <c r="S689" s="188"/>
      <c r="T689" s="188"/>
      <c r="U689" s="188"/>
      <c r="V689" s="279"/>
      <c r="W689" s="189"/>
      <c r="X689" s="189"/>
      <c r="Y689" s="189"/>
      <c r="Z689" s="189"/>
      <c r="AA689" s="190"/>
      <c r="AB689" s="188"/>
      <c r="AC689" s="188"/>
      <c r="AD689" s="188"/>
    </row>
    <row r="690" s="48" customFormat="1" ht="12.75" spans="1:30">
      <c r="A690" s="177"/>
      <c r="B690" s="178"/>
      <c r="C690" s="179">
        <v>240720000017</v>
      </c>
      <c r="D690" s="84">
        <v>45498</v>
      </c>
      <c r="E690" s="178" t="s">
        <v>63</v>
      </c>
      <c r="F690" s="178" t="s">
        <v>167</v>
      </c>
      <c r="G690" s="178">
        <v>408.5</v>
      </c>
      <c r="H690" s="180">
        <v>21242</v>
      </c>
      <c r="I690" s="181"/>
      <c r="J690" s="182"/>
      <c r="K690" s="178"/>
      <c r="L690" s="182"/>
      <c r="M690" s="200"/>
      <c r="N690" s="184">
        <v>21242</v>
      </c>
      <c r="O690" s="188"/>
      <c r="P690" s="188"/>
      <c r="Q690" s="188"/>
      <c r="R690" s="188"/>
      <c r="S690" s="188"/>
      <c r="T690" s="188"/>
      <c r="U690" s="188"/>
      <c r="V690" s="279"/>
      <c r="W690" s="189"/>
      <c r="X690" s="189"/>
      <c r="Y690" s="189"/>
      <c r="Z690" s="189"/>
      <c r="AA690" s="190"/>
      <c r="AB690" s="188"/>
      <c r="AC690" s="188"/>
      <c r="AD690" s="188"/>
    </row>
    <row r="691" s="48" customFormat="1" ht="12.75" spans="1:30">
      <c r="A691" s="177"/>
      <c r="B691" s="178"/>
      <c r="C691" s="179">
        <v>240720000018</v>
      </c>
      <c r="D691" s="84">
        <v>45498</v>
      </c>
      <c r="E691" s="178" t="s">
        <v>41</v>
      </c>
      <c r="F691" s="178" t="s">
        <v>778</v>
      </c>
      <c r="G691" s="178">
        <v>2.5</v>
      </c>
      <c r="H691" s="180">
        <v>168</v>
      </c>
      <c r="I691" s="181"/>
      <c r="J691" s="182"/>
      <c r="K691" s="178"/>
      <c r="L691" s="182"/>
      <c r="M691" s="200"/>
      <c r="N691" s="184">
        <v>168</v>
      </c>
      <c r="O691" s="188"/>
      <c r="P691" s="188"/>
      <c r="Q691" s="188"/>
      <c r="R691" s="188"/>
      <c r="S691" s="188"/>
      <c r="T691" s="188"/>
      <c r="U691" s="188"/>
      <c r="V691" s="279"/>
      <c r="W691" s="189"/>
      <c r="X691" s="189"/>
      <c r="Y691" s="189"/>
      <c r="Z691" s="189"/>
      <c r="AA691" s="190"/>
      <c r="AB691" s="188"/>
      <c r="AC691" s="188"/>
      <c r="AD691" s="188"/>
    </row>
    <row r="692" s="48" customFormat="1" ht="12.75" spans="1:30">
      <c r="A692" s="177"/>
      <c r="B692" s="178"/>
      <c r="C692" s="179">
        <v>240720000019</v>
      </c>
      <c r="D692" s="84">
        <v>45498</v>
      </c>
      <c r="E692" s="178" t="s">
        <v>41</v>
      </c>
      <c r="F692" s="178" t="s">
        <v>497</v>
      </c>
      <c r="G692" s="178">
        <v>3</v>
      </c>
      <c r="H692" s="184"/>
      <c r="I692" s="191">
        <v>44400</v>
      </c>
      <c r="J692" s="182"/>
      <c r="K692" s="191">
        <v>1604.04624277457</v>
      </c>
      <c r="L692" s="192">
        <v>27.68</v>
      </c>
      <c r="M692" s="200">
        <v>7.26</v>
      </c>
      <c r="N692" s="184">
        <v>200.9568</v>
      </c>
      <c r="O692" s="188"/>
      <c r="P692" s="188"/>
      <c r="Q692" s="188"/>
      <c r="R692" s="188"/>
      <c r="S692" s="188"/>
      <c r="T692" s="188"/>
      <c r="U692" s="188"/>
      <c r="V692" s="279"/>
      <c r="W692" s="189"/>
      <c r="X692" s="189"/>
      <c r="Y692" s="189"/>
      <c r="Z692" s="189"/>
      <c r="AA692" s="190"/>
      <c r="AB692" s="188"/>
      <c r="AC692" s="188"/>
      <c r="AD692" s="188"/>
    </row>
    <row r="693" s="48" customFormat="1" ht="12.75" spans="1:30">
      <c r="A693" s="177"/>
      <c r="B693" s="178"/>
      <c r="C693" s="179">
        <v>240720000022</v>
      </c>
      <c r="D693" s="84">
        <v>45498</v>
      </c>
      <c r="E693" s="178" t="s">
        <v>412</v>
      </c>
      <c r="F693" s="178" t="s">
        <v>412</v>
      </c>
      <c r="G693" s="178">
        <v>1.5</v>
      </c>
      <c r="H693" s="184"/>
      <c r="I693" s="191">
        <v>25366.88</v>
      </c>
      <c r="J693" s="182"/>
      <c r="K693" s="191">
        <v>1623.99989603074</v>
      </c>
      <c r="L693" s="192">
        <v>15.620001</v>
      </c>
      <c r="M693" s="200">
        <v>7.26</v>
      </c>
      <c r="N693" s="184">
        <v>113.40120726</v>
      </c>
      <c r="O693" s="188"/>
      <c r="P693" s="188"/>
      <c r="Q693" s="188"/>
      <c r="R693" s="188"/>
      <c r="S693" s="188"/>
      <c r="T693" s="188"/>
      <c r="U693" s="188"/>
      <c r="V693" s="279"/>
      <c r="W693" s="189"/>
      <c r="X693" s="189"/>
      <c r="Y693" s="189"/>
      <c r="Z693" s="189"/>
      <c r="AA693" s="190"/>
      <c r="AB693" s="188"/>
      <c r="AC693" s="188"/>
      <c r="AD693" s="188"/>
    </row>
    <row r="694" s="48" customFormat="1" ht="12.75" spans="1:30">
      <c r="A694" s="177"/>
      <c r="B694" s="178"/>
      <c r="C694" s="179">
        <v>240722000002</v>
      </c>
      <c r="D694" s="84">
        <v>45498</v>
      </c>
      <c r="E694" s="178" t="s">
        <v>41</v>
      </c>
      <c r="F694" s="178" t="s">
        <v>158</v>
      </c>
      <c r="G694" s="178">
        <v>5.5</v>
      </c>
      <c r="H694" s="184"/>
      <c r="I694" s="191">
        <v>89320</v>
      </c>
      <c r="J694" s="182"/>
      <c r="K694" s="191">
        <v>1624</v>
      </c>
      <c r="L694" s="192">
        <v>55</v>
      </c>
      <c r="M694" s="200">
        <v>7.26</v>
      </c>
      <c r="N694" s="184">
        <v>399.3</v>
      </c>
      <c r="O694" s="188"/>
      <c r="P694" s="188"/>
      <c r="Q694" s="188"/>
      <c r="R694" s="188"/>
      <c r="S694" s="188"/>
      <c r="T694" s="188"/>
      <c r="U694" s="188"/>
      <c r="V694" s="279"/>
      <c r="W694" s="189"/>
      <c r="X694" s="189"/>
      <c r="Y694" s="189"/>
      <c r="Z694" s="189"/>
      <c r="AA694" s="190"/>
      <c r="AB694" s="188"/>
      <c r="AC694" s="188"/>
      <c r="AD694" s="188"/>
    </row>
    <row r="695" s="48" customFormat="1" ht="12.75" spans="1:30">
      <c r="A695" s="177"/>
      <c r="B695" s="178"/>
      <c r="C695" s="179">
        <v>240722000003</v>
      </c>
      <c r="D695" s="84">
        <v>45498</v>
      </c>
      <c r="E695" s="178" t="s">
        <v>45</v>
      </c>
      <c r="F695" s="178" t="s">
        <v>773</v>
      </c>
      <c r="G695" s="178">
        <v>1.5</v>
      </c>
      <c r="H695" s="180">
        <v>102.3</v>
      </c>
      <c r="I695" s="181"/>
      <c r="J695" s="182"/>
      <c r="K695" s="178"/>
      <c r="L695" s="182"/>
      <c r="M695" s="200"/>
      <c r="N695" s="184">
        <v>102.3</v>
      </c>
      <c r="O695" s="188"/>
      <c r="P695" s="188"/>
      <c r="Q695" s="188"/>
      <c r="R695" s="188"/>
      <c r="S695" s="188"/>
      <c r="T695" s="188"/>
      <c r="U695" s="188"/>
      <c r="V695" s="279"/>
      <c r="W695" s="189"/>
      <c r="X695" s="189"/>
      <c r="Y695" s="189"/>
      <c r="Z695" s="189"/>
      <c r="AA695" s="190"/>
      <c r="AB695" s="188"/>
      <c r="AC695" s="188"/>
      <c r="AD695" s="188"/>
    </row>
    <row r="696" s="48" customFormat="1" ht="12.75" spans="1:30">
      <c r="A696" s="177"/>
      <c r="B696" s="178"/>
      <c r="C696" s="179">
        <v>240722000008</v>
      </c>
      <c r="D696" s="84">
        <v>45498</v>
      </c>
      <c r="E696" s="178" t="s">
        <v>45</v>
      </c>
      <c r="F696" s="178" t="s">
        <v>1099</v>
      </c>
      <c r="G696" s="178">
        <v>2</v>
      </c>
      <c r="H696" s="180">
        <v>148.5</v>
      </c>
      <c r="I696" s="181"/>
      <c r="J696" s="182"/>
      <c r="K696" s="178"/>
      <c r="L696" s="182"/>
      <c r="M696" s="200"/>
      <c r="N696" s="184">
        <v>148.5</v>
      </c>
      <c r="O696" s="188"/>
      <c r="P696" s="188"/>
      <c r="Q696" s="188"/>
      <c r="R696" s="188"/>
      <c r="S696" s="188"/>
      <c r="T696" s="188"/>
      <c r="U696" s="188"/>
      <c r="V696" s="279"/>
      <c r="W696" s="189"/>
      <c r="X696" s="189"/>
      <c r="Y696" s="189"/>
      <c r="Z696" s="189"/>
      <c r="AA696" s="190"/>
      <c r="AB696" s="188"/>
      <c r="AC696" s="188"/>
      <c r="AD696" s="188"/>
    </row>
    <row r="697" s="48" customFormat="1" ht="12.75" spans="1:30">
      <c r="A697" s="177"/>
      <c r="B697" s="178"/>
      <c r="C697" s="179">
        <v>240722000011</v>
      </c>
      <c r="D697" s="84">
        <v>45498</v>
      </c>
      <c r="E697" s="178" t="s">
        <v>45</v>
      </c>
      <c r="F697" s="178" t="s">
        <v>1902</v>
      </c>
      <c r="G697" s="178">
        <v>1.5</v>
      </c>
      <c r="H697" s="180">
        <v>102.3</v>
      </c>
      <c r="I697" s="181"/>
      <c r="J697" s="182"/>
      <c r="K697" s="178"/>
      <c r="L697" s="182"/>
      <c r="M697" s="200"/>
      <c r="N697" s="184">
        <v>102.3</v>
      </c>
      <c r="O697" s="188"/>
      <c r="P697" s="188"/>
      <c r="Q697" s="188"/>
      <c r="R697" s="188"/>
      <c r="S697" s="188"/>
      <c r="T697" s="188"/>
      <c r="U697" s="188"/>
      <c r="V697" s="279"/>
      <c r="W697" s="189"/>
      <c r="X697" s="189"/>
      <c r="Y697" s="189"/>
      <c r="Z697" s="189"/>
      <c r="AA697" s="190"/>
      <c r="AB697" s="188"/>
      <c r="AC697" s="188"/>
      <c r="AD697" s="188"/>
    </row>
    <row r="698" s="48" customFormat="1" ht="12.75" spans="1:30">
      <c r="A698" s="177"/>
      <c r="B698" s="178"/>
      <c r="C698" s="179">
        <v>240722000013</v>
      </c>
      <c r="D698" s="84">
        <v>45498</v>
      </c>
      <c r="E698" s="178" t="s">
        <v>45</v>
      </c>
      <c r="F698" s="178" t="s">
        <v>1841</v>
      </c>
      <c r="G698" s="178">
        <v>4.5</v>
      </c>
      <c r="H698" s="180">
        <v>330</v>
      </c>
      <c r="I698" s="181"/>
      <c r="J698" s="182"/>
      <c r="K698" s="178"/>
      <c r="L698" s="182"/>
      <c r="M698" s="200"/>
      <c r="N698" s="184">
        <v>330</v>
      </c>
      <c r="O698" s="188"/>
      <c r="P698" s="188"/>
      <c r="Q698" s="188"/>
      <c r="R698" s="188"/>
      <c r="S698" s="188"/>
      <c r="T698" s="188"/>
      <c r="U698" s="188"/>
      <c r="V698" s="279"/>
      <c r="W698" s="189"/>
      <c r="X698" s="189"/>
      <c r="Y698" s="189"/>
      <c r="Z698" s="189"/>
      <c r="AA698" s="190"/>
      <c r="AB698" s="188"/>
      <c r="AC698" s="188"/>
      <c r="AD698" s="188"/>
    </row>
    <row r="699" s="48" customFormat="1" ht="12.75" spans="1:30">
      <c r="A699" s="177"/>
      <c r="B699" s="178"/>
      <c r="C699" s="179">
        <v>240722000020</v>
      </c>
      <c r="D699" s="84">
        <v>45498</v>
      </c>
      <c r="E699" s="178" t="s">
        <v>36</v>
      </c>
      <c r="F699" s="178" t="s">
        <v>1903</v>
      </c>
      <c r="G699" s="178">
        <v>5</v>
      </c>
      <c r="H699" s="180">
        <v>333.3</v>
      </c>
      <c r="I699" s="181"/>
      <c r="J699" s="182"/>
      <c r="K699" s="178"/>
      <c r="L699" s="182"/>
      <c r="M699" s="200"/>
      <c r="N699" s="184">
        <v>333.3</v>
      </c>
      <c r="O699" s="188"/>
      <c r="P699" s="188"/>
      <c r="Q699" s="188"/>
      <c r="R699" s="188"/>
      <c r="S699" s="188"/>
      <c r="T699" s="188"/>
      <c r="U699" s="188"/>
      <c r="V699" s="279"/>
      <c r="W699" s="189"/>
      <c r="X699" s="189"/>
      <c r="Y699" s="189"/>
      <c r="Z699" s="189"/>
      <c r="AA699" s="190"/>
      <c r="AB699" s="188"/>
      <c r="AC699" s="188"/>
      <c r="AD699" s="188"/>
    </row>
    <row r="700" s="48" customFormat="1" ht="12.75" spans="1:30">
      <c r="A700" s="177"/>
      <c r="B700" s="178"/>
      <c r="C700" s="179">
        <v>240722000025</v>
      </c>
      <c r="D700" s="84">
        <v>45498</v>
      </c>
      <c r="E700" s="178" t="s">
        <v>41</v>
      </c>
      <c r="F700" s="178" t="s">
        <v>79</v>
      </c>
      <c r="G700" s="178">
        <v>21</v>
      </c>
      <c r="H700" s="180">
        <v>1251.6</v>
      </c>
      <c r="I700" s="181"/>
      <c r="J700" s="182"/>
      <c r="K700" s="178"/>
      <c r="L700" s="182"/>
      <c r="M700" s="200"/>
      <c r="N700" s="184">
        <v>1251.6</v>
      </c>
      <c r="O700" s="188"/>
      <c r="P700" s="188"/>
      <c r="Q700" s="188"/>
      <c r="R700" s="188"/>
      <c r="S700" s="188"/>
      <c r="T700" s="188"/>
      <c r="U700" s="188"/>
      <c r="V700" s="279"/>
      <c r="W700" s="189"/>
      <c r="X700" s="189"/>
      <c r="Y700" s="189"/>
      <c r="Z700" s="189"/>
      <c r="AA700" s="190"/>
      <c r="AB700" s="188"/>
      <c r="AC700" s="188"/>
      <c r="AD700" s="188"/>
    </row>
    <row r="701" s="48" customFormat="1" ht="12.75" spans="1:30">
      <c r="A701" s="177"/>
      <c r="B701" s="178"/>
      <c r="C701" s="179">
        <v>240722000026</v>
      </c>
      <c r="D701" s="84">
        <v>45498</v>
      </c>
      <c r="E701" s="178" t="s">
        <v>36</v>
      </c>
      <c r="F701" s="178" t="s">
        <v>1369</v>
      </c>
      <c r="G701" s="178">
        <v>2.5</v>
      </c>
      <c r="H701" s="180">
        <v>167.5</v>
      </c>
      <c r="I701" s="181"/>
      <c r="J701" s="182"/>
      <c r="K701" s="178"/>
      <c r="L701" s="182"/>
      <c r="M701" s="200"/>
      <c r="N701" s="184">
        <v>167.5</v>
      </c>
      <c r="O701" s="188"/>
      <c r="P701" s="188"/>
      <c r="Q701" s="188"/>
      <c r="R701" s="188"/>
      <c r="S701" s="188"/>
      <c r="T701" s="188"/>
      <c r="U701" s="188"/>
      <c r="V701" s="279"/>
      <c r="W701" s="189"/>
      <c r="X701" s="189"/>
      <c r="Y701" s="189"/>
      <c r="Z701" s="189"/>
      <c r="AA701" s="190"/>
      <c r="AB701" s="188"/>
      <c r="AC701" s="188"/>
      <c r="AD701" s="188"/>
    </row>
    <row r="702" s="48" customFormat="1" ht="12.75" spans="1:30">
      <c r="A702" s="177"/>
      <c r="B702" s="178"/>
      <c r="C702" s="179">
        <v>240722000029</v>
      </c>
      <c r="D702" s="84">
        <v>45498</v>
      </c>
      <c r="E702" s="178" t="s">
        <v>53</v>
      </c>
      <c r="F702" s="178" t="s">
        <v>1487</v>
      </c>
      <c r="G702" s="178">
        <v>0.84</v>
      </c>
      <c r="H702" s="180">
        <v>69</v>
      </c>
      <c r="I702" s="181"/>
      <c r="J702" s="182"/>
      <c r="K702" s="178"/>
      <c r="L702" s="182"/>
      <c r="M702" s="200"/>
      <c r="N702" s="184">
        <v>69</v>
      </c>
      <c r="O702" s="188"/>
      <c r="P702" s="188"/>
      <c r="Q702" s="188"/>
      <c r="R702" s="188"/>
      <c r="S702" s="188"/>
      <c r="T702" s="188"/>
      <c r="U702" s="188"/>
      <c r="V702" s="279"/>
      <c r="W702" s="189"/>
      <c r="X702" s="189"/>
      <c r="Y702" s="189"/>
      <c r="Z702" s="189"/>
      <c r="AA702" s="190"/>
      <c r="AB702" s="188"/>
      <c r="AC702" s="188"/>
      <c r="AD702" s="188"/>
    </row>
    <row r="703" s="48" customFormat="1" ht="12.75" spans="1:30">
      <c r="A703" s="177"/>
      <c r="B703" s="178"/>
      <c r="C703" s="179">
        <v>240722000034</v>
      </c>
      <c r="D703" s="84">
        <v>45498</v>
      </c>
      <c r="E703" s="178" t="s">
        <v>53</v>
      </c>
      <c r="F703" s="178" t="s">
        <v>1409</v>
      </c>
      <c r="G703" s="178">
        <v>6.5</v>
      </c>
      <c r="H703" s="180">
        <v>414</v>
      </c>
      <c r="I703" s="181"/>
      <c r="J703" s="182"/>
      <c r="K703" s="178"/>
      <c r="L703" s="182"/>
      <c r="M703" s="200"/>
      <c r="N703" s="184">
        <v>414</v>
      </c>
      <c r="O703" s="188"/>
      <c r="P703" s="188"/>
      <c r="Q703" s="188"/>
      <c r="R703" s="188"/>
      <c r="S703" s="188"/>
      <c r="T703" s="188"/>
      <c r="U703" s="188"/>
      <c r="V703" s="279"/>
      <c r="W703" s="189"/>
      <c r="X703" s="189"/>
      <c r="Y703" s="189"/>
      <c r="Z703" s="189"/>
      <c r="AA703" s="190"/>
      <c r="AB703" s="188"/>
      <c r="AC703" s="188"/>
      <c r="AD703" s="188"/>
    </row>
    <row r="704" s="48" customFormat="1" ht="12.75" spans="1:30">
      <c r="A704" s="177"/>
      <c r="B704" s="178"/>
      <c r="C704" s="179">
        <v>240722000035</v>
      </c>
      <c r="D704" s="84">
        <v>45498</v>
      </c>
      <c r="E704" s="178" t="s">
        <v>53</v>
      </c>
      <c r="F704" s="178" t="s">
        <v>1904</v>
      </c>
      <c r="G704" s="178">
        <v>12.5</v>
      </c>
      <c r="H704" s="180">
        <v>872</v>
      </c>
      <c r="I704" s="181"/>
      <c r="J704" s="182"/>
      <c r="K704" s="178"/>
      <c r="L704" s="182"/>
      <c r="M704" s="200"/>
      <c r="N704" s="184">
        <v>872</v>
      </c>
      <c r="O704" s="188"/>
      <c r="P704" s="188"/>
      <c r="Q704" s="188"/>
      <c r="R704" s="188"/>
      <c r="S704" s="188"/>
      <c r="T704" s="188"/>
      <c r="U704" s="188"/>
      <c r="V704" s="279"/>
      <c r="W704" s="189"/>
      <c r="X704" s="189"/>
      <c r="Y704" s="189"/>
      <c r="Z704" s="189"/>
      <c r="AA704" s="190"/>
      <c r="AB704" s="188"/>
      <c r="AC704" s="188"/>
      <c r="AD704" s="188"/>
    </row>
    <row r="705" s="48" customFormat="1" ht="12.75" spans="1:30">
      <c r="A705" s="177"/>
      <c r="B705" s="178"/>
      <c r="C705" s="179">
        <v>240722000039</v>
      </c>
      <c r="D705" s="84">
        <v>45498</v>
      </c>
      <c r="E705" s="178" t="s">
        <v>45</v>
      </c>
      <c r="F705" s="178" t="s">
        <v>1038</v>
      </c>
      <c r="G705" s="178">
        <v>6.5</v>
      </c>
      <c r="H705" s="180">
        <v>429</v>
      </c>
      <c r="I705" s="181"/>
      <c r="J705" s="182"/>
      <c r="K705" s="178"/>
      <c r="L705" s="182"/>
      <c r="M705" s="200"/>
      <c r="N705" s="184">
        <v>429</v>
      </c>
      <c r="O705" s="188"/>
      <c r="P705" s="188"/>
      <c r="Q705" s="188"/>
      <c r="R705" s="188"/>
      <c r="S705" s="188"/>
      <c r="T705" s="188"/>
      <c r="U705" s="195"/>
      <c r="V705" s="279"/>
      <c r="W705" s="189"/>
      <c r="X705" s="189"/>
      <c r="Y705" s="189"/>
      <c r="Z705" s="189"/>
      <c r="AA705" s="190"/>
      <c r="AB705" s="188"/>
      <c r="AC705" s="188"/>
      <c r="AD705" s="188"/>
    </row>
    <row r="706" s="48" customFormat="1" ht="12.75" spans="1:30">
      <c r="A706" s="177"/>
      <c r="B706" s="178"/>
      <c r="C706" s="179">
        <v>240722000041</v>
      </c>
      <c r="D706" s="84">
        <v>45498</v>
      </c>
      <c r="E706" s="178" t="s">
        <v>63</v>
      </c>
      <c r="F706" s="178" t="s">
        <v>882</v>
      </c>
      <c r="G706" s="178">
        <v>48.5</v>
      </c>
      <c r="H706" s="180"/>
      <c r="I706" s="191">
        <v>844974.5</v>
      </c>
      <c r="J706" s="182"/>
      <c r="K706" s="191">
        <v>1691.60677463915</v>
      </c>
      <c r="L706" s="192">
        <v>499.51</v>
      </c>
      <c r="M706" s="200">
        <v>7.26</v>
      </c>
      <c r="N706" s="184">
        <v>3626.4426</v>
      </c>
      <c r="O706" s="188"/>
      <c r="P706" s="188"/>
      <c r="Q706" s="188"/>
      <c r="R706" s="188"/>
      <c r="S706" s="188"/>
      <c r="T706" s="188"/>
      <c r="U706" s="202">
        <v>60</v>
      </c>
      <c r="V706" s="279"/>
      <c r="W706" s="189"/>
      <c r="X706" s="189"/>
      <c r="Y706" s="189"/>
      <c r="Z706" s="189"/>
      <c r="AA706" s="190"/>
      <c r="AB706" s="188"/>
      <c r="AC706" s="188"/>
      <c r="AD706" s="188"/>
    </row>
    <row r="707" s="48" customFormat="1" ht="12.75" spans="1:30">
      <c r="A707" s="177"/>
      <c r="B707" s="178"/>
      <c r="C707" s="179">
        <v>240722000042</v>
      </c>
      <c r="D707" s="84">
        <v>45498</v>
      </c>
      <c r="E707" s="178" t="s">
        <v>41</v>
      </c>
      <c r="F707" s="178" t="s">
        <v>1905</v>
      </c>
      <c r="G707" s="178">
        <v>6</v>
      </c>
      <c r="H707" s="180">
        <v>422</v>
      </c>
      <c r="I707" s="181"/>
      <c r="J707" s="182"/>
      <c r="K707" s="178"/>
      <c r="L707" s="182"/>
      <c r="M707" s="200"/>
      <c r="N707" s="184">
        <v>422</v>
      </c>
      <c r="O707" s="188"/>
      <c r="P707" s="188"/>
      <c r="Q707" s="188"/>
      <c r="R707" s="188"/>
      <c r="S707" s="188"/>
      <c r="T707" s="188"/>
      <c r="U707" s="185"/>
      <c r="V707" s="279"/>
      <c r="W707" s="189"/>
      <c r="X707" s="189"/>
      <c r="Y707" s="189"/>
      <c r="Z707" s="189"/>
      <c r="AA707" s="190"/>
      <c r="AB707" s="188"/>
      <c r="AC707" s="188"/>
      <c r="AD707" s="188"/>
    </row>
    <row r="708" s="48" customFormat="1" ht="12.75" spans="1:30">
      <c r="A708" s="177"/>
      <c r="B708" s="178"/>
      <c r="C708" s="179">
        <v>240722000046</v>
      </c>
      <c r="D708" s="84">
        <v>45498</v>
      </c>
      <c r="E708" s="178" t="s">
        <v>1556</v>
      </c>
      <c r="F708" s="178" t="s">
        <v>1906</v>
      </c>
      <c r="G708" s="178">
        <v>2</v>
      </c>
      <c r="H708" s="180">
        <v>210</v>
      </c>
      <c r="I708" s="181"/>
      <c r="J708" s="182"/>
      <c r="K708" s="178"/>
      <c r="L708" s="182"/>
      <c r="M708" s="200"/>
      <c r="N708" s="184">
        <v>210</v>
      </c>
      <c r="O708" s="188"/>
      <c r="P708" s="188"/>
      <c r="Q708" s="188"/>
      <c r="R708" s="188"/>
      <c r="S708" s="188"/>
      <c r="T708" s="188"/>
      <c r="U708" s="188"/>
      <c r="V708" s="279"/>
      <c r="W708" s="189"/>
      <c r="X708" s="189"/>
      <c r="Y708" s="189"/>
      <c r="Z708" s="189"/>
      <c r="AA708" s="190"/>
      <c r="AB708" s="188"/>
      <c r="AC708" s="188"/>
      <c r="AD708" s="188"/>
    </row>
    <row r="709" s="48" customFormat="1" ht="12.75" spans="1:30">
      <c r="A709" s="177"/>
      <c r="B709" s="178"/>
      <c r="C709" s="179">
        <v>240723000003</v>
      </c>
      <c r="D709" s="84">
        <v>45498</v>
      </c>
      <c r="E709" s="178" t="s">
        <v>63</v>
      </c>
      <c r="F709" s="178" t="s">
        <v>122</v>
      </c>
      <c r="G709" s="178">
        <v>289</v>
      </c>
      <c r="H709" s="180">
        <v>17701.5</v>
      </c>
      <c r="I709" s="181"/>
      <c r="J709" s="182"/>
      <c r="K709" s="178"/>
      <c r="L709" s="182"/>
      <c r="M709" s="200"/>
      <c r="N709" s="184">
        <v>17701.5</v>
      </c>
      <c r="O709" s="188"/>
      <c r="P709" s="188"/>
      <c r="Q709" s="188"/>
      <c r="R709" s="188"/>
      <c r="S709" s="188"/>
      <c r="T709" s="188"/>
      <c r="U709" s="188"/>
      <c r="V709" s="279"/>
      <c r="W709" s="189"/>
      <c r="X709" s="189"/>
      <c r="Y709" s="189"/>
      <c r="Z709" s="189"/>
      <c r="AA709" s="190"/>
      <c r="AB709" s="188"/>
      <c r="AC709" s="188"/>
      <c r="AD709" s="188"/>
    </row>
    <row r="710" s="48" customFormat="1" ht="12.75" spans="1:30">
      <c r="A710" s="177"/>
      <c r="B710" s="178"/>
      <c r="C710" s="179">
        <v>240723000009</v>
      </c>
      <c r="D710" s="84">
        <v>45498</v>
      </c>
      <c r="E710" s="178" t="s">
        <v>53</v>
      </c>
      <c r="F710" s="178" t="s">
        <v>887</v>
      </c>
      <c r="G710" s="178">
        <v>8.5</v>
      </c>
      <c r="H710" s="180">
        <v>539</v>
      </c>
      <c r="I710" s="181"/>
      <c r="J710" s="182"/>
      <c r="K710" s="178"/>
      <c r="L710" s="182"/>
      <c r="M710" s="200"/>
      <c r="N710" s="184">
        <v>539</v>
      </c>
      <c r="O710" s="188"/>
      <c r="P710" s="188"/>
      <c r="Q710" s="188"/>
      <c r="R710" s="188"/>
      <c r="S710" s="188"/>
      <c r="T710" s="188"/>
      <c r="U710" s="188"/>
      <c r="V710" s="279"/>
      <c r="W710" s="189"/>
      <c r="X710" s="189"/>
      <c r="Y710" s="189"/>
      <c r="Z710" s="189"/>
      <c r="AA710" s="190"/>
      <c r="AB710" s="188"/>
      <c r="AC710" s="188"/>
      <c r="AD710" s="188"/>
    </row>
    <row r="711" s="48" customFormat="1" ht="12.75" spans="1:30">
      <c r="A711" s="177"/>
      <c r="B711" s="178"/>
      <c r="C711" s="179">
        <v>240723000016</v>
      </c>
      <c r="D711" s="84">
        <v>45498</v>
      </c>
      <c r="E711" s="178" t="s">
        <v>45</v>
      </c>
      <c r="F711" s="178" t="s">
        <v>761</v>
      </c>
      <c r="G711" s="178">
        <v>10.5</v>
      </c>
      <c r="H711" s="180">
        <v>609</v>
      </c>
      <c r="I711" s="181"/>
      <c r="J711" s="182"/>
      <c r="K711" s="178"/>
      <c r="L711" s="182"/>
      <c r="M711" s="200"/>
      <c r="N711" s="184">
        <v>609</v>
      </c>
      <c r="O711" s="188"/>
      <c r="P711" s="188"/>
      <c r="Q711" s="188"/>
      <c r="R711" s="188"/>
      <c r="S711" s="188"/>
      <c r="T711" s="188"/>
      <c r="U711" s="188"/>
      <c r="V711" s="279"/>
      <c r="W711" s="189"/>
      <c r="X711" s="189"/>
      <c r="Y711" s="189"/>
      <c r="Z711" s="189"/>
      <c r="AA711" s="190"/>
      <c r="AB711" s="188"/>
      <c r="AC711" s="188"/>
      <c r="AD711" s="188"/>
    </row>
    <row r="712" s="48" customFormat="1" ht="12.75" spans="1:30">
      <c r="A712" s="177"/>
      <c r="B712" s="178"/>
      <c r="C712" s="179">
        <v>240723000046</v>
      </c>
      <c r="D712" s="84">
        <v>45498</v>
      </c>
      <c r="E712" s="178" t="s">
        <v>53</v>
      </c>
      <c r="F712" s="178" t="s">
        <v>866</v>
      </c>
      <c r="G712" s="178">
        <v>0.48</v>
      </c>
      <c r="H712" s="184"/>
      <c r="I712" s="191">
        <v>16796</v>
      </c>
      <c r="J712" s="182"/>
      <c r="K712" s="191">
        <v>1607.27272727273</v>
      </c>
      <c r="L712" s="192">
        <v>10.45</v>
      </c>
      <c r="M712" s="200">
        <v>7.26</v>
      </c>
      <c r="N712" s="184">
        <v>75.867</v>
      </c>
      <c r="O712" s="188"/>
      <c r="P712" s="188"/>
      <c r="Q712" s="188"/>
      <c r="R712" s="188"/>
      <c r="S712" s="188"/>
      <c r="T712" s="188"/>
      <c r="U712" s="188"/>
      <c r="V712" s="279"/>
      <c r="W712" s="189"/>
      <c r="X712" s="189"/>
      <c r="Y712" s="189"/>
      <c r="Z712" s="189"/>
      <c r="AA712" s="190"/>
      <c r="AB712" s="188"/>
      <c r="AC712" s="188"/>
      <c r="AD712" s="188"/>
    </row>
    <row r="713" s="48" customFormat="1" ht="12.75" spans="1:30">
      <c r="A713" s="177"/>
      <c r="B713" s="178"/>
      <c r="C713" s="179">
        <v>240723000054</v>
      </c>
      <c r="D713" s="84">
        <v>45498</v>
      </c>
      <c r="E713" s="178" t="s">
        <v>45</v>
      </c>
      <c r="F713" s="178" t="s">
        <v>306</v>
      </c>
      <c r="G713" s="178">
        <v>23</v>
      </c>
      <c r="H713" s="184"/>
      <c r="I713" s="191">
        <v>336375</v>
      </c>
      <c r="J713" s="182"/>
      <c r="K713" s="191">
        <v>1633.52272727273</v>
      </c>
      <c r="L713" s="192">
        <v>205.92</v>
      </c>
      <c r="M713" s="200">
        <v>7.26</v>
      </c>
      <c r="N713" s="184">
        <v>1494.9792</v>
      </c>
      <c r="O713" s="188"/>
      <c r="P713" s="188"/>
      <c r="Q713" s="188"/>
      <c r="R713" s="188"/>
      <c r="S713" s="188"/>
      <c r="T713" s="188"/>
      <c r="U713" s="188"/>
      <c r="V713" s="279"/>
      <c r="W713" s="189"/>
      <c r="X713" s="189"/>
      <c r="Y713" s="189"/>
      <c r="Z713" s="189"/>
      <c r="AA713" s="190"/>
      <c r="AB713" s="188"/>
      <c r="AC713" s="188"/>
      <c r="AD713" s="188"/>
    </row>
    <row r="714" s="48" customFormat="1" ht="12.75" spans="1:30">
      <c r="A714" s="177"/>
      <c r="B714" s="178"/>
      <c r="C714" s="179">
        <v>240723000055</v>
      </c>
      <c r="D714" s="84">
        <v>45498</v>
      </c>
      <c r="E714" s="178" t="s">
        <v>1556</v>
      </c>
      <c r="F714" s="178" t="s">
        <v>1907</v>
      </c>
      <c r="G714" s="178">
        <v>4</v>
      </c>
      <c r="H714" s="180">
        <v>293.7</v>
      </c>
      <c r="I714" s="181"/>
      <c r="J714" s="182"/>
      <c r="K714" s="178"/>
      <c r="L714" s="182"/>
      <c r="M714" s="200"/>
      <c r="N714" s="184">
        <v>293.7</v>
      </c>
      <c r="O714" s="188"/>
      <c r="P714" s="188"/>
      <c r="Q714" s="188"/>
      <c r="R714" s="188"/>
      <c r="S714" s="188"/>
      <c r="T714" s="188"/>
      <c r="U714" s="188"/>
      <c r="V714" s="279"/>
      <c r="W714" s="189"/>
      <c r="X714" s="189"/>
      <c r="Y714" s="189"/>
      <c r="Z714" s="189"/>
      <c r="AA714" s="190"/>
      <c r="AB714" s="188"/>
      <c r="AC714" s="188"/>
      <c r="AD714" s="188"/>
    </row>
    <row r="715" s="48" customFormat="1" ht="12.75" spans="1:30">
      <c r="A715" s="177"/>
      <c r="B715" s="178"/>
      <c r="C715" s="179">
        <v>240723000059</v>
      </c>
      <c r="D715" s="84">
        <v>45498</v>
      </c>
      <c r="E715" s="178" t="s">
        <v>63</v>
      </c>
      <c r="F715" s="178" t="s">
        <v>123</v>
      </c>
      <c r="G715" s="178">
        <v>62.5</v>
      </c>
      <c r="H715" s="180">
        <v>3915.05</v>
      </c>
      <c r="I715" s="181"/>
      <c r="J715" s="182"/>
      <c r="K715" s="178"/>
      <c r="L715" s="182"/>
      <c r="M715" s="200"/>
      <c r="N715" s="184">
        <v>3915.05</v>
      </c>
      <c r="O715" s="188"/>
      <c r="P715" s="188"/>
      <c r="Q715" s="188"/>
      <c r="R715" s="188"/>
      <c r="S715" s="188"/>
      <c r="T715" s="188"/>
      <c r="U715" s="188"/>
      <c r="V715" s="279"/>
      <c r="W715" s="189"/>
      <c r="X715" s="189"/>
      <c r="Y715" s="189"/>
      <c r="Z715" s="189"/>
      <c r="AA715" s="190"/>
      <c r="AB715" s="188"/>
      <c r="AC715" s="188"/>
      <c r="AD715" s="188"/>
    </row>
    <row r="716" s="48" customFormat="1" ht="12.75" spans="1:30">
      <c r="A716" s="177"/>
      <c r="B716" s="178"/>
      <c r="C716" s="179">
        <v>240723000063</v>
      </c>
      <c r="D716" s="84">
        <v>45498</v>
      </c>
      <c r="E716" s="178" t="s">
        <v>63</v>
      </c>
      <c r="F716" s="178" t="s">
        <v>167</v>
      </c>
      <c r="G716" s="178">
        <v>650.5</v>
      </c>
      <c r="H716" s="180">
        <v>33826</v>
      </c>
      <c r="I716" s="181"/>
      <c r="J716" s="182"/>
      <c r="K716" s="178"/>
      <c r="L716" s="182"/>
      <c r="M716" s="200"/>
      <c r="N716" s="184">
        <v>33826</v>
      </c>
      <c r="O716" s="195"/>
      <c r="P716" s="195"/>
      <c r="Q716" s="195"/>
      <c r="R716" s="195"/>
      <c r="S716" s="195"/>
      <c r="T716" s="195"/>
      <c r="U716" s="195"/>
      <c r="V716" s="280"/>
      <c r="W716" s="193"/>
      <c r="X716" s="193"/>
      <c r="Y716" s="193"/>
      <c r="Z716" s="193"/>
      <c r="AA716" s="196"/>
      <c r="AB716" s="195"/>
      <c r="AC716" s="195"/>
      <c r="AD716" s="195"/>
    </row>
    <row r="717" s="48" customFormat="1" ht="12.75" spans="1:30">
      <c r="A717" s="177" t="s">
        <v>1908</v>
      </c>
      <c r="B717" s="178" t="s">
        <v>1909</v>
      </c>
      <c r="C717" s="179">
        <v>240717000006</v>
      </c>
      <c r="D717" s="84">
        <v>45499</v>
      </c>
      <c r="E717" s="178" t="s">
        <v>45</v>
      </c>
      <c r="F717" s="178" t="s">
        <v>1910</v>
      </c>
      <c r="G717" s="178">
        <v>2.5</v>
      </c>
      <c r="H717" s="180">
        <v>135</v>
      </c>
      <c r="I717" s="181"/>
      <c r="J717" s="182"/>
      <c r="K717" s="178"/>
      <c r="L717" s="182"/>
      <c r="M717" s="200"/>
      <c r="N717" s="184">
        <v>135</v>
      </c>
      <c r="O717" s="185">
        <v>112695.9786</v>
      </c>
      <c r="P717" s="185" t="s">
        <v>487</v>
      </c>
      <c r="Q717" s="185">
        <v>80362</v>
      </c>
      <c r="R717" s="185"/>
      <c r="S717" s="185">
        <v>149.95</v>
      </c>
      <c r="T717" s="185"/>
      <c r="U717" s="185"/>
      <c r="V717" s="278">
        <v>81058.45</v>
      </c>
      <c r="W717" s="186">
        <v>1330.8</v>
      </c>
      <c r="X717" s="194"/>
      <c r="Y717" s="186"/>
      <c r="Z717" s="186">
        <v>1340.44</v>
      </c>
      <c r="AA717" s="187">
        <v>7.26</v>
      </c>
      <c r="AB717" s="185">
        <v>9731.5944</v>
      </c>
      <c r="AC717" s="185">
        <v>90790.0444</v>
      </c>
      <c r="AD717" s="185">
        <v>21905.9342</v>
      </c>
    </row>
    <row r="718" s="48" customFormat="1" ht="12.75" spans="1:30">
      <c r="A718" s="177"/>
      <c r="B718" s="178"/>
      <c r="C718" s="179">
        <v>240717000039</v>
      </c>
      <c r="D718" s="84">
        <v>45499</v>
      </c>
      <c r="E718" s="178" t="s">
        <v>1059</v>
      </c>
      <c r="F718" s="178" t="s">
        <v>1452</v>
      </c>
      <c r="G718" s="178">
        <v>9.5</v>
      </c>
      <c r="H718" s="180">
        <v>617.5</v>
      </c>
      <c r="I718" s="181"/>
      <c r="J718" s="182"/>
      <c r="K718" s="178"/>
      <c r="L718" s="182"/>
      <c r="M718" s="200"/>
      <c r="N718" s="184">
        <v>617.5</v>
      </c>
      <c r="O718" s="188"/>
      <c r="P718" s="188"/>
      <c r="Q718" s="188"/>
      <c r="R718" s="188"/>
      <c r="S718" s="188"/>
      <c r="T718" s="188"/>
      <c r="U718" s="188"/>
      <c r="V718" s="279"/>
      <c r="W718" s="189"/>
      <c r="X718" s="194">
        <v>9.64</v>
      </c>
      <c r="Y718" s="189"/>
      <c r="Z718" s="189"/>
      <c r="AA718" s="190"/>
      <c r="AB718" s="188"/>
      <c r="AC718" s="188"/>
      <c r="AD718" s="188"/>
    </row>
    <row r="719" s="48" customFormat="1" ht="12.75" spans="1:30">
      <c r="A719" s="177"/>
      <c r="B719" s="178"/>
      <c r="C719" s="179">
        <v>240718000001</v>
      </c>
      <c r="D719" s="84">
        <v>45499</v>
      </c>
      <c r="E719" s="178" t="s">
        <v>45</v>
      </c>
      <c r="F719" s="178" t="s">
        <v>1093</v>
      </c>
      <c r="G719" s="178">
        <v>56</v>
      </c>
      <c r="H719" s="184"/>
      <c r="I719" s="191">
        <v>699160</v>
      </c>
      <c r="J719" s="182"/>
      <c r="K719" s="191">
        <v>1648.02941731096</v>
      </c>
      <c r="L719" s="192">
        <v>424.24</v>
      </c>
      <c r="M719" s="200">
        <v>7.26</v>
      </c>
      <c r="N719" s="184">
        <v>3079.9824</v>
      </c>
      <c r="O719" s="188"/>
      <c r="P719" s="188"/>
      <c r="Q719" s="188"/>
      <c r="R719" s="188"/>
      <c r="S719" s="188"/>
      <c r="T719" s="188"/>
      <c r="U719" s="188"/>
      <c r="V719" s="279"/>
      <c r="W719" s="189"/>
      <c r="X719" s="186"/>
      <c r="Y719" s="189"/>
      <c r="Z719" s="189"/>
      <c r="AA719" s="190"/>
      <c r="AB719" s="188"/>
      <c r="AC719" s="188"/>
      <c r="AD719" s="188"/>
    </row>
    <row r="720" s="48" customFormat="1" ht="12.75" spans="1:30">
      <c r="A720" s="177"/>
      <c r="B720" s="178"/>
      <c r="C720" s="179">
        <v>240718000012</v>
      </c>
      <c r="D720" s="84">
        <v>45499</v>
      </c>
      <c r="E720" s="178" t="s">
        <v>53</v>
      </c>
      <c r="F720" s="178" t="s">
        <v>866</v>
      </c>
      <c r="G720" s="178">
        <v>4.5</v>
      </c>
      <c r="H720" s="184"/>
      <c r="I720" s="191">
        <v>67883</v>
      </c>
      <c r="J720" s="182"/>
      <c r="K720" s="191">
        <v>1623.995215311</v>
      </c>
      <c r="L720" s="192">
        <v>41.8</v>
      </c>
      <c r="M720" s="200">
        <v>7.26</v>
      </c>
      <c r="N720" s="184">
        <v>303.468</v>
      </c>
      <c r="O720" s="188"/>
      <c r="P720" s="188"/>
      <c r="Q720" s="188"/>
      <c r="R720" s="188"/>
      <c r="S720" s="188"/>
      <c r="T720" s="188"/>
      <c r="U720" s="188"/>
      <c r="V720" s="279"/>
      <c r="W720" s="189"/>
      <c r="X720" s="189"/>
      <c r="Y720" s="189"/>
      <c r="Z720" s="189"/>
      <c r="AA720" s="190"/>
      <c r="AB720" s="188"/>
      <c r="AC720" s="188"/>
      <c r="AD720" s="188"/>
    </row>
    <row r="721" s="48" customFormat="1" ht="12.75" spans="1:30">
      <c r="A721" s="177"/>
      <c r="B721" s="178"/>
      <c r="C721" s="179">
        <v>240718000025</v>
      </c>
      <c r="D721" s="84">
        <v>45499</v>
      </c>
      <c r="E721" s="178" t="s">
        <v>36</v>
      </c>
      <c r="F721" s="178" t="s">
        <v>1292</v>
      </c>
      <c r="G721" s="178">
        <v>4</v>
      </c>
      <c r="H721" s="184"/>
      <c r="I721" s="191">
        <v>54432</v>
      </c>
      <c r="J721" s="182"/>
      <c r="K721" s="191">
        <v>1626.29220197192</v>
      </c>
      <c r="L721" s="192">
        <v>33.47</v>
      </c>
      <c r="M721" s="200">
        <v>7.26</v>
      </c>
      <c r="N721" s="184">
        <v>242.9922</v>
      </c>
      <c r="O721" s="188"/>
      <c r="P721" s="188"/>
      <c r="Q721" s="188"/>
      <c r="R721" s="188"/>
      <c r="S721" s="188"/>
      <c r="T721" s="188"/>
      <c r="U721" s="188"/>
      <c r="V721" s="279"/>
      <c r="W721" s="189"/>
      <c r="X721" s="189"/>
      <c r="Y721" s="189"/>
      <c r="Z721" s="189"/>
      <c r="AA721" s="190"/>
      <c r="AB721" s="188"/>
      <c r="AC721" s="188"/>
      <c r="AD721" s="188"/>
    </row>
    <row r="722" s="48" customFormat="1" ht="12.75" spans="1:30">
      <c r="A722" s="177"/>
      <c r="B722" s="178"/>
      <c r="C722" s="179">
        <v>240718000036</v>
      </c>
      <c r="D722" s="84">
        <v>45499</v>
      </c>
      <c r="E722" s="178" t="s">
        <v>36</v>
      </c>
      <c r="F722" s="178" t="s">
        <v>1292</v>
      </c>
      <c r="G722" s="178">
        <v>0.36</v>
      </c>
      <c r="H722" s="184"/>
      <c r="I722" s="191">
        <v>14112</v>
      </c>
      <c r="J722" s="182"/>
      <c r="K722" s="191">
        <v>1627.68166089965</v>
      </c>
      <c r="L722" s="192">
        <v>8.67</v>
      </c>
      <c r="M722" s="200">
        <v>7.26</v>
      </c>
      <c r="N722" s="184">
        <v>62.9442</v>
      </c>
      <c r="O722" s="188"/>
      <c r="P722" s="188"/>
      <c r="Q722" s="188"/>
      <c r="R722" s="188"/>
      <c r="S722" s="188"/>
      <c r="T722" s="188"/>
      <c r="U722" s="188"/>
      <c r="V722" s="279"/>
      <c r="W722" s="189"/>
      <c r="X722" s="189"/>
      <c r="Y722" s="189"/>
      <c r="Z722" s="189"/>
      <c r="AA722" s="190"/>
      <c r="AB722" s="188"/>
      <c r="AC722" s="188"/>
      <c r="AD722" s="188"/>
    </row>
    <row r="723" s="48" customFormat="1" ht="12.75" spans="1:30">
      <c r="A723" s="177"/>
      <c r="B723" s="178"/>
      <c r="C723" s="179">
        <v>240718000038</v>
      </c>
      <c r="D723" s="84">
        <v>45499</v>
      </c>
      <c r="E723" s="178" t="s">
        <v>53</v>
      </c>
      <c r="F723" s="178" t="s">
        <v>1609</v>
      </c>
      <c r="G723" s="178">
        <v>5</v>
      </c>
      <c r="H723" s="180">
        <v>303</v>
      </c>
      <c r="I723" s="181"/>
      <c r="J723" s="182"/>
      <c r="K723" s="178"/>
      <c r="L723" s="182"/>
      <c r="M723" s="200"/>
      <c r="N723" s="184">
        <v>303</v>
      </c>
      <c r="O723" s="188"/>
      <c r="P723" s="188"/>
      <c r="Q723" s="188"/>
      <c r="R723" s="188"/>
      <c r="S723" s="188"/>
      <c r="T723" s="188"/>
      <c r="U723" s="188"/>
      <c r="V723" s="279"/>
      <c r="W723" s="189"/>
      <c r="X723" s="189"/>
      <c r="Y723" s="189"/>
      <c r="Z723" s="189"/>
      <c r="AA723" s="190"/>
      <c r="AB723" s="188"/>
      <c r="AC723" s="188"/>
      <c r="AD723" s="188"/>
    </row>
    <row r="724" s="48" customFormat="1" ht="12.75" spans="1:30">
      <c r="A724" s="177"/>
      <c r="B724" s="178"/>
      <c r="C724" s="179">
        <v>240718000040</v>
      </c>
      <c r="D724" s="84">
        <v>45499</v>
      </c>
      <c r="E724" s="178" t="s">
        <v>63</v>
      </c>
      <c r="F724" s="178" t="s">
        <v>1911</v>
      </c>
      <c r="G724" s="178">
        <v>93.5</v>
      </c>
      <c r="H724" s="184"/>
      <c r="I724" s="191">
        <v>1626416</v>
      </c>
      <c r="J724" s="182"/>
      <c r="K724" s="191">
        <v>2092.25702707918</v>
      </c>
      <c r="L724" s="192">
        <v>777.35</v>
      </c>
      <c r="M724" s="200">
        <v>7.26</v>
      </c>
      <c r="N724" s="184">
        <v>5643.561</v>
      </c>
      <c r="O724" s="188"/>
      <c r="P724" s="188"/>
      <c r="Q724" s="188"/>
      <c r="R724" s="188"/>
      <c r="S724" s="188"/>
      <c r="T724" s="188"/>
      <c r="U724" s="188"/>
      <c r="V724" s="279"/>
      <c r="W724" s="189"/>
      <c r="X724" s="189"/>
      <c r="Y724" s="189"/>
      <c r="Z724" s="189"/>
      <c r="AA724" s="190"/>
      <c r="AB724" s="188"/>
      <c r="AC724" s="188"/>
      <c r="AD724" s="188"/>
    </row>
    <row r="725" s="48" customFormat="1" ht="12.75" spans="1:30">
      <c r="A725" s="177"/>
      <c r="B725" s="178"/>
      <c r="C725" s="179">
        <v>240718000041</v>
      </c>
      <c r="D725" s="84">
        <v>45499</v>
      </c>
      <c r="E725" s="178" t="s">
        <v>41</v>
      </c>
      <c r="F725" s="178" t="s">
        <v>1912</v>
      </c>
      <c r="G725" s="178">
        <v>0.64</v>
      </c>
      <c r="H725" s="180">
        <v>63</v>
      </c>
      <c r="I725" s="181"/>
      <c r="J725" s="182"/>
      <c r="K725" s="178"/>
      <c r="L725" s="182"/>
      <c r="M725" s="200"/>
      <c r="N725" s="184">
        <v>63</v>
      </c>
      <c r="O725" s="188"/>
      <c r="P725" s="188"/>
      <c r="Q725" s="188"/>
      <c r="R725" s="188"/>
      <c r="S725" s="188"/>
      <c r="T725" s="188"/>
      <c r="U725" s="188"/>
      <c r="V725" s="279"/>
      <c r="W725" s="189"/>
      <c r="X725" s="189"/>
      <c r="Y725" s="189"/>
      <c r="Z725" s="189"/>
      <c r="AA725" s="190"/>
      <c r="AB725" s="188"/>
      <c r="AC725" s="188"/>
      <c r="AD725" s="188"/>
    </row>
    <row r="726" s="48" customFormat="1" ht="12.75" spans="1:30">
      <c r="A726" s="177"/>
      <c r="B726" s="178"/>
      <c r="C726" s="179">
        <v>240718000043</v>
      </c>
      <c r="D726" s="84">
        <v>45499</v>
      </c>
      <c r="E726" s="178" t="s">
        <v>45</v>
      </c>
      <c r="F726" s="178" t="s">
        <v>104</v>
      </c>
      <c r="G726" s="178">
        <v>6</v>
      </c>
      <c r="H726" s="180">
        <v>348</v>
      </c>
      <c r="I726" s="181"/>
      <c r="J726" s="182"/>
      <c r="K726" s="178"/>
      <c r="L726" s="182"/>
      <c r="M726" s="200"/>
      <c r="N726" s="184">
        <v>348</v>
      </c>
      <c r="O726" s="188"/>
      <c r="P726" s="188"/>
      <c r="Q726" s="188"/>
      <c r="R726" s="188"/>
      <c r="S726" s="188"/>
      <c r="T726" s="188"/>
      <c r="U726" s="188"/>
      <c r="V726" s="279"/>
      <c r="W726" s="189"/>
      <c r="X726" s="189"/>
      <c r="Y726" s="189"/>
      <c r="Z726" s="189"/>
      <c r="AA726" s="190"/>
      <c r="AB726" s="188"/>
      <c r="AC726" s="188"/>
      <c r="AD726" s="188"/>
    </row>
    <row r="727" s="48" customFormat="1" ht="12.75" spans="1:30">
      <c r="A727" s="177"/>
      <c r="B727" s="178"/>
      <c r="C727" s="179">
        <v>240719000006</v>
      </c>
      <c r="D727" s="84">
        <v>45499</v>
      </c>
      <c r="E727" s="178" t="s">
        <v>45</v>
      </c>
      <c r="F727" s="178" t="s">
        <v>1038</v>
      </c>
      <c r="G727" s="178">
        <v>4.5</v>
      </c>
      <c r="H727" s="180">
        <v>273</v>
      </c>
      <c r="I727" s="181"/>
      <c r="J727" s="182"/>
      <c r="K727" s="178"/>
      <c r="L727" s="182"/>
      <c r="M727" s="200"/>
      <c r="N727" s="184">
        <v>273</v>
      </c>
      <c r="O727" s="188"/>
      <c r="P727" s="188"/>
      <c r="Q727" s="188"/>
      <c r="R727" s="188"/>
      <c r="S727" s="188"/>
      <c r="T727" s="188"/>
      <c r="U727" s="188"/>
      <c r="V727" s="279"/>
      <c r="W727" s="189"/>
      <c r="X727" s="189"/>
      <c r="Y727" s="189"/>
      <c r="Z727" s="189"/>
      <c r="AA727" s="190"/>
      <c r="AB727" s="188"/>
      <c r="AC727" s="188"/>
      <c r="AD727" s="188"/>
    </row>
    <row r="728" s="48" customFormat="1" ht="12.75" spans="1:30">
      <c r="A728" s="177"/>
      <c r="B728" s="178"/>
      <c r="C728" s="179">
        <v>240719000009</v>
      </c>
      <c r="D728" s="84">
        <v>45499</v>
      </c>
      <c r="E728" s="178" t="s">
        <v>45</v>
      </c>
      <c r="F728" s="178" t="s">
        <v>1913</v>
      </c>
      <c r="G728" s="178">
        <v>2</v>
      </c>
      <c r="H728" s="180">
        <v>135</v>
      </c>
      <c r="I728" s="181"/>
      <c r="J728" s="182"/>
      <c r="K728" s="178"/>
      <c r="L728" s="182"/>
      <c r="M728" s="200"/>
      <c r="N728" s="184">
        <v>135</v>
      </c>
      <c r="O728" s="188"/>
      <c r="P728" s="188"/>
      <c r="Q728" s="188"/>
      <c r="R728" s="188"/>
      <c r="S728" s="188"/>
      <c r="T728" s="188"/>
      <c r="U728" s="188"/>
      <c r="V728" s="279"/>
      <c r="W728" s="189"/>
      <c r="X728" s="189"/>
      <c r="Y728" s="189"/>
      <c r="Z728" s="189"/>
      <c r="AA728" s="190"/>
      <c r="AB728" s="188"/>
      <c r="AC728" s="188"/>
      <c r="AD728" s="188"/>
    </row>
    <row r="729" s="48" customFormat="1" ht="12.75" spans="1:30">
      <c r="A729" s="177"/>
      <c r="B729" s="178"/>
      <c r="C729" s="179">
        <v>240719000014</v>
      </c>
      <c r="D729" s="84">
        <v>45499</v>
      </c>
      <c r="E729" s="178" t="s">
        <v>53</v>
      </c>
      <c r="F729" s="178" t="s">
        <v>408</v>
      </c>
      <c r="G729" s="178">
        <v>17.5</v>
      </c>
      <c r="H729" s="180">
        <v>1003.5</v>
      </c>
      <c r="I729" s="181"/>
      <c r="J729" s="182"/>
      <c r="K729" s="178"/>
      <c r="L729" s="182"/>
      <c r="M729" s="200"/>
      <c r="N729" s="184">
        <v>1003.5</v>
      </c>
      <c r="O729" s="188"/>
      <c r="P729" s="188"/>
      <c r="Q729" s="188"/>
      <c r="R729" s="188"/>
      <c r="S729" s="188"/>
      <c r="T729" s="188"/>
      <c r="U729" s="188"/>
      <c r="V729" s="279"/>
      <c r="W729" s="189"/>
      <c r="X729" s="189"/>
      <c r="Y729" s="189"/>
      <c r="Z729" s="189"/>
      <c r="AA729" s="190"/>
      <c r="AB729" s="188"/>
      <c r="AC729" s="188"/>
      <c r="AD729" s="188"/>
    </row>
    <row r="730" s="48" customFormat="1" ht="12.75" spans="1:30">
      <c r="A730" s="177"/>
      <c r="B730" s="178"/>
      <c r="C730" s="179">
        <v>240719000018</v>
      </c>
      <c r="D730" s="84">
        <v>45499</v>
      </c>
      <c r="E730" s="178" t="s">
        <v>36</v>
      </c>
      <c r="F730" s="178" t="s">
        <v>1064</v>
      </c>
      <c r="G730" s="178">
        <v>7.5</v>
      </c>
      <c r="H730" s="180">
        <v>433.5</v>
      </c>
      <c r="I730" s="181"/>
      <c r="J730" s="182"/>
      <c r="K730" s="178"/>
      <c r="L730" s="182"/>
      <c r="M730" s="200"/>
      <c r="N730" s="184">
        <v>433.5</v>
      </c>
      <c r="O730" s="188"/>
      <c r="P730" s="188"/>
      <c r="Q730" s="188"/>
      <c r="R730" s="188"/>
      <c r="S730" s="188"/>
      <c r="T730" s="188"/>
      <c r="U730" s="188"/>
      <c r="V730" s="279"/>
      <c r="W730" s="189"/>
      <c r="X730" s="189"/>
      <c r="Y730" s="189"/>
      <c r="Z730" s="189"/>
      <c r="AA730" s="190"/>
      <c r="AB730" s="188"/>
      <c r="AC730" s="188"/>
      <c r="AD730" s="188"/>
    </row>
    <row r="731" s="48" customFormat="1" ht="12.75" spans="1:30">
      <c r="A731" s="177"/>
      <c r="B731" s="178"/>
      <c r="C731" s="179">
        <v>240719000025</v>
      </c>
      <c r="D731" s="84">
        <v>45499</v>
      </c>
      <c r="E731" s="178" t="s">
        <v>41</v>
      </c>
      <c r="F731" s="178" t="s">
        <v>85</v>
      </c>
      <c r="G731" s="178">
        <v>0.36</v>
      </c>
      <c r="H731" s="184"/>
      <c r="I731" s="191">
        <v>14112</v>
      </c>
      <c r="J731" s="182"/>
      <c r="K731" s="191">
        <v>1627.68166089965</v>
      </c>
      <c r="L731" s="192">
        <v>8.67</v>
      </c>
      <c r="M731" s="200">
        <v>7.26</v>
      </c>
      <c r="N731" s="184">
        <v>62.9442</v>
      </c>
      <c r="O731" s="188"/>
      <c r="P731" s="188"/>
      <c r="Q731" s="188"/>
      <c r="R731" s="188"/>
      <c r="S731" s="188"/>
      <c r="T731" s="188"/>
      <c r="U731" s="188"/>
      <c r="V731" s="279"/>
      <c r="W731" s="189"/>
      <c r="X731" s="189"/>
      <c r="Y731" s="189"/>
      <c r="Z731" s="189"/>
      <c r="AA731" s="190"/>
      <c r="AB731" s="188"/>
      <c r="AC731" s="188"/>
      <c r="AD731" s="188"/>
    </row>
    <row r="732" s="48" customFormat="1" ht="12.75" spans="1:30">
      <c r="A732" s="177"/>
      <c r="B732" s="178"/>
      <c r="C732" s="179">
        <v>240719000032</v>
      </c>
      <c r="D732" s="84">
        <v>45499</v>
      </c>
      <c r="E732" s="178" t="s">
        <v>354</v>
      </c>
      <c r="F732" s="178" t="s">
        <v>355</v>
      </c>
      <c r="G732" s="178">
        <v>2.5</v>
      </c>
      <c r="H732" s="180">
        <v>153</v>
      </c>
      <c r="I732" s="181"/>
      <c r="J732" s="182"/>
      <c r="K732" s="178"/>
      <c r="L732" s="182"/>
      <c r="M732" s="200"/>
      <c r="N732" s="184">
        <v>153</v>
      </c>
      <c r="O732" s="188"/>
      <c r="P732" s="188"/>
      <c r="Q732" s="188"/>
      <c r="R732" s="188"/>
      <c r="S732" s="188"/>
      <c r="T732" s="195"/>
      <c r="U732" s="188"/>
      <c r="V732" s="279"/>
      <c r="W732" s="189"/>
      <c r="X732" s="189"/>
      <c r="Y732" s="189"/>
      <c r="Z732" s="189"/>
      <c r="AA732" s="190"/>
      <c r="AB732" s="188"/>
      <c r="AC732" s="188"/>
      <c r="AD732" s="188"/>
    </row>
    <row r="733" s="48" customFormat="1" ht="12.75" spans="1:30">
      <c r="A733" s="177"/>
      <c r="B733" s="178"/>
      <c r="C733" s="179">
        <v>240719000035</v>
      </c>
      <c r="D733" s="84">
        <v>45499</v>
      </c>
      <c r="E733" s="178" t="s">
        <v>41</v>
      </c>
      <c r="F733" s="178" t="s">
        <v>1912</v>
      </c>
      <c r="G733" s="178">
        <v>20.5</v>
      </c>
      <c r="H733" s="180">
        <v>1204.5</v>
      </c>
      <c r="I733" s="181"/>
      <c r="J733" s="182"/>
      <c r="K733" s="178"/>
      <c r="L733" s="182"/>
      <c r="M733" s="200"/>
      <c r="N733" s="184">
        <v>1204.5</v>
      </c>
      <c r="O733" s="188"/>
      <c r="P733" s="188"/>
      <c r="Q733" s="188"/>
      <c r="R733" s="188"/>
      <c r="S733" s="188"/>
      <c r="T733" s="202">
        <v>30</v>
      </c>
      <c r="U733" s="188"/>
      <c r="V733" s="279"/>
      <c r="W733" s="189"/>
      <c r="X733" s="189"/>
      <c r="Y733" s="189"/>
      <c r="Z733" s="189"/>
      <c r="AA733" s="190"/>
      <c r="AB733" s="188"/>
      <c r="AC733" s="188"/>
      <c r="AD733" s="188"/>
    </row>
    <row r="734" s="48" customFormat="1" ht="12.75" spans="1:30">
      <c r="A734" s="177"/>
      <c r="B734" s="178"/>
      <c r="C734" s="179">
        <v>240720000001</v>
      </c>
      <c r="D734" s="84">
        <v>45499</v>
      </c>
      <c r="E734" s="178" t="s">
        <v>45</v>
      </c>
      <c r="F734" s="178" t="s">
        <v>1054</v>
      </c>
      <c r="G734" s="178">
        <v>31</v>
      </c>
      <c r="H734" s="180">
        <v>1581</v>
      </c>
      <c r="I734" s="181"/>
      <c r="J734" s="182"/>
      <c r="K734" s="178"/>
      <c r="L734" s="182"/>
      <c r="M734" s="200"/>
      <c r="N734" s="184">
        <v>1581</v>
      </c>
      <c r="O734" s="188"/>
      <c r="P734" s="188"/>
      <c r="Q734" s="188"/>
      <c r="R734" s="188"/>
      <c r="S734" s="188"/>
      <c r="T734" s="185"/>
      <c r="U734" s="188"/>
      <c r="V734" s="279"/>
      <c r="W734" s="189"/>
      <c r="X734" s="189"/>
      <c r="Y734" s="189"/>
      <c r="Z734" s="189"/>
      <c r="AA734" s="190"/>
      <c r="AB734" s="188"/>
      <c r="AC734" s="188"/>
      <c r="AD734" s="188"/>
    </row>
    <row r="735" s="48" customFormat="1" ht="12.75" spans="1:30">
      <c r="A735" s="177"/>
      <c r="B735" s="178"/>
      <c r="C735" s="179">
        <v>240720000002</v>
      </c>
      <c r="D735" s="84">
        <v>45499</v>
      </c>
      <c r="E735" s="178" t="s">
        <v>45</v>
      </c>
      <c r="F735" s="178" t="s">
        <v>58</v>
      </c>
      <c r="G735" s="178">
        <v>116</v>
      </c>
      <c r="H735" s="184"/>
      <c r="I735" s="191">
        <v>1527256</v>
      </c>
      <c r="J735" s="182"/>
      <c r="K735" s="191">
        <v>1648.02313535912</v>
      </c>
      <c r="L735" s="192">
        <v>926.72</v>
      </c>
      <c r="M735" s="200">
        <v>7.26</v>
      </c>
      <c r="N735" s="184">
        <v>6727.9872</v>
      </c>
      <c r="O735" s="188"/>
      <c r="P735" s="188"/>
      <c r="Q735" s="188"/>
      <c r="R735" s="188"/>
      <c r="S735" s="188"/>
      <c r="T735" s="188"/>
      <c r="U735" s="188"/>
      <c r="V735" s="279"/>
      <c r="W735" s="189"/>
      <c r="X735" s="189"/>
      <c r="Y735" s="189"/>
      <c r="Z735" s="189"/>
      <c r="AA735" s="190"/>
      <c r="AB735" s="188"/>
      <c r="AC735" s="188"/>
      <c r="AD735" s="188"/>
    </row>
    <row r="736" s="48" customFormat="1" ht="12.75" spans="1:30">
      <c r="A736" s="177"/>
      <c r="B736" s="178"/>
      <c r="C736" s="179">
        <v>240720000005</v>
      </c>
      <c r="D736" s="84">
        <v>45499</v>
      </c>
      <c r="E736" s="178" t="s">
        <v>36</v>
      </c>
      <c r="F736" s="178" t="s">
        <v>76</v>
      </c>
      <c r="G736" s="178">
        <v>37</v>
      </c>
      <c r="H736" s="184"/>
      <c r="I736" s="191">
        <v>469846</v>
      </c>
      <c r="J736" s="182"/>
      <c r="K736" s="191">
        <v>1669.67306325515</v>
      </c>
      <c r="L736" s="192">
        <v>281.4</v>
      </c>
      <c r="M736" s="200">
        <v>7.26</v>
      </c>
      <c r="N736" s="184">
        <v>2042.964</v>
      </c>
      <c r="O736" s="188"/>
      <c r="P736" s="188"/>
      <c r="Q736" s="188"/>
      <c r="R736" s="188"/>
      <c r="S736" s="188"/>
      <c r="T736" s="195"/>
      <c r="U736" s="188"/>
      <c r="V736" s="279"/>
      <c r="W736" s="189"/>
      <c r="X736" s="189"/>
      <c r="Y736" s="189"/>
      <c r="Z736" s="189"/>
      <c r="AA736" s="190"/>
      <c r="AB736" s="188"/>
      <c r="AC736" s="188"/>
      <c r="AD736" s="188"/>
    </row>
    <row r="737" s="48" customFormat="1" ht="12.75" spans="1:30">
      <c r="A737" s="177"/>
      <c r="B737" s="178"/>
      <c r="C737" s="179">
        <v>240720000006</v>
      </c>
      <c r="D737" s="84">
        <v>45499</v>
      </c>
      <c r="E737" s="178" t="s">
        <v>45</v>
      </c>
      <c r="F737" s="178" t="s">
        <v>808</v>
      </c>
      <c r="G737" s="178">
        <v>8</v>
      </c>
      <c r="H737" s="180">
        <v>544.5</v>
      </c>
      <c r="I737" s="181"/>
      <c r="J737" s="182"/>
      <c r="K737" s="178"/>
      <c r="L737" s="182"/>
      <c r="M737" s="200"/>
      <c r="N737" s="184">
        <v>544.5</v>
      </c>
      <c r="O737" s="188"/>
      <c r="P737" s="188"/>
      <c r="Q737" s="188"/>
      <c r="R737" s="188"/>
      <c r="S737" s="188"/>
      <c r="T737" s="202">
        <v>60</v>
      </c>
      <c r="U737" s="188"/>
      <c r="V737" s="279"/>
      <c r="W737" s="189"/>
      <c r="X737" s="189"/>
      <c r="Y737" s="189"/>
      <c r="Z737" s="189"/>
      <c r="AA737" s="190"/>
      <c r="AB737" s="188"/>
      <c r="AC737" s="188"/>
      <c r="AD737" s="188"/>
    </row>
    <row r="738" s="48" customFormat="1" ht="12.75" spans="1:30">
      <c r="A738" s="177"/>
      <c r="B738" s="178"/>
      <c r="C738" s="179">
        <v>240720000007</v>
      </c>
      <c r="D738" s="84">
        <v>45499</v>
      </c>
      <c r="E738" s="178" t="s">
        <v>36</v>
      </c>
      <c r="F738" s="178" t="s">
        <v>107</v>
      </c>
      <c r="G738" s="178">
        <v>1.5</v>
      </c>
      <c r="H738" s="184"/>
      <c r="I738" s="191">
        <v>22542</v>
      </c>
      <c r="J738" s="182"/>
      <c r="K738" s="191">
        <v>1605.55555555556</v>
      </c>
      <c r="L738" s="192">
        <v>14.04</v>
      </c>
      <c r="M738" s="200">
        <v>7.26</v>
      </c>
      <c r="N738" s="184">
        <v>101.9304</v>
      </c>
      <c r="O738" s="188"/>
      <c r="P738" s="188"/>
      <c r="Q738" s="188"/>
      <c r="R738" s="188"/>
      <c r="S738" s="188"/>
      <c r="T738" s="185"/>
      <c r="U738" s="195"/>
      <c r="V738" s="279"/>
      <c r="W738" s="189"/>
      <c r="X738" s="189"/>
      <c r="Y738" s="189"/>
      <c r="Z738" s="189"/>
      <c r="AA738" s="190"/>
      <c r="AB738" s="188"/>
      <c r="AC738" s="188"/>
      <c r="AD738" s="188"/>
    </row>
    <row r="739" s="48" customFormat="1" ht="12.75" spans="1:30">
      <c r="A739" s="177"/>
      <c r="B739" s="178"/>
      <c r="C739" s="179">
        <v>240720000008</v>
      </c>
      <c r="D739" s="84">
        <v>45499</v>
      </c>
      <c r="E739" s="178" t="s">
        <v>45</v>
      </c>
      <c r="F739" s="178" t="s">
        <v>843</v>
      </c>
      <c r="G739" s="178">
        <v>59.5</v>
      </c>
      <c r="H739" s="180">
        <v>141</v>
      </c>
      <c r="I739" s="191">
        <v>696923.5</v>
      </c>
      <c r="J739" s="182"/>
      <c r="K739" s="191">
        <v>1604.48360806704</v>
      </c>
      <c r="L739" s="192">
        <v>434.36</v>
      </c>
      <c r="M739" s="200">
        <v>7.26</v>
      </c>
      <c r="N739" s="184">
        <v>3294.4536</v>
      </c>
      <c r="O739" s="188"/>
      <c r="P739" s="188"/>
      <c r="Q739" s="188"/>
      <c r="R739" s="188"/>
      <c r="S739" s="188"/>
      <c r="T739" s="188"/>
      <c r="U739" s="202">
        <v>141</v>
      </c>
      <c r="V739" s="279"/>
      <c r="W739" s="189"/>
      <c r="X739" s="189"/>
      <c r="Y739" s="189"/>
      <c r="Z739" s="189"/>
      <c r="AA739" s="190"/>
      <c r="AB739" s="188"/>
      <c r="AC739" s="188"/>
      <c r="AD739" s="188"/>
    </row>
    <row r="740" s="48" customFormat="1" ht="12.75" spans="1:30">
      <c r="A740" s="177"/>
      <c r="B740" s="178"/>
      <c r="C740" s="179">
        <v>240720000009</v>
      </c>
      <c r="D740" s="84">
        <v>45499</v>
      </c>
      <c r="E740" s="178" t="s">
        <v>45</v>
      </c>
      <c r="F740" s="178" t="s">
        <v>843</v>
      </c>
      <c r="G740" s="178">
        <v>0.594</v>
      </c>
      <c r="H740" s="184"/>
      <c r="I740" s="191">
        <v>11713</v>
      </c>
      <c r="J740" s="182"/>
      <c r="K740" s="191">
        <v>1604.52054794521</v>
      </c>
      <c r="L740" s="192">
        <v>7.3</v>
      </c>
      <c r="M740" s="200">
        <v>7.26</v>
      </c>
      <c r="N740" s="184">
        <v>52.998</v>
      </c>
      <c r="O740" s="188"/>
      <c r="P740" s="188"/>
      <c r="Q740" s="188"/>
      <c r="R740" s="188"/>
      <c r="S740" s="188"/>
      <c r="T740" s="188"/>
      <c r="U740" s="185"/>
      <c r="V740" s="279"/>
      <c r="W740" s="189"/>
      <c r="X740" s="189"/>
      <c r="Y740" s="189"/>
      <c r="Z740" s="189"/>
      <c r="AA740" s="190"/>
      <c r="AB740" s="188"/>
      <c r="AC740" s="188"/>
      <c r="AD740" s="188"/>
    </row>
    <row r="741" s="48" customFormat="1" ht="12.75" spans="1:30">
      <c r="A741" s="177"/>
      <c r="B741" s="178"/>
      <c r="C741" s="179">
        <v>240720000010</v>
      </c>
      <c r="D741" s="84">
        <v>45499</v>
      </c>
      <c r="E741" s="178" t="s">
        <v>41</v>
      </c>
      <c r="F741" s="178" t="s">
        <v>51</v>
      </c>
      <c r="G741" s="178">
        <v>17</v>
      </c>
      <c r="H741" s="184"/>
      <c r="I741" s="191">
        <v>220000</v>
      </c>
      <c r="J741" s="182"/>
      <c r="K741" s="191">
        <v>1627.21893491124</v>
      </c>
      <c r="L741" s="192">
        <v>135.2</v>
      </c>
      <c r="M741" s="200">
        <v>7.26</v>
      </c>
      <c r="N741" s="184">
        <v>981.552</v>
      </c>
      <c r="O741" s="188"/>
      <c r="P741" s="188"/>
      <c r="Q741" s="188"/>
      <c r="R741" s="188"/>
      <c r="S741" s="188"/>
      <c r="T741" s="188"/>
      <c r="U741" s="188"/>
      <c r="V741" s="279"/>
      <c r="W741" s="189"/>
      <c r="X741" s="189"/>
      <c r="Y741" s="189"/>
      <c r="Z741" s="189"/>
      <c r="AA741" s="190"/>
      <c r="AB741" s="188"/>
      <c r="AC741" s="188"/>
      <c r="AD741" s="188"/>
    </row>
    <row r="742" s="48" customFormat="1" ht="12.75" spans="1:30">
      <c r="A742" s="177"/>
      <c r="B742" s="178"/>
      <c r="C742" s="179">
        <v>240720000012</v>
      </c>
      <c r="D742" s="84">
        <v>45499</v>
      </c>
      <c r="E742" s="178" t="s">
        <v>45</v>
      </c>
      <c r="F742" s="178" t="s">
        <v>181</v>
      </c>
      <c r="G742" s="178">
        <v>32.5</v>
      </c>
      <c r="H742" s="184"/>
      <c r="I742" s="191">
        <v>433550</v>
      </c>
      <c r="J742" s="182"/>
      <c r="K742" s="191">
        <v>1669.81204745032</v>
      </c>
      <c r="L742" s="192">
        <v>259.64</v>
      </c>
      <c r="M742" s="200">
        <v>7.26</v>
      </c>
      <c r="N742" s="184">
        <v>1884.9864</v>
      </c>
      <c r="O742" s="188"/>
      <c r="P742" s="188"/>
      <c r="Q742" s="188"/>
      <c r="R742" s="188"/>
      <c r="S742" s="188"/>
      <c r="T742" s="188"/>
      <c r="U742" s="188"/>
      <c r="V742" s="279"/>
      <c r="W742" s="189"/>
      <c r="X742" s="189"/>
      <c r="Y742" s="189"/>
      <c r="Z742" s="189"/>
      <c r="AA742" s="190"/>
      <c r="AB742" s="188"/>
      <c r="AC742" s="188"/>
      <c r="AD742" s="188"/>
    </row>
    <row r="743" s="48" customFormat="1" ht="12.75" spans="1:30">
      <c r="A743" s="177"/>
      <c r="B743" s="178"/>
      <c r="C743" s="179">
        <v>240720000020</v>
      </c>
      <c r="D743" s="84">
        <v>45499</v>
      </c>
      <c r="E743" s="178" t="s">
        <v>63</v>
      </c>
      <c r="F743" s="178" t="s">
        <v>860</v>
      </c>
      <c r="G743" s="178">
        <v>6</v>
      </c>
      <c r="H743" s="180">
        <v>348</v>
      </c>
      <c r="I743" s="181"/>
      <c r="J743" s="182"/>
      <c r="K743" s="178"/>
      <c r="L743" s="182"/>
      <c r="M743" s="200"/>
      <c r="N743" s="184">
        <v>348</v>
      </c>
      <c r="O743" s="188"/>
      <c r="P743" s="188"/>
      <c r="Q743" s="188"/>
      <c r="R743" s="188"/>
      <c r="S743" s="188"/>
      <c r="T743" s="188"/>
      <c r="U743" s="188"/>
      <c r="V743" s="279"/>
      <c r="W743" s="189"/>
      <c r="X743" s="189"/>
      <c r="Y743" s="189"/>
      <c r="Z743" s="189"/>
      <c r="AA743" s="190"/>
      <c r="AB743" s="188"/>
      <c r="AC743" s="188"/>
      <c r="AD743" s="188"/>
    </row>
    <row r="744" s="48" customFormat="1" ht="12.75" spans="1:30">
      <c r="A744" s="177"/>
      <c r="B744" s="178"/>
      <c r="C744" s="179">
        <v>240720000021</v>
      </c>
      <c r="D744" s="84">
        <v>45499</v>
      </c>
      <c r="E744" s="178" t="s">
        <v>53</v>
      </c>
      <c r="F744" s="178" t="s">
        <v>325</v>
      </c>
      <c r="G744" s="178">
        <v>0.64</v>
      </c>
      <c r="H744" s="180">
        <v>69</v>
      </c>
      <c r="I744" s="181"/>
      <c r="J744" s="182"/>
      <c r="K744" s="178"/>
      <c r="L744" s="182"/>
      <c r="M744" s="200"/>
      <c r="N744" s="184">
        <v>69</v>
      </c>
      <c r="O744" s="188"/>
      <c r="P744" s="188"/>
      <c r="Q744" s="188"/>
      <c r="R744" s="188"/>
      <c r="S744" s="188"/>
      <c r="T744" s="188"/>
      <c r="U744" s="188"/>
      <c r="V744" s="279"/>
      <c r="W744" s="189"/>
      <c r="X744" s="189"/>
      <c r="Y744" s="189"/>
      <c r="Z744" s="189"/>
      <c r="AA744" s="190"/>
      <c r="AB744" s="188"/>
      <c r="AC744" s="188"/>
      <c r="AD744" s="188"/>
    </row>
    <row r="745" s="48" customFormat="1" ht="12.75" spans="1:30">
      <c r="A745" s="177"/>
      <c r="B745" s="178"/>
      <c r="C745" s="179">
        <v>240721000001</v>
      </c>
      <c r="D745" s="84">
        <v>45499</v>
      </c>
      <c r="E745" s="178"/>
      <c r="F745" s="178" t="s">
        <v>1766</v>
      </c>
      <c r="G745" s="178">
        <v>20.5</v>
      </c>
      <c r="H745" s="184"/>
      <c r="I745" s="191">
        <v>264468</v>
      </c>
      <c r="J745" s="182"/>
      <c r="K745" s="191">
        <v>1623.99754375192</v>
      </c>
      <c r="L745" s="192">
        <v>162.85</v>
      </c>
      <c r="M745" s="200">
        <v>7.26</v>
      </c>
      <c r="N745" s="184">
        <v>1182.291</v>
      </c>
      <c r="O745" s="188"/>
      <c r="P745" s="188"/>
      <c r="Q745" s="188"/>
      <c r="R745" s="188"/>
      <c r="S745" s="188"/>
      <c r="T745" s="188"/>
      <c r="U745" s="188"/>
      <c r="V745" s="279"/>
      <c r="W745" s="189"/>
      <c r="X745" s="189"/>
      <c r="Y745" s="189"/>
      <c r="Z745" s="189"/>
      <c r="AA745" s="190"/>
      <c r="AB745" s="188"/>
      <c r="AC745" s="188"/>
      <c r="AD745" s="188"/>
    </row>
    <row r="746" s="48" customFormat="1" ht="12.75" spans="1:30">
      <c r="A746" s="177"/>
      <c r="B746" s="178"/>
      <c r="C746" s="179">
        <v>240721000002</v>
      </c>
      <c r="D746" s="84">
        <v>45499</v>
      </c>
      <c r="E746" s="178" t="s">
        <v>53</v>
      </c>
      <c r="F746" s="178" t="s">
        <v>866</v>
      </c>
      <c r="G746" s="178">
        <v>183.5</v>
      </c>
      <c r="H746" s="184"/>
      <c r="I746" s="191">
        <v>2548448</v>
      </c>
      <c r="J746" s="182"/>
      <c r="K746" s="191">
        <v>1626.2502632301</v>
      </c>
      <c r="L746" s="192">
        <v>1567.07</v>
      </c>
      <c r="M746" s="200">
        <v>7.26</v>
      </c>
      <c r="N746" s="184">
        <v>11376.9282</v>
      </c>
      <c r="O746" s="188"/>
      <c r="P746" s="188"/>
      <c r="Q746" s="188"/>
      <c r="R746" s="188"/>
      <c r="S746" s="188"/>
      <c r="T746" s="188"/>
      <c r="U746" s="188"/>
      <c r="V746" s="279"/>
      <c r="W746" s="189"/>
      <c r="X746" s="189"/>
      <c r="Y746" s="189"/>
      <c r="Z746" s="189"/>
      <c r="AA746" s="190"/>
      <c r="AB746" s="188"/>
      <c r="AC746" s="188"/>
      <c r="AD746" s="188"/>
    </row>
    <row r="747" s="48" customFormat="1" ht="12.75" spans="1:30">
      <c r="A747" s="177"/>
      <c r="B747" s="178"/>
      <c r="C747" s="179">
        <v>240722000001</v>
      </c>
      <c r="D747" s="84">
        <v>45499</v>
      </c>
      <c r="E747" s="178" t="s">
        <v>45</v>
      </c>
      <c r="F747" s="178" t="s">
        <v>181</v>
      </c>
      <c r="G747" s="178">
        <v>6.5</v>
      </c>
      <c r="H747" s="184"/>
      <c r="I747" s="191">
        <v>95438.5</v>
      </c>
      <c r="J747" s="182"/>
      <c r="K747" s="191">
        <v>1669.96500437445</v>
      </c>
      <c r="L747" s="192">
        <v>57.15</v>
      </c>
      <c r="M747" s="200">
        <v>7.26</v>
      </c>
      <c r="N747" s="184">
        <v>414.909</v>
      </c>
      <c r="O747" s="188"/>
      <c r="P747" s="188"/>
      <c r="Q747" s="188"/>
      <c r="R747" s="188"/>
      <c r="S747" s="188"/>
      <c r="T747" s="188"/>
      <c r="U747" s="188"/>
      <c r="V747" s="279"/>
      <c r="W747" s="189"/>
      <c r="X747" s="189"/>
      <c r="Y747" s="189"/>
      <c r="Z747" s="189"/>
      <c r="AA747" s="190"/>
      <c r="AB747" s="188"/>
      <c r="AC747" s="188"/>
      <c r="AD747" s="188"/>
    </row>
    <row r="748" s="48" customFormat="1" ht="12.75" spans="1:30">
      <c r="A748" s="177"/>
      <c r="B748" s="178"/>
      <c r="C748" s="179">
        <v>240722000004</v>
      </c>
      <c r="D748" s="84">
        <v>45499</v>
      </c>
      <c r="E748" s="178" t="s">
        <v>45</v>
      </c>
      <c r="F748" s="178" t="s">
        <v>596</v>
      </c>
      <c r="G748" s="178">
        <v>4</v>
      </c>
      <c r="H748" s="184"/>
      <c r="I748" s="191">
        <v>56700</v>
      </c>
      <c r="J748" s="182"/>
      <c r="K748" s="191">
        <v>1633.53500432152</v>
      </c>
      <c r="L748" s="192">
        <v>34.71</v>
      </c>
      <c r="M748" s="200">
        <v>7.26</v>
      </c>
      <c r="N748" s="184">
        <v>251.9946</v>
      </c>
      <c r="O748" s="188"/>
      <c r="P748" s="188"/>
      <c r="Q748" s="188"/>
      <c r="R748" s="188"/>
      <c r="S748" s="188"/>
      <c r="T748" s="188"/>
      <c r="U748" s="188"/>
      <c r="V748" s="279"/>
      <c r="W748" s="189"/>
      <c r="X748" s="189"/>
      <c r="Y748" s="189"/>
      <c r="Z748" s="189"/>
      <c r="AA748" s="190"/>
      <c r="AB748" s="188"/>
      <c r="AC748" s="188"/>
      <c r="AD748" s="188"/>
    </row>
    <row r="749" s="48" customFormat="1" ht="12.75" spans="1:30">
      <c r="A749" s="177"/>
      <c r="B749" s="178"/>
      <c r="C749" s="179">
        <v>240722000006</v>
      </c>
      <c r="D749" s="84">
        <v>45499</v>
      </c>
      <c r="E749" s="178" t="s">
        <v>45</v>
      </c>
      <c r="F749" s="178" t="s">
        <v>843</v>
      </c>
      <c r="G749" s="178">
        <v>1</v>
      </c>
      <c r="H749" s="184"/>
      <c r="I749" s="191">
        <v>11713</v>
      </c>
      <c r="J749" s="182"/>
      <c r="K749" s="191">
        <v>1604.52054794521</v>
      </c>
      <c r="L749" s="192">
        <v>7.3</v>
      </c>
      <c r="M749" s="200">
        <v>7.26</v>
      </c>
      <c r="N749" s="184">
        <v>52.998</v>
      </c>
      <c r="O749" s="188"/>
      <c r="P749" s="188"/>
      <c r="Q749" s="188"/>
      <c r="R749" s="188"/>
      <c r="S749" s="188"/>
      <c r="T749" s="188"/>
      <c r="U749" s="188"/>
      <c r="V749" s="279"/>
      <c r="W749" s="189"/>
      <c r="X749" s="189"/>
      <c r="Y749" s="189"/>
      <c r="Z749" s="189"/>
      <c r="AA749" s="190"/>
      <c r="AB749" s="188"/>
      <c r="AC749" s="188"/>
      <c r="AD749" s="188"/>
    </row>
    <row r="750" s="48" customFormat="1" ht="12.75" spans="1:30">
      <c r="A750" s="177"/>
      <c r="B750" s="178"/>
      <c r="C750" s="179">
        <v>240722000012</v>
      </c>
      <c r="D750" s="84">
        <v>45499</v>
      </c>
      <c r="E750" s="178" t="s">
        <v>45</v>
      </c>
      <c r="F750" s="178" t="s">
        <v>1303</v>
      </c>
      <c r="G750" s="178">
        <v>22.5</v>
      </c>
      <c r="H750" s="184"/>
      <c r="I750" s="191">
        <v>279652</v>
      </c>
      <c r="J750" s="182"/>
      <c r="K750" s="191">
        <v>1623.99535423926</v>
      </c>
      <c r="L750" s="192">
        <v>172.2</v>
      </c>
      <c r="M750" s="200">
        <v>7.26</v>
      </c>
      <c r="N750" s="184">
        <v>1250.172</v>
      </c>
      <c r="O750" s="188"/>
      <c r="P750" s="188"/>
      <c r="Q750" s="188"/>
      <c r="R750" s="188"/>
      <c r="S750" s="188"/>
      <c r="T750" s="188"/>
      <c r="U750" s="188"/>
      <c r="V750" s="279"/>
      <c r="W750" s="189"/>
      <c r="X750" s="189"/>
      <c r="Y750" s="189"/>
      <c r="Z750" s="189"/>
      <c r="AA750" s="190"/>
      <c r="AB750" s="188"/>
      <c r="AC750" s="188"/>
      <c r="AD750" s="188"/>
    </row>
    <row r="751" s="48" customFormat="1" ht="12.75" spans="1:30">
      <c r="A751" s="177"/>
      <c r="B751" s="178"/>
      <c r="C751" s="179">
        <v>240722000014</v>
      </c>
      <c r="D751" s="84">
        <v>45499</v>
      </c>
      <c r="E751" s="178" t="s">
        <v>36</v>
      </c>
      <c r="F751" s="178" t="s">
        <v>1914</v>
      </c>
      <c r="G751" s="178">
        <v>18.5</v>
      </c>
      <c r="H751" s="180">
        <v>1211.5</v>
      </c>
      <c r="I751" s="181"/>
      <c r="J751" s="182"/>
      <c r="K751" s="178"/>
      <c r="L751" s="182"/>
      <c r="M751" s="200"/>
      <c r="N751" s="184">
        <v>1211.5</v>
      </c>
      <c r="O751" s="188"/>
      <c r="P751" s="188"/>
      <c r="Q751" s="188"/>
      <c r="R751" s="188"/>
      <c r="S751" s="188"/>
      <c r="T751" s="188"/>
      <c r="U751" s="188"/>
      <c r="V751" s="279"/>
      <c r="W751" s="189"/>
      <c r="X751" s="189"/>
      <c r="Y751" s="189"/>
      <c r="Z751" s="189"/>
      <c r="AA751" s="190"/>
      <c r="AB751" s="188"/>
      <c r="AC751" s="188"/>
      <c r="AD751" s="188"/>
    </row>
    <row r="752" s="48" customFormat="1" ht="12.75" spans="1:30">
      <c r="A752" s="177"/>
      <c r="B752" s="178"/>
      <c r="C752" s="179">
        <v>240722000015</v>
      </c>
      <c r="D752" s="84">
        <v>45499</v>
      </c>
      <c r="E752" s="178" t="s">
        <v>45</v>
      </c>
      <c r="F752" s="178" t="s">
        <v>244</v>
      </c>
      <c r="G752" s="178">
        <v>11</v>
      </c>
      <c r="H752" s="180">
        <v>633</v>
      </c>
      <c r="I752" s="181"/>
      <c r="J752" s="182"/>
      <c r="K752" s="178"/>
      <c r="L752" s="182"/>
      <c r="M752" s="200"/>
      <c r="N752" s="184">
        <v>633</v>
      </c>
      <c r="O752" s="188"/>
      <c r="P752" s="188"/>
      <c r="Q752" s="188"/>
      <c r="R752" s="188"/>
      <c r="S752" s="188"/>
      <c r="T752" s="188"/>
      <c r="U752" s="188"/>
      <c r="V752" s="279"/>
      <c r="W752" s="189"/>
      <c r="X752" s="189"/>
      <c r="Y752" s="189"/>
      <c r="Z752" s="189"/>
      <c r="AA752" s="190"/>
      <c r="AB752" s="188"/>
      <c r="AC752" s="188"/>
      <c r="AD752" s="188"/>
    </row>
    <row r="753" s="48" customFormat="1" ht="12.75" spans="1:30">
      <c r="A753" s="177"/>
      <c r="B753" s="178"/>
      <c r="C753" s="179">
        <v>240722000016</v>
      </c>
      <c r="D753" s="84">
        <v>45499</v>
      </c>
      <c r="E753" s="178" t="s">
        <v>36</v>
      </c>
      <c r="F753" s="178" t="s">
        <v>1915</v>
      </c>
      <c r="G753" s="178">
        <v>0.24</v>
      </c>
      <c r="H753" s="180">
        <v>63</v>
      </c>
      <c r="I753" s="181"/>
      <c r="J753" s="182"/>
      <c r="K753" s="178"/>
      <c r="L753" s="182"/>
      <c r="M753" s="200"/>
      <c r="N753" s="184">
        <v>63</v>
      </c>
      <c r="O753" s="188"/>
      <c r="P753" s="188"/>
      <c r="Q753" s="188"/>
      <c r="R753" s="188"/>
      <c r="S753" s="188"/>
      <c r="T753" s="188"/>
      <c r="U753" s="188"/>
      <c r="V753" s="279"/>
      <c r="W753" s="189"/>
      <c r="X753" s="189"/>
      <c r="Y753" s="189"/>
      <c r="Z753" s="189"/>
      <c r="AA753" s="190"/>
      <c r="AB753" s="188"/>
      <c r="AC753" s="188"/>
      <c r="AD753" s="188"/>
    </row>
    <row r="754" s="48" customFormat="1" ht="12.75" spans="1:30">
      <c r="A754" s="177"/>
      <c r="B754" s="178"/>
      <c r="C754" s="179">
        <v>240722000018</v>
      </c>
      <c r="D754" s="84">
        <v>45499</v>
      </c>
      <c r="E754" s="178" t="s">
        <v>36</v>
      </c>
      <c r="F754" s="178" t="s">
        <v>1887</v>
      </c>
      <c r="G754" s="178">
        <v>0.82</v>
      </c>
      <c r="H754" s="180">
        <v>69</v>
      </c>
      <c r="I754" s="181"/>
      <c r="J754" s="182"/>
      <c r="K754" s="178"/>
      <c r="L754" s="182"/>
      <c r="M754" s="200"/>
      <c r="N754" s="184">
        <v>69</v>
      </c>
      <c r="O754" s="188"/>
      <c r="P754" s="188"/>
      <c r="Q754" s="188"/>
      <c r="R754" s="188"/>
      <c r="S754" s="188"/>
      <c r="T754" s="188"/>
      <c r="U754" s="188"/>
      <c r="V754" s="279"/>
      <c r="W754" s="189"/>
      <c r="X754" s="189"/>
      <c r="Y754" s="189"/>
      <c r="Z754" s="189"/>
      <c r="AA754" s="190"/>
      <c r="AB754" s="188"/>
      <c r="AC754" s="188"/>
      <c r="AD754" s="188"/>
    </row>
    <row r="755" s="48" customFormat="1" ht="12.75" spans="1:30">
      <c r="A755" s="177"/>
      <c r="B755" s="178"/>
      <c r="C755" s="179">
        <v>240722000022</v>
      </c>
      <c r="D755" s="84">
        <v>45499</v>
      </c>
      <c r="E755" s="178" t="s">
        <v>36</v>
      </c>
      <c r="F755" s="178" t="s">
        <v>1179</v>
      </c>
      <c r="G755" s="178">
        <v>20.5</v>
      </c>
      <c r="H755" s="184"/>
      <c r="I755" s="191">
        <v>237178</v>
      </c>
      <c r="J755" s="182"/>
      <c r="K755" s="191">
        <v>1615.32384390111</v>
      </c>
      <c r="L755" s="192">
        <v>146.83</v>
      </c>
      <c r="M755" s="200">
        <v>7.26</v>
      </c>
      <c r="N755" s="184">
        <v>1065.9858</v>
      </c>
      <c r="O755" s="188"/>
      <c r="P755" s="188"/>
      <c r="Q755" s="188"/>
      <c r="R755" s="188"/>
      <c r="S755" s="188"/>
      <c r="T755" s="188"/>
      <c r="U755" s="188"/>
      <c r="V755" s="279"/>
      <c r="W755" s="189"/>
      <c r="X755" s="189"/>
      <c r="Y755" s="189"/>
      <c r="Z755" s="189"/>
      <c r="AA755" s="190"/>
      <c r="AB755" s="188"/>
      <c r="AC755" s="188"/>
      <c r="AD755" s="188"/>
    </row>
    <row r="756" s="48" customFormat="1" ht="12.75" spans="1:30">
      <c r="A756" s="177"/>
      <c r="B756" s="178"/>
      <c r="C756" s="179">
        <v>240722000023</v>
      </c>
      <c r="D756" s="84">
        <v>45499</v>
      </c>
      <c r="E756" s="178" t="s">
        <v>36</v>
      </c>
      <c r="F756" s="178" t="s">
        <v>76</v>
      </c>
      <c r="G756" s="178">
        <v>0.55</v>
      </c>
      <c r="H756" s="184"/>
      <c r="I756" s="191">
        <v>13923</v>
      </c>
      <c r="J756" s="182"/>
      <c r="K756" s="191">
        <v>1605.88235294118</v>
      </c>
      <c r="L756" s="192">
        <v>8.67</v>
      </c>
      <c r="M756" s="200">
        <v>7.26</v>
      </c>
      <c r="N756" s="184">
        <v>62.9442</v>
      </c>
      <c r="O756" s="188"/>
      <c r="P756" s="188"/>
      <c r="Q756" s="188"/>
      <c r="R756" s="188"/>
      <c r="S756" s="188"/>
      <c r="T756" s="188"/>
      <c r="U756" s="188"/>
      <c r="V756" s="279"/>
      <c r="W756" s="189"/>
      <c r="X756" s="189"/>
      <c r="Y756" s="189"/>
      <c r="Z756" s="189"/>
      <c r="AA756" s="190"/>
      <c r="AB756" s="188"/>
      <c r="AC756" s="188"/>
      <c r="AD756" s="188"/>
    </row>
    <row r="757" s="48" customFormat="1" ht="12.75" spans="1:30">
      <c r="A757" s="177"/>
      <c r="B757" s="178"/>
      <c r="C757" s="179">
        <v>240722000024</v>
      </c>
      <c r="D757" s="84">
        <v>45499</v>
      </c>
      <c r="E757" s="178" t="s">
        <v>41</v>
      </c>
      <c r="F757" s="178" t="s">
        <v>85</v>
      </c>
      <c r="G757" s="178">
        <v>0.7</v>
      </c>
      <c r="H757" s="184"/>
      <c r="I757" s="191">
        <v>14112</v>
      </c>
      <c r="J757" s="182"/>
      <c r="K757" s="191">
        <v>1627.68166089965</v>
      </c>
      <c r="L757" s="192">
        <v>8.67</v>
      </c>
      <c r="M757" s="200">
        <v>7.26</v>
      </c>
      <c r="N757" s="184">
        <v>62.9442</v>
      </c>
      <c r="O757" s="188"/>
      <c r="P757" s="188"/>
      <c r="Q757" s="188"/>
      <c r="R757" s="188"/>
      <c r="S757" s="188"/>
      <c r="T757" s="188"/>
      <c r="U757" s="188"/>
      <c r="V757" s="279"/>
      <c r="W757" s="189"/>
      <c r="X757" s="189"/>
      <c r="Y757" s="189"/>
      <c r="Z757" s="189"/>
      <c r="AA757" s="190"/>
      <c r="AB757" s="188"/>
      <c r="AC757" s="188"/>
      <c r="AD757" s="188"/>
    </row>
    <row r="758" s="48" customFormat="1" ht="12.75" spans="1:30">
      <c r="A758" s="177"/>
      <c r="B758" s="178"/>
      <c r="C758" s="179">
        <v>240722000027</v>
      </c>
      <c r="D758" s="84">
        <v>45499</v>
      </c>
      <c r="E758" s="178" t="s">
        <v>63</v>
      </c>
      <c r="F758" s="178" t="s">
        <v>1251</v>
      </c>
      <c r="G758" s="178">
        <v>10</v>
      </c>
      <c r="H758" s="180">
        <v>665</v>
      </c>
      <c r="I758" s="181"/>
      <c r="J758" s="182"/>
      <c r="K758" s="178"/>
      <c r="L758" s="182"/>
      <c r="M758" s="200"/>
      <c r="N758" s="184">
        <v>665</v>
      </c>
      <c r="O758" s="188"/>
      <c r="P758" s="188"/>
      <c r="Q758" s="188"/>
      <c r="R758" s="188"/>
      <c r="S758" s="188"/>
      <c r="T758" s="188"/>
      <c r="U758" s="188"/>
      <c r="V758" s="279"/>
      <c r="W758" s="189"/>
      <c r="X758" s="189"/>
      <c r="Y758" s="189"/>
      <c r="Z758" s="189"/>
      <c r="AA758" s="190"/>
      <c r="AB758" s="188"/>
      <c r="AC758" s="188"/>
      <c r="AD758" s="188"/>
    </row>
    <row r="759" s="48" customFormat="1" ht="12.75" spans="1:30">
      <c r="A759" s="177"/>
      <c r="B759" s="178"/>
      <c r="C759" s="179">
        <v>240722000036</v>
      </c>
      <c r="D759" s="84">
        <v>45499</v>
      </c>
      <c r="E759" s="178" t="s">
        <v>53</v>
      </c>
      <c r="F759" s="178" t="s">
        <v>408</v>
      </c>
      <c r="G759" s="178">
        <v>4</v>
      </c>
      <c r="H759" s="180">
        <v>243</v>
      </c>
      <c r="I759" s="181"/>
      <c r="J759" s="182"/>
      <c r="K759" s="178"/>
      <c r="L759" s="182"/>
      <c r="M759" s="200"/>
      <c r="N759" s="184">
        <v>243</v>
      </c>
      <c r="O759" s="188"/>
      <c r="P759" s="188"/>
      <c r="Q759" s="188"/>
      <c r="R759" s="188"/>
      <c r="S759" s="188"/>
      <c r="T759" s="188"/>
      <c r="U759" s="188"/>
      <c r="V759" s="279"/>
      <c r="W759" s="189"/>
      <c r="X759" s="189"/>
      <c r="Y759" s="189"/>
      <c r="Z759" s="189"/>
      <c r="AA759" s="190"/>
      <c r="AB759" s="188"/>
      <c r="AC759" s="188"/>
      <c r="AD759" s="188"/>
    </row>
    <row r="760" s="48" customFormat="1" ht="12.75" spans="1:30">
      <c r="A760" s="177"/>
      <c r="B760" s="178"/>
      <c r="C760" s="179">
        <v>240722000037</v>
      </c>
      <c r="D760" s="84">
        <v>45499</v>
      </c>
      <c r="E760" s="178" t="s">
        <v>1059</v>
      </c>
      <c r="F760" s="178" t="s">
        <v>1701</v>
      </c>
      <c r="G760" s="178">
        <v>4</v>
      </c>
      <c r="H760" s="180">
        <v>268</v>
      </c>
      <c r="I760" s="181"/>
      <c r="J760" s="182"/>
      <c r="K760" s="178"/>
      <c r="L760" s="182"/>
      <c r="M760" s="200"/>
      <c r="N760" s="184">
        <v>268</v>
      </c>
      <c r="O760" s="188"/>
      <c r="P760" s="188"/>
      <c r="Q760" s="188"/>
      <c r="R760" s="188"/>
      <c r="S760" s="188"/>
      <c r="T760" s="188"/>
      <c r="U760" s="188"/>
      <c r="V760" s="279"/>
      <c r="W760" s="189"/>
      <c r="X760" s="189"/>
      <c r="Y760" s="189"/>
      <c r="Z760" s="189"/>
      <c r="AA760" s="190"/>
      <c r="AB760" s="188"/>
      <c r="AC760" s="188"/>
      <c r="AD760" s="188"/>
    </row>
    <row r="761" s="48" customFormat="1" ht="12.75" spans="1:30">
      <c r="A761" s="177"/>
      <c r="B761" s="178"/>
      <c r="C761" s="179">
        <v>240722000043</v>
      </c>
      <c r="D761" s="84">
        <v>45499</v>
      </c>
      <c r="E761" s="178" t="s">
        <v>53</v>
      </c>
      <c r="F761" s="178" t="s">
        <v>89</v>
      </c>
      <c r="G761" s="178">
        <v>29.5</v>
      </c>
      <c r="H761" s="180">
        <v>1770</v>
      </c>
      <c r="I761" s="181"/>
      <c r="J761" s="182"/>
      <c r="K761" s="178"/>
      <c r="L761" s="182"/>
      <c r="M761" s="200"/>
      <c r="N761" s="184">
        <v>1770</v>
      </c>
      <c r="O761" s="188"/>
      <c r="P761" s="188"/>
      <c r="Q761" s="188"/>
      <c r="R761" s="188"/>
      <c r="S761" s="188"/>
      <c r="T761" s="188"/>
      <c r="U761" s="188"/>
      <c r="V761" s="279"/>
      <c r="W761" s="189"/>
      <c r="X761" s="189"/>
      <c r="Y761" s="189"/>
      <c r="Z761" s="189"/>
      <c r="AA761" s="190"/>
      <c r="AB761" s="188"/>
      <c r="AC761" s="188"/>
      <c r="AD761" s="188"/>
    </row>
    <row r="762" s="48" customFormat="1" ht="12.75" spans="1:30">
      <c r="A762" s="177"/>
      <c r="B762" s="178"/>
      <c r="C762" s="179">
        <v>240722000044</v>
      </c>
      <c r="D762" s="84">
        <v>45499</v>
      </c>
      <c r="E762" s="178" t="s">
        <v>45</v>
      </c>
      <c r="F762" s="178" t="s">
        <v>73</v>
      </c>
      <c r="G762" s="178">
        <v>9.5</v>
      </c>
      <c r="H762" s="184"/>
      <c r="I762" s="191">
        <v>113791</v>
      </c>
      <c r="J762" s="182"/>
      <c r="K762" s="191">
        <v>1640.82191780822</v>
      </c>
      <c r="L762" s="192">
        <v>69.35</v>
      </c>
      <c r="M762" s="200">
        <v>7.26</v>
      </c>
      <c r="N762" s="184">
        <v>503.481</v>
      </c>
      <c r="O762" s="188"/>
      <c r="P762" s="188"/>
      <c r="Q762" s="188"/>
      <c r="R762" s="188"/>
      <c r="S762" s="188"/>
      <c r="T762" s="188"/>
      <c r="U762" s="188"/>
      <c r="V762" s="279"/>
      <c r="W762" s="189"/>
      <c r="X762" s="189"/>
      <c r="Y762" s="189"/>
      <c r="Z762" s="189"/>
      <c r="AA762" s="190"/>
      <c r="AB762" s="188"/>
      <c r="AC762" s="188"/>
      <c r="AD762" s="188"/>
    </row>
    <row r="763" s="48" customFormat="1" ht="12.75" spans="1:30">
      <c r="A763" s="177"/>
      <c r="B763" s="178"/>
      <c r="C763" s="179">
        <v>240722000049</v>
      </c>
      <c r="D763" s="84">
        <v>45499</v>
      </c>
      <c r="E763" s="178" t="s">
        <v>53</v>
      </c>
      <c r="F763" s="178" t="s">
        <v>866</v>
      </c>
      <c r="G763" s="178">
        <v>3.5</v>
      </c>
      <c r="H763" s="184"/>
      <c r="I763" s="191">
        <v>48608</v>
      </c>
      <c r="J763" s="182"/>
      <c r="K763" s="191">
        <v>1626.77376171352</v>
      </c>
      <c r="L763" s="192">
        <v>29.88</v>
      </c>
      <c r="M763" s="200">
        <v>7.26</v>
      </c>
      <c r="N763" s="184">
        <v>216.9288</v>
      </c>
      <c r="O763" s="188"/>
      <c r="P763" s="188"/>
      <c r="Q763" s="188"/>
      <c r="R763" s="188"/>
      <c r="S763" s="188"/>
      <c r="T763" s="195"/>
      <c r="U763" s="188"/>
      <c r="V763" s="279"/>
      <c r="W763" s="189"/>
      <c r="X763" s="189"/>
      <c r="Y763" s="189"/>
      <c r="Z763" s="189"/>
      <c r="AA763" s="190"/>
      <c r="AB763" s="188"/>
      <c r="AC763" s="188"/>
      <c r="AD763" s="188"/>
    </row>
    <row r="764" s="48" customFormat="1" ht="12.75" spans="1:30">
      <c r="A764" s="177"/>
      <c r="B764" s="178"/>
      <c r="C764" s="179">
        <v>240722000054</v>
      </c>
      <c r="D764" s="84">
        <v>45499</v>
      </c>
      <c r="E764" s="178" t="s">
        <v>63</v>
      </c>
      <c r="F764" s="178" t="s">
        <v>635</v>
      </c>
      <c r="G764" s="178">
        <v>248</v>
      </c>
      <c r="H764" s="180">
        <v>13708</v>
      </c>
      <c r="I764" s="181"/>
      <c r="J764" s="182"/>
      <c r="K764" s="178"/>
      <c r="L764" s="182"/>
      <c r="M764" s="200"/>
      <c r="N764" s="184">
        <v>13708</v>
      </c>
      <c r="O764" s="188"/>
      <c r="P764" s="188"/>
      <c r="Q764" s="188"/>
      <c r="R764" s="188"/>
      <c r="S764" s="188"/>
      <c r="T764" s="202">
        <v>60</v>
      </c>
      <c r="U764" s="188"/>
      <c r="V764" s="279"/>
      <c r="W764" s="189"/>
      <c r="X764" s="189"/>
      <c r="Y764" s="189"/>
      <c r="Z764" s="189"/>
      <c r="AA764" s="190"/>
      <c r="AB764" s="188"/>
      <c r="AC764" s="188"/>
      <c r="AD764" s="188"/>
    </row>
    <row r="765" s="48" customFormat="1" ht="12.75" spans="1:30">
      <c r="A765" s="177"/>
      <c r="B765" s="178"/>
      <c r="C765" s="179">
        <v>240722000056</v>
      </c>
      <c r="D765" s="84">
        <v>45499</v>
      </c>
      <c r="E765" s="178" t="s">
        <v>63</v>
      </c>
      <c r="F765" s="178" t="s">
        <v>1256</v>
      </c>
      <c r="G765" s="178">
        <v>0.64</v>
      </c>
      <c r="H765" s="180">
        <v>63</v>
      </c>
      <c r="I765" s="181"/>
      <c r="J765" s="182"/>
      <c r="K765" s="178"/>
      <c r="L765" s="182"/>
      <c r="M765" s="200"/>
      <c r="N765" s="184">
        <v>63</v>
      </c>
      <c r="O765" s="188"/>
      <c r="P765" s="188"/>
      <c r="Q765" s="188"/>
      <c r="R765" s="188"/>
      <c r="S765" s="188"/>
      <c r="T765" s="185"/>
      <c r="U765" s="188"/>
      <c r="V765" s="279"/>
      <c r="W765" s="189"/>
      <c r="X765" s="189"/>
      <c r="Y765" s="189"/>
      <c r="Z765" s="189"/>
      <c r="AA765" s="190"/>
      <c r="AB765" s="188"/>
      <c r="AC765" s="188"/>
      <c r="AD765" s="188"/>
    </row>
    <row r="766" s="48" customFormat="1" ht="12.75" spans="1:30">
      <c r="A766" s="177"/>
      <c r="B766" s="178"/>
      <c r="C766" s="179">
        <v>240723000006</v>
      </c>
      <c r="D766" s="84">
        <v>45499</v>
      </c>
      <c r="E766" s="178" t="s">
        <v>45</v>
      </c>
      <c r="F766" s="178" t="s">
        <v>1916</v>
      </c>
      <c r="G766" s="178">
        <v>4</v>
      </c>
      <c r="H766" s="180">
        <v>267</v>
      </c>
      <c r="I766" s="181"/>
      <c r="J766" s="182"/>
      <c r="K766" s="178"/>
      <c r="L766" s="182"/>
      <c r="M766" s="200"/>
      <c r="N766" s="184">
        <v>267</v>
      </c>
      <c r="O766" s="188"/>
      <c r="P766" s="188"/>
      <c r="Q766" s="188"/>
      <c r="R766" s="188"/>
      <c r="S766" s="188"/>
      <c r="T766" s="188"/>
      <c r="U766" s="188"/>
      <c r="V766" s="279"/>
      <c r="W766" s="189"/>
      <c r="X766" s="189"/>
      <c r="Y766" s="189"/>
      <c r="Z766" s="189"/>
      <c r="AA766" s="190"/>
      <c r="AB766" s="188"/>
      <c r="AC766" s="188"/>
      <c r="AD766" s="188"/>
    </row>
    <row r="767" s="48" customFormat="1" ht="12.75" spans="1:30">
      <c r="A767" s="177"/>
      <c r="B767" s="178"/>
      <c r="C767" s="179">
        <v>240723000010</v>
      </c>
      <c r="D767" s="84">
        <v>45499</v>
      </c>
      <c r="E767" s="178" t="s">
        <v>36</v>
      </c>
      <c r="F767" s="178" t="s">
        <v>559</v>
      </c>
      <c r="G767" s="178">
        <v>5</v>
      </c>
      <c r="H767" s="180">
        <v>333</v>
      </c>
      <c r="I767" s="181"/>
      <c r="J767" s="182"/>
      <c r="K767" s="178"/>
      <c r="L767" s="182"/>
      <c r="M767" s="200"/>
      <c r="N767" s="184">
        <v>333</v>
      </c>
      <c r="O767" s="188"/>
      <c r="P767" s="188"/>
      <c r="Q767" s="188"/>
      <c r="R767" s="188"/>
      <c r="S767" s="188"/>
      <c r="T767" s="188"/>
      <c r="U767" s="188"/>
      <c r="V767" s="279"/>
      <c r="W767" s="189"/>
      <c r="X767" s="189"/>
      <c r="Y767" s="189"/>
      <c r="Z767" s="189"/>
      <c r="AA767" s="190"/>
      <c r="AB767" s="188"/>
      <c r="AC767" s="188"/>
      <c r="AD767" s="188"/>
    </row>
    <row r="768" s="48" customFormat="1" ht="12.75" spans="1:30">
      <c r="A768" s="177"/>
      <c r="B768" s="178"/>
      <c r="C768" s="179">
        <v>240723000014</v>
      </c>
      <c r="D768" s="84">
        <v>45499</v>
      </c>
      <c r="E768" s="178" t="s">
        <v>45</v>
      </c>
      <c r="F768" s="178" t="s">
        <v>81</v>
      </c>
      <c r="G768" s="178">
        <v>11.5</v>
      </c>
      <c r="H768" s="184"/>
      <c r="I768" s="191">
        <v>135919</v>
      </c>
      <c r="J768" s="182"/>
      <c r="K768" s="191">
        <v>1619.04705181656</v>
      </c>
      <c r="L768" s="192">
        <v>83.95</v>
      </c>
      <c r="M768" s="200">
        <v>7.26</v>
      </c>
      <c r="N768" s="184">
        <v>609.477</v>
      </c>
      <c r="O768" s="188"/>
      <c r="P768" s="188"/>
      <c r="Q768" s="188"/>
      <c r="R768" s="188"/>
      <c r="S768" s="188"/>
      <c r="T768" s="188"/>
      <c r="U768" s="188"/>
      <c r="V768" s="279"/>
      <c r="W768" s="189"/>
      <c r="X768" s="189"/>
      <c r="Y768" s="189"/>
      <c r="Z768" s="189"/>
      <c r="AA768" s="190"/>
      <c r="AB768" s="188"/>
      <c r="AC768" s="188"/>
      <c r="AD768" s="188"/>
    </row>
    <row r="769" s="48" customFormat="1" ht="12.75" spans="1:30">
      <c r="A769" s="177"/>
      <c r="B769" s="178"/>
      <c r="C769" s="179">
        <v>240723000018</v>
      </c>
      <c r="D769" s="84">
        <v>45499</v>
      </c>
      <c r="E769" s="178" t="s">
        <v>41</v>
      </c>
      <c r="F769" s="178" t="s">
        <v>85</v>
      </c>
      <c r="G769" s="178">
        <v>0.93</v>
      </c>
      <c r="H769" s="184"/>
      <c r="I769" s="191">
        <v>14112</v>
      </c>
      <c r="J769" s="182"/>
      <c r="K769" s="191">
        <v>1627.68166089965</v>
      </c>
      <c r="L769" s="192">
        <v>8.67</v>
      </c>
      <c r="M769" s="200">
        <v>7.26</v>
      </c>
      <c r="N769" s="184">
        <v>62.9442</v>
      </c>
      <c r="O769" s="188"/>
      <c r="P769" s="188"/>
      <c r="Q769" s="188"/>
      <c r="R769" s="188"/>
      <c r="S769" s="188"/>
      <c r="T769" s="188"/>
      <c r="U769" s="188"/>
      <c r="V769" s="279"/>
      <c r="W769" s="189"/>
      <c r="X769" s="189"/>
      <c r="Y769" s="189"/>
      <c r="Z769" s="189"/>
      <c r="AA769" s="190"/>
      <c r="AB769" s="188"/>
      <c r="AC769" s="188"/>
      <c r="AD769" s="188"/>
    </row>
    <row r="770" s="48" customFormat="1" ht="12.75" spans="1:30">
      <c r="A770" s="177"/>
      <c r="B770" s="178"/>
      <c r="C770" s="179">
        <v>240723000020</v>
      </c>
      <c r="D770" s="84">
        <v>45499</v>
      </c>
      <c r="E770" s="178" t="s">
        <v>36</v>
      </c>
      <c r="F770" s="178" t="s">
        <v>1464</v>
      </c>
      <c r="G770" s="178">
        <v>0.14</v>
      </c>
      <c r="H770" s="180">
        <v>63</v>
      </c>
      <c r="I770" s="181"/>
      <c r="J770" s="182"/>
      <c r="K770" s="178"/>
      <c r="L770" s="182"/>
      <c r="M770" s="200"/>
      <c r="N770" s="184">
        <v>63</v>
      </c>
      <c r="O770" s="188"/>
      <c r="P770" s="188"/>
      <c r="Q770" s="188"/>
      <c r="R770" s="188"/>
      <c r="S770" s="188"/>
      <c r="T770" s="188"/>
      <c r="U770" s="188"/>
      <c r="V770" s="279"/>
      <c r="W770" s="189"/>
      <c r="X770" s="189"/>
      <c r="Y770" s="189"/>
      <c r="Z770" s="189"/>
      <c r="AA770" s="190"/>
      <c r="AB770" s="188"/>
      <c r="AC770" s="188"/>
      <c r="AD770" s="188"/>
    </row>
    <row r="771" s="48" customFormat="1" ht="12.75" spans="1:30">
      <c r="A771" s="177"/>
      <c r="B771" s="178"/>
      <c r="C771" s="179">
        <v>240723000024</v>
      </c>
      <c r="D771" s="84">
        <v>45499</v>
      </c>
      <c r="E771" s="178" t="s">
        <v>45</v>
      </c>
      <c r="F771" s="178" t="s">
        <v>73</v>
      </c>
      <c r="G771" s="178">
        <v>5</v>
      </c>
      <c r="H771" s="184"/>
      <c r="I771" s="191">
        <v>59890</v>
      </c>
      <c r="J771" s="182"/>
      <c r="K771" s="191">
        <v>1640.82191780822</v>
      </c>
      <c r="L771" s="192">
        <v>36.5</v>
      </c>
      <c r="M771" s="200">
        <v>7.26</v>
      </c>
      <c r="N771" s="184">
        <v>264.99</v>
      </c>
      <c r="O771" s="188"/>
      <c r="P771" s="188"/>
      <c r="Q771" s="188"/>
      <c r="R771" s="188"/>
      <c r="S771" s="188"/>
      <c r="T771" s="188"/>
      <c r="U771" s="188"/>
      <c r="V771" s="279"/>
      <c r="W771" s="189"/>
      <c r="X771" s="189"/>
      <c r="Y771" s="189"/>
      <c r="Z771" s="189"/>
      <c r="AA771" s="190"/>
      <c r="AB771" s="188"/>
      <c r="AC771" s="188"/>
      <c r="AD771" s="188"/>
    </row>
    <row r="772" s="48" customFormat="1" ht="12.75" spans="1:30">
      <c r="A772" s="177"/>
      <c r="B772" s="178"/>
      <c r="C772" s="179">
        <v>240723000025</v>
      </c>
      <c r="D772" s="84">
        <v>45499</v>
      </c>
      <c r="E772" s="178" t="s">
        <v>117</v>
      </c>
      <c r="F772" s="178" t="s">
        <v>118</v>
      </c>
      <c r="G772" s="178">
        <v>427</v>
      </c>
      <c r="H772" s="184"/>
      <c r="I772" s="191">
        <v>5272153.6</v>
      </c>
      <c r="J772" s="182"/>
      <c r="K772" s="191">
        <v>1624</v>
      </c>
      <c r="L772" s="192">
        <v>3246.4</v>
      </c>
      <c r="M772" s="200">
        <v>7.26</v>
      </c>
      <c r="N772" s="184">
        <v>23568.864</v>
      </c>
      <c r="O772" s="188"/>
      <c r="P772" s="188"/>
      <c r="Q772" s="188"/>
      <c r="R772" s="188"/>
      <c r="S772" s="188"/>
      <c r="T772" s="188"/>
      <c r="U772" s="188"/>
      <c r="V772" s="279"/>
      <c r="W772" s="189"/>
      <c r="X772" s="189"/>
      <c r="Y772" s="189"/>
      <c r="Z772" s="189"/>
      <c r="AA772" s="190"/>
      <c r="AB772" s="188"/>
      <c r="AC772" s="188"/>
      <c r="AD772" s="188"/>
    </row>
    <row r="773" s="48" customFormat="1" ht="12.75" spans="1:30">
      <c r="A773" s="177"/>
      <c r="B773" s="178"/>
      <c r="C773" s="179">
        <v>240723000026</v>
      </c>
      <c r="D773" s="84">
        <v>45499</v>
      </c>
      <c r="E773" s="178" t="s">
        <v>117</v>
      </c>
      <c r="F773" s="178" t="s">
        <v>689</v>
      </c>
      <c r="G773" s="178">
        <v>24.5</v>
      </c>
      <c r="H773" s="184"/>
      <c r="I773" s="191">
        <v>304337.6</v>
      </c>
      <c r="J773" s="182"/>
      <c r="K773" s="191">
        <v>1624</v>
      </c>
      <c r="L773" s="192">
        <v>187.4</v>
      </c>
      <c r="M773" s="200">
        <v>7.26</v>
      </c>
      <c r="N773" s="184">
        <v>1360.524</v>
      </c>
      <c r="O773" s="188"/>
      <c r="P773" s="188"/>
      <c r="Q773" s="188"/>
      <c r="R773" s="188"/>
      <c r="S773" s="188"/>
      <c r="T773" s="195"/>
      <c r="U773" s="188"/>
      <c r="V773" s="279"/>
      <c r="W773" s="189"/>
      <c r="X773" s="189"/>
      <c r="Y773" s="189"/>
      <c r="Z773" s="189"/>
      <c r="AA773" s="190"/>
      <c r="AB773" s="188"/>
      <c r="AC773" s="188"/>
      <c r="AD773" s="188"/>
    </row>
    <row r="774" s="48" customFormat="1" ht="12.75" spans="1:30">
      <c r="A774" s="177"/>
      <c r="B774" s="178"/>
      <c r="C774" s="179">
        <v>240723000037</v>
      </c>
      <c r="D774" s="84">
        <v>45499</v>
      </c>
      <c r="E774" s="178" t="s">
        <v>45</v>
      </c>
      <c r="F774" s="178" t="s">
        <v>1435</v>
      </c>
      <c r="G774" s="178">
        <v>103.5</v>
      </c>
      <c r="H774" s="180">
        <v>6562</v>
      </c>
      <c r="I774" s="181"/>
      <c r="J774" s="182"/>
      <c r="K774" s="178"/>
      <c r="L774" s="182"/>
      <c r="M774" s="200"/>
      <c r="N774" s="184">
        <v>6562</v>
      </c>
      <c r="O774" s="188"/>
      <c r="P774" s="188"/>
      <c r="Q774" s="188"/>
      <c r="R774" s="188"/>
      <c r="S774" s="188"/>
      <c r="T774" s="202">
        <v>240</v>
      </c>
      <c r="U774" s="188"/>
      <c r="V774" s="279"/>
      <c r="W774" s="189"/>
      <c r="X774" s="189"/>
      <c r="Y774" s="189"/>
      <c r="Z774" s="189"/>
      <c r="AA774" s="190"/>
      <c r="AB774" s="188"/>
      <c r="AC774" s="188"/>
      <c r="AD774" s="188"/>
    </row>
    <row r="775" s="48" customFormat="1" ht="12.75" spans="1:30">
      <c r="A775" s="177"/>
      <c r="B775" s="178"/>
      <c r="C775" s="179">
        <v>240723000042</v>
      </c>
      <c r="D775" s="84">
        <v>45499</v>
      </c>
      <c r="E775" s="178" t="s">
        <v>63</v>
      </c>
      <c r="F775" s="178" t="s">
        <v>250</v>
      </c>
      <c r="G775" s="178">
        <v>17.5</v>
      </c>
      <c r="H775" s="180">
        <v>1038.5</v>
      </c>
      <c r="I775" s="181"/>
      <c r="J775" s="182"/>
      <c r="K775" s="178"/>
      <c r="L775" s="182"/>
      <c r="M775" s="200"/>
      <c r="N775" s="184">
        <v>1038.5</v>
      </c>
      <c r="O775" s="188"/>
      <c r="P775" s="188"/>
      <c r="Q775" s="188"/>
      <c r="R775" s="188"/>
      <c r="S775" s="188"/>
      <c r="T775" s="185"/>
      <c r="U775" s="195"/>
      <c r="V775" s="279"/>
      <c r="W775" s="189"/>
      <c r="X775" s="189"/>
      <c r="Y775" s="189"/>
      <c r="Z775" s="189"/>
      <c r="AA775" s="190"/>
      <c r="AB775" s="188"/>
      <c r="AC775" s="188"/>
      <c r="AD775" s="188"/>
    </row>
    <row r="776" s="48" customFormat="1" ht="12.75" spans="1:30">
      <c r="A776" s="177"/>
      <c r="B776" s="178"/>
      <c r="C776" s="179">
        <v>240723000044</v>
      </c>
      <c r="D776" s="84">
        <v>45499</v>
      </c>
      <c r="E776" s="178" t="s">
        <v>45</v>
      </c>
      <c r="F776" s="178" t="s">
        <v>99</v>
      </c>
      <c r="G776" s="178">
        <v>28.5</v>
      </c>
      <c r="H776" s="184"/>
      <c r="I776" s="191">
        <v>336841.5</v>
      </c>
      <c r="J776" s="182"/>
      <c r="K776" s="191">
        <v>1619.04109589041</v>
      </c>
      <c r="L776" s="192">
        <v>208.05</v>
      </c>
      <c r="M776" s="200">
        <v>7.26</v>
      </c>
      <c r="N776" s="184">
        <v>1510.443</v>
      </c>
      <c r="O776" s="188"/>
      <c r="P776" s="188"/>
      <c r="Q776" s="188"/>
      <c r="R776" s="188"/>
      <c r="S776" s="188"/>
      <c r="T776" s="188"/>
      <c r="U776" s="202">
        <v>15.5</v>
      </c>
      <c r="V776" s="279"/>
      <c r="W776" s="189"/>
      <c r="X776" s="189"/>
      <c r="Y776" s="189"/>
      <c r="Z776" s="189"/>
      <c r="AA776" s="190"/>
      <c r="AB776" s="188"/>
      <c r="AC776" s="188"/>
      <c r="AD776" s="188"/>
    </row>
    <row r="777" s="48" customFormat="1" ht="12.75" spans="1:30">
      <c r="A777" s="177"/>
      <c r="B777" s="178"/>
      <c r="C777" s="179">
        <v>240723000047</v>
      </c>
      <c r="D777" s="84">
        <v>45499</v>
      </c>
      <c r="E777" s="178" t="s">
        <v>41</v>
      </c>
      <c r="F777" s="178" t="s">
        <v>1912</v>
      </c>
      <c r="G777" s="178">
        <v>4</v>
      </c>
      <c r="H777" s="180">
        <v>258.5</v>
      </c>
      <c r="I777" s="181"/>
      <c r="J777" s="182"/>
      <c r="K777" s="178"/>
      <c r="L777" s="182"/>
      <c r="M777" s="200"/>
      <c r="N777" s="184">
        <v>258.5</v>
      </c>
      <c r="O777" s="188"/>
      <c r="P777" s="188"/>
      <c r="Q777" s="188"/>
      <c r="R777" s="188"/>
      <c r="S777" s="188"/>
      <c r="T777" s="188"/>
      <c r="U777" s="185"/>
      <c r="V777" s="279"/>
      <c r="W777" s="189"/>
      <c r="X777" s="189"/>
      <c r="Y777" s="189"/>
      <c r="Z777" s="189"/>
      <c r="AA777" s="190"/>
      <c r="AB777" s="188"/>
      <c r="AC777" s="188"/>
      <c r="AD777" s="188"/>
    </row>
    <row r="778" s="48" customFormat="1" ht="12.75" spans="1:30">
      <c r="A778" s="177"/>
      <c r="B778" s="178"/>
      <c r="C778" s="179">
        <v>240723000048</v>
      </c>
      <c r="D778" s="84">
        <v>45499</v>
      </c>
      <c r="E778" s="178" t="s">
        <v>41</v>
      </c>
      <c r="F778" s="178" t="s">
        <v>79</v>
      </c>
      <c r="G778" s="178">
        <v>18.5</v>
      </c>
      <c r="H778" s="180">
        <v>1270.95</v>
      </c>
      <c r="I778" s="181"/>
      <c r="J778" s="182"/>
      <c r="K778" s="178"/>
      <c r="L778" s="182"/>
      <c r="M778" s="200"/>
      <c r="N778" s="184">
        <v>1270.95</v>
      </c>
      <c r="O778" s="188"/>
      <c r="P778" s="188"/>
      <c r="Q778" s="188"/>
      <c r="R778" s="188"/>
      <c r="S778" s="188"/>
      <c r="T778" s="188"/>
      <c r="U778" s="188"/>
      <c r="V778" s="279"/>
      <c r="W778" s="189"/>
      <c r="X778" s="189"/>
      <c r="Y778" s="189"/>
      <c r="Z778" s="189"/>
      <c r="AA778" s="190"/>
      <c r="AB778" s="188"/>
      <c r="AC778" s="188"/>
      <c r="AD778" s="188"/>
    </row>
    <row r="779" s="48" customFormat="1" ht="12.75" spans="1:30">
      <c r="A779" s="177"/>
      <c r="B779" s="178"/>
      <c r="C779" s="179">
        <v>240723000053</v>
      </c>
      <c r="D779" s="84">
        <v>45499</v>
      </c>
      <c r="E779" s="178" t="s">
        <v>45</v>
      </c>
      <c r="F779" s="178" t="s">
        <v>352</v>
      </c>
      <c r="G779" s="178">
        <v>46.5</v>
      </c>
      <c r="H779" s="184"/>
      <c r="I779" s="191">
        <v>648675</v>
      </c>
      <c r="J779" s="182"/>
      <c r="K779" s="191">
        <v>1633.530596827</v>
      </c>
      <c r="L779" s="192">
        <v>397.1</v>
      </c>
      <c r="M779" s="200">
        <v>7.26</v>
      </c>
      <c r="N779" s="184">
        <v>2882.946</v>
      </c>
      <c r="O779" s="188"/>
      <c r="P779" s="188"/>
      <c r="Q779" s="188"/>
      <c r="R779" s="188"/>
      <c r="S779" s="188"/>
      <c r="T779" s="188"/>
      <c r="U779" s="188"/>
      <c r="V779" s="279"/>
      <c r="W779" s="189"/>
      <c r="X779" s="189"/>
      <c r="Y779" s="189"/>
      <c r="Z779" s="189"/>
      <c r="AA779" s="190"/>
      <c r="AB779" s="188"/>
      <c r="AC779" s="188"/>
      <c r="AD779" s="188"/>
    </row>
    <row r="780" s="48" customFormat="1" ht="12.75" spans="1:30">
      <c r="A780" s="177"/>
      <c r="B780" s="178"/>
      <c r="C780" s="179">
        <v>240723000056</v>
      </c>
      <c r="D780" s="84">
        <v>45499</v>
      </c>
      <c r="E780" s="178" t="s">
        <v>45</v>
      </c>
      <c r="F780" s="178" t="s">
        <v>1704</v>
      </c>
      <c r="G780" s="178">
        <v>5</v>
      </c>
      <c r="H780" s="180">
        <v>333</v>
      </c>
      <c r="I780" s="181"/>
      <c r="J780" s="182"/>
      <c r="K780" s="178"/>
      <c r="L780" s="182"/>
      <c r="M780" s="200"/>
      <c r="N780" s="184">
        <v>333</v>
      </c>
      <c r="O780" s="188"/>
      <c r="P780" s="188"/>
      <c r="Q780" s="188"/>
      <c r="R780" s="188"/>
      <c r="S780" s="188"/>
      <c r="T780" s="188"/>
      <c r="U780" s="188"/>
      <c r="V780" s="279"/>
      <c r="W780" s="189"/>
      <c r="X780" s="189"/>
      <c r="Y780" s="189"/>
      <c r="Z780" s="189"/>
      <c r="AA780" s="190"/>
      <c r="AB780" s="188"/>
      <c r="AC780" s="188"/>
      <c r="AD780" s="188"/>
    </row>
    <row r="781" s="48" customFormat="1" ht="12.75" spans="1:30">
      <c r="A781" s="177"/>
      <c r="B781" s="178"/>
      <c r="C781" s="179">
        <v>240723000060</v>
      </c>
      <c r="D781" s="84">
        <v>45499</v>
      </c>
      <c r="E781" s="178" t="s">
        <v>63</v>
      </c>
      <c r="F781" s="178" t="s">
        <v>1763</v>
      </c>
      <c r="G781" s="178">
        <v>99.5</v>
      </c>
      <c r="H781" s="180">
        <v>5480.5</v>
      </c>
      <c r="I781" s="181"/>
      <c r="J781" s="182"/>
      <c r="K781" s="178"/>
      <c r="L781" s="182"/>
      <c r="M781" s="200"/>
      <c r="N781" s="184">
        <v>5480.5</v>
      </c>
      <c r="O781" s="195"/>
      <c r="P781" s="195"/>
      <c r="Q781" s="195"/>
      <c r="R781" s="195"/>
      <c r="S781" s="195"/>
      <c r="T781" s="195"/>
      <c r="U781" s="195"/>
      <c r="V781" s="280"/>
      <c r="W781" s="193"/>
      <c r="X781" s="193"/>
      <c r="Y781" s="193"/>
      <c r="Z781" s="193"/>
      <c r="AA781" s="196"/>
      <c r="AB781" s="195"/>
      <c r="AC781" s="195"/>
      <c r="AD781" s="195"/>
    </row>
    <row r="782" s="48" customFormat="1" ht="12.75" spans="1:30">
      <c r="A782" s="177" t="s">
        <v>1917</v>
      </c>
      <c r="B782" s="178" t="s">
        <v>1918</v>
      </c>
      <c r="C782" s="179">
        <v>240721000004</v>
      </c>
      <c r="D782" s="84">
        <v>45500</v>
      </c>
      <c r="E782" s="178" t="s">
        <v>63</v>
      </c>
      <c r="F782" s="178" t="s">
        <v>490</v>
      </c>
      <c r="G782" s="178">
        <v>13.5</v>
      </c>
      <c r="H782" s="184"/>
      <c r="I782" s="191">
        <v>365400</v>
      </c>
      <c r="J782" s="182"/>
      <c r="K782" s="191">
        <v>1624</v>
      </c>
      <c r="L782" s="192">
        <v>225</v>
      </c>
      <c r="M782" s="200">
        <v>7.26</v>
      </c>
      <c r="N782" s="184">
        <v>1633.5</v>
      </c>
      <c r="O782" s="185">
        <v>10273.8313452</v>
      </c>
      <c r="P782" s="185" t="s">
        <v>138</v>
      </c>
      <c r="Q782" s="185">
        <v>5000</v>
      </c>
      <c r="R782" s="185"/>
      <c r="S782" s="185">
        <v>54.99</v>
      </c>
      <c r="T782" s="185"/>
      <c r="U782" s="185"/>
      <c r="V782" s="278">
        <v>5054.99</v>
      </c>
      <c r="W782" s="186">
        <v>108.32</v>
      </c>
      <c r="X782" s="186"/>
      <c r="Y782" s="186"/>
      <c r="Z782" s="186">
        <v>108.32</v>
      </c>
      <c r="AA782" s="187">
        <v>7.26</v>
      </c>
      <c r="AB782" s="185">
        <v>786.4032</v>
      </c>
      <c r="AC782" s="185">
        <v>5841.3932</v>
      </c>
      <c r="AD782" s="185">
        <v>4432.4381452</v>
      </c>
    </row>
    <row r="783" s="48" customFormat="1" ht="12.75" spans="1:30">
      <c r="A783" s="177"/>
      <c r="B783" s="178"/>
      <c r="C783" s="179">
        <v>240723000029</v>
      </c>
      <c r="D783" s="84">
        <v>45500</v>
      </c>
      <c r="E783" s="178" t="s">
        <v>779</v>
      </c>
      <c r="F783" s="178" t="s">
        <v>137</v>
      </c>
      <c r="G783" s="178">
        <v>0.93</v>
      </c>
      <c r="H783" s="184"/>
      <c r="I783" s="191">
        <v>25648</v>
      </c>
      <c r="J783" s="182"/>
      <c r="K783" s="191">
        <v>1606.01127113337</v>
      </c>
      <c r="L783" s="192">
        <v>15.97</v>
      </c>
      <c r="M783" s="200">
        <v>7.26</v>
      </c>
      <c r="N783" s="184">
        <v>115.9422</v>
      </c>
      <c r="O783" s="188"/>
      <c r="P783" s="188"/>
      <c r="Q783" s="188"/>
      <c r="R783" s="188"/>
      <c r="S783" s="188"/>
      <c r="T783" s="188"/>
      <c r="U783" s="188"/>
      <c r="V783" s="279"/>
      <c r="W783" s="189"/>
      <c r="X783" s="189"/>
      <c r="Y783" s="189"/>
      <c r="Z783" s="189"/>
      <c r="AA783" s="190"/>
      <c r="AB783" s="188"/>
      <c r="AC783" s="188"/>
      <c r="AD783" s="188"/>
    </row>
    <row r="784" s="48" customFormat="1" ht="12.75" spans="1:30">
      <c r="A784" s="177"/>
      <c r="B784" s="178"/>
      <c r="C784" s="179">
        <v>240723000030</v>
      </c>
      <c r="D784" s="84">
        <v>45500</v>
      </c>
      <c r="E784" s="178" t="s">
        <v>41</v>
      </c>
      <c r="F784" s="178" t="s">
        <v>1881</v>
      </c>
      <c r="G784" s="178">
        <v>0.43</v>
      </c>
      <c r="H784" s="180">
        <v>115</v>
      </c>
      <c r="I784" s="181"/>
      <c r="J784" s="182"/>
      <c r="K784" s="178"/>
      <c r="L784" s="182"/>
      <c r="M784" s="200"/>
      <c r="N784" s="184">
        <v>115</v>
      </c>
      <c r="O784" s="188"/>
      <c r="P784" s="188"/>
      <c r="Q784" s="188"/>
      <c r="R784" s="188"/>
      <c r="S784" s="188"/>
      <c r="T784" s="188"/>
      <c r="U784" s="188"/>
      <c r="V784" s="279"/>
      <c r="W784" s="189"/>
      <c r="X784" s="189"/>
      <c r="Y784" s="189"/>
      <c r="Z784" s="189"/>
      <c r="AA784" s="190"/>
      <c r="AB784" s="188"/>
      <c r="AC784" s="188"/>
      <c r="AD784" s="188"/>
    </row>
    <row r="785" s="48" customFormat="1" ht="12.75" spans="1:30">
      <c r="A785" s="177"/>
      <c r="B785" s="178"/>
      <c r="C785" s="179">
        <v>240723000040</v>
      </c>
      <c r="D785" s="84">
        <v>45500</v>
      </c>
      <c r="E785" s="178" t="s">
        <v>45</v>
      </c>
      <c r="F785" s="178" t="s">
        <v>181</v>
      </c>
      <c r="G785" s="178">
        <v>3</v>
      </c>
      <c r="H785" s="184"/>
      <c r="I785" s="191">
        <v>82800</v>
      </c>
      <c r="J785" s="182"/>
      <c r="K785" s="191">
        <v>1670.02823719242</v>
      </c>
      <c r="L785" s="192">
        <v>49.58</v>
      </c>
      <c r="M785" s="200">
        <v>7.26</v>
      </c>
      <c r="N785" s="184">
        <v>359.9508</v>
      </c>
      <c r="O785" s="188"/>
      <c r="P785" s="188"/>
      <c r="Q785" s="188"/>
      <c r="R785" s="188"/>
      <c r="S785" s="188"/>
      <c r="T785" s="188"/>
      <c r="U785" s="188"/>
      <c r="V785" s="279"/>
      <c r="W785" s="189"/>
      <c r="X785" s="189"/>
      <c r="Y785" s="189"/>
      <c r="Z785" s="189"/>
      <c r="AA785" s="190"/>
      <c r="AB785" s="188"/>
      <c r="AC785" s="188"/>
      <c r="AD785" s="188"/>
    </row>
    <row r="786" s="48" customFormat="1" ht="12.75" spans="1:30">
      <c r="A786" s="177"/>
      <c r="B786" s="178"/>
      <c r="C786" s="179">
        <v>240723000045</v>
      </c>
      <c r="D786" s="84">
        <v>45500</v>
      </c>
      <c r="E786" s="178" t="s">
        <v>779</v>
      </c>
      <c r="F786" s="178" t="s">
        <v>137</v>
      </c>
      <c r="G786" s="178">
        <v>0.58933336</v>
      </c>
      <c r="H786" s="184"/>
      <c r="I786" s="191">
        <v>25648</v>
      </c>
      <c r="J786" s="182"/>
      <c r="K786" s="191">
        <v>1606.01127113337</v>
      </c>
      <c r="L786" s="192">
        <v>15.97</v>
      </c>
      <c r="M786" s="200">
        <v>7.26</v>
      </c>
      <c r="N786" s="184">
        <v>115.9422</v>
      </c>
      <c r="O786" s="188"/>
      <c r="P786" s="188"/>
      <c r="Q786" s="188"/>
      <c r="R786" s="188"/>
      <c r="S786" s="188"/>
      <c r="T786" s="188"/>
      <c r="U786" s="188"/>
      <c r="V786" s="279"/>
      <c r="W786" s="189"/>
      <c r="X786" s="189"/>
      <c r="Y786" s="189"/>
      <c r="Z786" s="189"/>
      <c r="AA786" s="190"/>
      <c r="AB786" s="188"/>
      <c r="AC786" s="188"/>
      <c r="AD786" s="188"/>
    </row>
    <row r="787" s="48" customFormat="1" ht="12.75" spans="1:30">
      <c r="A787" s="177"/>
      <c r="B787" s="178"/>
      <c r="C787" s="179">
        <v>240724000034</v>
      </c>
      <c r="D787" s="84">
        <v>45500</v>
      </c>
      <c r="E787" s="178" t="s">
        <v>63</v>
      </c>
      <c r="F787" s="178" t="s">
        <v>250</v>
      </c>
      <c r="G787" s="178">
        <v>7</v>
      </c>
      <c r="H787" s="180">
        <v>805</v>
      </c>
      <c r="I787" s="181"/>
      <c r="J787" s="182"/>
      <c r="K787" s="178"/>
      <c r="L787" s="182"/>
      <c r="M787" s="200"/>
      <c r="N787" s="184">
        <v>805</v>
      </c>
      <c r="O787" s="188"/>
      <c r="P787" s="188"/>
      <c r="Q787" s="188"/>
      <c r="R787" s="188"/>
      <c r="S787" s="188"/>
      <c r="T787" s="188"/>
      <c r="U787" s="188"/>
      <c r="V787" s="279"/>
      <c r="W787" s="189"/>
      <c r="X787" s="189"/>
      <c r="Y787" s="189"/>
      <c r="Z787" s="189"/>
      <c r="AA787" s="190"/>
      <c r="AB787" s="188"/>
      <c r="AC787" s="188"/>
      <c r="AD787" s="188"/>
    </row>
    <row r="788" s="48" customFormat="1" ht="12.75" spans="1:30">
      <c r="A788" s="177"/>
      <c r="B788" s="178"/>
      <c r="C788" s="179">
        <v>240724000042</v>
      </c>
      <c r="D788" s="84">
        <v>45500</v>
      </c>
      <c r="E788" s="178" t="s">
        <v>41</v>
      </c>
      <c r="F788" s="178" t="s">
        <v>1919</v>
      </c>
      <c r="G788" s="178">
        <v>2.5</v>
      </c>
      <c r="H788" s="184"/>
      <c r="I788" s="191">
        <v>63538</v>
      </c>
      <c r="J788" s="182"/>
      <c r="K788" s="191">
        <v>1604.49494949495</v>
      </c>
      <c r="L788" s="192">
        <v>39.6</v>
      </c>
      <c r="M788" s="200">
        <v>7.26</v>
      </c>
      <c r="N788" s="184">
        <v>287.496</v>
      </c>
      <c r="O788" s="188"/>
      <c r="P788" s="188"/>
      <c r="Q788" s="188"/>
      <c r="R788" s="188"/>
      <c r="S788" s="188"/>
      <c r="T788" s="188"/>
      <c r="U788" s="188"/>
      <c r="V788" s="279"/>
      <c r="W788" s="189"/>
      <c r="X788" s="189"/>
      <c r="Y788" s="189"/>
      <c r="Z788" s="189"/>
      <c r="AA788" s="190"/>
      <c r="AB788" s="188"/>
      <c r="AC788" s="188"/>
      <c r="AD788" s="188"/>
    </row>
    <row r="789" s="48" customFormat="1" ht="12.75" spans="1:30">
      <c r="A789" s="177"/>
      <c r="B789" s="178"/>
      <c r="C789" s="179">
        <v>240724000043</v>
      </c>
      <c r="D789" s="84">
        <v>45500</v>
      </c>
      <c r="E789" s="178" t="s">
        <v>63</v>
      </c>
      <c r="F789" s="178" t="s">
        <v>490</v>
      </c>
      <c r="G789" s="178">
        <v>27.5</v>
      </c>
      <c r="H789" s="184"/>
      <c r="I789" s="191">
        <v>744328</v>
      </c>
      <c r="J789" s="182"/>
      <c r="K789" s="191">
        <v>1624.00010368075</v>
      </c>
      <c r="L789" s="192">
        <v>458.33002</v>
      </c>
      <c r="M789" s="200">
        <v>7.26</v>
      </c>
      <c r="N789" s="184">
        <v>3327.4759452</v>
      </c>
      <c r="O789" s="188"/>
      <c r="P789" s="188"/>
      <c r="Q789" s="188"/>
      <c r="R789" s="188"/>
      <c r="S789" s="188"/>
      <c r="T789" s="188"/>
      <c r="U789" s="188"/>
      <c r="V789" s="279"/>
      <c r="W789" s="189"/>
      <c r="X789" s="189"/>
      <c r="Y789" s="189"/>
      <c r="Z789" s="189"/>
      <c r="AA789" s="190"/>
      <c r="AB789" s="188"/>
      <c r="AC789" s="188"/>
      <c r="AD789" s="188"/>
    </row>
    <row r="790" s="48" customFormat="1" ht="12.75" spans="1:30">
      <c r="A790" s="177"/>
      <c r="B790" s="178"/>
      <c r="C790" s="179">
        <v>240724000053</v>
      </c>
      <c r="D790" s="84">
        <v>45500</v>
      </c>
      <c r="E790" s="178" t="s">
        <v>257</v>
      </c>
      <c r="F790" s="178" t="s">
        <v>341</v>
      </c>
      <c r="G790" s="178">
        <v>0.4</v>
      </c>
      <c r="H790" s="184"/>
      <c r="I790" s="191">
        <v>27105</v>
      </c>
      <c r="J790" s="182"/>
      <c r="K790" s="191">
        <v>1625.97480503899</v>
      </c>
      <c r="L790" s="192">
        <v>16.67</v>
      </c>
      <c r="M790" s="200">
        <v>7.26</v>
      </c>
      <c r="N790" s="184">
        <v>121.0242</v>
      </c>
      <c r="O790" s="188"/>
      <c r="P790" s="188"/>
      <c r="Q790" s="188"/>
      <c r="R790" s="188"/>
      <c r="S790" s="188"/>
      <c r="T790" s="188"/>
      <c r="U790" s="188"/>
      <c r="V790" s="279"/>
      <c r="W790" s="189"/>
      <c r="X790" s="189"/>
      <c r="Y790" s="189"/>
      <c r="Z790" s="189"/>
      <c r="AA790" s="190"/>
      <c r="AB790" s="188"/>
      <c r="AC790" s="188"/>
      <c r="AD790" s="188"/>
    </row>
    <row r="791" s="48" customFormat="1" ht="12.75" spans="1:30">
      <c r="A791" s="177"/>
      <c r="B791" s="178"/>
      <c r="C791" s="179">
        <v>240725000002</v>
      </c>
      <c r="D791" s="84">
        <v>45500</v>
      </c>
      <c r="E791" s="178" t="s">
        <v>41</v>
      </c>
      <c r="F791" s="178" t="s">
        <v>1382</v>
      </c>
      <c r="G791" s="178">
        <v>7</v>
      </c>
      <c r="H791" s="180">
        <v>840</v>
      </c>
      <c r="I791" s="181"/>
      <c r="J791" s="182"/>
      <c r="K791" s="178"/>
      <c r="L791" s="182"/>
      <c r="M791" s="200"/>
      <c r="N791" s="184">
        <v>840</v>
      </c>
      <c r="O791" s="188"/>
      <c r="P791" s="188"/>
      <c r="Q791" s="188"/>
      <c r="R791" s="188"/>
      <c r="S791" s="188"/>
      <c r="T791" s="188"/>
      <c r="U791" s="188"/>
      <c r="V791" s="279"/>
      <c r="W791" s="189"/>
      <c r="X791" s="189"/>
      <c r="Y791" s="189"/>
      <c r="Z791" s="189"/>
      <c r="AA791" s="190"/>
      <c r="AB791" s="188"/>
      <c r="AC791" s="188"/>
      <c r="AD791" s="188"/>
    </row>
    <row r="792" s="48" customFormat="1" ht="12.75" spans="1:30">
      <c r="A792" s="177"/>
      <c r="B792" s="178"/>
      <c r="C792" s="179">
        <v>240725000006</v>
      </c>
      <c r="D792" s="84">
        <v>45500</v>
      </c>
      <c r="E792" s="178" t="s">
        <v>45</v>
      </c>
      <c r="F792" s="178" t="s">
        <v>751</v>
      </c>
      <c r="G792" s="178">
        <v>4.5</v>
      </c>
      <c r="H792" s="180">
        <v>517.5</v>
      </c>
      <c r="I792" s="181"/>
      <c r="J792" s="182"/>
      <c r="K792" s="178"/>
      <c r="L792" s="182"/>
      <c r="M792" s="200"/>
      <c r="N792" s="184">
        <v>517.5</v>
      </c>
      <c r="O792" s="188"/>
      <c r="P792" s="188"/>
      <c r="Q792" s="188"/>
      <c r="R792" s="188"/>
      <c r="S792" s="188"/>
      <c r="T792" s="188"/>
      <c r="U792" s="188"/>
      <c r="V792" s="279"/>
      <c r="W792" s="189"/>
      <c r="X792" s="189"/>
      <c r="Y792" s="189"/>
      <c r="Z792" s="189"/>
      <c r="AA792" s="190"/>
      <c r="AB792" s="188"/>
      <c r="AC792" s="188"/>
      <c r="AD792" s="188"/>
    </row>
    <row r="793" s="48" customFormat="1" ht="12.75" spans="1:30">
      <c r="A793" s="177"/>
      <c r="B793" s="178"/>
      <c r="C793" s="179">
        <v>240725000022</v>
      </c>
      <c r="D793" s="84">
        <v>45500</v>
      </c>
      <c r="E793" s="178" t="s">
        <v>41</v>
      </c>
      <c r="F793" s="178" t="s">
        <v>387</v>
      </c>
      <c r="G793" s="178">
        <v>4.5</v>
      </c>
      <c r="H793" s="180">
        <v>540</v>
      </c>
      <c r="I793" s="181"/>
      <c r="J793" s="182"/>
      <c r="K793" s="178"/>
      <c r="L793" s="182"/>
      <c r="M793" s="200"/>
      <c r="N793" s="184">
        <v>540</v>
      </c>
      <c r="O793" s="188"/>
      <c r="P793" s="188"/>
      <c r="Q793" s="188"/>
      <c r="R793" s="188"/>
      <c r="S793" s="188"/>
      <c r="T793" s="188"/>
      <c r="U793" s="188"/>
      <c r="V793" s="279"/>
      <c r="W793" s="189"/>
      <c r="X793" s="189"/>
      <c r="Y793" s="189"/>
      <c r="Z793" s="189"/>
      <c r="AA793" s="190"/>
      <c r="AB793" s="188"/>
      <c r="AC793" s="188"/>
      <c r="AD793" s="188"/>
    </row>
    <row r="794" s="48" customFormat="1" ht="12.75" spans="1:30">
      <c r="A794" s="177"/>
      <c r="B794" s="178"/>
      <c r="C794" s="179">
        <v>240726000004</v>
      </c>
      <c r="D794" s="84">
        <v>45500</v>
      </c>
      <c r="E794" s="178" t="s">
        <v>41</v>
      </c>
      <c r="F794" s="178" t="s">
        <v>1790</v>
      </c>
      <c r="G794" s="178">
        <v>3</v>
      </c>
      <c r="H794" s="180">
        <v>360</v>
      </c>
      <c r="I794" s="181"/>
      <c r="J794" s="182"/>
      <c r="K794" s="178"/>
      <c r="L794" s="182"/>
      <c r="M794" s="200"/>
      <c r="N794" s="184">
        <v>360</v>
      </c>
      <c r="O794" s="188"/>
      <c r="P794" s="188"/>
      <c r="Q794" s="188"/>
      <c r="R794" s="188"/>
      <c r="S794" s="188"/>
      <c r="T794" s="188"/>
      <c r="U794" s="188"/>
      <c r="V794" s="279"/>
      <c r="W794" s="189"/>
      <c r="X794" s="189"/>
      <c r="Y794" s="189"/>
      <c r="Z794" s="189"/>
      <c r="AA794" s="190"/>
      <c r="AB794" s="188"/>
      <c r="AC794" s="188"/>
      <c r="AD794" s="188"/>
    </row>
    <row r="795" s="48" customFormat="1" ht="12.75" spans="1:30">
      <c r="A795" s="177"/>
      <c r="B795" s="178"/>
      <c r="C795" s="179">
        <v>240726000009</v>
      </c>
      <c r="D795" s="84">
        <v>45500</v>
      </c>
      <c r="E795" s="178" t="s">
        <v>45</v>
      </c>
      <c r="F795" s="178" t="s">
        <v>1474</v>
      </c>
      <c r="G795" s="178">
        <v>0.66</v>
      </c>
      <c r="H795" s="180">
        <v>120</v>
      </c>
      <c r="I795" s="181"/>
      <c r="J795" s="182"/>
      <c r="K795" s="178"/>
      <c r="L795" s="182"/>
      <c r="M795" s="200"/>
      <c r="N795" s="184">
        <v>120</v>
      </c>
      <c r="O795" s="188"/>
      <c r="P795" s="188"/>
      <c r="Q795" s="188"/>
      <c r="R795" s="188"/>
      <c r="S795" s="188"/>
      <c r="T795" s="188"/>
      <c r="U795" s="188"/>
      <c r="V795" s="279"/>
      <c r="W795" s="189"/>
      <c r="X795" s="189"/>
      <c r="Y795" s="189"/>
      <c r="Z795" s="189"/>
      <c r="AA795" s="190"/>
      <c r="AB795" s="188"/>
      <c r="AC795" s="188"/>
      <c r="AD795" s="188"/>
    </row>
    <row r="796" s="48" customFormat="1" ht="12.75" spans="1:30">
      <c r="A796" s="177"/>
      <c r="B796" s="178"/>
      <c r="C796" s="179">
        <v>240726000010</v>
      </c>
      <c r="D796" s="84">
        <v>45500</v>
      </c>
      <c r="E796" s="178" t="s">
        <v>53</v>
      </c>
      <c r="F796" s="178" t="s">
        <v>1115</v>
      </c>
      <c r="G796" s="178">
        <v>0.73</v>
      </c>
      <c r="H796" s="180">
        <v>115</v>
      </c>
      <c r="I796" s="181"/>
      <c r="J796" s="182"/>
      <c r="K796" s="178"/>
      <c r="L796" s="182"/>
      <c r="M796" s="200"/>
      <c r="N796" s="184">
        <v>115</v>
      </c>
      <c r="O796" s="188"/>
      <c r="P796" s="188"/>
      <c r="Q796" s="188"/>
      <c r="R796" s="188"/>
      <c r="S796" s="188"/>
      <c r="T796" s="188"/>
      <c r="U796" s="188"/>
      <c r="V796" s="279"/>
      <c r="W796" s="189"/>
      <c r="X796" s="189"/>
      <c r="Y796" s="189"/>
      <c r="Z796" s="189"/>
      <c r="AA796" s="190"/>
      <c r="AB796" s="188"/>
      <c r="AC796" s="188"/>
      <c r="AD796" s="188"/>
    </row>
    <row r="797" s="48" customFormat="1" ht="12.75" spans="1:30">
      <c r="A797" s="177"/>
      <c r="B797" s="178"/>
      <c r="C797" s="179">
        <v>240726000016</v>
      </c>
      <c r="D797" s="84">
        <v>45500</v>
      </c>
      <c r="E797" s="178" t="s">
        <v>36</v>
      </c>
      <c r="F797" s="178" t="s">
        <v>1920</v>
      </c>
      <c r="G797" s="178">
        <v>7.5</v>
      </c>
      <c r="H797" s="180">
        <v>900</v>
      </c>
      <c r="I797" s="181"/>
      <c r="J797" s="182"/>
      <c r="K797" s="178"/>
      <c r="L797" s="182"/>
      <c r="M797" s="200"/>
      <c r="N797" s="184">
        <v>900</v>
      </c>
      <c r="O797" s="195"/>
      <c r="P797" s="195"/>
      <c r="Q797" s="195"/>
      <c r="R797" s="195"/>
      <c r="S797" s="195"/>
      <c r="T797" s="195"/>
      <c r="U797" s="195"/>
      <c r="V797" s="280"/>
      <c r="W797" s="193"/>
      <c r="X797" s="193"/>
      <c r="Y797" s="193"/>
      <c r="Z797" s="193"/>
      <c r="AA797" s="196"/>
      <c r="AB797" s="195"/>
      <c r="AC797" s="195"/>
      <c r="AD797" s="195"/>
    </row>
    <row r="798" s="48" customFormat="1" ht="12.75" spans="1:30">
      <c r="A798" s="177" t="s">
        <v>1921</v>
      </c>
      <c r="B798" s="178" t="s">
        <v>1922</v>
      </c>
      <c r="C798" s="179">
        <v>240716000019</v>
      </c>
      <c r="D798" s="84">
        <v>45502</v>
      </c>
      <c r="E798" s="178" t="s">
        <v>63</v>
      </c>
      <c r="F798" s="178" t="s">
        <v>142</v>
      </c>
      <c r="G798" s="178">
        <v>15</v>
      </c>
      <c r="H798" s="184"/>
      <c r="I798" s="181"/>
      <c r="J798" s="182"/>
      <c r="K798" s="178"/>
      <c r="L798" s="182">
        <v>258.33</v>
      </c>
      <c r="M798" s="200">
        <v>7.26</v>
      </c>
      <c r="N798" s="184">
        <v>1875.4758</v>
      </c>
      <c r="O798" s="185">
        <v>10037.4758</v>
      </c>
      <c r="P798" s="185" t="s">
        <v>138</v>
      </c>
      <c r="Q798" s="185">
        <v>5000</v>
      </c>
      <c r="R798" s="185"/>
      <c r="S798" s="185">
        <v>117.64</v>
      </c>
      <c r="T798" s="185"/>
      <c r="U798" s="185"/>
      <c r="V798" s="278">
        <v>5217.64</v>
      </c>
      <c r="W798" s="186">
        <v>198.85</v>
      </c>
      <c r="X798" s="186"/>
      <c r="Y798" s="186"/>
      <c r="Z798" s="186">
        <v>198.85</v>
      </c>
      <c r="AA798" s="187">
        <v>7.26</v>
      </c>
      <c r="AB798" s="185">
        <v>1443.651</v>
      </c>
      <c r="AC798" s="185">
        <v>6661.291</v>
      </c>
      <c r="AD798" s="185">
        <v>3376.1848</v>
      </c>
    </row>
    <row r="799" s="48" customFormat="1" ht="12.75" spans="1:30">
      <c r="A799" s="177"/>
      <c r="B799" s="178"/>
      <c r="C799" s="179">
        <v>240717000002</v>
      </c>
      <c r="D799" s="84">
        <v>45502</v>
      </c>
      <c r="E799" s="178" t="s">
        <v>36</v>
      </c>
      <c r="F799" s="178" t="s">
        <v>274</v>
      </c>
      <c r="G799" s="178">
        <v>0.16</v>
      </c>
      <c r="H799" s="180">
        <v>69</v>
      </c>
      <c r="I799" s="181"/>
      <c r="J799" s="182"/>
      <c r="K799" s="178"/>
      <c r="L799" s="182"/>
      <c r="M799" s="200"/>
      <c r="N799" s="184">
        <v>69</v>
      </c>
      <c r="O799" s="188"/>
      <c r="P799" s="188"/>
      <c r="Q799" s="188"/>
      <c r="R799" s="188"/>
      <c r="S799" s="188"/>
      <c r="T799" s="195"/>
      <c r="U799" s="188"/>
      <c r="V799" s="279"/>
      <c r="W799" s="189"/>
      <c r="X799" s="189"/>
      <c r="Y799" s="189"/>
      <c r="Z799" s="189"/>
      <c r="AA799" s="190"/>
      <c r="AB799" s="188"/>
      <c r="AC799" s="188"/>
      <c r="AD799" s="188"/>
    </row>
    <row r="800" s="48" customFormat="1" ht="12.75" spans="1:30">
      <c r="A800" s="177"/>
      <c r="B800" s="178"/>
      <c r="C800" s="179">
        <v>240717000028</v>
      </c>
      <c r="D800" s="84">
        <v>45502</v>
      </c>
      <c r="E800" s="178" t="s">
        <v>45</v>
      </c>
      <c r="F800" s="178" t="s">
        <v>1814</v>
      </c>
      <c r="G800" s="178">
        <v>14</v>
      </c>
      <c r="H800" s="180">
        <v>1300</v>
      </c>
      <c r="I800" s="181"/>
      <c r="J800" s="182"/>
      <c r="K800" s="178"/>
      <c r="L800" s="182"/>
      <c r="M800" s="200"/>
      <c r="N800" s="184">
        <v>1300</v>
      </c>
      <c r="O800" s="188"/>
      <c r="P800" s="188"/>
      <c r="Q800" s="188"/>
      <c r="R800" s="188"/>
      <c r="S800" s="188"/>
      <c r="T800" s="202">
        <v>100</v>
      </c>
      <c r="U800" s="188"/>
      <c r="V800" s="279"/>
      <c r="W800" s="189"/>
      <c r="X800" s="189"/>
      <c r="Y800" s="189"/>
      <c r="Z800" s="189"/>
      <c r="AA800" s="190"/>
      <c r="AB800" s="188"/>
      <c r="AC800" s="188"/>
      <c r="AD800" s="188"/>
    </row>
    <row r="801" s="48" customFormat="1" ht="12.75" spans="1:30">
      <c r="A801" s="177"/>
      <c r="B801" s="178"/>
      <c r="C801" s="179">
        <v>240723000061</v>
      </c>
      <c r="D801" s="84">
        <v>45502</v>
      </c>
      <c r="E801" s="178" t="s">
        <v>53</v>
      </c>
      <c r="F801" s="178" t="s">
        <v>1357</v>
      </c>
      <c r="G801" s="178">
        <v>6.5</v>
      </c>
      <c r="H801" s="180">
        <v>1170</v>
      </c>
      <c r="I801" s="181"/>
      <c r="J801" s="182"/>
      <c r="K801" s="178"/>
      <c r="L801" s="182"/>
      <c r="M801" s="200"/>
      <c r="N801" s="184">
        <v>1170</v>
      </c>
      <c r="O801" s="188"/>
      <c r="P801" s="188"/>
      <c r="Q801" s="188"/>
      <c r="R801" s="188"/>
      <c r="S801" s="188"/>
      <c r="T801" s="185"/>
      <c r="U801" s="188"/>
      <c r="V801" s="279"/>
      <c r="W801" s="189"/>
      <c r="X801" s="189"/>
      <c r="Y801" s="189"/>
      <c r="Z801" s="189"/>
      <c r="AA801" s="190"/>
      <c r="AB801" s="188"/>
      <c r="AC801" s="188"/>
      <c r="AD801" s="188"/>
    </row>
    <row r="802" s="48" customFormat="1" ht="12.75" spans="1:30">
      <c r="A802" s="177"/>
      <c r="B802" s="178"/>
      <c r="C802" s="179">
        <v>240725000017</v>
      </c>
      <c r="D802" s="84">
        <v>45502</v>
      </c>
      <c r="E802" s="178" t="s">
        <v>53</v>
      </c>
      <c r="F802" s="178" t="s">
        <v>271</v>
      </c>
      <c r="G802" s="178">
        <v>2</v>
      </c>
      <c r="H802" s="180">
        <v>360</v>
      </c>
      <c r="I802" s="181"/>
      <c r="J802" s="182"/>
      <c r="K802" s="178"/>
      <c r="L802" s="182"/>
      <c r="M802" s="200"/>
      <c r="N802" s="184">
        <v>360</v>
      </c>
      <c r="O802" s="188"/>
      <c r="P802" s="188"/>
      <c r="Q802" s="188"/>
      <c r="R802" s="188"/>
      <c r="S802" s="188"/>
      <c r="T802" s="188"/>
      <c r="U802" s="188"/>
      <c r="V802" s="279"/>
      <c r="W802" s="189"/>
      <c r="X802" s="189"/>
      <c r="Y802" s="189"/>
      <c r="Z802" s="189"/>
      <c r="AA802" s="190"/>
      <c r="AB802" s="188"/>
      <c r="AC802" s="188"/>
      <c r="AD802" s="188"/>
    </row>
    <row r="803" s="48" customFormat="1" ht="12.75" spans="1:30">
      <c r="A803" s="177"/>
      <c r="B803" s="178"/>
      <c r="C803" s="179">
        <v>240726000022</v>
      </c>
      <c r="D803" s="84">
        <v>45502</v>
      </c>
      <c r="E803" s="178" t="s">
        <v>45</v>
      </c>
      <c r="F803" s="178" t="s">
        <v>1296</v>
      </c>
      <c r="G803" s="178">
        <v>0.42</v>
      </c>
      <c r="H803" s="180">
        <v>160</v>
      </c>
      <c r="I803" s="181"/>
      <c r="J803" s="182"/>
      <c r="K803" s="178"/>
      <c r="L803" s="182"/>
      <c r="M803" s="200"/>
      <c r="N803" s="184">
        <v>160</v>
      </c>
      <c r="O803" s="188"/>
      <c r="P803" s="188"/>
      <c r="Q803" s="188"/>
      <c r="R803" s="188"/>
      <c r="S803" s="188"/>
      <c r="T803" s="188"/>
      <c r="U803" s="188"/>
      <c r="V803" s="279"/>
      <c r="W803" s="189"/>
      <c r="X803" s="189"/>
      <c r="Y803" s="189"/>
      <c r="Z803" s="189"/>
      <c r="AA803" s="190"/>
      <c r="AB803" s="188"/>
      <c r="AC803" s="188"/>
      <c r="AD803" s="188"/>
    </row>
    <row r="804" s="48" customFormat="1" ht="12.75" spans="1:30">
      <c r="A804" s="177"/>
      <c r="B804" s="178"/>
      <c r="C804" s="179">
        <v>240726000032</v>
      </c>
      <c r="D804" s="84">
        <v>45502</v>
      </c>
      <c r="E804" s="178" t="s">
        <v>63</v>
      </c>
      <c r="F804" s="178" t="s">
        <v>122</v>
      </c>
      <c r="G804" s="178">
        <v>24</v>
      </c>
      <c r="H804" s="180">
        <v>2760</v>
      </c>
      <c r="I804" s="181"/>
      <c r="J804" s="182"/>
      <c r="K804" s="178"/>
      <c r="L804" s="182"/>
      <c r="M804" s="200"/>
      <c r="N804" s="184">
        <v>2760</v>
      </c>
      <c r="O804" s="188"/>
      <c r="P804" s="188"/>
      <c r="Q804" s="188"/>
      <c r="R804" s="188"/>
      <c r="S804" s="188"/>
      <c r="T804" s="188"/>
      <c r="U804" s="188"/>
      <c r="V804" s="279"/>
      <c r="W804" s="189"/>
      <c r="X804" s="189"/>
      <c r="Y804" s="189"/>
      <c r="Z804" s="189"/>
      <c r="AA804" s="190"/>
      <c r="AB804" s="188"/>
      <c r="AC804" s="188"/>
      <c r="AD804" s="188"/>
    </row>
    <row r="805" s="48" customFormat="1" ht="12.75" spans="1:30">
      <c r="A805" s="177"/>
      <c r="B805" s="178"/>
      <c r="C805" s="179">
        <v>240726000036</v>
      </c>
      <c r="D805" s="84">
        <v>45502</v>
      </c>
      <c r="E805" s="178" t="s">
        <v>63</v>
      </c>
      <c r="F805" s="178" t="s">
        <v>342</v>
      </c>
      <c r="G805" s="178">
        <v>0.82</v>
      </c>
      <c r="H805" s="180">
        <v>63</v>
      </c>
      <c r="I805" s="181"/>
      <c r="J805" s="182"/>
      <c r="K805" s="178"/>
      <c r="L805" s="182"/>
      <c r="M805" s="200"/>
      <c r="N805" s="184">
        <v>63</v>
      </c>
      <c r="O805" s="188"/>
      <c r="P805" s="188"/>
      <c r="Q805" s="188"/>
      <c r="R805" s="188"/>
      <c r="S805" s="188"/>
      <c r="T805" s="188"/>
      <c r="U805" s="188"/>
      <c r="V805" s="279"/>
      <c r="W805" s="189"/>
      <c r="X805" s="189"/>
      <c r="Y805" s="189"/>
      <c r="Z805" s="189"/>
      <c r="AA805" s="190"/>
      <c r="AB805" s="188"/>
      <c r="AC805" s="188"/>
      <c r="AD805" s="188"/>
    </row>
    <row r="806" s="48" customFormat="1" ht="12.75" spans="1:30">
      <c r="A806" s="177"/>
      <c r="B806" s="178"/>
      <c r="C806" s="179">
        <v>240726000054</v>
      </c>
      <c r="D806" s="84">
        <v>45502</v>
      </c>
      <c r="E806" s="178" t="s">
        <v>63</v>
      </c>
      <c r="F806" s="178" t="s">
        <v>142</v>
      </c>
      <c r="G806" s="178">
        <v>0.58</v>
      </c>
      <c r="H806" s="180">
        <v>120</v>
      </c>
      <c r="I806" s="181"/>
      <c r="J806" s="182"/>
      <c r="K806" s="178"/>
      <c r="L806" s="182"/>
      <c r="M806" s="200"/>
      <c r="N806" s="184">
        <v>120</v>
      </c>
      <c r="O806" s="188"/>
      <c r="P806" s="188"/>
      <c r="Q806" s="188"/>
      <c r="R806" s="188"/>
      <c r="S806" s="188"/>
      <c r="T806" s="188"/>
      <c r="U806" s="188"/>
      <c r="V806" s="279"/>
      <c r="W806" s="189"/>
      <c r="X806" s="189"/>
      <c r="Y806" s="189"/>
      <c r="Z806" s="189"/>
      <c r="AA806" s="190"/>
      <c r="AB806" s="188"/>
      <c r="AC806" s="188"/>
      <c r="AD806" s="188"/>
    </row>
    <row r="807" s="48" customFormat="1" ht="12.75" spans="1:30">
      <c r="A807" s="177"/>
      <c r="B807" s="178"/>
      <c r="C807" s="179">
        <v>240727000001</v>
      </c>
      <c r="D807" s="84">
        <v>45502</v>
      </c>
      <c r="E807" s="178" t="s">
        <v>53</v>
      </c>
      <c r="F807" s="178" t="s">
        <v>1732</v>
      </c>
      <c r="G807" s="178">
        <v>18</v>
      </c>
      <c r="H807" s="180">
        <v>2160</v>
      </c>
      <c r="I807" s="181"/>
      <c r="J807" s="182"/>
      <c r="K807" s="178"/>
      <c r="L807" s="182"/>
      <c r="M807" s="200"/>
      <c r="N807" s="184">
        <v>2160</v>
      </c>
      <c r="O807" s="195"/>
      <c r="P807" s="195"/>
      <c r="Q807" s="195"/>
      <c r="R807" s="195"/>
      <c r="S807" s="195"/>
      <c r="T807" s="195"/>
      <c r="U807" s="195"/>
      <c r="V807" s="280"/>
      <c r="W807" s="193"/>
      <c r="X807" s="193"/>
      <c r="Y807" s="193"/>
      <c r="Z807" s="193"/>
      <c r="AA807" s="196"/>
      <c r="AB807" s="195"/>
      <c r="AC807" s="195"/>
      <c r="AD807" s="195"/>
    </row>
    <row r="808" s="48" customFormat="1" ht="12.75" spans="1:30">
      <c r="A808" s="177" t="s">
        <v>1923</v>
      </c>
      <c r="B808" s="178" t="s">
        <v>1924</v>
      </c>
      <c r="C808" s="179">
        <v>240726000049</v>
      </c>
      <c r="D808" s="84">
        <v>45503</v>
      </c>
      <c r="E808" s="178" t="s">
        <v>41</v>
      </c>
      <c r="F808" s="178" t="s">
        <v>387</v>
      </c>
      <c r="G808" s="178">
        <v>3.5</v>
      </c>
      <c r="H808" s="180">
        <v>420</v>
      </c>
      <c r="I808" s="200"/>
      <c r="J808" s="182"/>
      <c r="K808" s="184"/>
      <c r="L808" s="182"/>
      <c r="M808" s="200"/>
      <c r="N808" s="184">
        <v>420</v>
      </c>
      <c r="O808" s="185">
        <v>2632</v>
      </c>
      <c r="P808" s="185" t="s">
        <v>138</v>
      </c>
      <c r="Q808" s="185">
        <v>2500</v>
      </c>
      <c r="R808" s="185"/>
      <c r="S808" s="185">
        <v>54.99</v>
      </c>
      <c r="T808" s="185"/>
      <c r="U808" s="185"/>
      <c r="V808" s="278">
        <v>2554.99</v>
      </c>
      <c r="W808" s="186">
        <v>45.41</v>
      </c>
      <c r="X808" s="186"/>
      <c r="Y808" s="186"/>
      <c r="Z808" s="186">
        <v>45.41</v>
      </c>
      <c r="AA808" s="187">
        <v>7.26</v>
      </c>
      <c r="AB808" s="185">
        <v>329.6766</v>
      </c>
      <c r="AC808" s="185">
        <v>2884.6666</v>
      </c>
      <c r="AD808" s="185">
        <v>-252.6666</v>
      </c>
    </row>
    <row r="809" s="48" customFormat="1" ht="12.75" spans="1:30">
      <c r="A809" s="177"/>
      <c r="B809" s="178"/>
      <c r="C809" s="179">
        <v>240727000012</v>
      </c>
      <c r="D809" s="84">
        <v>45503</v>
      </c>
      <c r="E809" s="178" t="s">
        <v>53</v>
      </c>
      <c r="F809" s="178" t="s">
        <v>233</v>
      </c>
      <c r="G809" s="178">
        <v>1.5</v>
      </c>
      <c r="H809" s="180">
        <v>172</v>
      </c>
      <c r="I809" s="200"/>
      <c r="J809" s="182"/>
      <c r="K809" s="184"/>
      <c r="L809" s="182"/>
      <c r="M809" s="200"/>
      <c r="N809" s="184">
        <v>172</v>
      </c>
      <c r="O809" s="188"/>
      <c r="P809" s="188"/>
      <c r="Q809" s="188"/>
      <c r="R809" s="188"/>
      <c r="S809" s="188"/>
      <c r="T809" s="188"/>
      <c r="U809" s="188"/>
      <c r="V809" s="279"/>
      <c r="W809" s="189"/>
      <c r="X809" s="189"/>
      <c r="Y809" s="189"/>
      <c r="Z809" s="189"/>
      <c r="AA809" s="190"/>
      <c r="AB809" s="188"/>
      <c r="AC809" s="188"/>
      <c r="AD809" s="188"/>
    </row>
    <row r="810" s="48" customFormat="1" ht="12.75" spans="1:30">
      <c r="A810" s="177"/>
      <c r="B810" s="178"/>
      <c r="C810" s="179">
        <v>240727000016</v>
      </c>
      <c r="D810" s="84">
        <v>45503</v>
      </c>
      <c r="E810" s="178" t="s">
        <v>53</v>
      </c>
      <c r="F810" s="178" t="s">
        <v>966</v>
      </c>
      <c r="G810" s="178">
        <v>6.5</v>
      </c>
      <c r="H810" s="180">
        <v>780</v>
      </c>
      <c r="I810" s="200"/>
      <c r="J810" s="182"/>
      <c r="K810" s="184"/>
      <c r="L810" s="182"/>
      <c r="M810" s="200"/>
      <c r="N810" s="184">
        <v>780</v>
      </c>
      <c r="O810" s="188"/>
      <c r="P810" s="188"/>
      <c r="Q810" s="188"/>
      <c r="R810" s="188"/>
      <c r="S810" s="188"/>
      <c r="T810" s="188"/>
      <c r="U810" s="188"/>
      <c r="V810" s="279"/>
      <c r="W810" s="189"/>
      <c r="X810" s="189"/>
      <c r="Y810" s="189"/>
      <c r="Z810" s="189"/>
      <c r="AA810" s="190"/>
      <c r="AB810" s="188"/>
      <c r="AC810" s="188"/>
      <c r="AD810" s="188"/>
    </row>
    <row r="811" s="48" customFormat="1" ht="12.75" spans="1:30">
      <c r="A811" s="177"/>
      <c r="B811" s="178"/>
      <c r="C811" s="179">
        <v>240728000001</v>
      </c>
      <c r="D811" s="84">
        <v>45503</v>
      </c>
      <c r="E811" s="178" t="s">
        <v>63</v>
      </c>
      <c r="F811" s="178" t="s">
        <v>343</v>
      </c>
      <c r="G811" s="178">
        <v>10.5</v>
      </c>
      <c r="H811" s="180">
        <v>1260</v>
      </c>
      <c r="I811" s="200"/>
      <c r="J811" s="182"/>
      <c r="K811" s="184"/>
      <c r="L811" s="182"/>
      <c r="M811" s="200"/>
      <c r="N811" s="184">
        <v>1260</v>
      </c>
      <c r="O811" s="195"/>
      <c r="P811" s="195"/>
      <c r="Q811" s="195"/>
      <c r="R811" s="195"/>
      <c r="S811" s="195"/>
      <c r="T811" s="195"/>
      <c r="U811" s="195"/>
      <c r="V811" s="280"/>
      <c r="W811" s="193"/>
      <c r="X811" s="193"/>
      <c r="Y811" s="193"/>
      <c r="Z811" s="193"/>
      <c r="AA811" s="196"/>
      <c r="AB811" s="195"/>
      <c r="AC811" s="195"/>
      <c r="AD811" s="195"/>
    </row>
    <row r="812" s="48" customFormat="1" ht="12.75" spans="1:30">
      <c r="A812" s="177" t="s">
        <v>1925</v>
      </c>
      <c r="B812" s="178" t="s">
        <v>1926</v>
      </c>
      <c r="C812" s="179">
        <v>240723000043</v>
      </c>
      <c r="D812" s="84">
        <v>45504</v>
      </c>
      <c r="E812" s="178" t="s">
        <v>63</v>
      </c>
      <c r="F812" s="178" t="s">
        <v>635</v>
      </c>
      <c r="G812" s="178">
        <v>209</v>
      </c>
      <c r="H812" s="180">
        <v>11503</v>
      </c>
      <c r="I812" s="200"/>
      <c r="J812" s="182"/>
      <c r="K812" s="184"/>
      <c r="L812" s="182"/>
      <c r="M812" s="200"/>
      <c r="N812" s="184">
        <v>11503</v>
      </c>
      <c r="O812" s="185">
        <v>55281.5</v>
      </c>
      <c r="P812" s="185" t="s">
        <v>1777</v>
      </c>
      <c r="Q812" s="185">
        <v>43440.4</v>
      </c>
      <c r="R812" s="185"/>
      <c r="S812" s="185">
        <v>31.68</v>
      </c>
      <c r="T812" s="185"/>
      <c r="U812" s="185"/>
      <c r="V812" s="278">
        <v>43532.08</v>
      </c>
      <c r="W812" s="186">
        <v>557.88</v>
      </c>
      <c r="X812" s="194"/>
      <c r="Y812" s="186"/>
      <c r="Z812" s="186">
        <v>588.18</v>
      </c>
      <c r="AA812" s="187">
        <v>7.26</v>
      </c>
      <c r="AB812" s="185">
        <v>4270.1868</v>
      </c>
      <c r="AC812" s="185">
        <v>47802.2668</v>
      </c>
      <c r="AD812" s="185">
        <v>7479.2332</v>
      </c>
    </row>
    <row r="813" s="48" customFormat="1" ht="12.75" spans="1:30">
      <c r="A813" s="177"/>
      <c r="B813" s="178"/>
      <c r="C813" s="179">
        <v>240724000050</v>
      </c>
      <c r="D813" s="84">
        <v>45504</v>
      </c>
      <c r="E813" s="178" t="s">
        <v>36</v>
      </c>
      <c r="F813" s="178" t="s">
        <v>496</v>
      </c>
      <c r="G813" s="178">
        <v>709</v>
      </c>
      <c r="H813" s="180">
        <v>39225</v>
      </c>
      <c r="I813" s="200"/>
      <c r="J813" s="182"/>
      <c r="K813" s="184"/>
      <c r="L813" s="182"/>
      <c r="M813" s="200"/>
      <c r="N813" s="184">
        <v>39225</v>
      </c>
      <c r="O813" s="188"/>
      <c r="P813" s="188"/>
      <c r="Q813" s="188"/>
      <c r="R813" s="188"/>
      <c r="S813" s="188"/>
      <c r="T813" s="195"/>
      <c r="U813" s="188"/>
      <c r="V813" s="279"/>
      <c r="W813" s="189"/>
      <c r="X813" s="194">
        <v>30.3</v>
      </c>
      <c r="Y813" s="189"/>
      <c r="Z813" s="189"/>
      <c r="AA813" s="190"/>
      <c r="AB813" s="188"/>
      <c r="AC813" s="188"/>
      <c r="AD813" s="188"/>
    </row>
    <row r="814" s="48" customFormat="1" ht="12.75" spans="1:30">
      <c r="A814" s="177"/>
      <c r="B814" s="178"/>
      <c r="C814" s="179">
        <v>240725000028</v>
      </c>
      <c r="D814" s="84">
        <v>45504</v>
      </c>
      <c r="E814" s="178" t="s">
        <v>45</v>
      </c>
      <c r="F814" s="178" t="s">
        <v>751</v>
      </c>
      <c r="G814" s="178">
        <v>11.5</v>
      </c>
      <c r="H814" s="180">
        <v>881.5</v>
      </c>
      <c r="I814" s="200"/>
      <c r="J814" s="182"/>
      <c r="K814" s="184"/>
      <c r="L814" s="182"/>
      <c r="M814" s="200"/>
      <c r="N814" s="184">
        <v>881.5</v>
      </c>
      <c r="O814" s="188"/>
      <c r="P814" s="188"/>
      <c r="Q814" s="188"/>
      <c r="R814" s="188"/>
      <c r="S814" s="188"/>
      <c r="T814" s="202">
        <v>60</v>
      </c>
      <c r="U814" s="188"/>
      <c r="V814" s="279"/>
      <c r="W814" s="189"/>
      <c r="X814" s="186"/>
      <c r="Y814" s="189"/>
      <c r="Z814" s="189"/>
      <c r="AA814" s="190"/>
      <c r="AB814" s="188"/>
      <c r="AC814" s="188"/>
      <c r="AD814" s="188"/>
    </row>
    <row r="815" s="48" customFormat="1" ht="12.75" spans="1:30">
      <c r="A815" s="177"/>
      <c r="B815" s="178"/>
      <c r="C815" s="179">
        <v>240726000046</v>
      </c>
      <c r="D815" s="84">
        <v>45504</v>
      </c>
      <c r="E815" s="178" t="s">
        <v>45</v>
      </c>
      <c r="F815" s="178" t="s">
        <v>808</v>
      </c>
      <c r="G815" s="178">
        <v>72</v>
      </c>
      <c r="H815" s="180">
        <v>3672</v>
      </c>
      <c r="I815" s="200"/>
      <c r="J815" s="182"/>
      <c r="K815" s="184"/>
      <c r="L815" s="182"/>
      <c r="M815" s="200"/>
      <c r="N815" s="184">
        <v>3672</v>
      </c>
      <c r="O815" s="195"/>
      <c r="P815" s="195"/>
      <c r="Q815" s="195"/>
      <c r="R815" s="195"/>
      <c r="S815" s="195"/>
      <c r="T815" s="202"/>
      <c r="U815" s="195"/>
      <c r="V815" s="280"/>
      <c r="W815" s="193"/>
      <c r="X815" s="193"/>
      <c r="Y815" s="193"/>
      <c r="Z815" s="193"/>
      <c r="AA815" s="196"/>
      <c r="AB815" s="195"/>
      <c r="AC815" s="195"/>
      <c r="AD815" s="195"/>
    </row>
    <row r="816" s="48" customFormat="1" ht="12.75" spans="1:30">
      <c r="A816" s="177" t="s">
        <v>1927</v>
      </c>
      <c r="B816" s="178" t="s">
        <v>1928</v>
      </c>
      <c r="C816" s="179">
        <v>240727000010</v>
      </c>
      <c r="D816" s="84">
        <v>45504</v>
      </c>
      <c r="E816" s="178" t="s">
        <v>36</v>
      </c>
      <c r="F816" s="178" t="s">
        <v>140</v>
      </c>
      <c r="G816" s="178">
        <v>0.78</v>
      </c>
      <c r="H816" s="180">
        <v>115</v>
      </c>
      <c r="I816" s="200"/>
      <c r="J816" s="182"/>
      <c r="K816" s="184"/>
      <c r="L816" s="182"/>
      <c r="M816" s="200"/>
      <c r="N816" s="184">
        <v>115</v>
      </c>
      <c r="O816" s="185">
        <v>5549.5</v>
      </c>
      <c r="P816" s="185" t="s">
        <v>138</v>
      </c>
      <c r="Q816" s="185">
        <v>2500</v>
      </c>
      <c r="R816" s="185"/>
      <c r="S816" s="185">
        <v>54.99</v>
      </c>
      <c r="T816" s="185"/>
      <c r="U816" s="185"/>
      <c r="V816" s="278">
        <v>2554.99</v>
      </c>
      <c r="W816" s="186">
        <v>122.31</v>
      </c>
      <c r="X816" s="186"/>
      <c r="Y816" s="186"/>
      <c r="Z816" s="186">
        <v>122.31</v>
      </c>
      <c r="AA816" s="187">
        <v>7.26</v>
      </c>
      <c r="AB816" s="185">
        <v>887.9706</v>
      </c>
      <c r="AC816" s="185">
        <v>3442.9606</v>
      </c>
      <c r="AD816" s="185">
        <v>2106.5394</v>
      </c>
    </row>
    <row r="817" s="48" customFormat="1" ht="12.75" spans="1:30">
      <c r="A817" s="177"/>
      <c r="B817" s="178"/>
      <c r="C817" s="179">
        <v>240729000004</v>
      </c>
      <c r="D817" s="84">
        <v>45504</v>
      </c>
      <c r="E817" s="178" t="s">
        <v>45</v>
      </c>
      <c r="F817" s="178" t="s">
        <v>1474</v>
      </c>
      <c r="G817" s="178">
        <v>2</v>
      </c>
      <c r="H817" s="180">
        <v>240</v>
      </c>
      <c r="I817" s="200"/>
      <c r="J817" s="182"/>
      <c r="K817" s="184"/>
      <c r="L817" s="182"/>
      <c r="M817" s="200"/>
      <c r="N817" s="184">
        <v>240</v>
      </c>
      <c r="O817" s="188"/>
      <c r="P817" s="188"/>
      <c r="Q817" s="188"/>
      <c r="R817" s="188"/>
      <c r="S817" s="188"/>
      <c r="T817" s="188"/>
      <c r="U817" s="188"/>
      <c r="V817" s="279"/>
      <c r="W817" s="189"/>
      <c r="X817" s="189"/>
      <c r="Y817" s="189"/>
      <c r="Z817" s="189"/>
      <c r="AA817" s="190"/>
      <c r="AB817" s="188"/>
      <c r="AC817" s="188"/>
      <c r="AD817" s="188"/>
    </row>
    <row r="818" s="48" customFormat="1" ht="12.75" spans="1:30">
      <c r="A818" s="177"/>
      <c r="B818" s="178"/>
      <c r="C818" s="179">
        <v>240729000006</v>
      </c>
      <c r="D818" s="84">
        <v>45504</v>
      </c>
      <c r="E818" s="178" t="s">
        <v>45</v>
      </c>
      <c r="F818" s="178" t="s">
        <v>1705</v>
      </c>
      <c r="G818" s="178">
        <v>2</v>
      </c>
      <c r="H818" s="180">
        <v>240</v>
      </c>
      <c r="I818" s="200"/>
      <c r="J818" s="182"/>
      <c r="K818" s="184"/>
      <c r="L818" s="182"/>
      <c r="M818" s="200"/>
      <c r="N818" s="184">
        <v>240</v>
      </c>
      <c r="O818" s="188"/>
      <c r="P818" s="188"/>
      <c r="Q818" s="188"/>
      <c r="R818" s="188"/>
      <c r="S818" s="188"/>
      <c r="T818" s="188"/>
      <c r="U818" s="188"/>
      <c r="V818" s="279"/>
      <c r="W818" s="189"/>
      <c r="X818" s="189"/>
      <c r="Y818" s="189"/>
      <c r="Z818" s="189"/>
      <c r="AA818" s="190"/>
      <c r="AB818" s="188"/>
      <c r="AC818" s="188"/>
      <c r="AD818" s="188"/>
    </row>
    <row r="819" s="48" customFormat="1" ht="12.75" spans="1:30">
      <c r="A819" s="177"/>
      <c r="B819" s="178"/>
      <c r="C819" s="179">
        <v>240729000007</v>
      </c>
      <c r="D819" s="84">
        <v>45504</v>
      </c>
      <c r="E819" s="178" t="s">
        <v>41</v>
      </c>
      <c r="F819" s="178" t="s">
        <v>259</v>
      </c>
      <c r="G819" s="178">
        <v>0.9</v>
      </c>
      <c r="H819" s="180">
        <v>150</v>
      </c>
      <c r="I819" s="200"/>
      <c r="J819" s="182"/>
      <c r="K819" s="184"/>
      <c r="L819" s="182"/>
      <c r="M819" s="200"/>
      <c r="N819" s="184">
        <v>150</v>
      </c>
      <c r="O819" s="188"/>
      <c r="P819" s="188"/>
      <c r="Q819" s="188"/>
      <c r="R819" s="188"/>
      <c r="S819" s="188"/>
      <c r="T819" s="188"/>
      <c r="U819" s="188"/>
      <c r="V819" s="279"/>
      <c r="W819" s="189"/>
      <c r="X819" s="189"/>
      <c r="Y819" s="189"/>
      <c r="Z819" s="189"/>
      <c r="AA819" s="190"/>
      <c r="AB819" s="188"/>
      <c r="AC819" s="188"/>
      <c r="AD819" s="188"/>
    </row>
    <row r="820" s="48" customFormat="1" ht="12.75" spans="1:30">
      <c r="A820" s="177"/>
      <c r="B820" s="178"/>
      <c r="C820" s="179">
        <v>240729000023</v>
      </c>
      <c r="D820" s="84">
        <v>45504</v>
      </c>
      <c r="E820" s="178" t="s">
        <v>36</v>
      </c>
      <c r="F820" s="178" t="s">
        <v>140</v>
      </c>
      <c r="G820" s="178">
        <v>3.5</v>
      </c>
      <c r="H820" s="180">
        <v>402.5</v>
      </c>
      <c r="I820" s="200"/>
      <c r="J820" s="182"/>
      <c r="K820" s="184"/>
      <c r="L820" s="182"/>
      <c r="M820" s="200"/>
      <c r="N820" s="184">
        <v>402.5</v>
      </c>
      <c r="O820" s="188"/>
      <c r="P820" s="188"/>
      <c r="Q820" s="188"/>
      <c r="R820" s="188"/>
      <c r="S820" s="188"/>
      <c r="T820" s="188"/>
      <c r="U820" s="188"/>
      <c r="V820" s="279"/>
      <c r="W820" s="189"/>
      <c r="X820" s="189"/>
      <c r="Y820" s="189"/>
      <c r="Z820" s="189"/>
      <c r="AA820" s="190"/>
      <c r="AB820" s="188"/>
      <c r="AC820" s="188"/>
      <c r="AD820" s="188"/>
    </row>
    <row r="821" s="48" customFormat="1" ht="12.75" spans="1:30">
      <c r="A821" s="177"/>
      <c r="B821" s="178"/>
      <c r="C821" s="179">
        <v>240729000028</v>
      </c>
      <c r="D821" s="84">
        <v>45504</v>
      </c>
      <c r="E821" s="178" t="s">
        <v>53</v>
      </c>
      <c r="F821" s="178" t="s">
        <v>139</v>
      </c>
      <c r="G821" s="178">
        <v>1.5</v>
      </c>
      <c r="H821" s="180">
        <v>172</v>
      </c>
      <c r="I821" s="200"/>
      <c r="J821" s="182"/>
      <c r="K821" s="184"/>
      <c r="L821" s="182"/>
      <c r="M821" s="200"/>
      <c r="N821" s="184">
        <v>172</v>
      </c>
      <c r="O821" s="188"/>
      <c r="P821" s="188"/>
      <c r="Q821" s="188"/>
      <c r="R821" s="188"/>
      <c r="S821" s="188"/>
      <c r="T821" s="188"/>
      <c r="U821" s="188"/>
      <c r="V821" s="279"/>
      <c r="W821" s="189"/>
      <c r="X821" s="189"/>
      <c r="Y821" s="189"/>
      <c r="Z821" s="189"/>
      <c r="AA821" s="190"/>
      <c r="AB821" s="188"/>
      <c r="AC821" s="188"/>
      <c r="AD821" s="188"/>
    </row>
    <row r="822" s="48" customFormat="1" ht="12.75" spans="1:30">
      <c r="A822" s="177"/>
      <c r="B822" s="178"/>
      <c r="C822" s="179">
        <v>240729000045</v>
      </c>
      <c r="D822" s="84">
        <v>45504</v>
      </c>
      <c r="E822" s="178" t="s">
        <v>36</v>
      </c>
      <c r="F822" s="178" t="s">
        <v>1785</v>
      </c>
      <c r="G822" s="178">
        <v>0.8</v>
      </c>
      <c r="H822" s="180">
        <v>115</v>
      </c>
      <c r="I822" s="200"/>
      <c r="J822" s="182"/>
      <c r="K822" s="184"/>
      <c r="L822" s="182"/>
      <c r="M822" s="200"/>
      <c r="N822" s="184">
        <v>115</v>
      </c>
      <c r="O822" s="188"/>
      <c r="P822" s="188"/>
      <c r="Q822" s="188"/>
      <c r="R822" s="188"/>
      <c r="S822" s="188"/>
      <c r="T822" s="188"/>
      <c r="U822" s="188"/>
      <c r="V822" s="279"/>
      <c r="W822" s="189"/>
      <c r="X822" s="189"/>
      <c r="Y822" s="189"/>
      <c r="Z822" s="189"/>
      <c r="AA822" s="190"/>
      <c r="AB822" s="188"/>
      <c r="AC822" s="188"/>
      <c r="AD822" s="188"/>
    </row>
    <row r="823" s="48" customFormat="1" ht="12.75" spans="1:30">
      <c r="A823" s="177"/>
      <c r="B823" s="178"/>
      <c r="C823" s="179">
        <v>240729000048</v>
      </c>
      <c r="D823" s="84">
        <v>45504</v>
      </c>
      <c r="E823" s="178" t="s">
        <v>36</v>
      </c>
      <c r="F823" s="178" t="s">
        <v>1354</v>
      </c>
      <c r="G823" s="178">
        <v>29</v>
      </c>
      <c r="H823" s="180">
        <v>3480</v>
      </c>
      <c r="I823" s="200"/>
      <c r="J823" s="182"/>
      <c r="K823" s="184"/>
      <c r="L823" s="182"/>
      <c r="M823" s="200"/>
      <c r="N823" s="184">
        <v>3480</v>
      </c>
      <c r="O823" s="188"/>
      <c r="P823" s="188"/>
      <c r="Q823" s="188"/>
      <c r="R823" s="188"/>
      <c r="S823" s="188"/>
      <c r="T823" s="188"/>
      <c r="U823" s="188"/>
      <c r="V823" s="279"/>
      <c r="W823" s="189"/>
      <c r="X823" s="189"/>
      <c r="Y823" s="189"/>
      <c r="Z823" s="189"/>
      <c r="AA823" s="190"/>
      <c r="AB823" s="188"/>
      <c r="AC823" s="188"/>
      <c r="AD823" s="188"/>
    </row>
    <row r="824" s="48" customFormat="1" ht="12.75" spans="1:30">
      <c r="A824" s="177"/>
      <c r="B824" s="178"/>
      <c r="C824" s="179">
        <v>240729000054</v>
      </c>
      <c r="D824" s="84">
        <v>45504</v>
      </c>
      <c r="E824" s="178" t="s">
        <v>63</v>
      </c>
      <c r="F824" s="178" t="s">
        <v>1878</v>
      </c>
      <c r="G824" s="178">
        <v>2.5</v>
      </c>
      <c r="H824" s="180">
        <v>515</v>
      </c>
      <c r="I824" s="200"/>
      <c r="J824" s="182"/>
      <c r="K824" s="184"/>
      <c r="L824" s="182"/>
      <c r="M824" s="200"/>
      <c r="N824" s="184">
        <v>515</v>
      </c>
      <c r="O824" s="188"/>
      <c r="P824" s="188"/>
      <c r="Q824" s="188"/>
      <c r="R824" s="188"/>
      <c r="S824" s="188"/>
      <c r="T824" s="188"/>
      <c r="U824" s="188"/>
      <c r="V824" s="279"/>
      <c r="W824" s="189"/>
      <c r="X824" s="189"/>
      <c r="Y824" s="189"/>
      <c r="Z824" s="189"/>
      <c r="AA824" s="190"/>
      <c r="AB824" s="188"/>
      <c r="AC824" s="188"/>
      <c r="AD824" s="188"/>
    </row>
    <row r="825" s="48" customFormat="1" ht="12.75" spans="1:30">
      <c r="A825" s="177"/>
      <c r="B825" s="178"/>
      <c r="C825" s="179">
        <v>240730000004</v>
      </c>
      <c r="D825" s="84">
        <v>45504</v>
      </c>
      <c r="E825" s="178" t="s">
        <v>53</v>
      </c>
      <c r="F825" s="178" t="s">
        <v>966</v>
      </c>
      <c r="G825" s="178">
        <v>0.48</v>
      </c>
      <c r="H825" s="180">
        <v>120</v>
      </c>
      <c r="I825" s="200"/>
      <c r="J825" s="182"/>
      <c r="K825" s="184"/>
      <c r="L825" s="182"/>
      <c r="M825" s="200"/>
      <c r="N825" s="184">
        <v>120</v>
      </c>
      <c r="O825" s="195"/>
      <c r="P825" s="195"/>
      <c r="Q825" s="195"/>
      <c r="R825" s="195"/>
      <c r="S825" s="195"/>
      <c r="T825" s="195"/>
      <c r="U825" s="195"/>
      <c r="V825" s="280"/>
      <c r="W825" s="193"/>
      <c r="X825" s="193"/>
      <c r="Y825" s="193"/>
      <c r="Z825" s="193"/>
      <c r="AA825" s="196"/>
      <c r="AB825" s="195"/>
      <c r="AC825" s="195"/>
      <c r="AD825" s="195"/>
    </row>
    <row r="826" s="48" customFormat="1" ht="12.75" spans="1:30">
      <c r="A826" s="177" t="s">
        <v>1929</v>
      </c>
      <c r="B826" s="178" t="s">
        <v>1930</v>
      </c>
      <c r="C826" s="179">
        <v>240722000007</v>
      </c>
      <c r="D826" s="84">
        <v>45504</v>
      </c>
      <c r="E826" s="178" t="s">
        <v>45</v>
      </c>
      <c r="F826" s="178" t="s">
        <v>843</v>
      </c>
      <c r="G826" s="178">
        <v>27.5</v>
      </c>
      <c r="H826" s="184"/>
      <c r="I826" s="191">
        <v>322107.5</v>
      </c>
      <c r="J826" s="182"/>
      <c r="K826" s="191">
        <v>1604.52054794521</v>
      </c>
      <c r="L826" s="192">
        <v>200.75</v>
      </c>
      <c r="M826" s="200">
        <v>7.26</v>
      </c>
      <c r="N826" s="184">
        <v>1457.445</v>
      </c>
      <c r="O826" s="185">
        <v>97973.422</v>
      </c>
      <c r="P826" s="185" t="s">
        <v>487</v>
      </c>
      <c r="Q826" s="185">
        <v>65982</v>
      </c>
      <c r="R826" s="185"/>
      <c r="S826" s="185">
        <v>202</v>
      </c>
      <c r="T826" s="202"/>
      <c r="U826" s="185"/>
      <c r="V826" s="278">
        <v>66520</v>
      </c>
      <c r="W826" s="186">
        <v>961.16</v>
      </c>
      <c r="X826" s="186"/>
      <c r="Y826" s="186"/>
      <c r="Z826" s="186">
        <v>982.5</v>
      </c>
      <c r="AA826" s="187">
        <v>7.26</v>
      </c>
      <c r="AB826" s="185">
        <v>7132.95</v>
      </c>
      <c r="AC826" s="185">
        <v>73652.95</v>
      </c>
      <c r="AD826" s="185">
        <v>24320.472</v>
      </c>
    </row>
    <row r="827" s="48" customFormat="1" ht="12.75" spans="1:30">
      <c r="A827" s="177"/>
      <c r="B827" s="178"/>
      <c r="C827" s="179">
        <v>240722000038</v>
      </c>
      <c r="D827" s="84">
        <v>45504</v>
      </c>
      <c r="E827" s="178" t="s">
        <v>36</v>
      </c>
      <c r="F827" s="178" t="s">
        <v>1931</v>
      </c>
      <c r="G827" s="178">
        <v>82</v>
      </c>
      <c r="H827" s="180">
        <v>8235</v>
      </c>
      <c r="I827" s="181"/>
      <c r="J827" s="182"/>
      <c r="K827" s="178"/>
      <c r="L827" s="182"/>
      <c r="M827" s="200"/>
      <c r="N827" s="184">
        <v>8235</v>
      </c>
      <c r="O827" s="188"/>
      <c r="P827" s="188"/>
      <c r="Q827" s="188"/>
      <c r="R827" s="188"/>
      <c r="S827" s="188"/>
      <c r="T827" s="202">
        <v>160</v>
      </c>
      <c r="U827" s="188"/>
      <c r="V827" s="279"/>
      <c r="W827" s="189"/>
      <c r="X827" s="189"/>
      <c r="Y827" s="189"/>
      <c r="Z827" s="189"/>
      <c r="AA827" s="190"/>
      <c r="AB827" s="188"/>
      <c r="AC827" s="188"/>
      <c r="AD827" s="188"/>
    </row>
    <row r="828" s="48" customFormat="1" ht="12.75" spans="1:30">
      <c r="A828" s="177"/>
      <c r="B828" s="178"/>
      <c r="C828" s="179">
        <v>240722000040</v>
      </c>
      <c r="D828" s="84">
        <v>45504</v>
      </c>
      <c r="E828" s="178" t="s">
        <v>53</v>
      </c>
      <c r="F828" s="178" t="s">
        <v>89</v>
      </c>
      <c r="G828" s="178">
        <v>4</v>
      </c>
      <c r="H828" s="180">
        <v>240</v>
      </c>
      <c r="I828" s="181"/>
      <c r="J828" s="182"/>
      <c r="K828" s="178"/>
      <c r="L828" s="182"/>
      <c r="M828" s="200"/>
      <c r="N828" s="184">
        <v>240</v>
      </c>
      <c r="O828" s="188"/>
      <c r="P828" s="188"/>
      <c r="Q828" s="188"/>
      <c r="R828" s="188"/>
      <c r="S828" s="188"/>
      <c r="T828" s="185"/>
      <c r="U828" s="188"/>
      <c r="V828" s="279"/>
      <c r="W828" s="189"/>
      <c r="X828" s="189"/>
      <c r="Y828" s="189"/>
      <c r="Z828" s="189"/>
      <c r="AA828" s="190"/>
      <c r="AB828" s="188"/>
      <c r="AC828" s="188"/>
      <c r="AD828" s="188"/>
    </row>
    <row r="829" s="48" customFormat="1" ht="12.75" spans="1:30">
      <c r="A829" s="177"/>
      <c r="B829" s="178"/>
      <c r="C829" s="179">
        <v>240722000055</v>
      </c>
      <c r="D829" s="84">
        <v>45504</v>
      </c>
      <c r="E829" s="178" t="s">
        <v>63</v>
      </c>
      <c r="F829" s="178" t="s">
        <v>342</v>
      </c>
      <c r="G829" s="178">
        <v>0.48</v>
      </c>
      <c r="H829" s="180">
        <v>63</v>
      </c>
      <c r="I829" s="181"/>
      <c r="J829" s="182"/>
      <c r="K829" s="178"/>
      <c r="L829" s="182"/>
      <c r="M829" s="200"/>
      <c r="N829" s="184">
        <v>63</v>
      </c>
      <c r="O829" s="188"/>
      <c r="P829" s="188"/>
      <c r="Q829" s="188"/>
      <c r="R829" s="188"/>
      <c r="S829" s="188"/>
      <c r="T829" s="188"/>
      <c r="U829" s="188"/>
      <c r="V829" s="279"/>
      <c r="W829" s="189"/>
      <c r="X829" s="189"/>
      <c r="Y829" s="189"/>
      <c r="Z829" s="189"/>
      <c r="AA829" s="190"/>
      <c r="AB829" s="188"/>
      <c r="AC829" s="188"/>
      <c r="AD829" s="188"/>
    </row>
    <row r="830" s="48" customFormat="1" ht="12.75" spans="1:30">
      <c r="A830" s="177"/>
      <c r="B830" s="178"/>
      <c r="C830" s="179">
        <v>240723000002</v>
      </c>
      <c r="D830" s="84">
        <v>45504</v>
      </c>
      <c r="E830" s="178" t="s">
        <v>36</v>
      </c>
      <c r="F830" s="178" t="s">
        <v>114</v>
      </c>
      <c r="G830" s="178">
        <v>23</v>
      </c>
      <c r="H830" s="180">
        <v>1410</v>
      </c>
      <c r="I830" s="181"/>
      <c r="J830" s="182"/>
      <c r="K830" s="178"/>
      <c r="L830" s="182"/>
      <c r="M830" s="200"/>
      <c r="N830" s="184">
        <v>1410</v>
      </c>
      <c r="O830" s="188"/>
      <c r="P830" s="188"/>
      <c r="Q830" s="188"/>
      <c r="R830" s="188"/>
      <c r="S830" s="188"/>
      <c r="T830" s="188"/>
      <c r="U830" s="188"/>
      <c r="V830" s="279"/>
      <c r="W830" s="189"/>
      <c r="X830" s="189"/>
      <c r="Y830" s="189"/>
      <c r="Z830" s="189"/>
      <c r="AA830" s="190"/>
      <c r="AB830" s="188"/>
      <c r="AC830" s="188"/>
      <c r="AD830" s="188"/>
    </row>
    <row r="831" s="48" customFormat="1" ht="12.75" spans="1:30">
      <c r="A831" s="177"/>
      <c r="B831" s="178"/>
      <c r="C831" s="179">
        <v>240723000005</v>
      </c>
      <c r="D831" s="84">
        <v>45504</v>
      </c>
      <c r="E831" s="178" t="s">
        <v>45</v>
      </c>
      <c r="F831" s="178" t="s">
        <v>1932</v>
      </c>
      <c r="G831" s="178">
        <v>55</v>
      </c>
      <c r="H831" s="180">
        <v>3480</v>
      </c>
      <c r="I831" s="181"/>
      <c r="J831" s="182"/>
      <c r="K831" s="178"/>
      <c r="L831" s="182"/>
      <c r="M831" s="200"/>
      <c r="N831" s="184">
        <v>3480</v>
      </c>
      <c r="O831" s="188"/>
      <c r="P831" s="188"/>
      <c r="Q831" s="188"/>
      <c r="R831" s="188"/>
      <c r="S831" s="188"/>
      <c r="T831" s="188"/>
      <c r="U831" s="188"/>
      <c r="V831" s="279"/>
      <c r="W831" s="189"/>
      <c r="X831" s="189"/>
      <c r="Y831" s="189"/>
      <c r="Z831" s="189"/>
      <c r="AA831" s="190"/>
      <c r="AB831" s="188"/>
      <c r="AC831" s="188"/>
      <c r="AD831" s="188"/>
    </row>
    <row r="832" s="48" customFormat="1" ht="12.75" spans="1:30">
      <c r="A832" s="177"/>
      <c r="B832" s="178"/>
      <c r="C832" s="179">
        <v>240723000008</v>
      </c>
      <c r="D832" s="84">
        <v>45504</v>
      </c>
      <c r="E832" s="178" t="s">
        <v>45</v>
      </c>
      <c r="F832" s="178" t="s">
        <v>181</v>
      </c>
      <c r="G832" s="178">
        <v>7</v>
      </c>
      <c r="H832" s="184"/>
      <c r="I832" s="191">
        <v>93380</v>
      </c>
      <c r="J832" s="182"/>
      <c r="K832" s="191">
        <v>1669.88555078684</v>
      </c>
      <c r="L832" s="192">
        <v>55.92</v>
      </c>
      <c r="M832" s="200">
        <v>7.26</v>
      </c>
      <c r="N832" s="184">
        <v>405.9792</v>
      </c>
      <c r="O832" s="188"/>
      <c r="P832" s="188"/>
      <c r="Q832" s="188"/>
      <c r="R832" s="188"/>
      <c r="S832" s="188"/>
      <c r="T832" s="188"/>
      <c r="U832" s="188"/>
      <c r="V832" s="279"/>
      <c r="W832" s="189"/>
      <c r="X832" s="189"/>
      <c r="Y832" s="189"/>
      <c r="Z832" s="189"/>
      <c r="AA832" s="190"/>
      <c r="AB832" s="188"/>
      <c r="AC832" s="188"/>
      <c r="AD832" s="188"/>
    </row>
    <row r="833" s="48" customFormat="1" ht="12.75" spans="1:30">
      <c r="A833" s="177"/>
      <c r="B833" s="178"/>
      <c r="C833" s="179">
        <v>240723000011</v>
      </c>
      <c r="D833" s="84">
        <v>45504</v>
      </c>
      <c r="E833" s="178" t="s">
        <v>45</v>
      </c>
      <c r="F833" s="178" t="s">
        <v>58</v>
      </c>
      <c r="G833" s="178">
        <v>16.5</v>
      </c>
      <c r="H833" s="184"/>
      <c r="I833" s="191">
        <v>237328.5</v>
      </c>
      <c r="J833" s="182"/>
      <c r="K833" s="191">
        <v>1648.11458333333</v>
      </c>
      <c r="L833" s="192">
        <v>144</v>
      </c>
      <c r="M833" s="200">
        <v>7.26</v>
      </c>
      <c r="N833" s="184">
        <v>1045.44</v>
      </c>
      <c r="O833" s="188"/>
      <c r="P833" s="188"/>
      <c r="Q833" s="188"/>
      <c r="R833" s="188"/>
      <c r="S833" s="188"/>
      <c r="T833" s="188"/>
      <c r="U833" s="188"/>
      <c r="V833" s="279"/>
      <c r="W833" s="189"/>
      <c r="X833" s="189"/>
      <c r="Y833" s="189"/>
      <c r="Z833" s="189"/>
      <c r="AA833" s="190"/>
      <c r="AB833" s="188"/>
      <c r="AC833" s="188"/>
      <c r="AD833" s="188"/>
    </row>
    <row r="834" s="48" customFormat="1" ht="12.75" spans="1:30">
      <c r="A834" s="177"/>
      <c r="B834" s="178"/>
      <c r="C834" s="179">
        <v>240723000013</v>
      </c>
      <c r="D834" s="84">
        <v>45504</v>
      </c>
      <c r="E834" s="178" t="s">
        <v>53</v>
      </c>
      <c r="F834" s="178" t="s">
        <v>1933</v>
      </c>
      <c r="G834" s="178">
        <v>2.5</v>
      </c>
      <c r="H834" s="180">
        <v>168</v>
      </c>
      <c r="I834" s="181"/>
      <c r="J834" s="182"/>
      <c r="K834" s="178"/>
      <c r="L834" s="182"/>
      <c r="M834" s="200"/>
      <c r="N834" s="184">
        <v>168</v>
      </c>
      <c r="O834" s="188"/>
      <c r="P834" s="188"/>
      <c r="Q834" s="188"/>
      <c r="R834" s="188"/>
      <c r="S834" s="188"/>
      <c r="T834" s="188"/>
      <c r="U834" s="188"/>
      <c r="V834" s="279"/>
      <c r="W834" s="189"/>
      <c r="X834" s="189"/>
      <c r="Y834" s="189"/>
      <c r="Z834" s="189"/>
      <c r="AA834" s="190"/>
      <c r="AB834" s="188"/>
      <c r="AC834" s="188"/>
      <c r="AD834" s="188"/>
    </row>
    <row r="835" s="48" customFormat="1" ht="12.75" spans="1:30">
      <c r="A835" s="177"/>
      <c r="B835" s="178"/>
      <c r="C835" s="179">
        <v>240723000017</v>
      </c>
      <c r="D835" s="84">
        <v>45504</v>
      </c>
      <c r="E835" s="178" t="s">
        <v>41</v>
      </c>
      <c r="F835" s="178" t="s">
        <v>85</v>
      </c>
      <c r="G835" s="178">
        <v>12</v>
      </c>
      <c r="H835" s="184"/>
      <c r="I835" s="191">
        <v>152490</v>
      </c>
      <c r="J835" s="182"/>
      <c r="K835" s="191">
        <v>1604.48232323232</v>
      </c>
      <c r="L835" s="192">
        <v>95.04</v>
      </c>
      <c r="M835" s="200">
        <v>7.26</v>
      </c>
      <c r="N835" s="184">
        <v>689.9904</v>
      </c>
      <c r="O835" s="188"/>
      <c r="P835" s="188"/>
      <c r="Q835" s="188"/>
      <c r="R835" s="188"/>
      <c r="S835" s="188"/>
      <c r="T835" s="188"/>
      <c r="U835" s="188"/>
      <c r="V835" s="279"/>
      <c r="W835" s="189"/>
      <c r="X835" s="189"/>
      <c r="Y835" s="189"/>
      <c r="Z835" s="189"/>
      <c r="AA835" s="190"/>
      <c r="AB835" s="188"/>
      <c r="AC835" s="188"/>
      <c r="AD835" s="188"/>
    </row>
    <row r="836" s="48" customFormat="1" ht="12.75" spans="1:30">
      <c r="A836" s="177"/>
      <c r="B836" s="178"/>
      <c r="C836" s="179">
        <v>240723000031</v>
      </c>
      <c r="D836" s="84">
        <v>45504</v>
      </c>
      <c r="E836" s="178" t="s">
        <v>63</v>
      </c>
      <c r="F836" s="178" t="s">
        <v>250</v>
      </c>
      <c r="G836" s="178">
        <v>6.5</v>
      </c>
      <c r="H836" s="180">
        <v>376.5</v>
      </c>
      <c r="I836" s="181"/>
      <c r="J836" s="182"/>
      <c r="K836" s="178"/>
      <c r="L836" s="182"/>
      <c r="M836" s="200"/>
      <c r="N836" s="184">
        <v>376.5</v>
      </c>
      <c r="O836" s="188"/>
      <c r="P836" s="188"/>
      <c r="Q836" s="188"/>
      <c r="R836" s="188"/>
      <c r="S836" s="188"/>
      <c r="T836" s="188"/>
      <c r="U836" s="188"/>
      <c r="V836" s="279"/>
      <c r="W836" s="189"/>
      <c r="X836" s="189"/>
      <c r="Y836" s="189"/>
      <c r="Z836" s="189"/>
      <c r="AA836" s="190"/>
      <c r="AB836" s="188"/>
      <c r="AC836" s="188"/>
      <c r="AD836" s="188"/>
    </row>
    <row r="837" s="48" customFormat="1" ht="12.75" spans="1:30">
      <c r="A837" s="177"/>
      <c r="B837" s="178"/>
      <c r="C837" s="179">
        <v>240723000033</v>
      </c>
      <c r="D837" s="84">
        <v>45504</v>
      </c>
      <c r="E837" s="178" t="s">
        <v>41</v>
      </c>
      <c r="F837" s="178" t="s">
        <v>1934</v>
      </c>
      <c r="G837" s="178">
        <v>9.5</v>
      </c>
      <c r="H837" s="180">
        <v>573</v>
      </c>
      <c r="I837" s="181"/>
      <c r="J837" s="182"/>
      <c r="K837" s="178"/>
      <c r="L837" s="182"/>
      <c r="M837" s="200"/>
      <c r="N837" s="184">
        <v>573</v>
      </c>
      <c r="O837" s="188"/>
      <c r="P837" s="188"/>
      <c r="Q837" s="188"/>
      <c r="R837" s="188"/>
      <c r="S837" s="188"/>
      <c r="T837" s="188"/>
      <c r="U837" s="188"/>
      <c r="V837" s="279"/>
      <c r="W837" s="189"/>
      <c r="X837" s="189"/>
      <c r="Y837" s="189"/>
      <c r="Z837" s="189"/>
      <c r="AA837" s="190"/>
      <c r="AB837" s="188"/>
      <c r="AC837" s="188"/>
      <c r="AD837" s="188"/>
    </row>
    <row r="838" s="48" customFormat="1" ht="12.75" spans="1:30">
      <c r="A838" s="177"/>
      <c r="B838" s="178"/>
      <c r="C838" s="179">
        <v>240723000036</v>
      </c>
      <c r="D838" s="84">
        <v>45504</v>
      </c>
      <c r="E838" s="178" t="s">
        <v>53</v>
      </c>
      <c r="F838" s="178" t="s">
        <v>1935</v>
      </c>
      <c r="G838" s="178">
        <v>4.5</v>
      </c>
      <c r="H838" s="184"/>
      <c r="I838" s="191">
        <v>67884</v>
      </c>
      <c r="J838" s="182"/>
      <c r="K838" s="191">
        <v>1624.01913875598</v>
      </c>
      <c r="L838" s="192">
        <v>41.8</v>
      </c>
      <c r="M838" s="200">
        <v>7.26</v>
      </c>
      <c r="N838" s="184">
        <v>303.468</v>
      </c>
      <c r="O838" s="188"/>
      <c r="P838" s="188"/>
      <c r="Q838" s="188"/>
      <c r="R838" s="188"/>
      <c r="S838" s="188"/>
      <c r="T838" s="195"/>
      <c r="U838" s="188"/>
      <c r="V838" s="279"/>
      <c r="W838" s="189"/>
      <c r="X838" s="189"/>
      <c r="Y838" s="189"/>
      <c r="Z838" s="189"/>
      <c r="AA838" s="190"/>
      <c r="AB838" s="188"/>
      <c r="AC838" s="188"/>
      <c r="AD838" s="188"/>
    </row>
    <row r="839" s="48" customFormat="1" ht="12.75" spans="1:30">
      <c r="A839" s="177"/>
      <c r="B839" s="178"/>
      <c r="C839" s="179">
        <v>240723000038</v>
      </c>
      <c r="D839" s="84">
        <v>45504</v>
      </c>
      <c r="E839" s="178" t="s">
        <v>45</v>
      </c>
      <c r="F839" s="178" t="s">
        <v>1435</v>
      </c>
      <c r="G839" s="178">
        <v>8.5</v>
      </c>
      <c r="H839" s="180">
        <v>533</v>
      </c>
      <c r="I839" s="181"/>
      <c r="J839" s="182"/>
      <c r="K839" s="178"/>
      <c r="L839" s="182"/>
      <c r="M839" s="200"/>
      <c r="N839" s="184">
        <v>533</v>
      </c>
      <c r="O839" s="188"/>
      <c r="P839" s="188"/>
      <c r="Q839" s="188"/>
      <c r="R839" s="188"/>
      <c r="S839" s="188"/>
      <c r="T839" s="202">
        <v>40</v>
      </c>
      <c r="U839" s="195"/>
      <c r="V839" s="279"/>
      <c r="W839" s="189"/>
      <c r="X839" s="189"/>
      <c r="Y839" s="189"/>
      <c r="Z839" s="189"/>
      <c r="AA839" s="190"/>
      <c r="AB839" s="188"/>
      <c r="AC839" s="188"/>
      <c r="AD839" s="188"/>
    </row>
    <row r="840" s="48" customFormat="1" ht="12.75" spans="1:30">
      <c r="A840" s="177"/>
      <c r="B840" s="178"/>
      <c r="C840" s="179">
        <v>240723000039</v>
      </c>
      <c r="D840" s="84">
        <v>45504</v>
      </c>
      <c r="E840" s="178" t="s">
        <v>45</v>
      </c>
      <c r="F840" s="178" t="s">
        <v>73</v>
      </c>
      <c r="G840" s="178">
        <v>6</v>
      </c>
      <c r="H840" s="184"/>
      <c r="I840" s="191">
        <v>77857</v>
      </c>
      <c r="J840" s="182"/>
      <c r="K840" s="191">
        <v>1640.82191780822</v>
      </c>
      <c r="L840" s="192">
        <v>47.45</v>
      </c>
      <c r="M840" s="200">
        <v>7.26</v>
      </c>
      <c r="N840" s="184">
        <v>344.487</v>
      </c>
      <c r="O840" s="188"/>
      <c r="P840" s="188"/>
      <c r="Q840" s="188"/>
      <c r="R840" s="188"/>
      <c r="S840" s="188"/>
      <c r="T840" s="185"/>
      <c r="U840" s="202">
        <v>20</v>
      </c>
      <c r="V840" s="279"/>
      <c r="W840" s="189"/>
      <c r="X840" s="193"/>
      <c r="Y840" s="189"/>
      <c r="Z840" s="189"/>
      <c r="AA840" s="190"/>
      <c r="AB840" s="188"/>
      <c r="AC840" s="188"/>
      <c r="AD840" s="188"/>
    </row>
    <row r="841" s="48" customFormat="1" ht="12.75" spans="1:30">
      <c r="A841" s="177"/>
      <c r="B841" s="178"/>
      <c r="C841" s="179">
        <v>240723000050</v>
      </c>
      <c r="D841" s="84">
        <v>45504</v>
      </c>
      <c r="E841" s="178" t="s">
        <v>36</v>
      </c>
      <c r="F841" s="178" t="s">
        <v>1369</v>
      </c>
      <c r="G841" s="178">
        <v>0.48</v>
      </c>
      <c r="H841" s="180">
        <v>218</v>
      </c>
      <c r="I841" s="181"/>
      <c r="J841" s="182"/>
      <c r="K841" s="178"/>
      <c r="L841" s="182"/>
      <c r="M841" s="200"/>
      <c r="N841" s="184">
        <v>218</v>
      </c>
      <c r="O841" s="188"/>
      <c r="P841" s="188"/>
      <c r="Q841" s="188"/>
      <c r="R841" s="188"/>
      <c r="S841" s="188"/>
      <c r="T841" s="188"/>
      <c r="U841" s="185"/>
      <c r="V841" s="279"/>
      <c r="W841" s="189"/>
      <c r="X841" s="194">
        <v>21.34</v>
      </c>
      <c r="Y841" s="189"/>
      <c r="Z841" s="189"/>
      <c r="AA841" s="190"/>
      <c r="AB841" s="188"/>
      <c r="AC841" s="188"/>
      <c r="AD841" s="188"/>
    </row>
    <row r="842" s="48" customFormat="1" ht="12.75" spans="1:30">
      <c r="A842" s="177"/>
      <c r="B842" s="178"/>
      <c r="C842" s="179">
        <v>240723000051</v>
      </c>
      <c r="D842" s="84">
        <v>45504</v>
      </c>
      <c r="E842" s="178" t="s">
        <v>41</v>
      </c>
      <c r="F842" s="178" t="s">
        <v>85</v>
      </c>
      <c r="G842" s="178">
        <v>0.672</v>
      </c>
      <c r="H842" s="184"/>
      <c r="I842" s="191">
        <v>13923</v>
      </c>
      <c r="J842" s="182"/>
      <c r="K842" s="191">
        <v>1605.88235294118</v>
      </c>
      <c r="L842" s="192">
        <v>8.67</v>
      </c>
      <c r="M842" s="200">
        <v>7.26</v>
      </c>
      <c r="N842" s="184">
        <v>62.9442</v>
      </c>
      <c r="O842" s="188"/>
      <c r="P842" s="188"/>
      <c r="Q842" s="188"/>
      <c r="R842" s="188"/>
      <c r="S842" s="188"/>
      <c r="T842" s="188"/>
      <c r="U842" s="188"/>
      <c r="V842" s="279"/>
      <c r="W842" s="189"/>
      <c r="X842" s="186"/>
      <c r="Y842" s="189"/>
      <c r="Z842" s="189"/>
      <c r="AA842" s="190"/>
      <c r="AB842" s="188"/>
      <c r="AC842" s="188"/>
      <c r="AD842" s="188"/>
    </row>
    <row r="843" s="48" customFormat="1" ht="12.75" spans="1:30">
      <c r="A843" s="177"/>
      <c r="B843" s="178"/>
      <c r="C843" s="179">
        <v>240723000057</v>
      </c>
      <c r="D843" s="84">
        <v>45504</v>
      </c>
      <c r="E843" s="178" t="s">
        <v>41</v>
      </c>
      <c r="F843" s="178" t="s">
        <v>51</v>
      </c>
      <c r="G843" s="178">
        <v>0.35</v>
      </c>
      <c r="H843" s="184"/>
      <c r="I843" s="191">
        <v>14291.2</v>
      </c>
      <c r="J843" s="182"/>
      <c r="K843" s="191">
        <v>1624</v>
      </c>
      <c r="L843" s="192">
        <v>8.8</v>
      </c>
      <c r="M843" s="200">
        <v>7.26</v>
      </c>
      <c r="N843" s="184">
        <v>63.888</v>
      </c>
      <c r="O843" s="188"/>
      <c r="P843" s="188"/>
      <c r="Q843" s="188"/>
      <c r="R843" s="188"/>
      <c r="S843" s="188"/>
      <c r="T843" s="188"/>
      <c r="U843" s="188"/>
      <c r="V843" s="279"/>
      <c r="W843" s="189"/>
      <c r="X843" s="189"/>
      <c r="Y843" s="189"/>
      <c r="Z843" s="189"/>
      <c r="AA843" s="190"/>
      <c r="AB843" s="188"/>
      <c r="AC843" s="188"/>
      <c r="AD843" s="188"/>
    </row>
    <row r="844" s="48" customFormat="1" ht="12.75" spans="1:30">
      <c r="A844" s="177"/>
      <c r="B844" s="178"/>
      <c r="C844" s="179">
        <v>240723000058</v>
      </c>
      <c r="D844" s="84">
        <v>45504</v>
      </c>
      <c r="E844" s="178" t="s">
        <v>41</v>
      </c>
      <c r="F844" s="178" t="s">
        <v>1275</v>
      </c>
      <c r="G844" s="178">
        <v>3.5</v>
      </c>
      <c r="H844" s="184"/>
      <c r="I844" s="191">
        <v>51714</v>
      </c>
      <c r="J844" s="182"/>
      <c r="K844" s="191">
        <v>1604.52994104871</v>
      </c>
      <c r="L844" s="192">
        <v>32.23</v>
      </c>
      <c r="M844" s="200">
        <v>7.26</v>
      </c>
      <c r="N844" s="184">
        <v>233.9898</v>
      </c>
      <c r="O844" s="188"/>
      <c r="P844" s="188"/>
      <c r="Q844" s="188"/>
      <c r="R844" s="188"/>
      <c r="S844" s="188"/>
      <c r="T844" s="188"/>
      <c r="U844" s="188"/>
      <c r="V844" s="279"/>
      <c r="W844" s="189"/>
      <c r="X844" s="189"/>
      <c r="Y844" s="189"/>
      <c r="Z844" s="189"/>
      <c r="AA844" s="190"/>
      <c r="AB844" s="188"/>
      <c r="AC844" s="188"/>
      <c r="AD844" s="188"/>
    </row>
    <row r="845" s="48" customFormat="1" ht="12.75" spans="1:30">
      <c r="A845" s="177"/>
      <c r="B845" s="178"/>
      <c r="C845" s="179">
        <v>240723000062</v>
      </c>
      <c r="D845" s="84">
        <v>45504</v>
      </c>
      <c r="E845" s="178" t="s">
        <v>53</v>
      </c>
      <c r="F845" s="178" t="s">
        <v>1936</v>
      </c>
      <c r="G845" s="178">
        <v>18</v>
      </c>
      <c r="H845" s="180">
        <v>2000</v>
      </c>
      <c r="I845" s="181"/>
      <c r="J845" s="182"/>
      <c r="K845" s="178"/>
      <c r="L845" s="182"/>
      <c r="M845" s="200"/>
      <c r="N845" s="184">
        <v>2000</v>
      </c>
      <c r="O845" s="188"/>
      <c r="P845" s="188"/>
      <c r="Q845" s="188"/>
      <c r="R845" s="188"/>
      <c r="S845" s="188"/>
      <c r="T845" s="188"/>
      <c r="U845" s="188"/>
      <c r="V845" s="279"/>
      <c r="W845" s="189"/>
      <c r="X845" s="189"/>
      <c r="Y845" s="189"/>
      <c r="Z845" s="189"/>
      <c r="AA845" s="190"/>
      <c r="AB845" s="188"/>
      <c r="AC845" s="188"/>
      <c r="AD845" s="188"/>
    </row>
    <row r="846" s="48" customFormat="1" ht="12.75" spans="1:30">
      <c r="A846" s="177"/>
      <c r="B846" s="178"/>
      <c r="C846" s="179">
        <v>240724000002</v>
      </c>
      <c r="D846" s="84">
        <v>45504</v>
      </c>
      <c r="E846" s="178" t="s">
        <v>45</v>
      </c>
      <c r="F846" s="178" t="s">
        <v>1421</v>
      </c>
      <c r="G846" s="178">
        <v>1.5</v>
      </c>
      <c r="H846" s="184"/>
      <c r="I846" s="191">
        <v>19227</v>
      </c>
      <c r="J846" s="182"/>
      <c r="K846" s="191">
        <v>1604.92487479132</v>
      </c>
      <c r="L846" s="192">
        <v>11.98</v>
      </c>
      <c r="M846" s="200">
        <v>7.26</v>
      </c>
      <c r="N846" s="184">
        <v>86.9748</v>
      </c>
      <c r="O846" s="188"/>
      <c r="P846" s="188"/>
      <c r="Q846" s="188"/>
      <c r="R846" s="188"/>
      <c r="S846" s="188"/>
      <c r="T846" s="188"/>
      <c r="U846" s="188"/>
      <c r="V846" s="279"/>
      <c r="W846" s="189"/>
      <c r="X846" s="189"/>
      <c r="Y846" s="189"/>
      <c r="Z846" s="189"/>
      <c r="AA846" s="190"/>
      <c r="AB846" s="188"/>
      <c r="AC846" s="188"/>
      <c r="AD846" s="188"/>
    </row>
    <row r="847" s="48" customFormat="1" ht="12.75" spans="1:30">
      <c r="A847" s="177"/>
      <c r="B847" s="178"/>
      <c r="C847" s="179">
        <v>240724000008</v>
      </c>
      <c r="D847" s="84">
        <v>45504</v>
      </c>
      <c r="E847" s="178" t="s">
        <v>36</v>
      </c>
      <c r="F847" s="178" t="s">
        <v>1937</v>
      </c>
      <c r="G847" s="178">
        <v>0.69</v>
      </c>
      <c r="H847" s="180">
        <v>63</v>
      </c>
      <c r="I847" s="181"/>
      <c r="J847" s="182"/>
      <c r="K847" s="178"/>
      <c r="L847" s="182"/>
      <c r="M847" s="200"/>
      <c r="N847" s="184">
        <v>63</v>
      </c>
      <c r="O847" s="188"/>
      <c r="P847" s="188"/>
      <c r="Q847" s="188"/>
      <c r="R847" s="188"/>
      <c r="S847" s="188"/>
      <c r="T847" s="188"/>
      <c r="U847" s="188"/>
      <c r="V847" s="279"/>
      <c r="W847" s="189"/>
      <c r="X847" s="189"/>
      <c r="Y847" s="189"/>
      <c r="Z847" s="189"/>
      <c r="AA847" s="190"/>
      <c r="AB847" s="188"/>
      <c r="AC847" s="188"/>
      <c r="AD847" s="188"/>
    </row>
    <row r="848" s="48" customFormat="1" ht="12.75" spans="1:30">
      <c r="A848" s="177"/>
      <c r="B848" s="178"/>
      <c r="C848" s="179">
        <v>240724000009</v>
      </c>
      <c r="D848" s="84">
        <v>45504</v>
      </c>
      <c r="E848" s="178" t="s">
        <v>36</v>
      </c>
      <c r="F848" s="178" t="s">
        <v>1369</v>
      </c>
      <c r="G848" s="178">
        <v>0.35</v>
      </c>
      <c r="H848" s="180">
        <v>53</v>
      </c>
      <c r="I848" s="181"/>
      <c r="J848" s="182"/>
      <c r="K848" s="178"/>
      <c r="L848" s="182"/>
      <c r="M848" s="200"/>
      <c r="N848" s="184">
        <v>53</v>
      </c>
      <c r="O848" s="188"/>
      <c r="P848" s="188"/>
      <c r="Q848" s="188"/>
      <c r="R848" s="188"/>
      <c r="S848" s="188"/>
      <c r="T848" s="188"/>
      <c r="U848" s="188"/>
      <c r="V848" s="279"/>
      <c r="W848" s="189"/>
      <c r="X848" s="189"/>
      <c r="Y848" s="189"/>
      <c r="Z848" s="189"/>
      <c r="AA848" s="190"/>
      <c r="AB848" s="188"/>
      <c r="AC848" s="188"/>
      <c r="AD848" s="188"/>
    </row>
    <row r="849" s="48" customFormat="1" ht="12.75" spans="1:30">
      <c r="A849" s="177"/>
      <c r="B849" s="178"/>
      <c r="C849" s="179">
        <v>240724000016</v>
      </c>
      <c r="D849" s="84">
        <v>45504</v>
      </c>
      <c r="E849" s="178" t="s">
        <v>53</v>
      </c>
      <c r="F849" s="178" t="s">
        <v>276</v>
      </c>
      <c r="G849" s="178">
        <v>1.5</v>
      </c>
      <c r="H849" s="180">
        <v>102</v>
      </c>
      <c r="I849" s="181"/>
      <c r="J849" s="182"/>
      <c r="K849" s="178"/>
      <c r="L849" s="182"/>
      <c r="M849" s="200"/>
      <c r="N849" s="184">
        <v>102</v>
      </c>
      <c r="O849" s="188"/>
      <c r="P849" s="188"/>
      <c r="Q849" s="188"/>
      <c r="R849" s="188"/>
      <c r="S849" s="188"/>
      <c r="T849" s="188"/>
      <c r="U849" s="188"/>
      <c r="V849" s="279"/>
      <c r="W849" s="189"/>
      <c r="X849" s="189"/>
      <c r="Y849" s="189"/>
      <c r="Z849" s="189"/>
      <c r="AA849" s="190"/>
      <c r="AB849" s="188"/>
      <c r="AC849" s="188"/>
      <c r="AD849" s="188"/>
    </row>
    <row r="850" s="48" customFormat="1" ht="12.75" spans="1:30">
      <c r="A850" s="177"/>
      <c r="B850" s="178"/>
      <c r="C850" s="179">
        <v>240724000018</v>
      </c>
      <c r="D850" s="84">
        <v>45504</v>
      </c>
      <c r="E850" s="178" t="s">
        <v>45</v>
      </c>
      <c r="F850" s="178" t="s">
        <v>73</v>
      </c>
      <c r="G850" s="178">
        <v>0.72</v>
      </c>
      <c r="H850" s="184"/>
      <c r="I850" s="191">
        <v>11978</v>
      </c>
      <c r="J850" s="182"/>
      <c r="K850" s="191">
        <v>1640.82191780822</v>
      </c>
      <c r="L850" s="192">
        <v>7.3</v>
      </c>
      <c r="M850" s="200">
        <v>7.26</v>
      </c>
      <c r="N850" s="184">
        <v>52.998</v>
      </c>
      <c r="O850" s="188"/>
      <c r="P850" s="188"/>
      <c r="Q850" s="188"/>
      <c r="R850" s="188"/>
      <c r="S850" s="188"/>
      <c r="T850" s="188"/>
      <c r="U850" s="188"/>
      <c r="V850" s="279"/>
      <c r="W850" s="189"/>
      <c r="X850" s="189"/>
      <c r="Y850" s="189"/>
      <c r="Z850" s="189"/>
      <c r="AA850" s="190"/>
      <c r="AB850" s="188"/>
      <c r="AC850" s="188"/>
      <c r="AD850" s="188"/>
    </row>
    <row r="851" s="48" customFormat="1" ht="12.75" spans="1:30">
      <c r="A851" s="177"/>
      <c r="B851" s="178"/>
      <c r="C851" s="179">
        <v>240724000019</v>
      </c>
      <c r="D851" s="84">
        <v>45504</v>
      </c>
      <c r="E851" s="178" t="s">
        <v>36</v>
      </c>
      <c r="F851" s="178" t="s">
        <v>140</v>
      </c>
      <c r="G851" s="178">
        <v>8.5</v>
      </c>
      <c r="H851" s="184"/>
      <c r="I851" s="191">
        <v>108400.5</v>
      </c>
      <c r="J851" s="182"/>
      <c r="K851" s="191">
        <v>1604.50710479574</v>
      </c>
      <c r="L851" s="192">
        <v>67.56</v>
      </c>
      <c r="M851" s="200">
        <v>7.26</v>
      </c>
      <c r="N851" s="184">
        <v>490.4856</v>
      </c>
      <c r="O851" s="188"/>
      <c r="P851" s="188"/>
      <c r="Q851" s="188"/>
      <c r="R851" s="188"/>
      <c r="S851" s="188"/>
      <c r="T851" s="188"/>
      <c r="U851" s="188"/>
      <c r="V851" s="279"/>
      <c r="W851" s="189"/>
      <c r="X851" s="189"/>
      <c r="Y851" s="189"/>
      <c r="Z851" s="189"/>
      <c r="AA851" s="190"/>
      <c r="AB851" s="188"/>
      <c r="AC851" s="188"/>
      <c r="AD851" s="188"/>
    </row>
    <row r="852" s="48" customFormat="1" ht="12.75" spans="1:30">
      <c r="A852" s="177"/>
      <c r="B852" s="178"/>
      <c r="C852" s="179">
        <v>240724000020</v>
      </c>
      <c r="D852" s="84">
        <v>45504</v>
      </c>
      <c r="E852" s="178" t="s">
        <v>63</v>
      </c>
      <c r="F852" s="178" t="s">
        <v>71</v>
      </c>
      <c r="G852" s="178">
        <v>17</v>
      </c>
      <c r="H852" s="184"/>
      <c r="I852" s="181"/>
      <c r="J852" s="182"/>
      <c r="K852" s="178"/>
      <c r="L852" s="182">
        <v>150.4</v>
      </c>
      <c r="M852" s="200">
        <v>7.26</v>
      </c>
      <c r="N852" s="184">
        <v>1091.904</v>
      </c>
      <c r="O852" s="188"/>
      <c r="P852" s="188"/>
      <c r="Q852" s="188"/>
      <c r="R852" s="188"/>
      <c r="S852" s="188"/>
      <c r="T852" s="188"/>
      <c r="U852" s="188"/>
      <c r="V852" s="279"/>
      <c r="W852" s="189"/>
      <c r="X852" s="189"/>
      <c r="Y852" s="189"/>
      <c r="Z852" s="189"/>
      <c r="AA852" s="190"/>
      <c r="AB852" s="188"/>
      <c r="AC852" s="188"/>
      <c r="AD852" s="188"/>
    </row>
    <row r="853" s="48" customFormat="1" ht="12.75" spans="1:30">
      <c r="A853" s="177"/>
      <c r="B853" s="178"/>
      <c r="C853" s="179">
        <v>240724000021</v>
      </c>
      <c r="D853" s="84">
        <v>45504</v>
      </c>
      <c r="E853" s="178" t="s">
        <v>63</v>
      </c>
      <c r="F853" s="178" t="s">
        <v>1938</v>
      </c>
      <c r="G853" s="178">
        <v>6.5</v>
      </c>
      <c r="H853" s="180">
        <v>415.5</v>
      </c>
      <c r="I853" s="181"/>
      <c r="J853" s="182"/>
      <c r="K853" s="178"/>
      <c r="L853" s="182"/>
      <c r="M853" s="200"/>
      <c r="N853" s="184">
        <v>415.5</v>
      </c>
      <c r="O853" s="188"/>
      <c r="P853" s="188"/>
      <c r="Q853" s="188"/>
      <c r="R853" s="188"/>
      <c r="S853" s="188"/>
      <c r="T853" s="188"/>
      <c r="U853" s="188"/>
      <c r="V853" s="279"/>
      <c r="W853" s="189"/>
      <c r="X853" s="189"/>
      <c r="Y853" s="189"/>
      <c r="Z853" s="189"/>
      <c r="AA853" s="190"/>
      <c r="AB853" s="188"/>
      <c r="AC853" s="188"/>
      <c r="AD853" s="188"/>
    </row>
    <row r="854" s="48" customFormat="1" ht="12.75" spans="1:30">
      <c r="A854" s="177"/>
      <c r="B854" s="178"/>
      <c r="C854" s="179">
        <v>240724000032</v>
      </c>
      <c r="D854" s="84">
        <v>45504</v>
      </c>
      <c r="E854" s="178" t="s">
        <v>41</v>
      </c>
      <c r="F854" s="178" t="s">
        <v>51</v>
      </c>
      <c r="G854" s="178">
        <v>30</v>
      </c>
      <c r="H854" s="184"/>
      <c r="I854" s="191">
        <v>372220.8</v>
      </c>
      <c r="J854" s="182"/>
      <c r="K854" s="191">
        <v>1624</v>
      </c>
      <c r="L854" s="192">
        <v>229.2</v>
      </c>
      <c r="M854" s="200">
        <v>7.26</v>
      </c>
      <c r="N854" s="184">
        <v>1663.992</v>
      </c>
      <c r="O854" s="188"/>
      <c r="P854" s="188"/>
      <c r="Q854" s="188"/>
      <c r="R854" s="188"/>
      <c r="S854" s="188"/>
      <c r="T854" s="188"/>
      <c r="U854" s="188"/>
      <c r="V854" s="279"/>
      <c r="W854" s="189"/>
      <c r="X854" s="189"/>
      <c r="Y854" s="189"/>
      <c r="Z854" s="189"/>
      <c r="AA854" s="190"/>
      <c r="AB854" s="188"/>
      <c r="AC854" s="188"/>
      <c r="AD854" s="188"/>
    </row>
    <row r="855" s="48" customFormat="1" ht="12.75" spans="1:30">
      <c r="A855" s="177"/>
      <c r="B855" s="178"/>
      <c r="C855" s="179">
        <v>240724000033</v>
      </c>
      <c r="D855" s="84">
        <v>45504</v>
      </c>
      <c r="E855" s="178" t="s">
        <v>53</v>
      </c>
      <c r="F855" s="178" t="s">
        <v>1609</v>
      </c>
      <c r="G855" s="178">
        <v>46</v>
      </c>
      <c r="H855" s="180">
        <v>2438</v>
      </c>
      <c r="I855" s="181"/>
      <c r="J855" s="182"/>
      <c r="K855" s="178"/>
      <c r="L855" s="182"/>
      <c r="M855" s="200"/>
      <c r="N855" s="184">
        <v>2438</v>
      </c>
      <c r="O855" s="188"/>
      <c r="P855" s="188"/>
      <c r="Q855" s="188"/>
      <c r="R855" s="188"/>
      <c r="S855" s="188"/>
      <c r="T855" s="188"/>
      <c r="U855" s="188"/>
      <c r="V855" s="279"/>
      <c r="W855" s="189"/>
      <c r="X855" s="189"/>
      <c r="Y855" s="189"/>
      <c r="Z855" s="189"/>
      <c r="AA855" s="190"/>
      <c r="AB855" s="188"/>
      <c r="AC855" s="188"/>
      <c r="AD855" s="188"/>
    </row>
    <row r="856" s="48" customFormat="1" ht="12.75" spans="1:30">
      <c r="A856" s="177"/>
      <c r="B856" s="178"/>
      <c r="C856" s="179">
        <v>240724000038</v>
      </c>
      <c r="D856" s="84">
        <v>45504</v>
      </c>
      <c r="E856" s="178" t="s">
        <v>45</v>
      </c>
      <c r="F856" s="178" t="s">
        <v>58</v>
      </c>
      <c r="G856" s="178">
        <v>47</v>
      </c>
      <c r="H856" s="184"/>
      <c r="I856" s="191">
        <v>618802</v>
      </c>
      <c r="J856" s="182"/>
      <c r="K856" s="191">
        <v>1648.02918930436</v>
      </c>
      <c r="L856" s="192">
        <v>375.48</v>
      </c>
      <c r="M856" s="200">
        <v>7.26</v>
      </c>
      <c r="N856" s="184">
        <v>2725.9848</v>
      </c>
      <c r="O856" s="188"/>
      <c r="P856" s="188"/>
      <c r="Q856" s="188"/>
      <c r="R856" s="188"/>
      <c r="S856" s="188"/>
      <c r="T856" s="188"/>
      <c r="U856" s="188"/>
      <c r="V856" s="279"/>
      <c r="W856" s="189"/>
      <c r="X856" s="189"/>
      <c r="Y856" s="189"/>
      <c r="Z856" s="189"/>
      <c r="AA856" s="190"/>
      <c r="AB856" s="188"/>
      <c r="AC856" s="188"/>
      <c r="AD856" s="188"/>
    </row>
    <row r="857" s="48" customFormat="1" ht="12.75" spans="1:30">
      <c r="A857" s="177"/>
      <c r="B857" s="178"/>
      <c r="C857" s="179">
        <v>240724000045</v>
      </c>
      <c r="D857" s="84">
        <v>45504</v>
      </c>
      <c r="E857" s="178" t="s">
        <v>63</v>
      </c>
      <c r="F857" s="178" t="s">
        <v>250</v>
      </c>
      <c r="G857" s="178">
        <v>10</v>
      </c>
      <c r="H857" s="180">
        <v>576</v>
      </c>
      <c r="I857" s="181"/>
      <c r="J857" s="182"/>
      <c r="K857" s="178"/>
      <c r="L857" s="182"/>
      <c r="M857" s="200"/>
      <c r="N857" s="184">
        <v>576</v>
      </c>
      <c r="O857" s="188"/>
      <c r="P857" s="188"/>
      <c r="Q857" s="188"/>
      <c r="R857" s="188"/>
      <c r="S857" s="188"/>
      <c r="T857" s="188"/>
      <c r="U857" s="188"/>
      <c r="V857" s="279"/>
      <c r="W857" s="189"/>
      <c r="X857" s="189"/>
      <c r="Y857" s="189"/>
      <c r="Z857" s="189"/>
      <c r="AA857" s="190"/>
      <c r="AB857" s="188"/>
      <c r="AC857" s="188"/>
      <c r="AD857" s="188"/>
    </row>
    <row r="858" s="48" customFormat="1" ht="12.75" spans="1:30">
      <c r="A858" s="177"/>
      <c r="B858" s="178"/>
      <c r="C858" s="179">
        <v>240724000051</v>
      </c>
      <c r="D858" s="84">
        <v>45504</v>
      </c>
      <c r="E858" s="178" t="s">
        <v>63</v>
      </c>
      <c r="F858" s="178" t="s">
        <v>324</v>
      </c>
      <c r="G858" s="178">
        <v>67</v>
      </c>
      <c r="H858" s="180">
        <v>3795</v>
      </c>
      <c r="I858" s="181"/>
      <c r="J858" s="182"/>
      <c r="K858" s="178"/>
      <c r="L858" s="182"/>
      <c r="M858" s="200"/>
      <c r="N858" s="184">
        <v>3795</v>
      </c>
      <c r="O858" s="188"/>
      <c r="P858" s="188"/>
      <c r="Q858" s="188"/>
      <c r="R858" s="188"/>
      <c r="S858" s="188"/>
      <c r="T858" s="188"/>
      <c r="U858" s="188"/>
      <c r="V858" s="279"/>
      <c r="W858" s="189"/>
      <c r="X858" s="189"/>
      <c r="Y858" s="189"/>
      <c r="Z858" s="189"/>
      <c r="AA858" s="190"/>
      <c r="AB858" s="188"/>
      <c r="AC858" s="188"/>
      <c r="AD858" s="188"/>
    </row>
    <row r="859" s="48" customFormat="1" ht="12.75" spans="1:30">
      <c r="A859" s="177"/>
      <c r="B859" s="178"/>
      <c r="C859" s="179">
        <v>240725000004</v>
      </c>
      <c r="D859" s="84">
        <v>45504</v>
      </c>
      <c r="E859" s="178" t="s">
        <v>45</v>
      </c>
      <c r="F859" s="178" t="s">
        <v>104</v>
      </c>
      <c r="G859" s="178">
        <v>13</v>
      </c>
      <c r="H859" s="180">
        <v>747</v>
      </c>
      <c r="I859" s="181"/>
      <c r="J859" s="182"/>
      <c r="K859" s="178"/>
      <c r="L859" s="182"/>
      <c r="M859" s="200"/>
      <c r="N859" s="184">
        <v>747</v>
      </c>
      <c r="O859" s="188"/>
      <c r="P859" s="188"/>
      <c r="Q859" s="188"/>
      <c r="R859" s="188"/>
      <c r="S859" s="188"/>
      <c r="T859" s="188"/>
      <c r="U859" s="188"/>
      <c r="V859" s="279"/>
      <c r="W859" s="189"/>
      <c r="X859" s="189"/>
      <c r="Y859" s="189"/>
      <c r="Z859" s="189"/>
      <c r="AA859" s="190"/>
      <c r="AB859" s="188"/>
      <c r="AC859" s="188"/>
      <c r="AD859" s="188"/>
    </row>
    <row r="860" s="48" customFormat="1" ht="12.75" spans="1:30">
      <c r="A860" s="177"/>
      <c r="B860" s="178"/>
      <c r="C860" s="179">
        <v>240725000007</v>
      </c>
      <c r="D860" s="84">
        <v>45504</v>
      </c>
      <c r="E860" s="178" t="s">
        <v>36</v>
      </c>
      <c r="F860" s="178" t="s">
        <v>1222</v>
      </c>
      <c r="G860" s="178">
        <v>18.5</v>
      </c>
      <c r="H860" s="180">
        <v>1410.5</v>
      </c>
      <c r="I860" s="181"/>
      <c r="J860" s="182"/>
      <c r="K860" s="178"/>
      <c r="L860" s="182"/>
      <c r="M860" s="200"/>
      <c r="N860" s="184">
        <v>1410.5</v>
      </c>
      <c r="O860" s="188"/>
      <c r="P860" s="188"/>
      <c r="Q860" s="188"/>
      <c r="R860" s="188"/>
      <c r="S860" s="188"/>
      <c r="T860" s="188"/>
      <c r="U860" s="188"/>
      <c r="V860" s="279"/>
      <c r="W860" s="189"/>
      <c r="X860" s="189"/>
      <c r="Y860" s="189"/>
      <c r="Z860" s="189"/>
      <c r="AA860" s="190"/>
      <c r="AB860" s="188"/>
      <c r="AC860" s="188"/>
      <c r="AD860" s="188"/>
    </row>
    <row r="861" s="48" customFormat="1" ht="12.75" spans="1:30">
      <c r="A861" s="177"/>
      <c r="B861" s="178"/>
      <c r="C861" s="179">
        <v>240725000009</v>
      </c>
      <c r="D861" s="84">
        <v>45504</v>
      </c>
      <c r="E861" s="178" t="s">
        <v>36</v>
      </c>
      <c r="F861" s="178" t="s">
        <v>1049</v>
      </c>
      <c r="G861" s="178">
        <v>2.5</v>
      </c>
      <c r="H861" s="184"/>
      <c r="I861" s="191">
        <v>34119</v>
      </c>
      <c r="J861" s="182"/>
      <c r="K861" s="191">
        <v>1619.31656383484</v>
      </c>
      <c r="L861" s="192">
        <v>21.07</v>
      </c>
      <c r="M861" s="200">
        <v>7.26</v>
      </c>
      <c r="N861" s="184">
        <v>152.9682</v>
      </c>
      <c r="O861" s="188"/>
      <c r="P861" s="188"/>
      <c r="Q861" s="188"/>
      <c r="R861" s="188"/>
      <c r="S861" s="188"/>
      <c r="T861" s="188"/>
      <c r="U861" s="188"/>
      <c r="V861" s="279"/>
      <c r="W861" s="189"/>
      <c r="X861" s="189"/>
      <c r="Y861" s="189"/>
      <c r="Z861" s="189"/>
      <c r="AA861" s="190"/>
      <c r="AB861" s="188"/>
      <c r="AC861" s="188"/>
      <c r="AD861" s="188"/>
    </row>
    <row r="862" s="48" customFormat="1" ht="12.75" spans="1:30">
      <c r="A862" s="177"/>
      <c r="B862" s="178"/>
      <c r="C862" s="179">
        <v>240725000014</v>
      </c>
      <c r="D862" s="84">
        <v>45504</v>
      </c>
      <c r="E862" s="178" t="s">
        <v>36</v>
      </c>
      <c r="F862" s="178" t="s">
        <v>114</v>
      </c>
      <c r="G862" s="178">
        <v>787</v>
      </c>
      <c r="H862" s="180">
        <v>38510</v>
      </c>
      <c r="I862" s="181"/>
      <c r="J862" s="182"/>
      <c r="K862" s="178"/>
      <c r="L862" s="182"/>
      <c r="M862" s="200"/>
      <c r="N862" s="184">
        <v>38510</v>
      </c>
      <c r="O862" s="188"/>
      <c r="P862" s="188"/>
      <c r="Q862" s="188"/>
      <c r="R862" s="188"/>
      <c r="S862" s="188"/>
      <c r="T862" s="188"/>
      <c r="U862" s="188"/>
      <c r="V862" s="279"/>
      <c r="W862" s="189"/>
      <c r="X862" s="189"/>
      <c r="Y862" s="189"/>
      <c r="Z862" s="189"/>
      <c r="AA862" s="190"/>
      <c r="AB862" s="188"/>
      <c r="AC862" s="188"/>
      <c r="AD862" s="188"/>
    </row>
    <row r="863" s="48" customFormat="1" ht="12.75" spans="1:30">
      <c r="A863" s="177"/>
      <c r="B863" s="178"/>
      <c r="C863" s="179">
        <v>240725000018</v>
      </c>
      <c r="D863" s="84">
        <v>45504</v>
      </c>
      <c r="E863" s="178" t="s">
        <v>45</v>
      </c>
      <c r="F863" s="178" t="s">
        <v>104</v>
      </c>
      <c r="G863" s="178">
        <v>1.5</v>
      </c>
      <c r="H863" s="180">
        <v>93</v>
      </c>
      <c r="I863" s="181"/>
      <c r="J863" s="182"/>
      <c r="K863" s="178"/>
      <c r="L863" s="182"/>
      <c r="M863" s="200"/>
      <c r="N863" s="184">
        <v>93</v>
      </c>
      <c r="O863" s="188"/>
      <c r="P863" s="188"/>
      <c r="Q863" s="188"/>
      <c r="R863" s="188"/>
      <c r="S863" s="188"/>
      <c r="T863" s="188"/>
      <c r="U863" s="195"/>
      <c r="V863" s="279"/>
      <c r="W863" s="189"/>
      <c r="X863" s="189"/>
      <c r="Y863" s="189"/>
      <c r="Z863" s="189"/>
      <c r="AA863" s="190"/>
      <c r="AB863" s="188"/>
      <c r="AC863" s="188"/>
      <c r="AD863" s="188"/>
    </row>
    <row r="864" s="48" customFormat="1" ht="12.75" spans="1:30">
      <c r="A864" s="177"/>
      <c r="B864" s="178"/>
      <c r="C864" s="179">
        <v>240725000019</v>
      </c>
      <c r="D864" s="84">
        <v>45504</v>
      </c>
      <c r="E864" s="178" t="s">
        <v>36</v>
      </c>
      <c r="F864" s="178" t="s">
        <v>402</v>
      </c>
      <c r="G864" s="178">
        <v>26.5</v>
      </c>
      <c r="H864" s="180">
        <v>1520.5</v>
      </c>
      <c r="I864" s="181"/>
      <c r="J864" s="182"/>
      <c r="K864" s="178"/>
      <c r="L864" s="182"/>
      <c r="M864" s="200"/>
      <c r="N864" s="184">
        <v>1520.5</v>
      </c>
      <c r="O864" s="188"/>
      <c r="P864" s="188"/>
      <c r="Q864" s="188"/>
      <c r="R864" s="188"/>
      <c r="S864" s="188"/>
      <c r="T864" s="188"/>
      <c r="U864" s="202">
        <v>116</v>
      </c>
      <c r="V864" s="279"/>
      <c r="W864" s="189"/>
      <c r="X864" s="189"/>
      <c r="Y864" s="189"/>
      <c r="Z864" s="189"/>
      <c r="AA864" s="190"/>
      <c r="AB864" s="188"/>
      <c r="AC864" s="188"/>
      <c r="AD864" s="188"/>
    </row>
    <row r="865" s="48" customFormat="1" ht="12.75" spans="1:30">
      <c r="A865" s="177"/>
      <c r="B865" s="178"/>
      <c r="C865" s="179">
        <v>240725000020</v>
      </c>
      <c r="D865" s="84">
        <v>45504</v>
      </c>
      <c r="E865" s="178" t="s">
        <v>36</v>
      </c>
      <c r="F865" s="178" t="s">
        <v>1045</v>
      </c>
      <c r="G865" s="178">
        <v>1.5</v>
      </c>
      <c r="H865" s="180">
        <v>93</v>
      </c>
      <c r="I865" s="181"/>
      <c r="J865" s="182"/>
      <c r="K865" s="178"/>
      <c r="L865" s="182"/>
      <c r="M865" s="200"/>
      <c r="N865" s="184">
        <v>93</v>
      </c>
      <c r="O865" s="188"/>
      <c r="P865" s="188"/>
      <c r="Q865" s="188"/>
      <c r="R865" s="188"/>
      <c r="S865" s="188"/>
      <c r="T865" s="188"/>
      <c r="U865" s="185"/>
      <c r="V865" s="279"/>
      <c r="W865" s="189"/>
      <c r="X865" s="189"/>
      <c r="Y865" s="189"/>
      <c r="Z865" s="189"/>
      <c r="AA865" s="190"/>
      <c r="AB865" s="188"/>
      <c r="AC865" s="188"/>
      <c r="AD865" s="188"/>
    </row>
    <row r="866" s="48" customFormat="1" ht="12.75" spans="1:30">
      <c r="A866" s="177"/>
      <c r="B866" s="178"/>
      <c r="C866" s="179">
        <v>240725000023</v>
      </c>
      <c r="D866" s="84">
        <v>45504</v>
      </c>
      <c r="E866" s="178" t="s">
        <v>53</v>
      </c>
      <c r="F866" s="178" t="s">
        <v>1939</v>
      </c>
      <c r="G866" s="178">
        <v>15.5</v>
      </c>
      <c r="H866" s="180">
        <v>1080</v>
      </c>
      <c r="I866" s="181"/>
      <c r="J866" s="182"/>
      <c r="K866" s="178"/>
      <c r="L866" s="182"/>
      <c r="M866" s="200"/>
      <c r="N866" s="184">
        <v>1080</v>
      </c>
      <c r="O866" s="188"/>
      <c r="P866" s="188"/>
      <c r="Q866" s="188"/>
      <c r="R866" s="188"/>
      <c r="S866" s="188"/>
      <c r="T866" s="188"/>
      <c r="U866" s="188"/>
      <c r="V866" s="279"/>
      <c r="W866" s="189"/>
      <c r="X866" s="189"/>
      <c r="Y866" s="189"/>
      <c r="Z866" s="189"/>
      <c r="AA866" s="190"/>
      <c r="AB866" s="188"/>
      <c r="AC866" s="188"/>
      <c r="AD866" s="188"/>
    </row>
    <row r="867" s="48" customFormat="1" ht="12.75" spans="1:30">
      <c r="A867" s="177"/>
      <c r="B867" s="178"/>
      <c r="C867" s="179">
        <v>240725000026</v>
      </c>
      <c r="D867" s="84">
        <v>45504</v>
      </c>
      <c r="E867" s="178" t="s">
        <v>53</v>
      </c>
      <c r="F867" s="178" t="s">
        <v>1940</v>
      </c>
      <c r="G867" s="178">
        <v>4.5</v>
      </c>
      <c r="H867" s="180">
        <v>300</v>
      </c>
      <c r="I867" s="181"/>
      <c r="J867" s="182"/>
      <c r="K867" s="178"/>
      <c r="L867" s="182"/>
      <c r="M867" s="200"/>
      <c r="N867" s="184">
        <v>300</v>
      </c>
      <c r="O867" s="188"/>
      <c r="P867" s="188"/>
      <c r="Q867" s="188"/>
      <c r="R867" s="188"/>
      <c r="S867" s="188"/>
      <c r="T867" s="188"/>
      <c r="U867" s="188"/>
      <c r="V867" s="279"/>
      <c r="W867" s="189"/>
      <c r="X867" s="189"/>
      <c r="Y867" s="189"/>
      <c r="Z867" s="189"/>
      <c r="AA867" s="190"/>
      <c r="AB867" s="188"/>
      <c r="AC867" s="188"/>
      <c r="AD867" s="188"/>
    </row>
    <row r="868" s="48" customFormat="1" ht="12.75" spans="1:30">
      <c r="A868" s="177"/>
      <c r="B868" s="178"/>
      <c r="C868" s="179">
        <v>240725000029</v>
      </c>
      <c r="D868" s="84">
        <v>45504</v>
      </c>
      <c r="E868" s="178" t="s">
        <v>36</v>
      </c>
      <c r="F868" s="178" t="s">
        <v>1354</v>
      </c>
      <c r="G868" s="178">
        <v>7.5</v>
      </c>
      <c r="H868" s="180">
        <v>478.5</v>
      </c>
      <c r="I868" s="191"/>
      <c r="J868" s="182"/>
      <c r="K868" s="191"/>
      <c r="L868" s="192"/>
      <c r="M868" s="200"/>
      <c r="N868" s="184">
        <v>478.5</v>
      </c>
      <c r="O868" s="188"/>
      <c r="P868" s="188"/>
      <c r="Q868" s="188"/>
      <c r="R868" s="188"/>
      <c r="S868" s="188"/>
      <c r="T868" s="188"/>
      <c r="U868" s="188"/>
      <c r="V868" s="279"/>
      <c r="W868" s="189"/>
      <c r="X868" s="189"/>
      <c r="Y868" s="189"/>
      <c r="Z868" s="189"/>
      <c r="AA868" s="190"/>
      <c r="AB868" s="188"/>
      <c r="AC868" s="188"/>
      <c r="AD868" s="188"/>
    </row>
    <row r="869" s="48" customFormat="1" ht="12.75" spans="1:30">
      <c r="A869" s="177"/>
      <c r="B869" s="178"/>
      <c r="C869" s="179">
        <v>240725000031</v>
      </c>
      <c r="D869" s="84">
        <v>45504</v>
      </c>
      <c r="E869" s="178" t="s">
        <v>63</v>
      </c>
      <c r="F869" s="178" t="s">
        <v>1941</v>
      </c>
      <c r="G869" s="178">
        <v>28.5</v>
      </c>
      <c r="H869" s="180">
        <v>1954.4</v>
      </c>
      <c r="I869" s="181"/>
      <c r="J869" s="182"/>
      <c r="K869" s="178"/>
      <c r="L869" s="182"/>
      <c r="M869" s="200"/>
      <c r="N869" s="184">
        <v>1954.4</v>
      </c>
      <c r="O869" s="188"/>
      <c r="P869" s="188"/>
      <c r="Q869" s="188"/>
      <c r="R869" s="188"/>
      <c r="S869" s="188"/>
      <c r="T869" s="188"/>
      <c r="U869" s="188"/>
      <c r="V869" s="279"/>
      <c r="W869" s="189"/>
      <c r="X869" s="189"/>
      <c r="Y869" s="189"/>
      <c r="Z869" s="189"/>
      <c r="AA869" s="190"/>
      <c r="AB869" s="188"/>
      <c r="AC869" s="188"/>
      <c r="AD869" s="188"/>
    </row>
    <row r="870" s="48" customFormat="1" ht="12.75" spans="1:30">
      <c r="A870" s="177"/>
      <c r="B870" s="178"/>
      <c r="C870" s="179">
        <v>240726000002</v>
      </c>
      <c r="D870" s="84">
        <v>45504</v>
      </c>
      <c r="E870" s="178" t="s">
        <v>41</v>
      </c>
      <c r="F870" s="178" t="s">
        <v>79</v>
      </c>
      <c r="G870" s="178">
        <v>0.76</v>
      </c>
      <c r="H870" s="180">
        <v>68.7</v>
      </c>
      <c r="I870" s="181"/>
      <c r="J870" s="182"/>
      <c r="K870" s="178"/>
      <c r="L870" s="182"/>
      <c r="M870" s="200"/>
      <c r="N870" s="184">
        <v>68.7</v>
      </c>
      <c r="O870" s="188"/>
      <c r="P870" s="188"/>
      <c r="Q870" s="188"/>
      <c r="R870" s="188"/>
      <c r="S870" s="188"/>
      <c r="T870" s="188"/>
      <c r="U870" s="188"/>
      <c r="V870" s="279"/>
      <c r="W870" s="189"/>
      <c r="X870" s="189"/>
      <c r="Y870" s="189"/>
      <c r="Z870" s="189"/>
      <c r="AA870" s="190"/>
      <c r="AB870" s="188"/>
      <c r="AC870" s="188"/>
      <c r="AD870" s="188"/>
    </row>
    <row r="871" s="48" customFormat="1" ht="12.75" spans="1:30">
      <c r="A871" s="177"/>
      <c r="B871" s="178"/>
      <c r="C871" s="179">
        <v>240726000007</v>
      </c>
      <c r="D871" s="84">
        <v>45504</v>
      </c>
      <c r="E871" s="178" t="s">
        <v>45</v>
      </c>
      <c r="F871" s="178" t="s">
        <v>279</v>
      </c>
      <c r="G871" s="178">
        <v>121.5</v>
      </c>
      <c r="H871" s="184"/>
      <c r="I871" s="191">
        <v>1577677.5</v>
      </c>
      <c r="J871" s="182"/>
      <c r="K871" s="191">
        <v>1778.7069606981</v>
      </c>
      <c r="L871" s="192">
        <v>886.98</v>
      </c>
      <c r="M871" s="200">
        <v>7.26</v>
      </c>
      <c r="N871" s="184">
        <v>6439.4748</v>
      </c>
      <c r="O871" s="188"/>
      <c r="P871" s="188"/>
      <c r="Q871" s="188"/>
      <c r="R871" s="188"/>
      <c r="S871" s="188"/>
      <c r="T871" s="188"/>
      <c r="U871" s="188"/>
      <c r="V871" s="279"/>
      <c r="W871" s="189"/>
      <c r="X871" s="189"/>
      <c r="Y871" s="189"/>
      <c r="Z871" s="189"/>
      <c r="AA871" s="190"/>
      <c r="AB871" s="188"/>
      <c r="AC871" s="188"/>
      <c r="AD871" s="188"/>
    </row>
    <row r="872" s="48" customFormat="1" ht="12.75" spans="1:30">
      <c r="A872" s="177"/>
      <c r="B872" s="178"/>
      <c r="C872" s="179">
        <v>240726000018</v>
      </c>
      <c r="D872" s="84">
        <v>45504</v>
      </c>
      <c r="E872" s="178" t="s">
        <v>53</v>
      </c>
      <c r="F872" s="178" t="s">
        <v>1390</v>
      </c>
      <c r="G872" s="178">
        <v>4</v>
      </c>
      <c r="H872" s="180">
        <v>267</v>
      </c>
      <c r="I872" s="181"/>
      <c r="J872" s="182"/>
      <c r="K872" s="178"/>
      <c r="L872" s="182"/>
      <c r="M872" s="200"/>
      <c r="N872" s="184">
        <v>267</v>
      </c>
      <c r="O872" s="188"/>
      <c r="P872" s="188"/>
      <c r="Q872" s="188"/>
      <c r="R872" s="188"/>
      <c r="S872" s="188"/>
      <c r="T872" s="188"/>
      <c r="U872" s="188"/>
      <c r="V872" s="279"/>
      <c r="W872" s="189"/>
      <c r="X872" s="189"/>
      <c r="Y872" s="189"/>
      <c r="Z872" s="189"/>
      <c r="AA872" s="190"/>
      <c r="AB872" s="188"/>
      <c r="AC872" s="188"/>
      <c r="AD872" s="188"/>
    </row>
    <row r="873" s="48" customFormat="1" ht="12.75" spans="1:30">
      <c r="A873" s="177"/>
      <c r="B873" s="178"/>
      <c r="C873" s="179">
        <v>240726000019</v>
      </c>
      <c r="D873" s="84">
        <v>45504</v>
      </c>
      <c r="E873" s="178" t="s">
        <v>45</v>
      </c>
      <c r="F873" s="178" t="s">
        <v>1236</v>
      </c>
      <c r="G873" s="178">
        <v>22.5</v>
      </c>
      <c r="H873" s="180">
        <v>1125</v>
      </c>
      <c r="I873" s="181"/>
      <c r="J873" s="182"/>
      <c r="K873" s="178"/>
      <c r="L873" s="182"/>
      <c r="M873" s="200"/>
      <c r="N873" s="184">
        <v>1125</v>
      </c>
      <c r="O873" s="188"/>
      <c r="P873" s="188"/>
      <c r="Q873" s="188"/>
      <c r="R873" s="188"/>
      <c r="S873" s="188"/>
      <c r="T873" s="188"/>
      <c r="U873" s="188"/>
      <c r="V873" s="279"/>
      <c r="W873" s="189"/>
      <c r="X873" s="189"/>
      <c r="Y873" s="189"/>
      <c r="Z873" s="189"/>
      <c r="AA873" s="190"/>
      <c r="AB873" s="188"/>
      <c r="AC873" s="188"/>
      <c r="AD873" s="188"/>
    </row>
    <row r="874" s="48" customFormat="1" ht="12.75" spans="1:30">
      <c r="A874" s="177"/>
      <c r="B874" s="178"/>
      <c r="C874" s="179">
        <v>240726000026</v>
      </c>
      <c r="D874" s="84">
        <v>45504</v>
      </c>
      <c r="E874" s="178" t="s">
        <v>45</v>
      </c>
      <c r="F874" s="178" t="s">
        <v>73</v>
      </c>
      <c r="G874" s="178">
        <v>61</v>
      </c>
      <c r="H874" s="184"/>
      <c r="I874" s="191">
        <v>730658</v>
      </c>
      <c r="J874" s="182"/>
      <c r="K874" s="191">
        <v>1640.78507107408</v>
      </c>
      <c r="L874" s="192">
        <v>445.31</v>
      </c>
      <c r="M874" s="200">
        <v>7.26</v>
      </c>
      <c r="N874" s="184">
        <v>3232.9506</v>
      </c>
      <c r="O874" s="188"/>
      <c r="P874" s="188"/>
      <c r="Q874" s="188"/>
      <c r="R874" s="188"/>
      <c r="S874" s="188"/>
      <c r="T874" s="188"/>
      <c r="U874" s="188"/>
      <c r="V874" s="279"/>
      <c r="W874" s="189"/>
      <c r="X874" s="189"/>
      <c r="Y874" s="189"/>
      <c r="Z874" s="189"/>
      <c r="AA874" s="190"/>
      <c r="AB874" s="188"/>
      <c r="AC874" s="188"/>
      <c r="AD874" s="188"/>
    </row>
    <row r="875" s="48" customFormat="1" ht="12.75" spans="1:30">
      <c r="A875" s="177"/>
      <c r="B875" s="178"/>
      <c r="C875" s="179">
        <v>240726000030</v>
      </c>
      <c r="D875" s="84">
        <v>45504</v>
      </c>
      <c r="E875" s="178" t="s">
        <v>45</v>
      </c>
      <c r="F875" s="178" t="s">
        <v>1913</v>
      </c>
      <c r="G875" s="178">
        <v>2.5</v>
      </c>
      <c r="H875" s="180">
        <v>168</v>
      </c>
      <c r="I875" s="181"/>
      <c r="J875" s="182"/>
      <c r="K875" s="178"/>
      <c r="L875" s="182"/>
      <c r="M875" s="200"/>
      <c r="N875" s="184">
        <v>168</v>
      </c>
      <c r="O875" s="188"/>
      <c r="P875" s="188"/>
      <c r="Q875" s="188"/>
      <c r="R875" s="188"/>
      <c r="S875" s="188"/>
      <c r="T875" s="188"/>
      <c r="U875" s="188"/>
      <c r="V875" s="279"/>
      <c r="W875" s="189"/>
      <c r="X875" s="189"/>
      <c r="Y875" s="189"/>
      <c r="Z875" s="189"/>
      <c r="AA875" s="190"/>
      <c r="AB875" s="188"/>
      <c r="AC875" s="188"/>
      <c r="AD875" s="188"/>
    </row>
    <row r="876" s="48" customFormat="1" ht="12.75" spans="1:30">
      <c r="A876" s="177"/>
      <c r="B876" s="178"/>
      <c r="C876" s="179">
        <v>240726000031</v>
      </c>
      <c r="D876" s="84">
        <v>45504</v>
      </c>
      <c r="E876" s="178" t="s">
        <v>63</v>
      </c>
      <c r="F876" s="178" t="s">
        <v>334</v>
      </c>
      <c r="G876" s="178">
        <v>18.5</v>
      </c>
      <c r="H876" s="184"/>
      <c r="I876" s="191">
        <v>233310</v>
      </c>
      <c r="J876" s="182"/>
      <c r="K876" s="191">
        <v>1597.24789484494</v>
      </c>
      <c r="L876" s="192">
        <v>146.07</v>
      </c>
      <c r="M876" s="200">
        <v>7.26</v>
      </c>
      <c r="N876" s="184">
        <v>1060.4682</v>
      </c>
      <c r="O876" s="188"/>
      <c r="P876" s="188"/>
      <c r="Q876" s="188"/>
      <c r="R876" s="188"/>
      <c r="S876" s="188"/>
      <c r="T876" s="188"/>
      <c r="U876" s="188"/>
      <c r="V876" s="279"/>
      <c r="W876" s="189"/>
      <c r="X876" s="189"/>
      <c r="Y876" s="189"/>
      <c r="Z876" s="189"/>
      <c r="AA876" s="190"/>
      <c r="AB876" s="188"/>
      <c r="AC876" s="188"/>
      <c r="AD876" s="188"/>
    </row>
    <row r="877" s="48" customFormat="1" ht="12.75" spans="1:30">
      <c r="A877" s="177"/>
      <c r="B877" s="178"/>
      <c r="C877" s="179">
        <v>240726000035</v>
      </c>
      <c r="D877" s="84">
        <v>45504</v>
      </c>
      <c r="E877" s="178" t="s">
        <v>1942</v>
      </c>
      <c r="F877" s="178" t="s">
        <v>1597</v>
      </c>
      <c r="G877" s="178">
        <v>14</v>
      </c>
      <c r="H877" s="180">
        <v>1239</v>
      </c>
      <c r="I877" s="181"/>
      <c r="J877" s="182"/>
      <c r="K877" s="178"/>
      <c r="L877" s="182"/>
      <c r="M877" s="200"/>
      <c r="N877" s="184">
        <v>1239</v>
      </c>
      <c r="O877" s="188"/>
      <c r="P877" s="188"/>
      <c r="Q877" s="188"/>
      <c r="R877" s="188"/>
      <c r="S877" s="188"/>
      <c r="T877" s="188"/>
      <c r="U877" s="188"/>
      <c r="V877" s="279"/>
      <c r="W877" s="189"/>
      <c r="X877" s="189"/>
      <c r="Y877" s="189"/>
      <c r="Z877" s="189"/>
      <c r="AA877" s="190"/>
      <c r="AB877" s="188"/>
      <c r="AC877" s="188"/>
      <c r="AD877" s="188"/>
    </row>
    <row r="878" s="48" customFormat="1" ht="12.75" spans="1:30">
      <c r="A878" s="177"/>
      <c r="B878" s="178"/>
      <c r="C878" s="179">
        <v>240726000038</v>
      </c>
      <c r="D878" s="84">
        <v>45504</v>
      </c>
      <c r="E878" s="178" t="s">
        <v>45</v>
      </c>
      <c r="F878" s="178" t="s">
        <v>843</v>
      </c>
      <c r="G878" s="178">
        <v>3.5</v>
      </c>
      <c r="H878" s="184"/>
      <c r="I878" s="191">
        <v>40995.5</v>
      </c>
      <c r="J878" s="182"/>
      <c r="K878" s="191">
        <v>1604.52054794521</v>
      </c>
      <c r="L878" s="192">
        <v>25.55</v>
      </c>
      <c r="M878" s="200">
        <v>7.26</v>
      </c>
      <c r="N878" s="184">
        <v>185.493</v>
      </c>
      <c r="O878" s="188"/>
      <c r="P878" s="188"/>
      <c r="Q878" s="188"/>
      <c r="R878" s="188"/>
      <c r="S878" s="188"/>
      <c r="T878" s="188"/>
      <c r="U878" s="188"/>
      <c r="V878" s="279"/>
      <c r="W878" s="189"/>
      <c r="X878" s="189"/>
      <c r="Y878" s="189"/>
      <c r="Z878" s="189"/>
      <c r="AA878" s="190"/>
      <c r="AB878" s="188"/>
      <c r="AC878" s="188"/>
      <c r="AD878" s="188"/>
    </row>
    <row r="879" s="48" customFormat="1" ht="12.75" spans="1:30">
      <c r="A879" s="177"/>
      <c r="B879" s="178"/>
      <c r="C879" s="179">
        <v>240726000043</v>
      </c>
      <c r="D879" s="84">
        <v>45504</v>
      </c>
      <c r="E879" s="178" t="s">
        <v>45</v>
      </c>
      <c r="F879" s="178" t="s">
        <v>1731</v>
      </c>
      <c r="G879" s="178">
        <v>3.5</v>
      </c>
      <c r="H879" s="180">
        <v>192.5</v>
      </c>
      <c r="I879" s="181"/>
      <c r="J879" s="182"/>
      <c r="K879" s="178"/>
      <c r="L879" s="182"/>
      <c r="M879" s="200"/>
      <c r="N879" s="184">
        <v>192.5</v>
      </c>
      <c r="O879" s="188"/>
      <c r="P879" s="188"/>
      <c r="Q879" s="188"/>
      <c r="R879" s="188"/>
      <c r="S879" s="188"/>
      <c r="T879" s="188"/>
      <c r="U879" s="188"/>
      <c r="V879" s="279"/>
      <c r="W879" s="189"/>
      <c r="X879" s="189"/>
      <c r="Y879" s="189"/>
      <c r="Z879" s="189"/>
      <c r="AA879" s="190"/>
      <c r="AB879" s="188"/>
      <c r="AC879" s="188"/>
      <c r="AD879" s="188"/>
    </row>
    <row r="880" s="48" customFormat="1" ht="12.75" spans="1:30">
      <c r="A880" s="177"/>
      <c r="B880" s="178"/>
      <c r="C880" s="179">
        <v>240726000045</v>
      </c>
      <c r="D880" s="84">
        <v>45504</v>
      </c>
      <c r="E880" s="178" t="s">
        <v>53</v>
      </c>
      <c r="F880" s="178" t="s">
        <v>394</v>
      </c>
      <c r="G880" s="178">
        <v>14</v>
      </c>
      <c r="H880" s="180">
        <v>804</v>
      </c>
      <c r="I880" s="181"/>
      <c r="J880" s="182"/>
      <c r="K880" s="178"/>
      <c r="L880" s="182"/>
      <c r="M880" s="200"/>
      <c r="N880" s="184">
        <v>804</v>
      </c>
      <c r="O880" s="188"/>
      <c r="P880" s="188"/>
      <c r="Q880" s="188"/>
      <c r="R880" s="188"/>
      <c r="S880" s="188"/>
      <c r="T880" s="188"/>
      <c r="U880" s="188"/>
      <c r="V880" s="279"/>
      <c r="W880" s="189"/>
      <c r="X880" s="189"/>
      <c r="Y880" s="189"/>
      <c r="Z880" s="189"/>
      <c r="AA880" s="190"/>
      <c r="AB880" s="188"/>
      <c r="AC880" s="188"/>
      <c r="AD880" s="188"/>
    </row>
    <row r="881" s="48" customFormat="1" ht="12.75" spans="1:30">
      <c r="A881" s="177"/>
      <c r="B881" s="178"/>
      <c r="C881" s="179">
        <v>240726000051</v>
      </c>
      <c r="D881" s="84">
        <v>45504</v>
      </c>
      <c r="E881" s="178" t="s">
        <v>41</v>
      </c>
      <c r="F881" s="178" t="s">
        <v>51</v>
      </c>
      <c r="G881" s="178">
        <v>2</v>
      </c>
      <c r="H881" s="184"/>
      <c r="I881" s="191">
        <v>27770.4</v>
      </c>
      <c r="J881" s="182"/>
      <c r="K881" s="191">
        <v>1624</v>
      </c>
      <c r="L881" s="192">
        <v>17.1</v>
      </c>
      <c r="M881" s="200">
        <v>7.26</v>
      </c>
      <c r="N881" s="184">
        <v>124.146</v>
      </c>
      <c r="O881" s="188"/>
      <c r="P881" s="188"/>
      <c r="Q881" s="188"/>
      <c r="R881" s="188"/>
      <c r="S881" s="188"/>
      <c r="T881" s="188"/>
      <c r="U881" s="188"/>
      <c r="V881" s="279"/>
      <c r="W881" s="189"/>
      <c r="X881" s="189"/>
      <c r="Y881" s="189"/>
      <c r="Z881" s="189"/>
      <c r="AA881" s="190"/>
      <c r="AB881" s="188"/>
      <c r="AC881" s="188"/>
      <c r="AD881" s="188"/>
    </row>
    <row r="882" s="48" customFormat="1" ht="12.75" spans="1:30">
      <c r="A882" s="177"/>
      <c r="B882" s="178"/>
      <c r="C882" s="179">
        <v>240726000052</v>
      </c>
      <c r="D882" s="84">
        <v>45504</v>
      </c>
      <c r="E882" s="178" t="s">
        <v>41</v>
      </c>
      <c r="F882" s="178" t="s">
        <v>51</v>
      </c>
      <c r="G882" s="178">
        <v>0.68</v>
      </c>
      <c r="H882" s="184"/>
      <c r="I882" s="191">
        <v>14291.2</v>
      </c>
      <c r="J882" s="182"/>
      <c r="K882" s="191">
        <v>1624</v>
      </c>
      <c r="L882" s="192">
        <v>8.8</v>
      </c>
      <c r="M882" s="200">
        <v>7.26</v>
      </c>
      <c r="N882" s="184">
        <v>63.888</v>
      </c>
      <c r="O882" s="188"/>
      <c r="P882" s="188"/>
      <c r="Q882" s="188"/>
      <c r="R882" s="188"/>
      <c r="S882" s="188"/>
      <c r="T882" s="188"/>
      <c r="U882" s="188"/>
      <c r="V882" s="279"/>
      <c r="W882" s="189"/>
      <c r="X882" s="189"/>
      <c r="Y882" s="189"/>
      <c r="Z882" s="189"/>
      <c r="AA882" s="190"/>
      <c r="AB882" s="188"/>
      <c r="AC882" s="188"/>
      <c r="AD882" s="188"/>
    </row>
    <row r="883" s="48" customFormat="1" ht="12.75" spans="1:30">
      <c r="A883" s="177"/>
      <c r="B883" s="178"/>
      <c r="C883" s="179">
        <v>240726000056</v>
      </c>
      <c r="D883" s="84">
        <v>45504</v>
      </c>
      <c r="E883" s="178" t="s">
        <v>63</v>
      </c>
      <c r="F883" s="178" t="s">
        <v>882</v>
      </c>
      <c r="G883" s="178">
        <v>17</v>
      </c>
      <c r="H883" s="180"/>
      <c r="I883" s="191">
        <v>249077</v>
      </c>
      <c r="J883" s="182"/>
      <c r="K883" s="191">
        <v>1691.63950013583</v>
      </c>
      <c r="L883" s="192">
        <v>147.24</v>
      </c>
      <c r="M883" s="200">
        <v>7.26</v>
      </c>
      <c r="N883" s="184">
        <v>1068.9624</v>
      </c>
      <c r="O883" s="188"/>
      <c r="P883" s="188"/>
      <c r="Q883" s="188"/>
      <c r="R883" s="188"/>
      <c r="S883" s="188"/>
      <c r="T883" s="188"/>
      <c r="U883" s="188"/>
      <c r="V883" s="279"/>
      <c r="W883" s="189"/>
      <c r="X883" s="189"/>
      <c r="Y883" s="189"/>
      <c r="Z883" s="189"/>
      <c r="AA883" s="190"/>
      <c r="AB883" s="188"/>
      <c r="AC883" s="188"/>
      <c r="AD883" s="188"/>
    </row>
    <row r="884" s="48" customFormat="1" ht="12.75" spans="1:30">
      <c r="A884" s="177"/>
      <c r="B884" s="178"/>
      <c r="C884" s="179">
        <v>240726000058</v>
      </c>
      <c r="D884" s="84">
        <v>45504</v>
      </c>
      <c r="E884" s="178" t="s">
        <v>41</v>
      </c>
      <c r="F884" s="178" t="s">
        <v>1790</v>
      </c>
      <c r="G884" s="178">
        <v>2</v>
      </c>
      <c r="H884" s="180">
        <v>135</v>
      </c>
      <c r="I884" s="181"/>
      <c r="J884" s="182"/>
      <c r="K884" s="178"/>
      <c r="L884" s="182"/>
      <c r="M884" s="200"/>
      <c r="N884" s="184">
        <v>135</v>
      </c>
      <c r="O884" s="195"/>
      <c r="P884" s="195"/>
      <c r="Q884" s="195"/>
      <c r="R884" s="195"/>
      <c r="S884" s="195"/>
      <c r="T884" s="195"/>
      <c r="U884" s="195"/>
      <c r="V884" s="280"/>
      <c r="W884" s="193"/>
      <c r="X884" s="193"/>
      <c r="Y884" s="193"/>
      <c r="Z884" s="193"/>
      <c r="AA884" s="196"/>
      <c r="AB884" s="195"/>
      <c r="AC884" s="195"/>
      <c r="AD884" s="195"/>
    </row>
    <row r="885" s="48" customFormat="1" ht="12.75" spans="1:30">
      <c r="A885" s="177" t="s">
        <v>1943</v>
      </c>
      <c r="B885" s="178" t="s">
        <v>1944</v>
      </c>
      <c r="C885" s="179">
        <v>240722000021</v>
      </c>
      <c r="D885" s="84">
        <v>45504</v>
      </c>
      <c r="E885" s="178" t="s">
        <v>41</v>
      </c>
      <c r="F885" s="178" t="s">
        <v>778</v>
      </c>
      <c r="G885" s="178">
        <v>8.5</v>
      </c>
      <c r="H885" s="180">
        <v>539</v>
      </c>
      <c r="I885" s="181"/>
      <c r="J885" s="182"/>
      <c r="K885" s="178"/>
      <c r="L885" s="182"/>
      <c r="M885" s="200"/>
      <c r="N885" s="184">
        <v>539</v>
      </c>
      <c r="O885" s="197">
        <v>130150.88198548</v>
      </c>
      <c r="P885" s="197" t="s">
        <v>487</v>
      </c>
      <c r="Q885" s="197">
        <v>83457.2</v>
      </c>
      <c r="R885" s="197"/>
      <c r="S885" s="197">
        <v>125</v>
      </c>
      <c r="T885" s="185"/>
      <c r="U885" s="185"/>
      <c r="V885" s="294">
        <v>84299.2</v>
      </c>
      <c r="W885" s="199">
        <v>3093.49</v>
      </c>
      <c r="X885" s="194"/>
      <c r="Y885" s="199"/>
      <c r="Z885" s="199">
        <v>3128.61</v>
      </c>
      <c r="AA885" s="181">
        <v>7.26</v>
      </c>
      <c r="AB885" s="197">
        <v>22713.7086</v>
      </c>
      <c r="AC885" s="197">
        <v>107012.9086</v>
      </c>
      <c r="AD885" s="197">
        <v>23137.97338548</v>
      </c>
    </row>
    <row r="886" s="48" customFormat="1" ht="12.75" spans="1:30">
      <c r="A886" s="177"/>
      <c r="B886" s="178"/>
      <c r="C886" s="179">
        <v>240722000048</v>
      </c>
      <c r="D886" s="84">
        <v>45504</v>
      </c>
      <c r="E886" s="178" t="s">
        <v>41</v>
      </c>
      <c r="F886" s="178" t="s">
        <v>1945</v>
      </c>
      <c r="G886" s="178">
        <v>2.5</v>
      </c>
      <c r="H886" s="180">
        <v>240</v>
      </c>
      <c r="I886" s="181"/>
      <c r="J886" s="182"/>
      <c r="K886" s="178"/>
      <c r="L886" s="182"/>
      <c r="M886" s="200"/>
      <c r="N886" s="184">
        <v>240</v>
      </c>
      <c r="O886" s="197"/>
      <c r="P886" s="197"/>
      <c r="Q886" s="197"/>
      <c r="R886" s="197"/>
      <c r="S886" s="197"/>
      <c r="T886" s="188"/>
      <c r="U886" s="188"/>
      <c r="V886" s="294"/>
      <c r="W886" s="199"/>
      <c r="X886" s="194">
        <v>9.64</v>
      </c>
      <c r="Y886" s="199"/>
      <c r="Z886" s="199"/>
      <c r="AA886" s="181"/>
      <c r="AB886" s="197"/>
      <c r="AC886" s="197"/>
      <c r="AD886" s="197"/>
    </row>
    <row r="887" s="48" customFormat="1" ht="12.75" spans="1:30">
      <c r="A887" s="177"/>
      <c r="B887" s="178"/>
      <c r="C887" s="179">
        <v>240722000050</v>
      </c>
      <c r="D887" s="84">
        <v>45504</v>
      </c>
      <c r="E887" s="178" t="s">
        <v>41</v>
      </c>
      <c r="F887" s="178" t="s">
        <v>50</v>
      </c>
      <c r="G887" s="178">
        <v>5.5</v>
      </c>
      <c r="H887" s="180">
        <v>366</v>
      </c>
      <c r="I887" s="181"/>
      <c r="J887" s="182"/>
      <c r="K887" s="178"/>
      <c r="L887" s="182"/>
      <c r="M887" s="200"/>
      <c r="N887" s="184">
        <v>366</v>
      </c>
      <c r="O887" s="197"/>
      <c r="P887" s="197"/>
      <c r="Q887" s="197"/>
      <c r="R887" s="197"/>
      <c r="S887" s="197"/>
      <c r="T887" s="188"/>
      <c r="U887" s="188"/>
      <c r="V887" s="294"/>
      <c r="W887" s="199"/>
      <c r="X887" s="186"/>
      <c r="Y887" s="199"/>
      <c r="Z887" s="199"/>
      <c r="AA887" s="181"/>
      <c r="AB887" s="197"/>
      <c r="AC887" s="197"/>
      <c r="AD887" s="197"/>
    </row>
    <row r="888" s="48" customFormat="1" ht="12.75" spans="1:30">
      <c r="A888" s="177"/>
      <c r="B888" s="178"/>
      <c r="C888" s="179">
        <v>240722000051</v>
      </c>
      <c r="D888" s="84">
        <v>45504</v>
      </c>
      <c r="E888" s="178" t="s">
        <v>41</v>
      </c>
      <c r="F888" s="178" t="s">
        <v>693</v>
      </c>
      <c r="G888" s="178">
        <v>7.5</v>
      </c>
      <c r="H888" s="184"/>
      <c r="I888" s="191">
        <v>104312</v>
      </c>
      <c r="J888" s="182"/>
      <c r="K888" s="191">
        <v>1604.5531456699</v>
      </c>
      <c r="L888" s="192">
        <v>65.01</v>
      </c>
      <c r="M888" s="200">
        <v>7.26</v>
      </c>
      <c r="N888" s="184">
        <v>471.9726</v>
      </c>
      <c r="O888" s="197"/>
      <c r="P888" s="197"/>
      <c r="Q888" s="197"/>
      <c r="R888" s="197"/>
      <c r="S888" s="197"/>
      <c r="T888" s="195"/>
      <c r="U888" s="188"/>
      <c r="V888" s="294"/>
      <c r="W888" s="199"/>
      <c r="X888" s="189"/>
      <c r="Y888" s="199"/>
      <c r="Z888" s="199"/>
      <c r="AA888" s="181"/>
      <c r="AB888" s="197"/>
      <c r="AC888" s="197"/>
      <c r="AD888" s="197"/>
    </row>
    <row r="889" s="48" customFormat="1" ht="12.75" spans="1:30">
      <c r="A889" s="177"/>
      <c r="B889" s="178"/>
      <c r="C889" s="179">
        <v>240723000012</v>
      </c>
      <c r="D889" s="84">
        <v>45504</v>
      </c>
      <c r="E889" s="178" t="s">
        <v>45</v>
      </c>
      <c r="F889" s="178" t="s">
        <v>1226</v>
      </c>
      <c r="G889" s="178">
        <v>60.5</v>
      </c>
      <c r="H889" s="180">
        <v>17980</v>
      </c>
      <c r="I889" s="181"/>
      <c r="J889" s="182"/>
      <c r="K889" s="178"/>
      <c r="L889" s="182"/>
      <c r="M889" s="200"/>
      <c r="N889" s="184">
        <v>17980</v>
      </c>
      <c r="O889" s="197"/>
      <c r="P889" s="197"/>
      <c r="Q889" s="197"/>
      <c r="R889" s="197"/>
      <c r="S889" s="197"/>
      <c r="T889" s="202">
        <v>300</v>
      </c>
      <c r="U889" s="188"/>
      <c r="V889" s="294"/>
      <c r="W889" s="199"/>
      <c r="X889" s="189"/>
      <c r="Y889" s="199"/>
      <c r="Z889" s="199"/>
      <c r="AA889" s="181"/>
      <c r="AB889" s="197"/>
      <c r="AC889" s="197"/>
      <c r="AD889" s="197"/>
    </row>
    <row r="890" s="48" customFormat="1" ht="12.75" spans="1:30">
      <c r="A890" s="177"/>
      <c r="B890" s="178"/>
      <c r="C890" s="179">
        <v>240723000015</v>
      </c>
      <c r="D890" s="84">
        <v>45504</v>
      </c>
      <c r="E890" s="178" t="s">
        <v>41</v>
      </c>
      <c r="F890" s="178" t="s">
        <v>422</v>
      </c>
      <c r="G890" s="178">
        <v>13</v>
      </c>
      <c r="H890" s="180">
        <v>907</v>
      </c>
      <c r="I890" s="181"/>
      <c r="J890" s="182"/>
      <c r="K890" s="178"/>
      <c r="L890" s="182"/>
      <c r="M890" s="200"/>
      <c r="N890" s="184">
        <v>907</v>
      </c>
      <c r="O890" s="197"/>
      <c r="P890" s="197"/>
      <c r="Q890" s="197"/>
      <c r="R890" s="197"/>
      <c r="S890" s="197"/>
      <c r="T890" s="202"/>
      <c r="U890" s="188"/>
      <c r="V890" s="294"/>
      <c r="W890" s="199"/>
      <c r="X890" s="193"/>
      <c r="Y890" s="199"/>
      <c r="Z890" s="199"/>
      <c r="AA890" s="181"/>
      <c r="AB890" s="197"/>
      <c r="AC890" s="197"/>
      <c r="AD890" s="197"/>
    </row>
    <row r="891" s="48" customFormat="1" ht="12.75" spans="1:30">
      <c r="A891" s="177"/>
      <c r="B891" s="178"/>
      <c r="C891" s="179">
        <v>240723000021</v>
      </c>
      <c r="D891" s="84">
        <v>45504</v>
      </c>
      <c r="E891" s="178" t="s">
        <v>45</v>
      </c>
      <c r="F891" s="178" t="s">
        <v>170</v>
      </c>
      <c r="G891" s="178">
        <v>26</v>
      </c>
      <c r="H891" s="180">
        <v>1930</v>
      </c>
      <c r="I891" s="181"/>
      <c r="J891" s="182"/>
      <c r="K891" s="178"/>
      <c r="L891" s="182"/>
      <c r="M891" s="200"/>
      <c r="N891" s="184">
        <v>1930</v>
      </c>
      <c r="O891" s="197"/>
      <c r="P891" s="197"/>
      <c r="Q891" s="197"/>
      <c r="R891" s="197"/>
      <c r="S891" s="197"/>
      <c r="T891" s="202">
        <v>40</v>
      </c>
      <c r="U891" s="188"/>
      <c r="V891" s="294"/>
      <c r="W891" s="199"/>
      <c r="X891" s="194">
        <v>20.66</v>
      </c>
      <c r="Y891" s="199"/>
      <c r="Z891" s="199"/>
      <c r="AA891" s="181"/>
      <c r="AB891" s="197"/>
      <c r="AC891" s="197"/>
      <c r="AD891" s="197"/>
    </row>
    <row r="892" s="48" customFormat="1" ht="12.75" spans="1:30">
      <c r="A892" s="177"/>
      <c r="B892" s="178"/>
      <c r="C892" s="179">
        <v>240723000032</v>
      </c>
      <c r="D892" s="84">
        <v>45504</v>
      </c>
      <c r="E892" s="178" t="s">
        <v>41</v>
      </c>
      <c r="F892" s="178" t="s">
        <v>1293</v>
      </c>
      <c r="G892" s="178">
        <v>0.74</v>
      </c>
      <c r="H892" s="180">
        <v>69</v>
      </c>
      <c r="I892" s="181"/>
      <c r="J892" s="182"/>
      <c r="K892" s="178"/>
      <c r="L892" s="182"/>
      <c r="M892" s="200"/>
      <c r="N892" s="184">
        <v>69</v>
      </c>
      <c r="O892" s="197"/>
      <c r="P892" s="197"/>
      <c r="Q892" s="197"/>
      <c r="R892" s="197"/>
      <c r="S892" s="197"/>
      <c r="T892" s="185"/>
      <c r="U892" s="188"/>
      <c r="V892" s="294"/>
      <c r="W892" s="199"/>
      <c r="X892" s="186"/>
      <c r="Y892" s="199"/>
      <c r="Z892" s="199"/>
      <c r="AA892" s="181"/>
      <c r="AB892" s="197"/>
      <c r="AC892" s="197"/>
      <c r="AD892" s="197"/>
    </row>
    <row r="893" s="48" customFormat="1" ht="12.75" spans="1:30">
      <c r="A893" s="177"/>
      <c r="B893" s="178"/>
      <c r="C893" s="179">
        <v>240723000034</v>
      </c>
      <c r="D893" s="84">
        <v>45504</v>
      </c>
      <c r="E893" s="178" t="s">
        <v>41</v>
      </c>
      <c r="F893" s="178" t="s">
        <v>1934</v>
      </c>
      <c r="G893" s="178">
        <v>7.5</v>
      </c>
      <c r="H893" s="180">
        <v>498</v>
      </c>
      <c r="I893" s="181"/>
      <c r="J893" s="182"/>
      <c r="K893" s="178"/>
      <c r="L893" s="182"/>
      <c r="M893" s="200"/>
      <c r="N893" s="184">
        <v>498</v>
      </c>
      <c r="O893" s="197"/>
      <c r="P893" s="197"/>
      <c r="Q893" s="197"/>
      <c r="R893" s="197"/>
      <c r="S893" s="197"/>
      <c r="T893" s="188"/>
      <c r="U893" s="188"/>
      <c r="V893" s="294"/>
      <c r="W893" s="199"/>
      <c r="X893" s="189"/>
      <c r="Y893" s="199"/>
      <c r="Z893" s="199"/>
      <c r="AA893" s="181"/>
      <c r="AB893" s="197"/>
      <c r="AC893" s="197"/>
      <c r="AD893" s="197"/>
    </row>
    <row r="894" s="48" customFormat="1" ht="12.75" spans="1:30">
      <c r="A894" s="177"/>
      <c r="B894" s="178"/>
      <c r="C894" s="179">
        <v>240723000035</v>
      </c>
      <c r="D894" s="84">
        <v>45504</v>
      </c>
      <c r="E894" s="178" t="s">
        <v>41</v>
      </c>
      <c r="F894" s="178" t="s">
        <v>50</v>
      </c>
      <c r="G894" s="178">
        <v>10.5</v>
      </c>
      <c r="H894" s="180">
        <v>664</v>
      </c>
      <c r="I894" s="181"/>
      <c r="J894" s="182"/>
      <c r="K894" s="178"/>
      <c r="L894" s="182"/>
      <c r="M894" s="200"/>
      <c r="N894" s="184">
        <v>664</v>
      </c>
      <c r="O894" s="197"/>
      <c r="P894" s="197"/>
      <c r="Q894" s="197"/>
      <c r="R894" s="197"/>
      <c r="S894" s="197"/>
      <c r="T894" s="188"/>
      <c r="U894" s="188"/>
      <c r="V894" s="294"/>
      <c r="W894" s="199"/>
      <c r="X894" s="189"/>
      <c r="Y894" s="199"/>
      <c r="Z894" s="199"/>
      <c r="AA894" s="181"/>
      <c r="AB894" s="197"/>
      <c r="AC894" s="197"/>
      <c r="AD894" s="197"/>
    </row>
    <row r="895" s="48" customFormat="1" ht="12.75" spans="1:30">
      <c r="A895" s="177"/>
      <c r="B895" s="178"/>
      <c r="C895" s="179">
        <v>240723000049</v>
      </c>
      <c r="D895" s="84">
        <v>45504</v>
      </c>
      <c r="E895" s="178" t="s">
        <v>36</v>
      </c>
      <c r="F895" s="178" t="s">
        <v>1065</v>
      </c>
      <c r="G895" s="178">
        <v>8.5</v>
      </c>
      <c r="H895" s="180">
        <v>596</v>
      </c>
      <c r="I895" s="181"/>
      <c r="J895" s="182"/>
      <c r="K895" s="178"/>
      <c r="L895" s="182"/>
      <c r="M895" s="200"/>
      <c r="N895" s="184">
        <v>596</v>
      </c>
      <c r="O895" s="197"/>
      <c r="P895" s="197"/>
      <c r="Q895" s="197"/>
      <c r="R895" s="197"/>
      <c r="S895" s="197"/>
      <c r="T895" s="188"/>
      <c r="U895" s="188"/>
      <c r="V895" s="294"/>
      <c r="W895" s="199"/>
      <c r="X895" s="189"/>
      <c r="Y895" s="199"/>
      <c r="Z895" s="199"/>
      <c r="AA895" s="181"/>
      <c r="AB895" s="197"/>
      <c r="AC895" s="197"/>
      <c r="AD895" s="197"/>
    </row>
    <row r="896" s="48" customFormat="1" ht="12.75" spans="1:30">
      <c r="A896" s="177"/>
      <c r="B896" s="178"/>
      <c r="C896" s="179">
        <v>240723000052</v>
      </c>
      <c r="D896" s="84">
        <v>45504</v>
      </c>
      <c r="E896" s="178" t="s">
        <v>53</v>
      </c>
      <c r="F896" s="178" t="s">
        <v>831</v>
      </c>
      <c r="G896" s="178">
        <v>3</v>
      </c>
      <c r="H896" s="184"/>
      <c r="I896" s="191">
        <v>57749</v>
      </c>
      <c r="J896" s="182"/>
      <c r="K896" s="191">
        <v>1623.98771788457</v>
      </c>
      <c r="L896" s="192">
        <v>35.559998</v>
      </c>
      <c r="M896" s="200">
        <v>7.26</v>
      </c>
      <c r="N896" s="184">
        <v>258.16558548</v>
      </c>
      <c r="O896" s="197"/>
      <c r="P896" s="197"/>
      <c r="Q896" s="197"/>
      <c r="R896" s="197"/>
      <c r="S896" s="197"/>
      <c r="T896" s="188"/>
      <c r="U896" s="188"/>
      <c r="V896" s="294"/>
      <c r="W896" s="199"/>
      <c r="X896" s="189"/>
      <c r="Y896" s="199"/>
      <c r="Z896" s="199"/>
      <c r="AA896" s="181"/>
      <c r="AB896" s="197"/>
      <c r="AC896" s="197"/>
      <c r="AD896" s="197"/>
    </row>
    <row r="897" s="48" customFormat="1" ht="12.75" spans="1:30">
      <c r="A897" s="307"/>
      <c r="B897" s="178"/>
      <c r="C897" s="179">
        <v>240723000064</v>
      </c>
      <c r="D897" s="84">
        <v>45504</v>
      </c>
      <c r="E897" s="178" t="s">
        <v>731</v>
      </c>
      <c r="F897" s="178" t="s">
        <v>732</v>
      </c>
      <c r="G897" s="178">
        <v>4.5</v>
      </c>
      <c r="H897" s="180">
        <v>330</v>
      </c>
      <c r="I897" s="181"/>
      <c r="J897" s="182"/>
      <c r="K897" s="178"/>
      <c r="L897" s="182"/>
      <c r="M897" s="200"/>
      <c r="N897" s="184">
        <v>330</v>
      </c>
      <c r="O897" s="197"/>
      <c r="P897" s="197"/>
      <c r="Q897" s="197"/>
      <c r="R897" s="197"/>
      <c r="S897" s="197"/>
      <c r="T897" s="188"/>
      <c r="U897" s="188"/>
      <c r="V897" s="294"/>
      <c r="W897" s="199"/>
      <c r="X897" s="189"/>
      <c r="Y897" s="199"/>
      <c r="Z897" s="199"/>
      <c r="AA897" s="181"/>
      <c r="AB897" s="197"/>
      <c r="AC897" s="197"/>
      <c r="AD897" s="197"/>
    </row>
    <row r="898" s="48" customFormat="1" ht="12.75" spans="1:30">
      <c r="A898" s="177"/>
      <c r="B898" s="178"/>
      <c r="C898" s="179">
        <v>240724000001</v>
      </c>
      <c r="D898" s="84">
        <v>45504</v>
      </c>
      <c r="E898" s="178" t="s">
        <v>41</v>
      </c>
      <c r="F898" s="178" t="s">
        <v>1912</v>
      </c>
      <c r="G898" s="178">
        <v>0.62</v>
      </c>
      <c r="H898" s="180">
        <v>69</v>
      </c>
      <c r="I898" s="181"/>
      <c r="J898" s="182"/>
      <c r="K898" s="178"/>
      <c r="L898" s="182"/>
      <c r="M898" s="200"/>
      <c r="N898" s="184">
        <v>69</v>
      </c>
      <c r="O898" s="197"/>
      <c r="P898" s="197"/>
      <c r="Q898" s="197"/>
      <c r="R898" s="197"/>
      <c r="S898" s="197"/>
      <c r="T898" s="188"/>
      <c r="U898" s="188"/>
      <c r="V898" s="294"/>
      <c r="W898" s="199"/>
      <c r="X898" s="189"/>
      <c r="Y898" s="199"/>
      <c r="Z898" s="199"/>
      <c r="AA898" s="181"/>
      <c r="AB898" s="197"/>
      <c r="AC898" s="197"/>
      <c r="AD898" s="197"/>
    </row>
    <row r="899" s="48" customFormat="1" ht="12.75" spans="1:30">
      <c r="A899" s="177"/>
      <c r="B899" s="178"/>
      <c r="C899" s="179">
        <v>240724000003</v>
      </c>
      <c r="D899" s="84">
        <v>45504</v>
      </c>
      <c r="E899" s="178" t="s">
        <v>41</v>
      </c>
      <c r="F899" s="178" t="s">
        <v>1790</v>
      </c>
      <c r="G899" s="178">
        <v>2.5</v>
      </c>
      <c r="H899" s="180">
        <v>185</v>
      </c>
      <c r="I899" s="181"/>
      <c r="J899" s="182"/>
      <c r="K899" s="178"/>
      <c r="L899" s="182"/>
      <c r="M899" s="200"/>
      <c r="N899" s="184">
        <v>185</v>
      </c>
      <c r="O899" s="197"/>
      <c r="P899" s="197"/>
      <c r="Q899" s="197"/>
      <c r="R899" s="197"/>
      <c r="S899" s="197"/>
      <c r="T899" s="188"/>
      <c r="U899" s="188"/>
      <c r="V899" s="294"/>
      <c r="W899" s="199"/>
      <c r="X899" s="189"/>
      <c r="Y899" s="199"/>
      <c r="Z899" s="199"/>
      <c r="AA899" s="181"/>
      <c r="AB899" s="197"/>
      <c r="AC899" s="197"/>
      <c r="AD899" s="197"/>
    </row>
    <row r="900" s="48" customFormat="1" ht="12.75" spans="1:30">
      <c r="A900" s="177"/>
      <c r="B900" s="178"/>
      <c r="C900" s="179">
        <v>240724000004</v>
      </c>
      <c r="D900" s="84">
        <v>45504</v>
      </c>
      <c r="E900" s="178" t="s">
        <v>45</v>
      </c>
      <c r="F900" s="178" t="s">
        <v>808</v>
      </c>
      <c r="G900" s="178">
        <v>1.5</v>
      </c>
      <c r="H900" s="180">
        <v>105</v>
      </c>
      <c r="I900" s="181"/>
      <c r="J900" s="182"/>
      <c r="K900" s="178"/>
      <c r="L900" s="182"/>
      <c r="M900" s="200"/>
      <c r="N900" s="184">
        <v>105</v>
      </c>
      <c r="O900" s="197"/>
      <c r="P900" s="197"/>
      <c r="Q900" s="197"/>
      <c r="R900" s="197"/>
      <c r="S900" s="197"/>
      <c r="T900" s="188"/>
      <c r="U900" s="188"/>
      <c r="V900" s="294"/>
      <c r="W900" s="199"/>
      <c r="X900" s="189"/>
      <c r="Y900" s="199"/>
      <c r="Z900" s="199"/>
      <c r="AA900" s="181"/>
      <c r="AB900" s="197"/>
      <c r="AC900" s="197"/>
      <c r="AD900" s="197"/>
    </row>
    <row r="901" s="48" customFormat="1" ht="12.75" spans="1:30">
      <c r="A901" s="177"/>
      <c r="B901" s="178"/>
      <c r="C901" s="179">
        <v>240724000010</v>
      </c>
      <c r="D901" s="84">
        <v>45504</v>
      </c>
      <c r="E901" s="178" t="s">
        <v>36</v>
      </c>
      <c r="F901" s="178" t="s">
        <v>425</v>
      </c>
      <c r="G901" s="178">
        <v>2.5</v>
      </c>
      <c r="H901" s="180">
        <v>184.8</v>
      </c>
      <c r="I901" s="181"/>
      <c r="J901" s="182"/>
      <c r="K901" s="178"/>
      <c r="L901" s="182"/>
      <c r="M901" s="200"/>
      <c r="N901" s="184">
        <v>184.8</v>
      </c>
      <c r="O901" s="197"/>
      <c r="P901" s="197"/>
      <c r="Q901" s="197"/>
      <c r="R901" s="197"/>
      <c r="S901" s="197"/>
      <c r="T901" s="188"/>
      <c r="U901" s="195"/>
      <c r="V901" s="294"/>
      <c r="W901" s="199"/>
      <c r="X901" s="189"/>
      <c r="Y901" s="199"/>
      <c r="Z901" s="199"/>
      <c r="AA901" s="181"/>
      <c r="AB901" s="197"/>
      <c r="AC901" s="197"/>
      <c r="AD901" s="197"/>
    </row>
    <row r="902" s="48" customFormat="1" ht="12.75" spans="1:30">
      <c r="A902" s="177"/>
      <c r="B902" s="178"/>
      <c r="C902" s="179">
        <v>240724000027</v>
      </c>
      <c r="D902" s="84">
        <v>45504</v>
      </c>
      <c r="E902" s="178" t="s">
        <v>36</v>
      </c>
      <c r="F902" s="178" t="s">
        <v>1946</v>
      </c>
      <c r="G902" s="178">
        <v>10.5</v>
      </c>
      <c r="H902" s="180">
        <v>1307</v>
      </c>
      <c r="I902" s="181"/>
      <c r="J902" s="182"/>
      <c r="K902" s="178"/>
      <c r="L902" s="182"/>
      <c r="M902" s="200"/>
      <c r="N902" s="184">
        <v>1307</v>
      </c>
      <c r="O902" s="197"/>
      <c r="P902" s="197"/>
      <c r="Q902" s="197"/>
      <c r="R902" s="197"/>
      <c r="S902" s="197"/>
      <c r="T902" s="188"/>
      <c r="U902" s="202">
        <v>47</v>
      </c>
      <c r="V902" s="294"/>
      <c r="W902" s="199"/>
      <c r="X902" s="189"/>
      <c r="Y902" s="199"/>
      <c r="Z902" s="199"/>
      <c r="AA902" s="181"/>
      <c r="AB902" s="197"/>
      <c r="AC902" s="197"/>
      <c r="AD902" s="197"/>
    </row>
    <row r="903" s="48" customFormat="1" ht="12.75" spans="1:30">
      <c r="A903" s="177"/>
      <c r="B903" s="178"/>
      <c r="C903" s="179">
        <v>240724000028</v>
      </c>
      <c r="D903" s="84">
        <v>45504</v>
      </c>
      <c r="E903" s="178" t="s">
        <v>269</v>
      </c>
      <c r="F903" s="178" t="s">
        <v>270</v>
      </c>
      <c r="G903" s="178">
        <v>1.5</v>
      </c>
      <c r="H903" s="180">
        <v>130.2</v>
      </c>
      <c r="I903" s="181"/>
      <c r="J903" s="182"/>
      <c r="K903" s="178"/>
      <c r="L903" s="182"/>
      <c r="M903" s="200"/>
      <c r="N903" s="184">
        <v>130.2</v>
      </c>
      <c r="O903" s="197"/>
      <c r="P903" s="197"/>
      <c r="Q903" s="197"/>
      <c r="R903" s="197"/>
      <c r="S903" s="197"/>
      <c r="T903" s="188"/>
      <c r="U903" s="185"/>
      <c r="V903" s="294"/>
      <c r="W903" s="199"/>
      <c r="X903" s="189"/>
      <c r="Y903" s="199"/>
      <c r="Z903" s="199"/>
      <c r="AA903" s="181"/>
      <c r="AB903" s="197"/>
      <c r="AC903" s="197"/>
      <c r="AD903" s="197"/>
    </row>
    <row r="904" s="48" customFormat="1" ht="12.75" spans="1:30">
      <c r="A904" s="177"/>
      <c r="B904" s="178"/>
      <c r="C904" s="179">
        <v>240724000031</v>
      </c>
      <c r="D904" s="84">
        <v>45504</v>
      </c>
      <c r="E904" s="178" t="s">
        <v>1059</v>
      </c>
      <c r="F904" s="178" t="s">
        <v>1947</v>
      </c>
      <c r="G904" s="178">
        <v>3</v>
      </c>
      <c r="H904" s="180">
        <v>256.3</v>
      </c>
      <c r="I904" s="181"/>
      <c r="J904" s="182"/>
      <c r="K904" s="178"/>
      <c r="L904" s="182"/>
      <c r="M904" s="200"/>
      <c r="N904" s="184">
        <v>256.3</v>
      </c>
      <c r="O904" s="197"/>
      <c r="P904" s="197"/>
      <c r="Q904" s="197"/>
      <c r="R904" s="197"/>
      <c r="S904" s="197"/>
      <c r="T904" s="188"/>
      <c r="U904" s="188"/>
      <c r="V904" s="294"/>
      <c r="W904" s="199"/>
      <c r="X904" s="189"/>
      <c r="Y904" s="199"/>
      <c r="Z904" s="199"/>
      <c r="AA904" s="181"/>
      <c r="AB904" s="197"/>
      <c r="AC904" s="197"/>
      <c r="AD904" s="197"/>
    </row>
    <row r="905" s="48" customFormat="1" ht="12.75" spans="1:30">
      <c r="A905" s="177"/>
      <c r="B905" s="178"/>
      <c r="C905" s="179">
        <v>240724000037</v>
      </c>
      <c r="D905" s="84">
        <v>45504</v>
      </c>
      <c r="E905" s="178" t="s">
        <v>45</v>
      </c>
      <c r="F905" s="178" t="s">
        <v>73</v>
      </c>
      <c r="G905" s="178">
        <v>8.5</v>
      </c>
      <c r="H905" s="184"/>
      <c r="I905" s="191">
        <v>115260</v>
      </c>
      <c r="J905" s="182"/>
      <c r="K905" s="191">
        <v>1640.94533029613</v>
      </c>
      <c r="L905" s="192">
        <v>70.24</v>
      </c>
      <c r="M905" s="200">
        <v>7.26</v>
      </c>
      <c r="N905" s="184">
        <v>509.9424</v>
      </c>
      <c r="O905" s="197"/>
      <c r="P905" s="197"/>
      <c r="Q905" s="197"/>
      <c r="R905" s="197"/>
      <c r="S905" s="197"/>
      <c r="T905" s="188"/>
      <c r="U905" s="188"/>
      <c r="V905" s="294"/>
      <c r="W905" s="199"/>
      <c r="X905" s="189"/>
      <c r="Y905" s="199"/>
      <c r="Z905" s="199"/>
      <c r="AA905" s="181"/>
      <c r="AB905" s="197"/>
      <c r="AC905" s="197"/>
      <c r="AD905" s="197"/>
    </row>
    <row r="906" s="48" customFormat="1" ht="12.75" spans="1:30">
      <c r="A906" s="177"/>
      <c r="B906" s="178"/>
      <c r="C906" s="179">
        <v>240724000040</v>
      </c>
      <c r="D906" s="84">
        <v>45504</v>
      </c>
      <c r="E906" s="178" t="s">
        <v>36</v>
      </c>
      <c r="F906" s="178" t="s">
        <v>1948</v>
      </c>
      <c r="G906" s="178">
        <v>3</v>
      </c>
      <c r="H906" s="180">
        <v>292.8</v>
      </c>
      <c r="I906" s="181"/>
      <c r="J906" s="182"/>
      <c r="K906" s="178"/>
      <c r="L906" s="182"/>
      <c r="M906" s="200"/>
      <c r="N906" s="184">
        <v>292.8</v>
      </c>
      <c r="O906" s="197"/>
      <c r="P906" s="197"/>
      <c r="Q906" s="197"/>
      <c r="R906" s="197"/>
      <c r="S906" s="197"/>
      <c r="T906" s="188"/>
      <c r="U906" s="188"/>
      <c r="V906" s="294"/>
      <c r="W906" s="199"/>
      <c r="X906" s="193"/>
      <c r="Y906" s="199"/>
      <c r="Z906" s="199"/>
      <c r="AA906" s="181"/>
      <c r="AB906" s="197"/>
      <c r="AC906" s="197"/>
      <c r="AD906" s="197"/>
    </row>
    <row r="907" s="48" customFormat="1" ht="12.75" spans="1:30">
      <c r="A907" s="177"/>
      <c r="B907" s="178"/>
      <c r="C907" s="179">
        <v>240724000041</v>
      </c>
      <c r="D907" s="84">
        <v>45504</v>
      </c>
      <c r="E907" s="178" t="s">
        <v>36</v>
      </c>
      <c r="F907" s="178" t="s">
        <v>822</v>
      </c>
      <c r="G907" s="178">
        <v>8</v>
      </c>
      <c r="H907" s="180">
        <v>755</v>
      </c>
      <c r="I907" s="181"/>
      <c r="J907" s="182"/>
      <c r="K907" s="178"/>
      <c r="L907" s="182"/>
      <c r="M907" s="200"/>
      <c r="N907" s="184">
        <v>755</v>
      </c>
      <c r="O907" s="197"/>
      <c r="P907" s="197"/>
      <c r="Q907" s="197"/>
      <c r="R907" s="197"/>
      <c r="S907" s="197"/>
      <c r="T907" s="188"/>
      <c r="U907" s="188"/>
      <c r="V907" s="294"/>
      <c r="W907" s="199"/>
      <c r="X907" s="194">
        <v>4.82</v>
      </c>
      <c r="Y907" s="199"/>
      <c r="Z907" s="199"/>
      <c r="AA907" s="181"/>
      <c r="AB907" s="197"/>
      <c r="AC907" s="197"/>
      <c r="AD907" s="197"/>
    </row>
    <row r="908" s="48" customFormat="1" ht="12.75" spans="1:30">
      <c r="A908" s="177"/>
      <c r="B908" s="178"/>
      <c r="C908" s="179">
        <v>240724000049</v>
      </c>
      <c r="D908" s="84">
        <v>45504</v>
      </c>
      <c r="E908" s="178" t="s">
        <v>63</v>
      </c>
      <c r="F908" s="178" t="s">
        <v>1878</v>
      </c>
      <c r="G908" s="178">
        <v>19.5</v>
      </c>
      <c r="H908" s="184"/>
      <c r="I908" s="181"/>
      <c r="J908" s="182"/>
      <c r="K908" s="178"/>
      <c r="L908" s="182">
        <v>170.45</v>
      </c>
      <c r="M908" s="200">
        <v>7.26</v>
      </c>
      <c r="N908" s="184">
        <v>1237.467</v>
      </c>
      <c r="O908" s="197"/>
      <c r="P908" s="197"/>
      <c r="Q908" s="197"/>
      <c r="R908" s="197"/>
      <c r="S908" s="197"/>
      <c r="T908" s="188"/>
      <c r="U908" s="188"/>
      <c r="V908" s="294"/>
      <c r="W908" s="199"/>
      <c r="X908" s="186"/>
      <c r="Y908" s="199"/>
      <c r="Z908" s="199"/>
      <c r="AA908" s="181"/>
      <c r="AB908" s="197"/>
      <c r="AC908" s="197"/>
      <c r="AD908" s="197"/>
    </row>
    <row r="909" s="48" customFormat="1" ht="12.75" spans="1:30">
      <c r="A909" s="177"/>
      <c r="B909" s="178"/>
      <c r="C909" s="179">
        <v>240724000052</v>
      </c>
      <c r="D909" s="84">
        <v>45504</v>
      </c>
      <c r="E909" s="178" t="s">
        <v>63</v>
      </c>
      <c r="F909" s="178" t="s">
        <v>324</v>
      </c>
      <c r="G909" s="178">
        <v>14.5</v>
      </c>
      <c r="H909" s="180">
        <v>983.5</v>
      </c>
      <c r="I909" s="181"/>
      <c r="J909" s="182"/>
      <c r="K909" s="178"/>
      <c r="L909" s="182"/>
      <c r="M909" s="200"/>
      <c r="N909" s="184">
        <v>983.5</v>
      </c>
      <c r="O909" s="197"/>
      <c r="P909" s="197"/>
      <c r="Q909" s="197"/>
      <c r="R909" s="197"/>
      <c r="S909" s="197"/>
      <c r="T909" s="188"/>
      <c r="U909" s="188"/>
      <c r="V909" s="294"/>
      <c r="W909" s="199"/>
      <c r="X909" s="189"/>
      <c r="Y909" s="199"/>
      <c r="Z909" s="199"/>
      <c r="AA909" s="181"/>
      <c r="AB909" s="197"/>
      <c r="AC909" s="197"/>
      <c r="AD909" s="197"/>
    </row>
    <row r="910" s="48" customFormat="1" ht="12.75" spans="1:30">
      <c r="A910" s="177"/>
      <c r="B910" s="178"/>
      <c r="C910" s="179">
        <v>240725000001</v>
      </c>
      <c r="D910" s="84">
        <v>45504</v>
      </c>
      <c r="E910" s="178" t="s">
        <v>45</v>
      </c>
      <c r="F910" s="178" t="s">
        <v>1705</v>
      </c>
      <c r="G910" s="178">
        <v>3.5</v>
      </c>
      <c r="H910" s="180">
        <v>257.4</v>
      </c>
      <c r="I910" s="181"/>
      <c r="J910" s="182"/>
      <c r="K910" s="178"/>
      <c r="L910" s="182"/>
      <c r="M910" s="200"/>
      <c r="N910" s="184">
        <v>257.4</v>
      </c>
      <c r="O910" s="197"/>
      <c r="P910" s="197"/>
      <c r="Q910" s="197"/>
      <c r="R910" s="197"/>
      <c r="S910" s="197"/>
      <c r="T910" s="188"/>
      <c r="U910" s="188"/>
      <c r="V910" s="294"/>
      <c r="W910" s="199"/>
      <c r="X910" s="189"/>
      <c r="Y910" s="199"/>
      <c r="Z910" s="199"/>
      <c r="AA910" s="181"/>
      <c r="AB910" s="197"/>
      <c r="AC910" s="197"/>
      <c r="AD910" s="197"/>
    </row>
    <row r="911" s="48" customFormat="1" ht="12.75" spans="1:30">
      <c r="A911" s="177"/>
      <c r="B911" s="178"/>
      <c r="C911" s="179">
        <v>240725000003</v>
      </c>
      <c r="D911" s="84">
        <v>45504</v>
      </c>
      <c r="E911" s="178" t="s">
        <v>45</v>
      </c>
      <c r="F911" s="178" t="s">
        <v>178</v>
      </c>
      <c r="G911" s="178">
        <v>15</v>
      </c>
      <c r="H911" s="180">
        <v>975</v>
      </c>
      <c r="I911" s="181"/>
      <c r="J911" s="182"/>
      <c r="K911" s="178"/>
      <c r="L911" s="182"/>
      <c r="M911" s="200"/>
      <c r="N911" s="184">
        <v>975</v>
      </c>
      <c r="O911" s="197"/>
      <c r="P911" s="197"/>
      <c r="Q911" s="197"/>
      <c r="R911" s="197"/>
      <c r="S911" s="197"/>
      <c r="T911" s="195"/>
      <c r="U911" s="188"/>
      <c r="V911" s="294"/>
      <c r="W911" s="199"/>
      <c r="X911" s="189"/>
      <c r="Y911" s="199"/>
      <c r="Z911" s="199"/>
      <c r="AA911" s="181"/>
      <c r="AB911" s="197"/>
      <c r="AC911" s="197"/>
      <c r="AD911" s="197"/>
    </row>
    <row r="912" s="48" customFormat="1" ht="12.75" spans="1:30">
      <c r="A912" s="177"/>
      <c r="B912" s="178"/>
      <c r="C912" s="179">
        <v>240725000008</v>
      </c>
      <c r="D912" s="84">
        <v>45504</v>
      </c>
      <c r="E912" s="178" t="s">
        <v>36</v>
      </c>
      <c r="F912" s="178" t="s">
        <v>864</v>
      </c>
      <c r="G912" s="178">
        <v>24</v>
      </c>
      <c r="H912" s="184"/>
      <c r="I912" s="191">
        <v>344936.8</v>
      </c>
      <c r="J912" s="182"/>
      <c r="K912" s="191">
        <v>1604.50646571774</v>
      </c>
      <c r="L912" s="192">
        <v>214.98</v>
      </c>
      <c r="M912" s="200">
        <v>7.26</v>
      </c>
      <c r="N912" s="184">
        <v>1560.7548</v>
      </c>
      <c r="O912" s="197"/>
      <c r="P912" s="197"/>
      <c r="Q912" s="197"/>
      <c r="R912" s="197"/>
      <c r="S912" s="197"/>
      <c r="T912" s="202">
        <v>100</v>
      </c>
      <c r="U912" s="188"/>
      <c r="V912" s="294"/>
      <c r="W912" s="199"/>
      <c r="X912" s="189"/>
      <c r="Y912" s="199"/>
      <c r="Z912" s="199"/>
      <c r="AA912" s="181"/>
      <c r="AB912" s="197"/>
      <c r="AC912" s="197"/>
      <c r="AD912" s="197"/>
    </row>
    <row r="913" s="48" customFormat="1" ht="12.75" spans="1:30">
      <c r="A913" s="177"/>
      <c r="B913" s="178"/>
      <c r="C913" s="179">
        <v>240725000010</v>
      </c>
      <c r="D913" s="84">
        <v>45504</v>
      </c>
      <c r="E913" s="178" t="s">
        <v>45</v>
      </c>
      <c r="F913" s="178" t="s">
        <v>162</v>
      </c>
      <c r="G913" s="178">
        <v>18</v>
      </c>
      <c r="H913" s="180">
        <v>1490</v>
      </c>
      <c r="I913" s="181"/>
      <c r="J913" s="182"/>
      <c r="K913" s="178"/>
      <c r="L913" s="182"/>
      <c r="M913" s="200"/>
      <c r="N913" s="184">
        <v>1490</v>
      </c>
      <c r="O913" s="197"/>
      <c r="P913" s="197"/>
      <c r="Q913" s="197"/>
      <c r="R913" s="197"/>
      <c r="S913" s="197"/>
      <c r="T913" s="202">
        <v>50</v>
      </c>
      <c r="U913" s="188"/>
      <c r="V913" s="294"/>
      <c r="W913" s="199"/>
      <c r="X913" s="189"/>
      <c r="Y913" s="199"/>
      <c r="Z913" s="199"/>
      <c r="AA913" s="181"/>
      <c r="AB913" s="197"/>
      <c r="AC913" s="197"/>
      <c r="AD913" s="197"/>
    </row>
    <row r="914" s="48" customFormat="1" ht="12.75" spans="1:30">
      <c r="A914" s="177"/>
      <c r="B914" s="178"/>
      <c r="C914" s="179">
        <v>240725000012</v>
      </c>
      <c r="D914" s="84">
        <v>45504</v>
      </c>
      <c r="E914" s="178" t="s">
        <v>45</v>
      </c>
      <c r="F914" s="178" t="s">
        <v>437</v>
      </c>
      <c r="G914" s="178">
        <v>9</v>
      </c>
      <c r="H914" s="184"/>
      <c r="I914" s="191">
        <v>139080</v>
      </c>
      <c r="J914" s="182"/>
      <c r="K914" s="191">
        <v>1655.32016186622</v>
      </c>
      <c r="L914" s="192">
        <v>84.02</v>
      </c>
      <c r="M914" s="200">
        <v>7.26</v>
      </c>
      <c r="N914" s="184">
        <v>609.9852</v>
      </c>
      <c r="O914" s="197"/>
      <c r="P914" s="197"/>
      <c r="Q914" s="197"/>
      <c r="R914" s="197"/>
      <c r="S914" s="197"/>
      <c r="T914" s="185"/>
      <c r="U914" s="188"/>
      <c r="V914" s="294"/>
      <c r="W914" s="199"/>
      <c r="X914" s="189"/>
      <c r="Y914" s="199"/>
      <c r="Z914" s="199"/>
      <c r="AA914" s="181"/>
      <c r="AB914" s="197"/>
      <c r="AC914" s="197"/>
      <c r="AD914" s="197"/>
    </row>
    <row r="915" s="48" customFormat="1" ht="12.75" spans="1:30">
      <c r="A915" s="177"/>
      <c r="B915" s="178"/>
      <c r="C915" s="179">
        <v>240725000015</v>
      </c>
      <c r="D915" s="84">
        <v>45504</v>
      </c>
      <c r="E915" s="178" t="s">
        <v>36</v>
      </c>
      <c r="F915" s="178" t="s">
        <v>1949</v>
      </c>
      <c r="G915" s="178">
        <v>7</v>
      </c>
      <c r="H915" s="184"/>
      <c r="I915" s="191">
        <v>101574</v>
      </c>
      <c r="J915" s="182"/>
      <c r="K915" s="191">
        <v>1655.37809647979</v>
      </c>
      <c r="L915" s="192">
        <v>61.36</v>
      </c>
      <c r="M915" s="200">
        <v>7.26</v>
      </c>
      <c r="N915" s="184">
        <v>445.4736</v>
      </c>
      <c r="O915" s="197"/>
      <c r="P915" s="197"/>
      <c r="Q915" s="197"/>
      <c r="R915" s="197"/>
      <c r="S915" s="197"/>
      <c r="T915" s="188"/>
      <c r="U915" s="195"/>
      <c r="V915" s="294"/>
      <c r="W915" s="199"/>
      <c r="X915" s="189"/>
      <c r="Y915" s="199"/>
      <c r="Z915" s="199"/>
      <c r="AA915" s="181"/>
      <c r="AB915" s="197"/>
      <c r="AC915" s="197"/>
      <c r="AD915" s="197"/>
    </row>
    <row r="916" s="48" customFormat="1" ht="12.75" spans="1:30">
      <c r="A916" s="177"/>
      <c r="B916" s="178"/>
      <c r="C916" s="179">
        <v>240725000016</v>
      </c>
      <c r="D916" s="84">
        <v>45504</v>
      </c>
      <c r="E916" s="178" t="s">
        <v>63</v>
      </c>
      <c r="F916" s="178" t="s">
        <v>388</v>
      </c>
      <c r="G916" s="178">
        <v>394.5</v>
      </c>
      <c r="H916" s="180">
        <v>37768.5</v>
      </c>
      <c r="I916" s="181"/>
      <c r="J916" s="182"/>
      <c r="K916" s="178"/>
      <c r="L916" s="182"/>
      <c r="M916" s="200"/>
      <c r="N916" s="184">
        <v>37768.5</v>
      </c>
      <c r="O916" s="197"/>
      <c r="P916" s="197"/>
      <c r="Q916" s="197"/>
      <c r="R916" s="197"/>
      <c r="S916" s="197"/>
      <c r="T916" s="188"/>
      <c r="U916" s="202">
        <v>180</v>
      </c>
      <c r="V916" s="294"/>
      <c r="W916" s="199"/>
      <c r="X916" s="189"/>
      <c r="Y916" s="199"/>
      <c r="Z916" s="199"/>
      <c r="AA916" s="181"/>
      <c r="AB916" s="197"/>
      <c r="AC916" s="197"/>
      <c r="AD916" s="197"/>
    </row>
    <row r="917" s="48" customFormat="1" ht="12.75" spans="1:30">
      <c r="A917" s="177"/>
      <c r="B917" s="178"/>
      <c r="C917" s="179">
        <v>240725000021</v>
      </c>
      <c r="D917" s="84">
        <v>45504</v>
      </c>
      <c r="E917" s="178" t="s">
        <v>41</v>
      </c>
      <c r="F917" s="178" t="s">
        <v>1147</v>
      </c>
      <c r="G917" s="178">
        <v>4</v>
      </c>
      <c r="H917" s="180">
        <v>264</v>
      </c>
      <c r="I917" s="181"/>
      <c r="J917" s="182"/>
      <c r="K917" s="178"/>
      <c r="L917" s="182"/>
      <c r="M917" s="200"/>
      <c r="N917" s="184">
        <v>264</v>
      </c>
      <c r="O917" s="197"/>
      <c r="P917" s="197"/>
      <c r="Q917" s="197"/>
      <c r="R917" s="197"/>
      <c r="S917" s="197"/>
      <c r="T917" s="188"/>
      <c r="U917" s="185"/>
      <c r="V917" s="294"/>
      <c r="W917" s="199"/>
      <c r="X917" s="189"/>
      <c r="Y917" s="199"/>
      <c r="Z917" s="199"/>
      <c r="AA917" s="181"/>
      <c r="AB917" s="197"/>
      <c r="AC917" s="197"/>
      <c r="AD917" s="197"/>
    </row>
    <row r="918" s="48" customFormat="1" ht="12.75" spans="1:30">
      <c r="A918" s="177"/>
      <c r="B918" s="178"/>
      <c r="C918" s="179">
        <v>240725000025</v>
      </c>
      <c r="D918" s="84">
        <v>45504</v>
      </c>
      <c r="E918" s="178" t="s">
        <v>36</v>
      </c>
      <c r="F918" s="178" t="s">
        <v>1854</v>
      </c>
      <c r="G918" s="178">
        <v>1.5</v>
      </c>
      <c r="H918" s="180">
        <v>102.3</v>
      </c>
      <c r="I918" s="181"/>
      <c r="J918" s="182"/>
      <c r="K918" s="178"/>
      <c r="L918" s="182"/>
      <c r="M918" s="200"/>
      <c r="N918" s="184">
        <v>102.3</v>
      </c>
      <c r="O918" s="197"/>
      <c r="P918" s="197"/>
      <c r="Q918" s="197"/>
      <c r="R918" s="197"/>
      <c r="S918" s="197"/>
      <c r="T918" s="188"/>
      <c r="U918" s="188"/>
      <c r="V918" s="294"/>
      <c r="W918" s="199"/>
      <c r="X918" s="189"/>
      <c r="Y918" s="199"/>
      <c r="Z918" s="199"/>
      <c r="AA918" s="181"/>
      <c r="AB918" s="197"/>
      <c r="AC918" s="197"/>
      <c r="AD918" s="197"/>
    </row>
    <row r="919" s="48" customFormat="1" ht="12.75" spans="1:30">
      <c r="A919" s="177"/>
      <c r="B919" s="178"/>
      <c r="C919" s="179">
        <v>240725000033</v>
      </c>
      <c r="D919" s="84">
        <v>45504</v>
      </c>
      <c r="E919" s="178"/>
      <c r="F919" s="178" t="s">
        <v>1766</v>
      </c>
      <c r="G919" s="178">
        <v>0.44</v>
      </c>
      <c r="H919" s="184"/>
      <c r="I919" s="181"/>
      <c r="J919" s="182"/>
      <c r="K919" s="178"/>
      <c r="L919" s="182">
        <v>14.08</v>
      </c>
      <c r="M919" s="200">
        <v>7.26</v>
      </c>
      <c r="N919" s="184">
        <v>102.2208</v>
      </c>
      <c r="O919" s="197"/>
      <c r="P919" s="197"/>
      <c r="Q919" s="197"/>
      <c r="R919" s="197"/>
      <c r="S919" s="197"/>
      <c r="T919" s="188"/>
      <c r="U919" s="188"/>
      <c r="V919" s="294"/>
      <c r="W919" s="199"/>
      <c r="X919" s="189"/>
      <c r="Y919" s="199"/>
      <c r="Z919" s="199"/>
      <c r="AA919" s="181"/>
      <c r="AB919" s="197"/>
      <c r="AC919" s="197"/>
      <c r="AD919" s="197"/>
    </row>
    <row r="920" s="48" customFormat="1" ht="12.75" spans="1:30">
      <c r="A920" s="177"/>
      <c r="B920" s="178"/>
      <c r="C920" s="179">
        <v>240726000006</v>
      </c>
      <c r="D920" s="84">
        <v>45504</v>
      </c>
      <c r="E920" s="178" t="s">
        <v>36</v>
      </c>
      <c r="F920" s="178" t="s">
        <v>624</v>
      </c>
      <c r="G920" s="178">
        <v>0.62</v>
      </c>
      <c r="H920" s="180">
        <v>69.3</v>
      </c>
      <c r="I920" s="181"/>
      <c r="J920" s="182"/>
      <c r="K920" s="178"/>
      <c r="L920" s="182"/>
      <c r="M920" s="200"/>
      <c r="N920" s="184">
        <v>69.3</v>
      </c>
      <c r="O920" s="197"/>
      <c r="P920" s="197"/>
      <c r="Q920" s="197"/>
      <c r="R920" s="197"/>
      <c r="S920" s="197"/>
      <c r="T920" s="188"/>
      <c r="U920" s="188"/>
      <c r="V920" s="294"/>
      <c r="W920" s="199"/>
      <c r="X920" s="189"/>
      <c r="Y920" s="199"/>
      <c r="Z920" s="199"/>
      <c r="AA920" s="181"/>
      <c r="AB920" s="197"/>
      <c r="AC920" s="197"/>
      <c r="AD920" s="197"/>
    </row>
    <row r="921" s="48" customFormat="1" ht="12.75" spans="1:30">
      <c r="A921" s="177"/>
      <c r="B921" s="178"/>
      <c r="C921" s="179">
        <v>240726000015</v>
      </c>
      <c r="D921" s="84">
        <v>45504</v>
      </c>
      <c r="E921" s="178" t="s">
        <v>53</v>
      </c>
      <c r="F921" s="178" t="s">
        <v>1950</v>
      </c>
      <c r="G921" s="178">
        <v>89.5</v>
      </c>
      <c r="H921" s="180">
        <v>5549</v>
      </c>
      <c r="I921" s="181"/>
      <c r="J921" s="182"/>
      <c r="K921" s="178"/>
      <c r="L921" s="182"/>
      <c r="M921" s="200"/>
      <c r="N921" s="184">
        <v>5549</v>
      </c>
      <c r="O921" s="197"/>
      <c r="P921" s="197"/>
      <c r="Q921" s="197"/>
      <c r="R921" s="197"/>
      <c r="S921" s="197"/>
      <c r="T921" s="188"/>
      <c r="U921" s="188"/>
      <c r="V921" s="294"/>
      <c r="W921" s="199"/>
      <c r="X921" s="189"/>
      <c r="Y921" s="199"/>
      <c r="Z921" s="199"/>
      <c r="AA921" s="181"/>
      <c r="AB921" s="197"/>
      <c r="AC921" s="197"/>
      <c r="AD921" s="197"/>
    </row>
    <row r="922" s="48" customFormat="1" ht="12.75" spans="1:30">
      <c r="A922" s="177"/>
      <c r="B922" s="178"/>
      <c r="C922" s="179">
        <v>240726000020</v>
      </c>
      <c r="D922" s="84">
        <v>45504</v>
      </c>
      <c r="E922" s="178" t="s">
        <v>53</v>
      </c>
      <c r="F922" s="178" t="s">
        <v>1390</v>
      </c>
      <c r="G922" s="178">
        <v>11.5</v>
      </c>
      <c r="H922" s="180">
        <v>804</v>
      </c>
      <c r="I922" s="181"/>
      <c r="J922" s="182"/>
      <c r="K922" s="178"/>
      <c r="L922" s="182"/>
      <c r="M922" s="200"/>
      <c r="N922" s="184">
        <v>804</v>
      </c>
      <c r="O922" s="197"/>
      <c r="P922" s="197"/>
      <c r="Q922" s="197"/>
      <c r="R922" s="197"/>
      <c r="S922" s="197"/>
      <c r="T922" s="188"/>
      <c r="U922" s="188"/>
      <c r="V922" s="294"/>
      <c r="W922" s="199"/>
      <c r="X922" s="189"/>
      <c r="Y922" s="199"/>
      <c r="Z922" s="199"/>
      <c r="AA922" s="181"/>
      <c r="AB922" s="197"/>
      <c r="AC922" s="197"/>
      <c r="AD922" s="197"/>
    </row>
    <row r="923" s="48" customFormat="1" ht="12.75" spans="1:30">
      <c r="A923" s="177"/>
      <c r="B923" s="178"/>
      <c r="C923" s="179">
        <v>240726000024</v>
      </c>
      <c r="D923" s="84">
        <v>45504</v>
      </c>
      <c r="E923" s="178" t="s">
        <v>1059</v>
      </c>
      <c r="F923" s="178" t="s">
        <v>1951</v>
      </c>
      <c r="G923" s="178">
        <v>5.5</v>
      </c>
      <c r="H923" s="180">
        <v>366.3</v>
      </c>
      <c r="I923" s="181"/>
      <c r="J923" s="182"/>
      <c r="K923" s="178"/>
      <c r="L923" s="182"/>
      <c r="M923" s="200"/>
      <c r="N923" s="184">
        <v>366.3</v>
      </c>
      <c r="O923" s="197"/>
      <c r="P923" s="197"/>
      <c r="Q923" s="197"/>
      <c r="R923" s="197"/>
      <c r="S923" s="197"/>
      <c r="T923" s="188"/>
      <c r="U923" s="188"/>
      <c r="V923" s="294"/>
      <c r="W923" s="199"/>
      <c r="X923" s="189"/>
      <c r="Y923" s="199"/>
      <c r="Z923" s="199"/>
      <c r="AA923" s="181"/>
      <c r="AB923" s="197"/>
      <c r="AC923" s="197"/>
      <c r="AD923" s="197"/>
    </row>
    <row r="924" s="48" customFormat="1" ht="12.75" spans="1:30">
      <c r="A924" s="177"/>
      <c r="B924" s="178"/>
      <c r="C924" s="179">
        <v>240726000025</v>
      </c>
      <c r="D924" s="84">
        <v>45504</v>
      </c>
      <c r="E924" s="178" t="s">
        <v>63</v>
      </c>
      <c r="F924" s="178" t="s">
        <v>122</v>
      </c>
      <c r="G924" s="178">
        <v>284.5</v>
      </c>
      <c r="H924" s="180">
        <v>15441.5</v>
      </c>
      <c r="I924" s="181"/>
      <c r="J924" s="182"/>
      <c r="K924" s="178"/>
      <c r="L924" s="182"/>
      <c r="M924" s="200"/>
      <c r="N924" s="184">
        <v>15441.5</v>
      </c>
      <c r="O924" s="197"/>
      <c r="P924" s="197"/>
      <c r="Q924" s="197"/>
      <c r="R924" s="197"/>
      <c r="S924" s="197"/>
      <c r="T924" s="188"/>
      <c r="U924" s="188"/>
      <c r="V924" s="294"/>
      <c r="W924" s="199"/>
      <c r="X924" s="189"/>
      <c r="Y924" s="199"/>
      <c r="Z924" s="199"/>
      <c r="AA924" s="181"/>
      <c r="AB924" s="197"/>
      <c r="AC924" s="197"/>
      <c r="AD924" s="197"/>
    </row>
    <row r="925" s="48" customFormat="1" ht="12.75" spans="1:30">
      <c r="A925" s="177"/>
      <c r="B925" s="178"/>
      <c r="C925" s="179">
        <v>240726000041</v>
      </c>
      <c r="D925" s="84">
        <v>45504</v>
      </c>
      <c r="E925" s="178" t="s">
        <v>45</v>
      </c>
      <c r="F925" s="178" t="s">
        <v>596</v>
      </c>
      <c r="G925" s="178">
        <v>71</v>
      </c>
      <c r="H925" s="180">
        <v>4828</v>
      </c>
      <c r="I925" s="181"/>
      <c r="J925" s="182"/>
      <c r="K925" s="178"/>
      <c r="L925" s="182"/>
      <c r="M925" s="200"/>
      <c r="N925" s="184">
        <v>4828</v>
      </c>
      <c r="O925" s="197"/>
      <c r="P925" s="197"/>
      <c r="Q925" s="197"/>
      <c r="R925" s="197"/>
      <c r="S925" s="197"/>
      <c r="T925" s="188"/>
      <c r="U925" s="188"/>
      <c r="V925" s="294"/>
      <c r="W925" s="199"/>
      <c r="X925" s="189"/>
      <c r="Y925" s="199"/>
      <c r="Z925" s="199"/>
      <c r="AA925" s="181"/>
      <c r="AB925" s="197"/>
      <c r="AC925" s="197"/>
      <c r="AD925" s="197"/>
    </row>
    <row r="926" s="48" customFormat="1" ht="12.75" spans="1:30">
      <c r="A926" s="177"/>
      <c r="B926" s="178"/>
      <c r="C926" s="179">
        <v>240726000057</v>
      </c>
      <c r="D926" s="84">
        <v>45504</v>
      </c>
      <c r="E926" s="178" t="s">
        <v>63</v>
      </c>
      <c r="F926" s="178" t="s">
        <v>167</v>
      </c>
      <c r="G926" s="178">
        <v>551</v>
      </c>
      <c r="H926" s="180">
        <v>28652</v>
      </c>
      <c r="I926" s="181"/>
      <c r="J926" s="182"/>
      <c r="K926" s="178"/>
      <c r="L926" s="182"/>
      <c r="M926" s="200"/>
      <c r="N926" s="184">
        <v>28652</v>
      </c>
      <c r="O926" s="197"/>
      <c r="P926" s="197"/>
      <c r="Q926" s="197"/>
      <c r="R926" s="197"/>
      <c r="S926" s="197"/>
      <c r="T926" s="195"/>
      <c r="U926" s="195"/>
      <c r="V926" s="294"/>
      <c r="W926" s="199"/>
      <c r="X926" s="193"/>
      <c r="Y926" s="199"/>
      <c r="Z926" s="199"/>
      <c r="AA926" s="181"/>
      <c r="AB926" s="197"/>
      <c r="AC926" s="197"/>
      <c r="AD926" s="197"/>
    </row>
    <row r="927" s="48" customFormat="1" ht="12.75" spans="1:30">
      <c r="A927" s="177" t="s">
        <v>1952</v>
      </c>
      <c r="B927" s="178" t="s">
        <v>1953</v>
      </c>
      <c r="C927" s="179">
        <v>240723000019</v>
      </c>
      <c r="D927" s="84">
        <v>45505</v>
      </c>
      <c r="E927" s="178" t="s">
        <v>36</v>
      </c>
      <c r="F927" s="178" t="s">
        <v>1245</v>
      </c>
      <c r="G927" s="178">
        <v>12.5</v>
      </c>
      <c r="H927" s="180">
        <v>790.35</v>
      </c>
      <c r="I927" s="181"/>
      <c r="J927" s="182"/>
      <c r="K927" s="178"/>
      <c r="L927" s="182"/>
      <c r="M927" s="200"/>
      <c r="N927" s="184">
        <v>790.35</v>
      </c>
      <c r="O927" s="185">
        <v>87383.71735644</v>
      </c>
      <c r="P927" s="185" t="s">
        <v>487</v>
      </c>
      <c r="Q927" s="185">
        <v>69227.2</v>
      </c>
      <c r="R927" s="185"/>
      <c r="S927" s="185">
        <v>130</v>
      </c>
      <c r="T927" s="185"/>
      <c r="U927" s="185"/>
      <c r="V927" s="278">
        <v>69725.2</v>
      </c>
      <c r="W927" s="186">
        <v>1249.85</v>
      </c>
      <c r="X927" s="186"/>
      <c r="Y927" s="186"/>
      <c r="Z927" s="186">
        <v>1256.95</v>
      </c>
      <c r="AA927" s="187">
        <v>7.26</v>
      </c>
      <c r="AB927" s="185">
        <v>9125.457</v>
      </c>
      <c r="AC927" s="185">
        <v>78850.657</v>
      </c>
      <c r="AD927" s="185">
        <v>8533.06035643999</v>
      </c>
    </row>
    <row r="928" s="48" customFormat="1" ht="12.75" spans="1:30">
      <c r="A928" s="177"/>
      <c r="B928" s="178"/>
      <c r="C928" s="179">
        <v>240725000005</v>
      </c>
      <c r="D928" s="84">
        <v>45505</v>
      </c>
      <c r="E928" s="178" t="s">
        <v>45</v>
      </c>
      <c r="F928" s="178" t="s">
        <v>1916</v>
      </c>
      <c r="G928" s="178">
        <v>3.5</v>
      </c>
      <c r="H928" s="180">
        <v>257.4</v>
      </c>
      <c r="I928" s="181"/>
      <c r="J928" s="182"/>
      <c r="K928" s="178"/>
      <c r="L928" s="182"/>
      <c r="M928" s="200"/>
      <c r="N928" s="184">
        <v>257.4</v>
      </c>
      <c r="O928" s="188"/>
      <c r="P928" s="188"/>
      <c r="Q928" s="188"/>
      <c r="R928" s="188"/>
      <c r="S928" s="188"/>
      <c r="T928" s="188"/>
      <c r="U928" s="188"/>
      <c r="V928" s="279"/>
      <c r="W928" s="189"/>
      <c r="X928" s="189"/>
      <c r="Y928" s="189"/>
      <c r="Z928" s="189"/>
      <c r="AA928" s="190"/>
      <c r="AB928" s="188"/>
      <c r="AC928" s="188"/>
      <c r="AD928" s="188"/>
    </row>
    <row r="929" s="48" customFormat="1" ht="12.75" spans="1:30">
      <c r="A929" s="177"/>
      <c r="B929" s="178"/>
      <c r="C929" s="179">
        <v>240726000001</v>
      </c>
      <c r="D929" s="84">
        <v>45505</v>
      </c>
      <c r="E929" s="178" t="s">
        <v>41</v>
      </c>
      <c r="F929" s="178" t="s">
        <v>50</v>
      </c>
      <c r="G929" s="178">
        <v>2</v>
      </c>
      <c r="H929" s="180">
        <v>135</v>
      </c>
      <c r="I929" s="181"/>
      <c r="J929" s="182"/>
      <c r="K929" s="178"/>
      <c r="L929" s="182"/>
      <c r="M929" s="200"/>
      <c r="N929" s="184">
        <v>135</v>
      </c>
      <c r="O929" s="188"/>
      <c r="P929" s="188"/>
      <c r="Q929" s="188"/>
      <c r="R929" s="188"/>
      <c r="S929" s="188"/>
      <c r="T929" s="195"/>
      <c r="U929" s="188"/>
      <c r="V929" s="279"/>
      <c r="W929" s="189"/>
      <c r="X929" s="189"/>
      <c r="Y929" s="189"/>
      <c r="Z929" s="189"/>
      <c r="AA929" s="190"/>
      <c r="AB929" s="188"/>
      <c r="AC929" s="188"/>
      <c r="AD929" s="188"/>
    </row>
    <row r="930" s="48" customFormat="1" ht="12.75" spans="1:30">
      <c r="A930" s="177"/>
      <c r="B930" s="178"/>
      <c r="C930" s="179">
        <v>240726000005</v>
      </c>
      <c r="D930" s="84">
        <v>45505</v>
      </c>
      <c r="E930" s="178" t="s">
        <v>45</v>
      </c>
      <c r="F930" s="178" t="s">
        <v>1954</v>
      </c>
      <c r="G930" s="178">
        <v>6</v>
      </c>
      <c r="H930" s="180">
        <v>485</v>
      </c>
      <c r="I930" s="181"/>
      <c r="J930" s="182"/>
      <c r="K930" s="178"/>
      <c r="L930" s="182"/>
      <c r="M930" s="200"/>
      <c r="N930" s="184">
        <v>485</v>
      </c>
      <c r="O930" s="188"/>
      <c r="P930" s="188"/>
      <c r="Q930" s="188"/>
      <c r="R930" s="188"/>
      <c r="S930" s="188"/>
      <c r="T930" s="202">
        <v>30</v>
      </c>
      <c r="U930" s="188"/>
      <c r="V930" s="279"/>
      <c r="W930" s="189"/>
      <c r="X930" s="189"/>
      <c r="Y930" s="189"/>
      <c r="Z930" s="189"/>
      <c r="AA930" s="190"/>
      <c r="AB930" s="188"/>
      <c r="AC930" s="188"/>
      <c r="AD930" s="188"/>
    </row>
    <row r="931" s="48" customFormat="1" ht="12.75" spans="1:30">
      <c r="A931" s="177"/>
      <c r="B931" s="178"/>
      <c r="C931" s="179">
        <v>240726000012</v>
      </c>
      <c r="D931" s="84">
        <v>45505</v>
      </c>
      <c r="E931" s="178" t="s">
        <v>36</v>
      </c>
      <c r="F931" s="178" t="s">
        <v>1903</v>
      </c>
      <c r="G931" s="178">
        <v>15</v>
      </c>
      <c r="H931" s="180">
        <v>947.1</v>
      </c>
      <c r="I931" s="181"/>
      <c r="J931" s="182"/>
      <c r="K931" s="178"/>
      <c r="L931" s="182"/>
      <c r="M931" s="200"/>
      <c r="N931" s="184">
        <v>947.1</v>
      </c>
      <c r="O931" s="188"/>
      <c r="P931" s="188"/>
      <c r="Q931" s="188"/>
      <c r="R931" s="188"/>
      <c r="S931" s="188"/>
      <c r="T931" s="185"/>
      <c r="U931" s="188"/>
      <c r="V931" s="279"/>
      <c r="W931" s="189"/>
      <c r="X931" s="189"/>
      <c r="Y931" s="189"/>
      <c r="Z931" s="189"/>
      <c r="AA931" s="190"/>
      <c r="AB931" s="188"/>
      <c r="AC931" s="188"/>
      <c r="AD931" s="188"/>
    </row>
    <row r="932" s="48" customFormat="1" ht="12.75" spans="1:30">
      <c r="A932" s="177"/>
      <c r="B932" s="178"/>
      <c r="C932" s="179">
        <v>240726000014</v>
      </c>
      <c r="D932" s="84">
        <v>45505</v>
      </c>
      <c r="E932" s="178" t="s">
        <v>36</v>
      </c>
      <c r="F932" s="178" t="s">
        <v>559</v>
      </c>
      <c r="G932" s="178">
        <v>4.5</v>
      </c>
      <c r="H932" s="180">
        <v>330</v>
      </c>
      <c r="I932" s="181"/>
      <c r="J932" s="182"/>
      <c r="K932" s="178"/>
      <c r="L932" s="182"/>
      <c r="M932" s="200"/>
      <c r="N932" s="184">
        <v>330</v>
      </c>
      <c r="O932" s="188"/>
      <c r="P932" s="188"/>
      <c r="Q932" s="188"/>
      <c r="R932" s="188"/>
      <c r="S932" s="188"/>
      <c r="T932" s="188"/>
      <c r="U932" s="188"/>
      <c r="V932" s="279"/>
      <c r="W932" s="189"/>
      <c r="X932" s="189"/>
      <c r="Y932" s="189"/>
      <c r="Z932" s="189"/>
      <c r="AA932" s="190"/>
      <c r="AB932" s="188"/>
      <c r="AC932" s="188"/>
      <c r="AD932" s="188"/>
    </row>
    <row r="933" s="48" customFormat="1" ht="12.75" spans="1:30">
      <c r="A933" s="177"/>
      <c r="B933" s="178"/>
      <c r="C933" s="179">
        <v>240726000021</v>
      </c>
      <c r="D933" s="84">
        <v>45505</v>
      </c>
      <c r="E933" s="178" t="s">
        <v>41</v>
      </c>
      <c r="F933" s="178" t="s">
        <v>615</v>
      </c>
      <c r="G933" s="178">
        <v>8.5</v>
      </c>
      <c r="H933" s="180">
        <v>539</v>
      </c>
      <c r="I933" s="181"/>
      <c r="J933" s="182"/>
      <c r="K933" s="178"/>
      <c r="L933" s="182"/>
      <c r="M933" s="200"/>
      <c r="N933" s="184">
        <v>539</v>
      </c>
      <c r="O933" s="188"/>
      <c r="P933" s="188"/>
      <c r="Q933" s="188"/>
      <c r="R933" s="188"/>
      <c r="S933" s="188"/>
      <c r="T933" s="188"/>
      <c r="U933" s="188"/>
      <c r="V933" s="279"/>
      <c r="W933" s="189"/>
      <c r="X933" s="189"/>
      <c r="Y933" s="189"/>
      <c r="Z933" s="189"/>
      <c r="AA933" s="190"/>
      <c r="AB933" s="188"/>
      <c r="AC933" s="188"/>
      <c r="AD933" s="188"/>
    </row>
    <row r="934" s="48" customFormat="1" ht="12.75" spans="1:30">
      <c r="A934" s="177"/>
      <c r="B934" s="178"/>
      <c r="C934" s="179">
        <v>240726000023</v>
      </c>
      <c r="D934" s="84">
        <v>45505</v>
      </c>
      <c r="E934" s="178" t="s">
        <v>1059</v>
      </c>
      <c r="F934" s="178" t="s">
        <v>1167</v>
      </c>
      <c r="G934" s="178">
        <v>2.5</v>
      </c>
      <c r="H934" s="180">
        <v>235</v>
      </c>
      <c r="I934" s="181"/>
      <c r="J934" s="182"/>
      <c r="K934" s="178"/>
      <c r="L934" s="182"/>
      <c r="M934" s="200"/>
      <c r="N934" s="184">
        <v>235</v>
      </c>
      <c r="O934" s="188"/>
      <c r="P934" s="188"/>
      <c r="Q934" s="188"/>
      <c r="R934" s="188"/>
      <c r="S934" s="188"/>
      <c r="T934" s="188"/>
      <c r="U934" s="188"/>
      <c r="V934" s="279"/>
      <c r="W934" s="189"/>
      <c r="X934" s="189"/>
      <c r="Y934" s="189"/>
      <c r="Z934" s="189"/>
      <c r="AA934" s="190"/>
      <c r="AB934" s="188"/>
      <c r="AC934" s="188"/>
      <c r="AD934" s="188"/>
    </row>
    <row r="935" s="48" customFormat="1" ht="12.75" spans="1:30">
      <c r="A935" s="177"/>
      <c r="B935" s="178"/>
      <c r="C935" s="179">
        <v>240726000027</v>
      </c>
      <c r="D935" s="84">
        <v>45505</v>
      </c>
      <c r="E935" s="178" t="s">
        <v>45</v>
      </c>
      <c r="F935" s="178" t="s">
        <v>48</v>
      </c>
      <c r="G935" s="178">
        <v>13</v>
      </c>
      <c r="H935" s="184"/>
      <c r="I935" s="191">
        <v>181595.7</v>
      </c>
      <c r="J935" s="182"/>
      <c r="K935" s="191">
        <v>1604.48577487189</v>
      </c>
      <c r="L935" s="192">
        <v>113.18</v>
      </c>
      <c r="M935" s="200">
        <v>7.26</v>
      </c>
      <c r="N935" s="184">
        <v>821.6868</v>
      </c>
      <c r="O935" s="188"/>
      <c r="P935" s="188"/>
      <c r="Q935" s="188"/>
      <c r="R935" s="188"/>
      <c r="S935" s="188"/>
      <c r="T935" s="188"/>
      <c r="U935" s="195"/>
      <c r="V935" s="279"/>
      <c r="W935" s="189"/>
      <c r="X935" s="189"/>
      <c r="Y935" s="189"/>
      <c r="Z935" s="189"/>
      <c r="AA935" s="190"/>
      <c r="AB935" s="188"/>
      <c r="AC935" s="188"/>
      <c r="AD935" s="188"/>
    </row>
    <row r="936" s="48" customFormat="1" ht="12.75" spans="1:30">
      <c r="A936" s="177"/>
      <c r="B936" s="178"/>
      <c r="C936" s="179">
        <v>240726000028</v>
      </c>
      <c r="D936" s="84">
        <v>45505</v>
      </c>
      <c r="E936" s="178" t="s">
        <v>63</v>
      </c>
      <c r="F936" s="178" t="s">
        <v>71</v>
      </c>
      <c r="G936" s="178">
        <v>25</v>
      </c>
      <c r="H936" s="184"/>
      <c r="I936" s="181"/>
      <c r="J936" s="182"/>
      <c r="K936" s="178"/>
      <c r="L936" s="182">
        <v>248.63</v>
      </c>
      <c r="M936" s="200">
        <v>7.26</v>
      </c>
      <c r="N936" s="184">
        <v>1805.0538</v>
      </c>
      <c r="O936" s="188"/>
      <c r="P936" s="188"/>
      <c r="Q936" s="188"/>
      <c r="R936" s="188"/>
      <c r="S936" s="188"/>
      <c r="T936" s="188"/>
      <c r="U936" s="202">
        <v>136</v>
      </c>
      <c r="V936" s="279"/>
      <c r="W936" s="189"/>
      <c r="X936" s="189"/>
      <c r="Y936" s="189"/>
      <c r="Z936" s="189"/>
      <c r="AA936" s="190"/>
      <c r="AB936" s="188"/>
      <c r="AC936" s="188"/>
      <c r="AD936" s="188"/>
    </row>
    <row r="937" s="48" customFormat="1" ht="12.75" spans="1:30">
      <c r="A937" s="177"/>
      <c r="B937" s="178"/>
      <c r="C937" s="179">
        <v>240726000029</v>
      </c>
      <c r="D937" s="84">
        <v>45505</v>
      </c>
      <c r="E937" s="178" t="s">
        <v>45</v>
      </c>
      <c r="F937" s="178" t="s">
        <v>1913</v>
      </c>
      <c r="G937" s="178">
        <v>3.5</v>
      </c>
      <c r="H937" s="180">
        <v>282.4</v>
      </c>
      <c r="I937" s="181"/>
      <c r="J937" s="182"/>
      <c r="K937" s="178"/>
      <c r="L937" s="182"/>
      <c r="M937" s="200"/>
      <c r="N937" s="184">
        <v>282.4</v>
      </c>
      <c r="O937" s="188"/>
      <c r="P937" s="188"/>
      <c r="Q937" s="188"/>
      <c r="R937" s="188"/>
      <c r="S937" s="188"/>
      <c r="T937" s="188"/>
      <c r="U937" s="185"/>
      <c r="V937" s="279"/>
      <c r="W937" s="189"/>
      <c r="X937" s="189"/>
      <c r="Y937" s="189"/>
      <c r="Z937" s="189"/>
      <c r="AA937" s="190"/>
      <c r="AB937" s="188"/>
      <c r="AC937" s="188"/>
      <c r="AD937" s="188"/>
    </row>
    <row r="938" s="48" customFormat="1" ht="12.75" spans="1:30">
      <c r="A938" s="177"/>
      <c r="B938" s="178"/>
      <c r="C938" s="179">
        <v>240726000034</v>
      </c>
      <c r="D938" s="84">
        <v>45505</v>
      </c>
      <c r="E938" s="178" t="s">
        <v>36</v>
      </c>
      <c r="F938" s="178" t="s">
        <v>165</v>
      </c>
      <c r="G938" s="178">
        <v>9.5</v>
      </c>
      <c r="H938" s="184"/>
      <c r="I938" s="191">
        <v>172679.92</v>
      </c>
      <c r="J938" s="182"/>
      <c r="K938" s="191">
        <v>1624.00009163924</v>
      </c>
      <c r="L938" s="192">
        <v>106.329994</v>
      </c>
      <c r="M938" s="200">
        <v>7.26</v>
      </c>
      <c r="N938" s="184">
        <v>771.95575644</v>
      </c>
      <c r="O938" s="188"/>
      <c r="P938" s="188"/>
      <c r="Q938" s="188"/>
      <c r="R938" s="188"/>
      <c r="S938" s="188"/>
      <c r="T938" s="188"/>
      <c r="U938" s="188"/>
      <c r="V938" s="279"/>
      <c r="W938" s="189"/>
      <c r="X938" s="189"/>
      <c r="Y938" s="189"/>
      <c r="Z938" s="189"/>
      <c r="AA938" s="190"/>
      <c r="AB938" s="188"/>
      <c r="AC938" s="188"/>
      <c r="AD938" s="188"/>
    </row>
    <row r="939" s="48" customFormat="1" ht="12.75" spans="1:30">
      <c r="A939" s="177"/>
      <c r="B939" s="178"/>
      <c r="C939" s="179">
        <v>240726000037</v>
      </c>
      <c r="D939" s="84">
        <v>45505</v>
      </c>
      <c r="E939" s="178" t="s">
        <v>45</v>
      </c>
      <c r="F939" s="178" t="s">
        <v>363</v>
      </c>
      <c r="G939" s="178">
        <v>87.5</v>
      </c>
      <c r="H939" s="180">
        <v>5512.5</v>
      </c>
      <c r="I939" s="181"/>
      <c r="J939" s="182"/>
      <c r="K939" s="178"/>
      <c r="L939" s="182"/>
      <c r="M939" s="200"/>
      <c r="N939" s="184">
        <v>5512.5</v>
      </c>
      <c r="O939" s="188"/>
      <c r="P939" s="188"/>
      <c r="Q939" s="188"/>
      <c r="R939" s="188"/>
      <c r="S939" s="188"/>
      <c r="T939" s="188"/>
      <c r="U939" s="188"/>
      <c r="V939" s="279"/>
      <c r="W939" s="189"/>
      <c r="X939" s="189"/>
      <c r="Y939" s="189"/>
      <c r="Z939" s="189"/>
      <c r="AA939" s="190"/>
      <c r="AB939" s="188"/>
      <c r="AC939" s="188"/>
      <c r="AD939" s="188"/>
    </row>
    <row r="940" s="48" customFormat="1" ht="12.75" spans="1:30">
      <c r="A940" s="177"/>
      <c r="B940" s="178"/>
      <c r="C940" s="179">
        <v>240726000040</v>
      </c>
      <c r="D940" s="84">
        <v>45505</v>
      </c>
      <c r="E940" s="178" t="s">
        <v>53</v>
      </c>
      <c r="F940" s="178" t="s">
        <v>1955</v>
      </c>
      <c r="G940" s="178">
        <v>21</v>
      </c>
      <c r="H940" s="180">
        <v>1386</v>
      </c>
      <c r="I940" s="181"/>
      <c r="J940" s="182"/>
      <c r="K940" s="178"/>
      <c r="L940" s="182"/>
      <c r="M940" s="200"/>
      <c r="N940" s="184">
        <v>1386</v>
      </c>
      <c r="O940" s="188"/>
      <c r="P940" s="188"/>
      <c r="Q940" s="188"/>
      <c r="R940" s="188"/>
      <c r="S940" s="188"/>
      <c r="T940" s="188"/>
      <c r="U940" s="188"/>
      <c r="V940" s="279"/>
      <c r="W940" s="189"/>
      <c r="X940" s="189"/>
      <c r="Y940" s="189"/>
      <c r="Z940" s="189"/>
      <c r="AA940" s="190"/>
      <c r="AB940" s="188"/>
      <c r="AC940" s="188"/>
      <c r="AD940" s="188"/>
    </row>
    <row r="941" s="48" customFormat="1" ht="12.75" spans="1:30">
      <c r="A941" s="177"/>
      <c r="B941" s="178"/>
      <c r="C941" s="179">
        <v>240727000005</v>
      </c>
      <c r="D941" s="84">
        <v>45505</v>
      </c>
      <c r="E941" s="178" t="s">
        <v>41</v>
      </c>
      <c r="F941" s="178" t="s">
        <v>51</v>
      </c>
      <c r="G941" s="178">
        <v>2</v>
      </c>
      <c r="H941" s="184"/>
      <c r="I941" s="191">
        <v>27770</v>
      </c>
      <c r="J941" s="182"/>
      <c r="K941" s="191">
        <v>1623.97660818713</v>
      </c>
      <c r="L941" s="192">
        <v>17.1</v>
      </c>
      <c r="M941" s="200">
        <v>7.26</v>
      </c>
      <c r="N941" s="184">
        <v>124.146</v>
      </c>
      <c r="O941" s="188"/>
      <c r="P941" s="188"/>
      <c r="Q941" s="188"/>
      <c r="R941" s="188"/>
      <c r="S941" s="188"/>
      <c r="T941" s="188"/>
      <c r="U941" s="188"/>
      <c r="V941" s="279"/>
      <c r="W941" s="189"/>
      <c r="X941" s="189"/>
      <c r="Y941" s="189"/>
      <c r="Z941" s="189"/>
      <c r="AA941" s="190"/>
      <c r="AB941" s="188"/>
      <c r="AC941" s="188"/>
      <c r="AD941" s="188"/>
    </row>
    <row r="942" s="48" customFormat="1" ht="12.75" spans="1:30">
      <c r="A942" s="177"/>
      <c r="B942" s="178"/>
      <c r="C942" s="179">
        <v>240727000009</v>
      </c>
      <c r="D942" s="84">
        <v>45505</v>
      </c>
      <c r="E942" s="178" t="s">
        <v>53</v>
      </c>
      <c r="F942" s="178" t="s">
        <v>1609</v>
      </c>
      <c r="G942" s="178">
        <v>9.5</v>
      </c>
      <c r="H942" s="180">
        <v>602.25</v>
      </c>
      <c r="I942" s="181"/>
      <c r="J942" s="182"/>
      <c r="K942" s="178"/>
      <c r="L942" s="182"/>
      <c r="M942" s="200"/>
      <c r="N942" s="184">
        <v>602.25</v>
      </c>
      <c r="O942" s="188"/>
      <c r="P942" s="188"/>
      <c r="Q942" s="188"/>
      <c r="R942" s="188"/>
      <c r="S942" s="188"/>
      <c r="T942" s="188"/>
      <c r="U942" s="188"/>
      <c r="V942" s="279"/>
      <c r="W942" s="189"/>
      <c r="X942" s="189"/>
      <c r="Y942" s="189"/>
      <c r="Z942" s="189"/>
      <c r="AA942" s="190"/>
      <c r="AB942" s="188"/>
      <c r="AC942" s="188"/>
      <c r="AD942" s="188"/>
    </row>
    <row r="943" s="48" customFormat="1" ht="12.75" spans="1:30">
      <c r="A943" s="177"/>
      <c r="B943" s="178"/>
      <c r="C943" s="179">
        <v>240727000013</v>
      </c>
      <c r="D943" s="84">
        <v>45505</v>
      </c>
      <c r="E943" s="178" t="s">
        <v>63</v>
      </c>
      <c r="F943" s="178" t="s">
        <v>1956</v>
      </c>
      <c r="G943" s="178">
        <v>3.5</v>
      </c>
      <c r="H943" s="184"/>
      <c r="I943" s="191">
        <v>65903</v>
      </c>
      <c r="J943" s="182"/>
      <c r="K943" s="191">
        <v>1604.65059654249</v>
      </c>
      <c r="L943" s="192">
        <v>41.07</v>
      </c>
      <c r="M943" s="200">
        <v>7.26</v>
      </c>
      <c r="N943" s="184">
        <v>298.1682</v>
      </c>
      <c r="O943" s="188"/>
      <c r="P943" s="188"/>
      <c r="Q943" s="188"/>
      <c r="R943" s="188"/>
      <c r="S943" s="188"/>
      <c r="T943" s="188"/>
      <c r="U943" s="188"/>
      <c r="V943" s="279"/>
      <c r="W943" s="189"/>
      <c r="X943" s="189"/>
      <c r="Y943" s="189"/>
      <c r="Z943" s="189"/>
      <c r="AA943" s="190"/>
      <c r="AB943" s="188"/>
      <c r="AC943" s="188"/>
      <c r="AD943" s="188"/>
    </row>
    <row r="944" s="48" customFormat="1" ht="12.75" spans="1:30">
      <c r="A944" s="177"/>
      <c r="B944" s="178"/>
      <c r="C944" s="179">
        <v>240727000015</v>
      </c>
      <c r="D944" s="84">
        <v>45505</v>
      </c>
      <c r="E944" s="178" t="s">
        <v>36</v>
      </c>
      <c r="F944" s="178" t="s">
        <v>1903</v>
      </c>
      <c r="G944" s="178">
        <v>9.5</v>
      </c>
      <c r="H944" s="180">
        <v>602.25</v>
      </c>
      <c r="I944" s="181"/>
      <c r="J944" s="182"/>
      <c r="K944" s="178"/>
      <c r="L944" s="182"/>
      <c r="M944" s="200"/>
      <c r="N944" s="184">
        <v>602.25</v>
      </c>
      <c r="O944" s="188"/>
      <c r="P944" s="188"/>
      <c r="Q944" s="188"/>
      <c r="R944" s="188"/>
      <c r="S944" s="188"/>
      <c r="T944" s="195"/>
      <c r="U944" s="188"/>
      <c r="V944" s="279"/>
      <c r="W944" s="189"/>
      <c r="X944" s="189"/>
      <c r="Y944" s="189"/>
      <c r="Z944" s="189"/>
      <c r="AA944" s="190"/>
      <c r="AB944" s="188"/>
      <c r="AC944" s="188"/>
      <c r="AD944" s="188"/>
    </row>
    <row r="945" s="48" customFormat="1" ht="12.75" spans="1:30">
      <c r="A945" s="177"/>
      <c r="B945" s="178"/>
      <c r="C945" s="179">
        <v>240728000002</v>
      </c>
      <c r="D945" s="84">
        <v>45505</v>
      </c>
      <c r="E945" s="178" t="s">
        <v>63</v>
      </c>
      <c r="F945" s="178" t="s">
        <v>1518</v>
      </c>
      <c r="G945" s="178">
        <v>64.5</v>
      </c>
      <c r="H945" s="180">
        <v>4041.05</v>
      </c>
      <c r="I945" s="181"/>
      <c r="J945" s="182"/>
      <c r="K945" s="178"/>
      <c r="L945" s="182"/>
      <c r="M945" s="200"/>
      <c r="N945" s="184">
        <v>4041.05</v>
      </c>
      <c r="O945" s="188"/>
      <c r="P945" s="188"/>
      <c r="Q945" s="188"/>
      <c r="R945" s="188"/>
      <c r="S945" s="188"/>
      <c r="T945" s="202">
        <v>130</v>
      </c>
      <c r="U945" s="188"/>
      <c r="V945" s="279"/>
      <c r="W945" s="189"/>
      <c r="X945" s="189"/>
      <c r="Y945" s="189"/>
      <c r="Z945" s="189"/>
      <c r="AA945" s="190"/>
      <c r="AB945" s="188"/>
      <c r="AC945" s="188"/>
      <c r="AD945" s="188"/>
    </row>
    <row r="946" s="48" customFormat="1" ht="12.75" spans="1:30">
      <c r="A946" s="177"/>
      <c r="B946" s="178"/>
      <c r="C946" s="179">
        <v>240729000003</v>
      </c>
      <c r="D946" s="84">
        <v>45505</v>
      </c>
      <c r="E946" s="178" t="s">
        <v>45</v>
      </c>
      <c r="F946" s="178" t="s">
        <v>1916</v>
      </c>
      <c r="G946" s="178">
        <v>5.5</v>
      </c>
      <c r="H946" s="180">
        <v>402.6</v>
      </c>
      <c r="I946" s="181"/>
      <c r="J946" s="182"/>
      <c r="K946" s="178"/>
      <c r="L946" s="182"/>
      <c r="M946" s="200"/>
      <c r="N946" s="184">
        <v>402.6</v>
      </c>
      <c r="O946" s="188"/>
      <c r="P946" s="188"/>
      <c r="Q946" s="188"/>
      <c r="R946" s="188"/>
      <c r="S946" s="188"/>
      <c r="T946" s="185"/>
      <c r="U946" s="188"/>
      <c r="V946" s="279"/>
      <c r="W946" s="189"/>
      <c r="X946" s="189"/>
      <c r="Y946" s="189"/>
      <c r="Z946" s="189"/>
      <c r="AA946" s="190"/>
      <c r="AB946" s="188"/>
      <c r="AC946" s="188"/>
      <c r="AD946" s="188"/>
    </row>
    <row r="947" s="48" customFormat="1" ht="12.75" spans="1:30">
      <c r="A947" s="177"/>
      <c r="B947" s="178"/>
      <c r="C947" s="179">
        <v>240729000019</v>
      </c>
      <c r="D947" s="84">
        <v>45505</v>
      </c>
      <c r="E947" s="178" t="s">
        <v>53</v>
      </c>
      <c r="F947" s="178" t="s">
        <v>966</v>
      </c>
      <c r="G947" s="178">
        <v>0.14</v>
      </c>
      <c r="H947" s="180">
        <v>75.9</v>
      </c>
      <c r="I947" s="181"/>
      <c r="J947" s="182"/>
      <c r="K947" s="178"/>
      <c r="L947" s="182"/>
      <c r="M947" s="200"/>
      <c r="N947" s="184">
        <v>75.9</v>
      </c>
      <c r="O947" s="188"/>
      <c r="P947" s="188"/>
      <c r="Q947" s="188"/>
      <c r="R947" s="188"/>
      <c r="S947" s="188"/>
      <c r="T947" s="195"/>
      <c r="U947" s="188"/>
      <c r="V947" s="279"/>
      <c r="W947" s="189"/>
      <c r="X947" s="189"/>
      <c r="Y947" s="189"/>
      <c r="Z947" s="189"/>
      <c r="AA947" s="190"/>
      <c r="AB947" s="188"/>
      <c r="AC947" s="188"/>
      <c r="AD947" s="188"/>
    </row>
    <row r="948" s="48" customFormat="1" ht="12.75" spans="1:30">
      <c r="A948" s="177"/>
      <c r="B948" s="178"/>
      <c r="C948" s="179">
        <v>240729000021</v>
      </c>
      <c r="D948" s="84">
        <v>45505</v>
      </c>
      <c r="E948" s="178" t="s">
        <v>36</v>
      </c>
      <c r="F948" s="178" t="s">
        <v>600</v>
      </c>
      <c r="G948" s="178">
        <v>10</v>
      </c>
      <c r="H948" s="180">
        <v>660</v>
      </c>
      <c r="I948" s="181"/>
      <c r="J948" s="182"/>
      <c r="K948" s="178"/>
      <c r="L948" s="182"/>
      <c r="M948" s="200"/>
      <c r="N948" s="184">
        <v>660</v>
      </c>
      <c r="O948" s="188"/>
      <c r="P948" s="188"/>
      <c r="Q948" s="188"/>
      <c r="R948" s="188"/>
      <c r="S948" s="188"/>
      <c r="T948" s="202">
        <v>30</v>
      </c>
      <c r="U948" s="188"/>
      <c r="V948" s="279"/>
      <c r="W948" s="189"/>
      <c r="X948" s="189"/>
      <c r="Y948" s="189"/>
      <c r="Z948" s="189"/>
      <c r="AA948" s="190"/>
      <c r="AB948" s="188"/>
      <c r="AC948" s="188"/>
      <c r="AD948" s="188"/>
    </row>
    <row r="949" s="48" customFormat="1" ht="12.75" spans="1:30">
      <c r="A949" s="177"/>
      <c r="B949" s="178"/>
      <c r="C949" s="179">
        <v>240729000027</v>
      </c>
      <c r="D949" s="84">
        <v>45505</v>
      </c>
      <c r="E949" s="178" t="s">
        <v>36</v>
      </c>
      <c r="F949" s="178" t="s">
        <v>1957</v>
      </c>
      <c r="G949" s="178">
        <v>4</v>
      </c>
      <c r="H949" s="180">
        <v>293.7</v>
      </c>
      <c r="I949" s="181"/>
      <c r="J949" s="182"/>
      <c r="K949" s="178"/>
      <c r="L949" s="182"/>
      <c r="M949" s="200"/>
      <c r="N949" s="184">
        <v>293.7</v>
      </c>
      <c r="O949" s="188"/>
      <c r="P949" s="188"/>
      <c r="Q949" s="188"/>
      <c r="R949" s="188"/>
      <c r="S949" s="188"/>
      <c r="T949" s="185"/>
      <c r="U949" s="188"/>
      <c r="V949" s="279"/>
      <c r="W949" s="189"/>
      <c r="X949" s="189"/>
      <c r="Y949" s="189"/>
      <c r="Z949" s="189"/>
      <c r="AA949" s="190"/>
      <c r="AB949" s="188"/>
      <c r="AC949" s="188"/>
      <c r="AD949" s="188"/>
    </row>
    <row r="950" s="48" customFormat="1" ht="12.75" spans="1:30">
      <c r="A950" s="177"/>
      <c r="B950" s="178"/>
      <c r="C950" s="179">
        <v>240729000029</v>
      </c>
      <c r="D950" s="84">
        <v>45505</v>
      </c>
      <c r="E950" s="178" t="s">
        <v>45</v>
      </c>
      <c r="F950" s="178" t="s">
        <v>1958</v>
      </c>
      <c r="G950" s="178">
        <v>19</v>
      </c>
      <c r="H950" s="180">
        <v>1175</v>
      </c>
      <c r="I950" s="181"/>
      <c r="J950" s="182"/>
      <c r="K950" s="178"/>
      <c r="L950" s="182"/>
      <c r="M950" s="200"/>
      <c r="N950" s="184">
        <v>1175</v>
      </c>
      <c r="O950" s="188"/>
      <c r="P950" s="188"/>
      <c r="Q950" s="188"/>
      <c r="R950" s="188"/>
      <c r="S950" s="188"/>
      <c r="T950" s="188"/>
      <c r="U950" s="188"/>
      <c r="V950" s="279"/>
      <c r="W950" s="189"/>
      <c r="X950" s="189"/>
      <c r="Y950" s="189"/>
      <c r="Z950" s="189"/>
      <c r="AA950" s="190"/>
      <c r="AB950" s="188"/>
      <c r="AC950" s="188"/>
      <c r="AD950" s="188"/>
    </row>
    <row r="951" s="48" customFormat="1" ht="12.75" spans="1:30">
      <c r="A951" s="177"/>
      <c r="B951" s="178"/>
      <c r="C951" s="179">
        <v>240729000031</v>
      </c>
      <c r="D951" s="84">
        <v>45505</v>
      </c>
      <c r="E951" s="178" t="s">
        <v>45</v>
      </c>
      <c r="F951" s="178" t="s">
        <v>1932</v>
      </c>
      <c r="G951" s="178">
        <v>7</v>
      </c>
      <c r="H951" s="180">
        <v>617.5</v>
      </c>
      <c r="I951" s="181"/>
      <c r="J951" s="182"/>
      <c r="K951" s="178"/>
      <c r="L951" s="182"/>
      <c r="M951" s="200"/>
      <c r="N951" s="184">
        <v>617.5</v>
      </c>
      <c r="O951" s="188"/>
      <c r="P951" s="188"/>
      <c r="Q951" s="188"/>
      <c r="R951" s="188"/>
      <c r="S951" s="188"/>
      <c r="T951" s="188"/>
      <c r="U951" s="188"/>
      <c r="V951" s="279"/>
      <c r="W951" s="189"/>
      <c r="X951" s="193"/>
      <c r="Y951" s="189"/>
      <c r="Z951" s="189"/>
      <c r="AA951" s="190"/>
      <c r="AB951" s="188"/>
      <c r="AC951" s="188"/>
      <c r="AD951" s="188"/>
    </row>
    <row r="952" s="48" customFormat="1" ht="12.75" spans="1:30">
      <c r="A952" s="177"/>
      <c r="B952" s="178"/>
      <c r="C952" s="179">
        <v>240729000032</v>
      </c>
      <c r="D952" s="84">
        <v>45505</v>
      </c>
      <c r="E952" s="178" t="s">
        <v>36</v>
      </c>
      <c r="F952" s="178" t="s">
        <v>1959</v>
      </c>
      <c r="G952" s="178">
        <v>5.5</v>
      </c>
      <c r="H952" s="180">
        <v>386.3</v>
      </c>
      <c r="I952" s="181"/>
      <c r="J952" s="182"/>
      <c r="K952" s="178"/>
      <c r="L952" s="182"/>
      <c r="M952" s="200"/>
      <c r="N952" s="184">
        <v>386.3</v>
      </c>
      <c r="O952" s="188"/>
      <c r="P952" s="188"/>
      <c r="Q952" s="188"/>
      <c r="R952" s="188"/>
      <c r="S952" s="188"/>
      <c r="T952" s="188"/>
      <c r="U952" s="188"/>
      <c r="V952" s="279"/>
      <c r="W952" s="189"/>
      <c r="X952" s="194">
        <v>2.7</v>
      </c>
      <c r="Y952" s="189"/>
      <c r="Z952" s="189"/>
      <c r="AA952" s="190"/>
      <c r="AB952" s="188"/>
      <c r="AC952" s="188"/>
      <c r="AD952" s="188"/>
    </row>
    <row r="953" s="48" customFormat="1" ht="12.75" spans="1:30">
      <c r="A953" s="177"/>
      <c r="B953" s="178"/>
      <c r="C953" s="179">
        <v>240729000037</v>
      </c>
      <c r="D953" s="84">
        <v>45505</v>
      </c>
      <c r="E953" s="178" t="s">
        <v>36</v>
      </c>
      <c r="F953" s="178" t="s">
        <v>1143</v>
      </c>
      <c r="G953" s="178">
        <v>4.5</v>
      </c>
      <c r="H953" s="180">
        <v>382.2</v>
      </c>
      <c r="I953" s="181"/>
      <c r="J953" s="182"/>
      <c r="K953" s="178"/>
      <c r="L953" s="182"/>
      <c r="M953" s="200"/>
      <c r="N953" s="184">
        <v>382.2</v>
      </c>
      <c r="O953" s="188"/>
      <c r="P953" s="188"/>
      <c r="Q953" s="188"/>
      <c r="R953" s="188"/>
      <c r="S953" s="188"/>
      <c r="T953" s="188"/>
      <c r="U953" s="195"/>
      <c r="V953" s="279"/>
      <c r="W953" s="189"/>
      <c r="X953" s="186"/>
      <c r="Y953" s="189"/>
      <c r="Z953" s="189"/>
      <c r="AA953" s="190"/>
      <c r="AB953" s="188"/>
      <c r="AC953" s="188"/>
      <c r="AD953" s="188"/>
    </row>
    <row r="954" s="48" customFormat="1" ht="12.75" spans="1:30">
      <c r="A954" s="177"/>
      <c r="B954" s="178"/>
      <c r="C954" s="179">
        <v>240729000050</v>
      </c>
      <c r="D954" s="84">
        <v>45505</v>
      </c>
      <c r="E954" s="178" t="s">
        <v>45</v>
      </c>
      <c r="F954" s="178" t="s">
        <v>73</v>
      </c>
      <c r="G954" s="178">
        <v>9</v>
      </c>
      <c r="H954" s="184"/>
      <c r="I954" s="191">
        <v>138620</v>
      </c>
      <c r="J954" s="182"/>
      <c r="K954" s="191">
        <v>1735.35302954432</v>
      </c>
      <c r="L954" s="192">
        <v>79.88</v>
      </c>
      <c r="M954" s="200">
        <v>7.26</v>
      </c>
      <c r="N954" s="184">
        <v>579.9288</v>
      </c>
      <c r="O954" s="188"/>
      <c r="P954" s="188"/>
      <c r="Q954" s="188"/>
      <c r="R954" s="188"/>
      <c r="S954" s="188"/>
      <c r="T954" s="188"/>
      <c r="U954" s="202">
        <v>42</v>
      </c>
      <c r="V954" s="279"/>
      <c r="W954" s="189"/>
      <c r="X954" s="189"/>
      <c r="Y954" s="189"/>
      <c r="Z954" s="189"/>
      <c r="AA954" s="190"/>
      <c r="AB954" s="188"/>
      <c r="AC954" s="188"/>
      <c r="AD954" s="188"/>
    </row>
    <row r="955" s="48" customFormat="1" ht="12.75" spans="1:30">
      <c r="A955" s="177"/>
      <c r="B955" s="178"/>
      <c r="C955" s="179">
        <v>240729000059</v>
      </c>
      <c r="D955" s="84">
        <v>45505</v>
      </c>
      <c r="E955" s="178" t="s">
        <v>45</v>
      </c>
      <c r="F955" s="178" t="s">
        <v>58</v>
      </c>
      <c r="G955" s="178">
        <v>7.5</v>
      </c>
      <c r="H955" s="184"/>
      <c r="I955" s="191">
        <v>110662.5</v>
      </c>
      <c r="J955" s="182"/>
      <c r="K955" s="191">
        <v>1648.23503127793</v>
      </c>
      <c r="L955" s="192">
        <v>67.14</v>
      </c>
      <c r="M955" s="200">
        <v>7.26</v>
      </c>
      <c r="N955" s="184">
        <v>487.4364</v>
      </c>
      <c r="O955" s="188"/>
      <c r="P955" s="188"/>
      <c r="Q955" s="188"/>
      <c r="R955" s="188"/>
      <c r="S955" s="188"/>
      <c r="T955" s="188"/>
      <c r="U955" s="185"/>
      <c r="V955" s="279"/>
      <c r="W955" s="189"/>
      <c r="X955" s="189"/>
      <c r="Y955" s="189"/>
      <c r="Z955" s="189"/>
      <c r="AA955" s="190"/>
      <c r="AB955" s="188"/>
      <c r="AC955" s="188"/>
      <c r="AD955" s="188"/>
    </row>
    <row r="956" s="48" customFormat="1" ht="12.75" spans="1:30">
      <c r="A956" s="177"/>
      <c r="B956" s="178"/>
      <c r="C956" s="179">
        <v>240729000062</v>
      </c>
      <c r="D956" s="84">
        <v>45505</v>
      </c>
      <c r="E956" s="178" t="s">
        <v>93</v>
      </c>
      <c r="F956" s="178" t="s">
        <v>1310</v>
      </c>
      <c r="G956" s="178">
        <v>4</v>
      </c>
      <c r="H956" s="184"/>
      <c r="I956" s="191">
        <v>60000</v>
      </c>
      <c r="J956" s="182"/>
      <c r="K956" s="191">
        <v>1618.55948206097</v>
      </c>
      <c r="L956" s="192">
        <v>37.07</v>
      </c>
      <c r="M956" s="200">
        <v>7.26</v>
      </c>
      <c r="N956" s="184">
        <v>269.1282</v>
      </c>
      <c r="O956" s="188"/>
      <c r="P956" s="188"/>
      <c r="Q956" s="188"/>
      <c r="R956" s="188"/>
      <c r="S956" s="188"/>
      <c r="T956" s="188"/>
      <c r="U956" s="188"/>
      <c r="V956" s="279"/>
      <c r="W956" s="189"/>
      <c r="X956" s="189"/>
      <c r="Y956" s="189"/>
      <c r="Z956" s="189"/>
      <c r="AA956" s="190"/>
      <c r="AB956" s="188"/>
      <c r="AC956" s="188"/>
      <c r="AD956" s="188"/>
    </row>
    <row r="957" s="48" customFormat="1" ht="12.75" spans="1:30">
      <c r="A957" s="177"/>
      <c r="B957" s="178"/>
      <c r="C957" s="179">
        <v>240730000005</v>
      </c>
      <c r="D957" s="84">
        <v>45505</v>
      </c>
      <c r="E957" s="178" t="s">
        <v>53</v>
      </c>
      <c r="F957" s="178" t="s">
        <v>276</v>
      </c>
      <c r="G957" s="178">
        <v>0.65</v>
      </c>
      <c r="H957" s="180">
        <v>76</v>
      </c>
      <c r="I957" s="181"/>
      <c r="J957" s="182"/>
      <c r="K957" s="178"/>
      <c r="L957" s="182"/>
      <c r="M957" s="200"/>
      <c r="N957" s="184">
        <v>76</v>
      </c>
      <c r="O957" s="188"/>
      <c r="P957" s="188"/>
      <c r="Q957" s="188"/>
      <c r="R957" s="188"/>
      <c r="S957" s="188"/>
      <c r="T957" s="188"/>
      <c r="U957" s="188"/>
      <c r="V957" s="279"/>
      <c r="W957" s="189"/>
      <c r="X957" s="189"/>
      <c r="Y957" s="189"/>
      <c r="Z957" s="189"/>
      <c r="AA957" s="190"/>
      <c r="AB957" s="188"/>
      <c r="AC957" s="188"/>
      <c r="AD957" s="188"/>
    </row>
    <row r="958" s="48" customFormat="1" ht="12.75" spans="1:30">
      <c r="A958" s="177"/>
      <c r="B958" s="178"/>
      <c r="C958" s="179">
        <v>240730000008</v>
      </c>
      <c r="D958" s="84">
        <v>45505</v>
      </c>
      <c r="E958" s="178" t="s">
        <v>45</v>
      </c>
      <c r="F958" s="178" t="s">
        <v>214</v>
      </c>
      <c r="G958" s="178">
        <v>5</v>
      </c>
      <c r="H958" s="180">
        <v>366.3</v>
      </c>
      <c r="I958" s="181"/>
      <c r="J958" s="182"/>
      <c r="K958" s="178"/>
      <c r="L958" s="182"/>
      <c r="M958" s="200"/>
      <c r="N958" s="184">
        <v>366.3</v>
      </c>
      <c r="O958" s="188"/>
      <c r="P958" s="188"/>
      <c r="Q958" s="188"/>
      <c r="R958" s="188"/>
      <c r="S958" s="188"/>
      <c r="T958" s="188"/>
      <c r="U958" s="188"/>
      <c r="V958" s="279"/>
      <c r="W958" s="189"/>
      <c r="X958" s="189"/>
      <c r="Y958" s="189"/>
      <c r="Z958" s="189"/>
      <c r="AA958" s="190"/>
      <c r="AB958" s="188"/>
      <c r="AC958" s="188"/>
      <c r="AD958" s="188"/>
    </row>
    <row r="959" s="48" customFormat="1" ht="12.75" spans="1:30">
      <c r="A959" s="177"/>
      <c r="B959" s="178"/>
      <c r="C959" s="179">
        <v>240730000013</v>
      </c>
      <c r="D959" s="84">
        <v>45505</v>
      </c>
      <c r="E959" s="178" t="s">
        <v>36</v>
      </c>
      <c r="F959" s="178" t="s">
        <v>795</v>
      </c>
      <c r="G959" s="178">
        <v>8</v>
      </c>
      <c r="H959" s="184"/>
      <c r="I959" s="191">
        <v>125103</v>
      </c>
      <c r="J959" s="182"/>
      <c r="K959" s="191">
        <v>1619.03714248738</v>
      </c>
      <c r="L959" s="192">
        <v>77.27</v>
      </c>
      <c r="M959" s="200">
        <v>7.26</v>
      </c>
      <c r="N959" s="184">
        <v>560.9802</v>
      </c>
      <c r="O959" s="188"/>
      <c r="P959" s="188"/>
      <c r="Q959" s="188"/>
      <c r="R959" s="188"/>
      <c r="S959" s="188"/>
      <c r="T959" s="188"/>
      <c r="U959" s="188"/>
      <c r="V959" s="279"/>
      <c r="W959" s="189"/>
      <c r="X959" s="189"/>
      <c r="Y959" s="189"/>
      <c r="Z959" s="189"/>
      <c r="AA959" s="190"/>
      <c r="AB959" s="188"/>
      <c r="AC959" s="188"/>
      <c r="AD959" s="188"/>
    </row>
    <row r="960" s="48" customFormat="1" ht="12.75" spans="1:30">
      <c r="A960" s="177"/>
      <c r="B960" s="178"/>
      <c r="C960" s="179">
        <v>240730000016</v>
      </c>
      <c r="D960" s="84">
        <v>45505</v>
      </c>
      <c r="E960" s="178" t="s">
        <v>45</v>
      </c>
      <c r="F960" s="178" t="s">
        <v>1731</v>
      </c>
      <c r="G960" s="178">
        <v>6</v>
      </c>
      <c r="H960" s="180">
        <v>390</v>
      </c>
      <c r="I960" s="181"/>
      <c r="J960" s="182"/>
      <c r="K960" s="178"/>
      <c r="L960" s="182"/>
      <c r="M960" s="200"/>
      <c r="N960" s="184">
        <v>390</v>
      </c>
      <c r="O960" s="188"/>
      <c r="P960" s="188"/>
      <c r="Q960" s="188"/>
      <c r="R960" s="188"/>
      <c r="S960" s="188"/>
      <c r="T960" s="188"/>
      <c r="U960" s="188"/>
      <c r="V960" s="279"/>
      <c r="W960" s="189"/>
      <c r="X960" s="193"/>
      <c r="Y960" s="189"/>
      <c r="Z960" s="189"/>
      <c r="AA960" s="190"/>
      <c r="AB960" s="188"/>
      <c r="AC960" s="188"/>
      <c r="AD960" s="188"/>
    </row>
    <row r="961" s="48" customFormat="1" ht="12.75" spans="1:30">
      <c r="A961" s="177"/>
      <c r="B961" s="178"/>
      <c r="C961" s="179">
        <v>240730000019</v>
      </c>
      <c r="D961" s="84">
        <v>45505</v>
      </c>
      <c r="E961" s="178" t="s">
        <v>1059</v>
      </c>
      <c r="F961" s="178" t="s">
        <v>1736</v>
      </c>
      <c r="G961" s="178">
        <v>2</v>
      </c>
      <c r="H961" s="180">
        <v>167.3</v>
      </c>
      <c r="I961" s="181"/>
      <c r="J961" s="182"/>
      <c r="K961" s="178"/>
      <c r="L961" s="182"/>
      <c r="M961" s="200"/>
      <c r="N961" s="184">
        <v>167.3</v>
      </c>
      <c r="O961" s="188"/>
      <c r="P961" s="188"/>
      <c r="Q961" s="188"/>
      <c r="R961" s="188"/>
      <c r="S961" s="188"/>
      <c r="T961" s="188"/>
      <c r="U961" s="188"/>
      <c r="V961" s="279"/>
      <c r="W961" s="189"/>
      <c r="X961" s="194">
        <v>4.4</v>
      </c>
      <c r="Y961" s="189"/>
      <c r="Z961" s="189"/>
      <c r="AA961" s="190"/>
      <c r="AB961" s="188"/>
      <c r="AC961" s="188"/>
      <c r="AD961" s="188"/>
    </row>
    <row r="962" s="48" customFormat="1" ht="12.75" spans="1:30">
      <c r="A962" s="177"/>
      <c r="B962" s="178"/>
      <c r="C962" s="179">
        <v>240730000020</v>
      </c>
      <c r="D962" s="84">
        <v>45505</v>
      </c>
      <c r="E962" s="178" t="s">
        <v>63</v>
      </c>
      <c r="F962" s="178" t="s">
        <v>388</v>
      </c>
      <c r="G962" s="178">
        <v>97</v>
      </c>
      <c r="H962" s="180">
        <v>9471</v>
      </c>
      <c r="I962" s="181"/>
      <c r="J962" s="182"/>
      <c r="K962" s="178"/>
      <c r="L962" s="182"/>
      <c r="M962" s="200"/>
      <c r="N962" s="184">
        <v>9471</v>
      </c>
      <c r="O962" s="188"/>
      <c r="P962" s="188"/>
      <c r="Q962" s="188"/>
      <c r="R962" s="188"/>
      <c r="S962" s="188"/>
      <c r="T962" s="188"/>
      <c r="U962" s="188"/>
      <c r="V962" s="279"/>
      <c r="W962" s="189"/>
      <c r="X962" s="186"/>
      <c r="Y962" s="189"/>
      <c r="Z962" s="189"/>
      <c r="AA962" s="190"/>
      <c r="AB962" s="188"/>
      <c r="AC962" s="188"/>
      <c r="AD962" s="188"/>
    </row>
    <row r="963" s="48" customFormat="1" ht="12.75" spans="1:30">
      <c r="A963" s="177"/>
      <c r="B963" s="178"/>
      <c r="C963" s="179">
        <v>240730000022</v>
      </c>
      <c r="D963" s="84">
        <v>45505</v>
      </c>
      <c r="E963" s="178" t="s">
        <v>41</v>
      </c>
      <c r="F963" s="178" t="s">
        <v>79</v>
      </c>
      <c r="G963" s="178">
        <v>23</v>
      </c>
      <c r="H963" s="180">
        <v>1370.8</v>
      </c>
      <c r="I963" s="181"/>
      <c r="J963" s="182"/>
      <c r="K963" s="178"/>
      <c r="L963" s="182"/>
      <c r="M963" s="200"/>
      <c r="N963" s="184">
        <v>1370.8</v>
      </c>
      <c r="O963" s="188"/>
      <c r="P963" s="188"/>
      <c r="Q963" s="188"/>
      <c r="R963" s="188"/>
      <c r="S963" s="188"/>
      <c r="T963" s="188"/>
      <c r="U963" s="188"/>
      <c r="V963" s="279"/>
      <c r="W963" s="189"/>
      <c r="X963" s="189"/>
      <c r="Y963" s="189"/>
      <c r="Z963" s="189"/>
      <c r="AA963" s="190"/>
      <c r="AB963" s="188"/>
      <c r="AC963" s="188"/>
      <c r="AD963" s="188"/>
    </row>
    <row r="964" s="48" customFormat="1" ht="12.75" spans="1:30">
      <c r="A964" s="177"/>
      <c r="B964" s="178"/>
      <c r="C964" s="179">
        <v>240730000040</v>
      </c>
      <c r="D964" s="84">
        <v>45505</v>
      </c>
      <c r="E964" s="178" t="s">
        <v>63</v>
      </c>
      <c r="F964" s="178" t="s">
        <v>122</v>
      </c>
      <c r="G964" s="178">
        <v>270.5</v>
      </c>
      <c r="H964" s="180">
        <v>14542</v>
      </c>
      <c r="I964" s="181"/>
      <c r="J964" s="182"/>
      <c r="K964" s="178"/>
      <c r="L964" s="182"/>
      <c r="M964" s="200"/>
      <c r="N964" s="184">
        <v>14542</v>
      </c>
      <c r="O964" s="188"/>
      <c r="P964" s="188"/>
      <c r="Q964" s="188"/>
      <c r="R964" s="188"/>
      <c r="S964" s="188"/>
      <c r="T964" s="188"/>
      <c r="U964" s="188"/>
      <c r="V964" s="279"/>
      <c r="W964" s="189"/>
      <c r="X964" s="189"/>
      <c r="Y964" s="189"/>
      <c r="Z964" s="189"/>
      <c r="AA964" s="190"/>
      <c r="AB964" s="188"/>
      <c r="AC964" s="188"/>
      <c r="AD964" s="188"/>
    </row>
    <row r="965" s="48" customFormat="1" ht="12.75" spans="1:30">
      <c r="A965" s="177"/>
      <c r="B965" s="178"/>
      <c r="C965" s="179">
        <v>240730000041</v>
      </c>
      <c r="D965" s="84">
        <v>45505</v>
      </c>
      <c r="E965" s="178" t="s">
        <v>36</v>
      </c>
      <c r="F965" s="178" t="s">
        <v>1709</v>
      </c>
      <c r="G965" s="178">
        <v>6.5</v>
      </c>
      <c r="H965" s="180">
        <v>602.4</v>
      </c>
      <c r="I965" s="181"/>
      <c r="J965" s="182"/>
      <c r="K965" s="178"/>
      <c r="L965" s="182"/>
      <c r="M965" s="200"/>
      <c r="N965" s="184">
        <v>602.4</v>
      </c>
      <c r="O965" s="188"/>
      <c r="P965" s="188"/>
      <c r="Q965" s="188"/>
      <c r="R965" s="188"/>
      <c r="S965" s="188"/>
      <c r="T965" s="188"/>
      <c r="U965" s="188"/>
      <c r="V965" s="279"/>
      <c r="W965" s="189"/>
      <c r="X965" s="189"/>
      <c r="Y965" s="189"/>
      <c r="Z965" s="189"/>
      <c r="AA965" s="190"/>
      <c r="AB965" s="188"/>
      <c r="AC965" s="188"/>
      <c r="AD965" s="188"/>
    </row>
    <row r="966" s="48" customFormat="1" ht="12.75" spans="1:30">
      <c r="A966" s="177"/>
      <c r="B966" s="178"/>
      <c r="C966" s="179">
        <v>240730000052</v>
      </c>
      <c r="D966" s="84">
        <v>45505</v>
      </c>
      <c r="E966" s="178" t="s">
        <v>45</v>
      </c>
      <c r="F966" s="178" t="s">
        <v>150</v>
      </c>
      <c r="G966" s="178">
        <v>26.5</v>
      </c>
      <c r="H966" s="184"/>
      <c r="I966" s="191">
        <v>370500</v>
      </c>
      <c r="J966" s="182"/>
      <c r="K966" s="191">
        <v>1655.3480475382</v>
      </c>
      <c r="L966" s="192">
        <v>223.82</v>
      </c>
      <c r="M966" s="200">
        <v>7.26</v>
      </c>
      <c r="N966" s="184">
        <v>1624.9332</v>
      </c>
      <c r="O966" s="188"/>
      <c r="P966" s="188"/>
      <c r="Q966" s="188"/>
      <c r="R966" s="188"/>
      <c r="S966" s="188"/>
      <c r="T966" s="188"/>
      <c r="U966" s="188"/>
      <c r="V966" s="279"/>
      <c r="W966" s="189"/>
      <c r="X966" s="189"/>
      <c r="Y966" s="189"/>
      <c r="Z966" s="189"/>
      <c r="AA966" s="190"/>
      <c r="AB966" s="188"/>
      <c r="AC966" s="188"/>
      <c r="AD966" s="188"/>
    </row>
    <row r="967" s="48" customFormat="1" ht="12.75" spans="1:30">
      <c r="A967" s="177"/>
      <c r="B967" s="178"/>
      <c r="C967" s="179">
        <v>240731000023</v>
      </c>
      <c r="D967" s="84">
        <v>45505</v>
      </c>
      <c r="E967" s="178" t="s">
        <v>63</v>
      </c>
      <c r="F967" s="178" t="s">
        <v>167</v>
      </c>
      <c r="G967" s="178">
        <v>633</v>
      </c>
      <c r="H967" s="180">
        <v>32916</v>
      </c>
      <c r="I967" s="181"/>
      <c r="J967" s="182"/>
      <c r="K967" s="178"/>
      <c r="L967" s="182"/>
      <c r="M967" s="200"/>
      <c r="N967" s="184">
        <v>32916</v>
      </c>
      <c r="O967" s="195"/>
      <c r="P967" s="195"/>
      <c r="Q967" s="195"/>
      <c r="R967" s="195"/>
      <c r="S967" s="195"/>
      <c r="T967" s="195"/>
      <c r="U967" s="195"/>
      <c r="V967" s="280"/>
      <c r="W967" s="193"/>
      <c r="X967" s="193"/>
      <c r="Y967" s="193"/>
      <c r="Z967" s="193"/>
      <c r="AA967" s="196"/>
      <c r="AB967" s="195"/>
      <c r="AC967" s="195"/>
      <c r="AD967" s="195"/>
    </row>
    <row r="968" s="48" customFormat="1" ht="12.75" spans="1:30">
      <c r="A968" s="177" t="s">
        <v>1960</v>
      </c>
      <c r="B968" s="178" t="s">
        <v>1961</v>
      </c>
      <c r="C968" s="179">
        <v>240723000027</v>
      </c>
      <c r="D968" s="84">
        <v>45505</v>
      </c>
      <c r="E968" s="178" t="s">
        <v>1059</v>
      </c>
      <c r="F968" s="178" t="s">
        <v>1962</v>
      </c>
      <c r="G968" s="178">
        <v>1</v>
      </c>
      <c r="H968" s="180">
        <v>69</v>
      </c>
      <c r="I968" s="181"/>
      <c r="J968" s="182"/>
      <c r="K968" s="178"/>
      <c r="L968" s="182"/>
      <c r="M968" s="200"/>
      <c r="N968" s="184">
        <v>69</v>
      </c>
      <c r="O968" s="197">
        <v>4305.8598</v>
      </c>
      <c r="P968" s="197" t="s">
        <v>138</v>
      </c>
      <c r="Q968" s="197">
        <v>2500</v>
      </c>
      <c r="R968" s="197"/>
      <c r="S968" s="197">
        <v>44.99</v>
      </c>
      <c r="T968" s="197"/>
      <c r="U968" s="202"/>
      <c r="V968" s="294">
        <v>2586.99</v>
      </c>
      <c r="W968" s="199">
        <v>48.62</v>
      </c>
      <c r="X968" s="199"/>
      <c r="Y968" s="199"/>
      <c r="Z968" s="199">
        <v>48.62</v>
      </c>
      <c r="AA968" s="181">
        <v>7.26</v>
      </c>
      <c r="AB968" s="197">
        <v>352.9812</v>
      </c>
      <c r="AC968" s="197">
        <v>2939.9712</v>
      </c>
      <c r="AD968" s="197">
        <v>1365.8886</v>
      </c>
    </row>
    <row r="969" s="48" customFormat="1" ht="12.75" spans="1:30">
      <c r="A969" s="177"/>
      <c r="B969" s="178"/>
      <c r="C969" s="179">
        <v>240729000041</v>
      </c>
      <c r="D969" s="84">
        <v>45505</v>
      </c>
      <c r="E969" s="178" t="s">
        <v>53</v>
      </c>
      <c r="F969" s="178" t="s">
        <v>233</v>
      </c>
      <c r="G969" s="178">
        <v>0.9</v>
      </c>
      <c r="H969" s="180">
        <v>128</v>
      </c>
      <c r="I969" s="181"/>
      <c r="J969" s="182"/>
      <c r="K969" s="178"/>
      <c r="L969" s="182"/>
      <c r="M969" s="200"/>
      <c r="N969" s="184">
        <v>128</v>
      </c>
      <c r="O969" s="197"/>
      <c r="P969" s="197"/>
      <c r="Q969" s="197"/>
      <c r="R969" s="197"/>
      <c r="S969" s="197"/>
      <c r="T969" s="197"/>
      <c r="U969" s="202">
        <v>13</v>
      </c>
      <c r="V969" s="294"/>
      <c r="W969" s="199"/>
      <c r="X969" s="199"/>
      <c r="Y969" s="199"/>
      <c r="Z969" s="199"/>
      <c r="AA969" s="181"/>
      <c r="AB969" s="197"/>
      <c r="AC969" s="197"/>
      <c r="AD969" s="197"/>
    </row>
    <row r="970" s="48" customFormat="1" ht="12.75" spans="1:30">
      <c r="A970" s="177"/>
      <c r="B970" s="178"/>
      <c r="C970" s="179">
        <v>240729000047</v>
      </c>
      <c r="D970" s="84">
        <v>45505</v>
      </c>
      <c r="E970" s="178" t="s">
        <v>41</v>
      </c>
      <c r="F970" s="178" t="s">
        <v>1963</v>
      </c>
      <c r="G970" s="178">
        <v>0.96</v>
      </c>
      <c r="H970" s="184"/>
      <c r="I970" s="191">
        <v>27608</v>
      </c>
      <c r="J970" s="182"/>
      <c r="K970" s="191">
        <v>1624</v>
      </c>
      <c r="L970" s="192">
        <v>17</v>
      </c>
      <c r="M970" s="200">
        <v>7.26</v>
      </c>
      <c r="N970" s="184">
        <v>123.42</v>
      </c>
      <c r="O970" s="197"/>
      <c r="P970" s="197"/>
      <c r="Q970" s="197"/>
      <c r="R970" s="197"/>
      <c r="S970" s="197"/>
      <c r="T970" s="197"/>
      <c r="U970" s="185"/>
      <c r="V970" s="294"/>
      <c r="W970" s="199"/>
      <c r="X970" s="199"/>
      <c r="Y970" s="199"/>
      <c r="Z970" s="199"/>
      <c r="AA970" s="181"/>
      <c r="AB970" s="197"/>
      <c r="AC970" s="197"/>
      <c r="AD970" s="197"/>
    </row>
    <row r="971" s="48" customFormat="1" ht="12.75" spans="1:30">
      <c r="A971" s="177"/>
      <c r="B971" s="178"/>
      <c r="C971" s="179">
        <v>240730000003</v>
      </c>
      <c r="D971" s="84">
        <v>45505</v>
      </c>
      <c r="E971" s="178" t="s">
        <v>53</v>
      </c>
      <c r="F971" s="178" t="s">
        <v>1428</v>
      </c>
      <c r="G971" s="178">
        <v>22.5</v>
      </c>
      <c r="H971" s="184"/>
      <c r="I971" s="191">
        <v>609000</v>
      </c>
      <c r="J971" s="182"/>
      <c r="K971" s="191">
        <v>1624</v>
      </c>
      <c r="L971" s="192">
        <v>375</v>
      </c>
      <c r="M971" s="200">
        <v>7.26</v>
      </c>
      <c r="N971" s="184">
        <v>2722.5</v>
      </c>
      <c r="O971" s="197"/>
      <c r="P971" s="197"/>
      <c r="Q971" s="197"/>
      <c r="R971" s="197"/>
      <c r="S971" s="197"/>
      <c r="T971" s="197"/>
      <c r="U971" s="188"/>
      <c r="V971" s="294"/>
      <c r="W971" s="199"/>
      <c r="X971" s="199"/>
      <c r="Y971" s="199"/>
      <c r="Z971" s="199"/>
      <c r="AA971" s="181"/>
      <c r="AB971" s="197"/>
      <c r="AC971" s="197"/>
      <c r="AD971" s="197"/>
    </row>
    <row r="972" s="48" customFormat="1" ht="12.75" spans="1:30">
      <c r="A972" s="177"/>
      <c r="B972" s="178"/>
      <c r="C972" s="179">
        <v>240730000009</v>
      </c>
      <c r="D972" s="84">
        <v>45505</v>
      </c>
      <c r="E972" s="178" t="s">
        <v>45</v>
      </c>
      <c r="F972" s="178" t="s">
        <v>1093</v>
      </c>
      <c r="G972" s="178">
        <v>1.5</v>
      </c>
      <c r="H972" s="184"/>
      <c r="I972" s="191">
        <v>40020</v>
      </c>
      <c r="J972" s="182"/>
      <c r="K972" s="191">
        <v>1684.34343434343</v>
      </c>
      <c r="L972" s="192">
        <v>23.76</v>
      </c>
      <c r="M972" s="200">
        <v>7.26</v>
      </c>
      <c r="N972" s="184">
        <v>172.4976</v>
      </c>
      <c r="O972" s="197"/>
      <c r="P972" s="197"/>
      <c r="Q972" s="197"/>
      <c r="R972" s="197"/>
      <c r="S972" s="197"/>
      <c r="T972" s="197"/>
      <c r="U972" s="188"/>
      <c r="V972" s="294"/>
      <c r="W972" s="199"/>
      <c r="X972" s="199"/>
      <c r="Y972" s="199"/>
      <c r="Z972" s="199"/>
      <c r="AA972" s="181"/>
      <c r="AB972" s="197"/>
      <c r="AC972" s="197"/>
      <c r="AD972" s="197"/>
    </row>
    <row r="973" s="48" customFormat="1" ht="12.75" spans="1:30">
      <c r="A973" s="177"/>
      <c r="B973" s="178"/>
      <c r="C973" s="179">
        <v>240730000031</v>
      </c>
      <c r="D973" s="84">
        <v>45505</v>
      </c>
      <c r="E973" s="178" t="s">
        <v>36</v>
      </c>
      <c r="F973" s="178" t="s">
        <v>623</v>
      </c>
      <c r="G973" s="178">
        <v>0.42</v>
      </c>
      <c r="H973" s="180">
        <v>115</v>
      </c>
      <c r="I973" s="181"/>
      <c r="J973" s="182"/>
      <c r="K973" s="178"/>
      <c r="L973" s="182"/>
      <c r="M973" s="200"/>
      <c r="N973" s="184">
        <v>115</v>
      </c>
      <c r="O973" s="197"/>
      <c r="P973" s="197"/>
      <c r="Q973" s="197"/>
      <c r="R973" s="197"/>
      <c r="S973" s="197"/>
      <c r="T973" s="197"/>
      <c r="U973" s="195"/>
      <c r="V973" s="294"/>
      <c r="W973" s="199"/>
      <c r="X973" s="199"/>
      <c r="Y973" s="199"/>
      <c r="Z973" s="199"/>
      <c r="AA973" s="181"/>
      <c r="AB973" s="197"/>
      <c r="AC973" s="197"/>
      <c r="AD973" s="197"/>
    </row>
    <row r="974" s="48" customFormat="1" ht="12.75" spans="1:30">
      <c r="A974" s="177"/>
      <c r="B974" s="178"/>
      <c r="C974" s="179">
        <v>240730000038</v>
      </c>
      <c r="D974" s="84">
        <v>45505</v>
      </c>
      <c r="E974" s="178" t="s">
        <v>45</v>
      </c>
      <c r="F974" s="178" t="s">
        <v>808</v>
      </c>
      <c r="G974" s="178">
        <v>1.5</v>
      </c>
      <c r="H974" s="180">
        <v>201.5</v>
      </c>
      <c r="I974" s="181"/>
      <c r="J974" s="182"/>
      <c r="K974" s="178"/>
      <c r="L974" s="182"/>
      <c r="M974" s="200"/>
      <c r="N974" s="184">
        <v>201.5</v>
      </c>
      <c r="O974" s="197"/>
      <c r="P974" s="197"/>
      <c r="Q974" s="197"/>
      <c r="R974" s="197"/>
      <c r="S974" s="197"/>
      <c r="T974" s="197"/>
      <c r="U974" s="202">
        <v>29</v>
      </c>
      <c r="V974" s="294"/>
      <c r="W974" s="199"/>
      <c r="X974" s="199"/>
      <c r="Y974" s="199"/>
      <c r="Z974" s="199"/>
      <c r="AA974" s="181"/>
      <c r="AB974" s="197"/>
      <c r="AC974" s="197"/>
      <c r="AD974" s="197"/>
    </row>
    <row r="975" s="48" customFormat="1" ht="12.75" spans="1:30">
      <c r="A975" s="177"/>
      <c r="B975" s="178"/>
      <c r="C975" s="179">
        <v>240730000042</v>
      </c>
      <c r="D975" s="84">
        <v>45505</v>
      </c>
      <c r="E975" s="178" t="s">
        <v>93</v>
      </c>
      <c r="F975" s="178" t="s">
        <v>359</v>
      </c>
      <c r="G975" s="178">
        <v>0.64</v>
      </c>
      <c r="H975" s="184"/>
      <c r="I975" s="181"/>
      <c r="J975" s="182"/>
      <c r="K975" s="178"/>
      <c r="L975" s="182">
        <v>15.97</v>
      </c>
      <c r="M975" s="200">
        <v>7.26</v>
      </c>
      <c r="N975" s="184">
        <v>115.9422</v>
      </c>
      <c r="O975" s="197"/>
      <c r="P975" s="197"/>
      <c r="Q975" s="197"/>
      <c r="R975" s="197"/>
      <c r="S975" s="197"/>
      <c r="T975" s="197"/>
      <c r="U975" s="185"/>
      <c r="V975" s="294"/>
      <c r="W975" s="199"/>
      <c r="X975" s="199"/>
      <c r="Y975" s="199"/>
      <c r="Z975" s="199"/>
      <c r="AA975" s="181"/>
      <c r="AB975" s="197"/>
      <c r="AC975" s="197"/>
      <c r="AD975" s="197"/>
    </row>
    <row r="976" s="48" customFormat="1" ht="12.75" spans="1:30">
      <c r="A976" s="177"/>
      <c r="B976" s="178"/>
      <c r="C976" s="179">
        <v>240730000043</v>
      </c>
      <c r="D976" s="84">
        <v>45505</v>
      </c>
      <c r="E976" s="178" t="s">
        <v>36</v>
      </c>
      <c r="F976" s="178" t="s">
        <v>1869</v>
      </c>
      <c r="G976" s="178">
        <v>0.15</v>
      </c>
      <c r="H976" s="180">
        <v>120</v>
      </c>
      <c r="I976" s="181"/>
      <c r="J976" s="182"/>
      <c r="K976" s="178"/>
      <c r="L976" s="182"/>
      <c r="M976" s="200"/>
      <c r="N976" s="184">
        <v>120</v>
      </c>
      <c r="O976" s="197"/>
      <c r="P976" s="197"/>
      <c r="Q976" s="197"/>
      <c r="R976" s="197"/>
      <c r="S976" s="197"/>
      <c r="T976" s="197"/>
      <c r="U976" s="188"/>
      <c r="V976" s="294"/>
      <c r="W976" s="199"/>
      <c r="X976" s="199"/>
      <c r="Y976" s="199"/>
      <c r="Z976" s="199"/>
      <c r="AA976" s="181"/>
      <c r="AB976" s="197"/>
      <c r="AC976" s="197"/>
      <c r="AD976" s="197"/>
    </row>
    <row r="977" s="48" customFormat="1" ht="12.75" spans="1:30">
      <c r="A977" s="177"/>
      <c r="B977" s="178"/>
      <c r="C977" s="179">
        <v>240731000008</v>
      </c>
      <c r="D977" s="84">
        <v>45505</v>
      </c>
      <c r="E977" s="178" t="s">
        <v>45</v>
      </c>
      <c r="F977" s="178" t="s">
        <v>1705</v>
      </c>
      <c r="G977" s="178">
        <v>1.5</v>
      </c>
      <c r="H977" s="180">
        <v>180</v>
      </c>
      <c r="I977" s="181"/>
      <c r="J977" s="182"/>
      <c r="K977" s="178"/>
      <c r="L977" s="182"/>
      <c r="M977" s="200"/>
      <c r="N977" s="184">
        <v>180</v>
      </c>
      <c r="O977" s="197"/>
      <c r="P977" s="197"/>
      <c r="Q977" s="197"/>
      <c r="R977" s="197"/>
      <c r="S977" s="197"/>
      <c r="T977" s="197"/>
      <c r="U977" s="188"/>
      <c r="V977" s="294"/>
      <c r="W977" s="199"/>
      <c r="X977" s="199"/>
      <c r="Y977" s="199"/>
      <c r="Z977" s="199"/>
      <c r="AA977" s="181"/>
      <c r="AB977" s="197"/>
      <c r="AC977" s="197"/>
      <c r="AD977" s="197"/>
    </row>
    <row r="978" s="48" customFormat="1" ht="12.75" spans="1:30">
      <c r="A978" s="177"/>
      <c r="B978" s="178"/>
      <c r="C978" s="179">
        <v>240731000015</v>
      </c>
      <c r="D978" s="84">
        <v>45505</v>
      </c>
      <c r="E978" s="178" t="s">
        <v>1059</v>
      </c>
      <c r="F978" s="178" t="s">
        <v>1452</v>
      </c>
      <c r="G978" s="178">
        <v>0.38</v>
      </c>
      <c r="H978" s="180">
        <v>185</v>
      </c>
      <c r="I978" s="181"/>
      <c r="J978" s="182"/>
      <c r="K978" s="178"/>
      <c r="L978" s="182"/>
      <c r="M978" s="200"/>
      <c r="N978" s="184">
        <v>185</v>
      </c>
      <c r="O978" s="197"/>
      <c r="P978" s="197"/>
      <c r="Q978" s="197"/>
      <c r="R978" s="197"/>
      <c r="S978" s="197"/>
      <c r="T978" s="197"/>
      <c r="U978" s="188"/>
      <c r="V978" s="294"/>
      <c r="W978" s="199"/>
      <c r="X978" s="199"/>
      <c r="Y978" s="199"/>
      <c r="Z978" s="199"/>
      <c r="AA978" s="181"/>
      <c r="AB978" s="197"/>
      <c r="AC978" s="197"/>
      <c r="AD978" s="197"/>
    </row>
    <row r="979" s="48" customFormat="1" ht="12.75" spans="1:30">
      <c r="A979" s="177"/>
      <c r="B979" s="178"/>
      <c r="C979" s="179">
        <v>240731000031</v>
      </c>
      <c r="D979" s="84">
        <v>45505</v>
      </c>
      <c r="E979" s="178" t="s">
        <v>41</v>
      </c>
      <c r="F979" s="178" t="s">
        <v>778</v>
      </c>
      <c r="G979" s="178">
        <v>1.5</v>
      </c>
      <c r="H979" s="180">
        <v>173</v>
      </c>
      <c r="I979" s="181"/>
      <c r="J979" s="182"/>
      <c r="K979" s="178"/>
      <c r="L979" s="182"/>
      <c r="M979" s="200"/>
      <c r="N979" s="184">
        <v>173</v>
      </c>
      <c r="O979" s="197"/>
      <c r="P979" s="197"/>
      <c r="Q979" s="197"/>
      <c r="R979" s="197"/>
      <c r="S979" s="197"/>
      <c r="T979" s="197"/>
      <c r="U979" s="195"/>
      <c r="V979" s="294"/>
      <c r="W979" s="199"/>
      <c r="X979" s="199"/>
      <c r="Y979" s="199"/>
      <c r="Z979" s="199"/>
      <c r="AA979" s="181"/>
      <c r="AB979" s="197"/>
      <c r="AC979" s="197"/>
      <c r="AD979" s="197"/>
    </row>
    <row r="980" s="48" customFormat="1" ht="12.75" spans="1:30">
      <c r="A980" s="177" t="s">
        <v>1964</v>
      </c>
      <c r="B980" s="178" t="s">
        <v>1965</v>
      </c>
      <c r="C980" s="179">
        <v>240724000006</v>
      </c>
      <c r="D980" s="84">
        <v>45507</v>
      </c>
      <c r="E980" s="178" t="s">
        <v>36</v>
      </c>
      <c r="F980" s="178" t="s">
        <v>1709</v>
      </c>
      <c r="G980" s="178">
        <v>22.5</v>
      </c>
      <c r="H980" s="180">
        <v>1245.5</v>
      </c>
      <c r="I980" s="181"/>
      <c r="J980" s="182"/>
      <c r="K980" s="178"/>
      <c r="L980" s="182"/>
      <c r="M980" s="200"/>
      <c r="N980" s="184">
        <v>1245.5</v>
      </c>
      <c r="O980" s="185">
        <v>206340.9466</v>
      </c>
      <c r="P980" s="203" t="s">
        <v>1966</v>
      </c>
      <c r="Q980" s="185">
        <v>153860.4</v>
      </c>
      <c r="R980" s="185"/>
      <c r="S980" s="185">
        <v>259.84</v>
      </c>
      <c r="T980" s="202"/>
      <c r="U980" s="185"/>
      <c r="V980" s="278">
        <v>155261.24</v>
      </c>
      <c r="W980" s="186">
        <v>2696.84</v>
      </c>
      <c r="X980" s="186"/>
      <c r="Y980" s="186"/>
      <c r="Z980" s="186">
        <v>2748.89</v>
      </c>
      <c r="AA980" s="187">
        <v>7.26</v>
      </c>
      <c r="AB980" s="185">
        <v>19956.9414</v>
      </c>
      <c r="AC980" s="185">
        <v>175218.1814</v>
      </c>
      <c r="AD980" s="185">
        <v>31122.7652</v>
      </c>
    </row>
    <row r="981" s="48" customFormat="1" ht="12.75" spans="1:30">
      <c r="A981" s="177"/>
      <c r="B981" s="178"/>
      <c r="C981" s="179">
        <v>240724000039</v>
      </c>
      <c r="D981" s="84">
        <v>45507</v>
      </c>
      <c r="E981" s="178" t="s">
        <v>45</v>
      </c>
      <c r="F981" s="178" t="s">
        <v>58</v>
      </c>
      <c r="G981" s="178">
        <v>362.5</v>
      </c>
      <c r="H981" s="184"/>
      <c r="I981" s="191">
        <v>4886175</v>
      </c>
      <c r="J981" s="182"/>
      <c r="K981" s="191">
        <v>1648.02335346912</v>
      </c>
      <c r="L981" s="192">
        <v>2964.87</v>
      </c>
      <c r="M981" s="200">
        <v>7.26</v>
      </c>
      <c r="N981" s="184">
        <v>21524.9562</v>
      </c>
      <c r="O981" s="188"/>
      <c r="P981" s="188"/>
      <c r="Q981" s="188"/>
      <c r="R981" s="188"/>
      <c r="S981" s="188"/>
      <c r="T981" s="202">
        <v>500</v>
      </c>
      <c r="U981" s="188"/>
      <c r="V981" s="279"/>
      <c r="W981" s="189"/>
      <c r="X981" s="189"/>
      <c r="Y981" s="189"/>
      <c r="Z981" s="189"/>
      <c r="AA981" s="190"/>
      <c r="AB981" s="188"/>
      <c r="AC981" s="188"/>
      <c r="AD981" s="188"/>
    </row>
    <row r="982" s="48" customFormat="1" ht="12.75" spans="1:30">
      <c r="A982" s="177"/>
      <c r="B982" s="178"/>
      <c r="C982" s="179">
        <v>240725000013</v>
      </c>
      <c r="D982" s="84">
        <v>45507</v>
      </c>
      <c r="E982" s="178" t="s">
        <v>45</v>
      </c>
      <c r="F982" s="178" t="s">
        <v>437</v>
      </c>
      <c r="G982" s="178">
        <v>10</v>
      </c>
      <c r="H982" s="184"/>
      <c r="I982" s="191">
        <v>153900</v>
      </c>
      <c r="J982" s="182"/>
      <c r="K982" s="191">
        <v>1655.37270087125</v>
      </c>
      <c r="L982" s="192">
        <v>92.97</v>
      </c>
      <c r="M982" s="200">
        <v>7.26</v>
      </c>
      <c r="N982" s="184">
        <v>674.9622</v>
      </c>
      <c r="O982" s="188"/>
      <c r="P982" s="188"/>
      <c r="Q982" s="188"/>
      <c r="R982" s="188"/>
      <c r="S982" s="188"/>
      <c r="T982" s="185"/>
      <c r="U982" s="195"/>
      <c r="V982" s="279"/>
      <c r="W982" s="189"/>
      <c r="X982" s="189"/>
      <c r="Y982" s="189"/>
      <c r="Z982" s="189"/>
      <c r="AA982" s="190"/>
      <c r="AB982" s="188"/>
      <c r="AC982" s="188"/>
      <c r="AD982" s="188"/>
    </row>
    <row r="983" s="48" customFormat="1" ht="12.75" spans="1:30">
      <c r="A983" s="177"/>
      <c r="B983" s="178"/>
      <c r="C983" s="179">
        <v>240726000017</v>
      </c>
      <c r="D983" s="84">
        <v>45507</v>
      </c>
      <c r="E983" s="178" t="s">
        <v>45</v>
      </c>
      <c r="F983" s="178" t="s">
        <v>73</v>
      </c>
      <c r="G983" s="178">
        <v>1</v>
      </c>
      <c r="H983" s="184"/>
      <c r="I983" s="191">
        <v>18841.5</v>
      </c>
      <c r="J983" s="182"/>
      <c r="K983" s="191">
        <v>1720.68493150685</v>
      </c>
      <c r="L983" s="192">
        <v>10.95</v>
      </c>
      <c r="M983" s="200">
        <v>7.26</v>
      </c>
      <c r="N983" s="184">
        <v>79.497</v>
      </c>
      <c r="O983" s="188"/>
      <c r="P983" s="188"/>
      <c r="Q983" s="188"/>
      <c r="R983" s="188"/>
      <c r="S983" s="188"/>
      <c r="T983" s="195"/>
      <c r="U983" s="202">
        <v>18</v>
      </c>
      <c r="V983" s="279"/>
      <c r="W983" s="189"/>
      <c r="X983" s="189"/>
      <c r="Y983" s="189"/>
      <c r="Z983" s="189"/>
      <c r="AA983" s="190"/>
      <c r="AB983" s="188"/>
      <c r="AC983" s="188"/>
      <c r="AD983" s="188"/>
    </row>
    <row r="984" s="48" customFormat="1" ht="12.75" spans="1:30">
      <c r="A984" s="177"/>
      <c r="B984" s="178"/>
      <c r="C984" s="179">
        <v>240726000042</v>
      </c>
      <c r="D984" s="84">
        <v>45507</v>
      </c>
      <c r="E984" s="178" t="s">
        <v>45</v>
      </c>
      <c r="F984" s="178" t="s">
        <v>58</v>
      </c>
      <c r="G984" s="178">
        <v>40.5</v>
      </c>
      <c r="H984" s="184"/>
      <c r="I984" s="191">
        <v>551383</v>
      </c>
      <c r="J984" s="182"/>
      <c r="K984" s="191">
        <v>1648.03479092567</v>
      </c>
      <c r="L984" s="192">
        <v>334.57</v>
      </c>
      <c r="M984" s="200">
        <v>7.26</v>
      </c>
      <c r="N984" s="184">
        <v>2428.9782</v>
      </c>
      <c r="O984" s="188"/>
      <c r="P984" s="188"/>
      <c r="Q984" s="188"/>
      <c r="R984" s="188"/>
      <c r="S984" s="188"/>
      <c r="T984" s="202">
        <v>80</v>
      </c>
      <c r="U984" s="185"/>
      <c r="V984" s="279"/>
      <c r="W984" s="189"/>
      <c r="X984" s="189"/>
      <c r="Y984" s="189"/>
      <c r="Z984" s="189"/>
      <c r="AA984" s="190"/>
      <c r="AB984" s="188"/>
      <c r="AC984" s="188"/>
      <c r="AD984" s="188"/>
    </row>
    <row r="985" s="48" customFormat="1" ht="12.75" spans="1:30">
      <c r="A985" s="177"/>
      <c r="B985" s="178"/>
      <c r="C985" s="179">
        <v>240726000044</v>
      </c>
      <c r="D985" s="84">
        <v>45507</v>
      </c>
      <c r="E985" s="178" t="s">
        <v>53</v>
      </c>
      <c r="F985" s="178" t="s">
        <v>394</v>
      </c>
      <c r="G985" s="178">
        <v>14</v>
      </c>
      <c r="H985" s="180">
        <v>804</v>
      </c>
      <c r="I985" s="181"/>
      <c r="J985" s="182"/>
      <c r="K985" s="178"/>
      <c r="L985" s="182"/>
      <c r="M985" s="200"/>
      <c r="N985" s="184">
        <v>804</v>
      </c>
      <c r="O985" s="188"/>
      <c r="P985" s="188"/>
      <c r="Q985" s="188"/>
      <c r="R985" s="188"/>
      <c r="S985" s="188"/>
      <c r="T985" s="185"/>
      <c r="U985" s="188"/>
      <c r="V985" s="279"/>
      <c r="W985" s="189"/>
      <c r="X985" s="189"/>
      <c r="Y985" s="189"/>
      <c r="Z985" s="189"/>
      <c r="AA985" s="190"/>
      <c r="AB985" s="188"/>
      <c r="AC985" s="188"/>
      <c r="AD985" s="188"/>
    </row>
    <row r="986" s="48" customFormat="1" ht="12.75" spans="1:30">
      <c r="A986" s="177"/>
      <c r="B986" s="178"/>
      <c r="C986" s="179">
        <v>240726000048</v>
      </c>
      <c r="D986" s="84">
        <v>45507</v>
      </c>
      <c r="E986" s="178" t="s">
        <v>36</v>
      </c>
      <c r="F986" s="178" t="s">
        <v>114</v>
      </c>
      <c r="G986" s="178">
        <v>0.78</v>
      </c>
      <c r="H986" s="180">
        <v>53</v>
      </c>
      <c r="I986" s="181"/>
      <c r="J986" s="182"/>
      <c r="K986" s="178"/>
      <c r="L986" s="182"/>
      <c r="M986" s="200"/>
      <c r="N986" s="184">
        <v>53</v>
      </c>
      <c r="O986" s="188"/>
      <c r="P986" s="188"/>
      <c r="Q986" s="188"/>
      <c r="R986" s="188"/>
      <c r="S986" s="188"/>
      <c r="T986" s="188"/>
      <c r="U986" s="188"/>
      <c r="V986" s="279"/>
      <c r="W986" s="189"/>
      <c r="X986" s="189"/>
      <c r="Y986" s="189"/>
      <c r="Z986" s="189"/>
      <c r="AA986" s="190"/>
      <c r="AB986" s="188"/>
      <c r="AC986" s="188"/>
      <c r="AD986" s="188"/>
    </row>
    <row r="987" s="48" customFormat="1" ht="12.75" spans="1:30">
      <c r="A987" s="177"/>
      <c r="B987" s="178"/>
      <c r="C987" s="179">
        <v>240727000006</v>
      </c>
      <c r="D987" s="84">
        <v>45507</v>
      </c>
      <c r="E987" s="178" t="s">
        <v>53</v>
      </c>
      <c r="F987" s="178" t="s">
        <v>500</v>
      </c>
      <c r="G987" s="178">
        <v>368.5</v>
      </c>
      <c r="H987" s="184"/>
      <c r="I987" s="191">
        <v>4616485.2</v>
      </c>
      <c r="J987" s="182"/>
      <c r="K987" s="191">
        <v>1640</v>
      </c>
      <c r="L987" s="192">
        <v>2814.93</v>
      </c>
      <c r="M987" s="200">
        <v>7.26</v>
      </c>
      <c r="N987" s="184">
        <v>20436.3918</v>
      </c>
      <c r="O987" s="188"/>
      <c r="P987" s="188"/>
      <c r="Q987" s="188"/>
      <c r="R987" s="188"/>
      <c r="S987" s="188"/>
      <c r="T987" s="188"/>
      <c r="U987" s="188"/>
      <c r="V987" s="279"/>
      <c r="W987" s="189"/>
      <c r="X987" s="189"/>
      <c r="Y987" s="189"/>
      <c r="Z987" s="189"/>
      <c r="AA987" s="190"/>
      <c r="AB987" s="188"/>
      <c r="AC987" s="188"/>
      <c r="AD987" s="188"/>
    </row>
    <row r="988" s="48" customFormat="1" ht="12.75" spans="1:30">
      <c r="A988" s="177"/>
      <c r="B988" s="178"/>
      <c r="C988" s="179">
        <v>240727000007</v>
      </c>
      <c r="D988" s="84">
        <v>45507</v>
      </c>
      <c r="E988" s="178" t="s">
        <v>53</v>
      </c>
      <c r="F988" s="178" t="s">
        <v>500</v>
      </c>
      <c r="G988" s="178">
        <v>450</v>
      </c>
      <c r="H988" s="184"/>
      <c r="I988" s="191">
        <v>5529538.8</v>
      </c>
      <c r="J988" s="182"/>
      <c r="K988" s="191">
        <v>1640</v>
      </c>
      <c r="L988" s="192">
        <v>3371.67</v>
      </c>
      <c r="M988" s="200">
        <v>7.26</v>
      </c>
      <c r="N988" s="184">
        <v>24478.3242</v>
      </c>
      <c r="O988" s="188"/>
      <c r="P988" s="188"/>
      <c r="Q988" s="188"/>
      <c r="R988" s="188"/>
      <c r="S988" s="188"/>
      <c r="T988" s="188"/>
      <c r="U988" s="188"/>
      <c r="V988" s="279"/>
      <c r="W988" s="189"/>
      <c r="X988" s="189"/>
      <c r="Y988" s="189"/>
      <c r="Z988" s="189"/>
      <c r="AA988" s="190"/>
      <c r="AB988" s="188"/>
      <c r="AC988" s="188"/>
      <c r="AD988" s="188"/>
    </row>
    <row r="989" s="48" customFormat="1" ht="12.75" spans="1:30">
      <c r="A989" s="177"/>
      <c r="B989" s="178"/>
      <c r="C989" s="179">
        <v>240727000008</v>
      </c>
      <c r="D989" s="84">
        <v>45507</v>
      </c>
      <c r="E989" s="178" t="s">
        <v>63</v>
      </c>
      <c r="F989" s="178" t="s">
        <v>1611</v>
      </c>
      <c r="G989" s="178">
        <v>231</v>
      </c>
      <c r="H989" s="184"/>
      <c r="I989" s="191">
        <v>2762390.2</v>
      </c>
      <c r="J989" s="192"/>
      <c r="K989" s="191">
        <v>1615.99988299988</v>
      </c>
      <c r="L989" s="192">
        <v>1709.4</v>
      </c>
      <c r="M989" s="200">
        <v>7.26</v>
      </c>
      <c r="N989" s="184">
        <v>12410.244</v>
      </c>
      <c r="O989" s="188"/>
      <c r="P989" s="188"/>
      <c r="Q989" s="188"/>
      <c r="R989" s="188"/>
      <c r="S989" s="188"/>
      <c r="T989" s="188"/>
      <c r="U989" s="188"/>
      <c r="V989" s="279"/>
      <c r="W989" s="189"/>
      <c r="X989" s="189"/>
      <c r="Y989" s="189"/>
      <c r="Z989" s="189"/>
      <c r="AA989" s="190"/>
      <c r="AB989" s="188"/>
      <c r="AC989" s="188"/>
      <c r="AD989" s="188"/>
    </row>
    <row r="990" s="48" customFormat="1" ht="12.75" spans="1:30">
      <c r="A990" s="177"/>
      <c r="B990" s="178"/>
      <c r="C990" s="179">
        <v>240727000014</v>
      </c>
      <c r="D990" s="84">
        <v>45507</v>
      </c>
      <c r="E990" s="178" t="s">
        <v>36</v>
      </c>
      <c r="F990" s="178" t="s">
        <v>605</v>
      </c>
      <c r="G990" s="178">
        <v>4.5</v>
      </c>
      <c r="H990" s="184"/>
      <c r="I990" s="191">
        <v>61469</v>
      </c>
      <c r="J990" s="182"/>
      <c r="K990" s="191">
        <v>1624.01585204756</v>
      </c>
      <c r="L990" s="192">
        <v>37.85</v>
      </c>
      <c r="M990" s="200">
        <v>7.26</v>
      </c>
      <c r="N990" s="184">
        <v>274.791</v>
      </c>
      <c r="O990" s="188"/>
      <c r="P990" s="188"/>
      <c r="Q990" s="188"/>
      <c r="R990" s="188"/>
      <c r="S990" s="188"/>
      <c r="T990" s="188"/>
      <c r="U990" s="188"/>
      <c r="V990" s="279"/>
      <c r="W990" s="189"/>
      <c r="X990" s="189"/>
      <c r="Y990" s="189"/>
      <c r="Z990" s="189"/>
      <c r="AA990" s="190"/>
      <c r="AB990" s="188"/>
      <c r="AC990" s="188"/>
      <c r="AD990" s="188"/>
    </row>
    <row r="991" s="48" customFormat="1" ht="12.75" spans="1:30">
      <c r="A991" s="177"/>
      <c r="B991" s="178"/>
      <c r="C991" s="179">
        <v>240729000001</v>
      </c>
      <c r="D991" s="84">
        <v>45507</v>
      </c>
      <c r="E991" s="178" t="s">
        <v>41</v>
      </c>
      <c r="F991" s="178" t="s">
        <v>51</v>
      </c>
      <c r="G991" s="178">
        <v>23.5</v>
      </c>
      <c r="H991" s="184"/>
      <c r="I991" s="191">
        <v>290556.8</v>
      </c>
      <c r="J991" s="182"/>
      <c r="K991" s="191">
        <v>1616</v>
      </c>
      <c r="L991" s="192">
        <v>179.8</v>
      </c>
      <c r="M991" s="200">
        <v>7.26</v>
      </c>
      <c r="N991" s="184">
        <v>1305.348</v>
      </c>
      <c r="O991" s="188"/>
      <c r="P991" s="188"/>
      <c r="Q991" s="188"/>
      <c r="R991" s="188"/>
      <c r="S991" s="188"/>
      <c r="T991" s="188"/>
      <c r="U991" s="188"/>
      <c r="V991" s="279"/>
      <c r="W991" s="189"/>
      <c r="X991" s="189"/>
      <c r="Y991" s="189"/>
      <c r="Z991" s="189"/>
      <c r="AA991" s="190"/>
      <c r="AB991" s="188"/>
      <c r="AC991" s="188"/>
      <c r="AD991" s="188"/>
    </row>
    <row r="992" s="48" customFormat="1" ht="12.75" spans="1:30">
      <c r="A992" s="177"/>
      <c r="B992" s="178"/>
      <c r="C992" s="179">
        <v>240729000002</v>
      </c>
      <c r="D992" s="84">
        <v>45507</v>
      </c>
      <c r="E992" s="178" t="s">
        <v>41</v>
      </c>
      <c r="F992" s="178" t="s">
        <v>1135</v>
      </c>
      <c r="G992" s="178">
        <v>249.5</v>
      </c>
      <c r="H992" s="180">
        <v>13722.5</v>
      </c>
      <c r="I992" s="181"/>
      <c r="J992" s="182"/>
      <c r="K992" s="178"/>
      <c r="L992" s="182"/>
      <c r="M992" s="200"/>
      <c r="N992" s="184">
        <v>13722.5</v>
      </c>
      <c r="O992" s="188"/>
      <c r="P992" s="188"/>
      <c r="Q992" s="188"/>
      <c r="R992" s="188"/>
      <c r="S992" s="188"/>
      <c r="T992" s="188"/>
      <c r="U992" s="188"/>
      <c r="V992" s="279"/>
      <c r="W992" s="189"/>
      <c r="X992" s="189"/>
      <c r="Y992" s="189"/>
      <c r="Z992" s="189"/>
      <c r="AA992" s="190"/>
      <c r="AB992" s="188"/>
      <c r="AC992" s="188"/>
      <c r="AD992" s="188"/>
    </row>
    <row r="993" s="48" customFormat="1" ht="12.75" spans="1:30">
      <c r="A993" s="177"/>
      <c r="B993" s="178"/>
      <c r="C993" s="179">
        <v>240729000005</v>
      </c>
      <c r="D993" s="84">
        <v>45507</v>
      </c>
      <c r="E993" s="178" t="s">
        <v>41</v>
      </c>
      <c r="F993" s="178" t="s">
        <v>85</v>
      </c>
      <c r="G993" s="178">
        <v>1.5</v>
      </c>
      <c r="H993" s="184"/>
      <c r="I993" s="191">
        <v>28990</v>
      </c>
      <c r="J993" s="182"/>
      <c r="K993" s="191">
        <v>1616.84327941997</v>
      </c>
      <c r="L993" s="192">
        <v>17.93</v>
      </c>
      <c r="M993" s="200">
        <v>7.26</v>
      </c>
      <c r="N993" s="184">
        <v>130.1718</v>
      </c>
      <c r="O993" s="188"/>
      <c r="P993" s="188"/>
      <c r="Q993" s="188"/>
      <c r="R993" s="188"/>
      <c r="S993" s="188"/>
      <c r="T993" s="188"/>
      <c r="U993" s="188"/>
      <c r="V993" s="279"/>
      <c r="W993" s="189"/>
      <c r="X993" s="189"/>
      <c r="Y993" s="189"/>
      <c r="Z993" s="189"/>
      <c r="AA993" s="190"/>
      <c r="AB993" s="188"/>
      <c r="AC993" s="188"/>
      <c r="AD993" s="188"/>
    </row>
    <row r="994" s="48" customFormat="1" ht="12.75" spans="1:30">
      <c r="A994" s="177"/>
      <c r="B994" s="178"/>
      <c r="C994" s="179">
        <v>240729000008</v>
      </c>
      <c r="D994" s="84">
        <v>45507</v>
      </c>
      <c r="E994" s="178" t="s">
        <v>41</v>
      </c>
      <c r="F994" s="178" t="s">
        <v>158</v>
      </c>
      <c r="G994" s="178">
        <v>213.5</v>
      </c>
      <c r="H994" s="184"/>
      <c r="I994" s="191">
        <v>3450160</v>
      </c>
      <c r="J994" s="182"/>
      <c r="K994" s="191">
        <v>1616</v>
      </c>
      <c r="L994" s="192">
        <v>2135</v>
      </c>
      <c r="M994" s="200">
        <v>7.26</v>
      </c>
      <c r="N994" s="184">
        <v>15500.1</v>
      </c>
      <c r="O994" s="188"/>
      <c r="P994" s="188"/>
      <c r="Q994" s="188"/>
      <c r="R994" s="188"/>
      <c r="S994" s="188"/>
      <c r="T994" s="188"/>
      <c r="U994" s="195"/>
      <c r="V994" s="279"/>
      <c r="W994" s="189"/>
      <c r="X994" s="189"/>
      <c r="Y994" s="189"/>
      <c r="Z994" s="189"/>
      <c r="AA994" s="190"/>
      <c r="AB994" s="188"/>
      <c r="AC994" s="188"/>
      <c r="AD994" s="188"/>
    </row>
    <row r="995" s="48" customFormat="1" ht="12.75" spans="1:30">
      <c r="A995" s="177"/>
      <c r="B995" s="178"/>
      <c r="C995" s="179">
        <v>240729000011</v>
      </c>
      <c r="D995" s="84">
        <v>45507</v>
      </c>
      <c r="E995" s="178" t="s">
        <v>45</v>
      </c>
      <c r="F995" s="178" t="s">
        <v>843</v>
      </c>
      <c r="G995" s="178">
        <v>62.5</v>
      </c>
      <c r="H995" s="180">
        <v>140</v>
      </c>
      <c r="I995" s="191">
        <v>696875</v>
      </c>
      <c r="J995" s="182"/>
      <c r="K995" s="191">
        <v>1618.98290121736</v>
      </c>
      <c r="L995" s="192">
        <v>430.44</v>
      </c>
      <c r="M995" s="200">
        <v>7.26</v>
      </c>
      <c r="N995" s="184">
        <v>3264.9944</v>
      </c>
      <c r="O995" s="188"/>
      <c r="P995" s="188"/>
      <c r="Q995" s="188"/>
      <c r="R995" s="188"/>
      <c r="S995" s="188"/>
      <c r="T995" s="188"/>
      <c r="U995" s="202">
        <v>140</v>
      </c>
      <c r="V995" s="279"/>
      <c r="W995" s="189"/>
      <c r="X995" s="189"/>
      <c r="Y995" s="189"/>
      <c r="Z995" s="189"/>
      <c r="AA995" s="190"/>
      <c r="AB995" s="188"/>
      <c r="AC995" s="188"/>
      <c r="AD995" s="188"/>
    </row>
    <row r="996" s="48" customFormat="1" ht="12.75" spans="1:30">
      <c r="A996" s="177"/>
      <c r="B996" s="178"/>
      <c r="C996" s="179">
        <v>240729000012</v>
      </c>
      <c r="D996" s="84">
        <v>45507</v>
      </c>
      <c r="E996" s="178" t="s">
        <v>45</v>
      </c>
      <c r="F996" s="178" t="s">
        <v>279</v>
      </c>
      <c r="G996" s="178">
        <v>4.5</v>
      </c>
      <c r="H996" s="184"/>
      <c r="I996" s="191">
        <v>60637.5</v>
      </c>
      <c r="J996" s="182"/>
      <c r="K996" s="191">
        <v>1778.74743326489</v>
      </c>
      <c r="L996" s="192">
        <v>34.09</v>
      </c>
      <c r="M996" s="200">
        <v>7.26</v>
      </c>
      <c r="N996" s="184">
        <v>247.4934</v>
      </c>
      <c r="O996" s="188"/>
      <c r="P996" s="188"/>
      <c r="Q996" s="188"/>
      <c r="R996" s="188"/>
      <c r="S996" s="188"/>
      <c r="T996" s="188"/>
      <c r="U996" s="185"/>
      <c r="V996" s="279"/>
      <c r="W996" s="189"/>
      <c r="X996" s="189"/>
      <c r="Y996" s="189"/>
      <c r="Z996" s="189"/>
      <c r="AA996" s="190"/>
      <c r="AB996" s="188"/>
      <c r="AC996" s="188"/>
      <c r="AD996" s="188"/>
    </row>
    <row r="997" s="48" customFormat="1" ht="12.75" spans="1:30">
      <c r="A997" s="177"/>
      <c r="B997" s="178"/>
      <c r="C997" s="179">
        <v>240729000014</v>
      </c>
      <c r="D997" s="84">
        <v>45507</v>
      </c>
      <c r="E997" s="178" t="s">
        <v>45</v>
      </c>
      <c r="F997" s="178" t="s">
        <v>162</v>
      </c>
      <c r="G997" s="178">
        <v>5</v>
      </c>
      <c r="H997" s="180">
        <v>300</v>
      </c>
      <c r="I997" s="181"/>
      <c r="J997" s="182"/>
      <c r="K997" s="178"/>
      <c r="L997" s="182"/>
      <c r="M997" s="200"/>
      <c r="N997" s="184">
        <v>300</v>
      </c>
      <c r="O997" s="188"/>
      <c r="P997" s="188"/>
      <c r="Q997" s="188"/>
      <c r="R997" s="188"/>
      <c r="S997" s="188"/>
      <c r="T997" s="188"/>
      <c r="U997" s="188"/>
      <c r="V997" s="279"/>
      <c r="W997" s="189"/>
      <c r="X997" s="189"/>
      <c r="Y997" s="189"/>
      <c r="Z997" s="189"/>
      <c r="AA997" s="190"/>
      <c r="AB997" s="188"/>
      <c r="AC997" s="188"/>
      <c r="AD997" s="188"/>
    </row>
    <row r="998" s="48" customFormat="1" ht="12.75" spans="1:30">
      <c r="A998" s="177"/>
      <c r="B998" s="178"/>
      <c r="C998" s="179">
        <v>240729000015</v>
      </c>
      <c r="D998" s="84">
        <v>45507</v>
      </c>
      <c r="E998" s="178" t="s">
        <v>36</v>
      </c>
      <c r="F998" s="178" t="s">
        <v>1354</v>
      </c>
      <c r="G998" s="178">
        <v>10.5</v>
      </c>
      <c r="H998" s="180">
        <v>667.5</v>
      </c>
      <c r="I998" s="181"/>
      <c r="J998" s="182"/>
      <c r="K998" s="178"/>
      <c r="L998" s="182"/>
      <c r="M998" s="200"/>
      <c r="N998" s="184">
        <v>667.5</v>
      </c>
      <c r="O998" s="188"/>
      <c r="P998" s="188"/>
      <c r="Q998" s="188"/>
      <c r="R998" s="188"/>
      <c r="S998" s="188"/>
      <c r="T998" s="188"/>
      <c r="U998" s="188"/>
      <c r="V998" s="279"/>
      <c r="W998" s="189"/>
      <c r="X998" s="189"/>
      <c r="Y998" s="189"/>
      <c r="Z998" s="189"/>
      <c r="AA998" s="190"/>
      <c r="AB998" s="188"/>
      <c r="AC998" s="188"/>
      <c r="AD998" s="188"/>
    </row>
    <row r="999" s="48" customFormat="1" ht="12.75" spans="1:30">
      <c r="A999" s="177"/>
      <c r="B999" s="178"/>
      <c r="C999" s="179">
        <v>240729000018</v>
      </c>
      <c r="D999" s="84">
        <v>45507</v>
      </c>
      <c r="E999" s="178" t="s">
        <v>36</v>
      </c>
      <c r="F999" s="178" t="s">
        <v>1369</v>
      </c>
      <c r="G999" s="178">
        <v>1</v>
      </c>
      <c r="H999" s="180">
        <v>79.5</v>
      </c>
      <c r="I999" s="181"/>
      <c r="J999" s="182"/>
      <c r="K999" s="178"/>
      <c r="L999" s="182"/>
      <c r="M999" s="200"/>
      <c r="N999" s="184">
        <v>79.5</v>
      </c>
      <c r="O999" s="188"/>
      <c r="P999" s="188"/>
      <c r="Q999" s="188"/>
      <c r="R999" s="188"/>
      <c r="S999" s="188"/>
      <c r="T999" s="188"/>
      <c r="U999" s="188"/>
      <c r="V999" s="279"/>
      <c r="W999" s="189"/>
      <c r="X999" s="189"/>
      <c r="Y999" s="189"/>
      <c r="Z999" s="189"/>
      <c r="AA999" s="190"/>
      <c r="AB999" s="188"/>
      <c r="AC999" s="188"/>
      <c r="AD999" s="188"/>
    </row>
    <row r="1000" s="48" customFormat="1" ht="12.75" spans="1:30">
      <c r="A1000" s="177"/>
      <c r="B1000" s="178"/>
      <c r="C1000" s="179">
        <v>240729000030</v>
      </c>
      <c r="D1000" s="84">
        <v>45507</v>
      </c>
      <c r="E1000" s="178" t="s">
        <v>36</v>
      </c>
      <c r="F1000" s="178" t="s">
        <v>1329</v>
      </c>
      <c r="G1000" s="178">
        <v>7</v>
      </c>
      <c r="H1000" s="184"/>
      <c r="I1000" s="191">
        <v>93483</v>
      </c>
      <c r="J1000" s="182"/>
      <c r="K1000" s="191">
        <v>1675.92326998924</v>
      </c>
      <c r="L1000" s="192">
        <v>55.78</v>
      </c>
      <c r="M1000" s="200">
        <v>7.26</v>
      </c>
      <c r="N1000" s="184">
        <v>404.9628</v>
      </c>
      <c r="O1000" s="188"/>
      <c r="P1000" s="188"/>
      <c r="Q1000" s="188"/>
      <c r="R1000" s="188"/>
      <c r="S1000" s="188"/>
      <c r="T1000" s="188"/>
      <c r="U1000" s="188"/>
      <c r="V1000" s="279"/>
      <c r="W1000" s="189"/>
      <c r="X1000" s="189"/>
      <c r="Y1000" s="189"/>
      <c r="Z1000" s="189"/>
      <c r="AA1000" s="190"/>
      <c r="AB1000" s="188"/>
      <c r="AC1000" s="188"/>
      <c r="AD1000" s="188"/>
    </row>
    <row r="1001" s="48" customFormat="1" ht="12.75" spans="1:30">
      <c r="A1001" s="177"/>
      <c r="B1001" s="178"/>
      <c r="C1001" s="179">
        <v>240729000034</v>
      </c>
      <c r="D1001" s="84">
        <v>45507</v>
      </c>
      <c r="E1001" s="178" t="s">
        <v>53</v>
      </c>
      <c r="F1001" s="178" t="s">
        <v>1967</v>
      </c>
      <c r="G1001" s="178">
        <v>7</v>
      </c>
      <c r="H1001" s="184"/>
      <c r="I1001" s="181"/>
      <c r="J1001" s="192">
        <v>56</v>
      </c>
      <c r="K1001" s="191">
        <v>0</v>
      </c>
      <c r="L1001" s="192">
        <v>56</v>
      </c>
      <c r="M1001" s="200">
        <v>7.26</v>
      </c>
      <c r="N1001" s="184">
        <v>406.56</v>
      </c>
      <c r="O1001" s="188"/>
      <c r="P1001" s="188"/>
      <c r="Q1001" s="188"/>
      <c r="R1001" s="188"/>
      <c r="S1001" s="188"/>
      <c r="T1001" s="188"/>
      <c r="U1001" s="188"/>
      <c r="V1001" s="279"/>
      <c r="W1001" s="189"/>
      <c r="X1001" s="189"/>
      <c r="Y1001" s="189"/>
      <c r="Z1001" s="189"/>
      <c r="AA1001" s="190"/>
      <c r="AB1001" s="188"/>
      <c r="AC1001" s="188"/>
      <c r="AD1001" s="188"/>
    </row>
    <row r="1002" s="48" customFormat="1" ht="12.75" spans="1:30">
      <c r="A1002" s="177"/>
      <c r="B1002" s="178"/>
      <c r="C1002" s="179">
        <v>240729000035</v>
      </c>
      <c r="D1002" s="84">
        <v>45507</v>
      </c>
      <c r="E1002" s="178" t="s">
        <v>36</v>
      </c>
      <c r="F1002" s="178" t="s">
        <v>1484</v>
      </c>
      <c r="G1002" s="178">
        <v>3</v>
      </c>
      <c r="H1002" s="180">
        <v>183</v>
      </c>
      <c r="I1002" s="181"/>
      <c r="J1002" s="182"/>
      <c r="K1002" s="178"/>
      <c r="L1002" s="182"/>
      <c r="M1002" s="200"/>
      <c r="N1002" s="184">
        <v>183</v>
      </c>
      <c r="O1002" s="188"/>
      <c r="P1002" s="188"/>
      <c r="Q1002" s="188"/>
      <c r="R1002" s="188"/>
      <c r="S1002" s="188"/>
      <c r="T1002" s="188"/>
      <c r="U1002" s="195"/>
      <c r="V1002" s="279"/>
      <c r="W1002" s="189"/>
      <c r="X1002" s="189"/>
      <c r="Y1002" s="189"/>
      <c r="Z1002" s="189"/>
      <c r="AA1002" s="190"/>
      <c r="AB1002" s="188"/>
      <c r="AC1002" s="188"/>
      <c r="AD1002" s="188"/>
    </row>
    <row r="1003" s="48" customFormat="1" ht="12.75" spans="1:30">
      <c r="A1003" s="177"/>
      <c r="B1003" s="178"/>
      <c r="C1003" s="179">
        <v>240729000036</v>
      </c>
      <c r="D1003" s="84">
        <v>45507</v>
      </c>
      <c r="E1003" s="178" t="s">
        <v>63</v>
      </c>
      <c r="F1003" s="178" t="s">
        <v>882</v>
      </c>
      <c r="G1003" s="178">
        <v>56.5</v>
      </c>
      <c r="H1003" s="180"/>
      <c r="I1003" s="191">
        <v>839382.5</v>
      </c>
      <c r="J1003" s="182"/>
      <c r="K1003" s="191">
        <v>1691.58723121259</v>
      </c>
      <c r="L1003" s="192">
        <v>496.21</v>
      </c>
      <c r="M1003" s="200">
        <v>7.26</v>
      </c>
      <c r="N1003" s="184">
        <v>3602.4846</v>
      </c>
      <c r="O1003" s="188"/>
      <c r="P1003" s="188"/>
      <c r="Q1003" s="188"/>
      <c r="R1003" s="188"/>
      <c r="S1003" s="188"/>
      <c r="T1003" s="188"/>
      <c r="U1003" s="202">
        <v>245</v>
      </c>
      <c r="V1003" s="279"/>
      <c r="W1003" s="189"/>
      <c r="X1003" s="189"/>
      <c r="Y1003" s="189"/>
      <c r="Z1003" s="189"/>
      <c r="AA1003" s="190"/>
      <c r="AB1003" s="188"/>
      <c r="AC1003" s="188"/>
      <c r="AD1003" s="188"/>
    </row>
    <row r="1004" s="48" customFormat="1" ht="12.75" spans="1:30">
      <c r="A1004" s="177"/>
      <c r="B1004" s="178"/>
      <c r="C1004" s="179">
        <v>240729000039</v>
      </c>
      <c r="D1004" s="84">
        <v>45507</v>
      </c>
      <c r="E1004" s="178" t="s">
        <v>45</v>
      </c>
      <c r="F1004" s="178" t="s">
        <v>672</v>
      </c>
      <c r="G1004" s="178">
        <v>11.5</v>
      </c>
      <c r="H1004" s="180">
        <v>632.5</v>
      </c>
      <c r="I1004" s="181"/>
      <c r="J1004" s="182"/>
      <c r="K1004" s="178"/>
      <c r="L1004" s="182"/>
      <c r="M1004" s="200"/>
      <c r="N1004" s="184">
        <v>632.5</v>
      </c>
      <c r="O1004" s="188"/>
      <c r="P1004" s="188"/>
      <c r="Q1004" s="188"/>
      <c r="R1004" s="188"/>
      <c r="S1004" s="188"/>
      <c r="T1004" s="188"/>
      <c r="U1004" s="185"/>
      <c r="V1004" s="279"/>
      <c r="W1004" s="189"/>
      <c r="X1004" s="189"/>
      <c r="Y1004" s="189"/>
      <c r="Z1004" s="189"/>
      <c r="AA1004" s="190"/>
      <c r="AB1004" s="188"/>
      <c r="AC1004" s="188"/>
      <c r="AD1004" s="188"/>
    </row>
    <row r="1005" s="48" customFormat="1" ht="12.75" spans="1:30">
      <c r="A1005" s="177"/>
      <c r="B1005" s="178"/>
      <c r="C1005" s="179">
        <v>240729000040</v>
      </c>
      <c r="D1005" s="84">
        <v>45507</v>
      </c>
      <c r="E1005" s="178" t="s">
        <v>45</v>
      </c>
      <c r="F1005" s="178" t="s">
        <v>672</v>
      </c>
      <c r="G1005" s="178">
        <v>18</v>
      </c>
      <c r="H1005" s="184">
        <v>1032</v>
      </c>
      <c r="I1005" s="181"/>
      <c r="J1005" s="182"/>
      <c r="K1005" s="178"/>
      <c r="L1005" s="182"/>
      <c r="M1005" s="200"/>
      <c r="N1005" s="184">
        <v>1032</v>
      </c>
      <c r="O1005" s="188"/>
      <c r="P1005" s="188"/>
      <c r="Q1005" s="188"/>
      <c r="R1005" s="188"/>
      <c r="S1005" s="188"/>
      <c r="T1005" s="188"/>
      <c r="U1005" s="188"/>
      <c r="V1005" s="279"/>
      <c r="W1005" s="189"/>
      <c r="X1005" s="193"/>
      <c r="Y1005" s="189"/>
      <c r="Z1005" s="189"/>
      <c r="AA1005" s="190"/>
      <c r="AB1005" s="188"/>
      <c r="AC1005" s="188"/>
      <c r="AD1005" s="188"/>
    </row>
    <row r="1006" s="48" customFormat="1" ht="12.75" spans="1:30">
      <c r="A1006" s="177"/>
      <c r="B1006" s="178"/>
      <c r="C1006" s="179">
        <v>240729000042</v>
      </c>
      <c r="D1006" s="84">
        <v>45507</v>
      </c>
      <c r="E1006" s="178" t="s">
        <v>45</v>
      </c>
      <c r="F1006" s="178" t="s">
        <v>1968</v>
      </c>
      <c r="G1006" s="178">
        <v>2</v>
      </c>
      <c r="H1006" s="180">
        <v>160</v>
      </c>
      <c r="I1006" s="181"/>
      <c r="J1006" s="182"/>
      <c r="K1006" s="178"/>
      <c r="L1006" s="182"/>
      <c r="M1006" s="200"/>
      <c r="N1006" s="184">
        <v>160</v>
      </c>
      <c r="O1006" s="188"/>
      <c r="P1006" s="188"/>
      <c r="Q1006" s="188"/>
      <c r="R1006" s="188"/>
      <c r="S1006" s="188"/>
      <c r="T1006" s="188"/>
      <c r="U1006" s="188"/>
      <c r="V1006" s="279"/>
      <c r="W1006" s="189"/>
      <c r="X1006" s="194">
        <v>3.44</v>
      </c>
      <c r="Y1006" s="189"/>
      <c r="Z1006" s="189"/>
      <c r="AA1006" s="190"/>
      <c r="AB1006" s="188"/>
      <c r="AC1006" s="188"/>
      <c r="AD1006" s="188"/>
    </row>
    <row r="1007" s="48" customFormat="1" ht="12.75" spans="1:30">
      <c r="A1007" s="177"/>
      <c r="B1007" s="178"/>
      <c r="C1007" s="179">
        <v>240729000043</v>
      </c>
      <c r="D1007" s="84">
        <v>45507</v>
      </c>
      <c r="E1007" s="178" t="s">
        <v>45</v>
      </c>
      <c r="F1007" s="178" t="s">
        <v>58</v>
      </c>
      <c r="G1007" s="178">
        <v>262.5</v>
      </c>
      <c r="H1007" s="184"/>
      <c r="I1007" s="191">
        <v>3456075</v>
      </c>
      <c r="J1007" s="182"/>
      <c r="K1007" s="191">
        <v>1648.02584521482</v>
      </c>
      <c r="L1007" s="192">
        <v>2097.1</v>
      </c>
      <c r="M1007" s="200">
        <v>7.26</v>
      </c>
      <c r="N1007" s="184">
        <v>15224.946</v>
      </c>
      <c r="O1007" s="188"/>
      <c r="P1007" s="188"/>
      <c r="Q1007" s="188"/>
      <c r="R1007" s="188"/>
      <c r="S1007" s="188"/>
      <c r="T1007" s="188"/>
      <c r="U1007" s="188"/>
      <c r="V1007" s="279"/>
      <c r="W1007" s="189"/>
      <c r="X1007" s="186"/>
      <c r="Y1007" s="189"/>
      <c r="Z1007" s="189"/>
      <c r="AA1007" s="190"/>
      <c r="AB1007" s="188"/>
      <c r="AC1007" s="188"/>
      <c r="AD1007" s="188"/>
    </row>
    <row r="1008" s="48" customFormat="1" ht="12.75" spans="1:30">
      <c r="A1008" s="177"/>
      <c r="B1008" s="178"/>
      <c r="C1008" s="179">
        <v>240729000051</v>
      </c>
      <c r="D1008" s="84">
        <v>45507</v>
      </c>
      <c r="E1008" s="178" t="s">
        <v>45</v>
      </c>
      <c r="F1008" s="178" t="s">
        <v>73</v>
      </c>
      <c r="G1008" s="178">
        <v>1</v>
      </c>
      <c r="H1008" s="184"/>
      <c r="I1008" s="191">
        <v>12667</v>
      </c>
      <c r="J1008" s="182"/>
      <c r="K1008" s="191">
        <v>1735.20547945205</v>
      </c>
      <c r="L1008" s="192">
        <v>7.3</v>
      </c>
      <c r="M1008" s="200">
        <v>7.26</v>
      </c>
      <c r="N1008" s="184">
        <v>52.998</v>
      </c>
      <c r="O1008" s="188"/>
      <c r="P1008" s="188"/>
      <c r="Q1008" s="188"/>
      <c r="R1008" s="188"/>
      <c r="S1008" s="188"/>
      <c r="T1008" s="188"/>
      <c r="U1008" s="188"/>
      <c r="V1008" s="279"/>
      <c r="W1008" s="189"/>
      <c r="X1008" s="189"/>
      <c r="Y1008" s="189"/>
      <c r="Z1008" s="189"/>
      <c r="AA1008" s="190"/>
      <c r="AB1008" s="188"/>
      <c r="AC1008" s="188"/>
      <c r="AD1008" s="188"/>
    </row>
    <row r="1009" s="48" customFormat="1" ht="12.75" spans="1:30">
      <c r="A1009" s="177"/>
      <c r="B1009" s="178"/>
      <c r="C1009" s="179">
        <v>240729000052</v>
      </c>
      <c r="D1009" s="84">
        <v>45507</v>
      </c>
      <c r="E1009" s="178" t="s">
        <v>53</v>
      </c>
      <c r="F1009" s="178" t="s">
        <v>65</v>
      </c>
      <c r="G1009" s="178">
        <v>23.5</v>
      </c>
      <c r="H1009" s="180">
        <v>1300.5</v>
      </c>
      <c r="I1009" s="181"/>
      <c r="J1009" s="182"/>
      <c r="K1009" s="178"/>
      <c r="L1009" s="182"/>
      <c r="M1009" s="200"/>
      <c r="N1009" s="184">
        <v>1300.5</v>
      </c>
      <c r="O1009" s="188"/>
      <c r="P1009" s="188"/>
      <c r="Q1009" s="188"/>
      <c r="R1009" s="188"/>
      <c r="S1009" s="188"/>
      <c r="T1009" s="188"/>
      <c r="U1009" s="188"/>
      <c r="V1009" s="279"/>
      <c r="W1009" s="189"/>
      <c r="X1009" s="189"/>
      <c r="Y1009" s="189"/>
      <c r="Z1009" s="189"/>
      <c r="AA1009" s="190"/>
      <c r="AB1009" s="188"/>
      <c r="AC1009" s="188"/>
      <c r="AD1009" s="188"/>
    </row>
    <row r="1010" s="48" customFormat="1" ht="12.75" spans="1:30">
      <c r="A1010" s="177"/>
      <c r="B1010" s="178"/>
      <c r="C1010" s="179">
        <v>240729000053</v>
      </c>
      <c r="D1010" s="84">
        <v>45507</v>
      </c>
      <c r="E1010" s="178" t="s">
        <v>53</v>
      </c>
      <c r="F1010" s="178" t="s">
        <v>1609</v>
      </c>
      <c r="G1010" s="178">
        <v>5.5</v>
      </c>
      <c r="H1010" s="180">
        <v>333</v>
      </c>
      <c r="I1010" s="181"/>
      <c r="J1010" s="182"/>
      <c r="K1010" s="178"/>
      <c r="L1010" s="182"/>
      <c r="M1010" s="200"/>
      <c r="N1010" s="184">
        <v>333</v>
      </c>
      <c r="O1010" s="188"/>
      <c r="P1010" s="188"/>
      <c r="Q1010" s="188"/>
      <c r="R1010" s="188"/>
      <c r="S1010" s="188"/>
      <c r="T1010" s="188"/>
      <c r="U1010" s="188"/>
      <c r="V1010" s="279"/>
      <c r="W1010" s="189"/>
      <c r="X1010" s="189"/>
      <c r="Y1010" s="189"/>
      <c r="Z1010" s="189"/>
      <c r="AA1010" s="190"/>
      <c r="AB1010" s="188"/>
      <c r="AC1010" s="188"/>
      <c r="AD1010" s="188"/>
    </row>
    <row r="1011" s="48" customFormat="1" ht="12.75" spans="1:30">
      <c r="A1011" s="177"/>
      <c r="B1011" s="178"/>
      <c r="C1011" s="179">
        <v>240729000056</v>
      </c>
      <c r="D1011" s="84">
        <v>45507</v>
      </c>
      <c r="E1011" s="178" t="s">
        <v>921</v>
      </c>
      <c r="F1011" s="178" t="s">
        <v>922</v>
      </c>
      <c r="G1011" s="178">
        <v>17</v>
      </c>
      <c r="H1011" s="180">
        <v>1503</v>
      </c>
      <c r="I1011" s="181"/>
      <c r="J1011" s="182"/>
      <c r="K1011" s="178"/>
      <c r="L1011" s="182"/>
      <c r="M1011" s="200"/>
      <c r="N1011" s="184">
        <v>1503</v>
      </c>
      <c r="O1011" s="188"/>
      <c r="P1011" s="188"/>
      <c r="Q1011" s="188"/>
      <c r="R1011" s="188"/>
      <c r="S1011" s="188"/>
      <c r="T1011" s="188"/>
      <c r="U1011" s="188"/>
      <c r="V1011" s="279"/>
      <c r="W1011" s="189"/>
      <c r="X1011" s="189"/>
      <c r="Y1011" s="189"/>
      <c r="Z1011" s="189"/>
      <c r="AA1011" s="190"/>
      <c r="AB1011" s="188"/>
      <c r="AC1011" s="188"/>
      <c r="AD1011" s="188"/>
    </row>
    <row r="1012" s="48" customFormat="1" ht="12.75" spans="1:30">
      <c r="A1012" s="177"/>
      <c r="B1012" s="178"/>
      <c r="C1012" s="179">
        <v>240729000057</v>
      </c>
      <c r="D1012" s="84">
        <v>45507</v>
      </c>
      <c r="E1012" s="178" t="s">
        <v>45</v>
      </c>
      <c r="F1012" s="178" t="s">
        <v>596</v>
      </c>
      <c r="G1012" s="178">
        <v>13.5</v>
      </c>
      <c r="H1012" s="184"/>
      <c r="I1012" s="191">
        <v>276507.9</v>
      </c>
      <c r="J1012" s="182"/>
      <c r="K1012" s="191">
        <v>1720.64654635968</v>
      </c>
      <c r="L1012" s="192">
        <v>160.7</v>
      </c>
      <c r="M1012" s="200">
        <v>7.26</v>
      </c>
      <c r="N1012" s="184">
        <v>1166.682</v>
      </c>
      <c r="O1012" s="188"/>
      <c r="P1012" s="188"/>
      <c r="Q1012" s="188"/>
      <c r="R1012" s="188"/>
      <c r="S1012" s="188"/>
      <c r="T1012" s="188"/>
      <c r="U1012" s="188"/>
      <c r="V1012" s="279"/>
      <c r="W1012" s="189"/>
      <c r="X1012" s="189"/>
      <c r="Y1012" s="189"/>
      <c r="Z1012" s="189"/>
      <c r="AA1012" s="190"/>
      <c r="AB1012" s="188"/>
      <c r="AC1012" s="188"/>
      <c r="AD1012" s="188"/>
    </row>
    <row r="1013" s="48" customFormat="1" ht="12.75" spans="1:30">
      <c r="A1013" s="177"/>
      <c r="B1013" s="178"/>
      <c r="C1013" s="179">
        <v>240729000058</v>
      </c>
      <c r="D1013" s="84">
        <v>45507</v>
      </c>
      <c r="E1013" s="178" t="s">
        <v>45</v>
      </c>
      <c r="F1013" s="178" t="s">
        <v>596</v>
      </c>
      <c r="G1013" s="178">
        <v>5.5</v>
      </c>
      <c r="H1013" s="184"/>
      <c r="I1013" s="191">
        <v>86031</v>
      </c>
      <c r="J1013" s="182"/>
      <c r="K1013" s="191">
        <v>1720.62</v>
      </c>
      <c r="L1013" s="192">
        <v>50</v>
      </c>
      <c r="M1013" s="200">
        <v>7.26</v>
      </c>
      <c r="N1013" s="184">
        <v>363</v>
      </c>
      <c r="O1013" s="188"/>
      <c r="P1013" s="188"/>
      <c r="Q1013" s="188"/>
      <c r="R1013" s="188"/>
      <c r="S1013" s="188"/>
      <c r="T1013" s="188"/>
      <c r="U1013" s="188"/>
      <c r="V1013" s="279"/>
      <c r="W1013" s="189"/>
      <c r="X1013" s="189"/>
      <c r="Y1013" s="189"/>
      <c r="Z1013" s="189"/>
      <c r="AA1013" s="190"/>
      <c r="AB1013" s="188"/>
      <c r="AC1013" s="188"/>
      <c r="AD1013" s="188"/>
    </row>
    <row r="1014" s="48" customFormat="1" ht="12.75" spans="1:30">
      <c r="A1014" s="177"/>
      <c r="B1014" s="178"/>
      <c r="C1014" s="179">
        <v>240729000060</v>
      </c>
      <c r="D1014" s="84">
        <v>45507</v>
      </c>
      <c r="E1014" s="178" t="s">
        <v>45</v>
      </c>
      <c r="F1014" s="178" t="s">
        <v>58</v>
      </c>
      <c r="G1014" s="178">
        <v>99</v>
      </c>
      <c r="H1014" s="184"/>
      <c r="I1014" s="191">
        <v>1303434</v>
      </c>
      <c r="J1014" s="182"/>
      <c r="K1014" s="191">
        <v>1648.03894297636</v>
      </c>
      <c r="L1014" s="192">
        <v>790.9</v>
      </c>
      <c r="M1014" s="200">
        <v>7.26</v>
      </c>
      <c r="N1014" s="184">
        <v>5741.934</v>
      </c>
      <c r="O1014" s="188"/>
      <c r="P1014" s="188"/>
      <c r="Q1014" s="188"/>
      <c r="R1014" s="188"/>
      <c r="S1014" s="188"/>
      <c r="T1014" s="188"/>
      <c r="U1014" s="188"/>
      <c r="V1014" s="279"/>
      <c r="W1014" s="189"/>
      <c r="X1014" s="189"/>
      <c r="Y1014" s="189"/>
      <c r="Z1014" s="189"/>
      <c r="AA1014" s="190"/>
      <c r="AB1014" s="188"/>
      <c r="AC1014" s="188"/>
      <c r="AD1014" s="188"/>
    </row>
    <row r="1015" s="48" customFormat="1" ht="12.75" spans="1:30">
      <c r="A1015" s="177"/>
      <c r="B1015" s="178"/>
      <c r="C1015" s="179">
        <v>240729000063</v>
      </c>
      <c r="D1015" s="84">
        <v>45507</v>
      </c>
      <c r="E1015" s="178" t="s">
        <v>93</v>
      </c>
      <c r="F1015" s="178" t="s">
        <v>1601</v>
      </c>
      <c r="G1015" s="178">
        <v>50.5</v>
      </c>
      <c r="H1015" s="184"/>
      <c r="I1015" s="191">
        <v>692498.4</v>
      </c>
      <c r="J1015" s="182"/>
      <c r="K1015" s="191">
        <v>1798.74386347697</v>
      </c>
      <c r="L1015" s="192">
        <v>384.99</v>
      </c>
      <c r="M1015" s="200">
        <v>7.26</v>
      </c>
      <c r="N1015" s="184">
        <v>2795.0274</v>
      </c>
      <c r="O1015" s="188"/>
      <c r="P1015" s="188"/>
      <c r="Q1015" s="188"/>
      <c r="R1015" s="188"/>
      <c r="S1015" s="188"/>
      <c r="T1015" s="188"/>
      <c r="U1015" s="188"/>
      <c r="V1015" s="279"/>
      <c r="W1015" s="189"/>
      <c r="X1015" s="189"/>
      <c r="Y1015" s="189"/>
      <c r="Z1015" s="189"/>
      <c r="AA1015" s="190"/>
      <c r="AB1015" s="188"/>
      <c r="AC1015" s="188"/>
      <c r="AD1015" s="188"/>
    </row>
    <row r="1016" s="48" customFormat="1" ht="12.75" spans="1:30">
      <c r="A1016" s="177"/>
      <c r="B1016" s="178"/>
      <c r="C1016" s="179">
        <v>240729000064</v>
      </c>
      <c r="D1016" s="84">
        <v>45507</v>
      </c>
      <c r="E1016" s="178" t="s">
        <v>731</v>
      </c>
      <c r="F1016" s="178" t="s">
        <v>732</v>
      </c>
      <c r="G1016" s="178">
        <v>28</v>
      </c>
      <c r="H1016" s="180">
        <v>1689</v>
      </c>
      <c r="I1016" s="181"/>
      <c r="J1016" s="182"/>
      <c r="K1016" s="178"/>
      <c r="L1016" s="182"/>
      <c r="M1016" s="200"/>
      <c r="N1016" s="184">
        <v>1689</v>
      </c>
      <c r="O1016" s="188"/>
      <c r="P1016" s="188"/>
      <c r="Q1016" s="188"/>
      <c r="R1016" s="188"/>
      <c r="S1016" s="188"/>
      <c r="T1016" s="188"/>
      <c r="U1016" s="188"/>
      <c r="V1016" s="279"/>
      <c r="W1016" s="189"/>
      <c r="X1016" s="189"/>
      <c r="Y1016" s="189"/>
      <c r="Z1016" s="189"/>
      <c r="AA1016" s="190"/>
      <c r="AB1016" s="188"/>
      <c r="AC1016" s="188"/>
      <c r="AD1016" s="188"/>
    </row>
    <row r="1017" s="48" customFormat="1" ht="12.75" spans="1:30">
      <c r="A1017" s="177"/>
      <c r="B1017" s="178"/>
      <c r="C1017" s="179">
        <v>240730000001</v>
      </c>
      <c r="D1017" s="84">
        <v>45507</v>
      </c>
      <c r="E1017" s="178" t="s">
        <v>36</v>
      </c>
      <c r="F1017" s="178" t="s">
        <v>76</v>
      </c>
      <c r="G1017" s="178">
        <v>6.5</v>
      </c>
      <c r="H1017" s="180">
        <v>376.5</v>
      </c>
      <c r="I1017" s="181"/>
      <c r="J1017" s="182"/>
      <c r="K1017" s="178"/>
      <c r="L1017" s="182"/>
      <c r="M1017" s="200"/>
      <c r="N1017" s="184">
        <v>376.5</v>
      </c>
      <c r="O1017" s="188"/>
      <c r="P1017" s="188"/>
      <c r="Q1017" s="188"/>
      <c r="R1017" s="188"/>
      <c r="S1017" s="188"/>
      <c r="T1017" s="188"/>
      <c r="U1017" s="188"/>
      <c r="V1017" s="279"/>
      <c r="W1017" s="189"/>
      <c r="X1017" s="189"/>
      <c r="Y1017" s="189"/>
      <c r="Z1017" s="189"/>
      <c r="AA1017" s="190"/>
      <c r="AB1017" s="188"/>
      <c r="AC1017" s="188"/>
      <c r="AD1017" s="188"/>
    </row>
    <row r="1018" s="48" customFormat="1" ht="12.75" spans="1:30">
      <c r="A1018" s="177"/>
      <c r="B1018" s="178"/>
      <c r="C1018" s="179">
        <v>240730000002</v>
      </c>
      <c r="D1018" s="84">
        <v>45507</v>
      </c>
      <c r="E1018" s="178" t="s">
        <v>53</v>
      </c>
      <c r="F1018" s="178" t="s">
        <v>500</v>
      </c>
      <c r="G1018" s="178">
        <v>20</v>
      </c>
      <c r="H1018" s="184"/>
      <c r="I1018" s="191">
        <v>243048</v>
      </c>
      <c r="J1018" s="182"/>
      <c r="K1018" s="191">
        <v>1640</v>
      </c>
      <c r="L1018" s="192">
        <v>148.2</v>
      </c>
      <c r="M1018" s="200">
        <v>7.26</v>
      </c>
      <c r="N1018" s="184">
        <v>1075.932</v>
      </c>
      <c r="O1018" s="188"/>
      <c r="P1018" s="188"/>
      <c r="Q1018" s="188"/>
      <c r="R1018" s="188"/>
      <c r="S1018" s="188"/>
      <c r="T1018" s="188"/>
      <c r="U1018" s="188"/>
      <c r="V1018" s="279"/>
      <c r="W1018" s="189"/>
      <c r="X1018" s="189"/>
      <c r="Y1018" s="189"/>
      <c r="Z1018" s="189"/>
      <c r="AA1018" s="190"/>
      <c r="AB1018" s="188"/>
      <c r="AC1018" s="188"/>
      <c r="AD1018" s="188"/>
    </row>
    <row r="1019" s="48" customFormat="1" ht="12.75" spans="1:30">
      <c r="A1019" s="177"/>
      <c r="B1019" s="178"/>
      <c r="C1019" s="179">
        <v>240730000007</v>
      </c>
      <c r="D1019" s="84">
        <v>45507</v>
      </c>
      <c r="E1019" s="178" t="s">
        <v>41</v>
      </c>
      <c r="F1019" s="178" t="s">
        <v>51</v>
      </c>
      <c r="G1019" s="178">
        <v>1.5</v>
      </c>
      <c r="H1019" s="184"/>
      <c r="I1019" s="191">
        <v>14291</v>
      </c>
      <c r="J1019" s="182"/>
      <c r="K1019" s="191">
        <v>1623.97727272727</v>
      </c>
      <c r="L1019" s="192">
        <v>8.8</v>
      </c>
      <c r="M1019" s="200">
        <v>7.26</v>
      </c>
      <c r="N1019" s="184">
        <v>63.888</v>
      </c>
      <c r="O1019" s="188"/>
      <c r="P1019" s="188"/>
      <c r="Q1019" s="188"/>
      <c r="R1019" s="188"/>
      <c r="S1019" s="188"/>
      <c r="T1019" s="188"/>
      <c r="U1019" s="188"/>
      <c r="V1019" s="279"/>
      <c r="W1019" s="189"/>
      <c r="X1019" s="189"/>
      <c r="Y1019" s="189"/>
      <c r="Z1019" s="189"/>
      <c r="AA1019" s="190"/>
      <c r="AB1019" s="188"/>
      <c r="AC1019" s="188"/>
      <c r="AD1019" s="188"/>
    </row>
    <row r="1020" s="48" customFormat="1" ht="12.75" spans="1:30">
      <c r="A1020" s="177"/>
      <c r="B1020" s="178"/>
      <c r="C1020" s="179">
        <v>240730000023</v>
      </c>
      <c r="D1020" s="84">
        <v>45507</v>
      </c>
      <c r="E1020" s="178" t="s">
        <v>45</v>
      </c>
      <c r="F1020" s="178" t="s">
        <v>73</v>
      </c>
      <c r="G1020" s="178">
        <v>3.5</v>
      </c>
      <c r="H1020" s="184"/>
      <c r="I1020" s="191">
        <v>43963.5</v>
      </c>
      <c r="J1020" s="182"/>
      <c r="K1020" s="191">
        <v>1720.68493150685</v>
      </c>
      <c r="L1020" s="192">
        <v>25.55</v>
      </c>
      <c r="M1020" s="200">
        <v>7.26</v>
      </c>
      <c r="N1020" s="184">
        <v>185.493</v>
      </c>
      <c r="O1020" s="188"/>
      <c r="P1020" s="188"/>
      <c r="Q1020" s="188"/>
      <c r="R1020" s="188"/>
      <c r="S1020" s="188"/>
      <c r="T1020" s="188"/>
      <c r="U1020" s="188"/>
      <c r="V1020" s="279"/>
      <c r="W1020" s="189"/>
      <c r="X1020" s="189"/>
      <c r="Y1020" s="189"/>
      <c r="Z1020" s="189"/>
      <c r="AA1020" s="190"/>
      <c r="AB1020" s="188"/>
      <c r="AC1020" s="188"/>
      <c r="AD1020" s="188"/>
    </row>
    <row r="1021" s="48" customFormat="1" ht="12.75" spans="1:30">
      <c r="A1021" s="177"/>
      <c r="B1021" s="178"/>
      <c r="C1021" s="179">
        <v>240730000024</v>
      </c>
      <c r="D1021" s="84">
        <v>45507</v>
      </c>
      <c r="E1021" s="178" t="s">
        <v>1556</v>
      </c>
      <c r="F1021" s="178" t="s">
        <v>1969</v>
      </c>
      <c r="G1021" s="178">
        <v>0.68</v>
      </c>
      <c r="H1021" s="184"/>
      <c r="I1021" s="191">
        <v>14000</v>
      </c>
      <c r="J1021" s="182"/>
      <c r="K1021" s="191">
        <v>1614.76355247982</v>
      </c>
      <c r="L1021" s="192">
        <v>8.67</v>
      </c>
      <c r="M1021" s="200">
        <v>7.26</v>
      </c>
      <c r="N1021" s="184">
        <v>62.9442</v>
      </c>
      <c r="O1021" s="188"/>
      <c r="P1021" s="188"/>
      <c r="Q1021" s="188"/>
      <c r="R1021" s="188"/>
      <c r="S1021" s="188"/>
      <c r="T1021" s="188"/>
      <c r="U1021" s="188"/>
      <c r="V1021" s="279"/>
      <c r="W1021" s="189"/>
      <c r="X1021" s="193"/>
      <c r="Y1021" s="189"/>
      <c r="Z1021" s="189"/>
      <c r="AA1021" s="190"/>
      <c r="AB1021" s="188"/>
      <c r="AC1021" s="188"/>
      <c r="AD1021" s="188"/>
    </row>
    <row r="1022" s="48" customFormat="1" ht="12.75" spans="1:30">
      <c r="A1022" s="177"/>
      <c r="B1022" s="178"/>
      <c r="C1022" s="179">
        <v>240730000025</v>
      </c>
      <c r="D1022" s="84">
        <v>45507</v>
      </c>
      <c r="E1022" s="178" t="s">
        <v>45</v>
      </c>
      <c r="F1022" s="178" t="s">
        <v>1731</v>
      </c>
      <c r="G1022" s="178">
        <v>362.5</v>
      </c>
      <c r="H1022" s="180">
        <v>24258</v>
      </c>
      <c r="I1022" s="181"/>
      <c r="J1022" s="182"/>
      <c r="K1022" s="178"/>
      <c r="L1022" s="182"/>
      <c r="M1022" s="200"/>
      <c r="N1022" s="184">
        <v>24258</v>
      </c>
      <c r="O1022" s="188"/>
      <c r="P1022" s="188"/>
      <c r="Q1022" s="188"/>
      <c r="R1022" s="188"/>
      <c r="S1022" s="188"/>
      <c r="T1022" s="195"/>
      <c r="U1022" s="188"/>
      <c r="V1022" s="279"/>
      <c r="W1022" s="189"/>
      <c r="X1022" s="194">
        <v>31.68</v>
      </c>
      <c r="Y1022" s="189"/>
      <c r="Z1022" s="189"/>
      <c r="AA1022" s="190"/>
      <c r="AB1022" s="188"/>
      <c r="AC1022" s="188"/>
      <c r="AD1022" s="188"/>
    </row>
    <row r="1023" s="48" customFormat="1" ht="12.75" spans="1:30">
      <c r="A1023" s="177"/>
      <c r="B1023" s="178"/>
      <c r="C1023" s="179">
        <v>240730000026</v>
      </c>
      <c r="D1023" s="84">
        <v>45507</v>
      </c>
      <c r="E1023" s="178" t="s">
        <v>45</v>
      </c>
      <c r="F1023" s="178" t="s">
        <v>808</v>
      </c>
      <c r="G1023" s="178">
        <v>166</v>
      </c>
      <c r="H1023" s="180">
        <v>8380</v>
      </c>
      <c r="I1023" s="181"/>
      <c r="J1023" s="182"/>
      <c r="K1023" s="178"/>
      <c r="L1023" s="182"/>
      <c r="M1023" s="200"/>
      <c r="N1023" s="184">
        <v>8380</v>
      </c>
      <c r="O1023" s="188"/>
      <c r="P1023" s="188"/>
      <c r="Q1023" s="188"/>
      <c r="R1023" s="188"/>
      <c r="S1023" s="188"/>
      <c r="T1023" s="202">
        <v>80</v>
      </c>
      <c r="U1023" s="188"/>
      <c r="V1023" s="279"/>
      <c r="W1023" s="189"/>
      <c r="X1023" s="186"/>
      <c r="Y1023" s="189"/>
      <c r="Z1023" s="189"/>
      <c r="AA1023" s="190"/>
      <c r="AB1023" s="188"/>
      <c r="AC1023" s="188"/>
      <c r="AD1023" s="188"/>
    </row>
    <row r="1024" s="48" customFormat="1" ht="12.75" spans="1:30">
      <c r="A1024" s="177"/>
      <c r="B1024" s="178"/>
      <c r="C1024" s="179">
        <v>240730000027</v>
      </c>
      <c r="D1024" s="84">
        <v>45507</v>
      </c>
      <c r="E1024" s="178" t="s">
        <v>45</v>
      </c>
      <c r="F1024" s="178" t="s">
        <v>170</v>
      </c>
      <c r="G1024" s="178">
        <v>1.5</v>
      </c>
      <c r="H1024" s="180">
        <v>90</v>
      </c>
      <c r="I1024" s="181"/>
      <c r="J1024" s="182"/>
      <c r="K1024" s="178"/>
      <c r="L1024" s="182"/>
      <c r="M1024" s="200"/>
      <c r="N1024" s="184">
        <v>90</v>
      </c>
      <c r="O1024" s="188"/>
      <c r="P1024" s="188"/>
      <c r="Q1024" s="188"/>
      <c r="R1024" s="188"/>
      <c r="S1024" s="188"/>
      <c r="T1024" s="185"/>
      <c r="U1024" s="188"/>
      <c r="V1024" s="279"/>
      <c r="W1024" s="189"/>
      <c r="X1024" s="193"/>
      <c r="Y1024" s="189"/>
      <c r="Z1024" s="189"/>
      <c r="AA1024" s="190"/>
      <c r="AB1024" s="188"/>
      <c r="AC1024" s="188"/>
      <c r="AD1024" s="188"/>
    </row>
    <row r="1025" s="48" customFormat="1" ht="12.75" spans="1:30">
      <c r="A1025" s="177"/>
      <c r="B1025" s="178"/>
      <c r="C1025" s="179">
        <v>240730000029</v>
      </c>
      <c r="D1025" s="84">
        <v>45507</v>
      </c>
      <c r="E1025" s="178" t="s">
        <v>45</v>
      </c>
      <c r="F1025" s="178" t="s">
        <v>1970</v>
      </c>
      <c r="G1025" s="178">
        <v>2.5</v>
      </c>
      <c r="H1025" s="180">
        <v>178</v>
      </c>
      <c r="I1025" s="181"/>
      <c r="J1025" s="182"/>
      <c r="K1025" s="178"/>
      <c r="L1025" s="182"/>
      <c r="M1025" s="200"/>
      <c r="N1025" s="184">
        <v>178</v>
      </c>
      <c r="O1025" s="188"/>
      <c r="P1025" s="188"/>
      <c r="Q1025" s="188"/>
      <c r="R1025" s="188"/>
      <c r="S1025" s="188"/>
      <c r="T1025" s="188"/>
      <c r="U1025" s="195"/>
      <c r="V1025" s="279"/>
      <c r="W1025" s="189"/>
      <c r="X1025" s="194">
        <v>3.44</v>
      </c>
      <c r="Y1025" s="189"/>
      <c r="Z1025" s="189"/>
      <c r="AA1025" s="190"/>
      <c r="AB1025" s="188"/>
      <c r="AC1025" s="188"/>
      <c r="AD1025" s="188"/>
    </row>
    <row r="1026" s="48" customFormat="1" ht="12.75" spans="1:30">
      <c r="A1026" s="177"/>
      <c r="B1026" s="178"/>
      <c r="C1026" s="179">
        <v>240730000030</v>
      </c>
      <c r="D1026" s="84">
        <v>45507</v>
      </c>
      <c r="E1026" s="178" t="s">
        <v>45</v>
      </c>
      <c r="F1026" s="178" t="s">
        <v>73</v>
      </c>
      <c r="G1026" s="178">
        <v>5</v>
      </c>
      <c r="H1026" s="180">
        <v>300</v>
      </c>
      <c r="I1026" s="181"/>
      <c r="J1026" s="182"/>
      <c r="K1026" s="178"/>
      <c r="L1026" s="182"/>
      <c r="M1026" s="200"/>
      <c r="N1026" s="184">
        <v>300</v>
      </c>
      <c r="O1026" s="188"/>
      <c r="P1026" s="188"/>
      <c r="Q1026" s="188"/>
      <c r="R1026" s="188"/>
      <c r="S1026" s="188"/>
      <c r="T1026" s="188"/>
      <c r="U1026" s="202">
        <v>35</v>
      </c>
      <c r="V1026" s="279"/>
      <c r="W1026" s="193"/>
      <c r="X1026" s="186"/>
      <c r="Y1026" s="189"/>
      <c r="Z1026" s="189"/>
      <c r="AA1026" s="190"/>
      <c r="AB1026" s="188"/>
      <c r="AC1026" s="188"/>
      <c r="AD1026" s="188"/>
    </row>
    <row r="1027" s="48" customFormat="1" ht="12.75" spans="1:30">
      <c r="A1027" s="177"/>
      <c r="B1027" s="178"/>
      <c r="C1027" s="179">
        <v>240730000033</v>
      </c>
      <c r="D1027" s="84">
        <v>45507</v>
      </c>
      <c r="E1027" s="178" t="s">
        <v>36</v>
      </c>
      <c r="F1027" s="178" t="s">
        <v>1971</v>
      </c>
      <c r="G1027" s="178">
        <v>3</v>
      </c>
      <c r="H1027" s="180">
        <v>281</v>
      </c>
      <c r="I1027" s="181"/>
      <c r="J1027" s="182"/>
      <c r="K1027" s="178"/>
      <c r="L1027" s="182"/>
      <c r="M1027" s="200"/>
      <c r="N1027" s="184">
        <v>281</v>
      </c>
      <c r="O1027" s="188"/>
      <c r="P1027" s="188"/>
      <c r="Q1027" s="188"/>
      <c r="R1027" s="188"/>
      <c r="S1027" s="188"/>
      <c r="T1027" s="188"/>
      <c r="U1027" s="185"/>
      <c r="V1027" s="279"/>
      <c r="W1027" s="194">
        <v>13.49</v>
      </c>
      <c r="X1027" s="189"/>
      <c r="Y1027" s="189"/>
      <c r="Z1027" s="189"/>
      <c r="AA1027" s="190"/>
      <c r="AB1027" s="188"/>
      <c r="AC1027" s="188"/>
      <c r="AD1027" s="188"/>
    </row>
    <row r="1028" s="48" customFormat="1" ht="12.75" spans="1:30">
      <c r="A1028" s="177"/>
      <c r="B1028" s="178"/>
      <c r="C1028" s="179">
        <v>240730000036</v>
      </c>
      <c r="D1028" s="84">
        <v>45507</v>
      </c>
      <c r="E1028" s="178" t="s">
        <v>63</v>
      </c>
      <c r="F1028" s="178" t="s">
        <v>811</v>
      </c>
      <c r="G1028" s="178">
        <v>4.5</v>
      </c>
      <c r="H1028" s="180">
        <v>300</v>
      </c>
      <c r="I1028" s="181"/>
      <c r="J1028" s="182"/>
      <c r="K1028" s="178"/>
      <c r="L1028" s="182"/>
      <c r="M1028" s="200"/>
      <c r="N1028" s="184">
        <v>300</v>
      </c>
      <c r="O1028" s="188"/>
      <c r="P1028" s="188"/>
      <c r="Q1028" s="188"/>
      <c r="R1028" s="188"/>
      <c r="S1028" s="188"/>
      <c r="T1028" s="188"/>
      <c r="U1028" s="188"/>
      <c r="V1028" s="279"/>
      <c r="W1028" s="186"/>
      <c r="X1028" s="189"/>
      <c r="Y1028" s="189"/>
      <c r="Z1028" s="189"/>
      <c r="AA1028" s="190"/>
      <c r="AB1028" s="188"/>
      <c r="AC1028" s="188"/>
      <c r="AD1028" s="188"/>
    </row>
    <row r="1029" s="48" customFormat="1" ht="12.75" spans="1:30">
      <c r="A1029" s="177"/>
      <c r="B1029" s="178"/>
      <c r="C1029" s="179">
        <v>240730000048</v>
      </c>
      <c r="D1029" s="84">
        <v>45507</v>
      </c>
      <c r="E1029" s="178" t="s">
        <v>53</v>
      </c>
      <c r="F1029" s="178" t="s">
        <v>1344</v>
      </c>
      <c r="G1029" s="178">
        <v>2</v>
      </c>
      <c r="H1029" s="180">
        <v>148</v>
      </c>
      <c r="I1029" s="181"/>
      <c r="J1029" s="182"/>
      <c r="K1029" s="178"/>
      <c r="L1029" s="182"/>
      <c r="M1029" s="200"/>
      <c r="N1029" s="184">
        <v>148</v>
      </c>
      <c r="O1029" s="188"/>
      <c r="P1029" s="188"/>
      <c r="Q1029" s="188"/>
      <c r="R1029" s="188"/>
      <c r="S1029" s="188"/>
      <c r="T1029" s="188"/>
      <c r="U1029" s="188"/>
      <c r="V1029" s="279"/>
      <c r="W1029" s="189"/>
      <c r="X1029" s="189"/>
      <c r="Y1029" s="189"/>
      <c r="Z1029" s="189"/>
      <c r="AA1029" s="190"/>
      <c r="AB1029" s="188"/>
      <c r="AC1029" s="188"/>
      <c r="AD1029" s="188"/>
    </row>
    <row r="1030" s="48" customFormat="1" ht="12.75" spans="1:30">
      <c r="A1030" s="177"/>
      <c r="B1030" s="178"/>
      <c r="C1030" s="179">
        <v>240730000050</v>
      </c>
      <c r="D1030" s="84">
        <v>45507</v>
      </c>
      <c r="E1030" s="178" t="s">
        <v>63</v>
      </c>
      <c r="F1030" s="178" t="s">
        <v>250</v>
      </c>
      <c r="G1030" s="178">
        <v>131.5</v>
      </c>
      <c r="H1030" s="180">
        <v>7240.5</v>
      </c>
      <c r="I1030" s="181"/>
      <c r="J1030" s="182"/>
      <c r="K1030" s="178"/>
      <c r="L1030" s="182"/>
      <c r="M1030" s="200"/>
      <c r="N1030" s="184">
        <v>7240.5</v>
      </c>
      <c r="O1030" s="188"/>
      <c r="P1030" s="188"/>
      <c r="Q1030" s="188"/>
      <c r="R1030" s="188"/>
      <c r="S1030" s="188"/>
      <c r="T1030" s="188"/>
      <c r="U1030" s="188"/>
      <c r="V1030" s="279"/>
      <c r="W1030" s="189"/>
      <c r="X1030" s="189"/>
      <c r="Y1030" s="189"/>
      <c r="Z1030" s="189"/>
      <c r="AA1030" s="190"/>
      <c r="AB1030" s="188"/>
      <c r="AC1030" s="188"/>
      <c r="AD1030" s="188"/>
    </row>
    <row r="1031" s="48" customFormat="1" ht="12.75" spans="1:30">
      <c r="A1031" s="177"/>
      <c r="B1031" s="178"/>
      <c r="C1031" s="179">
        <v>240730000051</v>
      </c>
      <c r="D1031" s="84">
        <v>45507</v>
      </c>
      <c r="E1031" s="178" t="s">
        <v>41</v>
      </c>
      <c r="F1031" s="178" t="s">
        <v>369</v>
      </c>
      <c r="G1031" s="178">
        <v>0.7</v>
      </c>
      <c r="H1031" s="184"/>
      <c r="I1031" s="191">
        <v>14300</v>
      </c>
      <c r="J1031" s="182"/>
      <c r="K1031" s="191">
        <v>1625</v>
      </c>
      <c r="L1031" s="192">
        <v>8.8</v>
      </c>
      <c r="M1031" s="200">
        <v>7.26</v>
      </c>
      <c r="N1031" s="184">
        <v>63.888</v>
      </c>
      <c r="O1031" s="188"/>
      <c r="P1031" s="188"/>
      <c r="Q1031" s="188"/>
      <c r="R1031" s="188"/>
      <c r="S1031" s="188"/>
      <c r="T1031" s="188"/>
      <c r="U1031" s="188"/>
      <c r="V1031" s="279"/>
      <c r="W1031" s="189"/>
      <c r="X1031" s="189"/>
      <c r="Y1031" s="189"/>
      <c r="Z1031" s="189"/>
      <c r="AA1031" s="190"/>
      <c r="AB1031" s="188"/>
      <c r="AC1031" s="188"/>
      <c r="AD1031" s="188"/>
    </row>
    <row r="1032" s="48" customFormat="1" ht="12.75" spans="1:30">
      <c r="A1032" s="177"/>
      <c r="B1032" s="178"/>
      <c r="C1032" s="179">
        <v>240731000003</v>
      </c>
      <c r="D1032" s="84">
        <v>45507</v>
      </c>
      <c r="E1032" s="178" t="s">
        <v>41</v>
      </c>
      <c r="F1032" s="178" t="s">
        <v>85</v>
      </c>
      <c r="G1032" s="178">
        <v>2</v>
      </c>
      <c r="H1032" s="184"/>
      <c r="I1032" s="191">
        <v>27429</v>
      </c>
      <c r="J1032" s="182"/>
      <c r="K1032" s="191">
        <v>1619.18536009445</v>
      </c>
      <c r="L1032" s="192">
        <v>16.94</v>
      </c>
      <c r="M1032" s="200">
        <v>7.26</v>
      </c>
      <c r="N1032" s="184">
        <v>122.9844</v>
      </c>
      <c r="O1032" s="188"/>
      <c r="P1032" s="188"/>
      <c r="Q1032" s="188"/>
      <c r="R1032" s="188"/>
      <c r="S1032" s="188"/>
      <c r="T1032" s="188"/>
      <c r="U1032" s="188"/>
      <c r="V1032" s="279"/>
      <c r="W1032" s="189"/>
      <c r="X1032" s="189"/>
      <c r="Y1032" s="189"/>
      <c r="Z1032" s="189"/>
      <c r="AA1032" s="190"/>
      <c r="AB1032" s="188"/>
      <c r="AC1032" s="188"/>
      <c r="AD1032" s="188"/>
    </row>
    <row r="1033" s="48" customFormat="1" ht="12.75" spans="1:30">
      <c r="A1033" s="177"/>
      <c r="B1033" s="178"/>
      <c r="C1033" s="179">
        <v>240731000010</v>
      </c>
      <c r="D1033" s="84">
        <v>45507</v>
      </c>
      <c r="E1033" s="178" t="s">
        <v>45</v>
      </c>
      <c r="F1033" s="178" t="s">
        <v>150</v>
      </c>
      <c r="G1033" s="178">
        <v>6</v>
      </c>
      <c r="H1033" s="184"/>
      <c r="I1033" s="191">
        <v>181260</v>
      </c>
      <c r="J1033" s="182"/>
      <c r="K1033" s="191">
        <v>1655.34246575342</v>
      </c>
      <c r="L1033" s="192">
        <v>109.5</v>
      </c>
      <c r="M1033" s="200">
        <v>7.26</v>
      </c>
      <c r="N1033" s="184">
        <v>794.97</v>
      </c>
      <c r="O1033" s="188"/>
      <c r="P1033" s="188"/>
      <c r="Q1033" s="188"/>
      <c r="R1033" s="188"/>
      <c r="S1033" s="188"/>
      <c r="T1033" s="188"/>
      <c r="U1033" s="188"/>
      <c r="V1033" s="279"/>
      <c r="W1033" s="189"/>
      <c r="X1033" s="189"/>
      <c r="Y1033" s="189"/>
      <c r="Z1033" s="189"/>
      <c r="AA1033" s="190"/>
      <c r="AB1033" s="188"/>
      <c r="AC1033" s="188"/>
      <c r="AD1033" s="188"/>
    </row>
    <row r="1034" s="48" customFormat="1" ht="12.75" spans="1:30">
      <c r="A1034" s="177"/>
      <c r="B1034" s="178"/>
      <c r="C1034" s="179">
        <v>240731000014</v>
      </c>
      <c r="D1034" s="84">
        <v>45507</v>
      </c>
      <c r="E1034" s="178" t="s">
        <v>36</v>
      </c>
      <c r="F1034" s="178" t="s">
        <v>1142</v>
      </c>
      <c r="G1034" s="178">
        <v>50</v>
      </c>
      <c r="H1034" s="180">
        <v>2650</v>
      </c>
      <c r="I1034" s="181"/>
      <c r="J1034" s="182"/>
      <c r="K1034" s="178"/>
      <c r="L1034" s="182"/>
      <c r="M1034" s="200"/>
      <c r="N1034" s="184">
        <v>2650</v>
      </c>
      <c r="O1034" s="188"/>
      <c r="P1034" s="188"/>
      <c r="Q1034" s="188"/>
      <c r="R1034" s="188"/>
      <c r="S1034" s="188"/>
      <c r="T1034" s="188"/>
      <c r="U1034" s="188"/>
      <c r="V1034" s="279"/>
      <c r="W1034" s="189"/>
      <c r="X1034" s="189"/>
      <c r="Y1034" s="189"/>
      <c r="Z1034" s="189"/>
      <c r="AA1034" s="190"/>
      <c r="AB1034" s="188"/>
      <c r="AC1034" s="188"/>
      <c r="AD1034" s="188"/>
    </row>
    <row r="1035" s="48" customFormat="1" ht="12.75" spans="1:30">
      <c r="A1035" s="177"/>
      <c r="B1035" s="178"/>
      <c r="C1035" s="179">
        <v>240731000024</v>
      </c>
      <c r="D1035" s="84">
        <v>45507</v>
      </c>
      <c r="E1035" s="178" t="s">
        <v>63</v>
      </c>
      <c r="F1035" s="178" t="s">
        <v>537</v>
      </c>
      <c r="G1035" s="178">
        <v>20</v>
      </c>
      <c r="H1035" s="180">
        <v>1047</v>
      </c>
      <c r="I1035" s="181"/>
      <c r="J1035" s="182"/>
      <c r="K1035" s="178"/>
      <c r="L1035" s="182"/>
      <c r="M1035" s="200"/>
      <c r="N1035" s="184">
        <v>1047</v>
      </c>
      <c r="O1035" s="188"/>
      <c r="P1035" s="188"/>
      <c r="Q1035" s="188"/>
      <c r="R1035" s="188"/>
      <c r="S1035" s="188"/>
      <c r="T1035" s="195"/>
      <c r="U1035" s="195"/>
      <c r="V1035" s="279"/>
      <c r="W1035" s="189"/>
      <c r="X1035" s="189"/>
      <c r="Y1035" s="189"/>
      <c r="Z1035" s="189"/>
      <c r="AA1035" s="190"/>
      <c r="AB1035" s="188"/>
      <c r="AC1035" s="188"/>
      <c r="AD1035" s="188"/>
    </row>
    <row r="1036" s="48" customFormat="1" ht="12.75" spans="1:30">
      <c r="A1036" s="177"/>
      <c r="B1036" s="178"/>
      <c r="C1036" s="179">
        <v>240731000032</v>
      </c>
      <c r="D1036" s="84">
        <v>45507</v>
      </c>
      <c r="E1036" s="178" t="s">
        <v>45</v>
      </c>
      <c r="F1036" s="178" t="s">
        <v>1972</v>
      </c>
      <c r="G1036" s="178">
        <v>46.5</v>
      </c>
      <c r="H1036" s="180">
        <v>2502</v>
      </c>
      <c r="I1036" s="181"/>
      <c r="J1036" s="182"/>
      <c r="K1036" s="178"/>
      <c r="L1036" s="182"/>
      <c r="M1036" s="200"/>
      <c r="N1036" s="184">
        <v>2502</v>
      </c>
      <c r="O1036" s="195"/>
      <c r="P1036" s="195"/>
      <c r="Q1036" s="195"/>
      <c r="R1036" s="195"/>
      <c r="S1036" s="195"/>
      <c r="T1036" s="202"/>
      <c r="U1036" s="202">
        <v>43</v>
      </c>
      <c r="V1036" s="280"/>
      <c r="W1036" s="193"/>
      <c r="X1036" s="193"/>
      <c r="Y1036" s="193"/>
      <c r="Z1036" s="193"/>
      <c r="AA1036" s="196"/>
      <c r="AB1036" s="195"/>
      <c r="AC1036" s="195"/>
      <c r="AD1036" s="195"/>
    </row>
    <row r="1037" s="48" customFormat="1" ht="12.75" spans="1:30">
      <c r="A1037" s="177" t="s">
        <v>1973</v>
      </c>
      <c r="B1037" s="178" t="s">
        <v>1974</v>
      </c>
      <c r="C1037" s="179">
        <v>240726000047</v>
      </c>
      <c r="D1037" s="84">
        <v>45507</v>
      </c>
      <c r="E1037" s="178" t="s">
        <v>36</v>
      </c>
      <c r="F1037" s="178" t="s">
        <v>1075</v>
      </c>
      <c r="G1037" s="178">
        <v>114</v>
      </c>
      <c r="H1037" s="184"/>
      <c r="I1037" s="191">
        <v>1581747.62</v>
      </c>
      <c r="J1037" s="182"/>
      <c r="K1037" s="191">
        <v>1616.00696771557</v>
      </c>
      <c r="L1037" s="192">
        <v>978.8</v>
      </c>
      <c r="M1037" s="200">
        <v>7.26</v>
      </c>
      <c r="N1037" s="184">
        <v>7106.088</v>
      </c>
      <c r="O1037" s="185">
        <v>73672.088</v>
      </c>
      <c r="P1037" s="185" t="s">
        <v>487</v>
      </c>
      <c r="Q1037" s="185">
        <v>36293</v>
      </c>
      <c r="R1037" s="185"/>
      <c r="S1037" s="185">
        <v>185.75</v>
      </c>
      <c r="T1037" s="185"/>
      <c r="U1037" s="185"/>
      <c r="V1037" s="278">
        <v>36478.75</v>
      </c>
      <c r="W1037" s="186">
        <v>2581.06</v>
      </c>
      <c r="X1037" s="186"/>
      <c r="Y1037" s="186"/>
      <c r="Z1037" s="186">
        <v>2581.06</v>
      </c>
      <c r="AA1037" s="187">
        <v>7.26</v>
      </c>
      <c r="AB1037" s="185">
        <v>18738.4956</v>
      </c>
      <c r="AC1037" s="185">
        <v>55217.2456</v>
      </c>
      <c r="AD1037" s="185">
        <v>18454.8424</v>
      </c>
    </row>
    <row r="1038" s="48" customFormat="1" ht="12.75" spans="1:30">
      <c r="A1038" s="177"/>
      <c r="B1038" s="178"/>
      <c r="C1038" s="179">
        <v>240730000018</v>
      </c>
      <c r="D1038" s="84">
        <v>45507</v>
      </c>
      <c r="E1038" s="178" t="s">
        <v>63</v>
      </c>
      <c r="F1038" s="178" t="s">
        <v>1219</v>
      </c>
      <c r="G1038" s="178">
        <v>712</v>
      </c>
      <c r="H1038" s="180">
        <v>66566</v>
      </c>
      <c r="I1038" s="181"/>
      <c r="J1038" s="182"/>
      <c r="K1038" s="178"/>
      <c r="L1038" s="182"/>
      <c r="M1038" s="200"/>
      <c r="N1038" s="184">
        <v>66566</v>
      </c>
      <c r="O1038" s="195"/>
      <c r="P1038" s="195"/>
      <c r="Q1038" s="195"/>
      <c r="R1038" s="195"/>
      <c r="S1038" s="195"/>
      <c r="T1038" s="195"/>
      <c r="U1038" s="195"/>
      <c r="V1038" s="280"/>
      <c r="W1038" s="193"/>
      <c r="X1038" s="193"/>
      <c r="Y1038" s="193"/>
      <c r="Z1038" s="193"/>
      <c r="AA1038" s="196"/>
      <c r="AB1038" s="195"/>
      <c r="AC1038" s="195"/>
      <c r="AD1038" s="195"/>
    </row>
    <row r="1039" s="47" customFormat="1" ht="18" customHeight="1" spans="1:30">
      <c r="A1039" s="227" t="s">
        <v>538</v>
      </c>
      <c r="B1039" s="227"/>
      <c r="C1039" s="228"/>
      <c r="D1039" s="229"/>
      <c r="E1039" s="228"/>
      <c r="F1039" s="228"/>
      <c r="G1039" s="230">
        <f>SUM(G4:G1038)</f>
        <v>47436.02243335</v>
      </c>
      <c r="H1039" s="231">
        <f>SUM(H3:H1038)</f>
        <v>2206588.66015</v>
      </c>
      <c r="I1039" s="232">
        <f>SUM(I3:I1038)</f>
        <v>202408090.69</v>
      </c>
      <c r="J1039" s="233">
        <f>SUM(J3:J1038)</f>
        <v>2426</v>
      </c>
      <c r="K1039" s="226"/>
      <c r="L1039" s="234">
        <f>SUM(L3:L1038)</f>
        <v>129515.750416</v>
      </c>
      <c r="M1039" s="235"/>
      <c r="N1039" s="236">
        <f>SUM(N3:N1038)</f>
        <v>3146873.00817016</v>
      </c>
      <c r="O1039" s="237">
        <f>SUM(O3:O1038)</f>
        <v>3146873.00817016</v>
      </c>
      <c r="P1039" s="238"/>
      <c r="Q1039" s="239">
        <f t="shared" ref="Q1039:Z1039" si="0">SUM(Q3:Q1038)</f>
        <v>2337807</v>
      </c>
      <c r="R1039" s="239">
        <f t="shared" si="0"/>
        <v>2199.4</v>
      </c>
      <c r="S1039" s="239">
        <f t="shared" si="0"/>
        <v>4763.73666519626</v>
      </c>
      <c r="T1039" s="239">
        <f t="shared" si="0"/>
        <v>8505.5</v>
      </c>
      <c r="U1039" s="239">
        <f t="shared" si="0"/>
        <v>3461.62</v>
      </c>
      <c r="V1039" s="308">
        <f t="shared" si="0"/>
        <v>2356737.2566652</v>
      </c>
      <c r="W1039" s="309">
        <f t="shared" si="0"/>
        <v>39530.88</v>
      </c>
      <c r="X1039" s="309">
        <f t="shared" si="0"/>
        <v>2846.24</v>
      </c>
      <c r="Y1039" s="309">
        <f t="shared" si="0"/>
        <v>0</v>
      </c>
      <c r="Z1039" s="310">
        <f t="shared" si="0"/>
        <v>42377.12</v>
      </c>
      <c r="AA1039" s="68">
        <v>7.26</v>
      </c>
      <c r="AB1039" s="241">
        <f>SUM(AB3:AB1038)</f>
        <v>305030.0616</v>
      </c>
      <c r="AC1039" s="241">
        <f>SUM(AC3:AC1038)</f>
        <v>2661767.3182652</v>
      </c>
      <c r="AD1039" s="241">
        <f>SUM(AD3:AD1038)</f>
        <v>485105.689904964</v>
      </c>
    </row>
    <row r="1041" customFormat="1" ht="40" customHeight="1" spans="1:30">
      <c r="A1041" s="121"/>
      <c r="D1041" s="122"/>
      <c r="G1041" s="25" t="s">
        <v>539</v>
      </c>
      <c r="H1041" s="24" t="s">
        <v>540</v>
      </c>
      <c r="I1041" s="243" t="s">
        <v>541</v>
      </c>
      <c r="J1041" s="244" t="s">
        <v>542</v>
      </c>
      <c r="K1041" s="25" t="s">
        <v>21</v>
      </c>
      <c r="L1041" s="245" t="s">
        <v>543</v>
      </c>
      <c r="M1041" s="246"/>
      <c r="N1041" s="247"/>
      <c r="O1041" s="248"/>
      <c r="P1041" s="124"/>
      <c r="Q1041" s="125"/>
      <c r="R1041" s="126"/>
      <c r="S1041" s="127"/>
      <c r="T1041" s="126"/>
      <c r="U1041" s="126"/>
      <c r="V1041" s="126"/>
      <c r="W1041" s="129"/>
      <c r="X1041" s="249"/>
      <c r="Y1041" s="129"/>
      <c r="Z1041" s="129"/>
      <c r="AA1041" s="250"/>
      <c r="AB1041" s="251"/>
      <c r="AC1041" s="251"/>
      <c r="AD1041" s="124"/>
    </row>
    <row r="1042" customFormat="1" ht="40" customHeight="1" spans="1:30">
      <c r="A1042" s="121"/>
      <c r="D1042" s="122"/>
      <c r="G1042" s="252">
        <v>7</v>
      </c>
      <c r="H1042" s="253">
        <f>SUM(L1039)</f>
        <v>129515.750416</v>
      </c>
      <c r="I1042" s="253">
        <f>SUM(Z1039)</f>
        <v>42377.12</v>
      </c>
      <c r="J1042" s="253">
        <f>SUM(H1042-I1042)</f>
        <v>87138.630416</v>
      </c>
      <c r="K1042" s="254">
        <v>7.26</v>
      </c>
      <c r="L1042" s="255">
        <f>SUM(J1042*K1042)</f>
        <v>632626.45682016</v>
      </c>
      <c r="M1042" s="246"/>
      <c r="N1042" s="256"/>
      <c r="O1042" s="248"/>
      <c r="P1042" s="124"/>
      <c r="Q1042" s="125"/>
      <c r="R1042" s="126"/>
      <c r="S1042" s="127"/>
      <c r="T1042" s="126"/>
      <c r="U1042" s="126"/>
      <c r="V1042" s="126"/>
      <c r="W1042" s="129"/>
      <c r="X1042" s="249"/>
      <c r="Y1042" s="129"/>
      <c r="Z1042" s="129"/>
      <c r="AA1042" s="250"/>
      <c r="AB1042" s="251"/>
      <c r="AC1042" s="251"/>
      <c r="AD1042" s="124"/>
    </row>
    <row r="1043" customFormat="1" customHeight="1" spans="1:30">
      <c r="A1043" s="121"/>
      <c r="D1043" s="122"/>
      <c r="H1043" s="257"/>
      <c r="I1043" s="257"/>
      <c r="J1043" s="256"/>
      <c r="K1043" s="258"/>
      <c r="L1043" s="259"/>
      <c r="M1043" s="246"/>
      <c r="N1043" s="247"/>
      <c r="O1043" s="248"/>
      <c r="P1043" s="124"/>
      <c r="Q1043" s="125"/>
      <c r="R1043" s="126"/>
      <c r="S1043" s="127"/>
      <c r="T1043" s="126"/>
      <c r="U1043" s="126"/>
      <c r="V1043" s="126"/>
      <c r="W1043" s="129"/>
      <c r="X1043" s="249"/>
      <c r="Y1043" s="129"/>
      <c r="Z1043" s="129"/>
      <c r="AA1043" s="250"/>
      <c r="AB1043" s="251"/>
      <c r="AC1043" s="251"/>
      <c r="AD1043" s="124"/>
    </row>
    <row r="1044" customFormat="1" ht="26" customHeight="1" spans="1:30">
      <c r="A1044" s="121"/>
      <c r="D1044" s="122"/>
      <c r="G1044" s="13" t="s">
        <v>539</v>
      </c>
      <c r="H1044" s="14" t="s">
        <v>544</v>
      </c>
      <c r="I1044" s="16"/>
      <c r="J1044" s="16"/>
      <c r="K1044" s="17"/>
      <c r="L1044" s="260" t="s">
        <v>9</v>
      </c>
      <c r="M1044" s="19" t="s">
        <v>545</v>
      </c>
      <c r="N1044" s="19" t="s">
        <v>546</v>
      </c>
      <c r="O1044" s="261" t="s">
        <v>15</v>
      </c>
      <c r="P1044" s="124"/>
      <c r="Q1044" s="125"/>
      <c r="R1044" s="126"/>
      <c r="S1044" s="127"/>
      <c r="T1044" s="126"/>
      <c r="U1044" s="126"/>
      <c r="V1044" s="126"/>
      <c r="W1044" s="129"/>
      <c r="X1044" s="249"/>
      <c r="Y1044" s="129"/>
      <c r="Z1044" s="129"/>
      <c r="AA1044" s="250"/>
      <c r="AB1044" s="251"/>
      <c r="AC1044" s="251"/>
      <c r="AD1044" s="124"/>
    </row>
    <row r="1045" customFormat="1" ht="26" customHeight="1" spans="1:30">
      <c r="A1045" s="121"/>
      <c r="D1045" s="122"/>
      <c r="G1045" s="22"/>
      <c r="H1045" s="243" t="s">
        <v>16</v>
      </c>
      <c r="I1045" s="24" t="s">
        <v>547</v>
      </c>
      <c r="J1045" s="25" t="s">
        <v>21</v>
      </c>
      <c r="K1045" s="262" t="s">
        <v>548</v>
      </c>
      <c r="L1045" s="263"/>
      <c r="M1045" s="27"/>
      <c r="N1045" s="27"/>
      <c r="O1045" s="264"/>
      <c r="P1045" s="124"/>
      <c r="Q1045" s="125"/>
      <c r="R1045" s="126"/>
      <c r="S1045" s="127"/>
      <c r="T1045" s="126"/>
      <c r="U1045" s="126"/>
      <c r="V1045" s="126"/>
      <c r="W1045" s="129"/>
      <c r="X1045" s="249"/>
      <c r="Y1045" s="129"/>
      <c r="Z1045" s="129"/>
      <c r="AA1045" s="250"/>
      <c r="AB1045" s="251"/>
      <c r="AC1045" s="251"/>
      <c r="AD1045" s="124"/>
    </row>
    <row r="1046" s="111" customFormat="1" ht="39" customHeight="1" spans="1:30">
      <c r="A1046" s="265"/>
      <c r="D1046" s="266"/>
      <c r="G1046" s="252">
        <v>7</v>
      </c>
      <c r="H1046" s="267">
        <f>SUM(H1039)</f>
        <v>2206588.66015</v>
      </c>
      <c r="I1046" s="268">
        <f>SUM(L1039)</f>
        <v>129515.750416</v>
      </c>
      <c r="J1046" s="254">
        <v>7.26</v>
      </c>
      <c r="K1046" s="267">
        <f>SUM(I1046*J1046)</f>
        <v>940284.34802016</v>
      </c>
      <c r="L1046" s="269">
        <f>SUM(H1046+K1046)</f>
        <v>3146873.00817016</v>
      </c>
      <c r="M1046" s="267">
        <f>SUM(V1039)</f>
        <v>2356737.2566652</v>
      </c>
      <c r="N1046" s="270">
        <f>SUM(AB1039)</f>
        <v>305030.0616</v>
      </c>
      <c r="O1046" s="271">
        <f>SUM(L1046-M1046-N1046)</f>
        <v>485105.689904964</v>
      </c>
      <c r="P1046" s="272"/>
      <c r="Q1046" s="273"/>
      <c r="R1046" s="221"/>
      <c r="S1046" s="274"/>
      <c r="T1046" s="221"/>
      <c r="U1046" s="221"/>
      <c r="V1046" s="221"/>
      <c r="W1046" s="275"/>
      <c r="X1046" s="275"/>
      <c r="Y1046" s="275"/>
      <c r="Z1046" s="275"/>
      <c r="AA1046" s="276"/>
      <c r="AB1046" s="277"/>
      <c r="AC1046" s="277"/>
      <c r="AD1046" s="272"/>
    </row>
  </sheetData>
  <autoFilter xmlns:etc="http://www.wps.cn/officeDocument/2017/etCustomData" ref="H3:K1042" etc:filterBottomFollowUsedRange="0">
    <extLst/>
  </autoFilter>
  <mergeCells count="816">
    <mergeCell ref="A1:X1"/>
    <mergeCell ref="H2:N2"/>
    <mergeCell ref="P2:T2"/>
    <mergeCell ref="W2:AB2"/>
    <mergeCell ref="A1039:B1039"/>
    <mergeCell ref="H1044:K1044"/>
    <mergeCell ref="A2:A3"/>
    <mergeCell ref="A4:A19"/>
    <mergeCell ref="A20:A80"/>
    <mergeCell ref="A81:A104"/>
    <mergeCell ref="A105:A115"/>
    <mergeCell ref="A116:A129"/>
    <mergeCell ref="A130:A136"/>
    <mergeCell ref="A137:A169"/>
    <mergeCell ref="A171:A205"/>
    <mergeCell ref="A206:A219"/>
    <mergeCell ref="A220:A226"/>
    <mergeCell ref="A227:A257"/>
    <mergeCell ref="A258:A297"/>
    <mergeCell ref="A298:A328"/>
    <mergeCell ref="A329:A339"/>
    <mergeCell ref="A340:A355"/>
    <mergeCell ref="A357:A398"/>
    <mergeCell ref="A399:A415"/>
    <mergeCell ref="A416:A467"/>
    <mergeCell ref="A469:A475"/>
    <mergeCell ref="A476:A522"/>
    <mergeCell ref="A523:A568"/>
    <mergeCell ref="A569:A581"/>
    <mergeCell ref="A582:A587"/>
    <mergeCell ref="A588:A594"/>
    <mergeCell ref="A595:A649"/>
    <mergeCell ref="A650:A661"/>
    <mergeCell ref="A662:A716"/>
    <mergeCell ref="A717:A781"/>
    <mergeCell ref="A782:A797"/>
    <mergeCell ref="A798:A807"/>
    <mergeCell ref="A808:A811"/>
    <mergeCell ref="A812:A815"/>
    <mergeCell ref="A816:A825"/>
    <mergeCell ref="A826:A884"/>
    <mergeCell ref="A885:A926"/>
    <mergeCell ref="A927:A967"/>
    <mergeCell ref="A968:A979"/>
    <mergeCell ref="A980:A1036"/>
    <mergeCell ref="A1037:A1038"/>
    <mergeCell ref="B2:B3"/>
    <mergeCell ref="B4:B19"/>
    <mergeCell ref="B20:B80"/>
    <mergeCell ref="B81:B104"/>
    <mergeCell ref="B105:B115"/>
    <mergeCell ref="B116:B129"/>
    <mergeCell ref="B130:B136"/>
    <mergeCell ref="B137:B169"/>
    <mergeCell ref="B171:B205"/>
    <mergeCell ref="B206:B219"/>
    <mergeCell ref="B220:B226"/>
    <mergeCell ref="B227:B257"/>
    <mergeCell ref="B258:B297"/>
    <mergeCell ref="B298:B328"/>
    <mergeCell ref="B329:B339"/>
    <mergeCell ref="B340:B355"/>
    <mergeCell ref="B357:B398"/>
    <mergeCell ref="B399:B415"/>
    <mergeCell ref="B416:B467"/>
    <mergeCell ref="B469:B475"/>
    <mergeCell ref="B476:B522"/>
    <mergeCell ref="B523:B568"/>
    <mergeCell ref="B569:B581"/>
    <mergeCell ref="B582:B587"/>
    <mergeCell ref="B588:B594"/>
    <mergeCell ref="B595:B649"/>
    <mergeCell ref="B650:B661"/>
    <mergeCell ref="B662:B716"/>
    <mergeCell ref="B717:B781"/>
    <mergeCell ref="B782:B797"/>
    <mergeCell ref="B798:B807"/>
    <mergeCell ref="B808:B811"/>
    <mergeCell ref="B812:B815"/>
    <mergeCell ref="B816:B825"/>
    <mergeCell ref="B826:B884"/>
    <mergeCell ref="B885:B926"/>
    <mergeCell ref="B927:B967"/>
    <mergeCell ref="B968:B979"/>
    <mergeCell ref="B980:B1036"/>
    <mergeCell ref="B1037:B1038"/>
    <mergeCell ref="C2:C3"/>
    <mergeCell ref="D2:D3"/>
    <mergeCell ref="E2:E3"/>
    <mergeCell ref="F2:F3"/>
    <mergeCell ref="G2:G3"/>
    <mergeCell ref="G1044:G1045"/>
    <mergeCell ref="L1044:L1045"/>
    <mergeCell ref="M1044:M1045"/>
    <mergeCell ref="N1044:N1045"/>
    <mergeCell ref="O2:O3"/>
    <mergeCell ref="O4:O19"/>
    <mergeCell ref="O20:O80"/>
    <mergeCell ref="O81:O104"/>
    <mergeCell ref="O105:O115"/>
    <mergeCell ref="O116:O129"/>
    <mergeCell ref="O130:O136"/>
    <mergeCell ref="O137:O169"/>
    <mergeCell ref="O171:O205"/>
    <mergeCell ref="O206:O219"/>
    <mergeCell ref="O220:O226"/>
    <mergeCell ref="O227:O257"/>
    <mergeCell ref="O258:O297"/>
    <mergeCell ref="O298:O328"/>
    <mergeCell ref="O329:O339"/>
    <mergeCell ref="O357:O398"/>
    <mergeCell ref="O399:O415"/>
    <mergeCell ref="O416:O467"/>
    <mergeCell ref="O469:O475"/>
    <mergeCell ref="O476:O522"/>
    <mergeCell ref="O523:O568"/>
    <mergeCell ref="O569:O581"/>
    <mergeCell ref="O582:O587"/>
    <mergeCell ref="O588:O594"/>
    <mergeCell ref="O595:O649"/>
    <mergeCell ref="O650:O661"/>
    <mergeCell ref="O662:O716"/>
    <mergeCell ref="O717:O781"/>
    <mergeCell ref="O782:O797"/>
    <mergeCell ref="O798:O807"/>
    <mergeCell ref="O808:O811"/>
    <mergeCell ref="O812:O815"/>
    <mergeCell ref="O816:O825"/>
    <mergeCell ref="O826:O884"/>
    <mergeCell ref="O885:O926"/>
    <mergeCell ref="O927:O967"/>
    <mergeCell ref="O968:O979"/>
    <mergeCell ref="O980:O1036"/>
    <mergeCell ref="O1037:O1038"/>
    <mergeCell ref="O1044:O1045"/>
    <mergeCell ref="P4:P19"/>
    <mergeCell ref="P20:P80"/>
    <mergeCell ref="P81:P104"/>
    <mergeCell ref="P105:P115"/>
    <mergeCell ref="P116:P129"/>
    <mergeCell ref="P130:P136"/>
    <mergeCell ref="P137:P169"/>
    <mergeCell ref="P171:P205"/>
    <mergeCell ref="P206:P219"/>
    <mergeCell ref="P220:P226"/>
    <mergeCell ref="P227:P257"/>
    <mergeCell ref="P258:P297"/>
    <mergeCell ref="P298:P328"/>
    <mergeCell ref="P329:P339"/>
    <mergeCell ref="P357:P398"/>
    <mergeCell ref="P399:P415"/>
    <mergeCell ref="P416:P467"/>
    <mergeCell ref="P469:P475"/>
    <mergeCell ref="P476:P522"/>
    <mergeCell ref="P523:P568"/>
    <mergeCell ref="P569:P581"/>
    <mergeCell ref="P582:P587"/>
    <mergeCell ref="P588:P594"/>
    <mergeCell ref="P595:P649"/>
    <mergeCell ref="P650:P661"/>
    <mergeCell ref="P662:P716"/>
    <mergeCell ref="P717:P781"/>
    <mergeCell ref="P782:P797"/>
    <mergeCell ref="P798:P807"/>
    <mergeCell ref="P808:P811"/>
    <mergeCell ref="P812:P815"/>
    <mergeCell ref="P816:P825"/>
    <mergeCell ref="P826:P884"/>
    <mergeCell ref="P885:P926"/>
    <mergeCell ref="P927:P967"/>
    <mergeCell ref="P968:P979"/>
    <mergeCell ref="P980:P1036"/>
    <mergeCell ref="P1037:P1038"/>
    <mergeCell ref="Q4:Q19"/>
    <mergeCell ref="Q20:Q80"/>
    <mergeCell ref="Q81:Q104"/>
    <mergeCell ref="Q105:Q115"/>
    <mergeCell ref="Q116:Q129"/>
    <mergeCell ref="Q130:Q136"/>
    <mergeCell ref="Q137:Q169"/>
    <mergeCell ref="Q171:Q205"/>
    <mergeCell ref="Q206:Q219"/>
    <mergeCell ref="Q220:Q226"/>
    <mergeCell ref="Q227:Q257"/>
    <mergeCell ref="Q258:Q297"/>
    <mergeCell ref="Q298:Q328"/>
    <mergeCell ref="Q329:Q339"/>
    <mergeCell ref="Q357:Q398"/>
    <mergeCell ref="Q399:Q415"/>
    <mergeCell ref="Q416:Q467"/>
    <mergeCell ref="Q469:Q475"/>
    <mergeCell ref="Q476:Q522"/>
    <mergeCell ref="Q523:Q568"/>
    <mergeCell ref="Q569:Q581"/>
    <mergeCell ref="Q582:Q587"/>
    <mergeCell ref="Q588:Q594"/>
    <mergeCell ref="Q595:Q649"/>
    <mergeCell ref="Q650:Q661"/>
    <mergeCell ref="Q662:Q716"/>
    <mergeCell ref="Q717:Q781"/>
    <mergeCell ref="Q782:Q797"/>
    <mergeCell ref="Q798:Q807"/>
    <mergeCell ref="Q808:Q811"/>
    <mergeCell ref="Q812:Q815"/>
    <mergeCell ref="Q816:Q825"/>
    <mergeCell ref="Q826:Q884"/>
    <mergeCell ref="Q885:Q926"/>
    <mergeCell ref="Q927:Q967"/>
    <mergeCell ref="Q968:Q979"/>
    <mergeCell ref="Q980:Q1036"/>
    <mergeCell ref="Q1037:Q1038"/>
    <mergeCell ref="R4:R19"/>
    <mergeCell ref="R20:R80"/>
    <mergeCell ref="R81:R104"/>
    <mergeCell ref="R105:R115"/>
    <mergeCell ref="R116:R129"/>
    <mergeCell ref="R130:R136"/>
    <mergeCell ref="R137:R169"/>
    <mergeCell ref="R171:R205"/>
    <mergeCell ref="R206:R219"/>
    <mergeCell ref="R220:R226"/>
    <mergeCell ref="R227:R257"/>
    <mergeCell ref="R258:R297"/>
    <mergeCell ref="R298:R328"/>
    <mergeCell ref="R329:R339"/>
    <mergeCell ref="R357:R398"/>
    <mergeCell ref="R399:R415"/>
    <mergeCell ref="R416:R467"/>
    <mergeCell ref="R469:R475"/>
    <mergeCell ref="R476:R522"/>
    <mergeCell ref="R523:R568"/>
    <mergeCell ref="R569:R581"/>
    <mergeCell ref="R582:R587"/>
    <mergeCell ref="R588:R594"/>
    <mergeCell ref="R595:R649"/>
    <mergeCell ref="R650:R661"/>
    <mergeCell ref="R662:R716"/>
    <mergeCell ref="R717:R781"/>
    <mergeCell ref="R782:R797"/>
    <mergeCell ref="R798:R807"/>
    <mergeCell ref="R808:R811"/>
    <mergeCell ref="R812:R815"/>
    <mergeCell ref="R816:R825"/>
    <mergeCell ref="R826:R884"/>
    <mergeCell ref="R885:R926"/>
    <mergeCell ref="R927:R967"/>
    <mergeCell ref="R968:R979"/>
    <mergeCell ref="R980:R1036"/>
    <mergeCell ref="R1037:R1038"/>
    <mergeCell ref="S4:S19"/>
    <mergeCell ref="S20:S80"/>
    <mergeCell ref="S81:S104"/>
    <mergeCell ref="S105:S115"/>
    <mergeCell ref="S116:S129"/>
    <mergeCell ref="S130:S136"/>
    <mergeCell ref="S137:S169"/>
    <mergeCell ref="S171:S205"/>
    <mergeCell ref="S206:S219"/>
    <mergeCell ref="S220:S226"/>
    <mergeCell ref="S227:S257"/>
    <mergeCell ref="S258:S297"/>
    <mergeCell ref="S298:S328"/>
    <mergeCell ref="S329:S339"/>
    <mergeCell ref="S357:S398"/>
    <mergeCell ref="S399:S415"/>
    <mergeCell ref="S416:S467"/>
    <mergeCell ref="S469:S475"/>
    <mergeCell ref="S476:S522"/>
    <mergeCell ref="S523:S568"/>
    <mergeCell ref="S569:S581"/>
    <mergeCell ref="S582:S587"/>
    <mergeCell ref="S588:S594"/>
    <mergeCell ref="S595:S649"/>
    <mergeCell ref="S650:S661"/>
    <mergeCell ref="S662:S716"/>
    <mergeCell ref="S717:S781"/>
    <mergeCell ref="S782:S797"/>
    <mergeCell ref="S798:S807"/>
    <mergeCell ref="S808:S811"/>
    <mergeCell ref="S812:S815"/>
    <mergeCell ref="S816:S825"/>
    <mergeCell ref="S826:S884"/>
    <mergeCell ref="S885:S926"/>
    <mergeCell ref="S927:S967"/>
    <mergeCell ref="S968:S979"/>
    <mergeCell ref="S980:S1036"/>
    <mergeCell ref="S1037:S1038"/>
    <mergeCell ref="T4:T19"/>
    <mergeCell ref="T20:T24"/>
    <mergeCell ref="T26:T51"/>
    <mergeCell ref="T53:T54"/>
    <mergeCell ref="T56:T68"/>
    <mergeCell ref="T70:T79"/>
    <mergeCell ref="T81:T91"/>
    <mergeCell ref="T93:T103"/>
    <mergeCell ref="T105:T115"/>
    <mergeCell ref="T116:T123"/>
    <mergeCell ref="T125:T128"/>
    <mergeCell ref="T130:T136"/>
    <mergeCell ref="T137:T138"/>
    <mergeCell ref="T141:T146"/>
    <mergeCell ref="T149:T169"/>
    <mergeCell ref="T171:T190"/>
    <mergeCell ref="T192:T204"/>
    <mergeCell ref="T206:T219"/>
    <mergeCell ref="T220:T226"/>
    <mergeCell ref="T227:T231"/>
    <mergeCell ref="T233:T241"/>
    <mergeCell ref="T244:T253"/>
    <mergeCell ref="T255:T257"/>
    <mergeCell ref="T262:T291"/>
    <mergeCell ref="T293:T297"/>
    <mergeCell ref="T298:T302"/>
    <mergeCell ref="T304:T316"/>
    <mergeCell ref="T318:T328"/>
    <mergeCell ref="T329:T339"/>
    <mergeCell ref="T357:T376"/>
    <mergeCell ref="T378:T380"/>
    <mergeCell ref="T382:T387"/>
    <mergeCell ref="T389:T398"/>
    <mergeCell ref="T399:T415"/>
    <mergeCell ref="T416:T417"/>
    <mergeCell ref="T419:T420"/>
    <mergeCell ref="T422:T431"/>
    <mergeCell ref="T433:T461"/>
    <mergeCell ref="T463:T467"/>
    <mergeCell ref="T469:T475"/>
    <mergeCell ref="T476:T478"/>
    <mergeCell ref="T480:T503"/>
    <mergeCell ref="T505:T510"/>
    <mergeCell ref="T514:T522"/>
    <mergeCell ref="T524:T564"/>
    <mergeCell ref="T567:T568"/>
    <mergeCell ref="T569:T581"/>
    <mergeCell ref="T582:T587"/>
    <mergeCell ref="T588:T594"/>
    <mergeCell ref="T595:T597"/>
    <mergeCell ref="T599:T616"/>
    <mergeCell ref="T618:T620"/>
    <mergeCell ref="T622:T628"/>
    <mergeCell ref="T630:T645"/>
    <mergeCell ref="T647:T649"/>
    <mergeCell ref="T650:T661"/>
    <mergeCell ref="T662:T663"/>
    <mergeCell ref="T666:T675"/>
    <mergeCell ref="T677:T716"/>
    <mergeCell ref="T717:T732"/>
    <mergeCell ref="T734:T736"/>
    <mergeCell ref="T738:T763"/>
    <mergeCell ref="T765:T773"/>
    <mergeCell ref="T775:T781"/>
    <mergeCell ref="T782:T797"/>
    <mergeCell ref="T798:T799"/>
    <mergeCell ref="T801:T807"/>
    <mergeCell ref="T808:T811"/>
    <mergeCell ref="T812:T813"/>
    <mergeCell ref="T816:T825"/>
    <mergeCell ref="T828:T838"/>
    <mergeCell ref="T840:T884"/>
    <mergeCell ref="T885:T888"/>
    <mergeCell ref="T892:T911"/>
    <mergeCell ref="T914:T926"/>
    <mergeCell ref="T927:T929"/>
    <mergeCell ref="T931:T944"/>
    <mergeCell ref="T946:T947"/>
    <mergeCell ref="T949:T967"/>
    <mergeCell ref="T968:T979"/>
    <mergeCell ref="T982:T983"/>
    <mergeCell ref="T985:T1022"/>
    <mergeCell ref="T1024:T1035"/>
    <mergeCell ref="T1037:T1038"/>
    <mergeCell ref="U2:U3"/>
    <mergeCell ref="U4:U19"/>
    <mergeCell ref="U20:U54"/>
    <mergeCell ref="U56:U66"/>
    <mergeCell ref="U68:U80"/>
    <mergeCell ref="U81:U104"/>
    <mergeCell ref="U105:U114"/>
    <mergeCell ref="U116:U120"/>
    <mergeCell ref="U122:U129"/>
    <mergeCell ref="U132:U133"/>
    <mergeCell ref="U135:U136"/>
    <mergeCell ref="U137:U169"/>
    <mergeCell ref="U171:U201"/>
    <mergeCell ref="U203:U205"/>
    <mergeCell ref="U206:U208"/>
    <mergeCell ref="U210:U219"/>
    <mergeCell ref="U222:U226"/>
    <mergeCell ref="U227:U257"/>
    <mergeCell ref="U258:U282"/>
    <mergeCell ref="U284:U297"/>
    <mergeCell ref="U298:U328"/>
    <mergeCell ref="U329:U339"/>
    <mergeCell ref="U357:U387"/>
    <mergeCell ref="U391:U398"/>
    <mergeCell ref="U399:U415"/>
    <mergeCell ref="U416:U467"/>
    <mergeCell ref="U469:U473"/>
    <mergeCell ref="U476:U490"/>
    <mergeCell ref="U492:U509"/>
    <mergeCell ref="U511:U513"/>
    <mergeCell ref="U515:U516"/>
    <mergeCell ref="U520:U522"/>
    <mergeCell ref="U523:U568"/>
    <mergeCell ref="U569:U581"/>
    <mergeCell ref="U582:U587"/>
    <mergeCell ref="U588:U594"/>
    <mergeCell ref="U595:U597"/>
    <mergeCell ref="U599:U620"/>
    <mergeCell ref="U622:U625"/>
    <mergeCell ref="U627:U649"/>
    <mergeCell ref="U650:U659"/>
    <mergeCell ref="U662:U674"/>
    <mergeCell ref="U676:U705"/>
    <mergeCell ref="U707:U716"/>
    <mergeCell ref="U717:U738"/>
    <mergeCell ref="U740:U775"/>
    <mergeCell ref="U777:U781"/>
    <mergeCell ref="U782:U797"/>
    <mergeCell ref="U798:U807"/>
    <mergeCell ref="U808:U811"/>
    <mergeCell ref="U812:U815"/>
    <mergeCell ref="U816:U825"/>
    <mergeCell ref="U826:U839"/>
    <mergeCell ref="U841:U863"/>
    <mergeCell ref="U865:U884"/>
    <mergeCell ref="U885:U901"/>
    <mergeCell ref="U903:U915"/>
    <mergeCell ref="U917:U926"/>
    <mergeCell ref="U927:U935"/>
    <mergeCell ref="U937:U953"/>
    <mergeCell ref="U955:U967"/>
    <mergeCell ref="U970:U973"/>
    <mergeCell ref="U975:U979"/>
    <mergeCell ref="U980:U982"/>
    <mergeCell ref="U984:U994"/>
    <mergeCell ref="U996:U1002"/>
    <mergeCell ref="U1004:U1025"/>
    <mergeCell ref="U1027:U1035"/>
    <mergeCell ref="U1037:U1038"/>
    <mergeCell ref="V2:V3"/>
    <mergeCell ref="V4:V19"/>
    <mergeCell ref="V20:V80"/>
    <mergeCell ref="V81:V104"/>
    <mergeCell ref="V105:V115"/>
    <mergeCell ref="V116:V129"/>
    <mergeCell ref="V130:V136"/>
    <mergeCell ref="V137:V169"/>
    <mergeCell ref="V171:V205"/>
    <mergeCell ref="V206:V219"/>
    <mergeCell ref="V220:V226"/>
    <mergeCell ref="V227:V257"/>
    <mergeCell ref="V258:V297"/>
    <mergeCell ref="V298:V328"/>
    <mergeCell ref="V329:V339"/>
    <mergeCell ref="V357:V398"/>
    <mergeCell ref="V399:V415"/>
    <mergeCell ref="V416:V467"/>
    <mergeCell ref="V469:V475"/>
    <mergeCell ref="V476:V522"/>
    <mergeCell ref="V523:V568"/>
    <mergeCell ref="V569:V581"/>
    <mergeCell ref="V582:V587"/>
    <mergeCell ref="V588:V594"/>
    <mergeCell ref="V595:V649"/>
    <mergeCell ref="V650:V661"/>
    <mergeCell ref="V662:V716"/>
    <mergeCell ref="V717:V781"/>
    <mergeCell ref="V782:V797"/>
    <mergeCell ref="V798:V807"/>
    <mergeCell ref="V808:V811"/>
    <mergeCell ref="V812:V815"/>
    <mergeCell ref="V816:V825"/>
    <mergeCell ref="V826:V884"/>
    <mergeCell ref="V885:V926"/>
    <mergeCell ref="V927:V967"/>
    <mergeCell ref="V968:V979"/>
    <mergeCell ref="V980:V1036"/>
    <mergeCell ref="V1037:V1038"/>
    <mergeCell ref="W4:W19"/>
    <mergeCell ref="W20:W80"/>
    <mergeCell ref="W81:W104"/>
    <mergeCell ref="W105:W115"/>
    <mergeCell ref="W116:W129"/>
    <mergeCell ref="W130:W136"/>
    <mergeCell ref="W137:W169"/>
    <mergeCell ref="W171:W205"/>
    <mergeCell ref="W206:W219"/>
    <mergeCell ref="W220:W226"/>
    <mergeCell ref="W227:W257"/>
    <mergeCell ref="W258:W297"/>
    <mergeCell ref="W298:W328"/>
    <mergeCell ref="W329:W339"/>
    <mergeCell ref="W357:W398"/>
    <mergeCell ref="W399:W415"/>
    <mergeCell ref="W416:W467"/>
    <mergeCell ref="W469:W475"/>
    <mergeCell ref="W476:W522"/>
    <mergeCell ref="W523:W568"/>
    <mergeCell ref="W569:W581"/>
    <mergeCell ref="W582:W587"/>
    <mergeCell ref="W588:W594"/>
    <mergeCell ref="W595:W649"/>
    <mergeCell ref="W650:W661"/>
    <mergeCell ref="W662:W716"/>
    <mergeCell ref="W717:W781"/>
    <mergeCell ref="W782:W797"/>
    <mergeCell ref="W798:W807"/>
    <mergeCell ref="W808:W811"/>
    <mergeCell ref="W812:W815"/>
    <mergeCell ref="W816:W825"/>
    <mergeCell ref="W826:W884"/>
    <mergeCell ref="W885:W926"/>
    <mergeCell ref="W927:W967"/>
    <mergeCell ref="W968:W979"/>
    <mergeCell ref="W980:W1026"/>
    <mergeCell ref="W1028:W1036"/>
    <mergeCell ref="W1037:W1038"/>
    <mergeCell ref="X4:X6"/>
    <mergeCell ref="X8:X19"/>
    <mergeCell ref="X20:X26"/>
    <mergeCell ref="X28:X41"/>
    <mergeCell ref="X43:X47"/>
    <mergeCell ref="X49:X80"/>
    <mergeCell ref="X81:X104"/>
    <mergeCell ref="X105:X115"/>
    <mergeCell ref="X116:X129"/>
    <mergeCell ref="X132:X136"/>
    <mergeCell ref="X137:X160"/>
    <mergeCell ref="X162:X169"/>
    <mergeCell ref="X171:X180"/>
    <mergeCell ref="X182:X185"/>
    <mergeCell ref="X187:X205"/>
    <mergeCell ref="X206:X216"/>
    <mergeCell ref="X218:X219"/>
    <mergeCell ref="X220:X226"/>
    <mergeCell ref="X231:X237"/>
    <mergeCell ref="X239:X257"/>
    <mergeCell ref="X258:X297"/>
    <mergeCell ref="X298:X303"/>
    <mergeCell ref="X305:X314"/>
    <mergeCell ref="X316:X328"/>
    <mergeCell ref="X329:X339"/>
    <mergeCell ref="X357:X373"/>
    <mergeCell ref="X375:X378"/>
    <mergeCell ref="X380:X396"/>
    <mergeCell ref="X399:X402"/>
    <mergeCell ref="X405:X407"/>
    <mergeCell ref="X409:X415"/>
    <mergeCell ref="X416:X422"/>
    <mergeCell ref="X425:X467"/>
    <mergeCell ref="X469:X475"/>
    <mergeCell ref="X477:X492"/>
    <mergeCell ref="X494:X509"/>
    <mergeCell ref="X511:X522"/>
    <mergeCell ref="X523:X532"/>
    <mergeCell ref="X534:X550"/>
    <mergeCell ref="X552:X568"/>
    <mergeCell ref="X569:X572"/>
    <mergeCell ref="X574:X581"/>
    <mergeCell ref="X582:X587"/>
    <mergeCell ref="X588:X594"/>
    <mergeCell ref="X595:X603"/>
    <mergeCell ref="X605:X614"/>
    <mergeCell ref="X616:X649"/>
    <mergeCell ref="X652:X659"/>
    <mergeCell ref="X662:X716"/>
    <mergeCell ref="X719:X781"/>
    <mergeCell ref="X782:X797"/>
    <mergeCell ref="X798:X807"/>
    <mergeCell ref="X808:X811"/>
    <mergeCell ref="X814:X815"/>
    <mergeCell ref="X816:X825"/>
    <mergeCell ref="X826:X840"/>
    <mergeCell ref="X842:X884"/>
    <mergeCell ref="X887:X890"/>
    <mergeCell ref="X892:X906"/>
    <mergeCell ref="X908:X926"/>
    <mergeCell ref="X927:X951"/>
    <mergeCell ref="X953:X960"/>
    <mergeCell ref="X962:X967"/>
    <mergeCell ref="X968:X979"/>
    <mergeCell ref="X980:X1005"/>
    <mergeCell ref="X1007:X1021"/>
    <mergeCell ref="X1023:X1024"/>
    <mergeCell ref="X1026:X1036"/>
    <mergeCell ref="X1037:X1038"/>
    <mergeCell ref="Y4:Y19"/>
    <mergeCell ref="Y20:Y80"/>
    <mergeCell ref="Y81:Y104"/>
    <mergeCell ref="Y105:Y115"/>
    <mergeCell ref="Y116:Y129"/>
    <mergeCell ref="Y130:Y136"/>
    <mergeCell ref="Y137:Y169"/>
    <mergeCell ref="Y171:Y205"/>
    <mergeCell ref="Y206:Y219"/>
    <mergeCell ref="Y220:Y226"/>
    <mergeCell ref="Y227:Y257"/>
    <mergeCell ref="Y258:Y297"/>
    <mergeCell ref="Y298:Y328"/>
    <mergeCell ref="Y329:Y339"/>
    <mergeCell ref="Y357:Y398"/>
    <mergeCell ref="Y399:Y415"/>
    <mergeCell ref="Y416:Y467"/>
    <mergeCell ref="Y469:Y475"/>
    <mergeCell ref="Y476:Y522"/>
    <mergeCell ref="Y523:Y568"/>
    <mergeCell ref="Y569:Y581"/>
    <mergeCell ref="Y582:Y587"/>
    <mergeCell ref="Y588:Y594"/>
    <mergeCell ref="Y595:Y649"/>
    <mergeCell ref="Y650:Y661"/>
    <mergeCell ref="Y662:Y716"/>
    <mergeCell ref="Y717:Y781"/>
    <mergeCell ref="Y782:Y797"/>
    <mergeCell ref="Y798:Y807"/>
    <mergeCell ref="Y808:Y811"/>
    <mergeCell ref="Y812:Y815"/>
    <mergeCell ref="Y816:Y825"/>
    <mergeCell ref="Y826:Y884"/>
    <mergeCell ref="Y885:Y926"/>
    <mergeCell ref="Y927:Y967"/>
    <mergeCell ref="Y968:Y979"/>
    <mergeCell ref="Y980:Y1036"/>
    <mergeCell ref="Y1037:Y1038"/>
    <mergeCell ref="Z4:Z19"/>
    <mergeCell ref="Z20:Z80"/>
    <mergeCell ref="Z81:Z104"/>
    <mergeCell ref="Z105:Z115"/>
    <mergeCell ref="Z116:Z129"/>
    <mergeCell ref="Z130:Z136"/>
    <mergeCell ref="Z137:Z169"/>
    <mergeCell ref="Z171:Z205"/>
    <mergeCell ref="Z206:Z219"/>
    <mergeCell ref="Z220:Z226"/>
    <mergeCell ref="Z227:Z257"/>
    <mergeCell ref="Z258:Z297"/>
    <mergeCell ref="Z298:Z328"/>
    <mergeCell ref="Z329:Z339"/>
    <mergeCell ref="Z357:Z398"/>
    <mergeCell ref="Z399:Z415"/>
    <mergeCell ref="Z416:Z467"/>
    <mergeCell ref="Z469:Z475"/>
    <mergeCell ref="Z476:Z522"/>
    <mergeCell ref="Z523:Z568"/>
    <mergeCell ref="Z569:Z581"/>
    <mergeCell ref="Z582:Z587"/>
    <mergeCell ref="Z588:Z594"/>
    <mergeCell ref="Z595:Z649"/>
    <mergeCell ref="Z650:Z661"/>
    <mergeCell ref="Z662:Z716"/>
    <mergeCell ref="Z717:Z781"/>
    <mergeCell ref="Z782:Z797"/>
    <mergeCell ref="Z798:Z807"/>
    <mergeCell ref="Z808:Z811"/>
    <mergeCell ref="Z812:Z815"/>
    <mergeCell ref="Z816:Z825"/>
    <mergeCell ref="Z826:Z884"/>
    <mergeCell ref="Z885:Z926"/>
    <mergeCell ref="Z927:Z967"/>
    <mergeCell ref="Z968:Z979"/>
    <mergeCell ref="Z980:Z1036"/>
    <mergeCell ref="Z1037:Z1038"/>
    <mergeCell ref="AA4:AA19"/>
    <mergeCell ref="AA20:AA80"/>
    <mergeCell ref="AA81:AA104"/>
    <mergeCell ref="AA105:AA115"/>
    <mergeCell ref="AA116:AA129"/>
    <mergeCell ref="AA130:AA136"/>
    <mergeCell ref="AA137:AA169"/>
    <mergeCell ref="AA171:AA205"/>
    <mergeCell ref="AA206:AA219"/>
    <mergeCell ref="AA220:AA226"/>
    <mergeCell ref="AA227:AA257"/>
    <mergeCell ref="AA258:AA297"/>
    <mergeCell ref="AA298:AA328"/>
    <mergeCell ref="AA329:AA339"/>
    <mergeCell ref="AA357:AA398"/>
    <mergeCell ref="AA399:AA415"/>
    <mergeCell ref="AA416:AA467"/>
    <mergeCell ref="AA469:AA475"/>
    <mergeCell ref="AA476:AA522"/>
    <mergeCell ref="AA523:AA568"/>
    <mergeCell ref="AA569:AA581"/>
    <mergeCell ref="AA582:AA587"/>
    <mergeCell ref="AA588:AA594"/>
    <mergeCell ref="AA595:AA649"/>
    <mergeCell ref="AA650:AA661"/>
    <mergeCell ref="AA662:AA716"/>
    <mergeCell ref="AA717:AA781"/>
    <mergeCell ref="AA782:AA797"/>
    <mergeCell ref="AA798:AA807"/>
    <mergeCell ref="AA808:AA811"/>
    <mergeCell ref="AA812:AA815"/>
    <mergeCell ref="AA816:AA825"/>
    <mergeCell ref="AA826:AA884"/>
    <mergeCell ref="AA885:AA926"/>
    <mergeCell ref="AA927:AA967"/>
    <mergeCell ref="AA968:AA979"/>
    <mergeCell ref="AA980:AA1036"/>
    <mergeCell ref="AA1037:AA1038"/>
    <mergeCell ref="AB4:AB19"/>
    <mergeCell ref="AB20:AB80"/>
    <mergeCell ref="AB81:AB104"/>
    <mergeCell ref="AB105:AB115"/>
    <mergeCell ref="AB116:AB129"/>
    <mergeCell ref="AB130:AB136"/>
    <mergeCell ref="AB137:AB169"/>
    <mergeCell ref="AB171:AB205"/>
    <mergeCell ref="AB206:AB219"/>
    <mergeCell ref="AB220:AB226"/>
    <mergeCell ref="AB227:AB257"/>
    <mergeCell ref="AB258:AB297"/>
    <mergeCell ref="AB298:AB328"/>
    <mergeCell ref="AB329:AB339"/>
    <mergeCell ref="AB357:AB398"/>
    <mergeCell ref="AB399:AB415"/>
    <mergeCell ref="AB416:AB467"/>
    <mergeCell ref="AB469:AB475"/>
    <mergeCell ref="AB476:AB522"/>
    <mergeCell ref="AB523:AB568"/>
    <mergeCell ref="AB569:AB581"/>
    <mergeCell ref="AB582:AB587"/>
    <mergeCell ref="AB588:AB594"/>
    <mergeCell ref="AB595:AB649"/>
    <mergeCell ref="AB650:AB661"/>
    <mergeCell ref="AB662:AB716"/>
    <mergeCell ref="AB717:AB781"/>
    <mergeCell ref="AB782:AB797"/>
    <mergeCell ref="AB798:AB807"/>
    <mergeCell ref="AB808:AB811"/>
    <mergeCell ref="AB812:AB815"/>
    <mergeCell ref="AB816:AB825"/>
    <mergeCell ref="AB826:AB884"/>
    <mergeCell ref="AB885:AB926"/>
    <mergeCell ref="AB927:AB967"/>
    <mergeCell ref="AB968:AB979"/>
    <mergeCell ref="AB980:AB1036"/>
    <mergeCell ref="AB1037:AB1038"/>
    <mergeCell ref="AC4:AC19"/>
    <mergeCell ref="AC20:AC80"/>
    <mergeCell ref="AC81:AC104"/>
    <mergeCell ref="AC105:AC115"/>
    <mergeCell ref="AC116:AC129"/>
    <mergeCell ref="AC130:AC136"/>
    <mergeCell ref="AC137:AC169"/>
    <mergeCell ref="AC171:AC205"/>
    <mergeCell ref="AC206:AC219"/>
    <mergeCell ref="AC220:AC226"/>
    <mergeCell ref="AC227:AC257"/>
    <mergeCell ref="AC258:AC297"/>
    <mergeCell ref="AC298:AC328"/>
    <mergeCell ref="AC329:AC339"/>
    <mergeCell ref="AC357:AC398"/>
    <mergeCell ref="AC399:AC415"/>
    <mergeCell ref="AC416:AC467"/>
    <mergeCell ref="AC469:AC475"/>
    <mergeCell ref="AC476:AC522"/>
    <mergeCell ref="AC523:AC568"/>
    <mergeCell ref="AC569:AC581"/>
    <mergeCell ref="AC582:AC587"/>
    <mergeCell ref="AC588:AC594"/>
    <mergeCell ref="AC595:AC649"/>
    <mergeCell ref="AC650:AC661"/>
    <mergeCell ref="AC662:AC716"/>
    <mergeCell ref="AC717:AC781"/>
    <mergeCell ref="AC782:AC797"/>
    <mergeCell ref="AC798:AC807"/>
    <mergeCell ref="AC808:AC811"/>
    <mergeCell ref="AC812:AC815"/>
    <mergeCell ref="AC816:AC825"/>
    <mergeCell ref="AC826:AC884"/>
    <mergeCell ref="AC885:AC926"/>
    <mergeCell ref="AC927:AC967"/>
    <mergeCell ref="AC968:AC979"/>
    <mergeCell ref="AC980:AC1036"/>
    <mergeCell ref="AC1037:AC1038"/>
    <mergeCell ref="AD2:AD3"/>
    <mergeCell ref="AD4:AD19"/>
    <mergeCell ref="AD20:AD80"/>
    <mergeCell ref="AD81:AD104"/>
    <mergeCell ref="AD105:AD115"/>
    <mergeCell ref="AD116:AD129"/>
    <mergeCell ref="AD130:AD136"/>
    <mergeCell ref="AD137:AD169"/>
    <mergeCell ref="AD171:AD205"/>
    <mergeCell ref="AD206:AD219"/>
    <mergeCell ref="AD220:AD226"/>
    <mergeCell ref="AD227:AD257"/>
    <mergeCell ref="AD258:AD297"/>
    <mergeCell ref="AD298:AD328"/>
    <mergeCell ref="AD329:AD339"/>
    <mergeCell ref="AD357:AD398"/>
    <mergeCell ref="AD399:AD415"/>
    <mergeCell ref="AD416:AD467"/>
    <mergeCell ref="AD469:AD475"/>
    <mergeCell ref="AD476:AD522"/>
    <mergeCell ref="AD523:AD568"/>
    <mergeCell ref="AD569:AD581"/>
    <mergeCell ref="AD582:AD587"/>
    <mergeCell ref="AD588:AD594"/>
    <mergeCell ref="AD595:AD649"/>
    <mergeCell ref="AD650:AD661"/>
    <mergeCell ref="AD662:AD716"/>
    <mergeCell ref="AD717:AD781"/>
    <mergeCell ref="AD782:AD797"/>
    <mergeCell ref="AD798:AD807"/>
    <mergeCell ref="AD808:AD811"/>
    <mergeCell ref="AD812:AD815"/>
    <mergeCell ref="AD816:AD825"/>
    <mergeCell ref="AD826:AD884"/>
    <mergeCell ref="AD885:AD926"/>
    <mergeCell ref="AD927:AD967"/>
    <mergeCell ref="AD968:AD979"/>
    <mergeCell ref="AD980:AD1036"/>
    <mergeCell ref="AD1037:AD1038"/>
  </mergeCells>
  <hyperlinks>
    <hyperlink ref="C340" r:id="rId3" display="240403000032" tooltip="http://www.mailmailexp.com/Logistics_Admin/javascript:openDetail('240403000032');"/>
    <hyperlink ref="C341" r:id="rId4" display="240407000015" tooltip="http://www.mailmailexp.com/Logistics_Admin/javascript:openDetail('240407000015');"/>
    <hyperlink ref="C342" r:id="rId5" display="240409000027" tooltip="http://www.mailmailexp.com/Logistics_Admin/javascript:openDetail('240409000027');"/>
    <hyperlink ref="C343" r:id="rId6" display="240409000028" tooltip="http://www.mailmailexp.com/Logistics_Admin/javascript:openDetail('240409000028');"/>
    <hyperlink ref="C344" r:id="rId7" display="240417000035" tooltip="http://www.mailmailexp.com/Logistics_Admin/javascript:openDetail('240417000035');"/>
    <hyperlink ref="C345" r:id="rId8" display="240417000038" tooltip="http://www.mailmailexp.com/Logistics_Admin/javascript:openDetail('240417000038');"/>
    <hyperlink ref="C346" r:id="rId9" display="240418000019" tooltip="http://www.mailmailexp.com/Logistics_Admin/javascript:openDetail('240418000019');"/>
    <hyperlink ref="C347" r:id="rId10" display="240418000026" tooltip="http://www.mailmailexp.com/Logistics_Admin/javascript:openDetail('240418000026');"/>
    <hyperlink ref="C348" r:id="rId11" display="240513000036" tooltip="http://www.mailmailexp.com/Logistics_Admin/javascript:openDetail('240513000036');"/>
    <hyperlink ref="C349" r:id="rId12" display="240625000030" tooltip="http://www.mailmailexp.com/Logistics_Admin/javascript:openDetail('240625000030');"/>
    <hyperlink ref="C350" r:id="rId13" display="240625000031" tooltip="http://www.mailmailexp.com/Logistics_Admin/javascript:openDetail('240625000031');"/>
    <hyperlink ref="C351" r:id="rId14" display="240627000017" tooltip="http://www.mailmailexp.com/Logistics_Admin/javascript:openDetail('240627000017');"/>
    <hyperlink ref="C352" r:id="rId15" display="240701000027" tooltip="http://www.mailmailexp.com/Logistics_Admin/javascript:openDetail('240701000027');"/>
    <hyperlink ref="C353" r:id="rId16" display="240702000033" tooltip="http://www.mailmailexp.com/Logistics_Admin/javascript:openDetail('240702000033');"/>
    <hyperlink ref="C354" r:id="rId17" display="240703000010" tooltip="http://www.mailmailexp.com/Logistics_Admin/javascript:openDetail('240703000010');"/>
    <hyperlink ref="C355" r:id="rId18" display="240703000013" tooltip="http://www.mailmailexp.com/Logistics_Admin/javascript:openDetail('240703000013');"/>
    <hyperlink ref="C469" r:id="rId19" display="240715000002" tooltip="http://www.mailmailexp.com/Logistics_Admin/javascript:openDetail('240715000002');"/>
    <hyperlink ref="C470" r:id="rId20" display="240715000021" tooltip="http://www.mailmailexp.com/Logistics_Admin/javascript:openDetail('240715000021');"/>
    <hyperlink ref="C471" r:id="rId21" display="240716000021" tooltip="http://www.mailmailexp.com/Logistics_Admin/javascript:openDetail('240716000021');"/>
    <hyperlink ref="C472" r:id="rId22" display="240716000029" tooltip="http://www.mailmailexp.com/Logistics_Admin/javascript:openDetail('240716000029');"/>
    <hyperlink ref="C473" r:id="rId23" display="240717000009" tooltip="http://www.mailmailexp.com/Logistics_Admin/javascript:openDetail('240717000009');"/>
    <hyperlink ref="C474" r:id="rId24" display="240717000011" tooltip="http://www.mailmailexp.com/Logistics_Admin/javascript:openDetail('240717000011');"/>
    <hyperlink ref="C475" r:id="rId25" display="240717000032" tooltip="http://www.mailmailexp.com/Logistics_Admin/javascript:openDetail('240717000032');"/>
    <hyperlink ref="C476" r:id="rId26" display="240711000003" tooltip="http://www.mailmailexp.com/Logistics_Admin/javascript:openDetail('240711000003');"/>
    <hyperlink ref="C477" r:id="rId27" display="240711000005" tooltip="http://www.mailmailexp.com/Logistics_Admin/javascript:openDetail('240711000005');"/>
    <hyperlink ref="C478" r:id="rId28" display="240711000008" tooltip="http://www.mailmailexp.com/Logistics_Admin/javascript:openDetail('240711000008');"/>
    <hyperlink ref="C479" r:id="rId29" display="240711000020" tooltip="http://www.mailmailexp.com/Logistics_Admin/javascript:openDetail('240711000020');"/>
    <hyperlink ref="C480" r:id="rId30" display="240712000006" tooltip="http://www.mailmailexp.com/Logistics_Admin/javascript:openDetail('240712000006');"/>
    <hyperlink ref="C481" r:id="rId31" display="240712000009" tooltip="http://www.mailmailexp.com/Logistics_Admin/javascript:openDetail('240712000009');"/>
    <hyperlink ref="C482" r:id="rId32" display="240712000011" tooltip="http://www.mailmailexp.com/Logistics_Admin/javascript:openDetail('240712000011');"/>
    <hyperlink ref="C483" r:id="rId33" display="240712000012" tooltip="http://www.mailmailexp.com/Logistics_Admin/javascript:openDetail('240712000012');"/>
    <hyperlink ref="C484" r:id="rId34" display="240712000013" tooltip="http://www.mailmailexp.com/Logistics_Admin/javascript:openDetail('240712000013');"/>
    <hyperlink ref="C485" r:id="rId35" display="240712000015" tooltip="http://www.mailmailexp.com/Logistics_Admin/javascript:openDetail('240712000015');"/>
    <hyperlink ref="C486" r:id="rId36" display="240712000029" tooltip="http://www.mailmailexp.com/Logistics_Admin/javascript:openDetail('240712000029');"/>
    <hyperlink ref="C487" r:id="rId37" display="240712000031" tooltip="http://www.mailmailexp.com/Logistics_Admin/javascript:openDetail('240712000031');"/>
    <hyperlink ref="C488" r:id="rId38" display="240712000032" tooltip="http://www.mailmailexp.com/Logistics_Admin/javascript:openDetail('240712000032');"/>
    <hyperlink ref="C489" r:id="rId39" display="240712000033" tooltip="http://www.mailmailexp.com/Logistics_Admin/javascript:openDetail('240712000033');"/>
    <hyperlink ref="C490" r:id="rId40" display="240712000034" tooltip="http://www.mailmailexp.com/Logistics_Admin/javascript:openDetail('240712000034');"/>
    <hyperlink ref="C491" r:id="rId41" display="240712000037" tooltip="http://www.mailmailexp.com/Logistics_Admin/javascript:openDetail('240712000037');"/>
    <hyperlink ref="C492" r:id="rId42" display="240713000001" tooltip="http://www.mailmailexp.com/Logistics_Admin/javascript:openDetail('240713000001');"/>
    <hyperlink ref="C493" r:id="rId43" display="240713000005" tooltip="http://www.mailmailexp.com/Logistics_Admin/javascript:openDetail('240713000005');"/>
    <hyperlink ref="C494" r:id="rId44" display="240713000012" tooltip="http://www.mailmailexp.com/Logistics_Admin/javascript:openDetail('240713000012');"/>
    <hyperlink ref="C495" r:id="rId45" display="240713000014" tooltip="http://www.mailmailexp.com/Logistics_Admin/javascript:openDetail('240713000014');"/>
    <hyperlink ref="C496" r:id="rId46" display="240714000004" tooltip="http://www.mailmailexp.com/Logistics_Admin/javascript:openDetail('240714000004');"/>
    <hyperlink ref="C497" r:id="rId47" display="240714000009" tooltip="http://www.mailmailexp.com/Logistics_Admin/javascript:openDetail('240714000009');"/>
    <hyperlink ref="C498" r:id="rId48" display="240715000005" tooltip="http://www.mailmailexp.com/Logistics_Admin/javascript:openDetail('240715000005');"/>
    <hyperlink ref="C499" r:id="rId49" display="240715000006" tooltip="http://www.mailmailexp.com/Logistics_Admin/javascript:openDetail('240715000006');"/>
    <hyperlink ref="C500" r:id="rId50" display="240715000012" tooltip="http://www.mailmailexp.com/Logistics_Admin/javascript:openDetail('240715000012');"/>
    <hyperlink ref="C501" r:id="rId51" display="240715000014" tooltip="http://www.mailmailexp.com/Logistics_Admin/javascript:openDetail('240715000014');"/>
    <hyperlink ref="C502" r:id="rId52" display="240715000015" tooltip="http://www.mailmailexp.com/Logistics_Admin/javascript:openDetail('240715000015');"/>
    <hyperlink ref="C503" r:id="rId53" display="240715000016" tooltip="http://www.mailmailexp.com/Logistics_Admin/javascript:openDetail('240715000016');"/>
    <hyperlink ref="C504" r:id="rId54" display="240715000019" tooltip="http://www.mailmailexp.com/Logistics_Admin/javascript:openDetail('240715000019');"/>
    <hyperlink ref="C505" r:id="rId55" display="240715000020" tooltip="http://www.mailmailexp.com/Logistics_Admin/javascript:openDetail('240715000020');"/>
    <hyperlink ref="C506" r:id="rId56" display="240715000025" tooltip="http://www.mailmailexp.com/Logistics_Admin/javascript:openDetail('240715000025');"/>
    <hyperlink ref="C507" r:id="rId57" display="240715000026" tooltip="http://www.mailmailexp.com/Logistics_Admin/javascript:openDetail('240715000026');"/>
    <hyperlink ref="C508" r:id="rId58" display="240715000027" tooltip="http://www.mailmailexp.com/Logistics_Admin/javascript:openDetail('240715000027');"/>
    <hyperlink ref="C509" r:id="rId59" display="240715000033" tooltip="http://www.mailmailexp.com/Logistics_Admin/javascript:openDetail('240715000033');"/>
    <hyperlink ref="C510" r:id="rId60" display="240715000035" tooltip="http://www.mailmailexp.com/Logistics_Admin/javascript:openDetail('240715000035');"/>
    <hyperlink ref="C511" r:id="rId61" display="240715000036" tooltip="http://www.mailmailexp.com/Logistics_Admin/javascript:openDetail('240715000036');"/>
    <hyperlink ref="C512" r:id="rId62" display="240715000040" tooltip="http://www.mailmailexp.com/Logistics_Admin/javascript:openDetail('240715000040');"/>
    <hyperlink ref="C513" r:id="rId63" display="240715000041" tooltip="http://www.mailmailexp.com/Logistics_Admin/javascript:openDetail('240715000041');"/>
    <hyperlink ref="C514" r:id="rId64" display="240715000045" tooltip="http://www.mailmailexp.com/Logistics_Admin/javascript:openDetail('240715000045');"/>
    <hyperlink ref="C515" r:id="rId65" display="240715000047" tooltip="http://www.mailmailexp.com/Logistics_Admin/javascript:openDetail('240715000047');"/>
    <hyperlink ref="C516" r:id="rId66" display="240715000050" tooltip="http://www.mailmailexp.com/Logistics_Admin/javascript:openDetail('240715000050');"/>
    <hyperlink ref="C517" r:id="rId67" display="240716000011" tooltip="http://www.mailmailexp.com/Logistics_Admin/javascript:openDetail('240716000011');"/>
    <hyperlink ref="C518" r:id="rId68" display="240716000012" tooltip="http://www.mailmailexp.com/Logistics_Admin/javascript:openDetail('240716000012');"/>
    <hyperlink ref="C519" r:id="rId69" display="240716000015" tooltip="http://www.mailmailexp.com/Logistics_Admin/javascript:openDetail('240716000015');"/>
    <hyperlink ref="C520" r:id="rId70" display="240716000018" tooltip="http://www.mailmailexp.com/Logistics_Admin/javascript:openDetail('240716000018');"/>
    <hyperlink ref="C521" r:id="rId71" display="240716000026" tooltip="http://www.mailmailexp.com/Logistics_Admin/javascript:openDetail('240716000026');"/>
    <hyperlink ref="C522" r:id="rId72" display="240716000030" tooltip="http://www.mailmailexp.com/Logistics_Admin/javascript:openDetail('240716000030');"/>
    <hyperlink ref="C523" r:id="rId73" display="240710000032" tooltip="http://www.mailmailexp.com/Logistics_Admin/javascript:openDetail('240710000032');"/>
    <hyperlink ref="C524" r:id="rId74" display="240711000013" tooltip="http://www.mailmailexp.com/Logistics_Admin/javascript:openDetail('240711000013');"/>
    <hyperlink ref="C525" r:id="rId75" display="240711000025" tooltip="http://www.mailmailexp.com/Logistics_Admin/javascript:openDetail('240711000025');"/>
    <hyperlink ref="C526" r:id="rId76" display="240712000008" tooltip="http://www.mailmailexp.com/Logistics_Admin/javascript:openDetail('240712000008');"/>
    <hyperlink ref="C527" r:id="rId77" display="240712000018" tooltip="http://www.mailmailexp.com/Logistics_Admin/javascript:openDetail('240712000018');"/>
    <hyperlink ref="C528" r:id="rId78" display="240712000024" tooltip="http://www.mailmailexp.com/Logistics_Admin/javascript:openDetail('240712000024');"/>
    <hyperlink ref="C529" r:id="rId79" display="240712000027" tooltip="http://www.mailmailexp.com/Logistics_Admin/javascript:openDetail('240712000027');"/>
    <hyperlink ref="C530" r:id="rId80" display="240712000028" tooltip="http://www.mailmailexp.com/Logistics_Admin/javascript:openDetail('240712000028');"/>
    <hyperlink ref="C531" r:id="rId81" display="240712000039" tooltip="http://www.mailmailexp.com/Logistics_Admin/javascript:openDetail('240712000039');"/>
    <hyperlink ref="C532" r:id="rId82" display="240712000042" tooltip="http://www.mailmailexp.com/Logistics_Admin/javascript:openDetail('240712000042');"/>
    <hyperlink ref="C533" r:id="rId83" display="240712000046" tooltip="http://www.mailmailexp.com/Logistics_Admin/javascript:openDetail('240712000046');"/>
    <hyperlink ref="C534" r:id="rId84" display="240713000004" tooltip="http://www.mailmailexp.com/Logistics_Admin/javascript:openDetail('240713000004');"/>
    <hyperlink ref="C535" r:id="rId85" display="240713000007" tooltip="http://www.mailmailexp.com/Logistics_Admin/javascript:openDetail('240713000007');"/>
    <hyperlink ref="C536" r:id="rId86" display="240713000009" tooltip="http://www.mailmailexp.com/Logistics_Admin/javascript:openDetail('240713000009');"/>
    <hyperlink ref="C537" r:id="rId87" display="240713000011" tooltip="http://www.mailmailexp.com/Logistics_Admin/javascript:openDetail('240713000011');"/>
    <hyperlink ref="C538" r:id="rId88" display="240714000002" tooltip="http://www.mailmailexp.com/Logistics_Admin/javascript:openDetail('240714000002');"/>
    <hyperlink ref="C539" r:id="rId89" display="240714000003" tooltip="http://www.mailmailexp.com/Logistics_Admin/javascript:openDetail('240714000003');"/>
    <hyperlink ref="C540" r:id="rId90" display="240714000008" tooltip="http://www.mailmailexp.com/Logistics_Admin/javascript:openDetail('240714000008');"/>
    <hyperlink ref="C541" r:id="rId91" display="240715000003" tooltip="http://www.mailmailexp.com/Logistics_Admin/javascript:openDetail('240715000003');"/>
    <hyperlink ref="C542" r:id="rId92" display="240715000004" tooltip="http://www.mailmailexp.com/Logistics_Admin/javascript:openDetail('240715000004');"/>
    <hyperlink ref="C543" r:id="rId93" display="240715000009" tooltip="http://www.mailmailexp.com/Logistics_Admin/javascript:openDetail('240715000009');"/>
    <hyperlink ref="C544" r:id="rId94" display="240715000013" tooltip="http://www.mailmailexp.com/Logistics_Admin/javascript:openDetail('240715000013');"/>
    <hyperlink ref="C545" r:id="rId95" display="240715000017" tooltip="http://www.mailmailexp.com/Logistics_Admin/javascript:openDetail('240715000017');"/>
    <hyperlink ref="C546" r:id="rId96" display="240715000022" tooltip="http://www.mailmailexp.com/Logistics_Admin/javascript:openDetail('240715000022');"/>
    <hyperlink ref="C547" r:id="rId97" display="240715000030" tooltip="http://www.mailmailexp.com/Logistics_Admin/javascript:openDetail('240715000030');"/>
    <hyperlink ref="C548" r:id="rId98" display="240715000031" tooltip="http://www.mailmailexp.com/Logistics_Admin/javascript:openDetail('240715000031');"/>
    <hyperlink ref="C549" r:id="rId99" display="240715000034" tooltip="http://www.mailmailexp.com/Logistics_Admin/javascript:openDetail('240715000034');"/>
    <hyperlink ref="C550" r:id="rId100" display="240715000046" tooltip="http://www.mailmailexp.com/Logistics_Admin/javascript:openDetail('240715000046');"/>
    <hyperlink ref="C551" r:id="rId101" display="240716000002" tooltip="http://www.mailmailexp.com/Logistics_Admin/javascript:openDetail('240716000002');"/>
    <hyperlink ref="C552" r:id="rId102" display="240716000003" tooltip="http://www.mailmailexp.com/Logistics_Admin/javascript:openDetail('240716000003');"/>
    <hyperlink ref="C553" r:id="rId103" display="240716000004" tooltip="http://www.mailmailexp.com/Logistics_Admin/javascript:openDetail('240716000004');"/>
    <hyperlink ref="C554" r:id="rId104" display="240716000013" tooltip="http://www.mailmailexp.com/Logistics_Admin/javascript:openDetail('240716000013');"/>
    <hyperlink ref="C555" r:id="rId105" display="240716000017" tooltip="http://www.mailmailexp.com/Logistics_Admin/javascript:openDetail('240716000017');"/>
    <hyperlink ref="C556" r:id="rId106" display="240716000027" tooltip="http://www.mailmailexp.com/Logistics_Admin/javascript:openDetail('240716000027');"/>
    <hyperlink ref="C557" r:id="rId107" display="240716000028" tooltip="http://www.mailmailexp.com/Logistics_Admin/javascript:openDetail('240716000028');"/>
    <hyperlink ref="C558" r:id="rId108" display="240716000031" tooltip="http://www.mailmailexp.com/Logistics_Admin/javascript:openDetail('240716000031');"/>
    <hyperlink ref="C559" r:id="rId109" display="240716000035" tooltip="http://www.mailmailexp.com/Logistics_Admin/javascript:openDetail('240716000035');"/>
    <hyperlink ref="C560" r:id="rId110" display="240716000038" tooltip="http://www.mailmailexp.com/Logistics_Admin/javascript:openDetail('240716000038');"/>
    <hyperlink ref="C561" r:id="rId111" display="240716000040" tooltip="http://www.mailmailexp.com/Logistics_Admin/javascript:openDetail('240716000040');"/>
    <hyperlink ref="C562" r:id="rId112" display="240717000004" tooltip="http://www.mailmailexp.com/Logistics_Admin/javascript:openDetail('240717000004');"/>
    <hyperlink ref="C563" r:id="rId113" display="240717000014" tooltip="http://www.mailmailexp.com/Logistics_Admin/javascript:openDetail('240717000014');"/>
    <hyperlink ref="C564" r:id="rId114" display="240717000022" tooltip="http://www.mailmailexp.com/Logistics_Admin/javascript:openDetail('240717000022');"/>
    <hyperlink ref="C565" r:id="rId115" display="240717000023" tooltip="http://www.mailmailexp.com/Logistics_Admin/javascript:openDetail('240717000023');"/>
    <hyperlink ref="C566" r:id="rId116" display="240717000030" tooltip="http://www.mailmailexp.com/Logistics_Admin/javascript:openDetail('240717000030');"/>
    <hyperlink ref="C567" r:id="rId117" display="240717000033" tooltip="http://www.mailmailexp.com/Logistics_Admin/javascript:openDetail('240717000033');"/>
    <hyperlink ref="C568" r:id="rId118" display="240718000042" tooltip="http://www.mailmailexp.com/Logistics_Admin/javascript:openDetail('240718000042');"/>
    <hyperlink ref="C569" r:id="rId119" display="240717000018" tooltip="http://www.mailmailexp.com/Logistics_Admin/javascript:openDetail('240717000018');"/>
    <hyperlink ref="C570" r:id="rId120" display="240717000019" tooltip="http://www.mailmailexp.com/Logistics_Admin/javascript:openDetail('240717000019');"/>
    <hyperlink ref="C571" r:id="rId121" display="240717000027" tooltip="http://www.mailmailexp.com/Logistics_Admin/javascript:openDetail('240717000027');"/>
    <hyperlink ref="C572" r:id="rId122" display="240717000036" tooltip="http://www.mailmailexp.com/Logistics_Admin/javascript:openDetail('240717000036');"/>
    <hyperlink ref="C573" r:id="rId123" display="240718000006" tooltip="http://www.mailmailexp.com/Logistics_Admin/javascript:openDetail('240718000006');"/>
    <hyperlink ref="C574" r:id="rId124" display="240718000009" tooltip="http://www.mailmailexp.com/Logistics_Admin/javascript:openDetail('240718000009');"/>
    <hyperlink ref="C575" r:id="rId125" display="240718000010" tooltip="http://www.mailmailexp.com/Logistics_Admin/javascript:openDetail('240718000010');"/>
    <hyperlink ref="C576" r:id="rId126" display="240718000017" tooltip="http://www.mailmailexp.com/Logistics_Admin/javascript:openDetail('240718000017');"/>
    <hyperlink ref="C577" r:id="rId127" display="240718000021" tooltip="http://www.mailmailexp.com/Logistics_Admin/javascript:openDetail('240718000021');"/>
    <hyperlink ref="C578" r:id="rId128" display="240718000032" tooltip="http://www.mailmailexp.com/Logistics_Admin/javascript:openDetail('240718000032');"/>
    <hyperlink ref="C579" r:id="rId129" display="240719000004" tooltip="http://www.mailmailexp.com/Logistics_Admin/javascript:openDetail('240719000004');"/>
    <hyperlink ref="C580" r:id="rId130" display="240719000030" tooltip="http://www.mailmailexp.com/Logistics_Admin/javascript:openDetail('240719000030');"/>
    <hyperlink ref="C581" r:id="rId131" display="240719000031" tooltip="http://www.mailmailexp.com/Logistics_Admin/javascript:openDetail('240719000031');"/>
    <hyperlink ref="C582" r:id="rId132" display="240718000003" tooltip="http://www.mailmailexp.com/Logistics_Admin/javascript:openDetail('240718000003');"/>
    <hyperlink ref="C583" r:id="rId133" display="240719000012" tooltip="http://www.mailmailexp.com/Logistics_Admin/javascript:openDetail('240719000012');"/>
    <hyperlink ref="C584" r:id="rId134" display="240719000016" tooltip="http://www.mailmailexp.com/Logistics_Admin/javascript:openDetail('240719000016');"/>
    <hyperlink ref="C585" r:id="rId135" display="240719000027" tooltip="http://www.mailmailexp.com/Logistics_Admin/javascript:openDetail('240719000027');"/>
    <hyperlink ref="C586" r:id="rId136" display="240720000013" tooltip="http://www.mailmailexp.com/Logistics_Admin/javascript:openDetail('240720000013');"/>
    <hyperlink ref="C587" r:id="rId137" display="240721000003" tooltip="http://www.mailmailexp.com/Logistics_Admin/javascript:openDetail('240721000003');"/>
    <hyperlink ref="C588" r:id="rId138" display="240719000022" tooltip="http://www.mailmailexp.com/Logistics_Admin/javascript:openDetail('240719000022');"/>
    <hyperlink ref="C589" r:id="rId139" display="240719000023" tooltip="http://www.mailmailexp.com/Logistics_Admin/javascript:openDetail('240719000023');"/>
    <hyperlink ref="C590" r:id="rId140" display="240719000033" tooltip="http://www.mailmailexp.com/Logistics_Admin/javascript:openDetail('240719000033');"/>
    <hyperlink ref="C591" r:id="rId141" display="240720000016" tooltip="http://www.mailmailexp.com/Logistics_Admin/javascript:openDetail('240720000016');"/>
    <hyperlink ref="C592" r:id="rId142" display="240722000009" tooltip="http://www.mailmailexp.com/Logistics_Admin/javascript:openDetail('240722000009');"/>
    <hyperlink ref="C593" r:id="rId143" display="240722000010" tooltip="http://www.mailmailexp.com/Logistics_Admin/javascript:openDetail('240722000010');"/>
    <hyperlink ref="C594" r:id="rId144" display="240722000030" tooltip="http://www.mailmailexp.com/Logistics_Admin/javascript:openDetail('240722000030');"/>
  </hyperlink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1069"/>
  <sheetViews>
    <sheetView workbookViewId="0">
      <pane xSplit="6" ySplit="3" topLeftCell="G1041" activePane="bottomRight" state="frozen"/>
      <selection/>
      <selection pane="topRight"/>
      <selection pane="bottomLeft"/>
      <selection pane="bottomRight" activeCell="A4" sqref="$A4:$XFD1061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124" customWidth="1"/>
    <col min="11" max="11" width="12.75" style="125" customWidth="1"/>
    <col min="12" max="12" width="12.875" style="126" customWidth="1"/>
    <col min="13" max="13" width="12.125" style="127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10.25" style="124" customWidth="1"/>
    <col min="25" max="25" width="10.125" customWidth="1"/>
    <col min="26" max="27" width="12.25" customWidth="1"/>
    <col min="28" max="29" width="12.375"/>
    <col min="30" max="30" width="11.25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1975</v>
      </c>
      <c r="B4" s="178" t="s">
        <v>1976</v>
      </c>
      <c r="C4" s="179">
        <v>240729000061</v>
      </c>
      <c r="D4" s="84">
        <v>45509</v>
      </c>
      <c r="E4" s="178" t="s">
        <v>45</v>
      </c>
      <c r="F4" s="178" t="s">
        <v>843</v>
      </c>
      <c r="G4" s="178">
        <v>25.5</v>
      </c>
      <c r="H4" s="184"/>
      <c r="I4" s="191">
        <v>286905</v>
      </c>
      <c r="J4" s="182"/>
      <c r="K4" s="191">
        <v>1594.53676429723</v>
      </c>
      <c r="L4" s="192">
        <v>179.93</v>
      </c>
      <c r="M4" s="200">
        <v>7.15</v>
      </c>
      <c r="N4" s="184">
        <v>1286.4995</v>
      </c>
      <c r="O4" s="185">
        <v>64818.440002145</v>
      </c>
      <c r="P4" s="185" t="s">
        <v>487</v>
      </c>
      <c r="Q4" s="185">
        <v>49189</v>
      </c>
      <c r="R4" s="185"/>
      <c r="S4" s="185">
        <v>181.75</v>
      </c>
      <c r="T4" s="185"/>
      <c r="U4" s="185"/>
      <c r="V4" s="278">
        <v>49658.75</v>
      </c>
      <c r="W4" s="186">
        <v>855.97</v>
      </c>
      <c r="X4" s="186"/>
      <c r="Y4" s="186"/>
      <c r="Z4" s="186">
        <v>876.41</v>
      </c>
      <c r="AA4" s="187">
        <v>7.15</v>
      </c>
      <c r="AB4" s="185">
        <v>6266.3315</v>
      </c>
      <c r="AC4" s="185">
        <v>55925.0815</v>
      </c>
      <c r="AD4" s="185">
        <v>8893.35850214501</v>
      </c>
    </row>
    <row r="5" s="48" customFormat="1" ht="12.75" spans="1:30">
      <c r="A5" s="177"/>
      <c r="B5" s="178"/>
      <c r="C5" s="179">
        <v>240730000028</v>
      </c>
      <c r="D5" s="84">
        <v>45509</v>
      </c>
      <c r="E5" s="178" t="s">
        <v>36</v>
      </c>
      <c r="F5" s="178" t="s">
        <v>1369</v>
      </c>
      <c r="G5" s="178">
        <v>3</v>
      </c>
      <c r="H5" s="180">
        <v>159</v>
      </c>
      <c r="I5" s="181"/>
      <c r="J5" s="182"/>
      <c r="K5" s="178"/>
      <c r="L5" s="182"/>
      <c r="M5" s="200"/>
      <c r="N5" s="184">
        <v>159</v>
      </c>
      <c r="O5" s="188"/>
      <c r="P5" s="188"/>
      <c r="Q5" s="188"/>
      <c r="R5" s="188"/>
      <c r="S5" s="188"/>
      <c r="T5" s="188"/>
      <c r="U5" s="188"/>
      <c r="V5" s="279"/>
      <c r="W5" s="189"/>
      <c r="X5" s="189"/>
      <c r="Y5" s="189"/>
      <c r="Z5" s="189"/>
      <c r="AA5" s="190"/>
      <c r="AB5" s="188"/>
      <c r="AC5" s="188"/>
      <c r="AD5" s="188"/>
    </row>
    <row r="6" s="48" customFormat="1" ht="12.75" spans="1:30">
      <c r="A6" s="177"/>
      <c r="B6" s="178"/>
      <c r="C6" s="179">
        <v>240730000034</v>
      </c>
      <c r="D6" s="84">
        <v>45509</v>
      </c>
      <c r="E6" s="178" t="s">
        <v>36</v>
      </c>
      <c r="F6" s="178" t="s">
        <v>1369</v>
      </c>
      <c r="G6" s="178">
        <v>0.28</v>
      </c>
      <c r="H6" s="180">
        <v>53</v>
      </c>
      <c r="I6" s="181"/>
      <c r="J6" s="182"/>
      <c r="K6" s="178"/>
      <c r="L6" s="182"/>
      <c r="M6" s="200"/>
      <c r="N6" s="184">
        <v>53</v>
      </c>
      <c r="O6" s="188"/>
      <c r="P6" s="188"/>
      <c r="Q6" s="188"/>
      <c r="R6" s="188"/>
      <c r="S6" s="188"/>
      <c r="T6" s="188"/>
      <c r="U6" s="188"/>
      <c r="V6" s="279"/>
      <c r="W6" s="189"/>
      <c r="X6" s="189"/>
      <c r="Y6" s="189"/>
      <c r="Z6" s="189"/>
      <c r="AA6" s="190"/>
      <c r="AB6" s="188"/>
      <c r="AC6" s="188"/>
      <c r="AD6" s="188"/>
    </row>
    <row r="7" s="48" customFormat="1" ht="12.75" spans="1:30">
      <c r="A7" s="177"/>
      <c r="B7" s="178"/>
      <c r="C7" s="179">
        <v>240731000002</v>
      </c>
      <c r="D7" s="84">
        <v>45509</v>
      </c>
      <c r="E7" s="178" t="s">
        <v>41</v>
      </c>
      <c r="F7" s="178" t="s">
        <v>85</v>
      </c>
      <c r="G7" s="178">
        <v>3.5</v>
      </c>
      <c r="H7" s="184"/>
      <c r="I7" s="191">
        <v>52182</v>
      </c>
      <c r="J7" s="182"/>
      <c r="K7" s="191">
        <v>1592.85714285714</v>
      </c>
      <c r="L7" s="192">
        <v>32.76</v>
      </c>
      <c r="M7" s="200">
        <v>7.15</v>
      </c>
      <c r="N7" s="184">
        <v>234.234</v>
      </c>
      <c r="O7" s="188"/>
      <c r="P7" s="188"/>
      <c r="Q7" s="188"/>
      <c r="R7" s="188"/>
      <c r="S7" s="188"/>
      <c r="T7" s="188"/>
      <c r="U7" s="188"/>
      <c r="V7" s="279"/>
      <c r="W7" s="189"/>
      <c r="X7" s="189"/>
      <c r="Y7" s="189"/>
      <c r="Z7" s="189"/>
      <c r="AA7" s="190"/>
      <c r="AB7" s="188"/>
      <c r="AC7" s="188"/>
      <c r="AD7" s="188"/>
    </row>
    <row r="8" s="48" customFormat="1" ht="12.75" spans="1:30">
      <c r="A8" s="177"/>
      <c r="B8" s="178"/>
      <c r="C8" s="179">
        <v>240731000005</v>
      </c>
      <c r="D8" s="84">
        <v>45509</v>
      </c>
      <c r="E8" s="178" t="s">
        <v>45</v>
      </c>
      <c r="F8" s="178" t="s">
        <v>774</v>
      </c>
      <c r="G8" s="178">
        <v>0.69</v>
      </c>
      <c r="H8" s="184"/>
      <c r="I8" s="191">
        <v>14291</v>
      </c>
      <c r="J8" s="182"/>
      <c r="K8" s="191">
        <v>1623.97727272727</v>
      </c>
      <c r="L8" s="192">
        <v>8.8</v>
      </c>
      <c r="M8" s="200">
        <v>7.15</v>
      </c>
      <c r="N8" s="184">
        <v>62.92</v>
      </c>
      <c r="O8" s="188"/>
      <c r="P8" s="188"/>
      <c r="Q8" s="188"/>
      <c r="R8" s="188"/>
      <c r="S8" s="188"/>
      <c r="T8" s="188"/>
      <c r="U8" s="195"/>
      <c r="V8" s="279"/>
      <c r="W8" s="189"/>
      <c r="X8" s="189"/>
      <c r="Y8" s="189"/>
      <c r="Z8" s="189"/>
      <c r="AA8" s="190"/>
      <c r="AB8" s="188"/>
      <c r="AC8" s="188"/>
      <c r="AD8" s="188"/>
    </row>
    <row r="9" s="48" customFormat="1" ht="12.75" spans="1:30">
      <c r="A9" s="177"/>
      <c r="B9" s="178"/>
      <c r="C9" s="179">
        <v>240731000006</v>
      </c>
      <c r="D9" s="84">
        <v>45509</v>
      </c>
      <c r="E9" s="178" t="s">
        <v>45</v>
      </c>
      <c r="F9" s="178" t="s">
        <v>843</v>
      </c>
      <c r="G9" s="178">
        <v>62.5</v>
      </c>
      <c r="H9" s="184"/>
      <c r="I9" s="191">
        <v>737238</v>
      </c>
      <c r="J9" s="182"/>
      <c r="K9" s="191">
        <v>1594.47628522612</v>
      </c>
      <c r="L9" s="192">
        <v>462.37</v>
      </c>
      <c r="M9" s="200">
        <v>7.15</v>
      </c>
      <c r="N9" s="184">
        <v>3305.9455</v>
      </c>
      <c r="O9" s="188"/>
      <c r="P9" s="188"/>
      <c r="Q9" s="188"/>
      <c r="R9" s="188"/>
      <c r="S9" s="188"/>
      <c r="T9" s="188"/>
      <c r="U9" s="202">
        <v>181</v>
      </c>
      <c r="V9" s="279"/>
      <c r="W9" s="189"/>
      <c r="X9" s="193"/>
      <c r="Y9" s="189"/>
      <c r="Z9" s="189"/>
      <c r="AA9" s="190"/>
      <c r="AB9" s="188"/>
      <c r="AC9" s="188"/>
      <c r="AD9" s="188"/>
    </row>
    <row r="10" s="48" customFormat="1" ht="12.75" spans="1:30">
      <c r="A10" s="177"/>
      <c r="B10" s="178"/>
      <c r="C10" s="179">
        <v>240731000007</v>
      </c>
      <c r="D10" s="84">
        <v>45509</v>
      </c>
      <c r="E10" s="178" t="s">
        <v>45</v>
      </c>
      <c r="F10" s="178" t="s">
        <v>1977</v>
      </c>
      <c r="G10" s="178">
        <v>0.36</v>
      </c>
      <c r="H10" s="180">
        <v>94</v>
      </c>
      <c r="I10" s="181"/>
      <c r="J10" s="182"/>
      <c r="K10" s="178"/>
      <c r="L10" s="182"/>
      <c r="M10" s="200"/>
      <c r="N10" s="184">
        <v>94</v>
      </c>
      <c r="O10" s="188"/>
      <c r="P10" s="188"/>
      <c r="Q10" s="188"/>
      <c r="R10" s="188"/>
      <c r="S10" s="188"/>
      <c r="T10" s="188"/>
      <c r="U10" s="185"/>
      <c r="V10" s="279"/>
      <c r="W10" s="189"/>
      <c r="X10" s="194">
        <v>3.44</v>
      </c>
      <c r="Y10" s="189"/>
      <c r="Z10" s="189"/>
      <c r="AA10" s="190"/>
      <c r="AB10" s="188"/>
      <c r="AC10" s="188"/>
      <c r="AD10" s="188"/>
    </row>
    <row r="11" s="48" customFormat="1" ht="12.75" spans="1:30">
      <c r="A11" s="177"/>
      <c r="B11" s="178"/>
      <c r="C11" s="179">
        <v>240731000021</v>
      </c>
      <c r="D11" s="84">
        <v>45509</v>
      </c>
      <c r="E11" s="178" t="s">
        <v>36</v>
      </c>
      <c r="F11" s="178" t="s">
        <v>1143</v>
      </c>
      <c r="G11" s="178">
        <v>648.5</v>
      </c>
      <c r="H11" s="180">
        <v>35667.5</v>
      </c>
      <c r="I11" s="181"/>
      <c r="J11" s="182"/>
      <c r="K11" s="178"/>
      <c r="L11" s="182"/>
      <c r="M11" s="200"/>
      <c r="N11" s="184">
        <v>35667.5</v>
      </c>
      <c r="O11" s="188"/>
      <c r="P11" s="188"/>
      <c r="Q11" s="188"/>
      <c r="R11" s="188"/>
      <c r="S11" s="188"/>
      <c r="T11" s="188"/>
      <c r="U11" s="195"/>
      <c r="V11" s="279"/>
      <c r="W11" s="189"/>
      <c r="X11" s="186"/>
      <c r="Y11" s="189"/>
      <c r="Z11" s="189"/>
      <c r="AA11" s="190"/>
      <c r="AB11" s="188"/>
      <c r="AC11" s="188"/>
      <c r="AD11" s="188"/>
    </row>
    <row r="12" s="48" customFormat="1" ht="12.75" spans="1:30">
      <c r="A12" s="177"/>
      <c r="B12" s="178"/>
      <c r="C12" s="179">
        <v>240731000025</v>
      </c>
      <c r="D12" s="84">
        <v>45509</v>
      </c>
      <c r="E12" s="178" t="s">
        <v>45</v>
      </c>
      <c r="F12" s="178" t="s">
        <v>73</v>
      </c>
      <c r="G12" s="178">
        <v>0.36</v>
      </c>
      <c r="H12" s="184"/>
      <c r="I12" s="191">
        <v>19120</v>
      </c>
      <c r="J12" s="182"/>
      <c r="K12" s="191">
        <v>1710.19677996422</v>
      </c>
      <c r="L12" s="192">
        <v>11.18</v>
      </c>
      <c r="M12" s="200">
        <v>7.15</v>
      </c>
      <c r="N12" s="184">
        <v>79.937</v>
      </c>
      <c r="O12" s="188"/>
      <c r="P12" s="188"/>
      <c r="Q12" s="188"/>
      <c r="R12" s="188"/>
      <c r="S12" s="188"/>
      <c r="T12" s="188"/>
      <c r="U12" s="202">
        <v>12</v>
      </c>
      <c r="V12" s="279"/>
      <c r="W12" s="189"/>
      <c r="X12" s="189"/>
      <c r="Y12" s="189"/>
      <c r="Z12" s="189"/>
      <c r="AA12" s="190"/>
      <c r="AB12" s="188"/>
      <c r="AC12" s="188"/>
      <c r="AD12" s="188"/>
    </row>
    <row r="13" s="48" customFormat="1" ht="12.75" spans="1:30">
      <c r="A13" s="177"/>
      <c r="B13" s="178"/>
      <c r="C13" s="179">
        <v>240731000026</v>
      </c>
      <c r="D13" s="84">
        <v>45509</v>
      </c>
      <c r="E13" s="178" t="s">
        <v>53</v>
      </c>
      <c r="F13" s="178" t="s">
        <v>65</v>
      </c>
      <c r="G13" s="178">
        <v>4.5</v>
      </c>
      <c r="H13" s="180">
        <v>273</v>
      </c>
      <c r="I13" s="181"/>
      <c r="J13" s="182"/>
      <c r="K13" s="178"/>
      <c r="L13" s="182"/>
      <c r="M13" s="200"/>
      <c r="N13" s="184">
        <v>273</v>
      </c>
      <c r="O13" s="188"/>
      <c r="P13" s="188"/>
      <c r="Q13" s="188"/>
      <c r="R13" s="188"/>
      <c r="S13" s="188"/>
      <c r="T13" s="188"/>
      <c r="U13" s="185"/>
      <c r="V13" s="279"/>
      <c r="W13" s="189"/>
      <c r="X13" s="189"/>
      <c r="Y13" s="189"/>
      <c r="Z13" s="189"/>
      <c r="AA13" s="190"/>
      <c r="AB13" s="188"/>
      <c r="AC13" s="188"/>
      <c r="AD13" s="188"/>
    </row>
    <row r="14" s="48" customFormat="1" ht="12.75" spans="1:30">
      <c r="A14" s="177"/>
      <c r="B14" s="178"/>
      <c r="C14" s="179">
        <v>240731000028</v>
      </c>
      <c r="D14" s="84">
        <v>45509</v>
      </c>
      <c r="E14" s="178" t="s">
        <v>45</v>
      </c>
      <c r="F14" s="178" t="s">
        <v>58</v>
      </c>
      <c r="G14" s="178">
        <v>30.5</v>
      </c>
      <c r="H14" s="184"/>
      <c r="I14" s="191">
        <v>401563</v>
      </c>
      <c r="J14" s="182"/>
      <c r="K14" s="191">
        <v>1623.06697384908</v>
      </c>
      <c r="L14" s="192">
        <v>247.41</v>
      </c>
      <c r="M14" s="200">
        <v>7.15</v>
      </c>
      <c r="N14" s="184">
        <v>1768.9815</v>
      </c>
      <c r="O14" s="188"/>
      <c r="P14" s="188"/>
      <c r="Q14" s="188"/>
      <c r="R14" s="188"/>
      <c r="S14" s="188"/>
      <c r="T14" s="188"/>
      <c r="U14" s="188"/>
      <c r="V14" s="279"/>
      <c r="W14" s="189"/>
      <c r="X14" s="189"/>
      <c r="Y14" s="189"/>
      <c r="Z14" s="189"/>
      <c r="AA14" s="190"/>
      <c r="AB14" s="188"/>
      <c r="AC14" s="188"/>
      <c r="AD14" s="188"/>
    </row>
    <row r="15" s="48" customFormat="1" ht="12.75" spans="1:30">
      <c r="A15" s="177"/>
      <c r="B15" s="178"/>
      <c r="C15" s="179">
        <v>240731000029</v>
      </c>
      <c r="D15" s="84">
        <v>45509</v>
      </c>
      <c r="E15" s="178" t="s">
        <v>36</v>
      </c>
      <c r="F15" s="178" t="s">
        <v>1978</v>
      </c>
      <c r="G15" s="178">
        <v>7</v>
      </c>
      <c r="H15" s="184"/>
      <c r="I15" s="191">
        <v>93483</v>
      </c>
      <c r="J15" s="182"/>
      <c r="K15" s="191">
        <v>1650.47669491525</v>
      </c>
      <c r="L15" s="192">
        <v>56.64</v>
      </c>
      <c r="M15" s="200">
        <v>7.15</v>
      </c>
      <c r="N15" s="184">
        <v>404.976</v>
      </c>
      <c r="O15" s="188"/>
      <c r="P15" s="188"/>
      <c r="Q15" s="188"/>
      <c r="R15" s="188"/>
      <c r="S15" s="188"/>
      <c r="T15" s="188"/>
      <c r="U15" s="188"/>
      <c r="V15" s="279"/>
      <c r="W15" s="189"/>
      <c r="X15" s="189"/>
      <c r="Y15" s="189"/>
      <c r="Z15" s="189"/>
      <c r="AA15" s="190"/>
      <c r="AB15" s="188"/>
      <c r="AC15" s="188"/>
      <c r="AD15" s="188"/>
    </row>
    <row r="16" s="48" customFormat="1" ht="12.75" spans="1:30">
      <c r="A16" s="177"/>
      <c r="B16" s="178"/>
      <c r="C16" s="179">
        <v>240731000033</v>
      </c>
      <c r="D16" s="84">
        <v>45509</v>
      </c>
      <c r="E16" s="178" t="s">
        <v>36</v>
      </c>
      <c r="F16" s="178" t="s">
        <v>600</v>
      </c>
      <c r="G16" s="178">
        <v>1</v>
      </c>
      <c r="H16" s="180">
        <v>63</v>
      </c>
      <c r="I16" s="181"/>
      <c r="J16" s="182"/>
      <c r="K16" s="178"/>
      <c r="L16" s="182"/>
      <c r="M16" s="200"/>
      <c r="N16" s="184">
        <v>63</v>
      </c>
      <c r="O16" s="188"/>
      <c r="P16" s="188"/>
      <c r="Q16" s="188"/>
      <c r="R16" s="188"/>
      <c r="S16" s="188"/>
      <c r="T16" s="188"/>
      <c r="U16" s="195"/>
      <c r="V16" s="279"/>
      <c r="W16" s="189"/>
      <c r="X16" s="189"/>
      <c r="Y16" s="189"/>
      <c r="Z16" s="189"/>
      <c r="AA16" s="190"/>
      <c r="AB16" s="188"/>
      <c r="AC16" s="188"/>
      <c r="AD16" s="188"/>
    </row>
    <row r="17" s="48" customFormat="1" ht="12.75" spans="1:30">
      <c r="A17" s="177"/>
      <c r="B17" s="178"/>
      <c r="C17" s="179">
        <v>240731000035</v>
      </c>
      <c r="D17" s="84">
        <v>45509</v>
      </c>
      <c r="E17" s="178" t="s">
        <v>63</v>
      </c>
      <c r="F17" s="178" t="s">
        <v>250</v>
      </c>
      <c r="G17" s="178">
        <v>27.5</v>
      </c>
      <c r="H17" s="180">
        <v>1585.5</v>
      </c>
      <c r="I17" s="181"/>
      <c r="J17" s="182"/>
      <c r="K17" s="178"/>
      <c r="L17" s="182"/>
      <c r="M17" s="200"/>
      <c r="N17" s="184">
        <v>1585.5</v>
      </c>
      <c r="O17" s="188"/>
      <c r="P17" s="188"/>
      <c r="Q17" s="188"/>
      <c r="R17" s="188"/>
      <c r="S17" s="188"/>
      <c r="T17" s="188"/>
      <c r="U17" s="202">
        <v>65</v>
      </c>
      <c r="V17" s="279"/>
      <c r="W17" s="189"/>
      <c r="X17" s="189"/>
      <c r="Y17" s="189"/>
      <c r="Z17" s="189"/>
      <c r="AA17" s="190"/>
      <c r="AB17" s="188"/>
      <c r="AC17" s="188"/>
      <c r="AD17" s="188"/>
    </row>
    <row r="18" s="48" customFormat="1" ht="12.75" spans="1:30">
      <c r="A18" s="177"/>
      <c r="B18" s="178"/>
      <c r="C18" s="179">
        <v>240731000037</v>
      </c>
      <c r="D18" s="84">
        <v>45509</v>
      </c>
      <c r="E18" s="178" t="s">
        <v>53</v>
      </c>
      <c r="F18" s="178" t="s">
        <v>1447</v>
      </c>
      <c r="G18" s="178">
        <v>94</v>
      </c>
      <c r="H18" s="184"/>
      <c r="I18" s="191">
        <v>1160368.8</v>
      </c>
      <c r="J18" s="182"/>
      <c r="K18" s="191">
        <v>1616</v>
      </c>
      <c r="L18" s="192">
        <v>718.05</v>
      </c>
      <c r="M18" s="200">
        <v>7.15</v>
      </c>
      <c r="N18" s="184">
        <v>5134.0575</v>
      </c>
      <c r="O18" s="188"/>
      <c r="P18" s="188"/>
      <c r="Q18" s="188"/>
      <c r="R18" s="188"/>
      <c r="S18" s="188"/>
      <c r="T18" s="188"/>
      <c r="U18" s="185"/>
      <c r="V18" s="279"/>
      <c r="W18" s="189"/>
      <c r="X18" s="189"/>
      <c r="Y18" s="189"/>
      <c r="Z18" s="189"/>
      <c r="AA18" s="190"/>
      <c r="AB18" s="188"/>
      <c r="AC18" s="188"/>
      <c r="AD18" s="188"/>
    </row>
    <row r="19" s="48" customFormat="1" ht="12.75" spans="1:30">
      <c r="A19" s="177"/>
      <c r="B19" s="178"/>
      <c r="C19" s="179">
        <v>240731000039</v>
      </c>
      <c r="D19" s="84">
        <v>45509</v>
      </c>
      <c r="E19" s="178" t="s">
        <v>731</v>
      </c>
      <c r="F19" s="178" t="s">
        <v>732</v>
      </c>
      <c r="G19" s="178">
        <v>7.5</v>
      </c>
      <c r="H19" s="180">
        <v>478.5</v>
      </c>
      <c r="I19" s="181"/>
      <c r="J19" s="182"/>
      <c r="K19" s="178"/>
      <c r="L19" s="182"/>
      <c r="M19" s="200"/>
      <c r="N19" s="184">
        <v>478.5</v>
      </c>
      <c r="O19" s="188"/>
      <c r="P19" s="188"/>
      <c r="Q19" s="188"/>
      <c r="R19" s="188"/>
      <c r="S19" s="188"/>
      <c r="T19" s="188"/>
      <c r="U19" s="188"/>
      <c r="V19" s="279"/>
      <c r="W19" s="189"/>
      <c r="X19" s="189"/>
      <c r="Y19" s="189"/>
      <c r="Z19" s="189"/>
      <c r="AA19" s="190"/>
      <c r="AB19" s="188"/>
      <c r="AC19" s="188"/>
      <c r="AD19" s="188"/>
    </row>
    <row r="20" s="48" customFormat="1" ht="12.75" spans="1:30">
      <c r="A20" s="177"/>
      <c r="B20" s="178"/>
      <c r="C20" s="179">
        <v>240801000002</v>
      </c>
      <c r="D20" s="84">
        <v>45509</v>
      </c>
      <c r="E20" s="178" t="s">
        <v>63</v>
      </c>
      <c r="F20" s="178" t="s">
        <v>1979</v>
      </c>
      <c r="G20" s="178">
        <v>12.5</v>
      </c>
      <c r="H20" s="184"/>
      <c r="I20" s="191">
        <v>179939</v>
      </c>
      <c r="J20" s="182"/>
      <c r="K20" s="191">
        <v>1623.99819494585</v>
      </c>
      <c r="L20" s="192">
        <v>110.8</v>
      </c>
      <c r="M20" s="200">
        <v>7.15</v>
      </c>
      <c r="N20" s="184">
        <v>792.22</v>
      </c>
      <c r="O20" s="188"/>
      <c r="P20" s="188"/>
      <c r="Q20" s="188"/>
      <c r="R20" s="188"/>
      <c r="S20" s="188"/>
      <c r="T20" s="188"/>
      <c r="U20" s="188"/>
      <c r="V20" s="279"/>
      <c r="W20" s="189"/>
      <c r="X20" s="193"/>
      <c r="Y20" s="189"/>
      <c r="Z20" s="189"/>
      <c r="AA20" s="190"/>
      <c r="AB20" s="188"/>
      <c r="AC20" s="188"/>
      <c r="AD20" s="188"/>
    </row>
    <row r="21" s="48" customFormat="1" ht="12.75" spans="1:30">
      <c r="A21" s="177"/>
      <c r="B21" s="178"/>
      <c r="C21" s="179">
        <v>240801000007</v>
      </c>
      <c r="D21" s="84">
        <v>45509</v>
      </c>
      <c r="E21" s="178" t="s">
        <v>41</v>
      </c>
      <c r="F21" s="178" t="s">
        <v>489</v>
      </c>
      <c r="G21" s="178">
        <v>25.5</v>
      </c>
      <c r="H21" s="184"/>
      <c r="I21" s="191">
        <v>336980</v>
      </c>
      <c r="J21" s="182"/>
      <c r="K21" s="191">
        <v>1773.57894736842</v>
      </c>
      <c r="L21" s="192">
        <v>190</v>
      </c>
      <c r="M21" s="200">
        <v>7.15</v>
      </c>
      <c r="N21" s="184">
        <v>1358.5</v>
      </c>
      <c r="O21" s="188"/>
      <c r="P21" s="188"/>
      <c r="Q21" s="188"/>
      <c r="R21" s="188"/>
      <c r="S21" s="188"/>
      <c r="T21" s="188"/>
      <c r="U21" s="188"/>
      <c r="V21" s="279"/>
      <c r="W21" s="189"/>
      <c r="X21" s="194">
        <v>17</v>
      </c>
      <c r="Y21" s="189"/>
      <c r="Z21" s="189"/>
      <c r="AA21" s="190"/>
      <c r="AB21" s="188"/>
      <c r="AC21" s="188"/>
      <c r="AD21" s="188"/>
    </row>
    <row r="22" s="48" customFormat="1" ht="12.75" spans="1:30">
      <c r="A22" s="177"/>
      <c r="B22" s="178"/>
      <c r="C22" s="179">
        <v>240801000008</v>
      </c>
      <c r="D22" s="84">
        <v>45509</v>
      </c>
      <c r="E22" s="178" t="s">
        <v>53</v>
      </c>
      <c r="F22" s="178" t="s">
        <v>1447</v>
      </c>
      <c r="G22" s="178">
        <v>0.82</v>
      </c>
      <c r="H22" s="184"/>
      <c r="I22" s="191">
        <v>12346.24</v>
      </c>
      <c r="J22" s="182"/>
      <c r="K22" s="178"/>
      <c r="L22" s="192">
        <v>7.6400003</v>
      </c>
      <c r="M22" s="200">
        <v>7.15</v>
      </c>
      <c r="N22" s="184">
        <v>54.626002145</v>
      </c>
      <c r="O22" s="188"/>
      <c r="P22" s="188"/>
      <c r="Q22" s="188"/>
      <c r="R22" s="188"/>
      <c r="S22" s="188"/>
      <c r="T22" s="188"/>
      <c r="U22" s="188"/>
      <c r="V22" s="279"/>
      <c r="W22" s="189"/>
      <c r="X22" s="186"/>
      <c r="Y22" s="189"/>
      <c r="Z22" s="189"/>
      <c r="AA22" s="190"/>
      <c r="AB22" s="188"/>
      <c r="AC22" s="188"/>
      <c r="AD22" s="188"/>
    </row>
    <row r="23" s="48" customFormat="1" ht="12.75" spans="1:30">
      <c r="A23" s="177"/>
      <c r="B23" s="178"/>
      <c r="C23" s="179">
        <v>240801000009</v>
      </c>
      <c r="D23" s="84">
        <v>45509</v>
      </c>
      <c r="E23" s="178" t="s">
        <v>36</v>
      </c>
      <c r="F23" s="178" t="s">
        <v>1369</v>
      </c>
      <c r="G23" s="178">
        <v>2.5</v>
      </c>
      <c r="H23" s="180">
        <v>132.5</v>
      </c>
      <c r="I23" s="181"/>
      <c r="J23" s="182"/>
      <c r="K23" s="178"/>
      <c r="L23" s="182"/>
      <c r="M23" s="200"/>
      <c r="N23" s="184">
        <v>132.5</v>
      </c>
      <c r="O23" s="188"/>
      <c r="P23" s="188"/>
      <c r="Q23" s="188"/>
      <c r="R23" s="188"/>
      <c r="S23" s="188"/>
      <c r="T23" s="188"/>
      <c r="U23" s="188"/>
      <c r="V23" s="279"/>
      <c r="W23" s="189"/>
      <c r="X23" s="189"/>
      <c r="Y23" s="189"/>
      <c r="Z23" s="189"/>
      <c r="AA23" s="190"/>
      <c r="AB23" s="188"/>
      <c r="AC23" s="188"/>
      <c r="AD23" s="188"/>
    </row>
    <row r="24" s="48" customFormat="1" ht="12.75" spans="1:30">
      <c r="A24" s="177"/>
      <c r="B24" s="178"/>
      <c r="C24" s="179">
        <v>240801000010</v>
      </c>
      <c r="D24" s="84">
        <v>45509</v>
      </c>
      <c r="E24" s="178" t="s">
        <v>45</v>
      </c>
      <c r="F24" s="178" t="s">
        <v>1093</v>
      </c>
      <c r="G24" s="178">
        <v>2</v>
      </c>
      <c r="H24" s="184"/>
      <c r="I24" s="191">
        <v>25520</v>
      </c>
      <c r="J24" s="182"/>
      <c r="K24" s="191">
        <v>1659.2977893368</v>
      </c>
      <c r="L24" s="192">
        <v>15.38</v>
      </c>
      <c r="M24" s="200">
        <v>7.15</v>
      </c>
      <c r="N24" s="184">
        <v>109.967</v>
      </c>
      <c r="O24" s="188"/>
      <c r="P24" s="188"/>
      <c r="Q24" s="188"/>
      <c r="R24" s="188"/>
      <c r="S24" s="188"/>
      <c r="T24" s="188"/>
      <c r="U24" s="188"/>
      <c r="V24" s="279"/>
      <c r="W24" s="189"/>
      <c r="X24" s="189"/>
      <c r="Y24" s="189"/>
      <c r="Z24" s="189"/>
      <c r="AA24" s="190"/>
      <c r="AB24" s="188"/>
      <c r="AC24" s="188"/>
      <c r="AD24" s="188"/>
    </row>
    <row r="25" s="48" customFormat="1" ht="12.75" spans="1:30">
      <c r="A25" s="177"/>
      <c r="B25" s="178"/>
      <c r="C25" s="179">
        <v>240801000011</v>
      </c>
      <c r="D25" s="84">
        <v>45509</v>
      </c>
      <c r="E25" s="178" t="s">
        <v>45</v>
      </c>
      <c r="F25" s="178" t="s">
        <v>162</v>
      </c>
      <c r="G25" s="178">
        <v>10</v>
      </c>
      <c r="H25" s="180">
        <v>600</v>
      </c>
      <c r="I25" s="181"/>
      <c r="J25" s="182"/>
      <c r="K25" s="178"/>
      <c r="L25" s="182"/>
      <c r="M25" s="200"/>
      <c r="N25" s="184">
        <v>600</v>
      </c>
      <c r="O25" s="188"/>
      <c r="P25" s="188"/>
      <c r="Q25" s="188"/>
      <c r="R25" s="188"/>
      <c r="S25" s="188"/>
      <c r="T25" s="188"/>
      <c r="U25" s="188"/>
      <c r="V25" s="279"/>
      <c r="W25" s="189"/>
      <c r="X25" s="189"/>
      <c r="Y25" s="189"/>
      <c r="Z25" s="189"/>
      <c r="AA25" s="190"/>
      <c r="AB25" s="188"/>
      <c r="AC25" s="188"/>
      <c r="AD25" s="188"/>
    </row>
    <row r="26" s="48" customFormat="1" ht="12.75" spans="1:30">
      <c r="A26" s="177"/>
      <c r="B26" s="178"/>
      <c r="C26" s="179">
        <v>240801000012</v>
      </c>
      <c r="D26" s="84">
        <v>45509</v>
      </c>
      <c r="E26" s="178" t="s">
        <v>45</v>
      </c>
      <c r="F26" s="178" t="s">
        <v>81</v>
      </c>
      <c r="G26" s="178">
        <v>31</v>
      </c>
      <c r="H26" s="184"/>
      <c r="I26" s="191">
        <v>397358</v>
      </c>
      <c r="J26" s="182"/>
      <c r="K26" s="191">
        <v>1580.20361091227</v>
      </c>
      <c r="L26" s="192">
        <v>251.46</v>
      </c>
      <c r="M26" s="200">
        <v>7.15</v>
      </c>
      <c r="N26" s="184">
        <v>1797.939</v>
      </c>
      <c r="O26" s="188"/>
      <c r="P26" s="188"/>
      <c r="Q26" s="188"/>
      <c r="R26" s="188"/>
      <c r="S26" s="188"/>
      <c r="T26" s="188"/>
      <c r="U26" s="188"/>
      <c r="V26" s="279"/>
      <c r="W26" s="189"/>
      <c r="X26" s="189"/>
      <c r="Y26" s="189"/>
      <c r="Z26" s="189"/>
      <c r="AA26" s="190"/>
      <c r="AB26" s="188"/>
      <c r="AC26" s="188"/>
      <c r="AD26" s="188"/>
    </row>
    <row r="27" s="48" customFormat="1" ht="12.75" spans="1:30">
      <c r="A27" s="177"/>
      <c r="B27" s="178"/>
      <c r="C27" s="179">
        <v>240801000016</v>
      </c>
      <c r="D27" s="84">
        <v>45509</v>
      </c>
      <c r="E27" s="178" t="s">
        <v>921</v>
      </c>
      <c r="F27" s="178" t="s">
        <v>922</v>
      </c>
      <c r="G27" s="178">
        <v>4</v>
      </c>
      <c r="H27" s="180">
        <v>374</v>
      </c>
      <c r="I27" s="181"/>
      <c r="J27" s="182"/>
      <c r="K27" s="178"/>
      <c r="L27" s="182"/>
      <c r="M27" s="200"/>
      <c r="N27" s="184">
        <v>374</v>
      </c>
      <c r="O27" s="188"/>
      <c r="P27" s="188"/>
      <c r="Q27" s="188"/>
      <c r="R27" s="188"/>
      <c r="S27" s="188"/>
      <c r="T27" s="188"/>
      <c r="U27" s="188"/>
      <c r="V27" s="279"/>
      <c r="W27" s="189"/>
      <c r="X27" s="189"/>
      <c r="Y27" s="189"/>
      <c r="Z27" s="189"/>
      <c r="AA27" s="190"/>
      <c r="AB27" s="188"/>
      <c r="AC27" s="188"/>
      <c r="AD27" s="188"/>
    </row>
    <row r="28" s="48" customFormat="1" ht="12.75" spans="1:30">
      <c r="A28" s="177"/>
      <c r="B28" s="178"/>
      <c r="C28" s="179">
        <v>240801000021</v>
      </c>
      <c r="D28" s="84">
        <v>45509</v>
      </c>
      <c r="E28" s="178" t="s">
        <v>63</v>
      </c>
      <c r="F28" s="178" t="s">
        <v>882</v>
      </c>
      <c r="G28" s="178">
        <v>2</v>
      </c>
      <c r="H28" s="180"/>
      <c r="I28" s="191">
        <v>39144</v>
      </c>
      <c r="J28" s="182"/>
      <c r="K28" s="191">
        <v>1666.41123882503</v>
      </c>
      <c r="L28" s="192">
        <v>23.49</v>
      </c>
      <c r="M28" s="200">
        <v>7.15</v>
      </c>
      <c r="N28" s="184">
        <v>167.9535</v>
      </c>
      <c r="O28" s="188"/>
      <c r="P28" s="188"/>
      <c r="Q28" s="188"/>
      <c r="R28" s="188"/>
      <c r="S28" s="188"/>
      <c r="T28" s="188"/>
      <c r="U28" s="188"/>
      <c r="V28" s="279"/>
      <c r="W28" s="189"/>
      <c r="X28" s="189"/>
      <c r="Y28" s="189"/>
      <c r="Z28" s="189"/>
      <c r="AA28" s="190"/>
      <c r="AB28" s="188"/>
      <c r="AC28" s="188"/>
      <c r="AD28" s="188"/>
    </row>
    <row r="29" s="48" customFormat="1" ht="12.75" spans="1:30">
      <c r="A29" s="177"/>
      <c r="B29" s="178"/>
      <c r="C29" s="179">
        <v>240802000003</v>
      </c>
      <c r="D29" s="84">
        <v>45509</v>
      </c>
      <c r="E29" s="178" t="s">
        <v>41</v>
      </c>
      <c r="F29" s="178" t="s">
        <v>1790</v>
      </c>
      <c r="G29" s="178">
        <v>2</v>
      </c>
      <c r="H29" s="180">
        <v>135</v>
      </c>
      <c r="I29" s="181"/>
      <c r="J29" s="182"/>
      <c r="K29" s="178"/>
      <c r="L29" s="182"/>
      <c r="M29" s="200"/>
      <c r="N29" s="184">
        <v>135</v>
      </c>
      <c r="O29" s="188"/>
      <c r="P29" s="188"/>
      <c r="Q29" s="188"/>
      <c r="R29" s="188"/>
      <c r="S29" s="188"/>
      <c r="T29" s="188"/>
      <c r="U29" s="188"/>
      <c r="V29" s="279"/>
      <c r="W29" s="189"/>
      <c r="X29" s="189"/>
      <c r="Y29" s="189"/>
      <c r="Z29" s="189"/>
      <c r="AA29" s="190"/>
      <c r="AB29" s="188"/>
      <c r="AC29" s="188"/>
      <c r="AD29" s="188"/>
    </row>
    <row r="30" s="48" customFormat="1" ht="12.75" spans="1:30">
      <c r="A30" s="177"/>
      <c r="B30" s="178"/>
      <c r="C30" s="179">
        <v>240802000007</v>
      </c>
      <c r="D30" s="84">
        <v>45509</v>
      </c>
      <c r="E30" s="178" t="s">
        <v>45</v>
      </c>
      <c r="F30" s="178" t="s">
        <v>73</v>
      </c>
      <c r="G30" s="178">
        <v>67</v>
      </c>
      <c r="H30" s="184"/>
      <c r="I30" s="191">
        <v>848689</v>
      </c>
      <c r="J30" s="182"/>
      <c r="K30" s="191">
        <v>1708.8615496134</v>
      </c>
      <c r="L30" s="192">
        <v>496.64</v>
      </c>
      <c r="M30" s="200">
        <v>7.15</v>
      </c>
      <c r="N30" s="184">
        <v>3550.976</v>
      </c>
      <c r="O30" s="188"/>
      <c r="P30" s="188"/>
      <c r="Q30" s="188"/>
      <c r="R30" s="188"/>
      <c r="S30" s="188"/>
      <c r="T30" s="195"/>
      <c r="U30" s="188"/>
      <c r="V30" s="279"/>
      <c r="W30" s="189"/>
      <c r="X30" s="189"/>
      <c r="Y30" s="189"/>
      <c r="Z30" s="189"/>
      <c r="AA30" s="190"/>
      <c r="AB30" s="188"/>
      <c r="AC30" s="188"/>
      <c r="AD30" s="188"/>
    </row>
    <row r="31" s="48" customFormat="1" ht="12.75" spans="1:30">
      <c r="A31" s="177"/>
      <c r="B31" s="178"/>
      <c r="C31" s="179">
        <v>240802000011</v>
      </c>
      <c r="D31" s="84">
        <v>45509</v>
      </c>
      <c r="E31" s="178" t="s">
        <v>45</v>
      </c>
      <c r="F31" s="178" t="s">
        <v>211</v>
      </c>
      <c r="G31" s="178">
        <v>9</v>
      </c>
      <c r="H31" s="184"/>
      <c r="I31" s="191">
        <v>123700</v>
      </c>
      <c r="J31" s="182"/>
      <c r="K31" s="191">
        <v>1623.99894971774</v>
      </c>
      <c r="L31" s="192">
        <v>76.17</v>
      </c>
      <c r="M31" s="200">
        <v>7.15</v>
      </c>
      <c r="N31" s="184">
        <v>544.6155</v>
      </c>
      <c r="O31" s="188"/>
      <c r="P31" s="188"/>
      <c r="Q31" s="188"/>
      <c r="R31" s="188"/>
      <c r="S31" s="188"/>
      <c r="T31" s="202">
        <v>30</v>
      </c>
      <c r="U31" s="188"/>
      <c r="V31" s="279"/>
      <c r="W31" s="189"/>
      <c r="X31" s="189"/>
      <c r="Y31" s="189"/>
      <c r="Z31" s="189"/>
      <c r="AA31" s="190"/>
      <c r="AB31" s="188"/>
      <c r="AC31" s="188"/>
      <c r="AD31" s="188"/>
    </row>
    <row r="32" s="48" customFormat="1" ht="12.75" spans="1:30">
      <c r="A32" s="177"/>
      <c r="B32" s="178"/>
      <c r="C32" s="179">
        <v>240802000014</v>
      </c>
      <c r="D32" s="84">
        <v>45509</v>
      </c>
      <c r="E32" s="178" t="s">
        <v>53</v>
      </c>
      <c r="F32" s="178" t="s">
        <v>1358</v>
      </c>
      <c r="G32" s="178">
        <v>10</v>
      </c>
      <c r="H32" s="184"/>
      <c r="I32" s="191">
        <v>129757.6</v>
      </c>
      <c r="J32" s="182"/>
      <c r="K32" s="191">
        <v>1624</v>
      </c>
      <c r="L32" s="192">
        <v>79.9</v>
      </c>
      <c r="M32" s="200">
        <v>7.15</v>
      </c>
      <c r="N32" s="184">
        <v>571.285</v>
      </c>
      <c r="O32" s="188"/>
      <c r="P32" s="188"/>
      <c r="Q32" s="188"/>
      <c r="R32" s="188"/>
      <c r="S32" s="188"/>
      <c r="T32" s="185"/>
      <c r="U32" s="188"/>
      <c r="V32" s="279"/>
      <c r="W32" s="189"/>
      <c r="X32" s="189"/>
      <c r="Y32" s="189"/>
      <c r="Z32" s="189"/>
      <c r="AA32" s="190"/>
      <c r="AB32" s="188"/>
      <c r="AC32" s="188"/>
      <c r="AD32" s="188"/>
    </row>
    <row r="33" s="48" customFormat="1" ht="12.75" spans="1:30">
      <c r="A33" s="177"/>
      <c r="B33" s="178"/>
      <c r="C33" s="179">
        <v>240802000027</v>
      </c>
      <c r="D33" s="84">
        <v>45509</v>
      </c>
      <c r="E33" s="178" t="s">
        <v>36</v>
      </c>
      <c r="F33" s="178" t="s">
        <v>1049</v>
      </c>
      <c r="G33" s="178">
        <v>1.5</v>
      </c>
      <c r="H33" s="184"/>
      <c r="I33" s="191">
        <v>20553</v>
      </c>
      <c r="J33" s="182"/>
      <c r="K33" s="191">
        <v>1581</v>
      </c>
      <c r="L33" s="192">
        <v>13</v>
      </c>
      <c r="M33" s="200">
        <v>7.15</v>
      </c>
      <c r="N33" s="184">
        <v>92.95</v>
      </c>
      <c r="O33" s="188"/>
      <c r="P33" s="188"/>
      <c r="Q33" s="188"/>
      <c r="R33" s="188"/>
      <c r="S33" s="188"/>
      <c r="T33" s="188"/>
      <c r="U33" s="188"/>
      <c r="V33" s="279"/>
      <c r="W33" s="189"/>
      <c r="X33" s="189"/>
      <c r="Y33" s="189"/>
      <c r="Z33" s="189"/>
      <c r="AA33" s="190"/>
      <c r="AB33" s="188"/>
      <c r="AC33" s="188"/>
      <c r="AD33" s="188"/>
    </row>
    <row r="34" s="48" customFormat="1" ht="12.75" spans="1:30">
      <c r="A34" s="177"/>
      <c r="B34" s="178"/>
      <c r="C34" s="179">
        <v>240802000030</v>
      </c>
      <c r="D34" s="84">
        <v>45509</v>
      </c>
      <c r="E34" s="178" t="s">
        <v>41</v>
      </c>
      <c r="F34" s="178" t="s">
        <v>1980</v>
      </c>
      <c r="G34" s="178">
        <v>0.54</v>
      </c>
      <c r="H34" s="184"/>
      <c r="I34" s="191">
        <v>14191.2</v>
      </c>
      <c r="J34" s="182"/>
      <c r="K34" s="191">
        <v>1612.63636363636</v>
      </c>
      <c r="L34" s="192">
        <v>8.8</v>
      </c>
      <c r="M34" s="200">
        <v>7.15</v>
      </c>
      <c r="N34" s="184">
        <v>62.92</v>
      </c>
      <c r="O34" s="188"/>
      <c r="P34" s="188"/>
      <c r="Q34" s="188"/>
      <c r="R34" s="188"/>
      <c r="S34" s="188"/>
      <c r="T34" s="188"/>
      <c r="U34" s="188"/>
      <c r="V34" s="279"/>
      <c r="W34" s="189"/>
      <c r="X34" s="189"/>
      <c r="Y34" s="189"/>
      <c r="Z34" s="189"/>
      <c r="AA34" s="190"/>
      <c r="AB34" s="188"/>
      <c r="AC34" s="188"/>
      <c r="AD34" s="188"/>
    </row>
    <row r="35" s="48" customFormat="1" ht="12.75" spans="1:30">
      <c r="A35" s="177"/>
      <c r="B35" s="178"/>
      <c r="C35" s="179">
        <v>240802000031</v>
      </c>
      <c r="D35" s="84">
        <v>45509</v>
      </c>
      <c r="E35" s="178" t="s">
        <v>45</v>
      </c>
      <c r="F35" s="178" t="s">
        <v>808</v>
      </c>
      <c r="G35" s="178">
        <v>4.5</v>
      </c>
      <c r="H35" s="180">
        <v>238.5</v>
      </c>
      <c r="I35" s="181"/>
      <c r="J35" s="182"/>
      <c r="K35" s="178"/>
      <c r="L35" s="182"/>
      <c r="M35" s="200"/>
      <c r="N35" s="184">
        <v>238.5</v>
      </c>
      <c r="O35" s="188"/>
      <c r="P35" s="188"/>
      <c r="Q35" s="188"/>
      <c r="R35" s="188"/>
      <c r="S35" s="188"/>
      <c r="T35" s="188"/>
      <c r="U35" s="188"/>
      <c r="V35" s="279"/>
      <c r="W35" s="189"/>
      <c r="X35" s="189"/>
      <c r="Y35" s="189"/>
      <c r="Z35" s="189"/>
      <c r="AA35" s="190"/>
      <c r="AB35" s="188"/>
      <c r="AC35" s="188"/>
      <c r="AD35" s="188"/>
    </row>
    <row r="36" s="48" customFormat="1" ht="12.75" spans="1:30">
      <c r="A36" s="177"/>
      <c r="B36" s="178"/>
      <c r="C36" s="179">
        <v>240802000039</v>
      </c>
      <c r="D36" s="84">
        <v>45509</v>
      </c>
      <c r="E36" s="178" t="s">
        <v>45</v>
      </c>
      <c r="F36" s="178" t="s">
        <v>58</v>
      </c>
      <c r="G36" s="178">
        <v>3</v>
      </c>
      <c r="H36" s="184"/>
      <c r="I36" s="191">
        <v>39498</v>
      </c>
      <c r="J36" s="182"/>
      <c r="K36" s="191">
        <v>1623.42786683107</v>
      </c>
      <c r="L36" s="192">
        <v>24.33</v>
      </c>
      <c r="M36" s="200">
        <v>7.15</v>
      </c>
      <c r="N36" s="184">
        <v>173.9595</v>
      </c>
      <c r="O36" s="188"/>
      <c r="P36" s="188"/>
      <c r="Q36" s="188"/>
      <c r="R36" s="188"/>
      <c r="S36" s="188"/>
      <c r="T36" s="188"/>
      <c r="U36" s="188"/>
      <c r="V36" s="279"/>
      <c r="W36" s="189"/>
      <c r="X36" s="189"/>
      <c r="Y36" s="189"/>
      <c r="Z36" s="189"/>
      <c r="AA36" s="190"/>
      <c r="AB36" s="188"/>
      <c r="AC36" s="188"/>
      <c r="AD36" s="188"/>
    </row>
    <row r="37" s="48" customFormat="1" ht="12.75" spans="1:30">
      <c r="A37" s="177"/>
      <c r="B37" s="178"/>
      <c r="C37" s="179">
        <v>240802000040</v>
      </c>
      <c r="D37" s="84">
        <v>45509</v>
      </c>
      <c r="E37" s="178" t="s">
        <v>45</v>
      </c>
      <c r="F37" s="178" t="s">
        <v>279</v>
      </c>
      <c r="G37" s="178">
        <v>60.5</v>
      </c>
      <c r="H37" s="184"/>
      <c r="I37" s="191">
        <v>785592.5</v>
      </c>
      <c r="J37" s="182"/>
      <c r="K37" s="191">
        <v>1751.75600945458</v>
      </c>
      <c r="L37" s="192">
        <v>448.46</v>
      </c>
      <c r="M37" s="200">
        <v>7.15</v>
      </c>
      <c r="N37" s="184">
        <v>3206.489</v>
      </c>
      <c r="O37" s="188"/>
      <c r="P37" s="188"/>
      <c r="Q37" s="188"/>
      <c r="R37" s="188"/>
      <c r="S37" s="188"/>
      <c r="T37" s="188"/>
      <c r="U37" s="188"/>
      <c r="V37" s="279"/>
      <c r="W37" s="189"/>
      <c r="X37" s="189"/>
      <c r="Y37" s="189"/>
      <c r="Z37" s="189"/>
      <c r="AA37" s="190"/>
      <c r="AB37" s="188"/>
      <c r="AC37" s="188"/>
      <c r="AD37" s="188"/>
    </row>
    <row r="38" s="48" customFormat="1" ht="12.75" spans="1:30">
      <c r="A38" s="177"/>
      <c r="B38" s="178"/>
      <c r="C38" s="179">
        <v>240802000041</v>
      </c>
      <c r="D38" s="84">
        <v>45509</v>
      </c>
      <c r="E38" s="178" t="s">
        <v>45</v>
      </c>
      <c r="F38" s="178" t="s">
        <v>58</v>
      </c>
      <c r="G38" s="178">
        <v>3.5</v>
      </c>
      <c r="H38" s="184"/>
      <c r="I38" s="191">
        <v>46081</v>
      </c>
      <c r="J38" s="182"/>
      <c r="K38" s="191">
        <v>1623.14195139133</v>
      </c>
      <c r="L38" s="192">
        <v>28.39</v>
      </c>
      <c r="M38" s="200">
        <v>7.15</v>
      </c>
      <c r="N38" s="184">
        <v>202.9885</v>
      </c>
      <c r="O38" s="195"/>
      <c r="P38" s="195"/>
      <c r="Q38" s="195"/>
      <c r="R38" s="195"/>
      <c r="S38" s="195"/>
      <c r="T38" s="195"/>
      <c r="U38" s="195"/>
      <c r="V38" s="280"/>
      <c r="W38" s="193"/>
      <c r="X38" s="193"/>
      <c r="Y38" s="193"/>
      <c r="Z38" s="193"/>
      <c r="AA38" s="196"/>
      <c r="AB38" s="195"/>
      <c r="AC38" s="195"/>
      <c r="AD38" s="195"/>
    </row>
    <row r="39" s="48" customFormat="1" ht="12.75" spans="1:30">
      <c r="A39" s="177" t="s">
        <v>1981</v>
      </c>
      <c r="B39" s="178" t="s">
        <v>1982</v>
      </c>
      <c r="C39" s="179">
        <v>240731000036</v>
      </c>
      <c r="D39" s="84">
        <v>45510</v>
      </c>
      <c r="E39" s="178" t="s">
        <v>45</v>
      </c>
      <c r="F39" s="178" t="s">
        <v>57</v>
      </c>
      <c r="G39" s="178">
        <v>8.5</v>
      </c>
      <c r="H39" s="184"/>
      <c r="I39" s="191">
        <v>219895</v>
      </c>
      <c r="J39" s="182"/>
      <c r="K39" s="191">
        <v>1580.15952860017</v>
      </c>
      <c r="L39" s="192">
        <v>139.16</v>
      </c>
      <c r="M39" s="200">
        <v>7.15</v>
      </c>
      <c r="N39" s="184">
        <v>994.994</v>
      </c>
      <c r="O39" s="185">
        <v>4889.91</v>
      </c>
      <c r="P39" s="185" t="s">
        <v>138</v>
      </c>
      <c r="Q39" s="185">
        <v>2400</v>
      </c>
      <c r="R39" s="185"/>
      <c r="S39" s="185">
        <v>63.65</v>
      </c>
      <c r="T39" s="185"/>
      <c r="U39" s="301">
        <v>75.5</v>
      </c>
      <c r="V39" s="278">
        <v>2539.15</v>
      </c>
      <c r="W39" s="186">
        <v>108.19</v>
      </c>
      <c r="X39" s="186"/>
      <c r="Y39" s="186"/>
      <c r="Z39" s="186">
        <v>108.19</v>
      </c>
      <c r="AA39" s="187">
        <v>7.15</v>
      </c>
      <c r="AB39" s="185">
        <v>773.5585</v>
      </c>
      <c r="AC39" s="185">
        <v>3312.7085</v>
      </c>
      <c r="AD39" s="185">
        <v>1577.2015</v>
      </c>
    </row>
    <row r="40" s="48" customFormat="1" ht="12.75" spans="1:30">
      <c r="A40" s="177"/>
      <c r="B40" s="178"/>
      <c r="C40" s="179">
        <v>240802000034</v>
      </c>
      <c r="D40" s="84">
        <v>45510</v>
      </c>
      <c r="E40" s="178" t="s">
        <v>45</v>
      </c>
      <c r="F40" s="178" t="s">
        <v>808</v>
      </c>
      <c r="G40" s="178">
        <v>9</v>
      </c>
      <c r="H40" s="180">
        <v>1035</v>
      </c>
      <c r="I40" s="181"/>
      <c r="J40" s="182"/>
      <c r="K40" s="178"/>
      <c r="L40" s="182"/>
      <c r="M40" s="200"/>
      <c r="N40" s="184">
        <v>1035</v>
      </c>
      <c r="O40" s="188"/>
      <c r="P40" s="188"/>
      <c r="Q40" s="188"/>
      <c r="R40" s="188"/>
      <c r="S40" s="188"/>
      <c r="T40" s="188"/>
      <c r="U40" s="185"/>
      <c r="V40" s="279"/>
      <c r="W40" s="189"/>
      <c r="X40" s="189"/>
      <c r="Y40" s="189"/>
      <c r="Z40" s="189"/>
      <c r="AA40" s="190"/>
      <c r="AB40" s="188"/>
      <c r="AC40" s="188"/>
      <c r="AD40" s="188"/>
    </row>
    <row r="41" s="48" customFormat="1" ht="12.75" spans="1:30">
      <c r="A41" s="177"/>
      <c r="B41" s="178"/>
      <c r="C41" s="179">
        <v>240803000001</v>
      </c>
      <c r="D41" s="84">
        <v>45510</v>
      </c>
      <c r="E41" s="178" t="s">
        <v>36</v>
      </c>
      <c r="F41" s="178" t="s">
        <v>140</v>
      </c>
      <c r="G41" s="178">
        <v>0.1</v>
      </c>
      <c r="H41" s="184"/>
      <c r="I41" s="191">
        <v>25415</v>
      </c>
      <c r="J41" s="182"/>
      <c r="K41" s="191">
        <v>1580.53482587065</v>
      </c>
      <c r="L41" s="192">
        <v>16.08</v>
      </c>
      <c r="M41" s="200">
        <v>7.15</v>
      </c>
      <c r="N41" s="184">
        <v>114.972</v>
      </c>
      <c r="O41" s="188"/>
      <c r="P41" s="188"/>
      <c r="Q41" s="188"/>
      <c r="R41" s="188"/>
      <c r="S41" s="188"/>
      <c r="T41" s="188"/>
      <c r="U41" s="188"/>
      <c r="V41" s="279"/>
      <c r="W41" s="189"/>
      <c r="X41" s="189"/>
      <c r="Y41" s="189"/>
      <c r="Z41" s="189"/>
      <c r="AA41" s="190"/>
      <c r="AB41" s="188"/>
      <c r="AC41" s="188"/>
      <c r="AD41" s="188"/>
    </row>
    <row r="42" s="48" customFormat="1" ht="12.75" spans="1:30">
      <c r="A42" s="177"/>
      <c r="B42" s="178"/>
      <c r="C42" s="179">
        <v>240803000002</v>
      </c>
      <c r="D42" s="84">
        <v>45510</v>
      </c>
      <c r="E42" s="178" t="s">
        <v>36</v>
      </c>
      <c r="F42" s="178" t="s">
        <v>140</v>
      </c>
      <c r="G42" s="178">
        <v>0.24</v>
      </c>
      <c r="H42" s="184"/>
      <c r="I42" s="191">
        <v>25415</v>
      </c>
      <c r="J42" s="182"/>
      <c r="K42" s="191">
        <v>1580.53482587065</v>
      </c>
      <c r="L42" s="192">
        <v>16.08</v>
      </c>
      <c r="M42" s="200">
        <v>7.15</v>
      </c>
      <c r="N42" s="184">
        <v>114.972</v>
      </c>
      <c r="O42" s="188"/>
      <c r="P42" s="188"/>
      <c r="Q42" s="188"/>
      <c r="R42" s="188"/>
      <c r="S42" s="188"/>
      <c r="T42" s="188"/>
      <c r="U42" s="188"/>
      <c r="V42" s="279"/>
      <c r="W42" s="189"/>
      <c r="X42" s="189"/>
      <c r="Y42" s="189"/>
      <c r="Z42" s="189"/>
      <c r="AA42" s="190"/>
      <c r="AB42" s="188"/>
      <c r="AC42" s="188"/>
      <c r="AD42" s="188"/>
    </row>
    <row r="43" s="48" customFormat="1" ht="12.75" spans="1:30">
      <c r="A43" s="177"/>
      <c r="B43" s="178"/>
      <c r="C43" s="179">
        <v>240803000003</v>
      </c>
      <c r="D43" s="84">
        <v>45510</v>
      </c>
      <c r="E43" s="178" t="s">
        <v>1059</v>
      </c>
      <c r="F43" s="178" t="s">
        <v>1983</v>
      </c>
      <c r="G43" s="178">
        <v>0.1</v>
      </c>
      <c r="H43" s="184"/>
      <c r="I43" s="191">
        <v>25415</v>
      </c>
      <c r="J43" s="182"/>
      <c r="K43" s="191">
        <v>1580.53482587065</v>
      </c>
      <c r="L43" s="192">
        <v>16.08</v>
      </c>
      <c r="M43" s="200">
        <v>7.15</v>
      </c>
      <c r="N43" s="184">
        <v>114.972</v>
      </c>
      <c r="O43" s="188"/>
      <c r="P43" s="188"/>
      <c r="Q43" s="188"/>
      <c r="R43" s="188"/>
      <c r="S43" s="188"/>
      <c r="T43" s="188"/>
      <c r="U43" s="188"/>
      <c r="V43" s="279"/>
      <c r="W43" s="189"/>
      <c r="X43" s="189"/>
      <c r="Y43" s="189"/>
      <c r="Z43" s="189"/>
      <c r="AA43" s="190"/>
      <c r="AB43" s="188"/>
      <c r="AC43" s="188"/>
      <c r="AD43" s="188"/>
    </row>
    <row r="44" s="48" customFormat="1" ht="12.75" spans="1:30">
      <c r="A44" s="177"/>
      <c r="B44" s="178"/>
      <c r="C44" s="179">
        <v>240803000019</v>
      </c>
      <c r="D44" s="84">
        <v>45510</v>
      </c>
      <c r="E44" s="178" t="s">
        <v>36</v>
      </c>
      <c r="F44" s="178" t="s">
        <v>623</v>
      </c>
      <c r="G44" s="178">
        <v>0.5</v>
      </c>
      <c r="H44" s="180">
        <v>115</v>
      </c>
      <c r="I44" s="181"/>
      <c r="J44" s="182"/>
      <c r="K44" s="178"/>
      <c r="L44" s="182"/>
      <c r="M44" s="200"/>
      <c r="N44" s="184">
        <v>115</v>
      </c>
      <c r="O44" s="188"/>
      <c r="P44" s="188"/>
      <c r="Q44" s="188"/>
      <c r="R44" s="188"/>
      <c r="S44" s="188"/>
      <c r="T44" s="188"/>
      <c r="U44" s="188"/>
      <c r="V44" s="279"/>
      <c r="W44" s="189"/>
      <c r="X44" s="189"/>
      <c r="Y44" s="189"/>
      <c r="Z44" s="189"/>
      <c r="AA44" s="190"/>
      <c r="AB44" s="188"/>
      <c r="AC44" s="188"/>
      <c r="AD44" s="188"/>
    </row>
    <row r="45" s="48" customFormat="1" ht="12.75" spans="1:30">
      <c r="A45" s="177"/>
      <c r="B45" s="178"/>
      <c r="C45" s="179">
        <v>240805000005</v>
      </c>
      <c r="D45" s="84">
        <v>45510</v>
      </c>
      <c r="E45" s="178" t="s">
        <v>45</v>
      </c>
      <c r="F45" s="178" t="s">
        <v>227</v>
      </c>
      <c r="G45" s="178">
        <v>19</v>
      </c>
      <c r="H45" s="180">
        <v>2230</v>
      </c>
      <c r="I45" s="181"/>
      <c r="J45" s="182"/>
      <c r="K45" s="178"/>
      <c r="L45" s="182"/>
      <c r="M45" s="200"/>
      <c r="N45" s="184">
        <v>2230</v>
      </c>
      <c r="O45" s="188"/>
      <c r="P45" s="188"/>
      <c r="Q45" s="188"/>
      <c r="R45" s="188"/>
      <c r="S45" s="188"/>
      <c r="T45" s="188"/>
      <c r="U45" s="188"/>
      <c r="V45" s="279"/>
      <c r="W45" s="189"/>
      <c r="X45" s="189"/>
      <c r="Y45" s="189"/>
      <c r="Z45" s="189"/>
      <c r="AA45" s="190"/>
      <c r="AB45" s="188"/>
      <c r="AC45" s="188"/>
      <c r="AD45" s="188"/>
    </row>
    <row r="46" s="48" customFormat="1" ht="12.75" spans="1:30">
      <c r="A46" s="177"/>
      <c r="B46" s="178"/>
      <c r="C46" s="179">
        <v>240805000022</v>
      </c>
      <c r="D46" s="84">
        <v>45510</v>
      </c>
      <c r="E46" s="178" t="s">
        <v>45</v>
      </c>
      <c r="F46" s="178" t="s">
        <v>1916</v>
      </c>
      <c r="G46" s="178">
        <v>1.5</v>
      </c>
      <c r="H46" s="180">
        <v>170</v>
      </c>
      <c r="I46" s="181"/>
      <c r="J46" s="182"/>
      <c r="K46" s="178"/>
      <c r="L46" s="182"/>
      <c r="M46" s="200"/>
      <c r="N46" s="184">
        <v>170</v>
      </c>
      <c r="O46" s="195"/>
      <c r="P46" s="195"/>
      <c r="Q46" s="195"/>
      <c r="R46" s="195"/>
      <c r="S46" s="195"/>
      <c r="T46" s="195"/>
      <c r="U46" s="195"/>
      <c r="V46" s="280"/>
      <c r="W46" s="193"/>
      <c r="X46" s="193"/>
      <c r="Y46" s="193"/>
      <c r="Z46" s="193"/>
      <c r="AA46" s="196"/>
      <c r="AB46" s="195"/>
      <c r="AC46" s="195"/>
      <c r="AD46" s="195"/>
    </row>
    <row r="47" s="48" customFormat="1" ht="12.75" spans="1:30">
      <c r="A47" s="177" t="s">
        <v>1984</v>
      </c>
      <c r="B47" s="178" t="s">
        <v>1985</v>
      </c>
      <c r="C47" s="179">
        <v>240417000037</v>
      </c>
      <c r="D47" s="84">
        <v>45510</v>
      </c>
      <c r="E47" s="178" t="s">
        <v>36</v>
      </c>
      <c r="F47" s="178" t="s">
        <v>424</v>
      </c>
      <c r="G47" s="178">
        <v>1.176</v>
      </c>
      <c r="H47" s="184"/>
      <c r="I47" s="191">
        <v>823567</v>
      </c>
      <c r="J47" s="182"/>
      <c r="K47" s="191">
        <v>1483.63718248964</v>
      </c>
      <c r="L47" s="192">
        <v>555.1</v>
      </c>
      <c r="M47" s="200">
        <v>7.15</v>
      </c>
      <c r="N47" s="184">
        <v>3968.965</v>
      </c>
      <c r="O47" s="197">
        <v>3968.965</v>
      </c>
      <c r="P47" s="197" t="s">
        <v>127</v>
      </c>
      <c r="Q47" s="198">
        <v>2415.7245</v>
      </c>
      <c r="R47" s="198"/>
      <c r="S47" s="197">
        <v>69.9</v>
      </c>
      <c r="T47" s="198">
        <v>170</v>
      </c>
      <c r="U47" s="198"/>
      <c r="V47" s="294">
        <v>2655.6245</v>
      </c>
      <c r="W47" s="199"/>
      <c r="X47" s="199"/>
      <c r="Y47" s="199"/>
      <c r="Z47" s="199">
        <v>0</v>
      </c>
      <c r="AA47" s="181"/>
      <c r="AB47" s="197">
        <v>0</v>
      </c>
      <c r="AC47" s="197">
        <v>2655.6245</v>
      </c>
      <c r="AD47" s="197">
        <v>1313.3405</v>
      </c>
    </row>
    <row r="48" s="48" customFormat="1" ht="12.75" spans="1:30">
      <c r="A48" s="177"/>
      <c r="B48" s="178"/>
      <c r="C48" s="179">
        <v>240422000032</v>
      </c>
      <c r="D48" s="84">
        <v>45510</v>
      </c>
      <c r="E48" s="178" t="s">
        <v>41</v>
      </c>
      <c r="F48" s="178" t="s">
        <v>79</v>
      </c>
      <c r="G48" s="178">
        <v>1.4556</v>
      </c>
      <c r="H48" s="180">
        <v>3078.12</v>
      </c>
      <c r="I48" s="181"/>
      <c r="J48" s="182"/>
      <c r="K48" s="178"/>
      <c r="L48" s="182"/>
      <c r="M48" s="200"/>
      <c r="N48" s="184">
        <v>3078.12</v>
      </c>
      <c r="O48" s="197">
        <v>3078.12</v>
      </c>
      <c r="P48" s="197" t="s">
        <v>127</v>
      </c>
      <c r="Q48" s="198">
        <v>2888.63</v>
      </c>
      <c r="R48" s="198"/>
      <c r="S48" s="197"/>
      <c r="T48" s="198"/>
      <c r="U48" s="198"/>
      <c r="V48" s="294">
        <v>2888.63</v>
      </c>
      <c r="W48" s="199"/>
      <c r="X48" s="199"/>
      <c r="Y48" s="199"/>
      <c r="Z48" s="199">
        <v>0</v>
      </c>
      <c r="AA48" s="181"/>
      <c r="AB48" s="197">
        <v>0</v>
      </c>
      <c r="AC48" s="197">
        <v>2888.63</v>
      </c>
      <c r="AD48" s="197">
        <v>189.49</v>
      </c>
    </row>
    <row r="49" s="48" customFormat="1" ht="12.75" spans="1:30">
      <c r="A49" s="177"/>
      <c r="B49" s="178"/>
      <c r="C49" s="179">
        <v>240423000006</v>
      </c>
      <c r="D49" s="84">
        <v>45510</v>
      </c>
      <c r="E49" s="178" t="s">
        <v>41</v>
      </c>
      <c r="F49" s="178" t="s">
        <v>79</v>
      </c>
      <c r="G49" s="178">
        <v>0.2385</v>
      </c>
      <c r="H49" s="180">
        <v>505.99</v>
      </c>
      <c r="I49" s="181"/>
      <c r="J49" s="182"/>
      <c r="K49" s="178"/>
      <c r="L49" s="182"/>
      <c r="M49" s="200"/>
      <c r="N49" s="184">
        <v>505.99</v>
      </c>
      <c r="O49" s="197">
        <v>505.99</v>
      </c>
      <c r="P49" s="197" t="s">
        <v>127</v>
      </c>
      <c r="Q49" s="198">
        <v>473.3</v>
      </c>
      <c r="R49" s="198"/>
      <c r="S49" s="197"/>
      <c r="T49" s="198"/>
      <c r="U49" s="198"/>
      <c r="V49" s="294">
        <v>473.3</v>
      </c>
      <c r="W49" s="199"/>
      <c r="X49" s="199"/>
      <c r="Y49" s="199"/>
      <c r="Z49" s="199">
        <v>0</v>
      </c>
      <c r="AA49" s="181"/>
      <c r="AB49" s="197">
        <v>0</v>
      </c>
      <c r="AC49" s="197">
        <v>473.3</v>
      </c>
      <c r="AD49" s="197">
        <v>32.69</v>
      </c>
    </row>
    <row r="50" s="48" customFormat="1" ht="12.75" spans="1:30">
      <c r="A50" s="177"/>
      <c r="B50" s="178"/>
      <c r="C50" s="179">
        <v>240423000007</v>
      </c>
      <c r="D50" s="84">
        <v>45510</v>
      </c>
      <c r="E50" s="178" t="s">
        <v>41</v>
      </c>
      <c r="F50" s="178" t="s">
        <v>79</v>
      </c>
      <c r="G50" s="178">
        <v>10.6928</v>
      </c>
      <c r="H50" s="180">
        <v>22558.812</v>
      </c>
      <c r="I50" s="181"/>
      <c r="J50" s="182"/>
      <c r="K50" s="178"/>
      <c r="L50" s="182"/>
      <c r="M50" s="200"/>
      <c r="N50" s="184">
        <v>22558.812</v>
      </c>
      <c r="O50" s="197">
        <v>22558.812</v>
      </c>
      <c r="P50" s="197" t="s">
        <v>127</v>
      </c>
      <c r="Q50" s="198">
        <v>21219.7</v>
      </c>
      <c r="R50" s="198"/>
      <c r="S50" s="197"/>
      <c r="T50" s="198"/>
      <c r="U50" s="198"/>
      <c r="V50" s="294">
        <v>21219.7</v>
      </c>
      <c r="W50" s="199"/>
      <c r="X50" s="199"/>
      <c r="Y50" s="199"/>
      <c r="Z50" s="199">
        <v>0</v>
      </c>
      <c r="AA50" s="181"/>
      <c r="AB50" s="197">
        <v>0</v>
      </c>
      <c r="AC50" s="197">
        <v>21219.7</v>
      </c>
      <c r="AD50" s="197">
        <v>1339.112</v>
      </c>
    </row>
    <row r="51" s="48" customFormat="1" ht="12.75" spans="1:30">
      <c r="A51" s="177"/>
      <c r="B51" s="178"/>
      <c r="C51" s="179">
        <v>240423000020</v>
      </c>
      <c r="D51" s="84">
        <v>45510</v>
      </c>
      <c r="E51" s="178" t="s">
        <v>36</v>
      </c>
      <c r="F51" s="178" t="s">
        <v>1124</v>
      </c>
      <c r="G51" s="178">
        <v>0.8999</v>
      </c>
      <c r="H51" s="180">
        <v>3194.55</v>
      </c>
      <c r="I51" s="181"/>
      <c r="J51" s="182"/>
      <c r="K51" s="178"/>
      <c r="L51" s="182"/>
      <c r="M51" s="200"/>
      <c r="N51" s="184">
        <v>3194.55</v>
      </c>
      <c r="O51" s="197">
        <v>3194.55</v>
      </c>
      <c r="P51" s="197" t="s">
        <v>127</v>
      </c>
      <c r="Q51" s="198">
        <v>2882.7435</v>
      </c>
      <c r="R51" s="198"/>
      <c r="S51" s="197"/>
      <c r="T51" s="198"/>
      <c r="U51" s="198"/>
      <c r="V51" s="294">
        <v>2882.7435</v>
      </c>
      <c r="W51" s="199"/>
      <c r="X51" s="199"/>
      <c r="Y51" s="199"/>
      <c r="Z51" s="199">
        <v>0</v>
      </c>
      <c r="AA51" s="181"/>
      <c r="AB51" s="197">
        <v>0</v>
      </c>
      <c r="AC51" s="197">
        <v>2882.7435</v>
      </c>
      <c r="AD51" s="197">
        <v>311.8065</v>
      </c>
    </row>
    <row r="52" s="48" customFormat="1" ht="12.75" spans="1:30">
      <c r="A52" s="177"/>
      <c r="B52" s="178"/>
      <c r="C52" s="179">
        <v>240426000045</v>
      </c>
      <c r="D52" s="84">
        <v>45510</v>
      </c>
      <c r="E52" s="178" t="s">
        <v>41</v>
      </c>
      <c r="F52" s="178" t="s">
        <v>90</v>
      </c>
      <c r="G52" s="178">
        <v>2.7559</v>
      </c>
      <c r="H52" s="184"/>
      <c r="I52" s="191">
        <v>1709040</v>
      </c>
      <c r="J52" s="182"/>
      <c r="K52" s="191">
        <v>1598.01024797098</v>
      </c>
      <c r="L52" s="192">
        <v>1069.48</v>
      </c>
      <c r="M52" s="200">
        <v>7.15</v>
      </c>
      <c r="N52" s="184">
        <v>7646.782</v>
      </c>
      <c r="O52" s="197">
        <v>7646.782</v>
      </c>
      <c r="P52" s="197" t="s">
        <v>127</v>
      </c>
      <c r="Q52" s="198">
        <v>5469.0615</v>
      </c>
      <c r="R52" s="198"/>
      <c r="S52" s="197"/>
      <c r="T52" s="198"/>
      <c r="U52" s="198">
        <v>1950</v>
      </c>
      <c r="V52" s="294">
        <v>7419.0615</v>
      </c>
      <c r="W52" s="199"/>
      <c r="X52" s="199"/>
      <c r="Y52" s="199"/>
      <c r="Z52" s="199">
        <v>0</v>
      </c>
      <c r="AA52" s="181"/>
      <c r="AB52" s="197">
        <v>0</v>
      </c>
      <c r="AC52" s="197">
        <v>7419.0615</v>
      </c>
      <c r="AD52" s="197">
        <v>227.7205</v>
      </c>
    </row>
    <row r="53" s="48" customFormat="1" ht="12.75" spans="1:30">
      <c r="A53" s="177"/>
      <c r="B53" s="178"/>
      <c r="C53" s="179">
        <v>240430000009</v>
      </c>
      <c r="D53" s="84">
        <v>45510</v>
      </c>
      <c r="E53" s="178" t="s">
        <v>36</v>
      </c>
      <c r="F53" s="178" t="s">
        <v>1986</v>
      </c>
      <c r="G53" s="178">
        <v>0.2444</v>
      </c>
      <c r="H53" s="180">
        <v>1066</v>
      </c>
      <c r="I53" s="181"/>
      <c r="J53" s="182"/>
      <c r="K53" s="178"/>
      <c r="L53" s="182"/>
      <c r="M53" s="200"/>
      <c r="N53" s="184">
        <v>1066</v>
      </c>
      <c r="O53" s="197">
        <v>1066</v>
      </c>
      <c r="P53" s="197" t="s">
        <v>127</v>
      </c>
      <c r="Q53" s="198">
        <v>484.806</v>
      </c>
      <c r="R53" s="198"/>
      <c r="S53" s="197"/>
      <c r="T53" s="198"/>
      <c r="U53" s="198"/>
      <c r="V53" s="294">
        <v>484.806</v>
      </c>
      <c r="W53" s="199"/>
      <c r="X53" s="199"/>
      <c r="Y53" s="199"/>
      <c r="Z53" s="199">
        <v>0</v>
      </c>
      <c r="AA53" s="181"/>
      <c r="AB53" s="197">
        <v>0</v>
      </c>
      <c r="AC53" s="197">
        <v>484.806</v>
      </c>
      <c r="AD53" s="197">
        <v>581.194</v>
      </c>
    </row>
    <row r="54" s="48" customFormat="1" ht="12.75" spans="1:30">
      <c r="A54" s="177"/>
      <c r="B54" s="178"/>
      <c r="C54" s="179">
        <v>240506000049</v>
      </c>
      <c r="D54" s="84">
        <v>45510</v>
      </c>
      <c r="E54" s="178" t="s">
        <v>63</v>
      </c>
      <c r="F54" s="178" t="s">
        <v>250</v>
      </c>
      <c r="G54" s="302">
        <v>0.206</v>
      </c>
      <c r="H54" s="180">
        <v>556</v>
      </c>
      <c r="I54" s="181"/>
      <c r="J54" s="182"/>
      <c r="K54" s="178"/>
      <c r="L54" s="182"/>
      <c r="M54" s="200"/>
      <c r="N54" s="184">
        <v>556</v>
      </c>
      <c r="O54" s="197">
        <v>556</v>
      </c>
      <c r="P54" s="197" t="s">
        <v>127</v>
      </c>
      <c r="Q54" s="198">
        <v>510.0165</v>
      </c>
      <c r="R54" s="198"/>
      <c r="S54" s="197"/>
      <c r="T54" s="198"/>
      <c r="U54" s="198"/>
      <c r="V54" s="294">
        <v>510.0165</v>
      </c>
      <c r="W54" s="199"/>
      <c r="X54" s="199"/>
      <c r="Y54" s="199"/>
      <c r="Z54" s="199">
        <v>0</v>
      </c>
      <c r="AA54" s="181"/>
      <c r="AB54" s="197">
        <v>0</v>
      </c>
      <c r="AC54" s="197">
        <v>510.0165</v>
      </c>
      <c r="AD54" s="197">
        <v>45.9835</v>
      </c>
    </row>
    <row r="55" s="48" customFormat="1" ht="12.75" spans="1:30">
      <c r="A55" s="177"/>
      <c r="B55" s="178"/>
      <c r="C55" s="179">
        <v>240506000052</v>
      </c>
      <c r="D55" s="84">
        <v>45510</v>
      </c>
      <c r="E55" s="178" t="s">
        <v>53</v>
      </c>
      <c r="F55" s="178" t="s">
        <v>191</v>
      </c>
      <c r="G55" s="178">
        <v>1.9048</v>
      </c>
      <c r="H55" s="184"/>
      <c r="I55" s="181"/>
      <c r="J55" s="192">
        <v>611.2</v>
      </c>
      <c r="K55" s="178"/>
      <c r="L55" s="192">
        <v>611.19995</v>
      </c>
      <c r="M55" s="200">
        <v>7.15</v>
      </c>
      <c r="N55" s="184">
        <v>4370.0796425</v>
      </c>
      <c r="O55" s="197">
        <v>4370.0796425</v>
      </c>
      <c r="P55" s="197" t="s">
        <v>127</v>
      </c>
      <c r="Q55" s="198">
        <v>4256.091</v>
      </c>
      <c r="R55" s="198"/>
      <c r="S55" s="197"/>
      <c r="T55" s="198"/>
      <c r="U55" s="198"/>
      <c r="V55" s="294">
        <v>4256.091</v>
      </c>
      <c r="W55" s="199"/>
      <c r="X55" s="199"/>
      <c r="Y55" s="199"/>
      <c r="Z55" s="199">
        <v>0</v>
      </c>
      <c r="AA55" s="181"/>
      <c r="AB55" s="197">
        <v>0</v>
      </c>
      <c r="AC55" s="197">
        <v>4256.091</v>
      </c>
      <c r="AD55" s="197">
        <v>113.9886425</v>
      </c>
    </row>
    <row r="56" s="48" customFormat="1" ht="12.75" spans="1:30">
      <c r="A56" s="177"/>
      <c r="B56" s="178"/>
      <c r="C56" s="179">
        <v>240509000007</v>
      </c>
      <c r="D56" s="84">
        <v>45510</v>
      </c>
      <c r="E56" s="178" t="s">
        <v>41</v>
      </c>
      <c r="F56" s="178" t="s">
        <v>79</v>
      </c>
      <c r="G56" s="302">
        <v>0.734</v>
      </c>
      <c r="H56" s="180">
        <v>1613.23</v>
      </c>
      <c r="I56" s="181"/>
      <c r="J56" s="182"/>
      <c r="K56" s="178"/>
      <c r="L56" s="182"/>
      <c r="M56" s="200"/>
      <c r="N56" s="184">
        <v>1613.23</v>
      </c>
      <c r="O56" s="197">
        <v>1613.23</v>
      </c>
      <c r="P56" s="197" t="s">
        <v>127</v>
      </c>
      <c r="Q56" s="198">
        <v>1512.04</v>
      </c>
      <c r="R56" s="198"/>
      <c r="S56" s="197"/>
      <c r="T56" s="198"/>
      <c r="U56" s="198"/>
      <c r="V56" s="294">
        <v>1512.04</v>
      </c>
      <c r="W56" s="199"/>
      <c r="X56" s="199"/>
      <c r="Y56" s="199"/>
      <c r="Z56" s="199">
        <v>0</v>
      </c>
      <c r="AA56" s="181"/>
      <c r="AB56" s="197">
        <v>0</v>
      </c>
      <c r="AC56" s="197">
        <v>1512.04</v>
      </c>
      <c r="AD56" s="197">
        <v>101.19</v>
      </c>
    </row>
    <row r="57" s="48" customFormat="1" ht="12.75" spans="1:30">
      <c r="A57" s="177"/>
      <c r="B57" s="178"/>
      <c r="C57" s="179">
        <v>240511000020</v>
      </c>
      <c r="D57" s="84">
        <v>45510</v>
      </c>
      <c r="E57" s="178" t="s">
        <v>36</v>
      </c>
      <c r="F57" s="178" t="s">
        <v>1404</v>
      </c>
      <c r="G57" s="178">
        <v>2.8418</v>
      </c>
      <c r="H57" s="180">
        <v>7884</v>
      </c>
      <c r="I57" s="181"/>
      <c r="J57" s="182"/>
      <c r="K57" s="178"/>
      <c r="L57" s="182"/>
      <c r="M57" s="200"/>
      <c r="N57" s="184">
        <v>7884</v>
      </c>
      <c r="O57" s="197">
        <v>7884</v>
      </c>
      <c r="P57" s="197" t="s">
        <v>127</v>
      </c>
      <c r="Q57" s="198">
        <v>6266.169</v>
      </c>
      <c r="R57" s="198"/>
      <c r="S57" s="197"/>
      <c r="T57" s="198"/>
      <c r="U57" s="198"/>
      <c r="V57" s="294">
        <v>6266.169</v>
      </c>
      <c r="W57" s="199"/>
      <c r="X57" s="199"/>
      <c r="Y57" s="199"/>
      <c r="Z57" s="199">
        <v>0</v>
      </c>
      <c r="AA57" s="181"/>
      <c r="AB57" s="197">
        <v>0</v>
      </c>
      <c r="AC57" s="197">
        <v>6266.169</v>
      </c>
      <c r="AD57" s="197">
        <v>1617.831</v>
      </c>
    </row>
    <row r="58" s="48" customFormat="1" ht="12.75" spans="1:30">
      <c r="A58" s="177"/>
      <c r="B58" s="178"/>
      <c r="C58" s="179">
        <v>240513000044</v>
      </c>
      <c r="D58" s="84">
        <v>45510</v>
      </c>
      <c r="E58" s="178" t="s">
        <v>41</v>
      </c>
      <c r="F58" s="178" t="s">
        <v>79</v>
      </c>
      <c r="G58" s="302">
        <v>4.537</v>
      </c>
      <c r="H58" s="180">
        <v>9571.68</v>
      </c>
      <c r="I58" s="181"/>
      <c r="J58" s="182"/>
      <c r="K58" s="178"/>
      <c r="L58" s="182"/>
      <c r="M58" s="200"/>
      <c r="N58" s="184">
        <v>9571.68</v>
      </c>
      <c r="O58" s="197">
        <v>9571.68</v>
      </c>
      <c r="P58" s="197" t="s">
        <v>127</v>
      </c>
      <c r="Q58" s="198">
        <v>9003.456</v>
      </c>
      <c r="R58" s="198"/>
      <c r="S58" s="197"/>
      <c r="T58" s="198"/>
      <c r="U58" s="198"/>
      <c r="V58" s="294">
        <v>9003.456</v>
      </c>
      <c r="W58" s="199"/>
      <c r="X58" s="199"/>
      <c r="Y58" s="199"/>
      <c r="Z58" s="199">
        <v>0</v>
      </c>
      <c r="AA58" s="181"/>
      <c r="AB58" s="197">
        <v>0</v>
      </c>
      <c r="AC58" s="197">
        <v>9003.456</v>
      </c>
      <c r="AD58" s="197">
        <v>568.224</v>
      </c>
    </row>
    <row r="59" s="48" customFormat="1" ht="12.75" spans="1:30">
      <c r="A59" s="177"/>
      <c r="B59" s="178"/>
      <c r="C59" s="179">
        <v>240513000049</v>
      </c>
      <c r="D59" s="84">
        <v>45510</v>
      </c>
      <c r="E59" s="178" t="s">
        <v>41</v>
      </c>
      <c r="F59" s="178" t="s">
        <v>79</v>
      </c>
      <c r="G59" s="178">
        <v>0.2282</v>
      </c>
      <c r="H59" s="180">
        <v>484.91003</v>
      </c>
      <c r="I59" s="181"/>
      <c r="J59" s="182"/>
      <c r="K59" s="178"/>
      <c r="L59" s="182"/>
      <c r="M59" s="200"/>
      <c r="N59" s="184">
        <v>484.91003</v>
      </c>
      <c r="O59" s="197">
        <v>484.91003</v>
      </c>
      <c r="P59" s="197" t="s">
        <v>127</v>
      </c>
      <c r="Q59" s="198">
        <v>469.4445</v>
      </c>
      <c r="R59" s="198"/>
      <c r="S59" s="197"/>
      <c r="T59" s="198"/>
      <c r="U59" s="198"/>
      <c r="V59" s="294">
        <v>469.4445</v>
      </c>
      <c r="W59" s="199"/>
      <c r="X59" s="199"/>
      <c r="Y59" s="199"/>
      <c r="Z59" s="199">
        <v>0</v>
      </c>
      <c r="AA59" s="181"/>
      <c r="AB59" s="197">
        <v>0</v>
      </c>
      <c r="AC59" s="197">
        <v>469.4445</v>
      </c>
      <c r="AD59" s="197">
        <v>15.46553</v>
      </c>
    </row>
    <row r="60" s="48" customFormat="1" ht="12.75" spans="1:30">
      <c r="A60" s="177"/>
      <c r="B60" s="178"/>
      <c r="C60" s="293">
        <v>240523000022</v>
      </c>
      <c r="D60" s="84">
        <v>45510</v>
      </c>
      <c r="E60" s="178" t="s">
        <v>63</v>
      </c>
      <c r="F60" s="178" t="s">
        <v>1987</v>
      </c>
      <c r="G60" s="178">
        <v>0.2559</v>
      </c>
      <c r="H60" s="180">
        <v>1795</v>
      </c>
      <c r="I60" s="181"/>
      <c r="J60" s="182"/>
      <c r="K60" s="178"/>
      <c r="L60" s="182"/>
      <c r="M60" s="200"/>
      <c r="N60" s="184">
        <v>1795</v>
      </c>
      <c r="O60" s="197">
        <v>1795</v>
      </c>
      <c r="P60" s="197" t="s">
        <v>127</v>
      </c>
      <c r="Q60" s="198">
        <v>534.051</v>
      </c>
      <c r="R60" s="198"/>
      <c r="S60" s="197"/>
      <c r="T60" s="198"/>
      <c r="U60" s="198"/>
      <c r="V60" s="294">
        <v>534.051</v>
      </c>
      <c r="W60" s="199"/>
      <c r="X60" s="199"/>
      <c r="Y60" s="199"/>
      <c r="Z60" s="199">
        <v>0</v>
      </c>
      <c r="AA60" s="181"/>
      <c r="AB60" s="197">
        <v>0</v>
      </c>
      <c r="AC60" s="197">
        <v>534.051</v>
      </c>
      <c r="AD60" s="197">
        <v>1260.949</v>
      </c>
    </row>
    <row r="61" s="48" customFormat="1" ht="12.75" spans="1:30">
      <c r="A61" s="177"/>
      <c r="B61" s="178"/>
      <c r="C61" s="179">
        <v>240613000019</v>
      </c>
      <c r="D61" s="84">
        <v>45510</v>
      </c>
      <c r="E61" s="178" t="s">
        <v>45</v>
      </c>
      <c r="F61" s="178" t="s">
        <v>686</v>
      </c>
      <c r="G61" s="178">
        <v>1.7727</v>
      </c>
      <c r="H61" s="180">
        <v>3836.7</v>
      </c>
      <c r="I61" s="181"/>
      <c r="J61" s="182"/>
      <c r="K61" s="178"/>
      <c r="L61" s="182"/>
      <c r="M61" s="200"/>
      <c r="N61" s="184">
        <v>3836.7</v>
      </c>
      <c r="O61" s="197">
        <v>3836.7</v>
      </c>
      <c r="P61" s="197" t="s">
        <v>127</v>
      </c>
      <c r="Q61" s="198">
        <v>3648.246</v>
      </c>
      <c r="R61" s="198"/>
      <c r="S61" s="197"/>
      <c r="T61" s="198"/>
      <c r="U61" s="198"/>
      <c r="V61" s="294">
        <v>3648.246</v>
      </c>
      <c r="W61" s="199"/>
      <c r="X61" s="199"/>
      <c r="Y61" s="199"/>
      <c r="Z61" s="199">
        <v>0</v>
      </c>
      <c r="AA61" s="181"/>
      <c r="AB61" s="197">
        <v>0</v>
      </c>
      <c r="AC61" s="197">
        <v>3648.246</v>
      </c>
      <c r="AD61" s="197">
        <v>188.454</v>
      </c>
    </row>
    <row r="62" s="48" customFormat="1" ht="12.75" spans="1:30">
      <c r="A62" s="177"/>
      <c r="B62" s="178"/>
      <c r="C62" s="179">
        <v>240702000032</v>
      </c>
      <c r="D62" s="84">
        <v>45510</v>
      </c>
      <c r="E62" s="178" t="s">
        <v>63</v>
      </c>
      <c r="F62" s="178" t="s">
        <v>311</v>
      </c>
      <c r="G62" s="178">
        <v>7.0018</v>
      </c>
      <c r="H62" s="180">
        <v>15692</v>
      </c>
      <c r="I62" s="181"/>
      <c r="J62" s="182"/>
      <c r="K62" s="178"/>
      <c r="L62" s="182"/>
      <c r="M62" s="200"/>
      <c r="N62" s="184">
        <v>15692</v>
      </c>
      <c r="O62" s="197">
        <v>15692</v>
      </c>
      <c r="P62" s="197" t="s">
        <v>127</v>
      </c>
      <c r="Q62" s="198">
        <v>12865.6605</v>
      </c>
      <c r="R62" s="198"/>
      <c r="S62" s="197"/>
      <c r="T62" s="198"/>
      <c r="U62" s="198"/>
      <c r="V62" s="294">
        <v>12865.6605</v>
      </c>
      <c r="W62" s="199"/>
      <c r="X62" s="199"/>
      <c r="Y62" s="199"/>
      <c r="Z62" s="199">
        <v>0</v>
      </c>
      <c r="AA62" s="181"/>
      <c r="AB62" s="197">
        <v>0</v>
      </c>
      <c r="AC62" s="197">
        <v>12865.6605</v>
      </c>
      <c r="AD62" s="197">
        <v>2826.3395</v>
      </c>
    </row>
    <row r="63" s="48" customFormat="1" ht="12.75" spans="1:30">
      <c r="A63" s="177"/>
      <c r="B63" s="178"/>
      <c r="C63" s="179">
        <v>240716000033</v>
      </c>
      <c r="D63" s="84">
        <v>45510</v>
      </c>
      <c r="E63" s="178" t="s">
        <v>63</v>
      </c>
      <c r="F63" s="178" t="s">
        <v>1988</v>
      </c>
      <c r="G63" s="178">
        <v>1.5347</v>
      </c>
      <c r="H63" s="180">
        <v>3626.4</v>
      </c>
      <c r="I63" s="181"/>
      <c r="J63" s="182"/>
      <c r="K63" s="178"/>
      <c r="L63" s="182"/>
      <c r="M63" s="200"/>
      <c r="N63" s="184">
        <v>3626.4</v>
      </c>
      <c r="O63" s="197">
        <v>3626.4</v>
      </c>
      <c r="P63" s="197" t="s">
        <v>127</v>
      </c>
      <c r="Q63" s="198">
        <v>3270.9705</v>
      </c>
      <c r="R63" s="198"/>
      <c r="S63" s="197"/>
      <c r="T63" s="198"/>
      <c r="U63" s="198"/>
      <c r="V63" s="294">
        <v>3270.9705</v>
      </c>
      <c r="W63" s="199"/>
      <c r="X63" s="199">
        <v>27.44</v>
      </c>
      <c r="Y63" s="199"/>
      <c r="Z63" s="199">
        <v>27.44</v>
      </c>
      <c r="AA63" s="181">
        <v>7.15</v>
      </c>
      <c r="AB63" s="197">
        <v>196.196</v>
      </c>
      <c r="AC63" s="197">
        <v>3467.1665</v>
      </c>
      <c r="AD63" s="197">
        <v>159.2335</v>
      </c>
    </row>
    <row r="64" s="48" customFormat="1" ht="12.75" spans="1:30">
      <c r="A64" s="177"/>
      <c r="B64" s="178"/>
      <c r="C64" s="179">
        <v>240716000036</v>
      </c>
      <c r="D64" s="84">
        <v>45510</v>
      </c>
      <c r="E64" s="178" t="s">
        <v>63</v>
      </c>
      <c r="F64" s="178" t="s">
        <v>811</v>
      </c>
      <c r="G64" s="178">
        <v>0.1268</v>
      </c>
      <c r="H64" s="180">
        <v>520</v>
      </c>
      <c r="I64" s="181"/>
      <c r="J64" s="182"/>
      <c r="K64" s="178"/>
      <c r="L64" s="182"/>
      <c r="M64" s="200"/>
      <c r="N64" s="184">
        <v>520</v>
      </c>
      <c r="O64" s="197">
        <v>520</v>
      </c>
      <c r="P64" s="197" t="s">
        <v>127</v>
      </c>
      <c r="Q64" s="198">
        <v>279.3735</v>
      </c>
      <c r="R64" s="198"/>
      <c r="S64" s="197"/>
      <c r="T64" s="198"/>
      <c r="U64" s="198"/>
      <c r="V64" s="294">
        <v>279.3735</v>
      </c>
      <c r="W64" s="199"/>
      <c r="X64" s="199"/>
      <c r="Y64" s="199"/>
      <c r="Z64" s="199">
        <v>0</v>
      </c>
      <c r="AA64" s="181"/>
      <c r="AB64" s="197">
        <v>0</v>
      </c>
      <c r="AC64" s="197">
        <v>279.3735</v>
      </c>
      <c r="AD64" s="197">
        <v>240.6265</v>
      </c>
    </row>
    <row r="65" s="48" customFormat="1" ht="12.75" spans="1:30">
      <c r="A65" s="177"/>
      <c r="B65" s="178"/>
      <c r="C65" s="179">
        <v>240722000033</v>
      </c>
      <c r="D65" s="84">
        <v>45510</v>
      </c>
      <c r="E65" s="178" t="s">
        <v>45</v>
      </c>
      <c r="F65" s="178" t="s">
        <v>297</v>
      </c>
      <c r="G65" s="178">
        <v>35.0267</v>
      </c>
      <c r="H65" s="180">
        <v>79936.44</v>
      </c>
      <c r="I65" s="181"/>
      <c r="J65" s="182"/>
      <c r="K65" s="178"/>
      <c r="L65" s="182"/>
      <c r="M65" s="200"/>
      <c r="N65" s="184">
        <v>79936.44</v>
      </c>
      <c r="O65" s="197">
        <v>79936.44</v>
      </c>
      <c r="P65" s="197" t="s">
        <v>127</v>
      </c>
      <c r="Q65" s="198">
        <v>66806.21</v>
      </c>
      <c r="R65" s="198"/>
      <c r="S65" s="197"/>
      <c r="T65" s="198"/>
      <c r="U65" s="198"/>
      <c r="V65" s="294">
        <v>66806.21</v>
      </c>
      <c r="W65" s="199"/>
      <c r="X65" s="199">
        <v>1341.46</v>
      </c>
      <c r="Y65" s="199"/>
      <c r="Z65" s="199">
        <v>1341.46</v>
      </c>
      <c r="AA65" s="181">
        <v>7.15</v>
      </c>
      <c r="AB65" s="197">
        <v>9591.439</v>
      </c>
      <c r="AC65" s="197">
        <v>76397.649</v>
      </c>
      <c r="AD65" s="197">
        <v>3538.791</v>
      </c>
    </row>
    <row r="66" s="48" customFormat="1" ht="12.75" spans="1:30">
      <c r="A66" s="177"/>
      <c r="B66" s="178"/>
      <c r="C66" s="179">
        <v>240723000023</v>
      </c>
      <c r="D66" s="84">
        <v>45510</v>
      </c>
      <c r="E66" s="178" t="s">
        <v>45</v>
      </c>
      <c r="F66" s="178" t="s">
        <v>764</v>
      </c>
      <c r="G66" s="178">
        <v>24.0556</v>
      </c>
      <c r="H66" s="180">
        <v>59692.99</v>
      </c>
      <c r="I66" s="181"/>
      <c r="J66" s="182"/>
      <c r="K66" s="178"/>
      <c r="L66" s="182"/>
      <c r="M66" s="200"/>
      <c r="N66" s="184">
        <v>59692.99</v>
      </c>
      <c r="O66" s="197">
        <v>59692.99</v>
      </c>
      <c r="P66" s="197" t="s">
        <v>127</v>
      </c>
      <c r="Q66" s="198">
        <v>47738.544</v>
      </c>
      <c r="R66" s="198"/>
      <c r="S66" s="197"/>
      <c r="T66" s="198"/>
      <c r="U66" s="198"/>
      <c r="V66" s="294">
        <v>47738.544</v>
      </c>
      <c r="W66" s="199"/>
      <c r="X66" s="199">
        <v>1234.17</v>
      </c>
      <c r="Y66" s="199"/>
      <c r="Z66" s="199">
        <v>1234.17</v>
      </c>
      <c r="AA66" s="181">
        <v>7.15</v>
      </c>
      <c r="AB66" s="197">
        <v>8824.3155</v>
      </c>
      <c r="AC66" s="197">
        <v>56562.8595</v>
      </c>
      <c r="AD66" s="197">
        <v>3130.1305</v>
      </c>
    </row>
    <row r="67" s="48" customFormat="1" ht="12.75" spans="1:30">
      <c r="A67" s="177" t="s">
        <v>1989</v>
      </c>
      <c r="B67" s="178" t="s">
        <v>1990</v>
      </c>
      <c r="C67" s="179">
        <v>240802000036</v>
      </c>
      <c r="D67" s="84">
        <v>45510</v>
      </c>
      <c r="E67" s="178" t="s">
        <v>779</v>
      </c>
      <c r="F67" s="178" t="s">
        <v>137</v>
      </c>
      <c r="G67" s="178">
        <v>2.5</v>
      </c>
      <c r="H67" s="184"/>
      <c r="I67" s="191">
        <v>64850</v>
      </c>
      <c r="J67" s="182"/>
      <c r="K67" s="191">
        <v>1624.09216128224</v>
      </c>
      <c r="L67" s="192">
        <v>39.93</v>
      </c>
      <c r="M67" s="200">
        <v>7.15</v>
      </c>
      <c r="N67" s="184">
        <v>285.4995</v>
      </c>
      <c r="O67" s="185">
        <v>3794.452</v>
      </c>
      <c r="P67" s="185" t="s">
        <v>138</v>
      </c>
      <c r="Q67" s="185">
        <v>2400</v>
      </c>
      <c r="R67" s="185"/>
      <c r="S67" s="185">
        <v>63.65</v>
      </c>
      <c r="T67" s="185"/>
      <c r="U67" s="185"/>
      <c r="V67" s="278">
        <v>2622.65</v>
      </c>
      <c r="W67" s="186">
        <v>104.99</v>
      </c>
      <c r="X67" s="186"/>
      <c r="Y67" s="186"/>
      <c r="Z67" s="186">
        <v>104.99</v>
      </c>
      <c r="AA67" s="187">
        <v>7.15</v>
      </c>
      <c r="AB67" s="185">
        <v>750.6785</v>
      </c>
      <c r="AC67" s="185">
        <v>3373.3285</v>
      </c>
      <c r="AD67" s="185">
        <v>421.1235</v>
      </c>
    </row>
    <row r="68" s="48" customFormat="1" ht="12.75" spans="1:30">
      <c r="A68" s="177"/>
      <c r="B68" s="178"/>
      <c r="C68" s="179">
        <v>240802000037</v>
      </c>
      <c r="D68" s="84">
        <v>45510</v>
      </c>
      <c r="E68" s="178" t="s">
        <v>36</v>
      </c>
      <c r="F68" s="178" t="s">
        <v>1991</v>
      </c>
      <c r="G68" s="178">
        <v>0.76</v>
      </c>
      <c r="H68" s="180">
        <v>190</v>
      </c>
      <c r="I68" s="181"/>
      <c r="J68" s="182"/>
      <c r="K68" s="178"/>
      <c r="L68" s="182"/>
      <c r="M68" s="200"/>
      <c r="N68" s="184">
        <v>190</v>
      </c>
      <c r="O68" s="188"/>
      <c r="P68" s="188"/>
      <c r="Q68" s="188"/>
      <c r="R68" s="188"/>
      <c r="S68" s="188"/>
      <c r="T68" s="188"/>
      <c r="U68" s="195"/>
      <c r="V68" s="279"/>
      <c r="W68" s="189"/>
      <c r="X68" s="189"/>
      <c r="Y68" s="189"/>
      <c r="Z68" s="189"/>
      <c r="AA68" s="190"/>
      <c r="AB68" s="188"/>
      <c r="AC68" s="188"/>
      <c r="AD68" s="188"/>
    </row>
    <row r="69" s="48" customFormat="1" ht="12.75" spans="1:30">
      <c r="A69" s="177"/>
      <c r="B69" s="178"/>
      <c r="C69" s="179">
        <v>240805000010</v>
      </c>
      <c r="D69" s="84">
        <v>45510</v>
      </c>
      <c r="E69" s="178" t="s">
        <v>41</v>
      </c>
      <c r="F69" s="178" t="s">
        <v>206</v>
      </c>
      <c r="G69" s="178">
        <v>14.5</v>
      </c>
      <c r="H69" s="184"/>
      <c r="I69" s="191">
        <v>400341.5</v>
      </c>
      <c r="J69" s="182"/>
      <c r="K69" s="191">
        <v>1580.19143477403</v>
      </c>
      <c r="L69" s="192">
        <v>253.35</v>
      </c>
      <c r="M69" s="200">
        <v>7.15</v>
      </c>
      <c r="N69" s="184">
        <v>1811.4525</v>
      </c>
      <c r="O69" s="188"/>
      <c r="P69" s="188"/>
      <c r="Q69" s="188"/>
      <c r="R69" s="188"/>
      <c r="S69" s="188"/>
      <c r="T69" s="188"/>
      <c r="U69" s="202">
        <v>144</v>
      </c>
      <c r="V69" s="279"/>
      <c r="W69" s="189"/>
      <c r="X69" s="189"/>
      <c r="Y69" s="189"/>
      <c r="Z69" s="189"/>
      <c r="AA69" s="190"/>
      <c r="AB69" s="188"/>
      <c r="AC69" s="188"/>
      <c r="AD69" s="188"/>
    </row>
    <row r="70" s="48" customFormat="1" ht="12.75" spans="1:30">
      <c r="A70" s="177"/>
      <c r="B70" s="178"/>
      <c r="C70" s="179">
        <v>240805000019</v>
      </c>
      <c r="D70" s="84">
        <v>45510</v>
      </c>
      <c r="E70" s="178" t="s">
        <v>53</v>
      </c>
      <c r="F70" s="178" t="s">
        <v>1659</v>
      </c>
      <c r="G70" s="178">
        <v>7.5</v>
      </c>
      <c r="H70" s="180">
        <v>900</v>
      </c>
      <c r="I70" s="181"/>
      <c r="J70" s="182"/>
      <c r="K70" s="178"/>
      <c r="L70" s="182"/>
      <c r="M70" s="200"/>
      <c r="N70" s="184">
        <v>900</v>
      </c>
      <c r="O70" s="188"/>
      <c r="P70" s="188"/>
      <c r="Q70" s="188"/>
      <c r="R70" s="188"/>
      <c r="S70" s="188"/>
      <c r="T70" s="188"/>
      <c r="U70" s="185"/>
      <c r="V70" s="279"/>
      <c r="W70" s="189"/>
      <c r="X70" s="189"/>
      <c r="Y70" s="189"/>
      <c r="Z70" s="189"/>
      <c r="AA70" s="190"/>
      <c r="AB70" s="188"/>
      <c r="AC70" s="188"/>
      <c r="AD70" s="188"/>
    </row>
    <row r="71" s="48" customFormat="1" ht="12.75" spans="1:30">
      <c r="A71" s="177"/>
      <c r="B71" s="178"/>
      <c r="C71" s="179">
        <v>240805000028</v>
      </c>
      <c r="D71" s="84">
        <v>45510</v>
      </c>
      <c r="E71" s="178" t="s">
        <v>45</v>
      </c>
      <c r="F71" s="178" t="s">
        <v>234</v>
      </c>
      <c r="G71" s="178">
        <v>2.5</v>
      </c>
      <c r="H71" s="180">
        <v>362.5</v>
      </c>
      <c r="I71" s="181"/>
      <c r="J71" s="182"/>
      <c r="K71" s="178"/>
      <c r="L71" s="182"/>
      <c r="M71" s="200"/>
      <c r="N71" s="184">
        <v>362.5</v>
      </c>
      <c r="O71" s="188"/>
      <c r="P71" s="188"/>
      <c r="Q71" s="188"/>
      <c r="R71" s="188"/>
      <c r="S71" s="188"/>
      <c r="T71" s="188"/>
      <c r="U71" s="195"/>
      <c r="V71" s="279"/>
      <c r="W71" s="189"/>
      <c r="X71" s="189"/>
      <c r="Y71" s="189"/>
      <c r="Z71" s="189"/>
      <c r="AA71" s="190"/>
      <c r="AB71" s="188"/>
      <c r="AC71" s="188"/>
      <c r="AD71" s="188"/>
    </row>
    <row r="72" s="48" customFormat="1" ht="12.75" spans="1:30">
      <c r="A72" s="177"/>
      <c r="B72" s="178"/>
      <c r="C72" s="179">
        <v>240805000046</v>
      </c>
      <c r="D72" s="84">
        <v>45510</v>
      </c>
      <c r="E72" s="178" t="s">
        <v>53</v>
      </c>
      <c r="F72" s="178" t="s">
        <v>233</v>
      </c>
      <c r="G72" s="178">
        <v>2</v>
      </c>
      <c r="H72" s="180">
        <v>245</v>
      </c>
      <c r="I72" s="181"/>
      <c r="J72" s="182"/>
      <c r="K72" s="178"/>
      <c r="L72" s="182"/>
      <c r="M72" s="200"/>
      <c r="N72" s="184">
        <v>245</v>
      </c>
      <c r="O72" s="195"/>
      <c r="P72" s="195"/>
      <c r="Q72" s="195"/>
      <c r="R72" s="195"/>
      <c r="S72" s="195"/>
      <c r="T72" s="195"/>
      <c r="U72" s="202">
        <v>15</v>
      </c>
      <c r="V72" s="280"/>
      <c r="W72" s="193"/>
      <c r="X72" s="193"/>
      <c r="Y72" s="193"/>
      <c r="Z72" s="193"/>
      <c r="AA72" s="196"/>
      <c r="AB72" s="195"/>
      <c r="AC72" s="195"/>
      <c r="AD72" s="195"/>
    </row>
    <row r="73" s="48" customFormat="1" ht="12.75" spans="1:30">
      <c r="A73" s="177" t="s">
        <v>1992</v>
      </c>
      <c r="B73" s="178" t="s">
        <v>1993</v>
      </c>
      <c r="C73" s="179">
        <v>240724000013</v>
      </c>
      <c r="D73" s="84">
        <v>45512</v>
      </c>
      <c r="E73" s="178" t="s">
        <v>36</v>
      </c>
      <c r="F73" s="178" t="s">
        <v>1064</v>
      </c>
      <c r="G73" s="178">
        <v>34.5</v>
      </c>
      <c r="H73" s="180">
        <v>2096</v>
      </c>
      <c r="I73" s="181"/>
      <c r="J73" s="182"/>
      <c r="K73" s="178"/>
      <c r="L73" s="182"/>
      <c r="M73" s="200"/>
      <c r="N73" s="184">
        <v>2096</v>
      </c>
      <c r="O73" s="185">
        <v>92702.25426455</v>
      </c>
      <c r="P73" s="185" t="s">
        <v>487</v>
      </c>
      <c r="Q73" s="185">
        <v>71408.4</v>
      </c>
      <c r="R73" s="185"/>
      <c r="S73" s="185">
        <v>130</v>
      </c>
      <c r="T73" s="202"/>
      <c r="U73" s="185"/>
      <c r="V73" s="278">
        <v>72467.4</v>
      </c>
      <c r="W73" s="186">
        <v>994.62</v>
      </c>
      <c r="X73" s="186"/>
      <c r="Y73" s="186"/>
      <c r="Z73" s="186">
        <v>1059.74</v>
      </c>
      <c r="AA73" s="187">
        <v>7.15</v>
      </c>
      <c r="AB73" s="185">
        <v>7577.141</v>
      </c>
      <c r="AC73" s="185">
        <v>80044.541</v>
      </c>
      <c r="AD73" s="185">
        <v>12657.71326455</v>
      </c>
    </row>
    <row r="74" s="48" customFormat="1" ht="12.75" spans="1:30">
      <c r="A74" s="177"/>
      <c r="B74" s="178"/>
      <c r="C74" s="179">
        <v>240727000011</v>
      </c>
      <c r="D74" s="84">
        <v>45512</v>
      </c>
      <c r="E74" s="178" t="s">
        <v>36</v>
      </c>
      <c r="F74" s="178" t="s">
        <v>1414</v>
      </c>
      <c r="G74" s="178">
        <v>177.5</v>
      </c>
      <c r="H74" s="184"/>
      <c r="I74" s="191">
        <v>2599425</v>
      </c>
      <c r="J74" s="182"/>
      <c r="K74" s="191">
        <v>1608.75417749722</v>
      </c>
      <c r="L74" s="192">
        <v>1615.8</v>
      </c>
      <c r="M74" s="200">
        <v>7.15</v>
      </c>
      <c r="N74" s="184">
        <v>11552.97</v>
      </c>
      <c r="O74" s="188"/>
      <c r="P74" s="188"/>
      <c r="Q74" s="188"/>
      <c r="R74" s="188"/>
      <c r="S74" s="188"/>
      <c r="T74" s="202">
        <v>450</v>
      </c>
      <c r="U74" s="188"/>
      <c r="V74" s="279"/>
      <c r="W74" s="189"/>
      <c r="X74" s="189"/>
      <c r="Y74" s="189"/>
      <c r="Z74" s="189"/>
      <c r="AA74" s="190"/>
      <c r="AB74" s="188"/>
      <c r="AC74" s="188"/>
      <c r="AD74" s="188"/>
    </row>
    <row r="75" s="48" customFormat="1" ht="12.75" spans="1:30">
      <c r="A75" s="177"/>
      <c r="B75" s="178"/>
      <c r="C75" s="179">
        <v>240729000016</v>
      </c>
      <c r="D75" s="84">
        <v>45512</v>
      </c>
      <c r="E75" s="178" t="s">
        <v>45</v>
      </c>
      <c r="F75" s="178" t="s">
        <v>170</v>
      </c>
      <c r="G75" s="178">
        <v>2</v>
      </c>
      <c r="H75" s="180">
        <v>137.5</v>
      </c>
      <c r="I75" s="181"/>
      <c r="J75" s="182"/>
      <c r="K75" s="178"/>
      <c r="L75" s="182"/>
      <c r="M75" s="200"/>
      <c r="N75" s="184">
        <v>137.5</v>
      </c>
      <c r="O75" s="188"/>
      <c r="P75" s="188"/>
      <c r="Q75" s="188"/>
      <c r="R75" s="188"/>
      <c r="S75" s="188"/>
      <c r="T75" s="185"/>
      <c r="U75" s="188"/>
      <c r="V75" s="279"/>
      <c r="W75" s="189"/>
      <c r="X75" s="189"/>
      <c r="Y75" s="189"/>
      <c r="Z75" s="189"/>
      <c r="AA75" s="190"/>
      <c r="AB75" s="188"/>
      <c r="AC75" s="188"/>
      <c r="AD75" s="188"/>
    </row>
    <row r="76" s="48" customFormat="1" ht="12.75" spans="1:30">
      <c r="A76" s="177"/>
      <c r="B76" s="178"/>
      <c r="C76" s="179">
        <v>240729000024</v>
      </c>
      <c r="D76" s="84">
        <v>45512</v>
      </c>
      <c r="E76" s="178" t="s">
        <v>36</v>
      </c>
      <c r="F76" s="178" t="s">
        <v>140</v>
      </c>
      <c r="G76" s="178">
        <v>7.5</v>
      </c>
      <c r="H76" s="184"/>
      <c r="I76" s="191">
        <v>106337</v>
      </c>
      <c r="J76" s="182"/>
      <c r="K76" s="191">
        <v>1594.49692607587</v>
      </c>
      <c r="L76" s="192">
        <v>66.69</v>
      </c>
      <c r="M76" s="200">
        <v>7.15</v>
      </c>
      <c r="N76" s="184">
        <v>476.8335</v>
      </c>
      <c r="O76" s="188"/>
      <c r="P76" s="188"/>
      <c r="Q76" s="188"/>
      <c r="R76" s="188"/>
      <c r="S76" s="188"/>
      <c r="T76" s="188"/>
      <c r="U76" s="188"/>
      <c r="V76" s="279"/>
      <c r="W76" s="189"/>
      <c r="X76" s="189"/>
      <c r="Y76" s="189"/>
      <c r="Z76" s="189"/>
      <c r="AA76" s="190"/>
      <c r="AB76" s="188"/>
      <c r="AC76" s="188"/>
      <c r="AD76" s="188"/>
    </row>
    <row r="77" s="48" customFormat="1" ht="12.75" spans="1:30">
      <c r="A77" s="177"/>
      <c r="B77" s="178"/>
      <c r="C77" s="179">
        <v>240729000033</v>
      </c>
      <c r="D77" s="84">
        <v>45512</v>
      </c>
      <c r="E77" s="178" t="s">
        <v>45</v>
      </c>
      <c r="F77" s="178" t="s">
        <v>1435</v>
      </c>
      <c r="G77" s="178">
        <v>4.5</v>
      </c>
      <c r="H77" s="180">
        <v>292.5</v>
      </c>
      <c r="I77" s="181"/>
      <c r="J77" s="182"/>
      <c r="K77" s="178"/>
      <c r="L77" s="182"/>
      <c r="M77" s="200"/>
      <c r="N77" s="184">
        <v>292.5</v>
      </c>
      <c r="O77" s="188"/>
      <c r="P77" s="188"/>
      <c r="Q77" s="188"/>
      <c r="R77" s="188"/>
      <c r="S77" s="188"/>
      <c r="T77" s="188"/>
      <c r="U77" s="188"/>
      <c r="V77" s="279"/>
      <c r="W77" s="189"/>
      <c r="X77" s="189"/>
      <c r="Y77" s="189"/>
      <c r="Z77" s="189"/>
      <c r="AA77" s="190"/>
      <c r="AB77" s="188"/>
      <c r="AC77" s="188"/>
      <c r="AD77" s="188"/>
    </row>
    <row r="78" s="48" customFormat="1" ht="12.75" spans="1:30">
      <c r="A78" s="177"/>
      <c r="B78" s="178"/>
      <c r="C78" s="179">
        <v>240729000044</v>
      </c>
      <c r="D78" s="84">
        <v>45512</v>
      </c>
      <c r="E78" s="178" t="s">
        <v>41</v>
      </c>
      <c r="F78" s="178" t="s">
        <v>778</v>
      </c>
      <c r="G78" s="178">
        <v>2</v>
      </c>
      <c r="H78" s="180">
        <v>135</v>
      </c>
      <c r="I78" s="181"/>
      <c r="J78" s="182"/>
      <c r="K78" s="178"/>
      <c r="L78" s="182"/>
      <c r="M78" s="200"/>
      <c r="N78" s="184">
        <v>135</v>
      </c>
      <c r="O78" s="188"/>
      <c r="P78" s="188"/>
      <c r="Q78" s="188"/>
      <c r="R78" s="188"/>
      <c r="S78" s="188"/>
      <c r="T78" s="188"/>
      <c r="U78" s="188"/>
      <c r="V78" s="279"/>
      <c r="W78" s="189"/>
      <c r="X78" s="189"/>
      <c r="Y78" s="189"/>
      <c r="Z78" s="189"/>
      <c r="AA78" s="190"/>
      <c r="AB78" s="188"/>
      <c r="AC78" s="188"/>
      <c r="AD78" s="188"/>
    </row>
    <row r="79" s="48" customFormat="1" ht="12.75" spans="1:30">
      <c r="A79" s="177"/>
      <c r="B79" s="178"/>
      <c r="C79" s="179">
        <v>240729000049</v>
      </c>
      <c r="D79" s="84">
        <v>45512</v>
      </c>
      <c r="E79" s="178" t="s">
        <v>661</v>
      </c>
      <c r="F79" s="178" t="s">
        <v>661</v>
      </c>
      <c r="G79" s="178">
        <v>0.55</v>
      </c>
      <c r="H79" s="180">
        <v>88.2</v>
      </c>
      <c r="I79" s="181"/>
      <c r="J79" s="182"/>
      <c r="K79" s="178"/>
      <c r="L79" s="182"/>
      <c r="M79" s="200"/>
      <c r="N79" s="184">
        <v>88.2</v>
      </c>
      <c r="O79" s="188"/>
      <c r="P79" s="188"/>
      <c r="Q79" s="188"/>
      <c r="R79" s="188"/>
      <c r="S79" s="188"/>
      <c r="T79" s="188"/>
      <c r="U79" s="188"/>
      <c r="V79" s="279"/>
      <c r="W79" s="189"/>
      <c r="X79" s="189"/>
      <c r="Y79" s="189"/>
      <c r="Z79" s="189"/>
      <c r="AA79" s="190"/>
      <c r="AB79" s="188"/>
      <c r="AC79" s="188"/>
      <c r="AD79" s="188"/>
    </row>
    <row r="80" s="48" customFormat="1" ht="12.75" spans="1:30">
      <c r="A80" s="177"/>
      <c r="B80" s="178"/>
      <c r="C80" s="179">
        <v>240730000006</v>
      </c>
      <c r="D80" s="84">
        <v>45512</v>
      </c>
      <c r="E80" s="178" t="s">
        <v>53</v>
      </c>
      <c r="F80" s="178" t="s">
        <v>408</v>
      </c>
      <c r="G80" s="178">
        <v>14</v>
      </c>
      <c r="H80" s="180">
        <v>884.4</v>
      </c>
      <c r="I80" s="181"/>
      <c r="J80" s="182"/>
      <c r="K80" s="178"/>
      <c r="L80" s="182"/>
      <c r="M80" s="200"/>
      <c r="N80" s="184">
        <v>884.4</v>
      </c>
      <c r="O80" s="188"/>
      <c r="P80" s="188"/>
      <c r="Q80" s="188"/>
      <c r="R80" s="188"/>
      <c r="S80" s="188"/>
      <c r="T80" s="188"/>
      <c r="U80" s="188"/>
      <c r="V80" s="279"/>
      <c r="W80" s="189"/>
      <c r="X80" s="189"/>
      <c r="Y80" s="189"/>
      <c r="Z80" s="189"/>
      <c r="AA80" s="190"/>
      <c r="AB80" s="188"/>
      <c r="AC80" s="188"/>
      <c r="AD80" s="188"/>
    </row>
    <row r="81" s="48" customFormat="1" ht="12.75" spans="1:30">
      <c r="A81" s="177"/>
      <c r="B81" s="178"/>
      <c r="C81" s="179">
        <v>240730000011</v>
      </c>
      <c r="D81" s="84">
        <v>45512</v>
      </c>
      <c r="E81" s="178" t="s">
        <v>36</v>
      </c>
      <c r="F81" s="178" t="s">
        <v>1369</v>
      </c>
      <c r="G81" s="178">
        <v>0.6</v>
      </c>
      <c r="H81" s="180">
        <v>69</v>
      </c>
      <c r="I81" s="181"/>
      <c r="J81" s="182"/>
      <c r="K81" s="178"/>
      <c r="L81" s="182"/>
      <c r="M81" s="200"/>
      <c r="N81" s="184">
        <v>69</v>
      </c>
      <c r="O81" s="188"/>
      <c r="P81" s="188"/>
      <c r="Q81" s="188"/>
      <c r="R81" s="188"/>
      <c r="S81" s="188"/>
      <c r="T81" s="188"/>
      <c r="U81" s="188"/>
      <c r="V81" s="279"/>
      <c r="W81" s="189"/>
      <c r="X81" s="189"/>
      <c r="Y81" s="189"/>
      <c r="Z81" s="189"/>
      <c r="AA81" s="190"/>
      <c r="AB81" s="188"/>
      <c r="AC81" s="188"/>
      <c r="AD81" s="188"/>
    </row>
    <row r="82" s="48" customFormat="1" ht="12.75" spans="1:30">
      <c r="A82" s="177"/>
      <c r="B82" s="178"/>
      <c r="C82" s="179">
        <v>240730000012</v>
      </c>
      <c r="D82" s="84">
        <v>45512</v>
      </c>
      <c r="E82" s="178" t="s">
        <v>36</v>
      </c>
      <c r="F82" s="178" t="s">
        <v>669</v>
      </c>
      <c r="G82" s="178">
        <v>50</v>
      </c>
      <c r="H82" s="180">
        <v>3033.8</v>
      </c>
      <c r="I82" s="181"/>
      <c r="J82" s="182"/>
      <c r="K82" s="178"/>
      <c r="L82" s="182"/>
      <c r="M82" s="200"/>
      <c r="N82" s="184">
        <v>3033.8</v>
      </c>
      <c r="O82" s="188"/>
      <c r="P82" s="188"/>
      <c r="Q82" s="188"/>
      <c r="R82" s="188"/>
      <c r="S82" s="188"/>
      <c r="T82" s="188"/>
      <c r="U82" s="188"/>
      <c r="V82" s="279"/>
      <c r="W82" s="189"/>
      <c r="X82" s="193"/>
      <c r="Y82" s="189"/>
      <c r="Z82" s="189"/>
      <c r="AA82" s="190"/>
      <c r="AB82" s="188"/>
      <c r="AC82" s="188"/>
      <c r="AD82" s="188"/>
    </row>
    <row r="83" s="48" customFormat="1" ht="12.75" spans="1:30">
      <c r="A83" s="177"/>
      <c r="B83" s="178"/>
      <c r="C83" s="179">
        <v>240730000014</v>
      </c>
      <c r="D83" s="84">
        <v>45512</v>
      </c>
      <c r="E83" s="178" t="s">
        <v>36</v>
      </c>
      <c r="F83" s="178" t="s">
        <v>1971</v>
      </c>
      <c r="G83" s="178">
        <v>7</v>
      </c>
      <c r="H83" s="180">
        <v>550.5</v>
      </c>
      <c r="I83" s="181"/>
      <c r="J83" s="182"/>
      <c r="K83" s="178"/>
      <c r="L83" s="182"/>
      <c r="M83" s="200"/>
      <c r="N83" s="184">
        <v>550.5</v>
      </c>
      <c r="O83" s="188"/>
      <c r="P83" s="188"/>
      <c r="Q83" s="188"/>
      <c r="R83" s="188"/>
      <c r="S83" s="188"/>
      <c r="T83" s="188"/>
      <c r="U83" s="188"/>
      <c r="V83" s="279"/>
      <c r="W83" s="189"/>
      <c r="X83" s="194">
        <v>14.46</v>
      </c>
      <c r="Y83" s="189"/>
      <c r="Z83" s="189"/>
      <c r="AA83" s="190"/>
      <c r="AB83" s="188"/>
      <c r="AC83" s="188"/>
      <c r="AD83" s="188"/>
    </row>
    <row r="84" s="48" customFormat="1" ht="12.75" spans="1:30">
      <c r="A84" s="177"/>
      <c r="B84" s="178"/>
      <c r="C84" s="179">
        <v>240730000021</v>
      </c>
      <c r="D84" s="84">
        <v>45512</v>
      </c>
      <c r="E84" s="178" t="s">
        <v>1386</v>
      </c>
      <c r="F84" s="178" t="s">
        <v>1994</v>
      </c>
      <c r="G84" s="178">
        <v>10.5</v>
      </c>
      <c r="H84" s="180">
        <v>934.5</v>
      </c>
      <c r="I84" s="181"/>
      <c r="J84" s="182"/>
      <c r="K84" s="178"/>
      <c r="L84" s="182"/>
      <c r="M84" s="200"/>
      <c r="N84" s="184">
        <v>934.5</v>
      </c>
      <c r="O84" s="188"/>
      <c r="P84" s="188"/>
      <c r="Q84" s="188"/>
      <c r="R84" s="188"/>
      <c r="S84" s="188"/>
      <c r="T84" s="195"/>
      <c r="U84" s="188"/>
      <c r="V84" s="279"/>
      <c r="W84" s="189"/>
      <c r="X84" s="186"/>
      <c r="Y84" s="189"/>
      <c r="Z84" s="189"/>
      <c r="AA84" s="190"/>
      <c r="AB84" s="188"/>
      <c r="AC84" s="188"/>
      <c r="AD84" s="188"/>
    </row>
    <row r="85" s="48" customFormat="1" ht="12.75" spans="1:30">
      <c r="A85" s="177"/>
      <c r="B85" s="178"/>
      <c r="C85" s="179">
        <v>240730000037</v>
      </c>
      <c r="D85" s="84">
        <v>45512</v>
      </c>
      <c r="E85" s="178" t="s">
        <v>93</v>
      </c>
      <c r="F85" s="178" t="s">
        <v>94</v>
      </c>
      <c r="G85" s="178">
        <v>97</v>
      </c>
      <c r="H85" s="184"/>
      <c r="I85" s="191">
        <v>1159496</v>
      </c>
      <c r="J85" s="182"/>
      <c r="K85" s="191">
        <v>1623.71647535547</v>
      </c>
      <c r="L85" s="192">
        <v>714.10004</v>
      </c>
      <c r="M85" s="200">
        <v>7.15</v>
      </c>
      <c r="N85" s="184">
        <v>5105.815286</v>
      </c>
      <c r="O85" s="188"/>
      <c r="P85" s="188"/>
      <c r="Q85" s="188"/>
      <c r="R85" s="188"/>
      <c r="S85" s="188"/>
      <c r="T85" s="202">
        <v>40</v>
      </c>
      <c r="U85" s="188"/>
      <c r="V85" s="279"/>
      <c r="W85" s="189"/>
      <c r="X85" s="189"/>
      <c r="Y85" s="189"/>
      <c r="Z85" s="189"/>
      <c r="AA85" s="190"/>
      <c r="AB85" s="188"/>
      <c r="AC85" s="188"/>
      <c r="AD85" s="188"/>
    </row>
    <row r="86" s="48" customFormat="1" ht="12.75" spans="1:30">
      <c r="A86" s="177"/>
      <c r="B86" s="178"/>
      <c r="C86" s="179">
        <v>240730000044</v>
      </c>
      <c r="D86" s="84">
        <v>45512</v>
      </c>
      <c r="E86" s="178" t="s">
        <v>36</v>
      </c>
      <c r="F86" s="178" t="s">
        <v>351</v>
      </c>
      <c r="G86" s="178">
        <v>0.45</v>
      </c>
      <c r="H86" s="180">
        <v>88.2</v>
      </c>
      <c r="I86" s="181"/>
      <c r="J86" s="182"/>
      <c r="K86" s="178"/>
      <c r="L86" s="182"/>
      <c r="M86" s="200"/>
      <c r="N86" s="184">
        <v>88.2</v>
      </c>
      <c r="O86" s="188"/>
      <c r="P86" s="188"/>
      <c r="Q86" s="188"/>
      <c r="R86" s="188"/>
      <c r="S86" s="188"/>
      <c r="T86" s="185"/>
      <c r="U86" s="188"/>
      <c r="V86" s="279"/>
      <c r="W86" s="189"/>
      <c r="X86" s="189"/>
      <c r="Y86" s="189"/>
      <c r="Z86" s="189"/>
      <c r="AA86" s="190"/>
      <c r="AB86" s="188"/>
      <c r="AC86" s="188"/>
      <c r="AD86" s="188"/>
    </row>
    <row r="87" s="48" customFormat="1" ht="12.75" spans="1:30">
      <c r="A87" s="177"/>
      <c r="B87" s="178"/>
      <c r="C87" s="179">
        <v>240730000045</v>
      </c>
      <c r="D87" s="84">
        <v>45512</v>
      </c>
      <c r="E87" s="178" t="s">
        <v>45</v>
      </c>
      <c r="F87" s="178" t="s">
        <v>1916</v>
      </c>
      <c r="G87" s="178">
        <v>0.72</v>
      </c>
      <c r="H87" s="180">
        <v>80</v>
      </c>
      <c r="I87" s="181"/>
      <c r="J87" s="182"/>
      <c r="K87" s="178"/>
      <c r="L87" s="182"/>
      <c r="M87" s="200"/>
      <c r="N87" s="184">
        <v>80</v>
      </c>
      <c r="O87" s="188"/>
      <c r="P87" s="188"/>
      <c r="Q87" s="188"/>
      <c r="R87" s="188"/>
      <c r="S87" s="188"/>
      <c r="T87" s="188"/>
      <c r="U87" s="188"/>
      <c r="V87" s="279"/>
      <c r="W87" s="189"/>
      <c r="X87" s="189"/>
      <c r="Y87" s="189"/>
      <c r="Z87" s="189"/>
      <c r="AA87" s="190"/>
      <c r="AB87" s="188"/>
      <c r="AC87" s="188"/>
      <c r="AD87" s="188"/>
    </row>
    <row r="88" s="48" customFormat="1" ht="12.75" spans="1:30">
      <c r="A88" s="177"/>
      <c r="B88" s="178"/>
      <c r="C88" s="179">
        <v>240730000046</v>
      </c>
      <c r="D88" s="84">
        <v>45512</v>
      </c>
      <c r="E88" s="178" t="s">
        <v>45</v>
      </c>
      <c r="F88" s="178" t="s">
        <v>808</v>
      </c>
      <c r="G88" s="178">
        <v>0.97</v>
      </c>
      <c r="H88" s="180">
        <v>60</v>
      </c>
      <c r="I88" s="181"/>
      <c r="J88" s="182"/>
      <c r="K88" s="178"/>
      <c r="L88" s="182"/>
      <c r="M88" s="200"/>
      <c r="N88" s="184">
        <v>60</v>
      </c>
      <c r="O88" s="188"/>
      <c r="P88" s="188"/>
      <c r="Q88" s="188"/>
      <c r="R88" s="188"/>
      <c r="S88" s="188"/>
      <c r="T88" s="188"/>
      <c r="U88" s="188"/>
      <c r="V88" s="279"/>
      <c r="W88" s="189"/>
      <c r="X88" s="189"/>
      <c r="Y88" s="189"/>
      <c r="Z88" s="189"/>
      <c r="AA88" s="190"/>
      <c r="AB88" s="188"/>
      <c r="AC88" s="188"/>
      <c r="AD88" s="188"/>
    </row>
    <row r="89" s="48" customFormat="1" ht="12.75" spans="1:30">
      <c r="A89" s="177"/>
      <c r="B89" s="178"/>
      <c r="C89" s="179">
        <v>240730000047</v>
      </c>
      <c r="D89" s="84">
        <v>45512</v>
      </c>
      <c r="E89" s="178" t="s">
        <v>45</v>
      </c>
      <c r="F89" s="178" t="s">
        <v>1224</v>
      </c>
      <c r="G89" s="178">
        <v>3</v>
      </c>
      <c r="H89" s="180">
        <v>201.3</v>
      </c>
      <c r="I89" s="181"/>
      <c r="J89" s="182"/>
      <c r="K89" s="178"/>
      <c r="L89" s="182"/>
      <c r="M89" s="200"/>
      <c r="N89" s="184">
        <v>201.3</v>
      </c>
      <c r="O89" s="188"/>
      <c r="P89" s="188"/>
      <c r="Q89" s="188"/>
      <c r="R89" s="188"/>
      <c r="S89" s="188"/>
      <c r="T89" s="188"/>
      <c r="U89" s="188"/>
      <c r="V89" s="279"/>
      <c r="W89" s="189"/>
      <c r="X89" s="189"/>
      <c r="Y89" s="189"/>
      <c r="Z89" s="189"/>
      <c r="AA89" s="190"/>
      <c r="AB89" s="188"/>
      <c r="AC89" s="188"/>
      <c r="AD89" s="188"/>
    </row>
    <row r="90" s="48" customFormat="1" ht="12.75" spans="1:30">
      <c r="A90" s="177"/>
      <c r="B90" s="178"/>
      <c r="C90" s="179">
        <v>240730000049</v>
      </c>
      <c r="D90" s="84">
        <v>45512</v>
      </c>
      <c r="E90" s="178" t="s">
        <v>53</v>
      </c>
      <c r="F90" s="178" t="s">
        <v>1344</v>
      </c>
      <c r="G90" s="178">
        <v>0.88</v>
      </c>
      <c r="H90" s="180">
        <v>96</v>
      </c>
      <c r="I90" s="181"/>
      <c r="J90" s="182"/>
      <c r="K90" s="178"/>
      <c r="L90" s="182"/>
      <c r="M90" s="200"/>
      <c r="N90" s="184">
        <v>96</v>
      </c>
      <c r="O90" s="188"/>
      <c r="P90" s="188"/>
      <c r="Q90" s="188"/>
      <c r="R90" s="188"/>
      <c r="S90" s="188"/>
      <c r="T90" s="188"/>
      <c r="U90" s="188"/>
      <c r="V90" s="279"/>
      <c r="W90" s="189"/>
      <c r="X90" s="189"/>
      <c r="Y90" s="189"/>
      <c r="Z90" s="189"/>
      <c r="AA90" s="190"/>
      <c r="AB90" s="188"/>
      <c r="AC90" s="188"/>
      <c r="AD90" s="188"/>
    </row>
    <row r="91" s="48" customFormat="1" ht="12.75" spans="1:30">
      <c r="A91" s="177"/>
      <c r="B91" s="178"/>
      <c r="C91" s="179">
        <v>240731000004</v>
      </c>
      <c r="D91" s="84">
        <v>45512</v>
      </c>
      <c r="E91" s="178" t="s">
        <v>53</v>
      </c>
      <c r="F91" s="178" t="s">
        <v>1357</v>
      </c>
      <c r="G91" s="178">
        <v>3.5</v>
      </c>
      <c r="H91" s="180">
        <v>360.25</v>
      </c>
      <c r="I91" s="181"/>
      <c r="J91" s="182"/>
      <c r="K91" s="178"/>
      <c r="L91" s="182"/>
      <c r="M91" s="200"/>
      <c r="N91" s="184">
        <v>360.25</v>
      </c>
      <c r="O91" s="188"/>
      <c r="P91" s="188"/>
      <c r="Q91" s="188"/>
      <c r="R91" s="188"/>
      <c r="S91" s="188"/>
      <c r="T91" s="188"/>
      <c r="U91" s="188"/>
      <c r="V91" s="279"/>
      <c r="W91" s="189"/>
      <c r="X91" s="189"/>
      <c r="Y91" s="189"/>
      <c r="Z91" s="189"/>
      <c r="AA91" s="190"/>
      <c r="AB91" s="188"/>
      <c r="AC91" s="188"/>
      <c r="AD91" s="188"/>
    </row>
    <row r="92" s="48" customFormat="1" ht="12.75" spans="1:30">
      <c r="A92" s="177"/>
      <c r="B92" s="178"/>
      <c r="C92" s="179">
        <v>240731000009</v>
      </c>
      <c r="D92" s="84">
        <v>45512</v>
      </c>
      <c r="E92" s="178" t="s">
        <v>45</v>
      </c>
      <c r="F92" s="178" t="s">
        <v>47</v>
      </c>
      <c r="G92" s="178">
        <v>2.5</v>
      </c>
      <c r="H92" s="184"/>
      <c r="I92" s="191">
        <v>40840</v>
      </c>
      <c r="J92" s="182"/>
      <c r="K92" s="191">
        <v>1580.49535603715</v>
      </c>
      <c r="L92" s="192">
        <v>25.84</v>
      </c>
      <c r="M92" s="200">
        <v>7.15</v>
      </c>
      <c r="N92" s="184">
        <v>184.756</v>
      </c>
      <c r="O92" s="188"/>
      <c r="P92" s="188"/>
      <c r="Q92" s="188"/>
      <c r="R92" s="188"/>
      <c r="S92" s="188"/>
      <c r="T92" s="188"/>
      <c r="U92" s="188"/>
      <c r="V92" s="279"/>
      <c r="W92" s="189"/>
      <c r="X92" s="189"/>
      <c r="Y92" s="189"/>
      <c r="Z92" s="189"/>
      <c r="AA92" s="190"/>
      <c r="AB92" s="188"/>
      <c r="AC92" s="188"/>
      <c r="AD92" s="188"/>
    </row>
    <row r="93" s="48" customFormat="1" ht="12.75" spans="1:30">
      <c r="A93" s="177"/>
      <c r="B93" s="178"/>
      <c r="C93" s="179">
        <v>240731000011</v>
      </c>
      <c r="D93" s="84">
        <v>45512</v>
      </c>
      <c r="E93" s="178" t="s">
        <v>45</v>
      </c>
      <c r="F93" s="178" t="s">
        <v>202</v>
      </c>
      <c r="G93" s="178">
        <v>12</v>
      </c>
      <c r="H93" s="180">
        <v>782</v>
      </c>
      <c r="I93" s="181"/>
      <c r="J93" s="182"/>
      <c r="K93" s="178"/>
      <c r="L93" s="182"/>
      <c r="M93" s="200"/>
      <c r="N93" s="184">
        <v>782</v>
      </c>
      <c r="O93" s="188"/>
      <c r="P93" s="188"/>
      <c r="Q93" s="188"/>
      <c r="R93" s="188"/>
      <c r="S93" s="188"/>
      <c r="T93" s="188"/>
      <c r="U93" s="188"/>
      <c r="V93" s="279"/>
      <c r="W93" s="189"/>
      <c r="X93" s="189"/>
      <c r="Y93" s="189"/>
      <c r="Z93" s="189"/>
      <c r="AA93" s="190"/>
      <c r="AB93" s="188"/>
      <c r="AC93" s="188"/>
      <c r="AD93" s="188"/>
    </row>
    <row r="94" s="48" customFormat="1" ht="12.75" spans="1:30">
      <c r="A94" s="177"/>
      <c r="B94" s="178"/>
      <c r="C94" s="179">
        <v>240731000013</v>
      </c>
      <c r="D94" s="84">
        <v>45512</v>
      </c>
      <c r="E94" s="178" t="s">
        <v>36</v>
      </c>
      <c r="F94" s="178" t="s">
        <v>1995</v>
      </c>
      <c r="G94" s="178">
        <v>9</v>
      </c>
      <c r="H94" s="180">
        <v>570.9</v>
      </c>
      <c r="I94" s="181"/>
      <c r="J94" s="182"/>
      <c r="K94" s="178"/>
      <c r="L94" s="182"/>
      <c r="M94" s="200"/>
      <c r="N94" s="184">
        <v>570.9</v>
      </c>
      <c r="O94" s="188"/>
      <c r="P94" s="188"/>
      <c r="Q94" s="188"/>
      <c r="R94" s="188"/>
      <c r="S94" s="188"/>
      <c r="T94" s="188"/>
      <c r="U94" s="188"/>
      <c r="V94" s="279"/>
      <c r="W94" s="189"/>
      <c r="X94" s="193"/>
      <c r="Y94" s="189"/>
      <c r="Z94" s="189"/>
      <c r="AA94" s="190"/>
      <c r="AB94" s="188"/>
      <c r="AC94" s="188"/>
      <c r="AD94" s="188"/>
    </row>
    <row r="95" s="48" customFormat="1" ht="12.75" spans="1:30">
      <c r="A95" s="177"/>
      <c r="B95" s="178"/>
      <c r="C95" s="179">
        <v>240731000016</v>
      </c>
      <c r="D95" s="84">
        <v>45512</v>
      </c>
      <c r="E95" s="178" t="s">
        <v>1059</v>
      </c>
      <c r="F95" s="178" t="s">
        <v>1836</v>
      </c>
      <c r="G95" s="178">
        <v>4</v>
      </c>
      <c r="H95" s="180">
        <v>299.3</v>
      </c>
      <c r="I95" s="181"/>
      <c r="J95" s="182"/>
      <c r="K95" s="178"/>
      <c r="L95" s="182"/>
      <c r="M95" s="200"/>
      <c r="N95" s="184">
        <v>299.3</v>
      </c>
      <c r="O95" s="188"/>
      <c r="P95" s="188"/>
      <c r="Q95" s="188"/>
      <c r="R95" s="188"/>
      <c r="S95" s="188"/>
      <c r="T95" s="195"/>
      <c r="U95" s="188"/>
      <c r="V95" s="279"/>
      <c r="W95" s="189"/>
      <c r="X95" s="194">
        <v>4.4</v>
      </c>
      <c r="Y95" s="189"/>
      <c r="Z95" s="189"/>
      <c r="AA95" s="190"/>
      <c r="AB95" s="188"/>
      <c r="AC95" s="188"/>
      <c r="AD95" s="188"/>
    </row>
    <row r="96" s="48" customFormat="1" ht="12.75" spans="1:30">
      <c r="A96" s="177"/>
      <c r="B96" s="178"/>
      <c r="C96" s="179">
        <v>240731000017</v>
      </c>
      <c r="D96" s="84">
        <v>45512</v>
      </c>
      <c r="E96" s="178" t="s">
        <v>63</v>
      </c>
      <c r="F96" s="178" t="s">
        <v>573</v>
      </c>
      <c r="G96" s="178">
        <v>19.5</v>
      </c>
      <c r="H96" s="180">
        <v>1269.25</v>
      </c>
      <c r="I96" s="181"/>
      <c r="J96" s="182"/>
      <c r="K96" s="178"/>
      <c r="L96" s="182"/>
      <c r="M96" s="200"/>
      <c r="N96" s="184">
        <v>1269.25</v>
      </c>
      <c r="O96" s="188"/>
      <c r="P96" s="188"/>
      <c r="Q96" s="188"/>
      <c r="R96" s="188"/>
      <c r="S96" s="188"/>
      <c r="T96" s="202">
        <v>40</v>
      </c>
      <c r="U96" s="188"/>
      <c r="V96" s="279"/>
      <c r="W96" s="189"/>
      <c r="X96" s="186"/>
      <c r="Y96" s="189"/>
      <c r="Z96" s="189"/>
      <c r="AA96" s="190"/>
      <c r="AB96" s="188"/>
      <c r="AC96" s="188"/>
      <c r="AD96" s="188"/>
    </row>
    <row r="97" s="48" customFormat="1" ht="12.75" spans="1:30">
      <c r="A97" s="177"/>
      <c r="B97" s="178"/>
      <c r="C97" s="179">
        <v>240731000020</v>
      </c>
      <c r="D97" s="84">
        <v>45512</v>
      </c>
      <c r="E97" s="178" t="s">
        <v>1059</v>
      </c>
      <c r="F97" s="178" t="s">
        <v>90</v>
      </c>
      <c r="G97" s="178">
        <v>67</v>
      </c>
      <c r="H97" s="184">
        <v>2399</v>
      </c>
      <c r="I97" s="181"/>
      <c r="J97" s="182"/>
      <c r="K97" s="178"/>
      <c r="L97" s="182"/>
      <c r="M97" s="200"/>
      <c r="N97" s="184">
        <v>2399</v>
      </c>
      <c r="O97" s="188"/>
      <c r="P97" s="188"/>
      <c r="Q97" s="188"/>
      <c r="R97" s="188"/>
      <c r="S97" s="188"/>
      <c r="T97" s="202">
        <v>140</v>
      </c>
      <c r="U97" s="188"/>
      <c r="V97" s="279"/>
      <c r="W97" s="189"/>
      <c r="X97" s="189"/>
      <c r="Y97" s="189"/>
      <c r="Z97" s="189"/>
      <c r="AA97" s="190"/>
      <c r="AB97" s="188"/>
      <c r="AC97" s="188"/>
      <c r="AD97" s="188"/>
    </row>
    <row r="98" s="48" customFormat="1" ht="12.75" spans="1:30">
      <c r="A98" s="177"/>
      <c r="B98" s="178"/>
      <c r="C98" s="179">
        <v>240731000027</v>
      </c>
      <c r="D98" s="84">
        <v>45512</v>
      </c>
      <c r="E98" s="178" t="s">
        <v>41</v>
      </c>
      <c r="F98" s="178" t="s">
        <v>1996</v>
      </c>
      <c r="G98" s="178">
        <v>6</v>
      </c>
      <c r="H98" s="184"/>
      <c r="I98" s="191">
        <v>93081.6</v>
      </c>
      <c r="J98" s="182"/>
      <c r="K98" s="191">
        <v>1616</v>
      </c>
      <c r="L98" s="192">
        <v>57.6</v>
      </c>
      <c r="M98" s="200">
        <v>7.15</v>
      </c>
      <c r="N98" s="184">
        <v>411.84</v>
      </c>
      <c r="O98" s="188"/>
      <c r="P98" s="188"/>
      <c r="Q98" s="188"/>
      <c r="R98" s="188"/>
      <c r="S98" s="188"/>
      <c r="T98" s="185"/>
      <c r="U98" s="188"/>
      <c r="V98" s="279"/>
      <c r="W98" s="189"/>
      <c r="X98" s="189"/>
      <c r="Y98" s="189"/>
      <c r="Z98" s="189"/>
      <c r="AA98" s="190"/>
      <c r="AB98" s="188"/>
      <c r="AC98" s="188"/>
      <c r="AD98" s="188"/>
    </row>
    <row r="99" s="48" customFormat="1" ht="12.75" spans="1:30">
      <c r="A99" s="177"/>
      <c r="B99" s="178"/>
      <c r="C99" s="179">
        <v>240731000030</v>
      </c>
      <c r="D99" s="84">
        <v>45512</v>
      </c>
      <c r="E99" s="178" t="s">
        <v>36</v>
      </c>
      <c r="F99" s="178" t="s">
        <v>1997</v>
      </c>
      <c r="G99" s="178">
        <v>20</v>
      </c>
      <c r="H99" s="180">
        <v>1121.6</v>
      </c>
      <c r="I99" s="181"/>
      <c r="J99" s="182"/>
      <c r="K99" s="178"/>
      <c r="L99" s="182"/>
      <c r="M99" s="200"/>
      <c r="N99" s="184">
        <v>1121.6</v>
      </c>
      <c r="O99" s="188"/>
      <c r="P99" s="188"/>
      <c r="Q99" s="188"/>
      <c r="R99" s="188"/>
      <c r="S99" s="188"/>
      <c r="T99" s="188"/>
      <c r="U99" s="188"/>
      <c r="V99" s="279"/>
      <c r="W99" s="189"/>
      <c r="X99" s="189"/>
      <c r="Y99" s="189"/>
      <c r="Z99" s="189"/>
      <c r="AA99" s="190"/>
      <c r="AB99" s="188"/>
      <c r="AC99" s="188"/>
      <c r="AD99" s="188"/>
    </row>
    <row r="100" s="48" customFormat="1" ht="12.75" spans="1:30">
      <c r="A100" s="177"/>
      <c r="B100" s="178"/>
      <c r="C100" s="179">
        <v>240731000034</v>
      </c>
      <c r="D100" s="84">
        <v>45512</v>
      </c>
      <c r="E100" s="178" t="s">
        <v>41</v>
      </c>
      <c r="F100" s="178" t="s">
        <v>778</v>
      </c>
      <c r="G100" s="178">
        <v>2</v>
      </c>
      <c r="H100" s="180">
        <v>135</v>
      </c>
      <c r="I100" s="181"/>
      <c r="J100" s="182"/>
      <c r="K100" s="178"/>
      <c r="L100" s="182"/>
      <c r="M100" s="200"/>
      <c r="N100" s="184">
        <v>135</v>
      </c>
      <c r="O100" s="188"/>
      <c r="P100" s="188"/>
      <c r="Q100" s="188"/>
      <c r="R100" s="188"/>
      <c r="S100" s="188"/>
      <c r="T100" s="188"/>
      <c r="U100" s="188"/>
      <c r="V100" s="279"/>
      <c r="W100" s="189"/>
      <c r="X100" s="189"/>
      <c r="Y100" s="189"/>
      <c r="Z100" s="189"/>
      <c r="AA100" s="190"/>
      <c r="AB100" s="188"/>
      <c r="AC100" s="188"/>
      <c r="AD100" s="188"/>
    </row>
    <row r="101" s="48" customFormat="1" ht="12.75" spans="1:30">
      <c r="A101" s="177"/>
      <c r="B101" s="178"/>
      <c r="C101" s="179">
        <v>240801000005</v>
      </c>
      <c r="D101" s="84">
        <v>45512</v>
      </c>
      <c r="E101" s="178" t="s">
        <v>63</v>
      </c>
      <c r="F101" s="178" t="s">
        <v>436</v>
      </c>
      <c r="G101" s="178">
        <v>10</v>
      </c>
      <c r="H101" s="180">
        <v>633</v>
      </c>
      <c r="I101" s="181"/>
      <c r="J101" s="182"/>
      <c r="K101" s="178"/>
      <c r="L101" s="182"/>
      <c r="M101" s="200"/>
      <c r="N101" s="184">
        <v>633</v>
      </c>
      <c r="O101" s="188"/>
      <c r="P101" s="188"/>
      <c r="Q101" s="188"/>
      <c r="R101" s="188"/>
      <c r="S101" s="188"/>
      <c r="T101" s="195"/>
      <c r="U101" s="188"/>
      <c r="V101" s="279"/>
      <c r="W101" s="189"/>
      <c r="X101" s="189"/>
      <c r="Y101" s="189"/>
      <c r="Z101" s="189"/>
      <c r="AA101" s="190"/>
      <c r="AB101" s="188"/>
      <c r="AC101" s="188"/>
      <c r="AD101" s="188"/>
    </row>
    <row r="102" s="48" customFormat="1" ht="12.75" spans="1:30">
      <c r="A102" s="177"/>
      <c r="B102" s="178"/>
      <c r="C102" s="179">
        <v>240801000013</v>
      </c>
      <c r="D102" s="84">
        <v>45512</v>
      </c>
      <c r="E102" s="178" t="s">
        <v>36</v>
      </c>
      <c r="F102" s="178" t="s">
        <v>1998</v>
      </c>
      <c r="G102" s="178">
        <v>5.5</v>
      </c>
      <c r="H102" s="180">
        <v>396</v>
      </c>
      <c r="I102" s="181"/>
      <c r="J102" s="182"/>
      <c r="K102" s="178"/>
      <c r="L102" s="182"/>
      <c r="M102" s="200"/>
      <c r="N102" s="184">
        <v>396</v>
      </c>
      <c r="O102" s="188"/>
      <c r="P102" s="188"/>
      <c r="Q102" s="188"/>
      <c r="R102" s="188"/>
      <c r="S102" s="188"/>
      <c r="T102" s="202">
        <v>30</v>
      </c>
      <c r="U102" s="188"/>
      <c r="V102" s="279"/>
      <c r="W102" s="189"/>
      <c r="X102" s="189"/>
      <c r="Y102" s="189"/>
      <c r="Z102" s="189"/>
      <c r="AA102" s="190"/>
      <c r="AB102" s="188"/>
      <c r="AC102" s="188"/>
      <c r="AD102" s="188"/>
    </row>
    <row r="103" s="48" customFormat="1" ht="12.75" spans="1:30">
      <c r="A103" s="177"/>
      <c r="B103" s="178"/>
      <c r="C103" s="179">
        <v>240801000014</v>
      </c>
      <c r="D103" s="84">
        <v>45512</v>
      </c>
      <c r="E103" s="178" t="s">
        <v>36</v>
      </c>
      <c r="F103" s="178" t="s">
        <v>1999</v>
      </c>
      <c r="G103" s="178">
        <v>16</v>
      </c>
      <c r="H103" s="184"/>
      <c r="I103" s="191">
        <v>246504</v>
      </c>
      <c r="J103" s="182"/>
      <c r="K103" s="191">
        <v>1580.15384615385</v>
      </c>
      <c r="L103" s="192">
        <v>156</v>
      </c>
      <c r="M103" s="200">
        <v>7.15</v>
      </c>
      <c r="N103" s="184">
        <v>1115.4</v>
      </c>
      <c r="O103" s="188"/>
      <c r="P103" s="188"/>
      <c r="Q103" s="188"/>
      <c r="R103" s="188"/>
      <c r="S103" s="188"/>
      <c r="T103" s="185"/>
      <c r="U103" s="188"/>
      <c r="V103" s="279"/>
      <c r="W103" s="189"/>
      <c r="X103" s="189"/>
      <c r="Y103" s="189"/>
      <c r="Z103" s="189"/>
      <c r="AA103" s="190"/>
      <c r="AB103" s="188"/>
      <c r="AC103" s="188"/>
      <c r="AD103" s="188"/>
    </row>
    <row r="104" s="48" customFormat="1" ht="12.75" spans="1:30">
      <c r="A104" s="177"/>
      <c r="B104" s="178"/>
      <c r="C104" s="179">
        <v>240801000017</v>
      </c>
      <c r="D104" s="84">
        <v>45512</v>
      </c>
      <c r="E104" s="178" t="s">
        <v>53</v>
      </c>
      <c r="F104" s="178" t="s">
        <v>1732</v>
      </c>
      <c r="G104" s="178">
        <v>15</v>
      </c>
      <c r="H104" s="180">
        <v>1046</v>
      </c>
      <c r="I104" s="181"/>
      <c r="J104" s="182"/>
      <c r="K104" s="178"/>
      <c r="L104" s="182"/>
      <c r="M104" s="200"/>
      <c r="N104" s="184">
        <v>1046</v>
      </c>
      <c r="O104" s="188"/>
      <c r="P104" s="188"/>
      <c r="Q104" s="188"/>
      <c r="R104" s="188"/>
      <c r="S104" s="188"/>
      <c r="T104" s="188"/>
      <c r="U104" s="188"/>
      <c r="V104" s="279"/>
      <c r="W104" s="189"/>
      <c r="X104" s="189"/>
      <c r="Y104" s="189"/>
      <c r="Z104" s="189"/>
      <c r="AA104" s="190"/>
      <c r="AB104" s="188"/>
      <c r="AC104" s="188"/>
      <c r="AD104" s="188"/>
    </row>
    <row r="105" s="48" customFormat="1" ht="12.75" spans="1:30">
      <c r="A105" s="177"/>
      <c r="B105" s="178"/>
      <c r="C105" s="179">
        <v>240801000018</v>
      </c>
      <c r="D105" s="84">
        <v>45512</v>
      </c>
      <c r="E105" s="178" t="s">
        <v>53</v>
      </c>
      <c r="F105" s="178" t="s">
        <v>1732</v>
      </c>
      <c r="G105" s="178">
        <v>6</v>
      </c>
      <c r="H105" s="180">
        <v>422</v>
      </c>
      <c r="I105" s="181"/>
      <c r="J105" s="182"/>
      <c r="K105" s="178"/>
      <c r="L105" s="182"/>
      <c r="M105" s="200"/>
      <c r="N105" s="184">
        <v>422</v>
      </c>
      <c r="O105" s="188"/>
      <c r="P105" s="188"/>
      <c r="Q105" s="188"/>
      <c r="R105" s="188"/>
      <c r="S105" s="188"/>
      <c r="T105" s="188"/>
      <c r="U105" s="195"/>
      <c r="V105" s="279"/>
      <c r="W105" s="189"/>
      <c r="X105" s="189"/>
      <c r="Y105" s="189"/>
      <c r="Z105" s="189"/>
      <c r="AA105" s="190"/>
      <c r="AB105" s="188"/>
      <c r="AC105" s="188"/>
      <c r="AD105" s="188"/>
    </row>
    <row r="106" s="48" customFormat="1" ht="12.75" spans="1:30">
      <c r="A106" s="177"/>
      <c r="B106" s="178"/>
      <c r="C106" s="179">
        <v>240801000019</v>
      </c>
      <c r="D106" s="84">
        <v>45512</v>
      </c>
      <c r="E106" s="178" t="s">
        <v>63</v>
      </c>
      <c r="F106" s="178" t="s">
        <v>882</v>
      </c>
      <c r="G106" s="178">
        <v>23.5</v>
      </c>
      <c r="H106" s="180"/>
      <c r="I106" s="191">
        <v>404604.5</v>
      </c>
      <c r="J106" s="182"/>
      <c r="K106" s="191">
        <v>1665.99892942436</v>
      </c>
      <c r="L106" s="192">
        <v>242.86</v>
      </c>
      <c r="M106" s="200">
        <v>7.15</v>
      </c>
      <c r="N106" s="184">
        <v>1736.449</v>
      </c>
      <c r="O106" s="188"/>
      <c r="P106" s="188"/>
      <c r="Q106" s="188"/>
      <c r="R106" s="188"/>
      <c r="S106" s="188"/>
      <c r="T106" s="188"/>
      <c r="U106" s="202">
        <v>109</v>
      </c>
      <c r="V106" s="279"/>
      <c r="W106" s="189"/>
      <c r="X106" s="189"/>
      <c r="Y106" s="189"/>
      <c r="Z106" s="189"/>
      <c r="AA106" s="190"/>
      <c r="AB106" s="188"/>
      <c r="AC106" s="188"/>
      <c r="AD106" s="188"/>
    </row>
    <row r="107" s="48" customFormat="1" ht="12.75" spans="1:30">
      <c r="A107" s="177"/>
      <c r="B107" s="178"/>
      <c r="C107" s="179">
        <v>240802000004</v>
      </c>
      <c r="D107" s="84">
        <v>45512</v>
      </c>
      <c r="E107" s="178" t="s">
        <v>45</v>
      </c>
      <c r="F107" s="178" t="s">
        <v>170</v>
      </c>
      <c r="G107" s="178">
        <v>12</v>
      </c>
      <c r="H107" s="180">
        <v>696</v>
      </c>
      <c r="I107" s="181"/>
      <c r="J107" s="182"/>
      <c r="K107" s="178"/>
      <c r="L107" s="182"/>
      <c r="M107" s="200"/>
      <c r="N107" s="184">
        <v>696</v>
      </c>
      <c r="O107" s="188"/>
      <c r="P107" s="188"/>
      <c r="Q107" s="188"/>
      <c r="R107" s="188"/>
      <c r="S107" s="188"/>
      <c r="T107" s="188"/>
      <c r="U107" s="185"/>
      <c r="V107" s="279"/>
      <c r="W107" s="189"/>
      <c r="X107" s="189"/>
      <c r="Y107" s="189"/>
      <c r="Z107" s="189"/>
      <c r="AA107" s="190"/>
      <c r="AB107" s="188"/>
      <c r="AC107" s="188"/>
      <c r="AD107" s="188"/>
    </row>
    <row r="108" s="48" customFormat="1" ht="12.75" spans="1:30">
      <c r="A108" s="177"/>
      <c r="B108" s="178"/>
      <c r="C108" s="179">
        <v>240802000005</v>
      </c>
      <c r="D108" s="84">
        <v>45512</v>
      </c>
      <c r="E108" s="178" t="s">
        <v>45</v>
      </c>
      <c r="F108" s="178" t="s">
        <v>2000</v>
      </c>
      <c r="G108" s="178">
        <v>4</v>
      </c>
      <c r="H108" s="180">
        <v>320</v>
      </c>
      <c r="I108" s="181"/>
      <c r="J108" s="182"/>
      <c r="K108" s="178"/>
      <c r="L108" s="182"/>
      <c r="M108" s="200"/>
      <c r="N108" s="184">
        <v>320</v>
      </c>
      <c r="O108" s="188"/>
      <c r="P108" s="188"/>
      <c r="Q108" s="188"/>
      <c r="R108" s="188"/>
      <c r="S108" s="188"/>
      <c r="T108" s="188"/>
      <c r="U108" s="188"/>
      <c r="V108" s="279"/>
      <c r="W108" s="189"/>
      <c r="X108" s="189"/>
      <c r="Y108" s="189"/>
      <c r="Z108" s="189"/>
      <c r="AA108" s="190"/>
      <c r="AB108" s="188"/>
      <c r="AC108" s="188"/>
      <c r="AD108" s="188"/>
    </row>
    <row r="109" s="48" customFormat="1" ht="12.75" spans="1:30">
      <c r="A109" s="177"/>
      <c r="B109" s="178"/>
      <c r="C109" s="179">
        <v>240802000010</v>
      </c>
      <c r="D109" s="84">
        <v>45512</v>
      </c>
      <c r="E109" s="178" t="s">
        <v>45</v>
      </c>
      <c r="F109" s="178" t="s">
        <v>667</v>
      </c>
      <c r="G109" s="178">
        <v>32</v>
      </c>
      <c r="H109" s="184"/>
      <c r="I109" s="191">
        <v>413888</v>
      </c>
      <c r="J109" s="182"/>
      <c r="K109" s="191">
        <v>1594.45257724016</v>
      </c>
      <c r="L109" s="192">
        <v>259.58</v>
      </c>
      <c r="M109" s="200">
        <v>7.15</v>
      </c>
      <c r="N109" s="184">
        <v>1855.997</v>
      </c>
      <c r="O109" s="188"/>
      <c r="P109" s="188"/>
      <c r="Q109" s="188"/>
      <c r="R109" s="188"/>
      <c r="S109" s="188"/>
      <c r="T109" s="188"/>
      <c r="U109" s="188"/>
      <c r="V109" s="279"/>
      <c r="W109" s="189"/>
      <c r="X109" s="189"/>
      <c r="Y109" s="189"/>
      <c r="Z109" s="189"/>
      <c r="AA109" s="190"/>
      <c r="AB109" s="188"/>
      <c r="AC109" s="188"/>
      <c r="AD109" s="188"/>
    </row>
    <row r="110" s="48" customFormat="1" ht="12.75" spans="1:30">
      <c r="A110" s="177"/>
      <c r="B110" s="178"/>
      <c r="C110" s="179">
        <v>240802000012</v>
      </c>
      <c r="D110" s="84">
        <v>45512</v>
      </c>
      <c r="E110" s="178" t="s">
        <v>45</v>
      </c>
      <c r="F110" s="178" t="s">
        <v>724</v>
      </c>
      <c r="G110" s="178">
        <v>4</v>
      </c>
      <c r="H110" s="180">
        <v>245</v>
      </c>
      <c r="I110" s="181"/>
      <c r="J110" s="182"/>
      <c r="K110" s="178"/>
      <c r="L110" s="182"/>
      <c r="M110" s="200"/>
      <c r="N110" s="184">
        <v>245</v>
      </c>
      <c r="O110" s="188"/>
      <c r="P110" s="188"/>
      <c r="Q110" s="188"/>
      <c r="R110" s="188"/>
      <c r="S110" s="188"/>
      <c r="T110" s="195"/>
      <c r="U110" s="188"/>
      <c r="V110" s="279"/>
      <c r="W110" s="189"/>
      <c r="X110" s="189"/>
      <c r="Y110" s="189"/>
      <c r="Z110" s="189"/>
      <c r="AA110" s="190"/>
      <c r="AB110" s="188"/>
      <c r="AC110" s="188"/>
      <c r="AD110" s="188"/>
    </row>
    <row r="111" s="48" customFormat="1" ht="12.75" spans="1:30">
      <c r="A111" s="177"/>
      <c r="B111" s="178"/>
      <c r="C111" s="179">
        <v>240802000017</v>
      </c>
      <c r="D111" s="84">
        <v>45512</v>
      </c>
      <c r="E111" s="178" t="s">
        <v>36</v>
      </c>
      <c r="F111" s="178" t="s">
        <v>210</v>
      </c>
      <c r="G111" s="178">
        <v>52.5</v>
      </c>
      <c r="H111" s="184"/>
      <c r="I111" s="191">
        <v>730325</v>
      </c>
      <c r="J111" s="182"/>
      <c r="K111" s="191">
        <v>1594.4568159986</v>
      </c>
      <c r="L111" s="192">
        <v>458.04</v>
      </c>
      <c r="M111" s="200">
        <v>7.15</v>
      </c>
      <c r="N111" s="184">
        <v>3274.986</v>
      </c>
      <c r="O111" s="188"/>
      <c r="P111" s="188"/>
      <c r="Q111" s="188"/>
      <c r="R111" s="188"/>
      <c r="S111" s="188"/>
      <c r="T111" s="202">
        <v>90</v>
      </c>
      <c r="U111" s="188"/>
      <c r="V111" s="279"/>
      <c r="W111" s="189"/>
      <c r="X111" s="189"/>
      <c r="Y111" s="189"/>
      <c r="Z111" s="189"/>
      <c r="AA111" s="190"/>
      <c r="AB111" s="188"/>
      <c r="AC111" s="188"/>
      <c r="AD111" s="188"/>
    </row>
    <row r="112" s="48" customFormat="1" ht="12.75" spans="1:30">
      <c r="A112" s="177"/>
      <c r="B112" s="178"/>
      <c r="C112" s="179">
        <v>240802000020</v>
      </c>
      <c r="D112" s="84">
        <v>45512</v>
      </c>
      <c r="E112" s="178" t="s">
        <v>36</v>
      </c>
      <c r="F112" s="178" t="s">
        <v>491</v>
      </c>
      <c r="G112" s="178">
        <v>3</v>
      </c>
      <c r="H112" s="180">
        <v>202</v>
      </c>
      <c r="I112" s="181"/>
      <c r="J112" s="182"/>
      <c r="K112" s="178"/>
      <c r="L112" s="182"/>
      <c r="M112" s="200"/>
      <c r="N112" s="184">
        <v>202</v>
      </c>
      <c r="O112" s="188"/>
      <c r="P112" s="188"/>
      <c r="Q112" s="188"/>
      <c r="R112" s="188"/>
      <c r="S112" s="188"/>
      <c r="T112" s="185"/>
      <c r="U112" s="188"/>
      <c r="V112" s="279"/>
      <c r="W112" s="189"/>
      <c r="X112" s="193"/>
      <c r="Y112" s="189"/>
      <c r="Z112" s="189"/>
      <c r="AA112" s="190"/>
      <c r="AB112" s="188"/>
      <c r="AC112" s="188"/>
      <c r="AD112" s="188"/>
    </row>
    <row r="113" s="48" customFormat="1" ht="12.75" spans="1:30">
      <c r="A113" s="177"/>
      <c r="B113" s="178"/>
      <c r="C113" s="179">
        <v>240802000021</v>
      </c>
      <c r="D113" s="84">
        <v>45512</v>
      </c>
      <c r="E113" s="178" t="s">
        <v>63</v>
      </c>
      <c r="F113" s="178" t="s">
        <v>122</v>
      </c>
      <c r="G113" s="178">
        <v>83.5</v>
      </c>
      <c r="H113" s="180">
        <v>5127</v>
      </c>
      <c r="I113" s="181"/>
      <c r="J113" s="182"/>
      <c r="K113" s="178"/>
      <c r="L113" s="182"/>
      <c r="M113" s="200"/>
      <c r="N113" s="184">
        <v>5127</v>
      </c>
      <c r="O113" s="188"/>
      <c r="P113" s="188"/>
      <c r="Q113" s="188"/>
      <c r="R113" s="188"/>
      <c r="S113" s="188"/>
      <c r="T113" s="188"/>
      <c r="U113" s="188"/>
      <c r="V113" s="279"/>
      <c r="W113" s="189"/>
      <c r="X113" s="194">
        <v>5.23</v>
      </c>
      <c r="Y113" s="189"/>
      <c r="Z113" s="189"/>
      <c r="AA113" s="190"/>
      <c r="AB113" s="188"/>
      <c r="AC113" s="188"/>
      <c r="AD113" s="188"/>
    </row>
    <row r="114" s="48" customFormat="1" ht="12.75" spans="1:30">
      <c r="A114" s="177"/>
      <c r="B114" s="178"/>
      <c r="C114" s="179">
        <v>240802000028</v>
      </c>
      <c r="D114" s="84">
        <v>45512</v>
      </c>
      <c r="E114" s="178" t="s">
        <v>1059</v>
      </c>
      <c r="F114" s="178" t="s">
        <v>2001</v>
      </c>
      <c r="G114" s="178">
        <v>4.5</v>
      </c>
      <c r="H114" s="180">
        <v>338.3</v>
      </c>
      <c r="I114" s="181"/>
      <c r="J114" s="182"/>
      <c r="K114" s="178"/>
      <c r="L114" s="182"/>
      <c r="M114" s="200"/>
      <c r="N114" s="184">
        <v>338.3</v>
      </c>
      <c r="O114" s="188"/>
      <c r="P114" s="188"/>
      <c r="Q114" s="188"/>
      <c r="R114" s="188"/>
      <c r="S114" s="188"/>
      <c r="T114" s="188"/>
      <c r="U114" s="188"/>
      <c r="V114" s="279"/>
      <c r="W114" s="189"/>
      <c r="X114" s="186"/>
      <c r="Y114" s="189"/>
      <c r="Z114" s="189"/>
      <c r="AA114" s="190"/>
      <c r="AB114" s="188"/>
      <c r="AC114" s="188"/>
      <c r="AD114" s="188"/>
    </row>
    <row r="115" s="48" customFormat="1" ht="12.75" spans="1:30">
      <c r="A115" s="177"/>
      <c r="B115" s="178"/>
      <c r="C115" s="179">
        <v>240802000033</v>
      </c>
      <c r="D115" s="84">
        <v>45512</v>
      </c>
      <c r="E115" s="178" t="s">
        <v>45</v>
      </c>
      <c r="F115" s="178" t="s">
        <v>808</v>
      </c>
      <c r="G115" s="178">
        <v>2</v>
      </c>
      <c r="H115" s="180">
        <v>120</v>
      </c>
      <c r="I115" s="181"/>
      <c r="J115" s="182"/>
      <c r="K115" s="178"/>
      <c r="L115" s="182"/>
      <c r="M115" s="200"/>
      <c r="N115" s="184">
        <v>120</v>
      </c>
      <c r="O115" s="188"/>
      <c r="P115" s="188"/>
      <c r="Q115" s="188"/>
      <c r="R115" s="188"/>
      <c r="S115" s="188"/>
      <c r="T115" s="188"/>
      <c r="U115" s="188"/>
      <c r="V115" s="279"/>
      <c r="W115" s="189"/>
      <c r="X115" s="189"/>
      <c r="Y115" s="189"/>
      <c r="Z115" s="189"/>
      <c r="AA115" s="190"/>
      <c r="AB115" s="188"/>
      <c r="AC115" s="188"/>
      <c r="AD115" s="188"/>
    </row>
    <row r="116" s="48" customFormat="1" ht="12.75" spans="1:30">
      <c r="A116" s="177"/>
      <c r="B116" s="178"/>
      <c r="C116" s="179">
        <v>240802000035</v>
      </c>
      <c r="D116" s="84">
        <v>45512</v>
      </c>
      <c r="E116" s="178" t="s">
        <v>41</v>
      </c>
      <c r="F116" s="178" t="s">
        <v>2002</v>
      </c>
      <c r="G116" s="178">
        <v>6</v>
      </c>
      <c r="H116" s="184"/>
      <c r="I116" s="191">
        <v>94977.2</v>
      </c>
      <c r="J116" s="182"/>
      <c r="K116" s="191">
        <v>1787.63797031647</v>
      </c>
      <c r="L116" s="192">
        <v>53.129997</v>
      </c>
      <c r="M116" s="200">
        <v>7.15</v>
      </c>
      <c r="N116" s="184">
        <v>379.87947855</v>
      </c>
      <c r="O116" s="188"/>
      <c r="P116" s="188"/>
      <c r="Q116" s="188"/>
      <c r="R116" s="188"/>
      <c r="S116" s="188"/>
      <c r="T116" s="188"/>
      <c r="U116" s="188"/>
      <c r="V116" s="279"/>
      <c r="W116" s="189"/>
      <c r="X116" s="189"/>
      <c r="Y116" s="189"/>
      <c r="Z116" s="189"/>
      <c r="AA116" s="190"/>
      <c r="AB116" s="188"/>
      <c r="AC116" s="188"/>
      <c r="AD116" s="188"/>
    </row>
    <row r="117" s="48" customFormat="1" ht="12.75" spans="1:30">
      <c r="A117" s="177"/>
      <c r="B117" s="178"/>
      <c r="C117" s="179">
        <v>240803000004</v>
      </c>
      <c r="D117" s="84">
        <v>45512</v>
      </c>
      <c r="E117" s="178" t="s">
        <v>1059</v>
      </c>
      <c r="F117" s="178" t="s">
        <v>1452</v>
      </c>
      <c r="G117" s="178">
        <v>1.5</v>
      </c>
      <c r="H117" s="180">
        <v>130</v>
      </c>
      <c r="I117" s="181"/>
      <c r="J117" s="182"/>
      <c r="K117" s="178"/>
      <c r="L117" s="182"/>
      <c r="M117" s="200"/>
      <c r="N117" s="184">
        <v>130</v>
      </c>
      <c r="O117" s="188"/>
      <c r="P117" s="188"/>
      <c r="Q117" s="188"/>
      <c r="R117" s="188"/>
      <c r="S117" s="188"/>
      <c r="T117" s="195"/>
      <c r="U117" s="188"/>
      <c r="V117" s="279"/>
      <c r="W117" s="189"/>
      <c r="X117" s="189"/>
      <c r="Y117" s="189"/>
      <c r="Z117" s="189"/>
      <c r="AA117" s="190"/>
      <c r="AB117" s="188"/>
      <c r="AC117" s="188"/>
      <c r="AD117" s="188"/>
    </row>
    <row r="118" s="48" customFormat="1" ht="12.75" spans="1:30">
      <c r="A118" s="177"/>
      <c r="B118" s="178"/>
      <c r="C118" s="179">
        <v>240803000006</v>
      </c>
      <c r="D118" s="84">
        <v>45512</v>
      </c>
      <c r="E118" s="178" t="s">
        <v>63</v>
      </c>
      <c r="F118" s="178" t="s">
        <v>252</v>
      </c>
      <c r="G118" s="178">
        <v>7</v>
      </c>
      <c r="H118" s="180">
        <v>475.5</v>
      </c>
      <c r="I118" s="181"/>
      <c r="J118" s="182"/>
      <c r="K118" s="178"/>
      <c r="L118" s="182"/>
      <c r="M118" s="200"/>
      <c r="N118" s="184">
        <v>475.5</v>
      </c>
      <c r="O118" s="188"/>
      <c r="P118" s="188"/>
      <c r="Q118" s="188"/>
      <c r="R118" s="188"/>
      <c r="S118" s="188"/>
      <c r="T118" s="202">
        <v>30</v>
      </c>
      <c r="U118" s="188"/>
      <c r="V118" s="279"/>
      <c r="W118" s="189"/>
      <c r="X118" s="193"/>
      <c r="Y118" s="189"/>
      <c r="Z118" s="189"/>
      <c r="AA118" s="190"/>
      <c r="AB118" s="188"/>
      <c r="AC118" s="188"/>
      <c r="AD118" s="188"/>
    </row>
    <row r="119" s="48" customFormat="1" ht="12.75" spans="1:30">
      <c r="A119" s="177"/>
      <c r="B119" s="178"/>
      <c r="C119" s="179">
        <v>240803000012</v>
      </c>
      <c r="D119" s="84">
        <v>45512</v>
      </c>
      <c r="E119" s="178" t="s">
        <v>41</v>
      </c>
      <c r="F119" s="178" t="s">
        <v>489</v>
      </c>
      <c r="G119" s="178">
        <v>14.5</v>
      </c>
      <c r="H119" s="184"/>
      <c r="I119" s="191">
        <v>238198</v>
      </c>
      <c r="J119" s="182"/>
      <c r="K119" s="191">
        <v>1875.57480314961</v>
      </c>
      <c r="L119" s="192">
        <v>127</v>
      </c>
      <c r="M119" s="200">
        <v>7.15</v>
      </c>
      <c r="N119" s="184">
        <v>908.05</v>
      </c>
      <c r="O119" s="188"/>
      <c r="P119" s="188"/>
      <c r="Q119" s="188"/>
      <c r="R119" s="188"/>
      <c r="S119" s="188"/>
      <c r="T119" s="185"/>
      <c r="U119" s="188"/>
      <c r="V119" s="279"/>
      <c r="W119" s="189"/>
      <c r="X119" s="194">
        <v>19</v>
      </c>
      <c r="Y119" s="189"/>
      <c r="Z119" s="189"/>
      <c r="AA119" s="190"/>
      <c r="AB119" s="188"/>
      <c r="AC119" s="188"/>
      <c r="AD119" s="188"/>
    </row>
    <row r="120" s="48" customFormat="1" ht="12.75" spans="1:30">
      <c r="A120" s="177"/>
      <c r="B120" s="178"/>
      <c r="C120" s="179">
        <v>240803000013</v>
      </c>
      <c r="D120" s="84">
        <v>45512</v>
      </c>
      <c r="E120" s="178" t="s">
        <v>41</v>
      </c>
      <c r="F120" s="178" t="s">
        <v>85</v>
      </c>
      <c r="G120" s="178">
        <v>2</v>
      </c>
      <c r="H120" s="184"/>
      <c r="I120" s="191">
        <v>30105</v>
      </c>
      <c r="J120" s="182"/>
      <c r="K120" s="191">
        <v>1591.1733615222</v>
      </c>
      <c r="L120" s="192">
        <v>18.92</v>
      </c>
      <c r="M120" s="200">
        <v>7.15</v>
      </c>
      <c r="N120" s="184">
        <v>135.278</v>
      </c>
      <c r="O120" s="188"/>
      <c r="P120" s="188"/>
      <c r="Q120" s="188"/>
      <c r="R120" s="188"/>
      <c r="S120" s="188"/>
      <c r="T120" s="188"/>
      <c r="U120" s="188"/>
      <c r="V120" s="279"/>
      <c r="W120" s="189"/>
      <c r="X120" s="194"/>
      <c r="Y120" s="189"/>
      <c r="Z120" s="189"/>
      <c r="AA120" s="190"/>
      <c r="AB120" s="188"/>
      <c r="AC120" s="188"/>
      <c r="AD120" s="188"/>
    </row>
    <row r="121" s="48" customFormat="1" ht="12.75" spans="1:30">
      <c r="A121" s="177"/>
      <c r="B121" s="178"/>
      <c r="C121" s="179">
        <v>240804000003</v>
      </c>
      <c r="D121" s="84">
        <v>45512</v>
      </c>
      <c r="E121" s="178" t="s">
        <v>1059</v>
      </c>
      <c r="F121" s="178" t="s">
        <v>90</v>
      </c>
      <c r="G121" s="178">
        <v>108</v>
      </c>
      <c r="H121" s="180">
        <v>7359</v>
      </c>
      <c r="I121" s="181"/>
      <c r="J121" s="182"/>
      <c r="K121" s="178"/>
      <c r="L121" s="182"/>
      <c r="M121" s="200"/>
      <c r="N121" s="184">
        <v>7359</v>
      </c>
      <c r="O121" s="188"/>
      <c r="P121" s="188"/>
      <c r="Q121" s="188"/>
      <c r="R121" s="188"/>
      <c r="S121" s="188"/>
      <c r="T121" s="188"/>
      <c r="U121" s="188"/>
      <c r="V121" s="279"/>
      <c r="W121" s="189"/>
      <c r="X121" s="194">
        <v>22.03</v>
      </c>
      <c r="Y121" s="189"/>
      <c r="Z121" s="189"/>
      <c r="AA121" s="190"/>
      <c r="AB121" s="188"/>
      <c r="AC121" s="188"/>
      <c r="AD121" s="188"/>
    </row>
    <row r="122" s="48" customFormat="1" ht="12.75" spans="1:30">
      <c r="A122" s="177"/>
      <c r="B122" s="178"/>
      <c r="C122" s="179">
        <v>240806000023</v>
      </c>
      <c r="D122" s="84">
        <v>45512</v>
      </c>
      <c r="E122" s="178" t="s">
        <v>63</v>
      </c>
      <c r="F122" s="178" t="s">
        <v>167</v>
      </c>
      <c r="G122" s="178">
        <v>622.5</v>
      </c>
      <c r="H122" s="180">
        <v>32370</v>
      </c>
      <c r="I122" s="181"/>
      <c r="J122" s="182"/>
      <c r="K122" s="178"/>
      <c r="L122" s="182"/>
      <c r="M122" s="200"/>
      <c r="N122" s="184">
        <v>32370</v>
      </c>
      <c r="O122" s="195"/>
      <c r="P122" s="195"/>
      <c r="Q122" s="195"/>
      <c r="R122" s="195"/>
      <c r="S122" s="195"/>
      <c r="T122" s="195"/>
      <c r="U122" s="195"/>
      <c r="V122" s="280"/>
      <c r="W122" s="193"/>
      <c r="X122" s="194"/>
      <c r="Y122" s="193"/>
      <c r="Z122" s="193"/>
      <c r="AA122" s="196"/>
      <c r="AB122" s="195"/>
      <c r="AC122" s="195"/>
      <c r="AD122" s="195"/>
    </row>
    <row r="123" s="48" customFormat="1" ht="12.75" spans="1:30">
      <c r="A123" s="177" t="s">
        <v>2003</v>
      </c>
      <c r="B123" s="178" t="s">
        <v>2004</v>
      </c>
      <c r="C123" s="179">
        <v>240805000001</v>
      </c>
      <c r="D123" s="84">
        <v>45513</v>
      </c>
      <c r="E123" s="178" t="s">
        <v>41</v>
      </c>
      <c r="F123" s="178" t="s">
        <v>1382</v>
      </c>
      <c r="G123" s="178">
        <v>4.5</v>
      </c>
      <c r="H123" s="180">
        <v>540</v>
      </c>
      <c r="I123" s="181"/>
      <c r="J123" s="182"/>
      <c r="K123" s="178"/>
      <c r="L123" s="182"/>
      <c r="M123" s="200"/>
      <c r="N123" s="184">
        <v>540</v>
      </c>
      <c r="O123" s="185">
        <v>4076.419</v>
      </c>
      <c r="P123" s="185" t="s">
        <v>138</v>
      </c>
      <c r="Q123" s="185">
        <v>2400</v>
      </c>
      <c r="R123" s="185"/>
      <c r="S123" s="185">
        <v>54.99</v>
      </c>
      <c r="T123" s="185"/>
      <c r="U123" s="185"/>
      <c r="V123" s="278">
        <v>2454.99</v>
      </c>
      <c r="W123" s="186">
        <v>48.94</v>
      </c>
      <c r="X123" s="186"/>
      <c r="Y123" s="186"/>
      <c r="Z123" s="186">
        <v>48.94</v>
      </c>
      <c r="AA123" s="187">
        <v>7.15</v>
      </c>
      <c r="AB123" s="185">
        <v>349.921</v>
      </c>
      <c r="AC123" s="185">
        <v>2804.911</v>
      </c>
      <c r="AD123" s="185">
        <v>1271.508</v>
      </c>
    </row>
    <row r="124" s="48" customFormat="1" ht="12.75" spans="1:30">
      <c r="A124" s="177"/>
      <c r="B124" s="178"/>
      <c r="C124" s="179">
        <v>240805000018</v>
      </c>
      <c r="D124" s="84">
        <v>45513</v>
      </c>
      <c r="E124" s="178" t="s">
        <v>45</v>
      </c>
      <c r="F124" s="178" t="s">
        <v>1380</v>
      </c>
      <c r="G124" s="178">
        <v>0.5</v>
      </c>
      <c r="H124" s="180">
        <v>115</v>
      </c>
      <c r="I124" s="181"/>
      <c r="J124" s="182"/>
      <c r="K124" s="178"/>
      <c r="L124" s="182"/>
      <c r="M124" s="200"/>
      <c r="N124" s="184">
        <v>115</v>
      </c>
      <c r="O124" s="188"/>
      <c r="P124" s="188"/>
      <c r="Q124" s="188"/>
      <c r="R124" s="188"/>
      <c r="S124" s="188"/>
      <c r="T124" s="188"/>
      <c r="U124" s="188"/>
      <c r="V124" s="279"/>
      <c r="W124" s="189"/>
      <c r="X124" s="189"/>
      <c r="Y124" s="189"/>
      <c r="Z124" s="189"/>
      <c r="AA124" s="190"/>
      <c r="AB124" s="188"/>
      <c r="AC124" s="188"/>
      <c r="AD124" s="188"/>
    </row>
    <row r="125" s="48" customFormat="1" ht="12.75" spans="1:30">
      <c r="A125" s="177"/>
      <c r="B125" s="178"/>
      <c r="C125" s="179">
        <v>240805000021</v>
      </c>
      <c r="D125" s="84">
        <v>45513</v>
      </c>
      <c r="E125" s="178" t="s">
        <v>53</v>
      </c>
      <c r="F125" s="178" t="s">
        <v>1357</v>
      </c>
      <c r="G125" s="178">
        <v>3</v>
      </c>
      <c r="H125" s="180">
        <v>540</v>
      </c>
      <c r="I125" s="181"/>
      <c r="J125" s="182"/>
      <c r="K125" s="178"/>
      <c r="L125" s="182"/>
      <c r="M125" s="200"/>
      <c r="N125" s="184">
        <v>540</v>
      </c>
      <c r="O125" s="188"/>
      <c r="P125" s="188"/>
      <c r="Q125" s="188"/>
      <c r="R125" s="188"/>
      <c r="S125" s="188"/>
      <c r="T125" s="188"/>
      <c r="U125" s="188"/>
      <c r="V125" s="279"/>
      <c r="W125" s="189"/>
      <c r="X125" s="189"/>
      <c r="Y125" s="189"/>
      <c r="Z125" s="189"/>
      <c r="AA125" s="190"/>
      <c r="AB125" s="188"/>
      <c r="AC125" s="188"/>
      <c r="AD125" s="188"/>
    </row>
    <row r="126" s="48" customFormat="1" ht="12.75" spans="1:30">
      <c r="A126" s="177"/>
      <c r="B126" s="178"/>
      <c r="C126" s="179">
        <v>240806000020</v>
      </c>
      <c r="D126" s="84">
        <v>45513</v>
      </c>
      <c r="E126" s="178" t="s">
        <v>45</v>
      </c>
      <c r="F126" s="178" t="s">
        <v>1705</v>
      </c>
      <c r="G126" s="178">
        <v>13</v>
      </c>
      <c r="H126" s="180">
        <v>1560</v>
      </c>
      <c r="I126" s="181"/>
      <c r="J126" s="182"/>
      <c r="K126" s="178"/>
      <c r="L126" s="182"/>
      <c r="M126" s="200"/>
      <c r="N126" s="184">
        <v>1560</v>
      </c>
      <c r="O126" s="188"/>
      <c r="P126" s="188"/>
      <c r="Q126" s="188"/>
      <c r="R126" s="188"/>
      <c r="S126" s="188"/>
      <c r="T126" s="188"/>
      <c r="U126" s="188"/>
      <c r="V126" s="279"/>
      <c r="W126" s="189"/>
      <c r="X126" s="189"/>
      <c r="Y126" s="189"/>
      <c r="Z126" s="189"/>
      <c r="AA126" s="190"/>
      <c r="AB126" s="188"/>
      <c r="AC126" s="188"/>
      <c r="AD126" s="188"/>
    </row>
    <row r="127" s="48" customFormat="1" ht="12.75" spans="1:30">
      <c r="A127" s="177"/>
      <c r="B127" s="178"/>
      <c r="C127" s="179">
        <v>240807000036</v>
      </c>
      <c r="D127" s="84">
        <v>45513</v>
      </c>
      <c r="E127" s="178" t="s">
        <v>53</v>
      </c>
      <c r="F127" s="178" t="s">
        <v>1073</v>
      </c>
      <c r="G127" s="178">
        <v>4.5</v>
      </c>
      <c r="H127" s="180">
        <v>517.5</v>
      </c>
      <c r="I127" s="181"/>
      <c r="J127" s="182"/>
      <c r="K127" s="178"/>
      <c r="L127" s="182"/>
      <c r="M127" s="200"/>
      <c r="N127" s="184">
        <v>517.5</v>
      </c>
      <c r="O127" s="188"/>
      <c r="P127" s="188"/>
      <c r="Q127" s="188"/>
      <c r="R127" s="188"/>
      <c r="S127" s="188"/>
      <c r="T127" s="188"/>
      <c r="U127" s="188"/>
      <c r="V127" s="279"/>
      <c r="W127" s="189"/>
      <c r="X127" s="189"/>
      <c r="Y127" s="189"/>
      <c r="Z127" s="189"/>
      <c r="AA127" s="190"/>
      <c r="AB127" s="188"/>
      <c r="AC127" s="188"/>
      <c r="AD127" s="188"/>
    </row>
    <row r="128" s="48" customFormat="1" ht="12.75" spans="1:30">
      <c r="A128" s="177"/>
      <c r="B128" s="178"/>
      <c r="C128" s="179">
        <v>240807000040</v>
      </c>
      <c r="D128" s="84">
        <v>45513</v>
      </c>
      <c r="E128" s="178" t="s">
        <v>779</v>
      </c>
      <c r="F128" s="178" t="s">
        <v>137</v>
      </c>
      <c r="G128" s="178">
        <v>4.5</v>
      </c>
      <c r="H128" s="184"/>
      <c r="I128" s="191">
        <v>116735</v>
      </c>
      <c r="J128" s="182"/>
      <c r="K128" s="191">
        <v>1624.02615470228</v>
      </c>
      <c r="L128" s="192">
        <v>71.88</v>
      </c>
      <c r="M128" s="200">
        <v>7.15</v>
      </c>
      <c r="N128" s="184">
        <v>513.942</v>
      </c>
      <c r="O128" s="188"/>
      <c r="P128" s="188"/>
      <c r="Q128" s="188"/>
      <c r="R128" s="188"/>
      <c r="S128" s="188"/>
      <c r="T128" s="188"/>
      <c r="U128" s="188"/>
      <c r="V128" s="279"/>
      <c r="W128" s="189"/>
      <c r="X128" s="189"/>
      <c r="Y128" s="189"/>
      <c r="Z128" s="189"/>
      <c r="AA128" s="190"/>
      <c r="AB128" s="188"/>
      <c r="AC128" s="188"/>
      <c r="AD128" s="188"/>
    </row>
    <row r="129" s="48" customFormat="1" ht="12.75" spans="1:30">
      <c r="A129" s="177"/>
      <c r="B129" s="178"/>
      <c r="C129" s="179">
        <v>240808000001</v>
      </c>
      <c r="D129" s="84">
        <v>45513</v>
      </c>
      <c r="E129" s="178" t="s">
        <v>41</v>
      </c>
      <c r="F129" s="178" t="s">
        <v>2005</v>
      </c>
      <c r="G129" s="178">
        <v>0.94</v>
      </c>
      <c r="H129" s="184"/>
      <c r="I129" s="191">
        <v>26520</v>
      </c>
      <c r="J129" s="182"/>
      <c r="K129" s="191">
        <v>1580.45292014303</v>
      </c>
      <c r="L129" s="192">
        <v>16.78</v>
      </c>
      <c r="M129" s="200">
        <v>7.15</v>
      </c>
      <c r="N129" s="184">
        <v>119.977</v>
      </c>
      <c r="O129" s="188"/>
      <c r="P129" s="188"/>
      <c r="Q129" s="188"/>
      <c r="R129" s="188"/>
      <c r="S129" s="188"/>
      <c r="T129" s="188"/>
      <c r="U129" s="188"/>
      <c r="V129" s="279"/>
      <c r="W129" s="189"/>
      <c r="X129" s="189"/>
      <c r="Y129" s="189"/>
      <c r="Z129" s="189"/>
      <c r="AA129" s="190"/>
      <c r="AB129" s="188"/>
      <c r="AC129" s="188"/>
      <c r="AD129" s="188"/>
    </row>
    <row r="130" s="48" customFormat="1" ht="12.75" spans="1:30">
      <c r="A130" s="177"/>
      <c r="B130" s="178"/>
      <c r="C130" s="179">
        <v>240808000006</v>
      </c>
      <c r="D130" s="84">
        <v>45513</v>
      </c>
      <c r="E130" s="178" t="s">
        <v>45</v>
      </c>
      <c r="F130" s="178" t="s">
        <v>1916</v>
      </c>
      <c r="G130" s="178">
        <v>0.52</v>
      </c>
      <c r="H130" s="180">
        <v>170</v>
      </c>
      <c r="I130" s="181"/>
      <c r="J130" s="182"/>
      <c r="K130" s="178"/>
      <c r="L130" s="182"/>
      <c r="M130" s="200"/>
      <c r="N130" s="184">
        <v>170</v>
      </c>
      <c r="O130" s="195"/>
      <c r="P130" s="195"/>
      <c r="Q130" s="195"/>
      <c r="R130" s="195"/>
      <c r="S130" s="195"/>
      <c r="T130" s="195"/>
      <c r="U130" s="195"/>
      <c r="V130" s="280"/>
      <c r="W130" s="193"/>
      <c r="X130" s="193"/>
      <c r="Y130" s="193"/>
      <c r="Z130" s="193"/>
      <c r="AA130" s="196"/>
      <c r="AB130" s="195"/>
      <c r="AC130" s="195"/>
      <c r="AD130" s="195"/>
    </row>
    <row r="131" s="48" customFormat="1" ht="12.75" spans="1:30">
      <c r="A131" s="177" t="s">
        <v>2006</v>
      </c>
      <c r="B131" s="178" t="s">
        <v>2007</v>
      </c>
      <c r="C131" s="179">
        <v>240731000022</v>
      </c>
      <c r="D131" s="84">
        <v>45514</v>
      </c>
      <c r="E131" s="178" t="s">
        <v>63</v>
      </c>
      <c r="F131" s="178" t="s">
        <v>1941</v>
      </c>
      <c r="G131" s="178">
        <v>156.5</v>
      </c>
      <c r="H131" s="180">
        <v>9500.5</v>
      </c>
      <c r="I131" s="181"/>
      <c r="J131" s="182"/>
      <c r="K131" s="178"/>
      <c r="L131" s="182"/>
      <c r="M131" s="200"/>
      <c r="N131" s="184">
        <v>9500.5</v>
      </c>
      <c r="O131" s="185">
        <v>97274.6725</v>
      </c>
      <c r="P131" s="185" t="s">
        <v>487</v>
      </c>
      <c r="Q131" s="185">
        <v>69082</v>
      </c>
      <c r="R131" s="185"/>
      <c r="S131" s="185">
        <v>181.05</v>
      </c>
      <c r="T131" s="185"/>
      <c r="U131" s="185"/>
      <c r="V131" s="278">
        <v>69362.05</v>
      </c>
      <c r="W131" s="186">
        <v>1019.54</v>
      </c>
      <c r="X131" s="186"/>
      <c r="Y131" s="186"/>
      <c r="Z131" s="186">
        <v>1019.54</v>
      </c>
      <c r="AA131" s="187">
        <v>7.15</v>
      </c>
      <c r="AB131" s="185">
        <v>7289.711</v>
      </c>
      <c r="AC131" s="185">
        <v>76651.761</v>
      </c>
      <c r="AD131" s="185">
        <v>20622.9115</v>
      </c>
    </row>
    <row r="132" s="48" customFormat="1" ht="12.75" spans="1:30">
      <c r="A132" s="177"/>
      <c r="B132" s="178"/>
      <c r="C132" s="179">
        <v>240801000006</v>
      </c>
      <c r="D132" s="84">
        <v>45514</v>
      </c>
      <c r="E132" s="178" t="s">
        <v>36</v>
      </c>
      <c r="F132" s="178" t="s">
        <v>114</v>
      </c>
      <c r="G132" s="178">
        <v>41</v>
      </c>
      <c r="H132" s="180">
        <v>2835.5</v>
      </c>
      <c r="I132" s="181"/>
      <c r="J132" s="182"/>
      <c r="K132" s="178"/>
      <c r="L132" s="182"/>
      <c r="M132" s="200"/>
      <c r="N132" s="184">
        <v>2835.5</v>
      </c>
      <c r="O132" s="188"/>
      <c r="P132" s="188"/>
      <c r="Q132" s="188"/>
      <c r="R132" s="188"/>
      <c r="S132" s="188"/>
      <c r="T132" s="188"/>
      <c r="U132" s="188"/>
      <c r="V132" s="279"/>
      <c r="W132" s="189"/>
      <c r="X132" s="189"/>
      <c r="Y132" s="189"/>
      <c r="Z132" s="189"/>
      <c r="AA132" s="190"/>
      <c r="AB132" s="188"/>
      <c r="AC132" s="188"/>
      <c r="AD132" s="188"/>
    </row>
    <row r="133" s="48" customFormat="1" ht="12.75" spans="1:30">
      <c r="A133" s="177"/>
      <c r="B133" s="178"/>
      <c r="C133" s="179">
        <v>240802000001</v>
      </c>
      <c r="D133" s="84">
        <v>45514</v>
      </c>
      <c r="E133" s="178" t="s">
        <v>41</v>
      </c>
      <c r="F133" s="178" t="s">
        <v>85</v>
      </c>
      <c r="G133" s="178">
        <v>0.6</v>
      </c>
      <c r="H133" s="184"/>
      <c r="I133" s="191">
        <v>14049</v>
      </c>
      <c r="J133" s="182"/>
      <c r="K133" s="191">
        <v>1594.66515323496</v>
      </c>
      <c r="L133" s="192">
        <v>8.81</v>
      </c>
      <c r="M133" s="200">
        <v>7.15</v>
      </c>
      <c r="N133" s="184">
        <v>62.9915</v>
      </c>
      <c r="O133" s="188"/>
      <c r="P133" s="188"/>
      <c r="Q133" s="188"/>
      <c r="R133" s="188"/>
      <c r="S133" s="188"/>
      <c r="T133" s="188"/>
      <c r="U133" s="188"/>
      <c r="V133" s="279"/>
      <c r="W133" s="189"/>
      <c r="X133" s="189"/>
      <c r="Y133" s="189"/>
      <c r="Z133" s="189"/>
      <c r="AA133" s="190"/>
      <c r="AB133" s="188"/>
      <c r="AC133" s="188"/>
      <c r="AD133" s="188"/>
    </row>
    <row r="134" s="48" customFormat="1" ht="12.75" spans="1:30">
      <c r="A134" s="177"/>
      <c r="B134" s="178"/>
      <c r="C134" s="179">
        <v>240802000006</v>
      </c>
      <c r="D134" s="84">
        <v>45514</v>
      </c>
      <c r="E134" s="178" t="s">
        <v>53</v>
      </c>
      <c r="F134" s="178" t="s">
        <v>408</v>
      </c>
      <c r="G134" s="178">
        <v>10.5</v>
      </c>
      <c r="H134" s="180">
        <v>604.5</v>
      </c>
      <c r="I134" s="181"/>
      <c r="J134" s="182"/>
      <c r="K134" s="178"/>
      <c r="L134" s="182"/>
      <c r="M134" s="200"/>
      <c r="N134" s="184">
        <v>604.5</v>
      </c>
      <c r="O134" s="188"/>
      <c r="P134" s="188"/>
      <c r="Q134" s="188"/>
      <c r="R134" s="188"/>
      <c r="S134" s="188"/>
      <c r="T134" s="188"/>
      <c r="U134" s="188"/>
      <c r="V134" s="279"/>
      <c r="W134" s="189"/>
      <c r="X134" s="189"/>
      <c r="Y134" s="189"/>
      <c r="Z134" s="189"/>
      <c r="AA134" s="190"/>
      <c r="AB134" s="188"/>
      <c r="AC134" s="188"/>
      <c r="AD134" s="188"/>
    </row>
    <row r="135" s="48" customFormat="1" ht="12.75" spans="1:30">
      <c r="A135" s="177"/>
      <c r="B135" s="178"/>
      <c r="C135" s="179">
        <v>240802000013</v>
      </c>
      <c r="D135" s="84">
        <v>45514</v>
      </c>
      <c r="E135" s="178" t="s">
        <v>45</v>
      </c>
      <c r="F135" s="178" t="s">
        <v>215</v>
      </c>
      <c r="G135" s="178">
        <v>10</v>
      </c>
      <c r="H135" s="180">
        <v>630</v>
      </c>
      <c r="I135" s="181"/>
      <c r="J135" s="182"/>
      <c r="K135" s="178"/>
      <c r="L135" s="182"/>
      <c r="M135" s="200"/>
      <c r="N135" s="184">
        <v>630</v>
      </c>
      <c r="O135" s="188"/>
      <c r="P135" s="188"/>
      <c r="Q135" s="188"/>
      <c r="R135" s="188"/>
      <c r="S135" s="188"/>
      <c r="T135" s="188"/>
      <c r="U135" s="188"/>
      <c r="V135" s="279"/>
      <c r="W135" s="189"/>
      <c r="X135" s="189"/>
      <c r="Y135" s="189"/>
      <c r="Z135" s="189"/>
      <c r="AA135" s="190"/>
      <c r="AB135" s="188"/>
      <c r="AC135" s="188"/>
      <c r="AD135" s="188"/>
    </row>
    <row r="136" s="48" customFormat="1" ht="12.75" spans="1:30">
      <c r="A136" s="177"/>
      <c r="B136" s="178"/>
      <c r="C136" s="179">
        <v>240802000015</v>
      </c>
      <c r="D136" s="84">
        <v>45514</v>
      </c>
      <c r="E136" s="178" t="s">
        <v>36</v>
      </c>
      <c r="F136" s="178" t="s">
        <v>2008</v>
      </c>
      <c r="G136" s="178">
        <v>35.5</v>
      </c>
      <c r="H136" s="184"/>
      <c r="I136" s="191">
        <v>476997</v>
      </c>
      <c r="J136" s="182"/>
      <c r="K136" s="191">
        <v>1594.45447252306</v>
      </c>
      <c r="L136" s="192">
        <v>299.16</v>
      </c>
      <c r="M136" s="200">
        <v>7.15</v>
      </c>
      <c r="N136" s="184">
        <v>2138.994</v>
      </c>
      <c r="O136" s="188"/>
      <c r="P136" s="188"/>
      <c r="Q136" s="188"/>
      <c r="R136" s="188"/>
      <c r="S136" s="188"/>
      <c r="T136" s="188"/>
      <c r="U136" s="188"/>
      <c r="V136" s="279"/>
      <c r="W136" s="189"/>
      <c r="X136" s="189"/>
      <c r="Y136" s="189"/>
      <c r="Z136" s="189"/>
      <c r="AA136" s="190"/>
      <c r="AB136" s="188"/>
      <c r="AC136" s="188"/>
      <c r="AD136" s="188"/>
    </row>
    <row r="137" s="48" customFormat="1" ht="12.75" spans="1:30">
      <c r="A137" s="177"/>
      <c r="B137" s="178"/>
      <c r="C137" s="179">
        <v>240802000018</v>
      </c>
      <c r="D137" s="84">
        <v>45514</v>
      </c>
      <c r="E137" s="178" t="s">
        <v>36</v>
      </c>
      <c r="F137" s="178" t="s">
        <v>1064</v>
      </c>
      <c r="G137" s="178">
        <v>4.5</v>
      </c>
      <c r="H137" s="180">
        <v>273</v>
      </c>
      <c r="I137" s="181"/>
      <c r="J137" s="182"/>
      <c r="K137" s="178"/>
      <c r="L137" s="182"/>
      <c r="M137" s="200"/>
      <c r="N137" s="184">
        <v>273</v>
      </c>
      <c r="O137" s="188"/>
      <c r="P137" s="188"/>
      <c r="Q137" s="188"/>
      <c r="R137" s="188"/>
      <c r="S137" s="188"/>
      <c r="T137" s="188"/>
      <c r="U137" s="188"/>
      <c r="V137" s="279"/>
      <c r="W137" s="189"/>
      <c r="X137" s="189"/>
      <c r="Y137" s="189"/>
      <c r="Z137" s="189"/>
      <c r="AA137" s="190"/>
      <c r="AB137" s="188"/>
      <c r="AC137" s="188"/>
      <c r="AD137" s="188"/>
    </row>
    <row r="138" s="48" customFormat="1" ht="12.75" spans="1:30">
      <c r="A138" s="177"/>
      <c r="B138" s="178"/>
      <c r="C138" s="179">
        <v>240802000019</v>
      </c>
      <c r="D138" s="84">
        <v>45514</v>
      </c>
      <c r="E138" s="178" t="s">
        <v>36</v>
      </c>
      <c r="F138" s="178" t="s">
        <v>425</v>
      </c>
      <c r="G138" s="178">
        <v>3</v>
      </c>
      <c r="H138" s="180">
        <v>201</v>
      </c>
      <c r="I138" s="181"/>
      <c r="J138" s="182"/>
      <c r="K138" s="178"/>
      <c r="L138" s="182"/>
      <c r="M138" s="200"/>
      <c r="N138" s="184">
        <v>201</v>
      </c>
      <c r="O138" s="188"/>
      <c r="P138" s="188"/>
      <c r="Q138" s="188"/>
      <c r="R138" s="188"/>
      <c r="S138" s="188"/>
      <c r="T138" s="188"/>
      <c r="U138" s="188"/>
      <c r="V138" s="279"/>
      <c r="W138" s="189"/>
      <c r="X138" s="189"/>
      <c r="Y138" s="189"/>
      <c r="Z138" s="189"/>
      <c r="AA138" s="190"/>
      <c r="AB138" s="188"/>
      <c r="AC138" s="188"/>
      <c r="AD138" s="188"/>
    </row>
    <row r="139" s="48" customFormat="1" ht="12.75" spans="1:30">
      <c r="A139" s="177"/>
      <c r="B139" s="178"/>
      <c r="C139" s="179">
        <v>240802000024</v>
      </c>
      <c r="D139" s="84">
        <v>45514</v>
      </c>
      <c r="E139" s="178" t="s">
        <v>36</v>
      </c>
      <c r="F139" s="178" t="s">
        <v>671</v>
      </c>
      <c r="G139" s="178">
        <v>196.5</v>
      </c>
      <c r="H139" s="184"/>
      <c r="I139" s="191">
        <v>2366744.25</v>
      </c>
      <c r="J139" s="182"/>
      <c r="K139" s="191">
        <v>1580.15759886232</v>
      </c>
      <c r="L139" s="192">
        <v>1497.79</v>
      </c>
      <c r="M139" s="200">
        <v>7.15</v>
      </c>
      <c r="N139" s="184">
        <v>10709.1985</v>
      </c>
      <c r="O139" s="188"/>
      <c r="P139" s="188"/>
      <c r="Q139" s="188"/>
      <c r="R139" s="188"/>
      <c r="S139" s="188"/>
      <c r="T139" s="188"/>
      <c r="U139" s="188"/>
      <c r="V139" s="279"/>
      <c r="W139" s="189"/>
      <c r="X139" s="189"/>
      <c r="Y139" s="189"/>
      <c r="Z139" s="189"/>
      <c r="AA139" s="190"/>
      <c r="AB139" s="188"/>
      <c r="AC139" s="188"/>
      <c r="AD139" s="188"/>
    </row>
    <row r="140" s="48" customFormat="1" ht="12.75" spans="1:30">
      <c r="A140" s="177"/>
      <c r="B140" s="178"/>
      <c r="C140" s="179">
        <v>240802000038</v>
      </c>
      <c r="D140" s="84">
        <v>45514</v>
      </c>
      <c r="E140" s="178" t="s">
        <v>53</v>
      </c>
      <c r="F140" s="178" t="s">
        <v>500</v>
      </c>
      <c r="G140" s="178">
        <v>296.5</v>
      </c>
      <c r="H140" s="184"/>
      <c r="I140" s="191">
        <v>3760192</v>
      </c>
      <c r="J140" s="182"/>
      <c r="K140" s="191">
        <v>1640</v>
      </c>
      <c r="L140" s="192">
        <v>2292.8</v>
      </c>
      <c r="M140" s="200">
        <v>7.15</v>
      </c>
      <c r="N140" s="184">
        <v>16393.52</v>
      </c>
      <c r="O140" s="188"/>
      <c r="P140" s="188"/>
      <c r="Q140" s="188"/>
      <c r="R140" s="188"/>
      <c r="S140" s="188"/>
      <c r="T140" s="188"/>
      <c r="U140" s="188"/>
      <c r="V140" s="279"/>
      <c r="W140" s="189"/>
      <c r="X140" s="189"/>
      <c r="Y140" s="189"/>
      <c r="Z140" s="189"/>
      <c r="AA140" s="190"/>
      <c r="AB140" s="188"/>
      <c r="AC140" s="188"/>
      <c r="AD140" s="188"/>
    </row>
    <row r="141" s="48" customFormat="1" ht="12.75" spans="1:30">
      <c r="A141" s="177"/>
      <c r="B141" s="178"/>
      <c r="C141" s="179">
        <v>240802000044</v>
      </c>
      <c r="D141" s="84">
        <v>45514</v>
      </c>
      <c r="E141" s="178" t="s">
        <v>41</v>
      </c>
      <c r="F141" s="178" t="s">
        <v>422</v>
      </c>
      <c r="G141" s="178">
        <v>5</v>
      </c>
      <c r="H141" s="180">
        <v>333</v>
      </c>
      <c r="I141" s="181"/>
      <c r="J141" s="182"/>
      <c r="K141" s="178"/>
      <c r="L141" s="182"/>
      <c r="M141" s="200"/>
      <c r="N141" s="184">
        <v>333</v>
      </c>
      <c r="O141" s="188"/>
      <c r="P141" s="188"/>
      <c r="Q141" s="188"/>
      <c r="R141" s="188"/>
      <c r="S141" s="188"/>
      <c r="T141" s="188"/>
      <c r="U141" s="195"/>
      <c r="V141" s="279"/>
      <c r="W141" s="189"/>
      <c r="X141" s="189"/>
      <c r="Y141" s="189"/>
      <c r="Z141" s="189"/>
      <c r="AA141" s="190"/>
      <c r="AB141" s="188"/>
      <c r="AC141" s="188"/>
      <c r="AD141" s="188"/>
    </row>
    <row r="142" s="48" customFormat="1" ht="12.75" spans="1:30">
      <c r="A142" s="177"/>
      <c r="B142" s="178"/>
      <c r="C142" s="179">
        <v>240803000007</v>
      </c>
      <c r="D142" s="84">
        <v>45514</v>
      </c>
      <c r="E142" s="178" t="s">
        <v>63</v>
      </c>
      <c r="F142" s="178" t="s">
        <v>123</v>
      </c>
      <c r="G142" s="178">
        <v>0.44</v>
      </c>
      <c r="H142" s="180">
        <v>82</v>
      </c>
      <c r="I142" s="181"/>
      <c r="J142" s="182"/>
      <c r="K142" s="178"/>
      <c r="L142" s="182"/>
      <c r="M142" s="200"/>
      <c r="N142" s="184">
        <v>82</v>
      </c>
      <c r="O142" s="188"/>
      <c r="P142" s="188"/>
      <c r="Q142" s="188"/>
      <c r="R142" s="188"/>
      <c r="S142" s="188"/>
      <c r="T142" s="188"/>
      <c r="U142" s="202">
        <v>19</v>
      </c>
      <c r="V142" s="279"/>
      <c r="W142" s="189"/>
      <c r="X142" s="189"/>
      <c r="Y142" s="189"/>
      <c r="Z142" s="189"/>
      <c r="AA142" s="190"/>
      <c r="AB142" s="188"/>
      <c r="AC142" s="188"/>
      <c r="AD142" s="188"/>
    </row>
    <row r="143" s="48" customFormat="1" ht="12.75" spans="1:30">
      <c r="A143" s="177"/>
      <c r="B143" s="178"/>
      <c r="C143" s="179">
        <v>240803000009</v>
      </c>
      <c r="D143" s="84">
        <v>45514</v>
      </c>
      <c r="E143" s="178" t="s">
        <v>63</v>
      </c>
      <c r="F143" s="178" t="s">
        <v>705</v>
      </c>
      <c r="G143" s="178">
        <v>3</v>
      </c>
      <c r="H143" s="184"/>
      <c r="I143" s="191">
        <v>40809</v>
      </c>
      <c r="J143" s="182"/>
      <c r="K143" s="191">
        <v>1594.7245017585</v>
      </c>
      <c r="L143" s="192">
        <v>25.59</v>
      </c>
      <c r="M143" s="200">
        <v>7.15</v>
      </c>
      <c r="N143" s="184">
        <v>182.9685</v>
      </c>
      <c r="O143" s="188"/>
      <c r="P143" s="188"/>
      <c r="Q143" s="188"/>
      <c r="R143" s="188"/>
      <c r="S143" s="188"/>
      <c r="T143" s="188"/>
      <c r="U143" s="185"/>
      <c r="V143" s="279"/>
      <c r="W143" s="189"/>
      <c r="X143" s="189"/>
      <c r="Y143" s="189"/>
      <c r="Z143" s="189"/>
      <c r="AA143" s="190"/>
      <c r="AB143" s="188"/>
      <c r="AC143" s="188"/>
      <c r="AD143" s="188"/>
    </row>
    <row r="144" s="48" customFormat="1" ht="12.75" spans="1:30">
      <c r="A144" s="177"/>
      <c r="B144" s="178"/>
      <c r="C144" s="179">
        <v>240803000010</v>
      </c>
      <c r="D144" s="84">
        <v>45514</v>
      </c>
      <c r="E144" s="178" t="s">
        <v>53</v>
      </c>
      <c r="F144" s="178" t="s">
        <v>65</v>
      </c>
      <c r="G144" s="178">
        <v>12.5</v>
      </c>
      <c r="H144" s="180">
        <v>718.5</v>
      </c>
      <c r="I144" s="181"/>
      <c r="J144" s="182"/>
      <c r="K144" s="178"/>
      <c r="L144" s="182"/>
      <c r="M144" s="200"/>
      <c r="N144" s="184">
        <v>718.5</v>
      </c>
      <c r="O144" s="188"/>
      <c r="P144" s="188"/>
      <c r="Q144" s="188"/>
      <c r="R144" s="188"/>
      <c r="S144" s="188"/>
      <c r="T144" s="195"/>
      <c r="U144" s="188"/>
      <c r="V144" s="279"/>
      <c r="W144" s="189"/>
      <c r="X144" s="189"/>
      <c r="Y144" s="189"/>
      <c r="Z144" s="189"/>
      <c r="AA144" s="190"/>
      <c r="AB144" s="188"/>
      <c r="AC144" s="188"/>
      <c r="AD144" s="188"/>
    </row>
    <row r="145" s="48" customFormat="1" ht="12.75" spans="1:30">
      <c r="A145" s="177"/>
      <c r="B145" s="178"/>
      <c r="C145" s="179">
        <v>240803000014</v>
      </c>
      <c r="D145" s="84">
        <v>45514</v>
      </c>
      <c r="E145" s="178" t="s">
        <v>41</v>
      </c>
      <c r="F145" s="178" t="s">
        <v>2009</v>
      </c>
      <c r="G145" s="178">
        <v>13</v>
      </c>
      <c r="H145" s="180">
        <v>821</v>
      </c>
      <c r="I145" s="181"/>
      <c r="J145" s="182"/>
      <c r="K145" s="178"/>
      <c r="L145" s="182"/>
      <c r="M145" s="200"/>
      <c r="N145" s="184">
        <v>821</v>
      </c>
      <c r="O145" s="188"/>
      <c r="P145" s="188"/>
      <c r="Q145" s="188"/>
      <c r="R145" s="188"/>
      <c r="S145" s="188"/>
      <c r="T145" s="202">
        <v>80</v>
      </c>
      <c r="U145" s="188"/>
      <c r="V145" s="279"/>
      <c r="W145" s="189"/>
      <c r="X145" s="189"/>
      <c r="Y145" s="189"/>
      <c r="Z145" s="189"/>
      <c r="AA145" s="190"/>
      <c r="AB145" s="188"/>
      <c r="AC145" s="188"/>
      <c r="AD145" s="188"/>
    </row>
    <row r="146" s="48" customFormat="1" ht="12.75" spans="1:30">
      <c r="A146" s="177"/>
      <c r="B146" s="178"/>
      <c r="C146" s="179">
        <v>240803000015</v>
      </c>
      <c r="D146" s="84">
        <v>45514</v>
      </c>
      <c r="E146" s="178" t="s">
        <v>41</v>
      </c>
      <c r="F146" s="178" t="s">
        <v>1135</v>
      </c>
      <c r="G146" s="178">
        <v>14</v>
      </c>
      <c r="H146" s="180">
        <v>742</v>
      </c>
      <c r="I146" s="181"/>
      <c r="J146" s="182"/>
      <c r="K146" s="178"/>
      <c r="L146" s="182"/>
      <c r="M146" s="200"/>
      <c r="N146" s="184">
        <v>742</v>
      </c>
      <c r="O146" s="188"/>
      <c r="P146" s="188"/>
      <c r="Q146" s="188"/>
      <c r="R146" s="188"/>
      <c r="S146" s="188"/>
      <c r="T146" s="185"/>
      <c r="U146" s="188"/>
      <c r="V146" s="279"/>
      <c r="W146" s="189"/>
      <c r="X146" s="189"/>
      <c r="Y146" s="189"/>
      <c r="Z146" s="189"/>
      <c r="AA146" s="190"/>
      <c r="AB146" s="188"/>
      <c r="AC146" s="188"/>
      <c r="AD146" s="188"/>
    </row>
    <row r="147" s="48" customFormat="1" ht="12.75" spans="1:30">
      <c r="A147" s="177"/>
      <c r="B147" s="178"/>
      <c r="C147" s="179">
        <v>240803000016</v>
      </c>
      <c r="D147" s="84">
        <v>45514</v>
      </c>
      <c r="E147" s="178" t="s">
        <v>41</v>
      </c>
      <c r="F147" s="178" t="s">
        <v>1135</v>
      </c>
      <c r="G147" s="178">
        <v>293.5</v>
      </c>
      <c r="H147" s="180">
        <v>16055.5</v>
      </c>
      <c r="I147" s="181"/>
      <c r="J147" s="182"/>
      <c r="K147" s="178"/>
      <c r="L147" s="182"/>
      <c r="M147" s="200"/>
      <c r="N147" s="184">
        <v>16055.5</v>
      </c>
      <c r="O147" s="188"/>
      <c r="P147" s="188"/>
      <c r="Q147" s="188"/>
      <c r="R147" s="188"/>
      <c r="S147" s="188"/>
      <c r="T147" s="188"/>
      <c r="U147" s="188"/>
      <c r="V147" s="279"/>
      <c r="W147" s="189"/>
      <c r="X147" s="189"/>
      <c r="Y147" s="189"/>
      <c r="Z147" s="189"/>
      <c r="AA147" s="190"/>
      <c r="AB147" s="188"/>
      <c r="AC147" s="188"/>
      <c r="AD147" s="188"/>
    </row>
    <row r="148" s="48" customFormat="1" ht="12.75" spans="1:30">
      <c r="A148" s="177"/>
      <c r="B148" s="178"/>
      <c r="C148" s="179">
        <v>240803000018</v>
      </c>
      <c r="D148" s="84">
        <v>45514</v>
      </c>
      <c r="E148" s="178" t="s">
        <v>36</v>
      </c>
      <c r="F148" s="178" t="s">
        <v>301</v>
      </c>
      <c r="G148" s="178">
        <v>7.5</v>
      </c>
      <c r="H148" s="180">
        <v>348</v>
      </c>
      <c r="I148" s="181"/>
      <c r="J148" s="182"/>
      <c r="K148" s="178"/>
      <c r="L148" s="182"/>
      <c r="M148" s="200"/>
      <c r="N148" s="184">
        <v>348</v>
      </c>
      <c r="O148" s="188"/>
      <c r="P148" s="188"/>
      <c r="Q148" s="188"/>
      <c r="R148" s="188"/>
      <c r="S148" s="188"/>
      <c r="T148" s="188"/>
      <c r="U148" s="188"/>
      <c r="V148" s="279"/>
      <c r="W148" s="189"/>
      <c r="X148" s="189"/>
      <c r="Y148" s="189"/>
      <c r="Z148" s="189"/>
      <c r="AA148" s="190"/>
      <c r="AB148" s="188"/>
      <c r="AC148" s="188"/>
      <c r="AD148" s="188"/>
    </row>
    <row r="149" s="48" customFormat="1" ht="12.75" spans="1:30">
      <c r="A149" s="177"/>
      <c r="B149" s="178"/>
      <c r="C149" s="179">
        <v>240804000009</v>
      </c>
      <c r="D149" s="84">
        <v>45514</v>
      </c>
      <c r="E149" s="178" t="s">
        <v>36</v>
      </c>
      <c r="F149" s="178" t="s">
        <v>1369</v>
      </c>
      <c r="G149" s="178">
        <v>0.48</v>
      </c>
      <c r="H149" s="180">
        <v>53</v>
      </c>
      <c r="I149" s="181"/>
      <c r="J149" s="182"/>
      <c r="K149" s="178"/>
      <c r="L149" s="182"/>
      <c r="M149" s="200"/>
      <c r="N149" s="184">
        <v>53</v>
      </c>
      <c r="O149" s="188"/>
      <c r="P149" s="188"/>
      <c r="Q149" s="188"/>
      <c r="R149" s="188"/>
      <c r="S149" s="188"/>
      <c r="T149" s="188"/>
      <c r="U149" s="188"/>
      <c r="V149" s="279"/>
      <c r="W149" s="189"/>
      <c r="X149" s="189"/>
      <c r="Y149" s="189"/>
      <c r="Z149" s="189"/>
      <c r="AA149" s="190"/>
      <c r="AB149" s="188"/>
      <c r="AC149" s="188"/>
      <c r="AD149" s="188"/>
    </row>
    <row r="150" s="48" customFormat="1" ht="12.75" spans="1:30">
      <c r="A150" s="177"/>
      <c r="B150" s="178"/>
      <c r="C150" s="179">
        <v>240804000010</v>
      </c>
      <c r="D150" s="84">
        <v>45514</v>
      </c>
      <c r="E150" s="178" t="s">
        <v>36</v>
      </c>
      <c r="F150" s="178" t="s">
        <v>992</v>
      </c>
      <c r="G150" s="178">
        <v>2.5</v>
      </c>
      <c r="H150" s="180">
        <v>220</v>
      </c>
      <c r="I150" s="181"/>
      <c r="J150" s="182"/>
      <c r="K150" s="178"/>
      <c r="L150" s="182"/>
      <c r="M150" s="200"/>
      <c r="N150" s="184">
        <v>220</v>
      </c>
      <c r="O150" s="188"/>
      <c r="P150" s="188"/>
      <c r="Q150" s="188"/>
      <c r="R150" s="188"/>
      <c r="S150" s="188"/>
      <c r="T150" s="188"/>
      <c r="U150" s="188"/>
      <c r="V150" s="279"/>
      <c r="W150" s="189"/>
      <c r="X150" s="189"/>
      <c r="Y150" s="189"/>
      <c r="Z150" s="189"/>
      <c r="AA150" s="190"/>
      <c r="AB150" s="188"/>
      <c r="AC150" s="188"/>
      <c r="AD150" s="188"/>
    </row>
    <row r="151" s="48" customFormat="1" ht="12.75" spans="1:30">
      <c r="A151" s="177"/>
      <c r="B151" s="178"/>
      <c r="C151" s="179">
        <v>240805000007</v>
      </c>
      <c r="D151" s="84">
        <v>45514</v>
      </c>
      <c r="E151" s="178" t="s">
        <v>41</v>
      </c>
      <c r="F151" s="178" t="s">
        <v>158</v>
      </c>
      <c r="G151" s="178">
        <v>50</v>
      </c>
      <c r="H151" s="184"/>
      <c r="I151" s="191">
        <v>808000</v>
      </c>
      <c r="J151" s="182"/>
      <c r="K151" s="191">
        <v>1616</v>
      </c>
      <c r="L151" s="192">
        <v>500</v>
      </c>
      <c r="M151" s="200">
        <v>7.15</v>
      </c>
      <c r="N151" s="184">
        <v>3575</v>
      </c>
      <c r="O151" s="188"/>
      <c r="P151" s="188"/>
      <c r="Q151" s="188"/>
      <c r="R151" s="188"/>
      <c r="S151" s="188"/>
      <c r="T151" s="188"/>
      <c r="U151" s="188"/>
      <c r="V151" s="279"/>
      <c r="W151" s="189"/>
      <c r="X151" s="189"/>
      <c r="Y151" s="189"/>
      <c r="Z151" s="189"/>
      <c r="AA151" s="190"/>
      <c r="AB151" s="188"/>
      <c r="AC151" s="188"/>
      <c r="AD151" s="188"/>
    </row>
    <row r="152" s="48" customFormat="1" ht="12.75" spans="1:30">
      <c r="A152" s="177"/>
      <c r="B152" s="178"/>
      <c r="C152" s="179">
        <v>240805000008</v>
      </c>
      <c r="D152" s="84">
        <v>45514</v>
      </c>
      <c r="E152" s="178" t="s">
        <v>41</v>
      </c>
      <c r="F152" s="178" t="s">
        <v>158</v>
      </c>
      <c r="G152" s="178">
        <v>45</v>
      </c>
      <c r="H152" s="184"/>
      <c r="I152" s="191">
        <v>727200</v>
      </c>
      <c r="J152" s="182"/>
      <c r="K152" s="191">
        <v>1616</v>
      </c>
      <c r="L152" s="192">
        <v>450</v>
      </c>
      <c r="M152" s="200">
        <v>7.15</v>
      </c>
      <c r="N152" s="184">
        <v>3217.5</v>
      </c>
      <c r="O152" s="188"/>
      <c r="P152" s="188"/>
      <c r="Q152" s="188"/>
      <c r="R152" s="188"/>
      <c r="S152" s="188"/>
      <c r="T152" s="188"/>
      <c r="U152" s="188"/>
      <c r="V152" s="279"/>
      <c r="W152" s="189"/>
      <c r="X152" s="189"/>
      <c r="Y152" s="189"/>
      <c r="Z152" s="189"/>
      <c r="AA152" s="190"/>
      <c r="AB152" s="188"/>
      <c r="AC152" s="188"/>
      <c r="AD152" s="188"/>
    </row>
    <row r="153" s="48" customFormat="1" ht="12.75" spans="1:30">
      <c r="A153" s="177"/>
      <c r="B153" s="178"/>
      <c r="C153" s="179">
        <v>240805000034</v>
      </c>
      <c r="D153" s="84">
        <v>45514</v>
      </c>
      <c r="E153" s="178" t="s">
        <v>63</v>
      </c>
      <c r="F153" s="178" t="s">
        <v>635</v>
      </c>
      <c r="G153" s="178">
        <v>243</v>
      </c>
      <c r="H153" s="180">
        <v>13373</v>
      </c>
      <c r="I153" s="181"/>
      <c r="J153" s="182"/>
      <c r="K153" s="178"/>
      <c r="L153" s="182"/>
      <c r="M153" s="200"/>
      <c r="N153" s="184">
        <v>13373</v>
      </c>
      <c r="O153" s="188"/>
      <c r="P153" s="188"/>
      <c r="Q153" s="188"/>
      <c r="R153" s="188"/>
      <c r="S153" s="188"/>
      <c r="T153" s="188"/>
      <c r="U153" s="188"/>
      <c r="V153" s="279"/>
      <c r="W153" s="189"/>
      <c r="X153" s="189"/>
      <c r="Y153" s="189"/>
      <c r="Z153" s="189"/>
      <c r="AA153" s="190"/>
      <c r="AB153" s="188"/>
      <c r="AC153" s="188"/>
      <c r="AD153" s="188"/>
    </row>
    <row r="154" s="48" customFormat="1" ht="12.75" spans="1:30">
      <c r="A154" s="177"/>
      <c r="B154" s="178"/>
      <c r="C154" s="179">
        <v>240805000047</v>
      </c>
      <c r="D154" s="84">
        <v>45514</v>
      </c>
      <c r="E154" s="178" t="s">
        <v>63</v>
      </c>
      <c r="F154" s="178" t="s">
        <v>1763</v>
      </c>
      <c r="G154" s="178">
        <v>271.5</v>
      </c>
      <c r="H154" s="180">
        <v>14204</v>
      </c>
      <c r="I154" s="181"/>
      <c r="J154" s="182"/>
      <c r="K154" s="178"/>
      <c r="L154" s="182"/>
      <c r="M154" s="200"/>
      <c r="N154" s="184">
        <v>14204</v>
      </c>
      <c r="O154" s="195"/>
      <c r="P154" s="195"/>
      <c r="Q154" s="195"/>
      <c r="R154" s="195"/>
      <c r="S154" s="195"/>
      <c r="T154" s="195"/>
      <c r="U154" s="195"/>
      <c r="V154" s="280"/>
      <c r="W154" s="193"/>
      <c r="X154" s="193"/>
      <c r="Y154" s="193"/>
      <c r="Z154" s="193"/>
      <c r="AA154" s="196"/>
      <c r="AB154" s="195"/>
      <c r="AC154" s="195"/>
      <c r="AD154" s="195"/>
    </row>
    <row r="155" s="48" customFormat="1" ht="12.75" spans="1:30">
      <c r="A155" s="177" t="s">
        <v>2010</v>
      </c>
      <c r="B155" s="178" t="s">
        <v>2011</v>
      </c>
      <c r="C155" s="179">
        <v>240807000037</v>
      </c>
      <c r="D155" s="84">
        <v>45514</v>
      </c>
      <c r="E155" s="178" t="s">
        <v>53</v>
      </c>
      <c r="F155" s="178" t="s">
        <v>966</v>
      </c>
      <c r="G155" s="178">
        <v>18</v>
      </c>
      <c r="H155" s="180">
        <v>2160</v>
      </c>
      <c r="I155" s="181"/>
      <c r="J155" s="182"/>
      <c r="K155" s="178"/>
      <c r="L155" s="182"/>
      <c r="M155" s="200"/>
      <c r="N155" s="184">
        <v>2160</v>
      </c>
      <c r="O155" s="185">
        <v>4450</v>
      </c>
      <c r="P155" s="185" t="s">
        <v>138</v>
      </c>
      <c r="Q155" s="185">
        <v>2400</v>
      </c>
      <c r="R155" s="185"/>
      <c r="S155" s="185">
        <v>54.99</v>
      </c>
      <c r="T155" s="185"/>
      <c r="U155" s="185"/>
      <c r="V155" s="278">
        <v>2454.99</v>
      </c>
      <c r="W155" s="186">
        <v>46.41</v>
      </c>
      <c r="X155" s="186"/>
      <c r="Y155" s="186"/>
      <c r="Z155" s="186">
        <v>46.41</v>
      </c>
      <c r="AA155" s="187">
        <v>7.15</v>
      </c>
      <c r="AB155" s="185">
        <v>331.8315</v>
      </c>
      <c r="AC155" s="185">
        <v>2786.8215</v>
      </c>
      <c r="AD155" s="185">
        <v>1663.1785</v>
      </c>
    </row>
    <row r="156" s="48" customFormat="1" ht="12.75" spans="1:30">
      <c r="A156" s="177"/>
      <c r="B156" s="178"/>
      <c r="C156" s="179">
        <v>240808000004</v>
      </c>
      <c r="D156" s="84">
        <v>45514</v>
      </c>
      <c r="E156" s="178" t="s">
        <v>53</v>
      </c>
      <c r="F156" s="178" t="s">
        <v>139</v>
      </c>
      <c r="G156" s="178">
        <v>14</v>
      </c>
      <c r="H156" s="180">
        <v>1610</v>
      </c>
      <c r="I156" s="181"/>
      <c r="J156" s="182"/>
      <c r="K156" s="178"/>
      <c r="L156" s="182"/>
      <c r="M156" s="200"/>
      <c r="N156" s="184">
        <v>1610</v>
      </c>
      <c r="O156" s="188"/>
      <c r="P156" s="188"/>
      <c r="Q156" s="188"/>
      <c r="R156" s="188"/>
      <c r="S156" s="188"/>
      <c r="T156" s="188"/>
      <c r="U156" s="188"/>
      <c r="V156" s="279"/>
      <c r="W156" s="189"/>
      <c r="X156" s="189"/>
      <c r="Y156" s="189"/>
      <c r="Z156" s="189"/>
      <c r="AA156" s="190"/>
      <c r="AB156" s="188"/>
      <c r="AC156" s="188"/>
      <c r="AD156" s="188"/>
    </row>
    <row r="157" s="48" customFormat="1" ht="12.75" spans="1:30">
      <c r="A157" s="177"/>
      <c r="B157" s="178"/>
      <c r="C157" s="179">
        <v>240808000049</v>
      </c>
      <c r="D157" s="84">
        <v>45514</v>
      </c>
      <c r="E157" s="178" t="s">
        <v>41</v>
      </c>
      <c r="F157" s="178" t="s">
        <v>1418</v>
      </c>
      <c r="G157" s="178">
        <v>0.7</v>
      </c>
      <c r="H157" s="180">
        <v>180</v>
      </c>
      <c r="I157" s="181"/>
      <c r="J157" s="182"/>
      <c r="K157" s="178"/>
      <c r="L157" s="182"/>
      <c r="M157" s="200"/>
      <c r="N157" s="184">
        <v>180</v>
      </c>
      <c r="O157" s="188"/>
      <c r="P157" s="188"/>
      <c r="Q157" s="188"/>
      <c r="R157" s="188"/>
      <c r="S157" s="188"/>
      <c r="T157" s="188"/>
      <c r="U157" s="188"/>
      <c r="V157" s="279"/>
      <c r="W157" s="189"/>
      <c r="X157" s="189"/>
      <c r="Y157" s="189"/>
      <c r="Z157" s="189"/>
      <c r="AA157" s="190"/>
      <c r="AB157" s="188"/>
      <c r="AC157" s="188"/>
      <c r="AD157" s="188"/>
    </row>
    <row r="158" s="48" customFormat="1" ht="12.75" spans="1:30">
      <c r="A158" s="177"/>
      <c r="B158" s="178"/>
      <c r="C158" s="179">
        <v>240809000012</v>
      </c>
      <c r="D158" s="84">
        <v>45514</v>
      </c>
      <c r="E158" s="178" t="s">
        <v>45</v>
      </c>
      <c r="F158" s="178" t="s">
        <v>808</v>
      </c>
      <c r="G158" s="178">
        <v>4</v>
      </c>
      <c r="H158" s="180">
        <v>500</v>
      </c>
      <c r="I158" s="181"/>
      <c r="J158" s="182"/>
      <c r="K158" s="178"/>
      <c r="L158" s="182"/>
      <c r="M158" s="200"/>
      <c r="N158" s="184">
        <v>500</v>
      </c>
      <c r="O158" s="195"/>
      <c r="P158" s="195"/>
      <c r="Q158" s="195"/>
      <c r="R158" s="195"/>
      <c r="S158" s="195"/>
      <c r="T158" s="195"/>
      <c r="U158" s="195"/>
      <c r="V158" s="280"/>
      <c r="W158" s="193"/>
      <c r="X158" s="193"/>
      <c r="Y158" s="193"/>
      <c r="Z158" s="193"/>
      <c r="AA158" s="196"/>
      <c r="AB158" s="195"/>
      <c r="AC158" s="195"/>
      <c r="AD158" s="195"/>
    </row>
    <row r="159" s="48" customFormat="1" ht="12.75" spans="1:30">
      <c r="A159" s="177" t="s">
        <v>2012</v>
      </c>
      <c r="B159" s="178" t="s">
        <v>2013</v>
      </c>
      <c r="C159" s="179">
        <v>240724000036</v>
      </c>
      <c r="D159" s="84">
        <v>45514</v>
      </c>
      <c r="E159" s="178" t="s">
        <v>63</v>
      </c>
      <c r="F159" s="178" t="s">
        <v>71</v>
      </c>
      <c r="G159" s="178">
        <v>57.5</v>
      </c>
      <c r="H159" s="184"/>
      <c r="I159" s="181"/>
      <c r="J159" s="182"/>
      <c r="K159" s="178"/>
      <c r="L159" s="182">
        <v>531.97</v>
      </c>
      <c r="M159" s="200">
        <v>7.15</v>
      </c>
      <c r="N159" s="184">
        <v>3803.5855</v>
      </c>
      <c r="O159" s="185">
        <v>91602.69097855</v>
      </c>
      <c r="P159" s="185" t="s">
        <v>487</v>
      </c>
      <c r="Q159" s="185">
        <v>69052.8</v>
      </c>
      <c r="R159" s="185"/>
      <c r="S159" s="185">
        <v>130</v>
      </c>
      <c r="T159" s="202">
        <v>40</v>
      </c>
      <c r="U159" s="202"/>
      <c r="V159" s="278">
        <v>69412.8</v>
      </c>
      <c r="W159" s="186">
        <v>1294.95</v>
      </c>
      <c r="X159" s="186"/>
      <c r="Y159" s="186"/>
      <c r="Z159" s="186">
        <v>1308.45</v>
      </c>
      <c r="AA159" s="187">
        <v>7.15</v>
      </c>
      <c r="AB159" s="185">
        <v>9355.4175</v>
      </c>
      <c r="AC159" s="185">
        <v>78768.2175</v>
      </c>
      <c r="AD159" s="185">
        <v>12834.47347855</v>
      </c>
    </row>
    <row r="160" s="48" customFormat="1" ht="12.75" spans="1:30">
      <c r="A160" s="177"/>
      <c r="B160" s="178"/>
      <c r="C160" s="179">
        <v>240801000015</v>
      </c>
      <c r="D160" s="84">
        <v>45514</v>
      </c>
      <c r="E160" s="178" t="s">
        <v>731</v>
      </c>
      <c r="F160" s="178" t="s">
        <v>732</v>
      </c>
      <c r="G160" s="178">
        <v>20.5</v>
      </c>
      <c r="H160" s="180">
        <v>1846.5</v>
      </c>
      <c r="I160" s="181"/>
      <c r="J160" s="182"/>
      <c r="K160" s="178"/>
      <c r="L160" s="182"/>
      <c r="M160" s="200"/>
      <c r="N160" s="184">
        <v>1846.5</v>
      </c>
      <c r="O160" s="188"/>
      <c r="P160" s="188"/>
      <c r="Q160" s="188"/>
      <c r="R160" s="188"/>
      <c r="S160" s="188"/>
      <c r="T160" s="202"/>
      <c r="U160" s="202">
        <v>30</v>
      </c>
      <c r="V160" s="279"/>
      <c r="W160" s="189"/>
      <c r="X160" s="189"/>
      <c r="Y160" s="189"/>
      <c r="Z160" s="189"/>
      <c r="AA160" s="190"/>
      <c r="AB160" s="188"/>
      <c r="AC160" s="188"/>
      <c r="AD160" s="188"/>
    </row>
    <row r="161" s="48" customFormat="1" ht="12.75" spans="1:30">
      <c r="A161" s="177"/>
      <c r="B161" s="178"/>
      <c r="C161" s="179">
        <v>240802000016</v>
      </c>
      <c r="D161" s="84">
        <v>45514</v>
      </c>
      <c r="E161" s="178" t="s">
        <v>36</v>
      </c>
      <c r="F161" s="178" t="s">
        <v>1843</v>
      </c>
      <c r="G161" s="178">
        <v>55</v>
      </c>
      <c r="H161" s="184"/>
      <c r="I161" s="191">
        <v>846000</v>
      </c>
      <c r="J161" s="182"/>
      <c r="K161" s="191">
        <v>1608.76262194078</v>
      </c>
      <c r="L161" s="192">
        <v>525.87</v>
      </c>
      <c r="M161" s="200">
        <v>7.15</v>
      </c>
      <c r="N161" s="184">
        <v>3759.9705</v>
      </c>
      <c r="O161" s="188"/>
      <c r="P161" s="188"/>
      <c r="Q161" s="188"/>
      <c r="R161" s="188"/>
      <c r="S161" s="188"/>
      <c r="T161" s="202">
        <v>120</v>
      </c>
      <c r="U161" s="185"/>
      <c r="V161" s="279"/>
      <c r="W161" s="189"/>
      <c r="X161" s="189"/>
      <c r="Y161" s="189"/>
      <c r="Z161" s="189"/>
      <c r="AA161" s="190"/>
      <c r="AB161" s="188"/>
      <c r="AC161" s="188"/>
      <c r="AD161" s="188"/>
    </row>
    <row r="162" s="48" customFormat="1" ht="12.75" spans="1:30">
      <c r="A162" s="177"/>
      <c r="B162" s="178"/>
      <c r="C162" s="179">
        <v>240802000032</v>
      </c>
      <c r="D162" s="84">
        <v>45514</v>
      </c>
      <c r="E162" s="178" t="s">
        <v>45</v>
      </c>
      <c r="F162" s="178" t="s">
        <v>808</v>
      </c>
      <c r="G162" s="178">
        <v>1.5</v>
      </c>
      <c r="H162" s="180">
        <v>120</v>
      </c>
      <c r="I162" s="181"/>
      <c r="J162" s="182"/>
      <c r="K162" s="178"/>
      <c r="L162" s="182"/>
      <c r="M162" s="200"/>
      <c r="N162" s="184">
        <v>120</v>
      </c>
      <c r="O162" s="188"/>
      <c r="P162" s="188"/>
      <c r="Q162" s="188"/>
      <c r="R162" s="188"/>
      <c r="S162" s="188"/>
      <c r="T162" s="185"/>
      <c r="U162" s="188"/>
      <c r="V162" s="279"/>
      <c r="W162" s="189"/>
      <c r="X162" s="189"/>
      <c r="Y162" s="189"/>
      <c r="Z162" s="189"/>
      <c r="AA162" s="190"/>
      <c r="AB162" s="188"/>
      <c r="AC162" s="188"/>
      <c r="AD162" s="188"/>
    </row>
    <row r="163" s="48" customFormat="1" ht="12.75" spans="1:30">
      <c r="A163" s="177"/>
      <c r="B163" s="178"/>
      <c r="C163" s="179">
        <v>240803000008</v>
      </c>
      <c r="D163" s="84">
        <v>45514</v>
      </c>
      <c r="E163" s="178" t="s">
        <v>63</v>
      </c>
      <c r="F163" s="178" t="s">
        <v>1518</v>
      </c>
      <c r="G163" s="178">
        <v>9.5</v>
      </c>
      <c r="H163" s="180">
        <v>630.3</v>
      </c>
      <c r="I163" s="181"/>
      <c r="J163" s="182"/>
      <c r="K163" s="178"/>
      <c r="L163" s="182"/>
      <c r="M163" s="200"/>
      <c r="N163" s="184">
        <v>630.3</v>
      </c>
      <c r="O163" s="188"/>
      <c r="P163" s="188"/>
      <c r="Q163" s="188"/>
      <c r="R163" s="188"/>
      <c r="S163" s="188"/>
      <c r="T163" s="188"/>
      <c r="U163" s="188"/>
      <c r="V163" s="279"/>
      <c r="W163" s="189"/>
      <c r="X163" s="189"/>
      <c r="Y163" s="189"/>
      <c r="Z163" s="189"/>
      <c r="AA163" s="190"/>
      <c r="AB163" s="188"/>
      <c r="AC163" s="188"/>
      <c r="AD163" s="188"/>
    </row>
    <row r="164" s="48" customFormat="1" ht="12.75" spans="1:30">
      <c r="A164" s="177"/>
      <c r="B164" s="178"/>
      <c r="C164" s="179">
        <v>240804000006</v>
      </c>
      <c r="D164" s="84">
        <v>45514</v>
      </c>
      <c r="E164" s="178" t="s">
        <v>36</v>
      </c>
      <c r="F164" s="178" t="s">
        <v>1726</v>
      </c>
      <c r="G164" s="178">
        <v>3.5</v>
      </c>
      <c r="H164" s="180">
        <v>298.2</v>
      </c>
      <c r="I164" s="181"/>
      <c r="J164" s="182"/>
      <c r="K164" s="178"/>
      <c r="L164" s="182"/>
      <c r="M164" s="200"/>
      <c r="N164" s="184">
        <v>298.2</v>
      </c>
      <c r="O164" s="188"/>
      <c r="P164" s="188"/>
      <c r="Q164" s="188"/>
      <c r="R164" s="188"/>
      <c r="S164" s="188"/>
      <c r="T164" s="188"/>
      <c r="U164" s="188"/>
      <c r="V164" s="279"/>
      <c r="W164" s="189"/>
      <c r="X164" s="189"/>
      <c r="Y164" s="189"/>
      <c r="Z164" s="189"/>
      <c r="AA164" s="190"/>
      <c r="AB164" s="188"/>
      <c r="AC164" s="188"/>
      <c r="AD164" s="188"/>
    </row>
    <row r="165" s="48" customFormat="1" ht="12.75" spans="1:30">
      <c r="A165" s="177"/>
      <c r="B165" s="178"/>
      <c r="C165" s="179">
        <v>240804000007</v>
      </c>
      <c r="D165" s="84">
        <v>45514</v>
      </c>
      <c r="E165" s="178" t="s">
        <v>36</v>
      </c>
      <c r="F165" s="178" t="s">
        <v>1726</v>
      </c>
      <c r="G165" s="178">
        <v>19.5</v>
      </c>
      <c r="H165" s="180">
        <v>1235</v>
      </c>
      <c r="I165" s="181"/>
      <c r="J165" s="182"/>
      <c r="K165" s="178"/>
      <c r="L165" s="182"/>
      <c r="M165" s="200"/>
      <c r="N165" s="184">
        <v>1235</v>
      </c>
      <c r="O165" s="188"/>
      <c r="P165" s="188"/>
      <c r="Q165" s="188"/>
      <c r="R165" s="188"/>
      <c r="S165" s="188"/>
      <c r="T165" s="188"/>
      <c r="U165" s="188"/>
      <c r="V165" s="279"/>
      <c r="W165" s="189"/>
      <c r="X165" s="189"/>
      <c r="Y165" s="189"/>
      <c r="Z165" s="189"/>
      <c r="AA165" s="190"/>
      <c r="AB165" s="188"/>
      <c r="AC165" s="188"/>
      <c r="AD165" s="188"/>
    </row>
    <row r="166" s="48" customFormat="1" ht="12.75" spans="1:30">
      <c r="A166" s="177"/>
      <c r="B166" s="178"/>
      <c r="C166" s="179">
        <v>240804000008</v>
      </c>
      <c r="D166" s="84">
        <v>45514</v>
      </c>
      <c r="E166" s="178" t="s">
        <v>257</v>
      </c>
      <c r="F166" s="178" t="s">
        <v>1051</v>
      </c>
      <c r="G166" s="178">
        <v>13.5</v>
      </c>
      <c r="H166" s="184"/>
      <c r="I166" s="191">
        <v>191172.8</v>
      </c>
      <c r="J166" s="182"/>
      <c r="K166" s="191">
        <v>1616</v>
      </c>
      <c r="L166" s="192">
        <v>118.3</v>
      </c>
      <c r="M166" s="200">
        <v>7.15</v>
      </c>
      <c r="N166" s="184">
        <v>845.845</v>
      </c>
      <c r="O166" s="188"/>
      <c r="P166" s="188"/>
      <c r="Q166" s="188"/>
      <c r="R166" s="188"/>
      <c r="S166" s="188"/>
      <c r="T166" s="188"/>
      <c r="U166" s="188"/>
      <c r="V166" s="279"/>
      <c r="W166" s="189"/>
      <c r="X166" s="189"/>
      <c r="Y166" s="189"/>
      <c r="Z166" s="189"/>
      <c r="AA166" s="190"/>
      <c r="AB166" s="188"/>
      <c r="AC166" s="188"/>
      <c r="AD166" s="188"/>
    </row>
    <row r="167" s="48" customFormat="1" ht="12.75" spans="1:30">
      <c r="A167" s="177"/>
      <c r="B167" s="178"/>
      <c r="C167" s="179">
        <v>240805000002</v>
      </c>
      <c r="D167" s="84">
        <v>45514</v>
      </c>
      <c r="E167" s="178" t="s">
        <v>45</v>
      </c>
      <c r="F167" s="178" t="s">
        <v>2014</v>
      </c>
      <c r="G167" s="178">
        <v>8.5</v>
      </c>
      <c r="H167" s="180">
        <v>595.65</v>
      </c>
      <c r="I167" s="181"/>
      <c r="J167" s="182"/>
      <c r="K167" s="178"/>
      <c r="L167" s="182"/>
      <c r="M167" s="200"/>
      <c r="N167" s="184">
        <v>595.65</v>
      </c>
      <c r="O167" s="188"/>
      <c r="P167" s="188"/>
      <c r="Q167" s="188"/>
      <c r="R167" s="188"/>
      <c r="S167" s="188"/>
      <c r="T167" s="188"/>
      <c r="U167" s="188"/>
      <c r="V167" s="279"/>
      <c r="W167" s="189"/>
      <c r="X167" s="189"/>
      <c r="Y167" s="189"/>
      <c r="Z167" s="189"/>
      <c r="AA167" s="190"/>
      <c r="AB167" s="188"/>
      <c r="AC167" s="188"/>
      <c r="AD167" s="188"/>
    </row>
    <row r="168" s="48" customFormat="1" ht="12.75" spans="1:30">
      <c r="A168" s="177"/>
      <c r="B168" s="178"/>
      <c r="C168" s="179">
        <v>240805000009</v>
      </c>
      <c r="D168" s="84">
        <v>45514</v>
      </c>
      <c r="E168" s="178" t="s">
        <v>45</v>
      </c>
      <c r="F168" s="178" t="s">
        <v>1677</v>
      </c>
      <c r="G168" s="178">
        <v>10.5</v>
      </c>
      <c r="H168" s="180">
        <v>682.5</v>
      </c>
      <c r="I168" s="181"/>
      <c r="J168" s="182"/>
      <c r="K168" s="178"/>
      <c r="L168" s="182"/>
      <c r="M168" s="200"/>
      <c r="N168" s="184">
        <v>682.5</v>
      </c>
      <c r="O168" s="188"/>
      <c r="P168" s="188"/>
      <c r="Q168" s="188"/>
      <c r="R168" s="188"/>
      <c r="S168" s="188"/>
      <c r="T168" s="188"/>
      <c r="U168" s="188"/>
      <c r="V168" s="279"/>
      <c r="W168" s="189"/>
      <c r="X168" s="189"/>
      <c r="Y168" s="189"/>
      <c r="Z168" s="189"/>
      <c r="AA168" s="190"/>
      <c r="AB168" s="188"/>
      <c r="AC168" s="188"/>
      <c r="AD168" s="188"/>
    </row>
    <row r="169" s="48" customFormat="1" ht="12.75" spans="1:30">
      <c r="A169" s="177"/>
      <c r="B169" s="178"/>
      <c r="C169" s="179">
        <v>240805000011</v>
      </c>
      <c r="D169" s="84">
        <v>45514</v>
      </c>
      <c r="E169" s="178" t="s">
        <v>41</v>
      </c>
      <c r="F169" s="178" t="s">
        <v>79</v>
      </c>
      <c r="G169" s="178">
        <v>0.44</v>
      </c>
      <c r="H169" s="180">
        <v>78.1</v>
      </c>
      <c r="I169" s="181"/>
      <c r="J169" s="182"/>
      <c r="K169" s="178"/>
      <c r="L169" s="182"/>
      <c r="M169" s="200"/>
      <c r="N169" s="184">
        <v>78.1</v>
      </c>
      <c r="O169" s="188"/>
      <c r="P169" s="188"/>
      <c r="Q169" s="188"/>
      <c r="R169" s="188"/>
      <c r="S169" s="188"/>
      <c r="T169" s="188"/>
      <c r="U169" s="188"/>
      <c r="V169" s="279"/>
      <c r="W169" s="189"/>
      <c r="X169" s="189"/>
      <c r="Y169" s="189"/>
      <c r="Z169" s="189"/>
      <c r="AA169" s="190"/>
      <c r="AB169" s="188"/>
      <c r="AC169" s="188"/>
      <c r="AD169" s="188"/>
    </row>
    <row r="170" s="48" customFormat="1" ht="12.75" spans="1:30">
      <c r="A170" s="177"/>
      <c r="B170" s="178"/>
      <c r="C170" s="179">
        <v>240805000014</v>
      </c>
      <c r="D170" s="84">
        <v>45514</v>
      </c>
      <c r="E170" s="178" t="s">
        <v>45</v>
      </c>
      <c r="F170" s="178" t="s">
        <v>1954</v>
      </c>
      <c r="G170" s="178">
        <v>20</v>
      </c>
      <c r="H170" s="180">
        <v>1505</v>
      </c>
      <c r="I170" s="181"/>
      <c r="J170" s="182"/>
      <c r="K170" s="178"/>
      <c r="L170" s="182"/>
      <c r="M170" s="200"/>
      <c r="N170" s="184">
        <v>1505</v>
      </c>
      <c r="O170" s="188"/>
      <c r="P170" s="188"/>
      <c r="Q170" s="188"/>
      <c r="R170" s="188"/>
      <c r="S170" s="188"/>
      <c r="T170" s="188"/>
      <c r="U170" s="188"/>
      <c r="V170" s="279"/>
      <c r="W170" s="189"/>
      <c r="X170" s="189"/>
      <c r="Y170" s="189"/>
      <c r="Z170" s="189"/>
      <c r="AA170" s="190"/>
      <c r="AB170" s="188"/>
      <c r="AC170" s="188"/>
      <c r="AD170" s="188"/>
    </row>
    <row r="171" s="48" customFormat="1" ht="12.75" spans="1:30">
      <c r="A171" s="177"/>
      <c r="B171" s="178"/>
      <c r="C171" s="179">
        <v>240805000016</v>
      </c>
      <c r="D171" s="84">
        <v>45514</v>
      </c>
      <c r="E171" s="178" t="s">
        <v>45</v>
      </c>
      <c r="F171" s="178" t="s">
        <v>1954</v>
      </c>
      <c r="G171" s="178">
        <v>2.5</v>
      </c>
      <c r="H171" s="180">
        <v>168</v>
      </c>
      <c r="I171" s="181"/>
      <c r="J171" s="182"/>
      <c r="K171" s="178"/>
      <c r="L171" s="182"/>
      <c r="M171" s="200"/>
      <c r="N171" s="184">
        <v>168</v>
      </c>
      <c r="O171" s="188"/>
      <c r="P171" s="188"/>
      <c r="Q171" s="188"/>
      <c r="R171" s="188"/>
      <c r="S171" s="188"/>
      <c r="T171" s="188"/>
      <c r="U171" s="188"/>
      <c r="V171" s="279"/>
      <c r="W171" s="189"/>
      <c r="X171" s="193"/>
      <c r="Y171" s="189"/>
      <c r="Z171" s="189"/>
      <c r="AA171" s="190"/>
      <c r="AB171" s="188"/>
      <c r="AC171" s="188"/>
      <c r="AD171" s="188"/>
    </row>
    <row r="172" s="48" customFormat="1" ht="12.75" spans="1:30">
      <c r="A172" s="177"/>
      <c r="B172" s="178"/>
      <c r="C172" s="179">
        <v>240805000017</v>
      </c>
      <c r="D172" s="84">
        <v>45514</v>
      </c>
      <c r="E172" s="178" t="s">
        <v>36</v>
      </c>
      <c r="F172" s="178" t="s">
        <v>594</v>
      </c>
      <c r="G172" s="178">
        <v>11.5</v>
      </c>
      <c r="H172" s="180">
        <v>1047.7</v>
      </c>
      <c r="I172" s="181"/>
      <c r="J172" s="182"/>
      <c r="K172" s="178"/>
      <c r="L172" s="182"/>
      <c r="M172" s="200"/>
      <c r="N172" s="184">
        <v>1047.7</v>
      </c>
      <c r="O172" s="188"/>
      <c r="P172" s="188"/>
      <c r="Q172" s="188"/>
      <c r="R172" s="188"/>
      <c r="S172" s="188"/>
      <c r="T172" s="188"/>
      <c r="U172" s="188"/>
      <c r="V172" s="279"/>
      <c r="W172" s="189"/>
      <c r="X172" s="194">
        <v>13.5</v>
      </c>
      <c r="Y172" s="189"/>
      <c r="Z172" s="189"/>
      <c r="AA172" s="190"/>
      <c r="AB172" s="188"/>
      <c r="AC172" s="188"/>
      <c r="AD172" s="188"/>
    </row>
    <row r="173" s="48" customFormat="1" ht="12.75" spans="1:30">
      <c r="A173" s="177"/>
      <c r="B173" s="178"/>
      <c r="C173" s="179">
        <v>240805000020</v>
      </c>
      <c r="D173" s="84">
        <v>45514</v>
      </c>
      <c r="E173" s="178" t="s">
        <v>45</v>
      </c>
      <c r="F173" s="178" t="s">
        <v>808</v>
      </c>
      <c r="G173" s="178">
        <v>1</v>
      </c>
      <c r="H173" s="180">
        <v>60</v>
      </c>
      <c r="I173" s="181"/>
      <c r="J173" s="182"/>
      <c r="K173" s="178"/>
      <c r="L173" s="182"/>
      <c r="M173" s="200"/>
      <c r="N173" s="184">
        <v>60</v>
      </c>
      <c r="O173" s="188"/>
      <c r="P173" s="188"/>
      <c r="Q173" s="188"/>
      <c r="R173" s="188"/>
      <c r="S173" s="188"/>
      <c r="T173" s="188"/>
      <c r="U173" s="188"/>
      <c r="V173" s="279"/>
      <c r="W173" s="189"/>
      <c r="X173" s="186"/>
      <c r="Y173" s="189"/>
      <c r="Z173" s="189"/>
      <c r="AA173" s="190"/>
      <c r="AB173" s="188"/>
      <c r="AC173" s="188"/>
      <c r="AD173" s="188"/>
    </row>
    <row r="174" s="48" customFormat="1" ht="12.75" spans="1:30">
      <c r="A174" s="177"/>
      <c r="B174" s="178"/>
      <c r="C174" s="179">
        <v>240805000023</v>
      </c>
      <c r="D174" s="84">
        <v>45514</v>
      </c>
      <c r="E174" s="178" t="s">
        <v>45</v>
      </c>
      <c r="F174" s="178" t="s">
        <v>2015</v>
      </c>
      <c r="G174" s="178">
        <v>15</v>
      </c>
      <c r="H174" s="180">
        <v>1046.1</v>
      </c>
      <c r="I174" s="181"/>
      <c r="J174" s="182"/>
      <c r="K174" s="178"/>
      <c r="L174" s="182"/>
      <c r="M174" s="200"/>
      <c r="N174" s="184">
        <v>1046.1</v>
      </c>
      <c r="O174" s="188"/>
      <c r="P174" s="188"/>
      <c r="Q174" s="188"/>
      <c r="R174" s="188"/>
      <c r="S174" s="188"/>
      <c r="T174" s="188"/>
      <c r="U174" s="188"/>
      <c r="V174" s="279"/>
      <c r="W174" s="189"/>
      <c r="X174" s="189"/>
      <c r="Y174" s="189"/>
      <c r="Z174" s="189"/>
      <c r="AA174" s="190"/>
      <c r="AB174" s="188"/>
      <c r="AC174" s="188"/>
      <c r="AD174" s="188"/>
    </row>
    <row r="175" s="48" customFormat="1" ht="12.75" spans="1:30">
      <c r="A175" s="177"/>
      <c r="B175" s="178"/>
      <c r="C175" s="179">
        <v>240805000024</v>
      </c>
      <c r="D175" s="84">
        <v>45514</v>
      </c>
      <c r="E175" s="178" t="s">
        <v>53</v>
      </c>
      <c r="F175" s="178" t="s">
        <v>2016</v>
      </c>
      <c r="G175" s="178">
        <v>0.24</v>
      </c>
      <c r="H175" s="180">
        <v>69</v>
      </c>
      <c r="I175" s="181"/>
      <c r="J175" s="182"/>
      <c r="K175" s="178"/>
      <c r="L175" s="182"/>
      <c r="M175" s="200"/>
      <c r="N175" s="184">
        <v>69</v>
      </c>
      <c r="O175" s="188"/>
      <c r="P175" s="188"/>
      <c r="Q175" s="188"/>
      <c r="R175" s="188"/>
      <c r="S175" s="188"/>
      <c r="T175" s="188"/>
      <c r="U175" s="188"/>
      <c r="V175" s="279"/>
      <c r="W175" s="189"/>
      <c r="X175" s="189"/>
      <c r="Y175" s="189"/>
      <c r="Z175" s="189"/>
      <c r="AA175" s="190"/>
      <c r="AB175" s="188"/>
      <c r="AC175" s="188"/>
      <c r="AD175" s="188"/>
    </row>
    <row r="176" s="48" customFormat="1" ht="12.75" spans="1:30">
      <c r="A176" s="177"/>
      <c r="B176" s="178"/>
      <c r="C176" s="179">
        <v>240805000033</v>
      </c>
      <c r="D176" s="84">
        <v>45514</v>
      </c>
      <c r="E176" s="178" t="s">
        <v>45</v>
      </c>
      <c r="F176" s="178" t="s">
        <v>1932</v>
      </c>
      <c r="G176" s="178">
        <v>10</v>
      </c>
      <c r="H176" s="180">
        <v>975</v>
      </c>
      <c r="I176" s="181"/>
      <c r="J176" s="182"/>
      <c r="K176" s="178"/>
      <c r="L176" s="182"/>
      <c r="M176" s="200"/>
      <c r="N176" s="184">
        <v>975</v>
      </c>
      <c r="O176" s="188"/>
      <c r="P176" s="188"/>
      <c r="Q176" s="188"/>
      <c r="R176" s="188"/>
      <c r="S176" s="188"/>
      <c r="T176" s="188"/>
      <c r="U176" s="188"/>
      <c r="V176" s="279"/>
      <c r="W176" s="189"/>
      <c r="X176" s="189"/>
      <c r="Y176" s="189"/>
      <c r="Z176" s="189"/>
      <c r="AA176" s="190"/>
      <c r="AB176" s="188"/>
      <c r="AC176" s="188"/>
      <c r="AD176" s="188"/>
    </row>
    <row r="177" s="48" customFormat="1" ht="12.75" spans="1:30">
      <c r="A177" s="177"/>
      <c r="B177" s="178"/>
      <c r="C177" s="179">
        <v>240805000041</v>
      </c>
      <c r="D177" s="84">
        <v>45514</v>
      </c>
      <c r="E177" s="178" t="s">
        <v>36</v>
      </c>
      <c r="F177" s="178" t="s">
        <v>994</v>
      </c>
      <c r="G177" s="178">
        <v>9</v>
      </c>
      <c r="H177" s="184"/>
      <c r="I177" s="191">
        <v>127310.7</v>
      </c>
      <c r="J177" s="182"/>
      <c r="K177" s="191">
        <v>1594.57289579158</v>
      </c>
      <c r="L177" s="192">
        <v>79.84</v>
      </c>
      <c r="M177" s="200">
        <v>7.15</v>
      </c>
      <c r="N177" s="184">
        <v>570.856</v>
      </c>
      <c r="O177" s="188"/>
      <c r="P177" s="188"/>
      <c r="Q177" s="188"/>
      <c r="R177" s="188"/>
      <c r="S177" s="188"/>
      <c r="T177" s="188"/>
      <c r="U177" s="188"/>
      <c r="V177" s="279"/>
      <c r="W177" s="189"/>
      <c r="X177" s="189"/>
      <c r="Y177" s="189"/>
      <c r="Z177" s="189"/>
      <c r="AA177" s="190"/>
      <c r="AB177" s="188"/>
      <c r="AC177" s="188"/>
      <c r="AD177" s="188"/>
    </row>
    <row r="178" s="48" customFormat="1" ht="12.75" spans="1:30">
      <c r="A178" s="177"/>
      <c r="B178" s="178"/>
      <c r="C178" s="179">
        <v>240805000048</v>
      </c>
      <c r="D178" s="84">
        <v>45514</v>
      </c>
      <c r="E178" s="178" t="s">
        <v>847</v>
      </c>
      <c r="F178" s="178" t="s">
        <v>660</v>
      </c>
      <c r="G178" s="178">
        <v>8.5</v>
      </c>
      <c r="H178" s="180">
        <v>493</v>
      </c>
      <c r="I178" s="181"/>
      <c r="J178" s="182"/>
      <c r="K178" s="178"/>
      <c r="L178" s="182"/>
      <c r="M178" s="200"/>
      <c r="N178" s="184">
        <v>493</v>
      </c>
      <c r="O178" s="188"/>
      <c r="P178" s="188"/>
      <c r="Q178" s="188"/>
      <c r="R178" s="188"/>
      <c r="S178" s="188"/>
      <c r="T178" s="188"/>
      <c r="U178" s="188"/>
      <c r="V178" s="279"/>
      <c r="W178" s="189"/>
      <c r="X178" s="189"/>
      <c r="Y178" s="189"/>
      <c r="Z178" s="189"/>
      <c r="AA178" s="190"/>
      <c r="AB178" s="188"/>
      <c r="AC178" s="188"/>
      <c r="AD178" s="188"/>
    </row>
    <row r="179" s="48" customFormat="1" ht="12.75" spans="1:30">
      <c r="A179" s="177"/>
      <c r="B179" s="178"/>
      <c r="C179" s="179">
        <v>240805000049</v>
      </c>
      <c r="D179" s="84">
        <v>45514</v>
      </c>
      <c r="E179" s="178" t="s">
        <v>36</v>
      </c>
      <c r="F179" s="178" t="s">
        <v>352</v>
      </c>
      <c r="G179" s="178">
        <v>7.5</v>
      </c>
      <c r="H179" s="180">
        <v>476.85</v>
      </c>
      <c r="I179" s="181"/>
      <c r="J179" s="182"/>
      <c r="K179" s="178"/>
      <c r="L179" s="182"/>
      <c r="M179" s="200"/>
      <c r="N179" s="184">
        <v>476.85</v>
      </c>
      <c r="O179" s="188"/>
      <c r="P179" s="188"/>
      <c r="Q179" s="188"/>
      <c r="R179" s="188"/>
      <c r="S179" s="188"/>
      <c r="T179" s="188"/>
      <c r="U179" s="188"/>
      <c r="V179" s="279"/>
      <c r="W179" s="189"/>
      <c r="X179" s="189"/>
      <c r="Y179" s="189"/>
      <c r="Z179" s="189"/>
      <c r="AA179" s="190"/>
      <c r="AB179" s="188"/>
      <c r="AC179" s="188"/>
      <c r="AD179" s="188"/>
    </row>
    <row r="180" s="48" customFormat="1" ht="12.75" spans="1:30">
      <c r="A180" s="177"/>
      <c r="B180" s="178"/>
      <c r="C180" s="179">
        <v>240805000050</v>
      </c>
      <c r="D180" s="84">
        <v>45514</v>
      </c>
      <c r="E180" s="178" t="s">
        <v>53</v>
      </c>
      <c r="F180" s="178" t="s">
        <v>341</v>
      </c>
      <c r="G180" s="178">
        <v>0.22</v>
      </c>
      <c r="H180" s="184"/>
      <c r="I180" s="191">
        <v>15642.88</v>
      </c>
      <c r="J180" s="182"/>
      <c r="K180" s="178"/>
      <c r="L180" s="192">
        <v>9.68</v>
      </c>
      <c r="M180" s="200">
        <v>7.15</v>
      </c>
      <c r="N180" s="184">
        <v>69.212</v>
      </c>
      <c r="O180" s="188"/>
      <c r="P180" s="188"/>
      <c r="Q180" s="188"/>
      <c r="R180" s="188"/>
      <c r="S180" s="188"/>
      <c r="T180" s="188"/>
      <c r="U180" s="188"/>
      <c r="V180" s="279"/>
      <c r="W180" s="189"/>
      <c r="X180" s="189"/>
      <c r="Y180" s="189"/>
      <c r="Z180" s="189"/>
      <c r="AA180" s="190"/>
      <c r="AB180" s="188"/>
      <c r="AC180" s="188"/>
      <c r="AD180" s="188"/>
    </row>
    <row r="181" s="48" customFormat="1" ht="12.75" spans="1:30">
      <c r="A181" s="177"/>
      <c r="B181" s="178"/>
      <c r="C181" s="179">
        <v>240805000051</v>
      </c>
      <c r="D181" s="84">
        <v>45514</v>
      </c>
      <c r="E181" s="178" t="s">
        <v>36</v>
      </c>
      <c r="F181" s="178" t="s">
        <v>114</v>
      </c>
      <c r="G181" s="178">
        <v>106</v>
      </c>
      <c r="H181" s="180">
        <v>7950</v>
      </c>
      <c r="I181" s="181"/>
      <c r="J181" s="182"/>
      <c r="K181" s="178"/>
      <c r="L181" s="182"/>
      <c r="M181" s="200"/>
      <c r="N181" s="184">
        <v>7950</v>
      </c>
      <c r="O181" s="188"/>
      <c r="P181" s="188"/>
      <c r="Q181" s="188"/>
      <c r="R181" s="188"/>
      <c r="S181" s="188"/>
      <c r="T181" s="188"/>
      <c r="U181" s="188"/>
      <c r="V181" s="279"/>
      <c r="W181" s="189"/>
      <c r="X181" s="189"/>
      <c r="Y181" s="189"/>
      <c r="Z181" s="189"/>
      <c r="AA181" s="190"/>
      <c r="AB181" s="188"/>
      <c r="AC181" s="188"/>
      <c r="AD181" s="188"/>
    </row>
    <row r="182" s="48" customFormat="1" ht="12.75" spans="1:30">
      <c r="A182" s="177"/>
      <c r="B182" s="178"/>
      <c r="C182" s="179">
        <v>240805000054</v>
      </c>
      <c r="D182" s="84">
        <v>45514</v>
      </c>
      <c r="E182" s="178" t="s">
        <v>53</v>
      </c>
      <c r="F182" s="178" t="s">
        <v>2017</v>
      </c>
      <c r="G182" s="178">
        <v>12</v>
      </c>
      <c r="H182" s="180">
        <v>777</v>
      </c>
      <c r="I182" s="181"/>
      <c r="J182" s="182"/>
      <c r="K182" s="178"/>
      <c r="L182" s="182"/>
      <c r="M182" s="200"/>
      <c r="N182" s="184">
        <v>777</v>
      </c>
      <c r="O182" s="188"/>
      <c r="P182" s="188"/>
      <c r="Q182" s="188"/>
      <c r="R182" s="188"/>
      <c r="S182" s="188"/>
      <c r="T182" s="188"/>
      <c r="U182" s="188"/>
      <c r="V182" s="279"/>
      <c r="W182" s="189"/>
      <c r="X182" s="189"/>
      <c r="Y182" s="189"/>
      <c r="Z182" s="189"/>
      <c r="AA182" s="190"/>
      <c r="AB182" s="188"/>
      <c r="AC182" s="188"/>
      <c r="AD182" s="188"/>
    </row>
    <row r="183" s="48" customFormat="1" ht="12.75" spans="1:30">
      <c r="A183" s="177"/>
      <c r="B183" s="178"/>
      <c r="C183" s="179">
        <v>240806000002</v>
      </c>
      <c r="D183" s="84">
        <v>45514</v>
      </c>
      <c r="E183" s="178" t="s">
        <v>41</v>
      </c>
      <c r="F183" s="178" t="s">
        <v>1385</v>
      </c>
      <c r="G183" s="178">
        <v>2</v>
      </c>
      <c r="H183" s="180">
        <v>148</v>
      </c>
      <c r="I183" s="181"/>
      <c r="J183" s="182"/>
      <c r="K183" s="178"/>
      <c r="L183" s="182"/>
      <c r="M183" s="200"/>
      <c r="N183" s="184">
        <v>148</v>
      </c>
      <c r="O183" s="188"/>
      <c r="P183" s="188"/>
      <c r="Q183" s="188"/>
      <c r="R183" s="188"/>
      <c r="S183" s="188"/>
      <c r="T183" s="188"/>
      <c r="U183" s="188"/>
      <c r="V183" s="279"/>
      <c r="W183" s="189"/>
      <c r="X183" s="189"/>
      <c r="Y183" s="189"/>
      <c r="Z183" s="189"/>
      <c r="AA183" s="190"/>
      <c r="AB183" s="188"/>
      <c r="AC183" s="188"/>
      <c r="AD183" s="188"/>
    </row>
    <row r="184" s="48" customFormat="1" ht="12.75" spans="1:30">
      <c r="A184" s="177"/>
      <c r="B184" s="178"/>
      <c r="C184" s="179">
        <v>240806000003</v>
      </c>
      <c r="D184" s="84">
        <v>45514</v>
      </c>
      <c r="E184" s="178" t="s">
        <v>41</v>
      </c>
      <c r="F184" s="178" t="s">
        <v>85</v>
      </c>
      <c r="G184" s="178">
        <v>1.5</v>
      </c>
      <c r="H184" s="184"/>
      <c r="I184" s="191">
        <v>22746</v>
      </c>
      <c r="J184" s="182"/>
      <c r="K184" s="191">
        <v>1590.62937062937</v>
      </c>
      <c r="L184" s="192">
        <v>14.3</v>
      </c>
      <c r="M184" s="200">
        <v>7.15</v>
      </c>
      <c r="N184" s="184">
        <v>102.245</v>
      </c>
      <c r="O184" s="188"/>
      <c r="P184" s="188"/>
      <c r="Q184" s="188"/>
      <c r="R184" s="188"/>
      <c r="S184" s="188"/>
      <c r="T184" s="195"/>
      <c r="U184" s="188"/>
      <c r="V184" s="279"/>
      <c r="W184" s="189"/>
      <c r="X184" s="189"/>
      <c r="Y184" s="189"/>
      <c r="Z184" s="189"/>
      <c r="AA184" s="190"/>
      <c r="AB184" s="188"/>
      <c r="AC184" s="188"/>
      <c r="AD184" s="188"/>
    </row>
    <row r="185" s="48" customFormat="1" ht="12.75" spans="1:30">
      <c r="A185" s="177"/>
      <c r="B185" s="178"/>
      <c r="C185" s="179">
        <v>240806000011</v>
      </c>
      <c r="D185" s="84">
        <v>45514</v>
      </c>
      <c r="E185" s="178" t="s">
        <v>36</v>
      </c>
      <c r="F185" s="178" t="s">
        <v>2018</v>
      </c>
      <c r="G185" s="178">
        <v>13</v>
      </c>
      <c r="H185" s="184"/>
      <c r="I185" s="191">
        <v>196355</v>
      </c>
      <c r="J185" s="182"/>
      <c r="K185" s="191">
        <v>1623.1710341407</v>
      </c>
      <c r="L185" s="192">
        <v>120.97</v>
      </c>
      <c r="M185" s="200">
        <v>7.15</v>
      </c>
      <c r="N185" s="184">
        <v>864.9355</v>
      </c>
      <c r="O185" s="188"/>
      <c r="P185" s="188"/>
      <c r="Q185" s="188"/>
      <c r="R185" s="188"/>
      <c r="S185" s="188"/>
      <c r="T185" s="202">
        <v>40</v>
      </c>
      <c r="U185" s="188"/>
      <c r="V185" s="279"/>
      <c r="W185" s="189"/>
      <c r="X185" s="189"/>
      <c r="Y185" s="189"/>
      <c r="Z185" s="189"/>
      <c r="AA185" s="190"/>
      <c r="AB185" s="188"/>
      <c r="AC185" s="188"/>
      <c r="AD185" s="188"/>
    </row>
    <row r="186" s="48" customFormat="1" ht="12.75" spans="1:30">
      <c r="A186" s="177"/>
      <c r="B186" s="178"/>
      <c r="C186" s="179">
        <v>240806000013</v>
      </c>
      <c r="D186" s="84">
        <v>45514</v>
      </c>
      <c r="E186" s="178" t="s">
        <v>36</v>
      </c>
      <c r="F186" s="178" t="s">
        <v>521</v>
      </c>
      <c r="G186" s="178">
        <v>3</v>
      </c>
      <c r="H186" s="180">
        <v>201.3</v>
      </c>
      <c r="I186" s="181"/>
      <c r="J186" s="182"/>
      <c r="K186" s="178"/>
      <c r="L186" s="182"/>
      <c r="M186" s="200"/>
      <c r="N186" s="184">
        <v>201.3</v>
      </c>
      <c r="O186" s="188"/>
      <c r="P186" s="188"/>
      <c r="Q186" s="188"/>
      <c r="R186" s="188"/>
      <c r="S186" s="188"/>
      <c r="T186" s="185"/>
      <c r="U186" s="188"/>
      <c r="V186" s="279"/>
      <c r="W186" s="189"/>
      <c r="X186" s="189"/>
      <c r="Y186" s="189"/>
      <c r="Z186" s="189"/>
      <c r="AA186" s="190"/>
      <c r="AB186" s="188"/>
      <c r="AC186" s="188"/>
      <c r="AD186" s="188"/>
    </row>
    <row r="187" s="48" customFormat="1" ht="12.75" spans="1:30">
      <c r="A187" s="177"/>
      <c r="B187" s="178"/>
      <c r="C187" s="179">
        <v>240806000015</v>
      </c>
      <c r="D187" s="84">
        <v>45514</v>
      </c>
      <c r="E187" s="178" t="s">
        <v>45</v>
      </c>
      <c r="F187" s="178" t="s">
        <v>48</v>
      </c>
      <c r="G187" s="178">
        <v>0.5</v>
      </c>
      <c r="H187" s="184">
        <v>69.3</v>
      </c>
      <c r="I187" s="181"/>
      <c r="J187" s="182"/>
      <c r="K187" s="178"/>
      <c r="L187" s="182"/>
      <c r="M187" s="200"/>
      <c r="N187" s="184">
        <v>69.3</v>
      </c>
      <c r="O187" s="188"/>
      <c r="P187" s="188"/>
      <c r="Q187" s="188"/>
      <c r="R187" s="188"/>
      <c r="S187" s="188"/>
      <c r="T187" s="188"/>
      <c r="U187" s="188"/>
      <c r="V187" s="279"/>
      <c r="W187" s="189"/>
      <c r="X187" s="189"/>
      <c r="Y187" s="189"/>
      <c r="Z187" s="189"/>
      <c r="AA187" s="190"/>
      <c r="AB187" s="188"/>
      <c r="AC187" s="188"/>
      <c r="AD187" s="188"/>
    </row>
    <row r="188" s="48" customFormat="1" ht="12.75" spans="1:30">
      <c r="A188" s="177"/>
      <c r="B188" s="178"/>
      <c r="C188" s="179">
        <v>240806000016</v>
      </c>
      <c r="D188" s="84">
        <v>45514</v>
      </c>
      <c r="E188" s="178" t="s">
        <v>36</v>
      </c>
      <c r="F188" s="178" t="s">
        <v>600</v>
      </c>
      <c r="G188" s="178">
        <v>2.5</v>
      </c>
      <c r="H188" s="180">
        <v>168.3</v>
      </c>
      <c r="I188" s="181"/>
      <c r="J188" s="182"/>
      <c r="K188" s="178"/>
      <c r="L188" s="182"/>
      <c r="M188" s="200"/>
      <c r="N188" s="184">
        <v>168.3</v>
      </c>
      <c r="O188" s="188"/>
      <c r="P188" s="188"/>
      <c r="Q188" s="188"/>
      <c r="R188" s="188"/>
      <c r="S188" s="188"/>
      <c r="T188" s="188"/>
      <c r="U188" s="188"/>
      <c r="V188" s="279"/>
      <c r="W188" s="189"/>
      <c r="X188" s="189"/>
      <c r="Y188" s="189"/>
      <c r="Z188" s="189"/>
      <c r="AA188" s="190"/>
      <c r="AB188" s="188"/>
      <c r="AC188" s="188"/>
      <c r="AD188" s="188"/>
    </row>
    <row r="189" s="48" customFormat="1" ht="12.75" spans="1:30">
      <c r="A189" s="177"/>
      <c r="B189" s="178"/>
      <c r="C189" s="179">
        <v>240806000019</v>
      </c>
      <c r="D189" s="84">
        <v>45514</v>
      </c>
      <c r="E189" s="178" t="s">
        <v>45</v>
      </c>
      <c r="F189" s="178" t="s">
        <v>2019</v>
      </c>
      <c r="G189" s="178">
        <v>0.49</v>
      </c>
      <c r="H189" s="180">
        <v>75</v>
      </c>
      <c r="I189" s="181"/>
      <c r="J189" s="182"/>
      <c r="K189" s="178"/>
      <c r="L189" s="182"/>
      <c r="M189" s="200"/>
      <c r="N189" s="184">
        <v>75</v>
      </c>
      <c r="O189" s="188"/>
      <c r="P189" s="188"/>
      <c r="Q189" s="188"/>
      <c r="R189" s="188"/>
      <c r="S189" s="188"/>
      <c r="T189" s="188"/>
      <c r="U189" s="188"/>
      <c r="V189" s="279"/>
      <c r="W189" s="189"/>
      <c r="X189" s="189"/>
      <c r="Y189" s="189"/>
      <c r="Z189" s="189"/>
      <c r="AA189" s="190"/>
      <c r="AB189" s="188"/>
      <c r="AC189" s="188"/>
      <c r="AD189" s="188"/>
    </row>
    <row r="190" s="48" customFormat="1" ht="12.75" spans="1:30">
      <c r="A190" s="177"/>
      <c r="B190" s="178"/>
      <c r="C190" s="179">
        <v>240806000022</v>
      </c>
      <c r="D190" s="84">
        <v>45514</v>
      </c>
      <c r="E190" s="178" t="s">
        <v>63</v>
      </c>
      <c r="F190" s="178" t="s">
        <v>122</v>
      </c>
      <c r="G190" s="178">
        <v>324.5</v>
      </c>
      <c r="H190" s="180">
        <v>18372.5</v>
      </c>
      <c r="I190" s="181"/>
      <c r="J190" s="182"/>
      <c r="K190" s="178"/>
      <c r="L190" s="182"/>
      <c r="M190" s="200"/>
      <c r="N190" s="184">
        <v>18372.5</v>
      </c>
      <c r="O190" s="188"/>
      <c r="P190" s="188"/>
      <c r="Q190" s="188"/>
      <c r="R190" s="188"/>
      <c r="S190" s="188"/>
      <c r="T190" s="188"/>
      <c r="U190" s="188"/>
      <c r="V190" s="279"/>
      <c r="W190" s="189"/>
      <c r="X190" s="189"/>
      <c r="Y190" s="189"/>
      <c r="Z190" s="189"/>
      <c r="AA190" s="190"/>
      <c r="AB190" s="188"/>
      <c r="AC190" s="188"/>
      <c r="AD190" s="188"/>
    </row>
    <row r="191" s="48" customFormat="1" ht="12.75" spans="1:30">
      <c r="A191" s="177"/>
      <c r="B191" s="178"/>
      <c r="C191" s="179">
        <v>240806000028</v>
      </c>
      <c r="D191" s="84">
        <v>45514</v>
      </c>
      <c r="E191" s="178" t="s">
        <v>412</v>
      </c>
      <c r="F191" s="178" t="s">
        <v>412</v>
      </c>
      <c r="G191" s="178">
        <v>10</v>
      </c>
      <c r="H191" s="184"/>
      <c r="I191" s="191">
        <v>159218</v>
      </c>
      <c r="J191" s="182"/>
      <c r="K191" s="191">
        <v>1629.9959049959</v>
      </c>
      <c r="L191" s="192">
        <v>97.68</v>
      </c>
      <c r="M191" s="200">
        <v>7.15</v>
      </c>
      <c r="N191" s="184">
        <v>698.412</v>
      </c>
      <c r="O191" s="188"/>
      <c r="P191" s="188"/>
      <c r="Q191" s="188"/>
      <c r="R191" s="188"/>
      <c r="S191" s="188"/>
      <c r="T191" s="188"/>
      <c r="U191" s="188"/>
      <c r="V191" s="279"/>
      <c r="W191" s="189"/>
      <c r="X191" s="189"/>
      <c r="Y191" s="189"/>
      <c r="Z191" s="189"/>
      <c r="AA191" s="190"/>
      <c r="AB191" s="188"/>
      <c r="AC191" s="188"/>
      <c r="AD191" s="188"/>
    </row>
    <row r="192" s="48" customFormat="1" ht="12.75" spans="1:30">
      <c r="A192" s="177"/>
      <c r="B192" s="178"/>
      <c r="C192" s="179">
        <v>240806000030</v>
      </c>
      <c r="D192" s="84">
        <v>45514</v>
      </c>
      <c r="E192" s="178" t="s">
        <v>36</v>
      </c>
      <c r="F192" s="178" t="s">
        <v>1064</v>
      </c>
      <c r="G192" s="178">
        <v>1.5</v>
      </c>
      <c r="H192" s="180">
        <v>102.3</v>
      </c>
      <c r="I192" s="181"/>
      <c r="J192" s="182"/>
      <c r="K192" s="178"/>
      <c r="L192" s="182"/>
      <c r="M192" s="200"/>
      <c r="N192" s="184">
        <v>102.3</v>
      </c>
      <c r="O192" s="188"/>
      <c r="P192" s="188"/>
      <c r="Q192" s="188"/>
      <c r="R192" s="188"/>
      <c r="S192" s="188"/>
      <c r="T192" s="188"/>
      <c r="U192" s="188"/>
      <c r="V192" s="279"/>
      <c r="W192" s="189"/>
      <c r="X192" s="189"/>
      <c r="Y192" s="189"/>
      <c r="Z192" s="189"/>
      <c r="AA192" s="190"/>
      <c r="AB192" s="188"/>
      <c r="AC192" s="188"/>
      <c r="AD192" s="188"/>
    </row>
    <row r="193" s="48" customFormat="1" ht="12.75" spans="1:30">
      <c r="A193" s="177"/>
      <c r="B193" s="178"/>
      <c r="C193" s="179">
        <v>240806000031</v>
      </c>
      <c r="D193" s="84">
        <v>45514</v>
      </c>
      <c r="E193" s="178" t="s">
        <v>45</v>
      </c>
      <c r="F193" s="178" t="s">
        <v>808</v>
      </c>
      <c r="G193" s="178">
        <v>18</v>
      </c>
      <c r="H193" s="180">
        <v>1044</v>
      </c>
      <c r="I193" s="181"/>
      <c r="J193" s="182"/>
      <c r="K193" s="178"/>
      <c r="L193" s="182"/>
      <c r="M193" s="200"/>
      <c r="N193" s="184">
        <v>1044</v>
      </c>
      <c r="O193" s="188"/>
      <c r="P193" s="188"/>
      <c r="Q193" s="188"/>
      <c r="R193" s="188"/>
      <c r="S193" s="188"/>
      <c r="T193" s="188"/>
      <c r="U193" s="188"/>
      <c r="V193" s="279"/>
      <c r="W193" s="189"/>
      <c r="X193" s="189"/>
      <c r="Y193" s="189"/>
      <c r="Z193" s="189"/>
      <c r="AA193" s="190"/>
      <c r="AB193" s="188"/>
      <c r="AC193" s="188"/>
      <c r="AD193" s="188"/>
    </row>
    <row r="194" s="48" customFormat="1" ht="12.75" spans="1:30">
      <c r="A194" s="177"/>
      <c r="B194" s="178"/>
      <c r="C194" s="179">
        <v>240806000036</v>
      </c>
      <c r="D194" s="84">
        <v>45514</v>
      </c>
      <c r="E194" s="178" t="s">
        <v>63</v>
      </c>
      <c r="F194" s="178" t="s">
        <v>167</v>
      </c>
      <c r="G194" s="178">
        <v>477</v>
      </c>
      <c r="H194" s="180">
        <v>24804</v>
      </c>
      <c r="I194" s="181"/>
      <c r="J194" s="182"/>
      <c r="K194" s="178"/>
      <c r="L194" s="182"/>
      <c r="M194" s="200"/>
      <c r="N194" s="184">
        <v>24804</v>
      </c>
      <c r="O194" s="188"/>
      <c r="P194" s="188"/>
      <c r="Q194" s="188"/>
      <c r="R194" s="188"/>
      <c r="S194" s="188"/>
      <c r="T194" s="188"/>
      <c r="U194" s="188"/>
      <c r="V194" s="279"/>
      <c r="W194" s="189"/>
      <c r="X194" s="189"/>
      <c r="Y194" s="189"/>
      <c r="Z194" s="189"/>
      <c r="AA194" s="190"/>
      <c r="AB194" s="188"/>
      <c r="AC194" s="188"/>
      <c r="AD194" s="188"/>
    </row>
    <row r="195" s="48" customFormat="1" ht="12.75" spans="1:30">
      <c r="A195" s="177"/>
      <c r="B195" s="178"/>
      <c r="C195" s="179">
        <v>240807000005</v>
      </c>
      <c r="D195" s="84">
        <v>45514</v>
      </c>
      <c r="E195" s="178" t="s">
        <v>53</v>
      </c>
      <c r="F195" s="178" t="s">
        <v>2020</v>
      </c>
      <c r="G195" s="178">
        <v>11</v>
      </c>
      <c r="H195" s="180">
        <v>726</v>
      </c>
      <c r="I195" s="181"/>
      <c r="J195" s="182"/>
      <c r="K195" s="178"/>
      <c r="L195" s="182"/>
      <c r="M195" s="200"/>
      <c r="N195" s="184">
        <v>726</v>
      </c>
      <c r="O195" s="188"/>
      <c r="P195" s="188"/>
      <c r="Q195" s="188"/>
      <c r="R195" s="188"/>
      <c r="S195" s="188"/>
      <c r="T195" s="188"/>
      <c r="U195" s="188"/>
      <c r="V195" s="279"/>
      <c r="W195" s="189"/>
      <c r="X195" s="189"/>
      <c r="Y195" s="189"/>
      <c r="Z195" s="189"/>
      <c r="AA195" s="190"/>
      <c r="AB195" s="188"/>
      <c r="AC195" s="188"/>
      <c r="AD195" s="188"/>
    </row>
    <row r="196" s="48" customFormat="1" ht="12.75" spans="1:30">
      <c r="A196" s="177"/>
      <c r="B196" s="178"/>
      <c r="C196" s="179">
        <v>240807000025</v>
      </c>
      <c r="D196" s="84">
        <v>45514</v>
      </c>
      <c r="E196" s="178" t="s">
        <v>661</v>
      </c>
      <c r="F196" s="178" t="s">
        <v>661</v>
      </c>
      <c r="G196" s="178">
        <v>49</v>
      </c>
      <c r="H196" s="184"/>
      <c r="I196" s="191">
        <v>845216.48</v>
      </c>
      <c r="J196" s="182"/>
      <c r="K196" s="191">
        <v>1616</v>
      </c>
      <c r="L196" s="192">
        <v>523.03</v>
      </c>
      <c r="M196" s="200">
        <v>7.15</v>
      </c>
      <c r="N196" s="184">
        <v>3739.6645</v>
      </c>
      <c r="O196" s="188"/>
      <c r="P196" s="188"/>
      <c r="Q196" s="188"/>
      <c r="R196" s="188"/>
      <c r="S196" s="188"/>
      <c r="T196" s="188"/>
      <c r="U196" s="188"/>
      <c r="V196" s="279"/>
      <c r="W196" s="189"/>
      <c r="X196" s="189"/>
      <c r="Y196" s="189"/>
      <c r="Z196" s="189"/>
      <c r="AA196" s="190"/>
      <c r="AB196" s="188"/>
      <c r="AC196" s="188"/>
      <c r="AD196" s="188"/>
    </row>
    <row r="197" s="48" customFormat="1" ht="12.75" spans="1:30">
      <c r="A197" s="177"/>
      <c r="B197" s="178"/>
      <c r="C197" s="179">
        <v>240807000026</v>
      </c>
      <c r="D197" s="84">
        <v>45514</v>
      </c>
      <c r="E197" s="178" t="s">
        <v>45</v>
      </c>
      <c r="F197" s="178" t="s">
        <v>596</v>
      </c>
      <c r="G197" s="178">
        <v>45</v>
      </c>
      <c r="H197" s="184"/>
      <c r="I197" s="191">
        <v>725220</v>
      </c>
      <c r="J197" s="182"/>
      <c r="K197" s="191">
        <v>1694.55802976844</v>
      </c>
      <c r="L197" s="192">
        <v>427.97</v>
      </c>
      <c r="M197" s="200">
        <v>7.15</v>
      </c>
      <c r="N197" s="184">
        <v>3059.9855</v>
      </c>
      <c r="O197" s="188"/>
      <c r="P197" s="188"/>
      <c r="Q197" s="188"/>
      <c r="R197" s="188"/>
      <c r="S197" s="188"/>
      <c r="T197" s="188"/>
      <c r="U197" s="188"/>
      <c r="V197" s="279"/>
      <c r="W197" s="189"/>
      <c r="X197" s="189"/>
      <c r="Y197" s="189"/>
      <c r="Z197" s="189"/>
      <c r="AA197" s="190"/>
      <c r="AB197" s="188"/>
      <c r="AC197" s="188"/>
      <c r="AD197" s="188"/>
    </row>
    <row r="198" s="48" customFormat="1" ht="12.75" spans="1:30">
      <c r="A198" s="177"/>
      <c r="B198" s="178"/>
      <c r="C198" s="179">
        <v>240807000028</v>
      </c>
      <c r="D198" s="84">
        <v>45514</v>
      </c>
      <c r="E198" s="178" t="s">
        <v>53</v>
      </c>
      <c r="F198" s="178" t="s">
        <v>341</v>
      </c>
      <c r="G198" s="178">
        <v>6</v>
      </c>
      <c r="H198" s="184"/>
      <c r="I198" s="191">
        <v>85858.08</v>
      </c>
      <c r="J198" s="182"/>
      <c r="K198" s="191">
        <v>1616.00009124789</v>
      </c>
      <c r="L198" s="192">
        <v>53.129997</v>
      </c>
      <c r="M198" s="200">
        <v>7.15</v>
      </c>
      <c r="N198" s="184">
        <v>379.87947855</v>
      </c>
      <c r="O198" s="188"/>
      <c r="P198" s="188"/>
      <c r="Q198" s="188"/>
      <c r="R198" s="188"/>
      <c r="S198" s="188"/>
      <c r="T198" s="188"/>
      <c r="U198" s="188"/>
      <c r="V198" s="279"/>
      <c r="W198" s="189"/>
      <c r="X198" s="189"/>
      <c r="Y198" s="189"/>
      <c r="Z198" s="189"/>
      <c r="AA198" s="190"/>
      <c r="AB198" s="188"/>
      <c r="AC198" s="188"/>
      <c r="AD198" s="188"/>
    </row>
    <row r="199" s="48" customFormat="1" ht="12.75" spans="1:30">
      <c r="A199" s="177"/>
      <c r="B199" s="178"/>
      <c r="C199" s="179">
        <v>240807000039</v>
      </c>
      <c r="D199" s="84">
        <v>45514</v>
      </c>
      <c r="E199" s="178" t="s">
        <v>63</v>
      </c>
      <c r="F199" s="178" t="s">
        <v>388</v>
      </c>
      <c r="G199" s="178">
        <v>92</v>
      </c>
      <c r="H199" s="180">
        <v>7943.5</v>
      </c>
      <c r="I199" s="181"/>
      <c r="J199" s="182"/>
      <c r="K199" s="178"/>
      <c r="L199" s="182"/>
      <c r="M199" s="200"/>
      <c r="N199" s="184">
        <v>7943.5</v>
      </c>
      <c r="O199" s="195"/>
      <c r="P199" s="195"/>
      <c r="Q199" s="195"/>
      <c r="R199" s="195"/>
      <c r="S199" s="195"/>
      <c r="T199" s="195"/>
      <c r="U199" s="195"/>
      <c r="V199" s="280"/>
      <c r="W199" s="193"/>
      <c r="X199" s="193"/>
      <c r="Y199" s="193"/>
      <c r="Z199" s="193"/>
      <c r="AA199" s="196"/>
      <c r="AB199" s="195"/>
      <c r="AC199" s="195"/>
      <c r="AD199" s="195"/>
    </row>
    <row r="200" s="48" customFormat="1" ht="12.75" spans="1:30">
      <c r="A200" s="177" t="s">
        <v>2021</v>
      </c>
      <c r="B200" s="178" t="s">
        <v>2022</v>
      </c>
      <c r="C200" s="179">
        <v>240808000036</v>
      </c>
      <c r="D200" s="84">
        <v>45515</v>
      </c>
      <c r="E200" s="178" t="s">
        <v>53</v>
      </c>
      <c r="F200" s="178" t="s">
        <v>966</v>
      </c>
      <c r="G200" s="178">
        <v>2.5</v>
      </c>
      <c r="H200" s="180">
        <v>300</v>
      </c>
      <c r="I200" s="181"/>
      <c r="J200" s="182"/>
      <c r="K200" s="178"/>
      <c r="L200" s="182"/>
      <c r="M200" s="200"/>
      <c r="N200" s="184">
        <v>300</v>
      </c>
      <c r="O200" s="185">
        <v>5404.808</v>
      </c>
      <c r="P200" s="185" t="s">
        <v>138</v>
      </c>
      <c r="Q200" s="185">
        <v>2500</v>
      </c>
      <c r="R200" s="185"/>
      <c r="S200" s="185">
        <v>53.99</v>
      </c>
      <c r="T200" s="185"/>
      <c r="U200" s="185"/>
      <c r="V200" s="278">
        <v>2553.99</v>
      </c>
      <c r="W200" s="186">
        <v>49.69</v>
      </c>
      <c r="X200" s="186"/>
      <c r="Y200" s="186"/>
      <c r="Z200" s="186">
        <v>49.69</v>
      </c>
      <c r="AA200" s="187">
        <v>7.15</v>
      </c>
      <c r="AB200" s="185">
        <v>355.2835</v>
      </c>
      <c r="AC200" s="185">
        <v>2909.2735</v>
      </c>
      <c r="AD200" s="185">
        <v>2495.5345</v>
      </c>
    </row>
    <row r="201" s="48" customFormat="1" ht="12.75" spans="1:30">
      <c r="A201" s="177"/>
      <c r="B201" s="178"/>
      <c r="C201" s="179">
        <v>240808000037</v>
      </c>
      <c r="D201" s="84">
        <v>45515</v>
      </c>
      <c r="E201" s="178" t="s">
        <v>53</v>
      </c>
      <c r="F201" s="178" t="s">
        <v>966</v>
      </c>
      <c r="G201" s="178">
        <v>0.18</v>
      </c>
      <c r="H201" s="180">
        <v>120</v>
      </c>
      <c r="I201" s="181"/>
      <c r="J201" s="182"/>
      <c r="K201" s="178"/>
      <c r="L201" s="182"/>
      <c r="M201" s="200"/>
      <c r="N201" s="184">
        <v>120</v>
      </c>
      <c r="O201" s="188"/>
      <c r="P201" s="188"/>
      <c r="Q201" s="188"/>
      <c r="R201" s="188"/>
      <c r="S201" s="188"/>
      <c r="T201" s="188"/>
      <c r="U201" s="188"/>
      <c r="V201" s="279"/>
      <c r="W201" s="189"/>
      <c r="X201" s="189"/>
      <c r="Y201" s="189"/>
      <c r="Z201" s="189"/>
      <c r="AA201" s="190"/>
      <c r="AB201" s="188"/>
      <c r="AC201" s="188"/>
      <c r="AD201" s="188"/>
    </row>
    <row r="202" s="48" customFormat="1" ht="12.75" spans="1:30">
      <c r="A202" s="177"/>
      <c r="B202" s="178"/>
      <c r="C202" s="179">
        <v>240808000039</v>
      </c>
      <c r="D202" s="84">
        <v>45515</v>
      </c>
      <c r="E202" s="178" t="s">
        <v>45</v>
      </c>
      <c r="F202" s="178" t="s">
        <v>2023</v>
      </c>
      <c r="G202" s="178">
        <v>0.52</v>
      </c>
      <c r="H202" s="180">
        <v>170</v>
      </c>
      <c r="I202" s="181"/>
      <c r="J202" s="182"/>
      <c r="K202" s="178"/>
      <c r="L202" s="182"/>
      <c r="M202" s="200"/>
      <c r="N202" s="184">
        <v>170</v>
      </c>
      <c r="O202" s="188"/>
      <c r="P202" s="188"/>
      <c r="Q202" s="188"/>
      <c r="R202" s="188"/>
      <c r="S202" s="188"/>
      <c r="T202" s="188"/>
      <c r="U202" s="188"/>
      <c r="V202" s="279"/>
      <c r="W202" s="189"/>
      <c r="X202" s="189"/>
      <c r="Y202" s="189"/>
      <c r="Z202" s="189"/>
      <c r="AA202" s="190"/>
      <c r="AB202" s="188"/>
      <c r="AC202" s="188"/>
      <c r="AD202" s="188"/>
    </row>
    <row r="203" s="48" customFormat="1" ht="12.75" spans="1:30">
      <c r="A203" s="177"/>
      <c r="B203" s="178"/>
      <c r="C203" s="179">
        <v>240808000054</v>
      </c>
      <c r="D203" s="84">
        <v>45515</v>
      </c>
      <c r="E203" s="178" t="s">
        <v>41</v>
      </c>
      <c r="F203" s="178" t="s">
        <v>1881</v>
      </c>
      <c r="G203" s="178">
        <v>2</v>
      </c>
      <c r="H203" s="180">
        <v>230</v>
      </c>
      <c r="I203" s="181"/>
      <c r="J203" s="182"/>
      <c r="K203" s="178"/>
      <c r="L203" s="182"/>
      <c r="M203" s="200"/>
      <c r="N203" s="184">
        <v>230</v>
      </c>
      <c r="O203" s="188"/>
      <c r="P203" s="188"/>
      <c r="Q203" s="188"/>
      <c r="R203" s="188"/>
      <c r="S203" s="188"/>
      <c r="T203" s="188"/>
      <c r="U203" s="188"/>
      <c r="V203" s="279"/>
      <c r="W203" s="189"/>
      <c r="X203" s="189"/>
      <c r="Y203" s="189"/>
      <c r="Z203" s="189"/>
      <c r="AA203" s="190"/>
      <c r="AB203" s="188"/>
      <c r="AC203" s="188"/>
      <c r="AD203" s="188"/>
    </row>
    <row r="204" s="48" customFormat="1" ht="12.75" spans="1:30">
      <c r="A204" s="177"/>
      <c r="B204" s="178"/>
      <c r="C204" s="179">
        <v>240809000001</v>
      </c>
      <c r="D204" s="84">
        <v>45515</v>
      </c>
      <c r="E204" s="178" t="s">
        <v>117</v>
      </c>
      <c r="F204" s="178" t="s">
        <v>118</v>
      </c>
      <c r="G204" s="178">
        <v>12.5</v>
      </c>
      <c r="H204" s="184"/>
      <c r="I204" s="191">
        <v>322635</v>
      </c>
      <c r="J204" s="182"/>
      <c r="K204" s="191">
        <v>1616.0030052592</v>
      </c>
      <c r="L204" s="192">
        <v>199.65</v>
      </c>
      <c r="M204" s="200">
        <v>7.15</v>
      </c>
      <c r="N204" s="184">
        <v>1427.4975</v>
      </c>
      <c r="O204" s="188"/>
      <c r="P204" s="188"/>
      <c r="Q204" s="188"/>
      <c r="R204" s="188"/>
      <c r="S204" s="188"/>
      <c r="T204" s="188"/>
      <c r="U204" s="188"/>
      <c r="V204" s="279"/>
      <c r="W204" s="189"/>
      <c r="X204" s="189"/>
      <c r="Y204" s="189"/>
      <c r="Z204" s="189"/>
      <c r="AA204" s="190"/>
      <c r="AB204" s="188"/>
      <c r="AC204" s="188"/>
      <c r="AD204" s="188"/>
    </row>
    <row r="205" s="48" customFormat="1" ht="12.75" spans="1:30">
      <c r="A205" s="177"/>
      <c r="B205" s="178"/>
      <c r="C205" s="179">
        <v>240809000004</v>
      </c>
      <c r="D205" s="84">
        <v>45515</v>
      </c>
      <c r="E205" s="178" t="s">
        <v>53</v>
      </c>
      <c r="F205" s="178" t="s">
        <v>500</v>
      </c>
      <c r="G205" s="178">
        <v>19</v>
      </c>
      <c r="H205" s="184"/>
      <c r="I205" s="191">
        <v>497690.8</v>
      </c>
      <c r="J205" s="182"/>
      <c r="K205" s="191">
        <v>1640</v>
      </c>
      <c r="L205" s="192">
        <v>303.47</v>
      </c>
      <c r="M205" s="200">
        <v>7.15</v>
      </c>
      <c r="N205" s="184">
        <v>2169.8105</v>
      </c>
      <c r="O205" s="188"/>
      <c r="P205" s="188"/>
      <c r="Q205" s="188"/>
      <c r="R205" s="188"/>
      <c r="S205" s="188"/>
      <c r="T205" s="188"/>
      <c r="U205" s="188"/>
      <c r="V205" s="279"/>
      <c r="W205" s="189"/>
      <c r="X205" s="189"/>
      <c r="Y205" s="189"/>
      <c r="Z205" s="189"/>
      <c r="AA205" s="190"/>
      <c r="AB205" s="188"/>
      <c r="AC205" s="188"/>
      <c r="AD205" s="188"/>
    </row>
    <row r="206" s="48" customFormat="1" ht="12.75" spans="1:30">
      <c r="A206" s="177"/>
      <c r="B206" s="178"/>
      <c r="C206" s="179">
        <v>240809000030</v>
      </c>
      <c r="D206" s="84">
        <v>45515</v>
      </c>
      <c r="E206" s="178" t="s">
        <v>1059</v>
      </c>
      <c r="F206" s="178" t="s">
        <v>1836</v>
      </c>
      <c r="G206" s="178">
        <v>2.5</v>
      </c>
      <c r="H206" s="180">
        <v>287.5</v>
      </c>
      <c r="I206" s="181"/>
      <c r="J206" s="182"/>
      <c r="K206" s="178"/>
      <c r="L206" s="182"/>
      <c r="M206" s="200"/>
      <c r="N206" s="184">
        <v>287.5</v>
      </c>
      <c r="O206" s="188"/>
      <c r="P206" s="188"/>
      <c r="Q206" s="188"/>
      <c r="R206" s="188"/>
      <c r="S206" s="188"/>
      <c r="T206" s="188"/>
      <c r="U206" s="188"/>
      <c r="V206" s="279"/>
      <c r="W206" s="189"/>
      <c r="X206" s="189"/>
      <c r="Y206" s="189"/>
      <c r="Z206" s="189"/>
      <c r="AA206" s="190"/>
      <c r="AB206" s="188"/>
      <c r="AC206" s="188"/>
      <c r="AD206" s="188"/>
    </row>
    <row r="207" s="48" customFormat="1" ht="12.75" spans="1:30">
      <c r="A207" s="177"/>
      <c r="B207" s="178"/>
      <c r="C207" s="179">
        <v>240809000045</v>
      </c>
      <c r="D207" s="84">
        <v>45515</v>
      </c>
      <c r="E207" s="178" t="s">
        <v>63</v>
      </c>
      <c r="F207" s="178" t="s">
        <v>252</v>
      </c>
      <c r="G207" s="178">
        <v>0.67</v>
      </c>
      <c r="H207" s="180">
        <v>145</v>
      </c>
      <c r="I207" s="181"/>
      <c r="J207" s="182"/>
      <c r="K207" s="178"/>
      <c r="L207" s="182"/>
      <c r="M207" s="200"/>
      <c r="N207" s="184">
        <v>145</v>
      </c>
      <c r="O207" s="188"/>
      <c r="P207" s="188"/>
      <c r="Q207" s="188"/>
      <c r="R207" s="188"/>
      <c r="S207" s="188"/>
      <c r="T207" s="188"/>
      <c r="U207" s="188"/>
      <c r="V207" s="279"/>
      <c r="W207" s="189"/>
      <c r="X207" s="189"/>
      <c r="Y207" s="189"/>
      <c r="Z207" s="189"/>
      <c r="AA207" s="190"/>
      <c r="AB207" s="188"/>
      <c r="AC207" s="188"/>
      <c r="AD207" s="188"/>
    </row>
    <row r="208" s="48" customFormat="1" ht="12.75" spans="1:30">
      <c r="A208" s="177"/>
      <c r="B208" s="178"/>
      <c r="C208" s="179">
        <v>240810000001</v>
      </c>
      <c r="D208" s="84">
        <v>45515</v>
      </c>
      <c r="E208" s="178" t="s">
        <v>63</v>
      </c>
      <c r="F208" s="178" t="s">
        <v>1878</v>
      </c>
      <c r="G208" s="178">
        <v>2</v>
      </c>
      <c r="H208" s="180">
        <v>435</v>
      </c>
      <c r="I208" s="181"/>
      <c r="J208" s="182"/>
      <c r="K208" s="178"/>
      <c r="L208" s="182"/>
      <c r="M208" s="200"/>
      <c r="N208" s="184">
        <v>435</v>
      </c>
      <c r="O208" s="188"/>
      <c r="P208" s="188"/>
      <c r="Q208" s="188"/>
      <c r="R208" s="188"/>
      <c r="S208" s="188"/>
      <c r="T208" s="188"/>
      <c r="U208" s="188"/>
      <c r="V208" s="279"/>
      <c r="W208" s="189"/>
      <c r="X208" s="189"/>
      <c r="Y208" s="189"/>
      <c r="Z208" s="189"/>
      <c r="AA208" s="190"/>
      <c r="AB208" s="188"/>
      <c r="AC208" s="188"/>
      <c r="AD208" s="188"/>
    </row>
    <row r="209" s="48" customFormat="1" ht="12.75" spans="1:30">
      <c r="A209" s="177"/>
      <c r="B209" s="178"/>
      <c r="C209" s="179">
        <v>240810000004</v>
      </c>
      <c r="D209" s="84">
        <v>45515</v>
      </c>
      <c r="E209" s="178" t="s">
        <v>53</v>
      </c>
      <c r="F209" s="178" t="s">
        <v>966</v>
      </c>
      <c r="G209" s="178">
        <v>0.62</v>
      </c>
      <c r="H209" s="180">
        <v>120</v>
      </c>
      <c r="I209" s="181"/>
      <c r="J209" s="182"/>
      <c r="K209" s="178"/>
      <c r="L209" s="182"/>
      <c r="M209" s="200"/>
      <c r="N209" s="184">
        <v>120</v>
      </c>
      <c r="O209" s="195"/>
      <c r="P209" s="195"/>
      <c r="Q209" s="195"/>
      <c r="R209" s="195"/>
      <c r="S209" s="195"/>
      <c r="T209" s="195"/>
      <c r="U209" s="195"/>
      <c r="V209" s="280"/>
      <c r="W209" s="193"/>
      <c r="X209" s="193"/>
      <c r="Y209" s="193"/>
      <c r="Z209" s="193"/>
      <c r="AA209" s="196"/>
      <c r="AB209" s="195"/>
      <c r="AC209" s="195"/>
      <c r="AD209" s="195"/>
    </row>
    <row r="210" s="48" customFormat="1" ht="12.75" spans="1:30">
      <c r="A210" s="177" t="s">
        <v>2024</v>
      </c>
      <c r="B210" s="178" t="s">
        <v>2025</v>
      </c>
      <c r="C210" s="179">
        <v>240802000023</v>
      </c>
      <c r="D210" s="84">
        <v>45516</v>
      </c>
      <c r="E210" s="178" t="s">
        <v>45</v>
      </c>
      <c r="F210" s="178" t="s">
        <v>181</v>
      </c>
      <c r="G210" s="178">
        <v>2.5</v>
      </c>
      <c r="H210" s="184"/>
      <c r="I210" s="191">
        <v>34500</v>
      </c>
      <c r="J210" s="182"/>
      <c r="K210" s="191">
        <v>1645.20743919886</v>
      </c>
      <c r="L210" s="192">
        <v>20.97</v>
      </c>
      <c r="M210" s="200">
        <v>7.15</v>
      </c>
      <c r="N210" s="184">
        <v>149.9355</v>
      </c>
      <c r="O210" s="185">
        <v>105877.164</v>
      </c>
      <c r="P210" s="185" t="s">
        <v>487</v>
      </c>
      <c r="Q210" s="185">
        <v>67302</v>
      </c>
      <c r="R210" s="185">
        <v>182.75</v>
      </c>
      <c r="S210" s="185"/>
      <c r="T210" s="185"/>
      <c r="U210" s="185"/>
      <c r="V210" s="278">
        <v>67868.75</v>
      </c>
      <c r="W210" s="186">
        <v>1325.93</v>
      </c>
      <c r="X210" s="186"/>
      <c r="Y210" s="186"/>
      <c r="Z210" s="186">
        <v>1329.33</v>
      </c>
      <c r="AA210" s="187">
        <v>7.15</v>
      </c>
      <c r="AB210" s="185">
        <v>9504.7095</v>
      </c>
      <c r="AC210" s="185">
        <v>77373.4595</v>
      </c>
      <c r="AD210" s="185">
        <v>28503.7045</v>
      </c>
    </row>
    <row r="211" s="48" customFormat="1" ht="12.75" spans="1:30">
      <c r="A211" s="177"/>
      <c r="B211" s="178"/>
      <c r="C211" s="179">
        <v>240802000025</v>
      </c>
      <c r="D211" s="84">
        <v>45516</v>
      </c>
      <c r="E211" s="178" t="s">
        <v>36</v>
      </c>
      <c r="F211" s="178" t="s">
        <v>114</v>
      </c>
      <c r="G211" s="178">
        <v>523.5</v>
      </c>
      <c r="H211" s="180">
        <v>31410</v>
      </c>
      <c r="I211" s="181"/>
      <c r="J211" s="182"/>
      <c r="K211" s="178"/>
      <c r="L211" s="182"/>
      <c r="M211" s="200"/>
      <c r="N211" s="184">
        <v>31410</v>
      </c>
      <c r="O211" s="188"/>
      <c r="P211" s="188"/>
      <c r="Q211" s="188"/>
      <c r="R211" s="188"/>
      <c r="S211" s="188"/>
      <c r="T211" s="188"/>
      <c r="U211" s="188"/>
      <c r="V211" s="279"/>
      <c r="W211" s="189"/>
      <c r="X211" s="189"/>
      <c r="Y211" s="189"/>
      <c r="Z211" s="189"/>
      <c r="AA211" s="190"/>
      <c r="AB211" s="188"/>
      <c r="AC211" s="188"/>
      <c r="AD211" s="188"/>
    </row>
    <row r="212" s="48" customFormat="1" ht="12.75" spans="1:30">
      <c r="A212" s="177"/>
      <c r="B212" s="178"/>
      <c r="C212" s="179">
        <v>240802000043</v>
      </c>
      <c r="D212" s="84">
        <v>45516</v>
      </c>
      <c r="E212" s="178" t="s">
        <v>53</v>
      </c>
      <c r="F212" s="178" t="s">
        <v>2026</v>
      </c>
      <c r="G212" s="178">
        <v>31.5</v>
      </c>
      <c r="H212" s="180">
        <v>1732.5</v>
      </c>
      <c r="I212" s="181"/>
      <c r="J212" s="182"/>
      <c r="K212" s="178"/>
      <c r="L212" s="182"/>
      <c r="M212" s="200"/>
      <c r="N212" s="184">
        <v>1732.5</v>
      </c>
      <c r="O212" s="188"/>
      <c r="P212" s="188"/>
      <c r="Q212" s="188"/>
      <c r="R212" s="188"/>
      <c r="S212" s="188"/>
      <c r="T212" s="188"/>
      <c r="U212" s="188"/>
      <c r="V212" s="279"/>
      <c r="W212" s="189"/>
      <c r="X212" s="189"/>
      <c r="Y212" s="189"/>
      <c r="Z212" s="189"/>
      <c r="AA212" s="190"/>
      <c r="AB212" s="188"/>
      <c r="AC212" s="188"/>
      <c r="AD212" s="188"/>
    </row>
    <row r="213" s="48" customFormat="1" ht="12.75" spans="1:30">
      <c r="A213" s="177"/>
      <c r="B213" s="178"/>
      <c r="C213" s="179">
        <v>240803000011</v>
      </c>
      <c r="D213" s="84">
        <v>45516</v>
      </c>
      <c r="E213" s="178" t="s">
        <v>53</v>
      </c>
      <c r="F213" s="178" t="s">
        <v>408</v>
      </c>
      <c r="G213" s="178">
        <v>5.5</v>
      </c>
      <c r="H213" s="180">
        <v>333</v>
      </c>
      <c r="I213" s="181"/>
      <c r="J213" s="182"/>
      <c r="K213" s="178"/>
      <c r="L213" s="182"/>
      <c r="M213" s="200"/>
      <c r="N213" s="184">
        <v>333</v>
      </c>
      <c r="O213" s="188"/>
      <c r="P213" s="188"/>
      <c r="Q213" s="188"/>
      <c r="R213" s="188"/>
      <c r="S213" s="188"/>
      <c r="T213" s="188"/>
      <c r="U213" s="188"/>
      <c r="V213" s="279"/>
      <c r="W213" s="189"/>
      <c r="X213" s="189"/>
      <c r="Y213" s="189"/>
      <c r="Z213" s="189"/>
      <c r="AA213" s="190"/>
      <c r="AB213" s="188"/>
      <c r="AC213" s="188"/>
      <c r="AD213" s="188"/>
    </row>
    <row r="214" s="48" customFormat="1" ht="12.75" spans="1:30">
      <c r="A214" s="177"/>
      <c r="B214" s="178"/>
      <c r="C214" s="179">
        <v>240804000011</v>
      </c>
      <c r="D214" s="84">
        <v>45516</v>
      </c>
      <c r="E214" s="178" t="s">
        <v>36</v>
      </c>
      <c r="F214" s="178" t="s">
        <v>605</v>
      </c>
      <c r="G214" s="178">
        <v>20</v>
      </c>
      <c r="H214" s="184"/>
      <c r="I214" s="191">
        <v>256782</v>
      </c>
      <c r="J214" s="182"/>
      <c r="K214" s="191">
        <v>1615.99748269352</v>
      </c>
      <c r="L214" s="192">
        <v>158.9</v>
      </c>
      <c r="M214" s="200">
        <v>7.15</v>
      </c>
      <c r="N214" s="184">
        <v>1136.135</v>
      </c>
      <c r="O214" s="188"/>
      <c r="P214" s="188"/>
      <c r="Q214" s="188"/>
      <c r="R214" s="188"/>
      <c r="S214" s="188"/>
      <c r="T214" s="188"/>
      <c r="U214" s="188"/>
      <c r="V214" s="279"/>
      <c r="W214" s="189"/>
      <c r="X214" s="193"/>
      <c r="Y214" s="189"/>
      <c r="Z214" s="189"/>
      <c r="AA214" s="190"/>
      <c r="AB214" s="188"/>
      <c r="AC214" s="188"/>
      <c r="AD214" s="188"/>
    </row>
    <row r="215" s="48" customFormat="1" ht="12.75" spans="1:30">
      <c r="A215" s="177"/>
      <c r="B215" s="178"/>
      <c r="C215" s="179">
        <v>240805000003</v>
      </c>
      <c r="D215" s="84">
        <v>45516</v>
      </c>
      <c r="E215" s="178" t="s">
        <v>45</v>
      </c>
      <c r="F215" s="178" t="s">
        <v>2019</v>
      </c>
      <c r="G215" s="178">
        <v>7</v>
      </c>
      <c r="H215" s="180">
        <v>472</v>
      </c>
      <c r="I215" s="181"/>
      <c r="J215" s="182"/>
      <c r="K215" s="178"/>
      <c r="L215" s="182"/>
      <c r="M215" s="200"/>
      <c r="N215" s="184">
        <v>472</v>
      </c>
      <c r="O215" s="188"/>
      <c r="P215" s="188"/>
      <c r="Q215" s="188"/>
      <c r="R215" s="188"/>
      <c r="S215" s="188"/>
      <c r="T215" s="188"/>
      <c r="U215" s="188"/>
      <c r="V215" s="279"/>
      <c r="W215" s="189"/>
      <c r="X215" s="194">
        <v>3.4</v>
      </c>
      <c r="Y215" s="189"/>
      <c r="Z215" s="189"/>
      <c r="AA215" s="190"/>
      <c r="AB215" s="188"/>
      <c r="AC215" s="188"/>
      <c r="AD215" s="188"/>
    </row>
    <row r="216" s="48" customFormat="1" ht="12.75" spans="1:30">
      <c r="A216" s="177"/>
      <c r="B216" s="178"/>
      <c r="C216" s="179">
        <v>240805000006</v>
      </c>
      <c r="D216" s="84">
        <v>45516</v>
      </c>
      <c r="E216" s="178" t="s">
        <v>45</v>
      </c>
      <c r="F216" s="178" t="s">
        <v>761</v>
      </c>
      <c r="G216" s="178">
        <v>0.1</v>
      </c>
      <c r="H216" s="180">
        <v>53</v>
      </c>
      <c r="I216" s="181"/>
      <c r="J216" s="182"/>
      <c r="K216" s="178"/>
      <c r="L216" s="182"/>
      <c r="M216" s="200"/>
      <c r="N216" s="184">
        <v>53</v>
      </c>
      <c r="O216" s="188"/>
      <c r="P216" s="188"/>
      <c r="Q216" s="188"/>
      <c r="R216" s="188"/>
      <c r="S216" s="188"/>
      <c r="T216" s="188"/>
      <c r="U216" s="188"/>
      <c r="V216" s="279"/>
      <c r="W216" s="189"/>
      <c r="X216" s="186"/>
      <c r="Y216" s="189"/>
      <c r="Z216" s="189"/>
      <c r="AA216" s="190"/>
      <c r="AB216" s="188"/>
      <c r="AC216" s="188"/>
      <c r="AD216" s="188"/>
    </row>
    <row r="217" s="48" customFormat="1" ht="12.75" spans="1:30">
      <c r="A217" s="177"/>
      <c r="B217" s="178"/>
      <c r="C217" s="179">
        <v>240805000012</v>
      </c>
      <c r="D217" s="84">
        <v>45516</v>
      </c>
      <c r="E217" s="178" t="s">
        <v>45</v>
      </c>
      <c r="F217" s="178" t="s">
        <v>1954</v>
      </c>
      <c r="G217" s="178">
        <v>0.76</v>
      </c>
      <c r="H217" s="180">
        <v>69</v>
      </c>
      <c r="I217" s="181"/>
      <c r="J217" s="182"/>
      <c r="K217" s="178"/>
      <c r="L217" s="182"/>
      <c r="M217" s="200"/>
      <c r="N217" s="184">
        <v>69</v>
      </c>
      <c r="O217" s="188"/>
      <c r="P217" s="188"/>
      <c r="Q217" s="188"/>
      <c r="R217" s="188"/>
      <c r="S217" s="188"/>
      <c r="T217" s="188"/>
      <c r="U217" s="188"/>
      <c r="V217" s="279"/>
      <c r="W217" s="189"/>
      <c r="X217" s="189"/>
      <c r="Y217" s="189"/>
      <c r="Z217" s="189"/>
      <c r="AA217" s="190"/>
      <c r="AB217" s="188"/>
      <c r="AC217" s="188"/>
      <c r="AD217" s="188"/>
    </row>
    <row r="218" s="48" customFormat="1" ht="12.75" spans="1:30">
      <c r="A218" s="177"/>
      <c r="B218" s="178"/>
      <c r="C218" s="179">
        <v>240805000015</v>
      </c>
      <c r="D218" s="84">
        <v>45516</v>
      </c>
      <c r="E218" s="178" t="s">
        <v>53</v>
      </c>
      <c r="F218" s="178" t="s">
        <v>408</v>
      </c>
      <c r="G218" s="178">
        <v>19.5</v>
      </c>
      <c r="H218" s="180">
        <v>1117.5</v>
      </c>
      <c r="I218" s="181"/>
      <c r="J218" s="182"/>
      <c r="K218" s="178"/>
      <c r="L218" s="182"/>
      <c r="M218" s="200"/>
      <c r="N218" s="184">
        <v>1117.5</v>
      </c>
      <c r="O218" s="188"/>
      <c r="P218" s="188"/>
      <c r="Q218" s="188"/>
      <c r="R218" s="188"/>
      <c r="S218" s="188"/>
      <c r="T218" s="188"/>
      <c r="U218" s="188"/>
      <c r="V218" s="279"/>
      <c r="W218" s="189"/>
      <c r="X218" s="189"/>
      <c r="Y218" s="189"/>
      <c r="Z218" s="189"/>
      <c r="AA218" s="190"/>
      <c r="AB218" s="188"/>
      <c r="AC218" s="188"/>
      <c r="AD218" s="188"/>
    </row>
    <row r="219" s="48" customFormat="1" ht="12.75" spans="1:30">
      <c r="A219" s="177"/>
      <c r="B219" s="178"/>
      <c r="C219" s="179">
        <v>240805000025</v>
      </c>
      <c r="D219" s="84">
        <v>45516</v>
      </c>
      <c r="E219" s="178" t="s">
        <v>45</v>
      </c>
      <c r="F219" s="178" t="s">
        <v>1381</v>
      </c>
      <c r="G219" s="178">
        <v>5</v>
      </c>
      <c r="H219" s="180">
        <v>333</v>
      </c>
      <c r="I219" s="181"/>
      <c r="J219" s="182"/>
      <c r="K219" s="178"/>
      <c r="L219" s="182"/>
      <c r="M219" s="200"/>
      <c r="N219" s="184">
        <v>333</v>
      </c>
      <c r="O219" s="188"/>
      <c r="P219" s="188"/>
      <c r="Q219" s="188"/>
      <c r="R219" s="188"/>
      <c r="S219" s="188"/>
      <c r="T219" s="188"/>
      <c r="U219" s="188"/>
      <c r="V219" s="279"/>
      <c r="W219" s="189"/>
      <c r="X219" s="189"/>
      <c r="Y219" s="189"/>
      <c r="Z219" s="189"/>
      <c r="AA219" s="190"/>
      <c r="AB219" s="188"/>
      <c r="AC219" s="188"/>
      <c r="AD219" s="188"/>
    </row>
    <row r="220" s="48" customFormat="1" ht="12.75" spans="1:30">
      <c r="A220" s="177"/>
      <c r="B220" s="178"/>
      <c r="C220" s="179">
        <v>240805000027</v>
      </c>
      <c r="D220" s="84">
        <v>45516</v>
      </c>
      <c r="E220" s="178" t="s">
        <v>36</v>
      </c>
      <c r="F220" s="178" t="s">
        <v>488</v>
      </c>
      <c r="G220" s="178">
        <v>15</v>
      </c>
      <c r="H220" s="180">
        <v>861</v>
      </c>
      <c r="I220" s="181"/>
      <c r="J220" s="182"/>
      <c r="K220" s="178"/>
      <c r="L220" s="182"/>
      <c r="M220" s="200"/>
      <c r="N220" s="184">
        <v>861</v>
      </c>
      <c r="O220" s="188"/>
      <c r="P220" s="188"/>
      <c r="Q220" s="188"/>
      <c r="R220" s="188"/>
      <c r="S220" s="188"/>
      <c r="T220" s="188"/>
      <c r="U220" s="188"/>
      <c r="V220" s="279"/>
      <c r="W220" s="189"/>
      <c r="X220" s="189"/>
      <c r="Y220" s="189"/>
      <c r="Z220" s="189"/>
      <c r="AA220" s="190"/>
      <c r="AB220" s="188"/>
      <c r="AC220" s="188"/>
      <c r="AD220" s="188"/>
    </row>
    <row r="221" s="48" customFormat="1" ht="12.75" spans="1:30">
      <c r="A221" s="177"/>
      <c r="B221" s="178"/>
      <c r="C221" s="179">
        <v>240805000031</v>
      </c>
      <c r="D221" s="84">
        <v>45516</v>
      </c>
      <c r="E221" s="178" t="s">
        <v>45</v>
      </c>
      <c r="F221" s="178" t="s">
        <v>773</v>
      </c>
      <c r="G221" s="178">
        <v>1.5</v>
      </c>
      <c r="H221" s="180">
        <v>93</v>
      </c>
      <c r="I221" s="181"/>
      <c r="J221" s="182"/>
      <c r="K221" s="178"/>
      <c r="L221" s="182"/>
      <c r="M221" s="200"/>
      <c r="N221" s="184">
        <v>93</v>
      </c>
      <c r="O221" s="188"/>
      <c r="P221" s="188"/>
      <c r="Q221" s="188"/>
      <c r="R221" s="188"/>
      <c r="S221" s="188"/>
      <c r="T221" s="195"/>
      <c r="U221" s="188"/>
      <c r="V221" s="279"/>
      <c r="W221" s="189"/>
      <c r="X221" s="189"/>
      <c r="Y221" s="189"/>
      <c r="Z221" s="189"/>
      <c r="AA221" s="190"/>
      <c r="AB221" s="188"/>
      <c r="AC221" s="188"/>
      <c r="AD221" s="188"/>
    </row>
    <row r="222" s="48" customFormat="1" ht="12.75" spans="1:30">
      <c r="A222" s="177"/>
      <c r="B222" s="178"/>
      <c r="C222" s="179">
        <v>240805000032</v>
      </c>
      <c r="D222" s="84">
        <v>45516</v>
      </c>
      <c r="E222" s="178" t="s">
        <v>53</v>
      </c>
      <c r="F222" s="178" t="s">
        <v>341</v>
      </c>
      <c r="G222" s="178">
        <v>68</v>
      </c>
      <c r="H222" s="184"/>
      <c r="I222" s="191">
        <v>869408</v>
      </c>
      <c r="J222" s="182"/>
      <c r="K222" s="191">
        <v>1616</v>
      </c>
      <c r="L222" s="192">
        <v>538</v>
      </c>
      <c r="M222" s="200">
        <v>7.15</v>
      </c>
      <c r="N222" s="184">
        <v>3846.7</v>
      </c>
      <c r="O222" s="188"/>
      <c r="P222" s="188"/>
      <c r="Q222" s="188"/>
      <c r="R222" s="188"/>
      <c r="S222" s="188"/>
      <c r="T222" s="202">
        <v>144</v>
      </c>
      <c r="U222" s="188"/>
      <c r="V222" s="279"/>
      <c r="W222" s="189"/>
      <c r="X222" s="189"/>
      <c r="Y222" s="189"/>
      <c r="Z222" s="189"/>
      <c r="AA222" s="190"/>
      <c r="AB222" s="188"/>
      <c r="AC222" s="188"/>
      <c r="AD222" s="188"/>
    </row>
    <row r="223" s="48" customFormat="1" ht="12.75" spans="1:30">
      <c r="A223" s="177"/>
      <c r="B223" s="178"/>
      <c r="C223" s="179">
        <v>240805000035</v>
      </c>
      <c r="D223" s="84">
        <v>45516</v>
      </c>
      <c r="E223" s="178" t="s">
        <v>45</v>
      </c>
      <c r="F223" s="178" t="s">
        <v>73</v>
      </c>
      <c r="G223" s="178">
        <v>0.18</v>
      </c>
      <c r="H223" s="184"/>
      <c r="I223" s="191">
        <v>12667</v>
      </c>
      <c r="J223" s="182"/>
      <c r="K223" s="191">
        <v>1709.44669365722</v>
      </c>
      <c r="L223" s="192">
        <v>7.41</v>
      </c>
      <c r="M223" s="200">
        <v>7.15</v>
      </c>
      <c r="N223" s="184">
        <v>52.9815</v>
      </c>
      <c r="O223" s="188"/>
      <c r="P223" s="188"/>
      <c r="Q223" s="188"/>
      <c r="R223" s="188"/>
      <c r="S223" s="188"/>
      <c r="T223" s="185"/>
      <c r="U223" s="188"/>
      <c r="V223" s="279"/>
      <c r="W223" s="189"/>
      <c r="X223" s="189"/>
      <c r="Y223" s="189"/>
      <c r="Z223" s="189"/>
      <c r="AA223" s="190"/>
      <c r="AB223" s="188"/>
      <c r="AC223" s="188"/>
      <c r="AD223" s="188"/>
    </row>
    <row r="224" s="48" customFormat="1" ht="12.75" spans="1:30">
      <c r="A224" s="177"/>
      <c r="B224" s="178"/>
      <c r="C224" s="179">
        <v>240805000036</v>
      </c>
      <c r="D224" s="84">
        <v>45516</v>
      </c>
      <c r="E224" s="178" t="s">
        <v>63</v>
      </c>
      <c r="F224" s="178" t="s">
        <v>1956</v>
      </c>
      <c r="G224" s="178">
        <v>3</v>
      </c>
      <c r="H224" s="184"/>
      <c r="I224" s="191">
        <v>40443</v>
      </c>
      <c r="J224" s="182"/>
      <c r="K224" s="191">
        <v>1580.42203985932</v>
      </c>
      <c r="L224" s="192">
        <v>25.59</v>
      </c>
      <c r="M224" s="200">
        <v>7.15</v>
      </c>
      <c r="N224" s="184">
        <v>182.9685</v>
      </c>
      <c r="O224" s="188"/>
      <c r="P224" s="188"/>
      <c r="Q224" s="188"/>
      <c r="R224" s="188"/>
      <c r="S224" s="188"/>
      <c r="T224" s="188"/>
      <c r="U224" s="188"/>
      <c r="V224" s="279"/>
      <c r="W224" s="189"/>
      <c r="X224" s="189"/>
      <c r="Y224" s="189"/>
      <c r="Z224" s="189"/>
      <c r="AA224" s="190"/>
      <c r="AB224" s="188"/>
      <c r="AC224" s="188"/>
      <c r="AD224" s="188"/>
    </row>
    <row r="225" s="48" customFormat="1" ht="12.75" spans="1:30">
      <c r="A225" s="177"/>
      <c r="B225" s="178"/>
      <c r="C225" s="179">
        <v>240805000037</v>
      </c>
      <c r="D225" s="84">
        <v>45516</v>
      </c>
      <c r="E225" s="178" t="s">
        <v>63</v>
      </c>
      <c r="F225" s="178" t="s">
        <v>71</v>
      </c>
      <c r="G225" s="178">
        <v>8</v>
      </c>
      <c r="H225" s="184"/>
      <c r="I225" s="181"/>
      <c r="J225" s="182"/>
      <c r="K225" s="178"/>
      <c r="L225" s="182">
        <v>71.2</v>
      </c>
      <c r="M225" s="200">
        <v>7.15</v>
      </c>
      <c r="N225" s="184">
        <v>509.08</v>
      </c>
      <c r="O225" s="188"/>
      <c r="P225" s="188"/>
      <c r="Q225" s="188"/>
      <c r="R225" s="188"/>
      <c r="S225" s="188"/>
      <c r="T225" s="188"/>
      <c r="U225" s="188"/>
      <c r="V225" s="279"/>
      <c r="W225" s="189"/>
      <c r="X225" s="189"/>
      <c r="Y225" s="189"/>
      <c r="Z225" s="189"/>
      <c r="AA225" s="190"/>
      <c r="AB225" s="188"/>
      <c r="AC225" s="188"/>
      <c r="AD225" s="188"/>
    </row>
    <row r="226" s="48" customFormat="1" ht="12.75" spans="1:30">
      <c r="A226" s="177"/>
      <c r="B226" s="178"/>
      <c r="C226" s="179">
        <v>240805000038</v>
      </c>
      <c r="D226" s="84">
        <v>45516</v>
      </c>
      <c r="E226" s="178" t="s">
        <v>36</v>
      </c>
      <c r="F226" s="178" t="s">
        <v>1329</v>
      </c>
      <c r="G226" s="178">
        <v>2</v>
      </c>
      <c r="H226" s="184"/>
      <c r="I226" s="191">
        <v>27183</v>
      </c>
      <c r="J226" s="182"/>
      <c r="K226" s="191">
        <v>1408.44559585492</v>
      </c>
      <c r="L226" s="192">
        <v>19.3</v>
      </c>
      <c r="M226" s="200">
        <v>7.15</v>
      </c>
      <c r="N226" s="184">
        <v>137.995</v>
      </c>
      <c r="O226" s="188"/>
      <c r="P226" s="188"/>
      <c r="Q226" s="188"/>
      <c r="R226" s="188"/>
      <c r="S226" s="188"/>
      <c r="T226" s="188"/>
      <c r="U226" s="188"/>
      <c r="V226" s="279"/>
      <c r="W226" s="189"/>
      <c r="X226" s="189"/>
      <c r="Y226" s="189"/>
      <c r="Z226" s="189"/>
      <c r="AA226" s="190"/>
      <c r="AB226" s="188"/>
      <c r="AC226" s="188"/>
      <c r="AD226" s="188"/>
    </row>
    <row r="227" s="48" customFormat="1" ht="12.75" spans="1:30">
      <c r="A227" s="177"/>
      <c r="B227" s="178"/>
      <c r="C227" s="179">
        <v>240805000039</v>
      </c>
      <c r="D227" s="84">
        <v>45516</v>
      </c>
      <c r="E227" s="178" t="s">
        <v>41</v>
      </c>
      <c r="F227" s="178" t="s">
        <v>51</v>
      </c>
      <c r="G227" s="178">
        <v>0.84</v>
      </c>
      <c r="H227" s="184"/>
      <c r="I227" s="191">
        <v>14220.8</v>
      </c>
      <c r="J227" s="182"/>
      <c r="K227" s="191">
        <v>1616</v>
      </c>
      <c r="L227" s="192">
        <v>8.8</v>
      </c>
      <c r="M227" s="200">
        <v>7.15</v>
      </c>
      <c r="N227" s="184">
        <v>62.92</v>
      </c>
      <c r="O227" s="188"/>
      <c r="P227" s="188"/>
      <c r="Q227" s="188"/>
      <c r="R227" s="188"/>
      <c r="S227" s="188"/>
      <c r="T227" s="188"/>
      <c r="U227" s="188"/>
      <c r="V227" s="279"/>
      <c r="W227" s="189"/>
      <c r="X227" s="189"/>
      <c r="Y227" s="189"/>
      <c r="Z227" s="189"/>
      <c r="AA227" s="190"/>
      <c r="AB227" s="188"/>
      <c r="AC227" s="188"/>
      <c r="AD227" s="188"/>
    </row>
    <row r="228" s="48" customFormat="1" ht="12.75" spans="1:30">
      <c r="A228" s="177"/>
      <c r="B228" s="178"/>
      <c r="C228" s="179">
        <v>240805000043</v>
      </c>
      <c r="D228" s="84">
        <v>45516</v>
      </c>
      <c r="E228" s="178" t="s">
        <v>53</v>
      </c>
      <c r="F228" s="178" t="s">
        <v>341</v>
      </c>
      <c r="G228" s="178">
        <v>10.5</v>
      </c>
      <c r="H228" s="184"/>
      <c r="I228" s="191">
        <v>135501.6</v>
      </c>
      <c r="J228" s="182"/>
      <c r="K228" s="191">
        <v>1616</v>
      </c>
      <c r="L228" s="192">
        <v>83.85</v>
      </c>
      <c r="M228" s="200">
        <v>7.15</v>
      </c>
      <c r="N228" s="184">
        <v>599.5275</v>
      </c>
      <c r="O228" s="188"/>
      <c r="P228" s="188"/>
      <c r="Q228" s="188"/>
      <c r="R228" s="188"/>
      <c r="S228" s="188"/>
      <c r="T228" s="188"/>
      <c r="U228" s="188"/>
      <c r="V228" s="279"/>
      <c r="W228" s="189"/>
      <c r="X228" s="189"/>
      <c r="Y228" s="189"/>
      <c r="Z228" s="189"/>
      <c r="AA228" s="190"/>
      <c r="AB228" s="188"/>
      <c r="AC228" s="188"/>
      <c r="AD228" s="188"/>
    </row>
    <row r="229" s="48" customFormat="1" ht="12.75" spans="1:30">
      <c r="A229" s="177"/>
      <c r="B229" s="178"/>
      <c r="C229" s="179">
        <v>240805000044</v>
      </c>
      <c r="D229" s="84">
        <v>45516</v>
      </c>
      <c r="E229" s="178" t="s">
        <v>53</v>
      </c>
      <c r="F229" s="178" t="s">
        <v>2027</v>
      </c>
      <c r="G229" s="178">
        <v>6</v>
      </c>
      <c r="H229" s="184"/>
      <c r="I229" s="191">
        <v>77605</v>
      </c>
      <c r="J229" s="182"/>
      <c r="K229" s="191">
        <v>1594.51407437847</v>
      </c>
      <c r="L229" s="192">
        <v>48.67</v>
      </c>
      <c r="M229" s="200">
        <v>7.15</v>
      </c>
      <c r="N229" s="184">
        <v>347.9905</v>
      </c>
      <c r="O229" s="188"/>
      <c r="P229" s="188"/>
      <c r="Q229" s="188"/>
      <c r="R229" s="188"/>
      <c r="S229" s="188"/>
      <c r="T229" s="188"/>
      <c r="U229" s="188"/>
      <c r="V229" s="279"/>
      <c r="W229" s="189"/>
      <c r="X229" s="189"/>
      <c r="Y229" s="189"/>
      <c r="Z229" s="189"/>
      <c r="AA229" s="190"/>
      <c r="AB229" s="188"/>
      <c r="AC229" s="188"/>
      <c r="AD229" s="188"/>
    </row>
    <row r="230" s="48" customFormat="1" ht="12.75" spans="1:30">
      <c r="A230" s="177"/>
      <c r="B230" s="178"/>
      <c r="C230" s="179">
        <v>240805000045</v>
      </c>
      <c r="D230" s="84">
        <v>45516</v>
      </c>
      <c r="E230" s="178" t="s">
        <v>847</v>
      </c>
      <c r="F230" s="178" t="s">
        <v>660</v>
      </c>
      <c r="G230" s="178">
        <v>4</v>
      </c>
      <c r="H230" s="180">
        <v>204</v>
      </c>
      <c r="I230" s="181"/>
      <c r="J230" s="182"/>
      <c r="K230" s="178"/>
      <c r="L230" s="182"/>
      <c r="M230" s="200"/>
      <c r="N230" s="184">
        <v>204</v>
      </c>
      <c r="O230" s="188"/>
      <c r="P230" s="188"/>
      <c r="Q230" s="188"/>
      <c r="R230" s="188"/>
      <c r="S230" s="188"/>
      <c r="T230" s="188"/>
      <c r="U230" s="188"/>
      <c r="V230" s="279"/>
      <c r="W230" s="189"/>
      <c r="X230" s="189"/>
      <c r="Y230" s="189"/>
      <c r="Z230" s="189"/>
      <c r="AA230" s="190"/>
      <c r="AB230" s="188"/>
      <c r="AC230" s="188"/>
      <c r="AD230" s="188"/>
    </row>
    <row r="231" s="48" customFormat="1" ht="12.75" spans="1:30">
      <c r="A231" s="177"/>
      <c r="B231" s="178"/>
      <c r="C231" s="179">
        <v>240805000053</v>
      </c>
      <c r="D231" s="84">
        <v>45516</v>
      </c>
      <c r="E231" s="178" t="s">
        <v>36</v>
      </c>
      <c r="F231" s="178" t="s">
        <v>114</v>
      </c>
      <c r="G231" s="178">
        <v>42</v>
      </c>
      <c r="H231" s="180">
        <v>2576</v>
      </c>
      <c r="I231" s="181"/>
      <c r="J231" s="182"/>
      <c r="K231" s="178"/>
      <c r="L231" s="182"/>
      <c r="M231" s="200"/>
      <c r="N231" s="184">
        <v>2576</v>
      </c>
      <c r="O231" s="188"/>
      <c r="P231" s="188"/>
      <c r="Q231" s="188"/>
      <c r="R231" s="188"/>
      <c r="S231" s="188"/>
      <c r="T231" s="188"/>
      <c r="U231" s="188"/>
      <c r="V231" s="279"/>
      <c r="W231" s="189"/>
      <c r="X231" s="189"/>
      <c r="Y231" s="189"/>
      <c r="Z231" s="189"/>
      <c r="AA231" s="190"/>
      <c r="AB231" s="188"/>
      <c r="AC231" s="188"/>
      <c r="AD231" s="188"/>
    </row>
    <row r="232" s="48" customFormat="1" ht="12.75" spans="1:30">
      <c r="A232" s="177"/>
      <c r="B232" s="178"/>
      <c r="C232" s="179">
        <v>240806000006</v>
      </c>
      <c r="D232" s="84">
        <v>45516</v>
      </c>
      <c r="E232" s="178" t="s">
        <v>41</v>
      </c>
      <c r="F232" s="178" t="s">
        <v>51</v>
      </c>
      <c r="G232" s="178">
        <v>0.22</v>
      </c>
      <c r="H232" s="184"/>
      <c r="I232" s="191">
        <v>14220.8</v>
      </c>
      <c r="J232" s="182"/>
      <c r="K232" s="191">
        <v>1616</v>
      </c>
      <c r="L232" s="192">
        <v>8.8</v>
      </c>
      <c r="M232" s="200">
        <v>7.15</v>
      </c>
      <c r="N232" s="184">
        <v>62.92</v>
      </c>
      <c r="O232" s="188"/>
      <c r="P232" s="188"/>
      <c r="Q232" s="188"/>
      <c r="R232" s="188"/>
      <c r="S232" s="188"/>
      <c r="T232" s="188"/>
      <c r="U232" s="188"/>
      <c r="V232" s="279"/>
      <c r="W232" s="189"/>
      <c r="X232" s="189"/>
      <c r="Y232" s="189"/>
      <c r="Z232" s="189"/>
      <c r="AA232" s="190"/>
      <c r="AB232" s="188"/>
      <c r="AC232" s="188"/>
      <c r="AD232" s="188"/>
    </row>
    <row r="233" s="48" customFormat="1" ht="12.75" spans="1:30">
      <c r="A233" s="177"/>
      <c r="B233" s="178"/>
      <c r="C233" s="179">
        <v>240806000008</v>
      </c>
      <c r="D233" s="84">
        <v>45516</v>
      </c>
      <c r="E233" s="178" t="s">
        <v>36</v>
      </c>
      <c r="F233" s="178" t="s">
        <v>1369</v>
      </c>
      <c r="G233" s="178">
        <v>0.91</v>
      </c>
      <c r="H233" s="180">
        <v>53</v>
      </c>
      <c r="I233" s="181"/>
      <c r="J233" s="182"/>
      <c r="K233" s="178"/>
      <c r="L233" s="182"/>
      <c r="M233" s="200"/>
      <c r="N233" s="184">
        <v>53</v>
      </c>
      <c r="O233" s="188"/>
      <c r="P233" s="188"/>
      <c r="Q233" s="188"/>
      <c r="R233" s="188"/>
      <c r="S233" s="188"/>
      <c r="T233" s="188"/>
      <c r="U233" s="188"/>
      <c r="V233" s="279"/>
      <c r="W233" s="189"/>
      <c r="X233" s="189"/>
      <c r="Y233" s="189"/>
      <c r="Z233" s="189"/>
      <c r="AA233" s="190"/>
      <c r="AB233" s="188"/>
      <c r="AC233" s="188"/>
      <c r="AD233" s="188"/>
    </row>
    <row r="234" s="48" customFormat="1" ht="12.75" spans="1:30">
      <c r="A234" s="177"/>
      <c r="B234" s="178"/>
      <c r="C234" s="179">
        <v>240806000009</v>
      </c>
      <c r="D234" s="84">
        <v>45516</v>
      </c>
      <c r="E234" s="178" t="s">
        <v>53</v>
      </c>
      <c r="F234" s="178" t="s">
        <v>276</v>
      </c>
      <c r="G234" s="178">
        <v>0.38</v>
      </c>
      <c r="H234" s="180">
        <v>69</v>
      </c>
      <c r="I234" s="181"/>
      <c r="J234" s="182"/>
      <c r="K234" s="178"/>
      <c r="L234" s="182"/>
      <c r="M234" s="200"/>
      <c r="N234" s="184">
        <v>69</v>
      </c>
      <c r="O234" s="188"/>
      <c r="P234" s="188"/>
      <c r="Q234" s="188"/>
      <c r="R234" s="188"/>
      <c r="S234" s="188"/>
      <c r="T234" s="188"/>
      <c r="U234" s="188"/>
      <c r="V234" s="279"/>
      <c r="W234" s="189"/>
      <c r="X234" s="189"/>
      <c r="Y234" s="189"/>
      <c r="Z234" s="189"/>
      <c r="AA234" s="190"/>
      <c r="AB234" s="188"/>
      <c r="AC234" s="188"/>
      <c r="AD234" s="188"/>
    </row>
    <row r="235" s="48" customFormat="1" ht="12.75" spans="1:30">
      <c r="A235" s="177"/>
      <c r="B235" s="178"/>
      <c r="C235" s="179">
        <v>240806000012</v>
      </c>
      <c r="D235" s="84">
        <v>45516</v>
      </c>
      <c r="E235" s="178" t="s">
        <v>45</v>
      </c>
      <c r="F235" s="178" t="s">
        <v>1913</v>
      </c>
      <c r="G235" s="178">
        <v>0.32</v>
      </c>
      <c r="H235" s="180">
        <v>94</v>
      </c>
      <c r="I235" s="181"/>
      <c r="J235" s="182"/>
      <c r="K235" s="178"/>
      <c r="L235" s="182"/>
      <c r="M235" s="200"/>
      <c r="N235" s="184">
        <v>94</v>
      </c>
      <c r="O235" s="188"/>
      <c r="P235" s="188"/>
      <c r="Q235" s="188"/>
      <c r="R235" s="188"/>
      <c r="S235" s="188"/>
      <c r="T235" s="195"/>
      <c r="U235" s="188"/>
      <c r="V235" s="279"/>
      <c r="W235" s="189"/>
      <c r="X235" s="189"/>
      <c r="Y235" s="189"/>
      <c r="Z235" s="189"/>
      <c r="AA235" s="190"/>
      <c r="AB235" s="188"/>
      <c r="AC235" s="188"/>
      <c r="AD235" s="188"/>
    </row>
    <row r="236" s="48" customFormat="1" ht="12.75" spans="1:30">
      <c r="A236" s="177"/>
      <c r="B236" s="178"/>
      <c r="C236" s="179">
        <v>240806000014</v>
      </c>
      <c r="D236" s="84">
        <v>45516</v>
      </c>
      <c r="E236" s="178" t="s">
        <v>45</v>
      </c>
      <c r="F236" s="178" t="s">
        <v>279</v>
      </c>
      <c r="G236" s="178">
        <v>19.5</v>
      </c>
      <c r="H236" s="184"/>
      <c r="I236" s="191">
        <v>253452.5</v>
      </c>
      <c r="J236" s="182"/>
      <c r="K236" s="191">
        <v>1751.81434890793</v>
      </c>
      <c r="L236" s="192">
        <v>144.68</v>
      </c>
      <c r="M236" s="200">
        <v>7.15</v>
      </c>
      <c r="N236" s="184">
        <v>1034.462</v>
      </c>
      <c r="O236" s="188"/>
      <c r="P236" s="188"/>
      <c r="Q236" s="188"/>
      <c r="R236" s="188"/>
      <c r="S236" s="188"/>
      <c r="T236" s="202">
        <v>40</v>
      </c>
      <c r="U236" s="188"/>
      <c r="V236" s="279"/>
      <c r="W236" s="189"/>
      <c r="X236" s="189"/>
      <c r="Y236" s="189"/>
      <c r="Z236" s="189"/>
      <c r="AA236" s="190"/>
      <c r="AB236" s="188"/>
      <c r="AC236" s="188"/>
      <c r="AD236" s="188"/>
    </row>
    <row r="237" s="48" customFormat="1" ht="12.75" spans="1:30">
      <c r="A237" s="177"/>
      <c r="B237" s="178"/>
      <c r="C237" s="179">
        <v>240806000021</v>
      </c>
      <c r="D237" s="84">
        <v>45516</v>
      </c>
      <c r="E237" s="178" t="s">
        <v>63</v>
      </c>
      <c r="F237" s="178" t="s">
        <v>362</v>
      </c>
      <c r="G237" s="178">
        <v>44</v>
      </c>
      <c r="H237" s="180">
        <v>2332</v>
      </c>
      <c r="I237" s="181"/>
      <c r="J237" s="182"/>
      <c r="K237" s="178"/>
      <c r="L237" s="182"/>
      <c r="M237" s="200"/>
      <c r="N237" s="184">
        <v>2332</v>
      </c>
      <c r="O237" s="188"/>
      <c r="P237" s="188"/>
      <c r="Q237" s="188"/>
      <c r="R237" s="188"/>
      <c r="S237" s="188"/>
      <c r="T237" s="202"/>
      <c r="U237" s="188"/>
      <c r="V237" s="279"/>
      <c r="W237" s="189"/>
      <c r="X237" s="189"/>
      <c r="Y237" s="189"/>
      <c r="Z237" s="189"/>
      <c r="AA237" s="190"/>
      <c r="AB237" s="188"/>
      <c r="AC237" s="188"/>
      <c r="AD237" s="188"/>
    </row>
    <row r="238" s="48" customFormat="1" ht="12.75" spans="1:30">
      <c r="A238" s="177"/>
      <c r="B238" s="178"/>
      <c r="C238" s="179">
        <v>240806000026</v>
      </c>
      <c r="D238" s="84">
        <v>45516</v>
      </c>
      <c r="E238" s="178" t="s">
        <v>1196</v>
      </c>
      <c r="F238" s="178" t="s">
        <v>1197</v>
      </c>
      <c r="G238" s="178">
        <v>55.5</v>
      </c>
      <c r="H238" s="180">
        <v>3539</v>
      </c>
      <c r="I238" s="181"/>
      <c r="J238" s="182"/>
      <c r="K238" s="178"/>
      <c r="L238" s="182"/>
      <c r="M238" s="200"/>
      <c r="N238" s="184">
        <v>3539</v>
      </c>
      <c r="O238" s="188"/>
      <c r="P238" s="188"/>
      <c r="Q238" s="188"/>
      <c r="R238" s="188"/>
      <c r="S238" s="188"/>
      <c r="T238" s="202">
        <v>200</v>
      </c>
      <c r="U238" s="188"/>
      <c r="V238" s="279"/>
      <c r="W238" s="189"/>
      <c r="X238" s="189"/>
      <c r="Y238" s="189"/>
      <c r="Z238" s="189"/>
      <c r="AA238" s="190"/>
      <c r="AB238" s="188"/>
      <c r="AC238" s="188"/>
      <c r="AD238" s="188"/>
    </row>
    <row r="239" s="48" customFormat="1" ht="12.75" spans="1:30">
      <c r="A239" s="177"/>
      <c r="B239" s="178"/>
      <c r="C239" s="179">
        <v>240806000027</v>
      </c>
      <c r="D239" s="84">
        <v>45516</v>
      </c>
      <c r="E239" s="178" t="s">
        <v>36</v>
      </c>
      <c r="F239" s="178" t="s">
        <v>114</v>
      </c>
      <c r="G239" s="178">
        <v>5.5</v>
      </c>
      <c r="H239" s="180">
        <v>291.5</v>
      </c>
      <c r="I239" s="181"/>
      <c r="J239" s="182"/>
      <c r="K239" s="178"/>
      <c r="L239" s="182"/>
      <c r="M239" s="200"/>
      <c r="N239" s="184">
        <v>291.5</v>
      </c>
      <c r="O239" s="188"/>
      <c r="P239" s="188"/>
      <c r="Q239" s="188"/>
      <c r="R239" s="188"/>
      <c r="S239" s="188"/>
      <c r="T239" s="185"/>
      <c r="U239" s="188"/>
      <c r="V239" s="279"/>
      <c r="W239" s="189"/>
      <c r="X239" s="189"/>
      <c r="Y239" s="189"/>
      <c r="Z239" s="189"/>
      <c r="AA239" s="190"/>
      <c r="AB239" s="188"/>
      <c r="AC239" s="188"/>
      <c r="AD239" s="188"/>
    </row>
    <row r="240" s="48" customFormat="1" ht="12.75" spans="1:30">
      <c r="A240" s="177"/>
      <c r="B240" s="178"/>
      <c r="C240" s="179">
        <v>240806000034</v>
      </c>
      <c r="D240" s="84">
        <v>45516</v>
      </c>
      <c r="E240" s="178" t="s">
        <v>36</v>
      </c>
      <c r="F240" s="178" t="s">
        <v>1329</v>
      </c>
      <c r="G240" s="178">
        <v>4</v>
      </c>
      <c r="H240" s="184"/>
      <c r="I240" s="191">
        <v>53703</v>
      </c>
      <c r="J240" s="182"/>
      <c r="K240" s="191">
        <v>1580.42966450853</v>
      </c>
      <c r="L240" s="192">
        <v>33.98</v>
      </c>
      <c r="M240" s="200">
        <v>7.15</v>
      </c>
      <c r="N240" s="184">
        <v>242.957</v>
      </c>
      <c r="O240" s="188"/>
      <c r="P240" s="188"/>
      <c r="Q240" s="188"/>
      <c r="R240" s="188"/>
      <c r="S240" s="188"/>
      <c r="T240" s="188"/>
      <c r="U240" s="188"/>
      <c r="V240" s="279"/>
      <c r="W240" s="189"/>
      <c r="X240" s="189"/>
      <c r="Y240" s="189"/>
      <c r="Z240" s="189"/>
      <c r="AA240" s="190"/>
      <c r="AB240" s="188"/>
      <c r="AC240" s="188"/>
      <c r="AD240" s="188"/>
    </row>
    <row r="241" s="48" customFormat="1" ht="12.75" spans="1:30">
      <c r="A241" s="177"/>
      <c r="B241" s="178"/>
      <c r="C241" s="179">
        <v>240807000006</v>
      </c>
      <c r="D241" s="84">
        <v>45516</v>
      </c>
      <c r="E241" s="178" t="s">
        <v>1942</v>
      </c>
      <c r="F241" s="178" t="s">
        <v>1597</v>
      </c>
      <c r="G241" s="178">
        <v>16.5</v>
      </c>
      <c r="H241" s="180">
        <v>1459</v>
      </c>
      <c r="I241" s="181"/>
      <c r="J241" s="182"/>
      <c r="K241" s="178"/>
      <c r="L241" s="182"/>
      <c r="M241" s="200"/>
      <c r="N241" s="184">
        <v>1459</v>
      </c>
      <c r="O241" s="188"/>
      <c r="P241" s="188"/>
      <c r="Q241" s="188"/>
      <c r="R241" s="188"/>
      <c r="S241" s="188"/>
      <c r="T241" s="188"/>
      <c r="U241" s="188"/>
      <c r="V241" s="279"/>
      <c r="W241" s="189"/>
      <c r="X241" s="189"/>
      <c r="Y241" s="189"/>
      <c r="Z241" s="189"/>
      <c r="AA241" s="190"/>
      <c r="AB241" s="188"/>
      <c r="AC241" s="188"/>
      <c r="AD241" s="188"/>
    </row>
    <row r="242" s="48" customFormat="1" ht="12.75" spans="1:30">
      <c r="A242" s="177"/>
      <c r="B242" s="178"/>
      <c r="C242" s="179">
        <v>240807000008</v>
      </c>
      <c r="D242" s="84">
        <v>45516</v>
      </c>
      <c r="E242" s="178" t="s">
        <v>45</v>
      </c>
      <c r="F242" s="178" t="s">
        <v>58</v>
      </c>
      <c r="G242" s="178">
        <v>3</v>
      </c>
      <c r="H242" s="184"/>
      <c r="I242" s="191">
        <v>39498</v>
      </c>
      <c r="J242" s="182"/>
      <c r="K242" s="191">
        <v>1623.42786683107</v>
      </c>
      <c r="L242" s="192">
        <v>24.33</v>
      </c>
      <c r="M242" s="200">
        <v>7.15</v>
      </c>
      <c r="N242" s="184">
        <v>173.9595</v>
      </c>
      <c r="O242" s="188"/>
      <c r="P242" s="188"/>
      <c r="Q242" s="188"/>
      <c r="R242" s="188"/>
      <c r="S242" s="188"/>
      <c r="T242" s="188"/>
      <c r="U242" s="188"/>
      <c r="V242" s="279"/>
      <c r="W242" s="189"/>
      <c r="X242" s="189"/>
      <c r="Y242" s="189"/>
      <c r="Z242" s="189"/>
      <c r="AA242" s="190"/>
      <c r="AB242" s="188"/>
      <c r="AC242" s="188"/>
      <c r="AD242" s="188"/>
    </row>
    <row r="243" s="48" customFormat="1" ht="12.75" spans="1:30">
      <c r="A243" s="177"/>
      <c r="B243" s="178"/>
      <c r="C243" s="179">
        <v>240807000020</v>
      </c>
      <c r="D243" s="84">
        <v>45516</v>
      </c>
      <c r="E243" s="178" t="s">
        <v>63</v>
      </c>
      <c r="F243" s="178" t="s">
        <v>1941</v>
      </c>
      <c r="G243" s="178">
        <v>667.5</v>
      </c>
      <c r="H243" s="180">
        <v>38512.5</v>
      </c>
      <c r="I243" s="181"/>
      <c r="J243" s="182"/>
      <c r="K243" s="178"/>
      <c r="L243" s="182"/>
      <c r="M243" s="200"/>
      <c r="N243" s="184">
        <v>38512.5</v>
      </c>
      <c r="O243" s="188"/>
      <c r="P243" s="188"/>
      <c r="Q243" s="188"/>
      <c r="R243" s="188"/>
      <c r="S243" s="188"/>
      <c r="T243" s="188"/>
      <c r="U243" s="188"/>
      <c r="V243" s="279"/>
      <c r="W243" s="189"/>
      <c r="X243" s="189"/>
      <c r="Y243" s="189"/>
      <c r="Z243" s="189"/>
      <c r="AA243" s="190"/>
      <c r="AB243" s="188"/>
      <c r="AC243" s="188"/>
      <c r="AD243" s="188"/>
    </row>
    <row r="244" s="48" customFormat="1" ht="12.75" spans="1:30">
      <c r="A244" s="177"/>
      <c r="B244" s="178"/>
      <c r="C244" s="179">
        <v>240807000024</v>
      </c>
      <c r="D244" s="84">
        <v>45516</v>
      </c>
      <c r="E244" s="178" t="s">
        <v>63</v>
      </c>
      <c r="F244" s="178" t="s">
        <v>71</v>
      </c>
      <c r="G244" s="178">
        <v>59.5</v>
      </c>
      <c r="H244" s="184"/>
      <c r="I244" s="181"/>
      <c r="J244" s="182"/>
      <c r="K244" s="178"/>
      <c r="L244" s="182">
        <v>578.48</v>
      </c>
      <c r="M244" s="200">
        <v>7.15</v>
      </c>
      <c r="N244" s="184">
        <v>4136.132</v>
      </c>
      <c r="O244" s="188"/>
      <c r="P244" s="188"/>
      <c r="Q244" s="188"/>
      <c r="R244" s="188"/>
      <c r="S244" s="188"/>
      <c r="T244" s="188"/>
      <c r="U244" s="188"/>
      <c r="V244" s="279"/>
      <c r="W244" s="189"/>
      <c r="X244" s="189"/>
      <c r="Y244" s="189"/>
      <c r="Z244" s="189"/>
      <c r="AA244" s="190"/>
      <c r="AB244" s="188"/>
      <c r="AC244" s="188"/>
      <c r="AD244" s="188"/>
    </row>
    <row r="245" s="48" customFormat="1" ht="12.75" spans="1:30">
      <c r="A245" s="177"/>
      <c r="B245" s="178"/>
      <c r="C245" s="179">
        <v>240812000041</v>
      </c>
      <c r="D245" s="84">
        <v>45516</v>
      </c>
      <c r="E245" s="178" t="s">
        <v>1316</v>
      </c>
      <c r="F245" s="178" t="s">
        <v>1317</v>
      </c>
      <c r="G245" s="178">
        <v>75</v>
      </c>
      <c r="H245" s="180">
        <v>7596.5</v>
      </c>
      <c r="I245" s="181"/>
      <c r="J245" s="182"/>
      <c r="K245" s="178"/>
      <c r="L245" s="182"/>
      <c r="M245" s="200"/>
      <c r="N245" s="184">
        <v>7596.5</v>
      </c>
      <c r="O245" s="195"/>
      <c r="P245" s="195"/>
      <c r="Q245" s="195"/>
      <c r="R245" s="195"/>
      <c r="S245" s="195"/>
      <c r="T245" s="195"/>
      <c r="U245" s="195"/>
      <c r="V245" s="280"/>
      <c r="W245" s="193"/>
      <c r="X245" s="193"/>
      <c r="Y245" s="193"/>
      <c r="Z245" s="193"/>
      <c r="AA245" s="196"/>
      <c r="AB245" s="195"/>
      <c r="AC245" s="195"/>
      <c r="AD245" s="195"/>
    </row>
    <row r="246" s="48" customFormat="1" ht="12.75" spans="1:30">
      <c r="A246" s="177" t="s">
        <v>2028</v>
      </c>
      <c r="B246" s="178" t="s">
        <v>2029</v>
      </c>
      <c r="C246" s="179">
        <v>240715000010</v>
      </c>
      <c r="D246" s="84">
        <v>45517</v>
      </c>
      <c r="E246" s="178" t="s">
        <v>36</v>
      </c>
      <c r="F246" s="178" t="s">
        <v>338</v>
      </c>
      <c r="G246" s="178">
        <v>9</v>
      </c>
      <c r="H246" s="180">
        <v>1040</v>
      </c>
      <c r="I246" s="181"/>
      <c r="J246" s="182"/>
      <c r="K246" s="178"/>
      <c r="L246" s="182"/>
      <c r="M246" s="200"/>
      <c r="N246" s="184">
        <v>1040</v>
      </c>
      <c r="O246" s="185">
        <v>142323.3835</v>
      </c>
      <c r="P246" s="185" t="s">
        <v>487</v>
      </c>
      <c r="Q246" s="185">
        <v>102262</v>
      </c>
      <c r="R246" s="185"/>
      <c r="S246" s="185">
        <v>181.75</v>
      </c>
      <c r="T246" s="202">
        <v>50</v>
      </c>
      <c r="U246" s="185"/>
      <c r="V246" s="278">
        <v>104566.75</v>
      </c>
      <c r="W246" s="186">
        <v>1949.72</v>
      </c>
      <c r="X246" s="186"/>
      <c r="Y246" s="186"/>
      <c r="Z246" s="186">
        <v>1953.21</v>
      </c>
      <c r="AA246" s="187">
        <v>7.15</v>
      </c>
      <c r="AB246" s="185">
        <v>13965.4515</v>
      </c>
      <c r="AC246" s="185">
        <v>118532.2015</v>
      </c>
      <c r="AD246" s="185">
        <v>23791.182</v>
      </c>
    </row>
    <row r="247" s="48" customFormat="1" ht="12.75" spans="1:30">
      <c r="A247" s="177"/>
      <c r="B247" s="178"/>
      <c r="C247" s="179">
        <v>240806000001</v>
      </c>
      <c r="D247" s="84">
        <v>45517</v>
      </c>
      <c r="E247" s="178" t="s">
        <v>41</v>
      </c>
      <c r="F247" s="178" t="s">
        <v>158</v>
      </c>
      <c r="G247" s="178">
        <v>44</v>
      </c>
      <c r="H247" s="184"/>
      <c r="I247" s="191">
        <v>721600</v>
      </c>
      <c r="J247" s="182"/>
      <c r="K247" s="191">
        <v>1640</v>
      </c>
      <c r="L247" s="192">
        <v>440</v>
      </c>
      <c r="M247" s="200">
        <v>7.15</v>
      </c>
      <c r="N247" s="184">
        <v>3146</v>
      </c>
      <c r="O247" s="188"/>
      <c r="P247" s="188"/>
      <c r="Q247" s="188"/>
      <c r="R247" s="188"/>
      <c r="S247" s="188"/>
      <c r="T247" s="185"/>
      <c r="U247" s="188"/>
      <c r="V247" s="279"/>
      <c r="W247" s="189"/>
      <c r="X247" s="189"/>
      <c r="Y247" s="189"/>
      <c r="Z247" s="189"/>
      <c r="AA247" s="190"/>
      <c r="AB247" s="188"/>
      <c r="AC247" s="188"/>
      <c r="AD247" s="188"/>
    </row>
    <row r="248" s="48" customFormat="1" ht="12.75" spans="1:30">
      <c r="A248" s="177"/>
      <c r="B248" s="178"/>
      <c r="C248" s="179">
        <v>240806000004</v>
      </c>
      <c r="D248" s="84">
        <v>45517</v>
      </c>
      <c r="E248" s="178" t="s">
        <v>41</v>
      </c>
      <c r="F248" s="178" t="s">
        <v>85</v>
      </c>
      <c r="G248" s="178">
        <v>1.5</v>
      </c>
      <c r="H248" s="184"/>
      <c r="I248" s="191">
        <v>20739</v>
      </c>
      <c r="J248" s="182"/>
      <c r="K248" s="191">
        <v>1595.30769230769</v>
      </c>
      <c r="L248" s="192">
        <v>13</v>
      </c>
      <c r="M248" s="200">
        <v>7.15</v>
      </c>
      <c r="N248" s="184">
        <v>92.95</v>
      </c>
      <c r="O248" s="188"/>
      <c r="P248" s="188"/>
      <c r="Q248" s="188"/>
      <c r="R248" s="188"/>
      <c r="S248" s="188"/>
      <c r="T248" s="188"/>
      <c r="U248" s="188"/>
      <c r="V248" s="279"/>
      <c r="W248" s="189"/>
      <c r="X248" s="189"/>
      <c r="Y248" s="189"/>
      <c r="Z248" s="189"/>
      <c r="AA248" s="190"/>
      <c r="AB248" s="188"/>
      <c r="AC248" s="188"/>
      <c r="AD248" s="188"/>
    </row>
    <row r="249" s="48" customFormat="1" ht="12.75" spans="1:30">
      <c r="A249" s="177"/>
      <c r="B249" s="178"/>
      <c r="C249" s="179">
        <v>240806000005</v>
      </c>
      <c r="D249" s="84">
        <v>45517</v>
      </c>
      <c r="E249" s="178" t="s">
        <v>41</v>
      </c>
      <c r="F249" s="178" t="s">
        <v>206</v>
      </c>
      <c r="G249" s="178">
        <v>58</v>
      </c>
      <c r="H249" s="184"/>
      <c r="I249" s="191">
        <v>730626</v>
      </c>
      <c r="J249" s="182"/>
      <c r="K249" s="191">
        <v>1580.17604948418</v>
      </c>
      <c r="L249" s="192">
        <v>462.37</v>
      </c>
      <c r="M249" s="200">
        <v>7.15</v>
      </c>
      <c r="N249" s="184">
        <v>3305.9455</v>
      </c>
      <c r="O249" s="188"/>
      <c r="P249" s="188"/>
      <c r="Q249" s="188"/>
      <c r="R249" s="188"/>
      <c r="S249" s="188"/>
      <c r="T249" s="188"/>
      <c r="U249" s="188"/>
      <c r="V249" s="279"/>
      <c r="W249" s="189"/>
      <c r="X249" s="189"/>
      <c r="Y249" s="189"/>
      <c r="Z249" s="189"/>
      <c r="AA249" s="190"/>
      <c r="AB249" s="188"/>
      <c r="AC249" s="188"/>
      <c r="AD249" s="188"/>
    </row>
    <row r="250" s="48" customFormat="1" ht="12.75" spans="1:30">
      <c r="A250" s="177"/>
      <c r="B250" s="178"/>
      <c r="C250" s="179">
        <v>240806000024</v>
      </c>
      <c r="D250" s="84">
        <v>45517</v>
      </c>
      <c r="E250" s="178" t="s">
        <v>36</v>
      </c>
      <c r="F250" s="178" t="s">
        <v>1329</v>
      </c>
      <c r="G250" s="178">
        <v>8</v>
      </c>
      <c r="H250" s="184"/>
      <c r="I250" s="191">
        <v>106080</v>
      </c>
      <c r="J250" s="182"/>
      <c r="K250" s="191">
        <v>1580.21748845524</v>
      </c>
      <c r="L250" s="192">
        <v>67.13</v>
      </c>
      <c r="M250" s="200">
        <v>7.15</v>
      </c>
      <c r="N250" s="184">
        <v>479.9795</v>
      </c>
      <c r="O250" s="188"/>
      <c r="P250" s="188"/>
      <c r="Q250" s="188"/>
      <c r="R250" s="188"/>
      <c r="S250" s="188"/>
      <c r="T250" s="188"/>
      <c r="U250" s="188"/>
      <c r="V250" s="279"/>
      <c r="W250" s="189"/>
      <c r="X250" s="189"/>
      <c r="Y250" s="189"/>
      <c r="Z250" s="189"/>
      <c r="AA250" s="190"/>
      <c r="AB250" s="188"/>
      <c r="AC250" s="188"/>
      <c r="AD250" s="188"/>
    </row>
    <row r="251" s="48" customFormat="1" ht="12.75" spans="1:30">
      <c r="A251" s="177"/>
      <c r="B251" s="178"/>
      <c r="C251" s="179">
        <v>240806000032</v>
      </c>
      <c r="D251" s="84">
        <v>45517</v>
      </c>
      <c r="E251" s="178" t="s">
        <v>45</v>
      </c>
      <c r="F251" s="178" t="s">
        <v>58</v>
      </c>
      <c r="G251" s="178">
        <v>56.5</v>
      </c>
      <c r="H251" s="184"/>
      <c r="I251" s="191">
        <v>718228</v>
      </c>
      <c r="J251" s="182"/>
      <c r="K251" s="191">
        <v>1623.07744457752</v>
      </c>
      <c r="L251" s="192">
        <v>442.51</v>
      </c>
      <c r="M251" s="200">
        <v>7.15</v>
      </c>
      <c r="N251" s="184">
        <v>3163.9465</v>
      </c>
      <c r="O251" s="188"/>
      <c r="P251" s="188"/>
      <c r="Q251" s="188"/>
      <c r="R251" s="188"/>
      <c r="S251" s="188"/>
      <c r="T251" s="188"/>
      <c r="U251" s="188"/>
      <c r="V251" s="279"/>
      <c r="W251" s="189"/>
      <c r="X251" s="189"/>
      <c r="Y251" s="189"/>
      <c r="Z251" s="189"/>
      <c r="AA251" s="190"/>
      <c r="AB251" s="188"/>
      <c r="AC251" s="188"/>
      <c r="AD251" s="188"/>
    </row>
    <row r="252" s="48" customFormat="1" ht="12.75" spans="1:30">
      <c r="A252" s="177"/>
      <c r="B252" s="178"/>
      <c r="C252" s="179">
        <v>240806000033</v>
      </c>
      <c r="D252" s="84">
        <v>45517</v>
      </c>
      <c r="E252" s="178" t="s">
        <v>36</v>
      </c>
      <c r="F252" s="178" t="s">
        <v>1304</v>
      </c>
      <c r="G252" s="178">
        <v>95</v>
      </c>
      <c r="H252" s="184"/>
      <c r="I252" s="191">
        <v>1165175</v>
      </c>
      <c r="J252" s="182"/>
      <c r="K252" s="191">
        <v>1594.47014067546</v>
      </c>
      <c r="L252" s="192">
        <v>730.76</v>
      </c>
      <c r="M252" s="200">
        <v>7.15</v>
      </c>
      <c r="N252" s="184">
        <v>5224.934</v>
      </c>
      <c r="O252" s="188"/>
      <c r="P252" s="188"/>
      <c r="Q252" s="188"/>
      <c r="R252" s="188"/>
      <c r="S252" s="188"/>
      <c r="T252" s="188"/>
      <c r="U252" s="188"/>
      <c r="V252" s="279"/>
      <c r="W252" s="189"/>
      <c r="X252" s="189"/>
      <c r="Y252" s="189"/>
      <c r="Z252" s="189"/>
      <c r="AA252" s="190"/>
      <c r="AB252" s="188"/>
      <c r="AC252" s="188"/>
      <c r="AD252" s="188"/>
    </row>
    <row r="253" s="48" customFormat="1" ht="12.75" spans="1:30">
      <c r="A253" s="177"/>
      <c r="B253" s="178"/>
      <c r="C253" s="179">
        <v>240807000002</v>
      </c>
      <c r="D253" s="84">
        <v>45517</v>
      </c>
      <c r="E253" s="178" t="s">
        <v>53</v>
      </c>
      <c r="F253" s="178" t="s">
        <v>500</v>
      </c>
      <c r="G253" s="178">
        <v>64.5</v>
      </c>
      <c r="H253" s="184"/>
      <c r="I253" s="191">
        <v>749266.8</v>
      </c>
      <c r="J253" s="182"/>
      <c r="K253" s="191">
        <v>1640</v>
      </c>
      <c r="L253" s="192">
        <v>456.87</v>
      </c>
      <c r="M253" s="200">
        <v>7.15</v>
      </c>
      <c r="N253" s="184">
        <v>3266.6205</v>
      </c>
      <c r="O253" s="188"/>
      <c r="P253" s="188"/>
      <c r="Q253" s="188"/>
      <c r="R253" s="188"/>
      <c r="S253" s="188"/>
      <c r="T253" s="188"/>
      <c r="U253" s="188"/>
      <c r="V253" s="279"/>
      <c r="W253" s="189"/>
      <c r="X253" s="189"/>
      <c r="Y253" s="189"/>
      <c r="Z253" s="189"/>
      <c r="AA253" s="190"/>
      <c r="AB253" s="188"/>
      <c r="AC253" s="188"/>
      <c r="AD253" s="188"/>
    </row>
    <row r="254" s="48" customFormat="1" ht="12.75" spans="1:30">
      <c r="A254" s="177"/>
      <c r="B254" s="178"/>
      <c r="C254" s="179">
        <v>240807000007</v>
      </c>
      <c r="D254" s="84">
        <v>45517</v>
      </c>
      <c r="E254" s="178" t="s">
        <v>53</v>
      </c>
      <c r="F254" s="178" t="s">
        <v>408</v>
      </c>
      <c r="G254" s="178">
        <v>11.5</v>
      </c>
      <c r="H254" s="180">
        <v>661.5</v>
      </c>
      <c r="I254" s="181"/>
      <c r="J254" s="182"/>
      <c r="K254" s="178"/>
      <c r="L254" s="182"/>
      <c r="M254" s="200"/>
      <c r="N254" s="184">
        <v>661.5</v>
      </c>
      <c r="O254" s="188"/>
      <c r="P254" s="188"/>
      <c r="Q254" s="188"/>
      <c r="R254" s="188"/>
      <c r="S254" s="188"/>
      <c r="T254" s="188"/>
      <c r="U254" s="188"/>
      <c r="V254" s="279"/>
      <c r="W254" s="189"/>
      <c r="X254" s="189"/>
      <c r="Y254" s="189"/>
      <c r="Z254" s="189"/>
      <c r="AA254" s="190"/>
      <c r="AB254" s="188"/>
      <c r="AC254" s="188"/>
      <c r="AD254" s="188"/>
    </row>
    <row r="255" s="48" customFormat="1" ht="12.75" spans="1:30">
      <c r="A255" s="177"/>
      <c r="B255" s="178"/>
      <c r="C255" s="179">
        <v>240807000009</v>
      </c>
      <c r="D255" s="84">
        <v>45517</v>
      </c>
      <c r="E255" s="178" t="s">
        <v>36</v>
      </c>
      <c r="F255" s="178" t="s">
        <v>1369</v>
      </c>
      <c r="G255" s="178">
        <v>0.1</v>
      </c>
      <c r="H255" s="180">
        <v>53</v>
      </c>
      <c r="I255" s="181"/>
      <c r="J255" s="182"/>
      <c r="K255" s="178"/>
      <c r="L255" s="182"/>
      <c r="M255" s="200"/>
      <c r="N255" s="184">
        <v>53</v>
      </c>
      <c r="O255" s="188"/>
      <c r="P255" s="188"/>
      <c r="Q255" s="188"/>
      <c r="R255" s="188"/>
      <c r="S255" s="188"/>
      <c r="T255" s="188"/>
      <c r="U255" s="188"/>
      <c r="V255" s="279"/>
      <c r="W255" s="189"/>
      <c r="X255" s="189"/>
      <c r="Y255" s="189"/>
      <c r="Z255" s="189"/>
      <c r="AA255" s="190"/>
      <c r="AB255" s="188"/>
      <c r="AC255" s="188"/>
      <c r="AD255" s="188"/>
    </row>
    <row r="256" s="48" customFormat="1" ht="12.75" spans="1:30">
      <c r="A256" s="177"/>
      <c r="B256" s="178"/>
      <c r="C256" s="179">
        <v>240807000011</v>
      </c>
      <c r="D256" s="84">
        <v>45517</v>
      </c>
      <c r="E256" s="178" t="s">
        <v>45</v>
      </c>
      <c r="F256" s="178" t="s">
        <v>1977</v>
      </c>
      <c r="G256" s="178">
        <v>1</v>
      </c>
      <c r="H256" s="180">
        <v>69</v>
      </c>
      <c r="I256" s="181"/>
      <c r="J256" s="182"/>
      <c r="K256" s="178"/>
      <c r="L256" s="182"/>
      <c r="M256" s="200"/>
      <c r="N256" s="184">
        <v>69</v>
      </c>
      <c r="O256" s="188"/>
      <c r="P256" s="188"/>
      <c r="Q256" s="188"/>
      <c r="R256" s="188"/>
      <c r="S256" s="188"/>
      <c r="T256" s="188"/>
      <c r="U256" s="188"/>
      <c r="V256" s="279"/>
      <c r="W256" s="189"/>
      <c r="X256" s="189"/>
      <c r="Y256" s="189"/>
      <c r="Z256" s="189"/>
      <c r="AA256" s="190"/>
      <c r="AB256" s="188"/>
      <c r="AC256" s="188"/>
      <c r="AD256" s="188"/>
    </row>
    <row r="257" s="48" customFormat="1" ht="12.75" spans="1:30">
      <c r="A257" s="177"/>
      <c r="B257" s="178"/>
      <c r="C257" s="179">
        <v>240807000014</v>
      </c>
      <c r="D257" s="84">
        <v>45517</v>
      </c>
      <c r="E257" s="178" t="s">
        <v>53</v>
      </c>
      <c r="F257" s="178" t="s">
        <v>831</v>
      </c>
      <c r="G257" s="178">
        <v>0.79</v>
      </c>
      <c r="H257" s="184"/>
      <c r="I257" s="191">
        <v>14221</v>
      </c>
      <c r="J257" s="182"/>
      <c r="K257" s="191">
        <v>1616.02272727273</v>
      </c>
      <c r="L257" s="192">
        <v>8.8</v>
      </c>
      <c r="M257" s="200">
        <v>7.15</v>
      </c>
      <c r="N257" s="184">
        <v>62.92</v>
      </c>
      <c r="O257" s="188"/>
      <c r="P257" s="188"/>
      <c r="Q257" s="188"/>
      <c r="R257" s="188"/>
      <c r="S257" s="188"/>
      <c r="T257" s="188"/>
      <c r="U257" s="188"/>
      <c r="V257" s="279"/>
      <c r="W257" s="189"/>
      <c r="X257" s="189"/>
      <c r="Y257" s="189"/>
      <c r="Z257" s="189"/>
      <c r="AA257" s="190"/>
      <c r="AB257" s="188"/>
      <c r="AC257" s="188"/>
      <c r="AD257" s="188"/>
    </row>
    <row r="258" s="48" customFormat="1" ht="12.75" spans="1:30">
      <c r="A258" s="177"/>
      <c r="B258" s="178"/>
      <c r="C258" s="179">
        <v>240807000015</v>
      </c>
      <c r="D258" s="84">
        <v>45517</v>
      </c>
      <c r="E258" s="178" t="s">
        <v>41</v>
      </c>
      <c r="F258" s="178" t="s">
        <v>51</v>
      </c>
      <c r="G258" s="178">
        <v>3</v>
      </c>
      <c r="H258" s="184"/>
      <c r="I258" s="191">
        <v>41046.4</v>
      </c>
      <c r="J258" s="182"/>
      <c r="K258" s="191">
        <v>1616</v>
      </c>
      <c r="L258" s="192">
        <v>25.4</v>
      </c>
      <c r="M258" s="200">
        <v>7.15</v>
      </c>
      <c r="N258" s="184">
        <v>181.61</v>
      </c>
      <c r="O258" s="188"/>
      <c r="P258" s="188"/>
      <c r="Q258" s="188"/>
      <c r="R258" s="188"/>
      <c r="S258" s="188"/>
      <c r="T258" s="188"/>
      <c r="U258" s="188"/>
      <c r="V258" s="279"/>
      <c r="W258" s="189"/>
      <c r="X258" s="189"/>
      <c r="Y258" s="189"/>
      <c r="Z258" s="189"/>
      <c r="AA258" s="190"/>
      <c r="AB258" s="188"/>
      <c r="AC258" s="188"/>
      <c r="AD258" s="188"/>
    </row>
    <row r="259" s="48" customFormat="1" ht="12.75" spans="1:30">
      <c r="A259" s="177"/>
      <c r="B259" s="178"/>
      <c r="C259" s="179">
        <v>240807000018</v>
      </c>
      <c r="D259" s="84">
        <v>45517</v>
      </c>
      <c r="E259" s="178" t="s">
        <v>45</v>
      </c>
      <c r="F259" s="178" t="s">
        <v>801</v>
      </c>
      <c r="G259" s="178">
        <v>256</v>
      </c>
      <c r="H259" s="180">
        <v>13312</v>
      </c>
      <c r="I259" s="181"/>
      <c r="J259" s="182"/>
      <c r="K259" s="178"/>
      <c r="L259" s="182"/>
      <c r="M259" s="200"/>
      <c r="N259" s="184">
        <v>13312</v>
      </c>
      <c r="O259" s="188"/>
      <c r="P259" s="188"/>
      <c r="Q259" s="188"/>
      <c r="R259" s="188"/>
      <c r="S259" s="188"/>
      <c r="T259" s="188"/>
      <c r="U259" s="188"/>
      <c r="V259" s="279"/>
      <c r="W259" s="189"/>
      <c r="X259" s="189"/>
      <c r="Y259" s="189"/>
      <c r="Z259" s="189"/>
      <c r="AA259" s="190"/>
      <c r="AB259" s="188"/>
      <c r="AC259" s="188"/>
      <c r="AD259" s="188"/>
    </row>
    <row r="260" s="48" customFormat="1" ht="12.75" spans="1:30">
      <c r="A260" s="177"/>
      <c r="B260" s="178"/>
      <c r="C260" s="179">
        <v>240807000021</v>
      </c>
      <c r="D260" s="84">
        <v>45517</v>
      </c>
      <c r="E260" s="178" t="s">
        <v>36</v>
      </c>
      <c r="F260" s="178" t="s">
        <v>2030</v>
      </c>
      <c r="G260" s="178">
        <v>9.5</v>
      </c>
      <c r="H260" s="180">
        <v>547.5</v>
      </c>
      <c r="I260" s="181"/>
      <c r="J260" s="182"/>
      <c r="K260" s="178"/>
      <c r="L260" s="182"/>
      <c r="M260" s="200"/>
      <c r="N260" s="184">
        <v>547.5</v>
      </c>
      <c r="O260" s="188"/>
      <c r="P260" s="188"/>
      <c r="Q260" s="188"/>
      <c r="R260" s="188"/>
      <c r="S260" s="188"/>
      <c r="T260" s="188"/>
      <c r="U260" s="188"/>
      <c r="V260" s="279"/>
      <c r="W260" s="189"/>
      <c r="X260" s="189"/>
      <c r="Y260" s="189"/>
      <c r="Z260" s="189"/>
      <c r="AA260" s="190"/>
      <c r="AB260" s="188"/>
      <c r="AC260" s="188"/>
      <c r="AD260" s="188"/>
    </row>
    <row r="261" s="48" customFormat="1" ht="12.75" spans="1:30">
      <c r="A261" s="177"/>
      <c r="B261" s="178"/>
      <c r="C261" s="179">
        <v>240807000022</v>
      </c>
      <c r="D261" s="84">
        <v>45517</v>
      </c>
      <c r="E261" s="178" t="s">
        <v>45</v>
      </c>
      <c r="F261" s="178" t="s">
        <v>73</v>
      </c>
      <c r="G261" s="178">
        <v>16.5</v>
      </c>
      <c r="H261" s="184"/>
      <c r="I261" s="191">
        <v>202672</v>
      </c>
      <c r="J261" s="182"/>
      <c r="K261" s="191">
        <v>1708.87015177066</v>
      </c>
      <c r="L261" s="192">
        <v>118.6</v>
      </c>
      <c r="M261" s="200">
        <v>7.15</v>
      </c>
      <c r="N261" s="184">
        <v>847.99</v>
      </c>
      <c r="O261" s="188"/>
      <c r="P261" s="188"/>
      <c r="Q261" s="188"/>
      <c r="R261" s="188"/>
      <c r="S261" s="188"/>
      <c r="T261" s="188"/>
      <c r="U261" s="188"/>
      <c r="V261" s="279"/>
      <c r="W261" s="189"/>
      <c r="X261" s="189"/>
      <c r="Y261" s="189"/>
      <c r="Z261" s="189"/>
      <c r="AA261" s="190"/>
      <c r="AB261" s="188"/>
      <c r="AC261" s="188"/>
      <c r="AD261" s="188"/>
    </row>
    <row r="262" s="48" customFormat="1" ht="12.75" spans="1:30">
      <c r="A262" s="177"/>
      <c r="B262" s="178"/>
      <c r="C262" s="179">
        <v>240807000027</v>
      </c>
      <c r="D262" s="84">
        <v>45517</v>
      </c>
      <c r="E262" s="178" t="s">
        <v>661</v>
      </c>
      <c r="F262" s="178" t="s">
        <v>661</v>
      </c>
      <c r="G262" s="178">
        <v>40.5</v>
      </c>
      <c r="H262" s="184"/>
      <c r="I262" s="191">
        <v>499327.84</v>
      </c>
      <c r="J262" s="182"/>
      <c r="K262" s="191">
        <v>1616</v>
      </c>
      <c r="L262" s="192">
        <v>308.99</v>
      </c>
      <c r="M262" s="200">
        <v>7.15</v>
      </c>
      <c r="N262" s="184">
        <v>2209.2785</v>
      </c>
      <c r="O262" s="188"/>
      <c r="P262" s="188"/>
      <c r="Q262" s="188"/>
      <c r="R262" s="188"/>
      <c r="S262" s="188"/>
      <c r="T262" s="188"/>
      <c r="U262" s="188"/>
      <c r="V262" s="279"/>
      <c r="W262" s="189"/>
      <c r="X262" s="189"/>
      <c r="Y262" s="189"/>
      <c r="Z262" s="189"/>
      <c r="AA262" s="190"/>
      <c r="AB262" s="188"/>
      <c r="AC262" s="188"/>
      <c r="AD262" s="188"/>
    </row>
    <row r="263" s="48" customFormat="1" ht="12.75" spans="1:30">
      <c r="A263" s="177"/>
      <c r="B263" s="178"/>
      <c r="C263" s="179">
        <v>240807000033</v>
      </c>
      <c r="D263" s="84">
        <v>45517</v>
      </c>
      <c r="E263" s="178" t="s">
        <v>45</v>
      </c>
      <c r="F263" s="178" t="s">
        <v>108</v>
      </c>
      <c r="G263" s="178">
        <v>94</v>
      </c>
      <c r="H263" s="180">
        <v>5094</v>
      </c>
      <c r="I263" s="181"/>
      <c r="J263" s="182"/>
      <c r="K263" s="178"/>
      <c r="L263" s="182"/>
      <c r="M263" s="200"/>
      <c r="N263" s="184">
        <v>5094</v>
      </c>
      <c r="O263" s="188"/>
      <c r="P263" s="188"/>
      <c r="Q263" s="188"/>
      <c r="R263" s="188"/>
      <c r="S263" s="188"/>
      <c r="T263" s="188"/>
      <c r="U263" s="188"/>
      <c r="V263" s="279"/>
      <c r="W263" s="189"/>
      <c r="X263" s="189"/>
      <c r="Y263" s="189"/>
      <c r="Z263" s="189"/>
      <c r="AA263" s="190"/>
      <c r="AB263" s="188"/>
      <c r="AC263" s="188"/>
      <c r="AD263" s="188"/>
    </row>
    <row r="264" s="48" customFormat="1" ht="12.75" spans="1:30">
      <c r="A264" s="177"/>
      <c r="B264" s="178"/>
      <c r="C264" s="179">
        <v>240807000034</v>
      </c>
      <c r="D264" s="84">
        <v>45517</v>
      </c>
      <c r="E264" s="178" t="s">
        <v>45</v>
      </c>
      <c r="F264" s="178" t="s">
        <v>73</v>
      </c>
      <c r="G264" s="178">
        <v>1.5</v>
      </c>
      <c r="H264" s="184"/>
      <c r="I264" s="191">
        <v>19000.5</v>
      </c>
      <c r="J264" s="182"/>
      <c r="K264" s="191">
        <v>1710.21602160216</v>
      </c>
      <c r="L264" s="192">
        <v>11.11</v>
      </c>
      <c r="M264" s="200">
        <v>7.15</v>
      </c>
      <c r="N264" s="184">
        <v>79.4365</v>
      </c>
      <c r="O264" s="188"/>
      <c r="P264" s="188"/>
      <c r="Q264" s="188"/>
      <c r="R264" s="188"/>
      <c r="S264" s="188"/>
      <c r="T264" s="188"/>
      <c r="U264" s="188"/>
      <c r="V264" s="279"/>
      <c r="W264" s="189"/>
      <c r="X264" s="189"/>
      <c r="Y264" s="189"/>
      <c r="Z264" s="189"/>
      <c r="AA264" s="190"/>
      <c r="AB264" s="188"/>
      <c r="AC264" s="188"/>
      <c r="AD264" s="188"/>
    </row>
    <row r="265" s="48" customFormat="1" ht="12.75" spans="1:30">
      <c r="A265" s="177"/>
      <c r="B265" s="178"/>
      <c r="C265" s="179">
        <v>240807000038</v>
      </c>
      <c r="D265" s="84">
        <v>45517</v>
      </c>
      <c r="E265" s="178" t="s">
        <v>41</v>
      </c>
      <c r="F265" s="178" t="s">
        <v>1204</v>
      </c>
      <c r="G265" s="178">
        <v>6</v>
      </c>
      <c r="H265" s="180">
        <v>342</v>
      </c>
      <c r="I265" s="181"/>
      <c r="J265" s="182"/>
      <c r="K265" s="178"/>
      <c r="L265" s="182"/>
      <c r="M265" s="200"/>
      <c r="N265" s="184">
        <v>342</v>
      </c>
      <c r="O265" s="188"/>
      <c r="P265" s="188"/>
      <c r="Q265" s="188"/>
      <c r="R265" s="188"/>
      <c r="S265" s="188"/>
      <c r="T265" s="188"/>
      <c r="U265" s="188"/>
      <c r="V265" s="279"/>
      <c r="W265" s="189"/>
      <c r="X265" s="193"/>
      <c r="Y265" s="189"/>
      <c r="Z265" s="189"/>
      <c r="AA265" s="190"/>
      <c r="AB265" s="188"/>
      <c r="AC265" s="188"/>
      <c r="AD265" s="188"/>
    </row>
    <row r="266" s="48" customFormat="1" ht="12.75" spans="1:30">
      <c r="A266" s="177"/>
      <c r="B266" s="178"/>
      <c r="C266" s="179">
        <v>240808000008</v>
      </c>
      <c r="D266" s="84">
        <v>45517</v>
      </c>
      <c r="E266" s="178" t="s">
        <v>45</v>
      </c>
      <c r="F266" s="178" t="s">
        <v>1968</v>
      </c>
      <c r="G266" s="178">
        <v>3</v>
      </c>
      <c r="H266" s="180">
        <v>226</v>
      </c>
      <c r="I266" s="181"/>
      <c r="J266" s="182"/>
      <c r="K266" s="178"/>
      <c r="L266" s="182"/>
      <c r="M266" s="200"/>
      <c r="N266" s="184">
        <v>226</v>
      </c>
      <c r="O266" s="188"/>
      <c r="P266" s="188"/>
      <c r="Q266" s="188"/>
      <c r="R266" s="188"/>
      <c r="S266" s="188"/>
      <c r="T266" s="188"/>
      <c r="U266" s="188"/>
      <c r="V266" s="279"/>
      <c r="W266" s="189"/>
      <c r="X266" s="194">
        <v>3.49</v>
      </c>
      <c r="Y266" s="189"/>
      <c r="Z266" s="189"/>
      <c r="AA266" s="190"/>
      <c r="AB266" s="188"/>
      <c r="AC266" s="188"/>
      <c r="AD266" s="188"/>
    </row>
    <row r="267" s="48" customFormat="1" ht="12.75" spans="1:30">
      <c r="A267" s="177"/>
      <c r="B267" s="178"/>
      <c r="C267" s="179">
        <v>240808000014</v>
      </c>
      <c r="D267" s="84">
        <v>45517</v>
      </c>
      <c r="E267" s="178" t="s">
        <v>41</v>
      </c>
      <c r="F267" s="178" t="s">
        <v>51</v>
      </c>
      <c r="G267" s="178">
        <v>0.39</v>
      </c>
      <c r="H267" s="184"/>
      <c r="I267" s="191">
        <v>14220.8</v>
      </c>
      <c r="J267" s="182"/>
      <c r="K267" s="191">
        <v>1616</v>
      </c>
      <c r="L267" s="192">
        <v>8.8</v>
      </c>
      <c r="M267" s="200">
        <v>7.15</v>
      </c>
      <c r="N267" s="184">
        <v>62.92</v>
      </c>
      <c r="O267" s="188"/>
      <c r="P267" s="188"/>
      <c r="Q267" s="188"/>
      <c r="R267" s="188"/>
      <c r="S267" s="188"/>
      <c r="T267" s="188"/>
      <c r="U267" s="188"/>
      <c r="V267" s="279"/>
      <c r="W267" s="189"/>
      <c r="X267" s="186"/>
      <c r="Y267" s="189"/>
      <c r="Z267" s="189"/>
      <c r="AA267" s="190"/>
      <c r="AB267" s="188"/>
      <c r="AC267" s="188"/>
      <c r="AD267" s="188"/>
    </row>
    <row r="268" s="48" customFormat="1" ht="12.75" spans="1:30">
      <c r="A268" s="177"/>
      <c r="B268" s="178"/>
      <c r="C268" s="179">
        <v>240808000017</v>
      </c>
      <c r="D268" s="84">
        <v>45517</v>
      </c>
      <c r="E268" s="178" t="s">
        <v>36</v>
      </c>
      <c r="F268" s="178" t="s">
        <v>1329</v>
      </c>
      <c r="G268" s="178">
        <v>2</v>
      </c>
      <c r="H268" s="184"/>
      <c r="I268" s="191">
        <v>27183</v>
      </c>
      <c r="J268" s="182"/>
      <c r="K268" s="191">
        <v>1580.40697674419</v>
      </c>
      <c r="L268" s="192">
        <v>17.2</v>
      </c>
      <c r="M268" s="200">
        <v>7.15</v>
      </c>
      <c r="N268" s="184">
        <v>122.98</v>
      </c>
      <c r="O268" s="188"/>
      <c r="P268" s="188"/>
      <c r="Q268" s="188"/>
      <c r="R268" s="188"/>
      <c r="S268" s="188"/>
      <c r="T268" s="195"/>
      <c r="U268" s="188"/>
      <c r="V268" s="279"/>
      <c r="W268" s="189"/>
      <c r="X268" s="189"/>
      <c r="Y268" s="189"/>
      <c r="Z268" s="189"/>
      <c r="AA268" s="190"/>
      <c r="AB268" s="188"/>
      <c r="AC268" s="188"/>
      <c r="AD268" s="188"/>
    </row>
    <row r="269" s="48" customFormat="1" ht="12.75" spans="1:30">
      <c r="A269" s="177"/>
      <c r="B269" s="178"/>
      <c r="C269" s="179">
        <v>240808000018</v>
      </c>
      <c r="D269" s="84">
        <v>45517</v>
      </c>
      <c r="E269" s="178" t="s">
        <v>36</v>
      </c>
      <c r="F269" s="178" t="s">
        <v>994</v>
      </c>
      <c r="G269" s="178">
        <v>5</v>
      </c>
      <c r="H269" s="184"/>
      <c r="I269" s="191">
        <v>74259</v>
      </c>
      <c r="J269" s="182"/>
      <c r="K269" s="191">
        <v>1594.56731801589</v>
      </c>
      <c r="L269" s="192">
        <v>46.57</v>
      </c>
      <c r="M269" s="200">
        <v>7.15</v>
      </c>
      <c r="N269" s="184">
        <v>332.9755</v>
      </c>
      <c r="O269" s="188"/>
      <c r="P269" s="188"/>
      <c r="Q269" s="188"/>
      <c r="R269" s="188"/>
      <c r="S269" s="188"/>
      <c r="T269" s="202">
        <v>30</v>
      </c>
      <c r="U269" s="188"/>
      <c r="V269" s="279"/>
      <c r="W269" s="189"/>
      <c r="X269" s="189"/>
      <c r="Y269" s="189"/>
      <c r="Z269" s="189"/>
      <c r="AA269" s="190"/>
      <c r="AB269" s="188"/>
      <c r="AC269" s="188"/>
      <c r="AD269" s="188"/>
    </row>
    <row r="270" s="48" customFormat="1" ht="12.75" spans="1:30">
      <c r="A270" s="177"/>
      <c r="B270" s="178"/>
      <c r="C270" s="179">
        <v>240808000022</v>
      </c>
      <c r="D270" s="84">
        <v>45517</v>
      </c>
      <c r="E270" s="178" t="s">
        <v>45</v>
      </c>
      <c r="F270" s="178" t="s">
        <v>220</v>
      </c>
      <c r="G270" s="178">
        <v>1</v>
      </c>
      <c r="H270" s="180">
        <v>120</v>
      </c>
      <c r="I270" s="181"/>
      <c r="J270" s="182"/>
      <c r="K270" s="178"/>
      <c r="L270" s="182"/>
      <c r="M270" s="200"/>
      <c r="N270" s="184">
        <v>120</v>
      </c>
      <c r="O270" s="188"/>
      <c r="P270" s="188"/>
      <c r="Q270" s="188"/>
      <c r="R270" s="188"/>
      <c r="S270" s="188"/>
      <c r="T270" s="185"/>
      <c r="U270" s="188"/>
      <c r="V270" s="279"/>
      <c r="W270" s="189"/>
      <c r="X270" s="189"/>
      <c r="Y270" s="189"/>
      <c r="Z270" s="189"/>
      <c r="AA270" s="190"/>
      <c r="AB270" s="188"/>
      <c r="AC270" s="188"/>
      <c r="AD270" s="188"/>
    </row>
    <row r="271" s="48" customFormat="1" ht="12.75" spans="1:30">
      <c r="A271" s="177"/>
      <c r="B271" s="178"/>
      <c r="C271" s="179">
        <v>240808000023</v>
      </c>
      <c r="D271" s="84">
        <v>45517</v>
      </c>
      <c r="E271" s="178" t="s">
        <v>36</v>
      </c>
      <c r="F271" s="178" t="s">
        <v>2031</v>
      </c>
      <c r="G271" s="178">
        <v>14.5</v>
      </c>
      <c r="H271" s="180">
        <v>872.5</v>
      </c>
      <c r="I271" s="181"/>
      <c r="J271" s="182"/>
      <c r="K271" s="178"/>
      <c r="L271" s="182"/>
      <c r="M271" s="200"/>
      <c r="N271" s="184">
        <v>872.5</v>
      </c>
      <c r="O271" s="188"/>
      <c r="P271" s="188"/>
      <c r="Q271" s="188"/>
      <c r="R271" s="188"/>
      <c r="S271" s="188"/>
      <c r="T271" s="188"/>
      <c r="U271" s="188"/>
      <c r="V271" s="279"/>
      <c r="W271" s="189"/>
      <c r="X271" s="189"/>
      <c r="Y271" s="189"/>
      <c r="Z271" s="189"/>
      <c r="AA271" s="190"/>
      <c r="AB271" s="188"/>
      <c r="AC271" s="188"/>
      <c r="AD271" s="188"/>
    </row>
    <row r="272" s="48" customFormat="1" ht="12.75" spans="1:30">
      <c r="A272" s="177"/>
      <c r="B272" s="178"/>
      <c r="C272" s="179">
        <v>240808000030</v>
      </c>
      <c r="D272" s="84">
        <v>45517</v>
      </c>
      <c r="E272" s="178" t="s">
        <v>117</v>
      </c>
      <c r="F272" s="178" t="s">
        <v>689</v>
      </c>
      <c r="G272" s="178">
        <v>11.5</v>
      </c>
      <c r="H272" s="184"/>
      <c r="I272" s="191">
        <v>148268</v>
      </c>
      <c r="J272" s="182"/>
      <c r="K272" s="191">
        <v>1616</v>
      </c>
      <c r="L272" s="192">
        <v>91.75</v>
      </c>
      <c r="M272" s="200">
        <v>7.15</v>
      </c>
      <c r="N272" s="184">
        <v>656.0125</v>
      </c>
      <c r="O272" s="188"/>
      <c r="P272" s="188"/>
      <c r="Q272" s="188"/>
      <c r="R272" s="188"/>
      <c r="S272" s="188"/>
      <c r="T272" s="188"/>
      <c r="U272" s="188"/>
      <c r="V272" s="279"/>
      <c r="W272" s="189"/>
      <c r="X272" s="189"/>
      <c r="Y272" s="189"/>
      <c r="Z272" s="189"/>
      <c r="AA272" s="190"/>
      <c r="AB272" s="188"/>
      <c r="AC272" s="188"/>
      <c r="AD272" s="188"/>
    </row>
    <row r="273" s="48" customFormat="1" ht="12.75" spans="1:30">
      <c r="A273" s="177"/>
      <c r="B273" s="178"/>
      <c r="C273" s="179">
        <v>240808000032</v>
      </c>
      <c r="D273" s="84">
        <v>45517</v>
      </c>
      <c r="E273" s="178" t="s">
        <v>63</v>
      </c>
      <c r="F273" s="178" t="s">
        <v>266</v>
      </c>
      <c r="G273" s="178">
        <v>29</v>
      </c>
      <c r="H273" s="180">
        <v>1603</v>
      </c>
      <c r="I273" s="181"/>
      <c r="J273" s="182"/>
      <c r="K273" s="178"/>
      <c r="L273" s="182"/>
      <c r="M273" s="200"/>
      <c r="N273" s="184">
        <v>1603</v>
      </c>
      <c r="O273" s="188"/>
      <c r="P273" s="188"/>
      <c r="Q273" s="188"/>
      <c r="R273" s="188"/>
      <c r="S273" s="188"/>
      <c r="T273" s="195"/>
      <c r="U273" s="188"/>
      <c r="V273" s="279"/>
      <c r="W273" s="189"/>
      <c r="X273" s="189"/>
      <c r="Y273" s="189"/>
      <c r="Z273" s="189"/>
      <c r="AA273" s="190"/>
      <c r="AB273" s="188"/>
      <c r="AC273" s="188"/>
      <c r="AD273" s="188"/>
    </row>
    <row r="274" s="48" customFormat="1" ht="12.75" spans="1:30">
      <c r="A274" s="177"/>
      <c r="B274" s="178"/>
      <c r="C274" s="179">
        <v>240808000040</v>
      </c>
      <c r="D274" s="84">
        <v>45517</v>
      </c>
      <c r="E274" s="178" t="s">
        <v>45</v>
      </c>
      <c r="F274" s="178" t="s">
        <v>73</v>
      </c>
      <c r="G274" s="178">
        <v>177.5</v>
      </c>
      <c r="H274" s="184"/>
      <c r="I274" s="191">
        <v>2206929</v>
      </c>
      <c r="J274" s="182"/>
      <c r="K274" s="191">
        <v>1708.86361172626</v>
      </c>
      <c r="L274" s="192">
        <v>1291.46</v>
      </c>
      <c r="M274" s="200">
        <v>7.15</v>
      </c>
      <c r="N274" s="184">
        <v>9233.939</v>
      </c>
      <c r="O274" s="188"/>
      <c r="P274" s="188"/>
      <c r="Q274" s="188"/>
      <c r="R274" s="188"/>
      <c r="S274" s="188"/>
      <c r="T274" s="202">
        <v>120</v>
      </c>
      <c r="U274" s="188"/>
      <c r="V274" s="279"/>
      <c r="W274" s="189"/>
      <c r="X274" s="189"/>
      <c r="Y274" s="189"/>
      <c r="Z274" s="189"/>
      <c r="AA274" s="190"/>
      <c r="AB274" s="188"/>
      <c r="AC274" s="188"/>
      <c r="AD274" s="188"/>
    </row>
    <row r="275" s="48" customFormat="1" ht="12.75" spans="1:30">
      <c r="A275" s="177"/>
      <c r="B275" s="178"/>
      <c r="C275" s="179">
        <v>240808000041</v>
      </c>
      <c r="D275" s="84">
        <v>45517</v>
      </c>
      <c r="E275" s="178" t="s">
        <v>36</v>
      </c>
      <c r="F275" s="178" t="s">
        <v>1442</v>
      </c>
      <c r="G275" s="178">
        <v>7</v>
      </c>
      <c r="H275" s="180">
        <v>405</v>
      </c>
      <c r="I275" s="181"/>
      <c r="J275" s="182"/>
      <c r="K275" s="178"/>
      <c r="L275" s="182"/>
      <c r="M275" s="200"/>
      <c r="N275" s="184">
        <v>405</v>
      </c>
      <c r="O275" s="188"/>
      <c r="P275" s="188"/>
      <c r="Q275" s="188"/>
      <c r="R275" s="188"/>
      <c r="S275" s="188"/>
      <c r="T275" s="185"/>
      <c r="U275" s="188"/>
      <c r="V275" s="279"/>
      <c r="W275" s="189"/>
      <c r="X275" s="189"/>
      <c r="Y275" s="189"/>
      <c r="Z275" s="189"/>
      <c r="AA275" s="190"/>
      <c r="AB275" s="188"/>
      <c r="AC275" s="188"/>
      <c r="AD275" s="188"/>
    </row>
    <row r="276" s="48" customFormat="1" ht="12.75" spans="1:30">
      <c r="A276" s="177"/>
      <c r="B276" s="178"/>
      <c r="C276" s="179">
        <v>240808000044</v>
      </c>
      <c r="D276" s="84">
        <v>45517</v>
      </c>
      <c r="E276" s="178" t="s">
        <v>45</v>
      </c>
      <c r="F276" s="178" t="s">
        <v>58</v>
      </c>
      <c r="G276" s="178">
        <v>18</v>
      </c>
      <c r="H276" s="184"/>
      <c r="I276" s="191">
        <v>228816</v>
      </c>
      <c r="J276" s="182"/>
      <c r="K276" s="191">
        <v>1623.15386252394</v>
      </c>
      <c r="L276" s="192">
        <v>140.97</v>
      </c>
      <c r="M276" s="200">
        <v>7.15</v>
      </c>
      <c r="N276" s="184">
        <v>1007.9355</v>
      </c>
      <c r="O276" s="188"/>
      <c r="P276" s="188"/>
      <c r="Q276" s="188"/>
      <c r="R276" s="188"/>
      <c r="S276" s="188"/>
      <c r="T276" s="195"/>
      <c r="U276" s="188"/>
      <c r="V276" s="279"/>
      <c r="W276" s="189"/>
      <c r="X276" s="189"/>
      <c r="Y276" s="189"/>
      <c r="Z276" s="189"/>
      <c r="AA276" s="190"/>
      <c r="AB276" s="188"/>
      <c r="AC276" s="188"/>
      <c r="AD276" s="188"/>
    </row>
    <row r="277" s="48" customFormat="1" ht="12.75" spans="1:30">
      <c r="A277" s="177"/>
      <c r="B277" s="178"/>
      <c r="C277" s="179">
        <v>240808000057</v>
      </c>
      <c r="D277" s="84">
        <v>45517</v>
      </c>
      <c r="E277" s="178" t="s">
        <v>41</v>
      </c>
      <c r="F277" s="178" t="s">
        <v>2032</v>
      </c>
      <c r="G277" s="178">
        <v>117</v>
      </c>
      <c r="H277" s="180">
        <v>6097</v>
      </c>
      <c r="I277" s="181"/>
      <c r="J277" s="182"/>
      <c r="K277" s="178"/>
      <c r="L277" s="182"/>
      <c r="M277" s="200"/>
      <c r="N277" s="184">
        <v>6097</v>
      </c>
      <c r="O277" s="188"/>
      <c r="P277" s="188"/>
      <c r="Q277" s="188"/>
      <c r="R277" s="188"/>
      <c r="S277" s="188"/>
      <c r="T277" s="202">
        <v>130</v>
      </c>
      <c r="U277" s="188"/>
      <c r="V277" s="279"/>
      <c r="W277" s="189"/>
      <c r="X277" s="189"/>
      <c r="Y277" s="189"/>
      <c r="Z277" s="189"/>
      <c r="AA277" s="190"/>
      <c r="AB277" s="188"/>
      <c r="AC277" s="188"/>
      <c r="AD277" s="188"/>
    </row>
    <row r="278" s="48" customFormat="1" ht="12.75" spans="1:30">
      <c r="A278" s="177"/>
      <c r="B278" s="178"/>
      <c r="C278" s="179">
        <v>240808000060</v>
      </c>
      <c r="D278" s="84">
        <v>45517</v>
      </c>
      <c r="E278" s="178" t="s">
        <v>63</v>
      </c>
      <c r="F278" s="178" t="s">
        <v>71</v>
      </c>
      <c r="G278" s="178">
        <v>65.5</v>
      </c>
      <c r="H278" s="184"/>
      <c r="I278" s="181"/>
      <c r="J278" s="182"/>
      <c r="K278" s="178"/>
      <c r="L278" s="182">
        <v>556.05</v>
      </c>
      <c r="M278" s="200">
        <v>7.15</v>
      </c>
      <c r="N278" s="184">
        <v>3975.7575</v>
      </c>
      <c r="O278" s="188"/>
      <c r="P278" s="188"/>
      <c r="Q278" s="188"/>
      <c r="R278" s="188"/>
      <c r="S278" s="188"/>
      <c r="T278" s="202">
        <v>80</v>
      </c>
      <c r="U278" s="195"/>
      <c r="V278" s="279"/>
      <c r="W278" s="189"/>
      <c r="X278" s="189"/>
      <c r="Y278" s="189"/>
      <c r="Z278" s="189"/>
      <c r="AA278" s="190"/>
      <c r="AB278" s="188"/>
      <c r="AC278" s="188"/>
      <c r="AD278" s="188"/>
    </row>
    <row r="279" s="48" customFormat="1" ht="12.75" spans="1:30">
      <c r="A279" s="177"/>
      <c r="B279" s="178"/>
      <c r="C279" s="179">
        <v>240809000002</v>
      </c>
      <c r="D279" s="84">
        <v>45517</v>
      </c>
      <c r="E279" s="178" t="s">
        <v>117</v>
      </c>
      <c r="F279" s="178" t="s">
        <v>118</v>
      </c>
      <c r="G279" s="178">
        <v>801.5</v>
      </c>
      <c r="H279" s="184"/>
      <c r="I279" s="191">
        <v>10855625</v>
      </c>
      <c r="J279" s="182"/>
      <c r="K279" s="191">
        <v>1615.99993450032</v>
      </c>
      <c r="L279" s="192">
        <v>6717.59</v>
      </c>
      <c r="M279" s="200">
        <v>7.15</v>
      </c>
      <c r="N279" s="184">
        <v>48030.7685</v>
      </c>
      <c r="O279" s="188"/>
      <c r="P279" s="188"/>
      <c r="Q279" s="188"/>
      <c r="R279" s="188"/>
      <c r="S279" s="188"/>
      <c r="T279" s="202">
        <v>1250</v>
      </c>
      <c r="U279" s="202">
        <v>415</v>
      </c>
      <c r="V279" s="279"/>
      <c r="W279" s="189"/>
      <c r="X279" s="189"/>
      <c r="Y279" s="189"/>
      <c r="Z279" s="189"/>
      <c r="AA279" s="190"/>
      <c r="AB279" s="188"/>
      <c r="AC279" s="188"/>
      <c r="AD279" s="188"/>
    </row>
    <row r="280" s="48" customFormat="1" ht="12.75" spans="1:30">
      <c r="A280" s="177"/>
      <c r="B280" s="178"/>
      <c r="C280" s="179">
        <v>240809000003</v>
      </c>
      <c r="D280" s="84">
        <v>45517</v>
      </c>
      <c r="E280" s="178" t="s">
        <v>117</v>
      </c>
      <c r="F280" s="178" t="s">
        <v>636</v>
      </c>
      <c r="G280" s="178">
        <v>224</v>
      </c>
      <c r="H280" s="184"/>
      <c r="I280" s="191">
        <v>2753017.6</v>
      </c>
      <c r="J280" s="182"/>
      <c r="K280" s="191">
        <v>1616</v>
      </c>
      <c r="L280" s="192">
        <v>1703.6</v>
      </c>
      <c r="M280" s="200">
        <v>7.15</v>
      </c>
      <c r="N280" s="184">
        <v>12180.74</v>
      </c>
      <c r="O280" s="188"/>
      <c r="P280" s="188"/>
      <c r="Q280" s="188"/>
      <c r="R280" s="188"/>
      <c r="S280" s="188"/>
      <c r="T280" s="185"/>
      <c r="U280" s="185"/>
      <c r="V280" s="279"/>
      <c r="W280" s="189"/>
      <c r="X280" s="189"/>
      <c r="Y280" s="189"/>
      <c r="Z280" s="189"/>
      <c r="AA280" s="190"/>
      <c r="AB280" s="188"/>
      <c r="AC280" s="188"/>
      <c r="AD280" s="188"/>
    </row>
    <row r="281" s="48" customFormat="1" ht="12.75" spans="1:30">
      <c r="A281" s="177"/>
      <c r="B281" s="178"/>
      <c r="C281" s="179">
        <v>240809000007</v>
      </c>
      <c r="D281" s="84">
        <v>45517</v>
      </c>
      <c r="E281" s="178" t="s">
        <v>41</v>
      </c>
      <c r="F281" s="178" t="s">
        <v>2032</v>
      </c>
      <c r="G281" s="178">
        <v>146.5</v>
      </c>
      <c r="H281" s="180">
        <v>7471.5</v>
      </c>
      <c r="I281" s="181"/>
      <c r="J281" s="182"/>
      <c r="K281" s="178"/>
      <c r="L281" s="182"/>
      <c r="M281" s="200"/>
      <c r="N281" s="184">
        <v>7471.5</v>
      </c>
      <c r="O281" s="188"/>
      <c r="P281" s="188"/>
      <c r="Q281" s="188"/>
      <c r="R281" s="188"/>
      <c r="S281" s="188"/>
      <c r="T281" s="188"/>
      <c r="U281" s="188"/>
      <c r="V281" s="279"/>
      <c r="W281" s="189"/>
      <c r="X281" s="189"/>
      <c r="Y281" s="189"/>
      <c r="Z281" s="189"/>
      <c r="AA281" s="190"/>
      <c r="AB281" s="188"/>
      <c r="AC281" s="188"/>
      <c r="AD281" s="188"/>
    </row>
    <row r="282" s="48" customFormat="1" ht="12.75" spans="1:30">
      <c r="A282" s="177"/>
      <c r="B282" s="178"/>
      <c r="C282" s="179">
        <v>240809000009</v>
      </c>
      <c r="D282" s="84">
        <v>45517</v>
      </c>
      <c r="E282" s="178" t="s">
        <v>41</v>
      </c>
      <c r="F282" s="178" t="s">
        <v>79</v>
      </c>
      <c r="G282" s="178">
        <v>2.5</v>
      </c>
      <c r="H282" s="180">
        <v>171.75</v>
      </c>
      <c r="I282" s="181"/>
      <c r="J282" s="182"/>
      <c r="K282" s="178"/>
      <c r="L282" s="182"/>
      <c r="M282" s="200"/>
      <c r="N282" s="184">
        <v>171.75</v>
      </c>
      <c r="O282" s="188"/>
      <c r="P282" s="188"/>
      <c r="Q282" s="188"/>
      <c r="R282" s="188"/>
      <c r="S282" s="188"/>
      <c r="T282" s="188"/>
      <c r="U282" s="188"/>
      <c r="V282" s="279"/>
      <c r="W282" s="189"/>
      <c r="X282" s="189"/>
      <c r="Y282" s="189"/>
      <c r="Z282" s="189"/>
      <c r="AA282" s="190"/>
      <c r="AB282" s="188"/>
      <c r="AC282" s="188"/>
      <c r="AD282" s="188"/>
    </row>
    <row r="283" s="48" customFormat="1" ht="12.75" spans="1:30">
      <c r="A283" s="177"/>
      <c r="B283" s="178"/>
      <c r="C283" s="179">
        <v>240809000014</v>
      </c>
      <c r="D283" s="84">
        <v>45517</v>
      </c>
      <c r="E283" s="178" t="s">
        <v>45</v>
      </c>
      <c r="F283" s="178" t="s">
        <v>279</v>
      </c>
      <c r="G283" s="178">
        <v>13</v>
      </c>
      <c r="H283" s="184"/>
      <c r="I283" s="191">
        <v>162435</v>
      </c>
      <c r="J283" s="182"/>
      <c r="K283" s="191">
        <v>1751.88740293356</v>
      </c>
      <c r="L283" s="192">
        <v>92.72</v>
      </c>
      <c r="M283" s="200">
        <v>7.15</v>
      </c>
      <c r="N283" s="184">
        <v>662.948</v>
      </c>
      <c r="O283" s="188"/>
      <c r="P283" s="188"/>
      <c r="Q283" s="188"/>
      <c r="R283" s="188"/>
      <c r="S283" s="188"/>
      <c r="T283" s="195"/>
      <c r="U283" s="188"/>
      <c r="V283" s="279"/>
      <c r="W283" s="189"/>
      <c r="X283" s="189"/>
      <c r="Y283" s="189"/>
      <c r="Z283" s="189"/>
      <c r="AA283" s="190"/>
      <c r="AB283" s="188"/>
      <c r="AC283" s="188"/>
      <c r="AD283" s="188"/>
    </row>
    <row r="284" s="48" customFormat="1" ht="12.75" spans="1:30">
      <c r="A284" s="177"/>
      <c r="B284" s="178"/>
      <c r="C284" s="179">
        <v>240809000029</v>
      </c>
      <c r="D284" s="84">
        <v>45517</v>
      </c>
      <c r="E284" s="178" t="s">
        <v>45</v>
      </c>
      <c r="F284" s="178" t="s">
        <v>843</v>
      </c>
      <c r="G284" s="178">
        <v>106</v>
      </c>
      <c r="H284" s="184"/>
      <c r="I284" s="191">
        <v>1259504</v>
      </c>
      <c r="J284" s="182"/>
      <c r="K284" s="191">
        <v>1594.45014115175</v>
      </c>
      <c r="L284" s="192">
        <v>789.93</v>
      </c>
      <c r="M284" s="200">
        <v>7.15</v>
      </c>
      <c r="N284" s="184">
        <v>5647.9995</v>
      </c>
      <c r="O284" s="188"/>
      <c r="P284" s="188"/>
      <c r="Q284" s="188"/>
      <c r="R284" s="188"/>
      <c r="S284" s="188"/>
      <c r="T284" s="202">
        <v>30</v>
      </c>
      <c r="U284" s="195"/>
      <c r="V284" s="279"/>
      <c r="W284" s="189"/>
      <c r="X284" s="189"/>
      <c r="Y284" s="189"/>
      <c r="Z284" s="189"/>
      <c r="AA284" s="190"/>
      <c r="AB284" s="188"/>
      <c r="AC284" s="188"/>
      <c r="AD284" s="188"/>
    </row>
    <row r="285" s="48" customFormat="1" ht="12.75" spans="1:30">
      <c r="A285" s="177"/>
      <c r="B285" s="178"/>
      <c r="C285" s="179">
        <v>240809000040</v>
      </c>
      <c r="D285" s="84">
        <v>45517</v>
      </c>
      <c r="E285" s="178" t="s">
        <v>45</v>
      </c>
      <c r="F285" s="178" t="s">
        <v>73</v>
      </c>
      <c r="G285" s="178">
        <v>1</v>
      </c>
      <c r="H285" s="184"/>
      <c r="I285" s="191">
        <v>18841.5</v>
      </c>
      <c r="J285" s="182"/>
      <c r="K285" s="191">
        <v>1695.90459045905</v>
      </c>
      <c r="L285" s="192">
        <v>11.11</v>
      </c>
      <c r="M285" s="200">
        <v>7.15</v>
      </c>
      <c r="N285" s="184">
        <v>79.4365</v>
      </c>
      <c r="O285" s="188"/>
      <c r="P285" s="188"/>
      <c r="Q285" s="188"/>
      <c r="R285" s="188"/>
      <c r="S285" s="188"/>
      <c r="T285" s="185"/>
      <c r="U285" s="202">
        <v>18</v>
      </c>
      <c r="V285" s="279"/>
      <c r="W285" s="189"/>
      <c r="X285" s="189"/>
      <c r="Y285" s="189"/>
      <c r="Z285" s="189"/>
      <c r="AA285" s="190"/>
      <c r="AB285" s="188"/>
      <c r="AC285" s="188"/>
      <c r="AD285" s="188"/>
    </row>
    <row r="286" s="48" customFormat="1" ht="12.75" spans="1:30">
      <c r="A286" s="177"/>
      <c r="B286" s="178"/>
      <c r="C286" s="179">
        <v>240809000043</v>
      </c>
      <c r="D286" s="84">
        <v>45517</v>
      </c>
      <c r="E286" s="178" t="s">
        <v>41</v>
      </c>
      <c r="F286" s="178" t="s">
        <v>369</v>
      </c>
      <c r="G286" s="178">
        <v>2.5</v>
      </c>
      <c r="H286" s="184"/>
      <c r="I286" s="191">
        <v>41046</v>
      </c>
      <c r="J286" s="182"/>
      <c r="K286" s="191">
        <v>1615.9842519685</v>
      </c>
      <c r="L286" s="192">
        <v>25.4</v>
      </c>
      <c r="M286" s="200">
        <v>7.15</v>
      </c>
      <c r="N286" s="184">
        <v>181.61</v>
      </c>
      <c r="O286" s="195"/>
      <c r="P286" s="195"/>
      <c r="Q286" s="195"/>
      <c r="R286" s="195"/>
      <c r="S286" s="195"/>
      <c r="T286" s="195"/>
      <c r="U286" s="202"/>
      <c r="V286" s="280"/>
      <c r="W286" s="193"/>
      <c r="X286" s="193"/>
      <c r="Y286" s="193"/>
      <c r="Z286" s="193"/>
      <c r="AA286" s="196"/>
      <c r="AB286" s="195"/>
      <c r="AC286" s="195"/>
      <c r="AD286" s="195"/>
    </row>
    <row r="287" s="48" customFormat="1" ht="12.75" spans="1:30">
      <c r="A287" s="177" t="s">
        <v>2033</v>
      </c>
      <c r="B287" s="178" t="s">
        <v>2034</v>
      </c>
      <c r="C287" s="179">
        <v>240805000026</v>
      </c>
      <c r="D287" s="84">
        <v>45518</v>
      </c>
      <c r="E287" s="178" t="s">
        <v>45</v>
      </c>
      <c r="F287" s="178" t="s">
        <v>162</v>
      </c>
      <c r="G287" s="178">
        <v>15.5</v>
      </c>
      <c r="H287" s="180">
        <v>908</v>
      </c>
      <c r="I287" s="181"/>
      <c r="J287" s="182"/>
      <c r="K287" s="178"/>
      <c r="L287" s="182"/>
      <c r="M287" s="200"/>
      <c r="N287" s="220">
        <v>908</v>
      </c>
      <c r="O287" s="185">
        <v>61420.2565</v>
      </c>
      <c r="P287" s="185" t="s">
        <v>487</v>
      </c>
      <c r="Q287" s="185">
        <v>42762</v>
      </c>
      <c r="R287" s="185"/>
      <c r="S287" s="185">
        <v>182.75</v>
      </c>
      <c r="T287" s="202">
        <v>40</v>
      </c>
      <c r="U287" s="185"/>
      <c r="V287" s="278">
        <v>43988.75</v>
      </c>
      <c r="W287" s="186">
        <v>952.39</v>
      </c>
      <c r="X287" s="186"/>
      <c r="Y287" s="186"/>
      <c r="Z287" s="186">
        <v>955.88</v>
      </c>
      <c r="AA287" s="187">
        <v>7.15</v>
      </c>
      <c r="AB287" s="185">
        <v>6834.542</v>
      </c>
      <c r="AC287" s="185">
        <v>50823.292</v>
      </c>
      <c r="AD287" s="185">
        <v>10596.9645</v>
      </c>
    </row>
    <row r="288" s="48" customFormat="1" ht="12.75" spans="1:30">
      <c r="A288" s="177"/>
      <c r="B288" s="178"/>
      <c r="C288" s="179">
        <v>240807000016</v>
      </c>
      <c r="D288" s="84">
        <v>45518</v>
      </c>
      <c r="E288" s="178" t="s">
        <v>41</v>
      </c>
      <c r="F288" s="178" t="s">
        <v>206</v>
      </c>
      <c r="G288" s="178">
        <v>20.5</v>
      </c>
      <c r="H288" s="184"/>
      <c r="I288" s="191">
        <v>264262.5</v>
      </c>
      <c r="J288" s="182"/>
      <c r="K288" s="191">
        <v>1608.80616096433</v>
      </c>
      <c r="L288" s="192">
        <v>164.26</v>
      </c>
      <c r="M288" s="200">
        <v>7.15</v>
      </c>
      <c r="N288" s="184">
        <v>1174.459</v>
      </c>
      <c r="O288" s="188"/>
      <c r="P288" s="188"/>
      <c r="Q288" s="188"/>
      <c r="R288" s="188"/>
      <c r="S288" s="188"/>
      <c r="T288" s="185"/>
      <c r="U288" s="188"/>
      <c r="V288" s="279"/>
      <c r="W288" s="189"/>
      <c r="X288" s="193"/>
      <c r="Y288" s="189"/>
      <c r="Z288" s="189"/>
      <c r="AA288" s="190"/>
      <c r="AB288" s="188"/>
      <c r="AC288" s="188"/>
      <c r="AD288" s="188"/>
    </row>
    <row r="289" s="48" customFormat="1" ht="12.75" spans="1:30">
      <c r="A289" s="177"/>
      <c r="B289" s="178"/>
      <c r="C289" s="179">
        <v>240808000016</v>
      </c>
      <c r="D289" s="84">
        <v>45518</v>
      </c>
      <c r="E289" s="178" t="s">
        <v>45</v>
      </c>
      <c r="F289" s="178" t="s">
        <v>2035</v>
      </c>
      <c r="G289" s="178">
        <v>3</v>
      </c>
      <c r="H289" s="180">
        <v>218</v>
      </c>
      <c r="I289" s="181"/>
      <c r="J289" s="182"/>
      <c r="K289" s="178"/>
      <c r="L289" s="182"/>
      <c r="M289" s="200"/>
      <c r="N289" s="220">
        <v>218</v>
      </c>
      <c r="O289" s="188"/>
      <c r="P289" s="188"/>
      <c r="Q289" s="188"/>
      <c r="R289" s="188"/>
      <c r="S289" s="188"/>
      <c r="T289" s="188"/>
      <c r="U289" s="188"/>
      <c r="V289" s="279"/>
      <c r="W289" s="189"/>
      <c r="X289" s="194">
        <v>3.49</v>
      </c>
      <c r="Y289" s="189"/>
      <c r="Z289" s="189"/>
      <c r="AA289" s="190"/>
      <c r="AB289" s="188"/>
      <c r="AC289" s="188"/>
      <c r="AD289" s="188"/>
    </row>
    <row r="290" s="48" customFormat="1" ht="12.75" spans="1:30">
      <c r="A290" s="177"/>
      <c r="B290" s="178"/>
      <c r="C290" s="179">
        <v>240808000026</v>
      </c>
      <c r="D290" s="84">
        <v>45518</v>
      </c>
      <c r="E290" s="178" t="s">
        <v>45</v>
      </c>
      <c r="F290" s="178" t="s">
        <v>363</v>
      </c>
      <c r="G290" s="178">
        <v>15.5</v>
      </c>
      <c r="H290" s="180">
        <v>868</v>
      </c>
      <c r="I290" s="181"/>
      <c r="J290" s="182"/>
      <c r="K290" s="178"/>
      <c r="L290" s="182"/>
      <c r="M290" s="200"/>
      <c r="N290" s="220">
        <v>868</v>
      </c>
      <c r="O290" s="188"/>
      <c r="P290" s="188"/>
      <c r="Q290" s="188"/>
      <c r="R290" s="188"/>
      <c r="S290" s="188"/>
      <c r="T290" s="188"/>
      <c r="U290" s="188"/>
      <c r="V290" s="279"/>
      <c r="W290" s="189"/>
      <c r="X290" s="186"/>
      <c r="Y290" s="189"/>
      <c r="Z290" s="189"/>
      <c r="AA290" s="190"/>
      <c r="AB290" s="188"/>
      <c r="AC290" s="188"/>
      <c r="AD290" s="188"/>
    </row>
    <row r="291" s="48" customFormat="1" ht="12.75" spans="1:30">
      <c r="A291" s="177"/>
      <c r="B291" s="178"/>
      <c r="C291" s="179">
        <v>240808000031</v>
      </c>
      <c r="D291" s="84">
        <v>45518</v>
      </c>
      <c r="E291" s="178" t="s">
        <v>53</v>
      </c>
      <c r="F291" s="178" t="s">
        <v>65</v>
      </c>
      <c r="G291" s="178">
        <v>21</v>
      </c>
      <c r="H291" s="180">
        <v>1163</v>
      </c>
      <c r="I291" s="181"/>
      <c r="J291" s="182"/>
      <c r="K291" s="178"/>
      <c r="L291" s="182"/>
      <c r="M291" s="200"/>
      <c r="N291" s="220">
        <v>1163</v>
      </c>
      <c r="O291" s="188"/>
      <c r="P291" s="188"/>
      <c r="Q291" s="188"/>
      <c r="R291" s="188"/>
      <c r="S291" s="188"/>
      <c r="T291" s="188"/>
      <c r="U291" s="188"/>
      <c r="V291" s="279"/>
      <c r="W291" s="189"/>
      <c r="X291" s="189"/>
      <c r="Y291" s="189"/>
      <c r="Z291" s="189"/>
      <c r="AA291" s="190"/>
      <c r="AB291" s="188"/>
      <c r="AC291" s="188"/>
      <c r="AD291" s="188"/>
    </row>
    <row r="292" s="48" customFormat="1" ht="12.75" spans="1:30">
      <c r="A292" s="177"/>
      <c r="B292" s="178"/>
      <c r="C292" s="179">
        <v>240808000033</v>
      </c>
      <c r="D292" s="84">
        <v>45518</v>
      </c>
      <c r="E292" s="178" t="s">
        <v>53</v>
      </c>
      <c r="F292" s="178" t="s">
        <v>199</v>
      </c>
      <c r="G292" s="178">
        <v>5.5</v>
      </c>
      <c r="H292" s="184"/>
      <c r="I292" s="191">
        <v>70823</v>
      </c>
      <c r="J292" s="182"/>
      <c r="K292" s="191">
        <v>1534.62621885157</v>
      </c>
      <c r="L292" s="192">
        <v>46.15</v>
      </c>
      <c r="M292" s="200">
        <v>7.15</v>
      </c>
      <c r="N292" s="220">
        <v>329.9725</v>
      </c>
      <c r="O292" s="188"/>
      <c r="P292" s="188"/>
      <c r="Q292" s="188"/>
      <c r="R292" s="188"/>
      <c r="S292" s="188"/>
      <c r="T292" s="188"/>
      <c r="U292" s="195"/>
      <c r="V292" s="279"/>
      <c r="W292" s="189"/>
      <c r="X292" s="189"/>
      <c r="Y292" s="189"/>
      <c r="Z292" s="189"/>
      <c r="AA292" s="190"/>
      <c r="AB292" s="188"/>
      <c r="AC292" s="188"/>
      <c r="AD292" s="188"/>
    </row>
    <row r="293" s="48" customFormat="1" ht="12.75" spans="1:30">
      <c r="A293" s="177"/>
      <c r="B293" s="178"/>
      <c r="C293" s="179">
        <v>240808000034</v>
      </c>
      <c r="D293" s="84">
        <v>45518</v>
      </c>
      <c r="E293" s="178" t="s">
        <v>53</v>
      </c>
      <c r="F293" s="178" t="s">
        <v>618</v>
      </c>
      <c r="G293" s="178">
        <v>27</v>
      </c>
      <c r="H293" s="184"/>
      <c r="I293" s="191">
        <v>393482</v>
      </c>
      <c r="J293" s="182"/>
      <c r="K293" s="191">
        <v>1630</v>
      </c>
      <c r="L293" s="192">
        <v>241.4</v>
      </c>
      <c r="M293" s="200">
        <v>7.15</v>
      </c>
      <c r="N293" s="220">
        <v>1726.01</v>
      </c>
      <c r="O293" s="188"/>
      <c r="P293" s="188"/>
      <c r="Q293" s="188"/>
      <c r="R293" s="188"/>
      <c r="S293" s="188"/>
      <c r="T293" s="188"/>
      <c r="U293" s="202">
        <v>198</v>
      </c>
      <c r="V293" s="279"/>
      <c r="W293" s="189"/>
      <c r="X293" s="189"/>
      <c r="Y293" s="189"/>
      <c r="Z293" s="189"/>
      <c r="AA293" s="190"/>
      <c r="AB293" s="188"/>
      <c r="AC293" s="188"/>
      <c r="AD293" s="188"/>
    </row>
    <row r="294" s="48" customFormat="1" ht="12.75" spans="1:30">
      <c r="A294" s="177"/>
      <c r="B294" s="178"/>
      <c r="C294" s="179">
        <v>240808000051</v>
      </c>
      <c r="D294" s="84">
        <v>45518</v>
      </c>
      <c r="E294" s="178" t="s">
        <v>41</v>
      </c>
      <c r="F294" s="178" t="s">
        <v>1367</v>
      </c>
      <c r="G294" s="178">
        <v>72</v>
      </c>
      <c r="H294" s="180">
        <v>3816</v>
      </c>
      <c r="I294" s="181"/>
      <c r="J294" s="182"/>
      <c r="K294" s="178"/>
      <c r="L294" s="182"/>
      <c r="M294" s="200"/>
      <c r="N294" s="220">
        <v>3816</v>
      </c>
      <c r="O294" s="188"/>
      <c r="P294" s="188"/>
      <c r="Q294" s="188"/>
      <c r="R294" s="188"/>
      <c r="S294" s="188"/>
      <c r="T294" s="188"/>
      <c r="U294" s="185"/>
      <c r="V294" s="279"/>
      <c r="W294" s="189"/>
      <c r="X294" s="189"/>
      <c r="Y294" s="189"/>
      <c r="Z294" s="189"/>
      <c r="AA294" s="190"/>
      <c r="AB294" s="188"/>
      <c r="AC294" s="188"/>
      <c r="AD294" s="188"/>
    </row>
    <row r="295" s="48" customFormat="1" ht="12.75" spans="1:30">
      <c r="A295" s="177"/>
      <c r="B295" s="178"/>
      <c r="C295" s="179">
        <v>240809000005</v>
      </c>
      <c r="D295" s="84">
        <v>45518</v>
      </c>
      <c r="E295" s="178" t="s">
        <v>53</v>
      </c>
      <c r="F295" s="178" t="s">
        <v>500</v>
      </c>
      <c r="G295" s="178">
        <v>94.5</v>
      </c>
      <c r="H295" s="184"/>
      <c r="I295" s="191">
        <v>1140816.8</v>
      </c>
      <c r="J295" s="182"/>
      <c r="K295" s="191">
        <v>1640</v>
      </c>
      <c r="L295" s="192">
        <v>695.62</v>
      </c>
      <c r="M295" s="200">
        <v>7.15</v>
      </c>
      <c r="N295" s="220">
        <v>4973.683</v>
      </c>
      <c r="O295" s="188"/>
      <c r="P295" s="188"/>
      <c r="Q295" s="188"/>
      <c r="R295" s="188"/>
      <c r="S295" s="188"/>
      <c r="T295" s="188"/>
      <c r="U295" s="195"/>
      <c r="V295" s="279"/>
      <c r="W295" s="189"/>
      <c r="X295" s="189"/>
      <c r="Y295" s="189"/>
      <c r="Z295" s="189"/>
      <c r="AA295" s="190"/>
      <c r="AB295" s="188"/>
      <c r="AC295" s="188"/>
      <c r="AD295" s="188"/>
    </row>
    <row r="296" s="48" customFormat="1" ht="12.75" spans="1:30">
      <c r="A296" s="177"/>
      <c r="B296" s="178"/>
      <c r="C296" s="179">
        <v>240809000006</v>
      </c>
      <c r="D296" s="84">
        <v>45518</v>
      </c>
      <c r="E296" s="178" t="s">
        <v>53</v>
      </c>
      <c r="F296" s="178" t="s">
        <v>1447</v>
      </c>
      <c r="G296" s="178">
        <v>45</v>
      </c>
      <c r="H296" s="184"/>
      <c r="I296" s="191">
        <v>612945.2</v>
      </c>
      <c r="J296" s="182"/>
      <c r="K296" s="191">
        <v>1657.45977664206</v>
      </c>
      <c r="L296" s="192">
        <v>369.81</v>
      </c>
      <c r="M296" s="200">
        <v>7.15</v>
      </c>
      <c r="N296" s="220">
        <v>2644.1415</v>
      </c>
      <c r="O296" s="188"/>
      <c r="P296" s="188"/>
      <c r="Q296" s="188"/>
      <c r="R296" s="188"/>
      <c r="S296" s="188"/>
      <c r="T296" s="188"/>
      <c r="U296" s="202">
        <v>188</v>
      </c>
      <c r="V296" s="279"/>
      <c r="W296" s="189"/>
      <c r="X296" s="189"/>
      <c r="Y296" s="189"/>
      <c r="Z296" s="189"/>
      <c r="AA296" s="190"/>
      <c r="AB296" s="188"/>
      <c r="AC296" s="188"/>
      <c r="AD296" s="188"/>
    </row>
    <row r="297" s="48" customFormat="1" ht="12.75" spans="1:30">
      <c r="A297" s="177"/>
      <c r="B297" s="178"/>
      <c r="C297" s="179">
        <v>240809000008</v>
      </c>
      <c r="D297" s="84">
        <v>45518</v>
      </c>
      <c r="E297" s="178" t="s">
        <v>41</v>
      </c>
      <c r="F297" s="178" t="s">
        <v>1912</v>
      </c>
      <c r="G297" s="178">
        <v>13.5</v>
      </c>
      <c r="H297" s="180">
        <v>945</v>
      </c>
      <c r="I297" s="181"/>
      <c r="J297" s="182"/>
      <c r="K297" s="178"/>
      <c r="L297" s="182"/>
      <c r="M297" s="200"/>
      <c r="N297" s="220">
        <v>945</v>
      </c>
      <c r="O297" s="188"/>
      <c r="P297" s="188"/>
      <c r="Q297" s="188"/>
      <c r="R297" s="188"/>
      <c r="S297" s="188"/>
      <c r="T297" s="195"/>
      <c r="U297" s="185"/>
      <c r="V297" s="279"/>
      <c r="W297" s="189"/>
      <c r="X297" s="189"/>
      <c r="Y297" s="189"/>
      <c r="Z297" s="189"/>
      <c r="AA297" s="190"/>
      <c r="AB297" s="188"/>
      <c r="AC297" s="188"/>
      <c r="AD297" s="188"/>
    </row>
    <row r="298" s="48" customFormat="1" ht="12.75" spans="1:30">
      <c r="A298" s="177"/>
      <c r="B298" s="178"/>
      <c r="C298" s="179">
        <v>240809000015</v>
      </c>
      <c r="D298" s="84">
        <v>45518</v>
      </c>
      <c r="E298" s="178" t="s">
        <v>45</v>
      </c>
      <c r="F298" s="178" t="s">
        <v>181</v>
      </c>
      <c r="G298" s="178">
        <v>5.5</v>
      </c>
      <c r="H298" s="184"/>
      <c r="I298" s="191">
        <v>77740</v>
      </c>
      <c r="J298" s="182"/>
      <c r="K298" s="191">
        <v>1644.59488047387</v>
      </c>
      <c r="L298" s="192">
        <v>47.27</v>
      </c>
      <c r="M298" s="200">
        <v>7.15</v>
      </c>
      <c r="N298" s="220">
        <v>337.9805</v>
      </c>
      <c r="O298" s="188"/>
      <c r="P298" s="188"/>
      <c r="Q298" s="188"/>
      <c r="R298" s="188"/>
      <c r="S298" s="188"/>
      <c r="T298" s="202">
        <v>30</v>
      </c>
      <c r="U298" s="188"/>
      <c r="V298" s="279"/>
      <c r="W298" s="189"/>
      <c r="X298" s="189"/>
      <c r="Y298" s="189"/>
      <c r="Z298" s="189"/>
      <c r="AA298" s="190"/>
      <c r="AB298" s="188"/>
      <c r="AC298" s="188"/>
      <c r="AD298" s="188"/>
    </row>
    <row r="299" s="48" customFormat="1" ht="12.75" spans="1:30">
      <c r="A299" s="177"/>
      <c r="B299" s="178"/>
      <c r="C299" s="179">
        <v>240809000017</v>
      </c>
      <c r="D299" s="84">
        <v>45518</v>
      </c>
      <c r="E299" s="178" t="s">
        <v>36</v>
      </c>
      <c r="F299" s="178" t="s">
        <v>2036</v>
      </c>
      <c r="G299" s="178">
        <v>30.5</v>
      </c>
      <c r="H299" s="184"/>
      <c r="I299" s="191">
        <v>400612.5</v>
      </c>
      <c r="J299" s="182"/>
      <c r="K299" s="191">
        <v>1699.45488482586</v>
      </c>
      <c r="L299" s="192">
        <v>235.73</v>
      </c>
      <c r="M299" s="200">
        <v>7.15</v>
      </c>
      <c r="N299" s="220">
        <v>1685.4695</v>
      </c>
      <c r="O299" s="188"/>
      <c r="P299" s="188"/>
      <c r="Q299" s="188"/>
      <c r="R299" s="188"/>
      <c r="S299" s="188"/>
      <c r="T299" s="185"/>
      <c r="U299" s="188"/>
      <c r="V299" s="279"/>
      <c r="W299" s="189"/>
      <c r="X299" s="189"/>
      <c r="Y299" s="189"/>
      <c r="Z299" s="189"/>
      <c r="AA299" s="190"/>
      <c r="AB299" s="188"/>
      <c r="AC299" s="188"/>
      <c r="AD299" s="188"/>
    </row>
    <row r="300" s="48" customFormat="1" ht="12.75" spans="1:30">
      <c r="A300" s="177"/>
      <c r="B300" s="178"/>
      <c r="C300" s="179">
        <v>240809000020</v>
      </c>
      <c r="D300" s="84">
        <v>45518</v>
      </c>
      <c r="E300" s="178" t="s">
        <v>45</v>
      </c>
      <c r="F300" s="178" t="s">
        <v>2037</v>
      </c>
      <c r="G300" s="178">
        <v>3</v>
      </c>
      <c r="H300" s="180">
        <v>336</v>
      </c>
      <c r="I300" s="181"/>
      <c r="J300" s="182"/>
      <c r="K300" s="178"/>
      <c r="L300" s="182"/>
      <c r="M300" s="200"/>
      <c r="N300" s="220">
        <v>336</v>
      </c>
      <c r="O300" s="188"/>
      <c r="P300" s="188"/>
      <c r="Q300" s="188"/>
      <c r="R300" s="188"/>
      <c r="S300" s="188"/>
      <c r="T300" s="188"/>
      <c r="U300" s="188"/>
      <c r="V300" s="279"/>
      <c r="W300" s="189"/>
      <c r="X300" s="189"/>
      <c r="Y300" s="189"/>
      <c r="Z300" s="189"/>
      <c r="AA300" s="190"/>
      <c r="AB300" s="188"/>
      <c r="AC300" s="188"/>
      <c r="AD300" s="188"/>
    </row>
    <row r="301" s="48" customFormat="1" ht="12.75" spans="1:30">
      <c r="A301" s="177"/>
      <c r="B301" s="178"/>
      <c r="C301" s="179">
        <v>240809000021</v>
      </c>
      <c r="D301" s="84">
        <v>45518</v>
      </c>
      <c r="E301" s="178" t="s">
        <v>41</v>
      </c>
      <c r="F301" s="178" t="s">
        <v>2035</v>
      </c>
      <c r="G301" s="178">
        <v>19</v>
      </c>
      <c r="H301" s="180">
        <v>1007</v>
      </c>
      <c r="I301" s="181"/>
      <c r="J301" s="182"/>
      <c r="K301" s="178"/>
      <c r="L301" s="182"/>
      <c r="M301" s="200"/>
      <c r="N301" s="220">
        <v>1007</v>
      </c>
      <c r="O301" s="188"/>
      <c r="P301" s="188"/>
      <c r="Q301" s="188"/>
      <c r="R301" s="188"/>
      <c r="S301" s="188"/>
      <c r="T301" s="188"/>
      <c r="U301" s="188"/>
      <c r="V301" s="279"/>
      <c r="W301" s="189"/>
      <c r="X301" s="189"/>
      <c r="Y301" s="189"/>
      <c r="Z301" s="189"/>
      <c r="AA301" s="190"/>
      <c r="AB301" s="188"/>
      <c r="AC301" s="188"/>
      <c r="AD301" s="188"/>
    </row>
    <row r="302" s="48" customFormat="1" ht="12.75" spans="1:30">
      <c r="A302" s="177"/>
      <c r="B302" s="178"/>
      <c r="C302" s="179">
        <v>240809000025</v>
      </c>
      <c r="D302" s="84">
        <v>45518</v>
      </c>
      <c r="E302" s="178" t="s">
        <v>45</v>
      </c>
      <c r="F302" s="178" t="s">
        <v>181</v>
      </c>
      <c r="G302" s="178">
        <v>3.5</v>
      </c>
      <c r="H302" s="180">
        <v>203</v>
      </c>
      <c r="I302" s="181"/>
      <c r="J302" s="182"/>
      <c r="K302" s="178"/>
      <c r="L302" s="182"/>
      <c r="M302" s="200"/>
      <c r="N302" s="220">
        <v>203</v>
      </c>
      <c r="O302" s="188"/>
      <c r="P302" s="188"/>
      <c r="Q302" s="188"/>
      <c r="R302" s="188"/>
      <c r="S302" s="188"/>
      <c r="T302" s="188"/>
      <c r="U302" s="188"/>
      <c r="V302" s="279"/>
      <c r="W302" s="189"/>
      <c r="X302" s="189"/>
      <c r="Y302" s="189"/>
      <c r="Z302" s="189"/>
      <c r="AA302" s="190"/>
      <c r="AB302" s="188"/>
      <c r="AC302" s="188"/>
      <c r="AD302" s="188"/>
    </row>
    <row r="303" s="48" customFormat="1" ht="12.75" spans="1:30">
      <c r="A303" s="177"/>
      <c r="B303" s="178"/>
      <c r="C303" s="179">
        <v>240809000027</v>
      </c>
      <c r="D303" s="84">
        <v>45518</v>
      </c>
      <c r="E303" s="178" t="s">
        <v>36</v>
      </c>
      <c r="F303" s="178" t="s">
        <v>2038</v>
      </c>
      <c r="G303" s="178">
        <v>9.5</v>
      </c>
      <c r="H303" s="180">
        <v>604.5</v>
      </c>
      <c r="I303" s="181"/>
      <c r="J303" s="182"/>
      <c r="K303" s="178"/>
      <c r="L303" s="182"/>
      <c r="M303" s="200"/>
      <c r="N303" s="220">
        <v>604.5</v>
      </c>
      <c r="O303" s="188"/>
      <c r="P303" s="188"/>
      <c r="Q303" s="188"/>
      <c r="R303" s="188"/>
      <c r="S303" s="188"/>
      <c r="T303" s="188"/>
      <c r="U303" s="188"/>
      <c r="V303" s="279"/>
      <c r="W303" s="189"/>
      <c r="X303" s="189"/>
      <c r="Y303" s="189"/>
      <c r="Z303" s="189"/>
      <c r="AA303" s="190"/>
      <c r="AB303" s="188"/>
      <c r="AC303" s="188"/>
      <c r="AD303" s="188"/>
    </row>
    <row r="304" s="48" customFormat="1" ht="12.75" spans="1:30">
      <c r="A304" s="177"/>
      <c r="B304" s="178"/>
      <c r="C304" s="179">
        <v>240809000031</v>
      </c>
      <c r="D304" s="84">
        <v>45518</v>
      </c>
      <c r="E304" s="178" t="s">
        <v>36</v>
      </c>
      <c r="F304" s="178" t="s">
        <v>107</v>
      </c>
      <c r="G304" s="178">
        <v>1.5</v>
      </c>
      <c r="H304" s="184"/>
      <c r="I304" s="191">
        <v>22950</v>
      </c>
      <c r="J304" s="182"/>
      <c r="K304" s="191">
        <v>1609.396914446</v>
      </c>
      <c r="L304" s="192">
        <v>14.26</v>
      </c>
      <c r="M304" s="200">
        <v>7.15</v>
      </c>
      <c r="N304" s="220">
        <v>101.959</v>
      </c>
      <c r="O304" s="188"/>
      <c r="P304" s="188"/>
      <c r="Q304" s="188"/>
      <c r="R304" s="188"/>
      <c r="S304" s="188"/>
      <c r="T304" s="188"/>
      <c r="U304" s="188"/>
      <c r="V304" s="279"/>
      <c r="W304" s="189"/>
      <c r="X304" s="189"/>
      <c r="Y304" s="189"/>
      <c r="Z304" s="189"/>
      <c r="AA304" s="190"/>
      <c r="AB304" s="188"/>
      <c r="AC304" s="188"/>
      <c r="AD304" s="188"/>
    </row>
    <row r="305" s="48" customFormat="1" ht="12.75" spans="1:30">
      <c r="A305" s="177"/>
      <c r="B305" s="178"/>
      <c r="C305" s="179">
        <v>240809000032</v>
      </c>
      <c r="D305" s="84">
        <v>45518</v>
      </c>
      <c r="E305" s="178" t="s">
        <v>36</v>
      </c>
      <c r="F305" s="178" t="s">
        <v>2039</v>
      </c>
      <c r="G305" s="178">
        <v>3</v>
      </c>
      <c r="H305" s="180">
        <v>183</v>
      </c>
      <c r="I305" s="181"/>
      <c r="J305" s="182"/>
      <c r="K305" s="178"/>
      <c r="L305" s="182"/>
      <c r="M305" s="200"/>
      <c r="N305" s="220">
        <v>183</v>
      </c>
      <c r="O305" s="188"/>
      <c r="P305" s="188"/>
      <c r="Q305" s="188"/>
      <c r="R305" s="188"/>
      <c r="S305" s="188"/>
      <c r="T305" s="188"/>
      <c r="U305" s="188"/>
      <c r="V305" s="279"/>
      <c r="W305" s="189"/>
      <c r="X305" s="189"/>
      <c r="Y305" s="189"/>
      <c r="Z305" s="189"/>
      <c r="AA305" s="190"/>
      <c r="AB305" s="188"/>
      <c r="AC305" s="188"/>
      <c r="AD305" s="188"/>
    </row>
    <row r="306" s="48" customFormat="1" ht="12.75" spans="1:30">
      <c r="A306" s="177"/>
      <c r="B306" s="178"/>
      <c r="C306" s="179">
        <v>240809000037</v>
      </c>
      <c r="D306" s="84">
        <v>45518</v>
      </c>
      <c r="E306" s="178" t="s">
        <v>53</v>
      </c>
      <c r="F306" s="178" t="s">
        <v>276</v>
      </c>
      <c r="G306" s="178">
        <v>5</v>
      </c>
      <c r="H306" s="180">
        <v>333</v>
      </c>
      <c r="I306" s="181"/>
      <c r="J306" s="182"/>
      <c r="K306" s="178"/>
      <c r="L306" s="182"/>
      <c r="M306" s="200"/>
      <c r="N306" s="220">
        <v>333</v>
      </c>
      <c r="O306" s="188"/>
      <c r="P306" s="188"/>
      <c r="Q306" s="188"/>
      <c r="R306" s="188"/>
      <c r="S306" s="188"/>
      <c r="T306" s="188"/>
      <c r="U306" s="188"/>
      <c r="V306" s="279"/>
      <c r="W306" s="189"/>
      <c r="X306" s="189"/>
      <c r="Y306" s="189"/>
      <c r="Z306" s="189"/>
      <c r="AA306" s="190"/>
      <c r="AB306" s="188"/>
      <c r="AC306" s="188"/>
      <c r="AD306" s="188"/>
    </row>
    <row r="307" s="48" customFormat="1" ht="12.75" spans="1:30">
      <c r="A307" s="177"/>
      <c r="B307" s="178"/>
      <c r="C307" s="179">
        <v>240809000041</v>
      </c>
      <c r="D307" s="84">
        <v>45518</v>
      </c>
      <c r="E307" s="178" t="s">
        <v>53</v>
      </c>
      <c r="F307" s="178" t="s">
        <v>2016</v>
      </c>
      <c r="G307" s="178">
        <v>5</v>
      </c>
      <c r="H307" s="180">
        <v>288.5</v>
      </c>
      <c r="I307" s="181"/>
      <c r="J307" s="182"/>
      <c r="K307" s="178"/>
      <c r="L307" s="182"/>
      <c r="M307" s="200"/>
      <c r="N307" s="220">
        <v>288.5</v>
      </c>
      <c r="O307" s="188"/>
      <c r="P307" s="188"/>
      <c r="Q307" s="188"/>
      <c r="R307" s="188"/>
      <c r="S307" s="188"/>
      <c r="T307" s="188"/>
      <c r="U307" s="188"/>
      <c r="V307" s="279"/>
      <c r="W307" s="189"/>
      <c r="X307" s="189"/>
      <c r="Y307" s="189"/>
      <c r="Z307" s="189"/>
      <c r="AA307" s="190"/>
      <c r="AB307" s="188"/>
      <c r="AC307" s="188"/>
      <c r="AD307" s="188"/>
    </row>
    <row r="308" s="48" customFormat="1" ht="12.75" spans="1:30">
      <c r="A308" s="177"/>
      <c r="B308" s="178"/>
      <c r="C308" s="179">
        <v>240809000042</v>
      </c>
      <c r="D308" s="84">
        <v>45518</v>
      </c>
      <c r="E308" s="178" t="s">
        <v>63</v>
      </c>
      <c r="F308" s="178" t="s">
        <v>589</v>
      </c>
      <c r="G308" s="178">
        <v>7.5</v>
      </c>
      <c r="H308" s="184"/>
      <c r="I308" s="191">
        <v>97300</v>
      </c>
      <c r="J308" s="182"/>
      <c r="K308" s="191">
        <v>1605.08083140878</v>
      </c>
      <c r="L308" s="192">
        <v>60.62</v>
      </c>
      <c r="M308" s="200">
        <v>7.15</v>
      </c>
      <c r="N308" s="220">
        <v>433.433</v>
      </c>
      <c r="O308" s="188"/>
      <c r="P308" s="188"/>
      <c r="Q308" s="188"/>
      <c r="R308" s="188"/>
      <c r="S308" s="188"/>
      <c r="T308" s="188"/>
      <c r="U308" s="188"/>
      <c r="V308" s="279"/>
      <c r="W308" s="189"/>
      <c r="X308" s="189"/>
      <c r="Y308" s="189"/>
      <c r="Z308" s="189"/>
      <c r="AA308" s="190"/>
      <c r="AB308" s="188"/>
      <c r="AC308" s="188"/>
      <c r="AD308" s="188"/>
    </row>
    <row r="309" s="48" customFormat="1" ht="12.75" spans="1:30">
      <c r="A309" s="177"/>
      <c r="B309" s="178"/>
      <c r="C309" s="179">
        <v>240809000047</v>
      </c>
      <c r="D309" s="84">
        <v>45518</v>
      </c>
      <c r="E309" s="178" t="s">
        <v>41</v>
      </c>
      <c r="F309" s="178" t="s">
        <v>928</v>
      </c>
      <c r="G309" s="178">
        <v>37.5</v>
      </c>
      <c r="H309" s="184"/>
      <c r="I309" s="191">
        <v>464550</v>
      </c>
      <c r="J309" s="182"/>
      <c r="K309" s="191">
        <v>1630</v>
      </c>
      <c r="L309" s="192">
        <v>285</v>
      </c>
      <c r="M309" s="200">
        <v>7.15</v>
      </c>
      <c r="N309" s="220">
        <v>2037.75</v>
      </c>
      <c r="O309" s="188"/>
      <c r="P309" s="188"/>
      <c r="Q309" s="188"/>
      <c r="R309" s="188"/>
      <c r="S309" s="188"/>
      <c r="T309" s="188"/>
      <c r="U309" s="188"/>
      <c r="V309" s="279"/>
      <c r="W309" s="189"/>
      <c r="X309" s="189"/>
      <c r="Y309" s="189"/>
      <c r="Z309" s="189"/>
      <c r="AA309" s="190"/>
      <c r="AB309" s="188"/>
      <c r="AC309" s="188"/>
      <c r="AD309" s="188"/>
    </row>
    <row r="310" s="48" customFormat="1" ht="12.75" spans="1:30">
      <c r="A310" s="177"/>
      <c r="B310" s="178"/>
      <c r="C310" s="179">
        <v>240809000050</v>
      </c>
      <c r="D310" s="84">
        <v>45518</v>
      </c>
      <c r="E310" s="178" t="s">
        <v>41</v>
      </c>
      <c r="F310" s="178" t="s">
        <v>2040</v>
      </c>
      <c r="G310" s="178">
        <v>35</v>
      </c>
      <c r="H310" s="184"/>
      <c r="I310" s="191">
        <v>460475</v>
      </c>
      <c r="J310" s="182"/>
      <c r="K310" s="191">
        <v>1627.69529869212</v>
      </c>
      <c r="L310" s="192">
        <v>282.9</v>
      </c>
      <c r="M310" s="200">
        <v>7.15</v>
      </c>
      <c r="N310" s="220">
        <v>2022.735</v>
      </c>
      <c r="O310" s="188"/>
      <c r="P310" s="188"/>
      <c r="Q310" s="188"/>
      <c r="R310" s="188"/>
      <c r="S310" s="188"/>
      <c r="T310" s="188"/>
      <c r="U310" s="188"/>
      <c r="V310" s="279"/>
      <c r="W310" s="189"/>
      <c r="X310" s="189"/>
      <c r="Y310" s="189"/>
      <c r="Z310" s="189"/>
      <c r="AA310" s="190"/>
      <c r="AB310" s="188"/>
      <c r="AC310" s="188"/>
      <c r="AD310" s="188"/>
    </row>
    <row r="311" s="48" customFormat="1" ht="12.75" spans="1:30">
      <c r="A311" s="177"/>
      <c r="B311" s="178"/>
      <c r="C311" s="179">
        <v>240810000005</v>
      </c>
      <c r="D311" s="84">
        <v>45518</v>
      </c>
      <c r="E311" s="178" t="s">
        <v>53</v>
      </c>
      <c r="F311" s="178" t="s">
        <v>1609</v>
      </c>
      <c r="G311" s="178">
        <v>14</v>
      </c>
      <c r="H311" s="180">
        <v>804</v>
      </c>
      <c r="I311" s="181"/>
      <c r="J311" s="182"/>
      <c r="K311" s="178"/>
      <c r="L311" s="182"/>
      <c r="M311" s="200"/>
      <c r="N311" s="220">
        <v>804</v>
      </c>
      <c r="O311" s="188"/>
      <c r="P311" s="188"/>
      <c r="Q311" s="188"/>
      <c r="R311" s="188"/>
      <c r="S311" s="188"/>
      <c r="T311" s="188"/>
      <c r="U311" s="188"/>
      <c r="V311" s="279"/>
      <c r="W311" s="189"/>
      <c r="X311" s="189"/>
      <c r="Y311" s="189"/>
      <c r="Z311" s="189"/>
      <c r="AA311" s="190"/>
      <c r="AB311" s="188"/>
      <c r="AC311" s="188"/>
      <c r="AD311" s="188"/>
    </row>
    <row r="312" s="48" customFormat="1" ht="12.75" spans="1:30">
      <c r="A312" s="177"/>
      <c r="B312" s="178"/>
      <c r="C312" s="179">
        <v>240810000006</v>
      </c>
      <c r="D312" s="84">
        <v>45518</v>
      </c>
      <c r="E312" s="178" t="s">
        <v>53</v>
      </c>
      <c r="F312" s="178" t="s">
        <v>408</v>
      </c>
      <c r="G312" s="178">
        <v>9.5</v>
      </c>
      <c r="H312" s="180">
        <v>547.5</v>
      </c>
      <c r="I312" s="181"/>
      <c r="J312" s="182"/>
      <c r="K312" s="178"/>
      <c r="L312" s="182"/>
      <c r="M312" s="200"/>
      <c r="N312" s="220">
        <v>547.5</v>
      </c>
      <c r="O312" s="188"/>
      <c r="P312" s="188"/>
      <c r="Q312" s="188"/>
      <c r="R312" s="188"/>
      <c r="S312" s="188"/>
      <c r="T312" s="188"/>
      <c r="U312" s="188"/>
      <c r="V312" s="279"/>
      <c r="W312" s="189"/>
      <c r="X312" s="189"/>
      <c r="Y312" s="189"/>
      <c r="Z312" s="189"/>
      <c r="AA312" s="190"/>
      <c r="AB312" s="188"/>
      <c r="AC312" s="188"/>
      <c r="AD312" s="188"/>
    </row>
    <row r="313" s="48" customFormat="1" ht="12.75" spans="1:30">
      <c r="A313" s="177"/>
      <c r="B313" s="178"/>
      <c r="C313" s="179">
        <v>240810000007</v>
      </c>
      <c r="D313" s="84">
        <v>45518</v>
      </c>
      <c r="E313" s="178" t="s">
        <v>53</v>
      </c>
      <c r="F313" s="178" t="s">
        <v>500</v>
      </c>
      <c r="G313" s="178">
        <v>7.5</v>
      </c>
      <c r="H313" s="184"/>
      <c r="I313" s="191">
        <v>106600</v>
      </c>
      <c r="J313" s="182"/>
      <c r="K313" s="191">
        <v>1772.23607647548</v>
      </c>
      <c r="L313" s="192">
        <v>60.15</v>
      </c>
      <c r="M313" s="200">
        <v>7.15</v>
      </c>
      <c r="N313" s="220">
        <v>430.0725</v>
      </c>
      <c r="O313" s="188"/>
      <c r="P313" s="188"/>
      <c r="Q313" s="188"/>
      <c r="R313" s="188"/>
      <c r="S313" s="188"/>
      <c r="T313" s="188"/>
      <c r="U313" s="188"/>
      <c r="V313" s="279"/>
      <c r="W313" s="189"/>
      <c r="X313" s="189"/>
      <c r="Y313" s="189"/>
      <c r="Z313" s="189"/>
      <c r="AA313" s="190"/>
      <c r="AB313" s="188"/>
      <c r="AC313" s="188"/>
      <c r="AD313" s="188"/>
    </row>
    <row r="314" s="48" customFormat="1" ht="12.75" spans="1:30">
      <c r="A314" s="177"/>
      <c r="B314" s="178"/>
      <c r="C314" s="179">
        <v>240811000005</v>
      </c>
      <c r="D314" s="84">
        <v>45518</v>
      </c>
      <c r="E314" s="178" t="s">
        <v>36</v>
      </c>
      <c r="F314" s="178" t="s">
        <v>605</v>
      </c>
      <c r="G314" s="178">
        <v>7.5</v>
      </c>
      <c r="H314" s="184"/>
      <c r="I314" s="191">
        <v>98045</v>
      </c>
      <c r="J314" s="182"/>
      <c r="K314" s="191">
        <v>1630.00831255195</v>
      </c>
      <c r="L314" s="192">
        <v>60.15</v>
      </c>
      <c r="M314" s="200">
        <v>7.15</v>
      </c>
      <c r="N314" s="220">
        <v>430.0725</v>
      </c>
      <c r="O314" s="188"/>
      <c r="P314" s="188"/>
      <c r="Q314" s="188"/>
      <c r="R314" s="188"/>
      <c r="S314" s="188"/>
      <c r="T314" s="188"/>
      <c r="U314" s="188"/>
      <c r="V314" s="279"/>
      <c r="W314" s="189"/>
      <c r="X314" s="189"/>
      <c r="Y314" s="189"/>
      <c r="Z314" s="189"/>
      <c r="AA314" s="190"/>
      <c r="AB314" s="188"/>
      <c r="AC314" s="188"/>
      <c r="AD314" s="188"/>
    </row>
    <row r="315" s="48" customFormat="1" ht="12.75" spans="1:30">
      <c r="A315" s="177"/>
      <c r="B315" s="178"/>
      <c r="C315" s="179">
        <v>240811000008</v>
      </c>
      <c r="D315" s="84">
        <v>45518</v>
      </c>
      <c r="E315" s="178" t="s">
        <v>36</v>
      </c>
      <c r="F315" s="178" t="s">
        <v>114</v>
      </c>
      <c r="G315" s="178">
        <v>63</v>
      </c>
      <c r="H315" s="180">
        <v>3465</v>
      </c>
      <c r="I315" s="181"/>
      <c r="J315" s="182"/>
      <c r="K315" s="178"/>
      <c r="L315" s="182"/>
      <c r="M315" s="200"/>
      <c r="N315" s="220">
        <v>3465</v>
      </c>
      <c r="O315" s="188"/>
      <c r="P315" s="188"/>
      <c r="Q315" s="188"/>
      <c r="R315" s="188"/>
      <c r="S315" s="188"/>
      <c r="T315" s="188"/>
      <c r="U315" s="188"/>
      <c r="V315" s="279"/>
      <c r="W315" s="189"/>
      <c r="X315" s="189"/>
      <c r="Y315" s="189"/>
      <c r="Z315" s="189"/>
      <c r="AA315" s="190"/>
      <c r="AB315" s="188"/>
      <c r="AC315" s="188"/>
      <c r="AD315" s="188"/>
    </row>
    <row r="316" s="48" customFormat="1" ht="12.75" spans="1:30">
      <c r="A316" s="177"/>
      <c r="B316" s="178"/>
      <c r="C316" s="179">
        <v>240811000009</v>
      </c>
      <c r="D316" s="84">
        <v>45518</v>
      </c>
      <c r="E316" s="178" t="s">
        <v>36</v>
      </c>
      <c r="F316" s="178" t="s">
        <v>1369</v>
      </c>
      <c r="G316" s="178">
        <v>0.68</v>
      </c>
      <c r="H316" s="180">
        <v>53</v>
      </c>
      <c r="I316" s="181"/>
      <c r="J316" s="182"/>
      <c r="K316" s="178"/>
      <c r="L316" s="182"/>
      <c r="M316" s="200"/>
      <c r="N316" s="220">
        <v>53</v>
      </c>
      <c r="O316" s="188"/>
      <c r="P316" s="188"/>
      <c r="Q316" s="188"/>
      <c r="R316" s="188"/>
      <c r="S316" s="188"/>
      <c r="T316" s="188"/>
      <c r="U316" s="188"/>
      <c r="V316" s="279"/>
      <c r="W316" s="189"/>
      <c r="X316" s="189"/>
      <c r="Y316" s="189"/>
      <c r="Z316" s="189"/>
      <c r="AA316" s="190"/>
      <c r="AB316" s="188"/>
      <c r="AC316" s="188"/>
      <c r="AD316" s="188"/>
    </row>
    <row r="317" s="48" customFormat="1" ht="12.75" spans="1:30">
      <c r="A317" s="177"/>
      <c r="B317" s="178"/>
      <c r="C317" s="179">
        <v>240811000013</v>
      </c>
      <c r="D317" s="84">
        <v>45518</v>
      </c>
      <c r="E317" s="178" t="s">
        <v>36</v>
      </c>
      <c r="F317" s="178" t="s">
        <v>76</v>
      </c>
      <c r="G317" s="178">
        <v>23</v>
      </c>
      <c r="H317" s="180">
        <v>1265</v>
      </c>
      <c r="I317" s="181"/>
      <c r="J317" s="182"/>
      <c r="K317" s="178"/>
      <c r="L317" s="182"/>
      <c r="M317" s="200"/>
      <c r="N317" s="220">
        <v>1265</v>
      </c>
      <c r="O317" s="188"/>
      <c r="P317" s="188"/>
      <c r="Q317" s="188"/>
      <c r="R317" s="188"/>
      <c r="S317" s="188"/>
      <c r="T317" s="188"/>
      <c r="U317" s="188"/>
      <c r="V317" s="279"/>
      <c r="W317" s="189"/>
      <c r="X317" s="189"/>
      <c r="Y317" s="189"/>
      <c r="Z317" s="189"/>
      <c r="AA317" s="190"/>
      <c r="AB317" s="188"/>
      <c r="AC317" s="188"/>
      <c r="AD317" s="188"/>
    </row>
    <row r="318" s="48" customFormat="1" ht="12.75" spans="1:30">
      <c r="A318" s="177"/>
      <c r="B318" s="178"/>
      <c r="C318" s="179">
        <v>240812000003</v>
      </c>
      <c r="D318" s="84">
        <v>45518</v>
      </c>
      <c r="E318" s="178" t="s">
        <v>45</v>
      </c>
      <c r="F318" s="178" t="s">
        <v>58</v>
      </c>
      <c r="G318" s="178">
        <v>30.5</v>
      </c>
      <c r="H318" s="184"/>
      <c r="I318" s="191">
        <v>387716</v>
      </c>
      <c r="J318" s="182"/>
      <c r="K318" s="191">
        <v>1623.05760214334</v>
      </c>
      <c r="L318" s="192">
        <v>238.88</v>
      </c>
      <c r="M318" s="200">
        <v>7.15</v>
      </c>
      <c r="N318" s="184">
        <v>1707.992</v>
      </c>
      <c r="O318" s="188"/>
      <c r="P318" s="188"/>
      <c r="Q318" s="188"/>
      <c r="R318" s="188"/>
      <c r="S318" s="188"/>
      <c r="T318" s="188"/>
      <c r="U318" s="188"/>
      <c r="V318" s="279"/>
      <c r="W318" s="189"/>
      <c r="X318" s="189"/>
      <c r="Y318" s="189"/>
      <c r="Z318" s="189"/>
      <c r="AA318" s="190"/>
      <c r="AB318" s="188"/>
      <c r="AC318" s="188"/>
      <c r="AD318" s="188"/>
    </row>
    <row r="319" s="48" customFormat="1" ht="12.75" spans="1:30">
      <c r="A319" s="177"/>
      <c r="B319" s="178"/>
      <c r="C319" s="179">
        <v>240812000015</v>
      </c>
      <c r="D319" s="84">
        <v>45518</v>
      </c>
      <c r="E319" s="178" t="s">
        <v>45</v>
      </c>
      <c r="F319" s="178" t="s">
        <v>2041</v>
      </c>
      <c r="G319" s="178">
        <v>8.5</v>
      </c>
      <c r="H319" s="180">
        <v>504</v>
      </c>
      <c r="I319" s="181"/>
      <c r="J319" s="182"/>
      <c r="K319" s="178"/>
      <c r="L319" s="182"/>
      <c r="M319" s="200"/>
      <c r="N319" s="220">
        <v>504</v>
      </c>
      <c r="O319" s="188"/>
      <c r="P319" s="188"/>
      <c r="Q319" s="188"/>
      <c r="R319" s="188"/>
      <c r="S319" s="188"/>
      <c r="T319" s="188"/>
      <c r="U319" s="195"/>
      <c r="V319" s="279"/>
      <c r="W319" s="189"/>
      <c r="X319" s="189"/>
      <c r="Y319" s="189"/>
      <c r="Z319" s="189"/>
      <c r="AA319" s="190"/>
      <c r="AB319" s="188"/>
      <c r="AC319" s="188"/>
      <c r="AD319" s="188"/>
    </row>
    <row r="320" s="48" customFormat="1" ht="12.75" spans="1:30">
      <c r="A320" s="177"/>
      <c r="B320" s="178"/>
      <c r="C320" s="179">
        <v>240812000017</v>
      </c>
      <c r="D320" s="84">
        <v>45518</v>
      </c>
      <c r="E320" s="178" t="s">
        <v>41</v>
      </c>
      <c r="F320" s="178" t="s">
        <v>1367</v>
      </c>
      <c r="G320" s="178">
        <v>12</v>
      </c>
      <c r="H320" s="180">
        <v>729</v>
      </c>
      <c r="I320" s="181"/>
      <c r="J320" s="182"/>
      <c r="K320" s="178"/>
      <c r="L320" s="182"/>
      <c r="M320" s="200"/>
      <c r="N320" s="220">
        <v>729</v>
      </c>
      <c r="O320" s="188"/>
      <c r="P320" s="188"/>
      <c r="Q320" s="188"/>
      <c r="R320" s="188"/>
      <c r="S320" s="188"/>
      <c r="T320" s="195"/>
      <c r="U320" s="202">
        <v>93</v>
      </c>
      <c r="V320" s="279"/>
      <c r="W320" s="189"/>
      <c r="X320" s="189"/>
      <c r="Y320" s="189"/>
      <c r="Z320" s="189"/>
      <c r="AA320" s="190"/>
      <c r="AB320" s="188"/>
      <c r="AC320" s="188"/>
      <c r="AD320" s="188"/>
    </row>
    <row r="321" s="48" customFormat="1" ht="12.75" spans="1:30">
      <c r="A321" s="177"/>
      <c r="B321" s="178"/>
      <c r="C321" s="179">
        <v>240812000018</v>
      </c>
      <c r="D321" s="84">
        <v>45518</v>
      </c>
      <c r="E321" s="178" t="s">
        <v>41</v>
      </c>
      <c r="F321" s="178" t="s">
        <v>2032</v>
      </c>
      <c r="G321" s="178">
        <v>156.5</v>
      </c>
      <c r="H321" s="180">
        <v>8123</v>
      </c>
      <c r="I321" s="181"/>
      <c r="J321" s="182"/>
      <c r="K321" s="178"/>
      <c r="L321" s="182"/>
      <c r="M321" s="200"/>
      <c r="N321" s="220">
        <v>8123</v>
      </c>
      <c r="O321" s="188"/>
      <c r="P321" s="188"/>
      <c r="Q321" s="188"/>
      <c r="R321" s="188"/>
      <c r="S321" s="188"/>
      <c r="T321" s="202">
        <v>480</v>
      </c>
      <c r="U321" s="185"/>
      <c r="V321" s="279"/>
      <c r="W321" s="189"/>
      <c r="X321" s="189"/>
      <c r="Y321" s="189"/>
      <c r="Z321" s="189"/>
      <c r="AA321" s="190"/>
      <c r="AB321" s="188"/>
      <c r="AC321" s="188"/>
      <c r="AD321" s="188"/>
    </row>
    <row r="322" s="48" customFormat="1" ht="12.75" spans="1:30">
      <c r="A322" s="177"/>
      <c r="B322" s="178"/>
      <c r="C322" s="179">
        <v>240812000022</v>
      </c>
      <c r="D322" s="84">
        <v>45518</v>
      </c>
      <c r="E322" s="178" t="s">
        <v>41</v>
      </c>
      <c r="F322" s="178" t="s">
        <v>79</v>
      </c>
      <c r="G322" s="178">
        <v>5</v>
      </c>
      <c r="H322" s="180">
        <v>343.5</v>
      </c>
      <c r="I322" s="181"/>
      <c r="J322" s="182"/>
      <c r="K322" s="178"/>
      <c r="L322" s="182"/>
      <c r="M322" s="200"/>
      <c r="N322" s="220">
        <v>343.5</v>
      </c>
      <c r="O322" s="188"/>
      <c r="P322" s="188"/>
      <c r="Q322" s="188"/>
      <c r="R322" s="188"/>
      <c r="S322" s="188"/>
      <c r="T322" s="185"/>
      <c r="U322" s="195"/>
      <c r="V322" s="279"/>
      <c r="W322" s="189"/>
      <c r="X322" s="189"/>
      <c r="Y322" s="189"/>
      <c r="Z322" s="189"/>
      <c r="AA322" s="190"/>
      <c r="AB322" s="188"/>
      <c r="AC322" s="188"/>
      <c r="AD322" s="188"/>
    </row>
    <row r="323" s="48" customFormat="1" ht="12.75" spans="1:30">
      <c r="A323" s="177"/>
      <c r="B323" s="178"/>
      <c r="C323" s="179">
        <v>240812000024</v>
      </c>
      <c r="D323" s="84">
        <v>45518</v>
      </c>
      <c r="E323" s="178" t="s">
        <v>45</v>
      </c>
      <c r="F323" s="178" t="s">
        <v>73</v>
      </c>
      <c r="G323" s="178">
        <v>3</v>
      </c>
      <c r="H323" s="184"/>
      <c r="I323" s="191">
        <v>42304.5</v>
      </c>
      <c r="J323" s="182"/>
      <c r="K323" s="191">
        <v>1694.89182692308</v>
      </c>
      <c r="L323" s="192">
        <v>24.96</v>
      </c>
      <c r="M323" s="200">
        <v>7.15</v>
      </c>
      <c r="N323" s="184">
        <v>178.464</v>
      </c>
      <c r="O323" s="188"/>
      <c r="P323" s="188"/>
      <c r="Q323" s="188"/>
      <c r="R323" s="188"/>
      <c r="S323" s="188"/>
      <c r="T323" s="188"/>
      <c r="U323" s="202">
        <v>15</v>
      </c>
      <c r="V323" s="279"/>
      <c r="W323" s="189"/>
      <c r="X323" s="189"/>
      <c r="Y323" s="189"/>
      <c r="Z323" s="189"/>
      <c r="AA323" s="190"/>
      <c r="AB323" s="188"/>
      <c r="AC323" s="188"/>
      <c r="AD323" s="188"/>
    </row>
    <row r="324" s="48" customFormat="1" ht="12.75" spans="1:30">
      <c r="A324" s="177"/>
      <c r="B324" s="178"/>
      <c r="C324" s="179">
        <v>240812000025</v>
      </c>
      <c r="D324" s="84">
        <v>45518</v>
      </c>
      <c r="E324" s="178" t="s">
        <v>41</v>
      </c>
      <c r="F324" s="178" t="s">
        <v>196</v>
      </c>
      <c r="G324" s="178">
        <v>12.5</v>
      </c>
      <c r="H324" s="184"/>
      <c r="I324" s="191">
        <v>161000</v>
      </c>
      <c r="J324" s="182"/>
      <c r="K324" s="191">
        <v>1630.37974683544</v>
      </c>
      <c r="L324" s="192">
        <v>98.75</v>
      </c>
      <c r="M324" s="200">
        <v>7.15</v>
      </c>
      <c r="N324" s="220">
        <v>706.0625</v>
      </c>
      <c r="O324" s="188"/>
      <c r="P324" s="188"/>
      <c r="Q324" s="188"/>
      <c r="R324" s="188"/>
      <c r="S324" s="188"/>
      <c r="T324" s="188"/>
      <c r="U324" s="185"/>
      <c r="V324" s="279"/>
      <c r="W324" s="189"/>
      <c r="X324" s="189"/>
      <c r="Y324" s="189"/>
      <c r="Z324" s="189"/>
      <c r="AA324" s="190"/>
      <c r="AB324" s="188"/>
      <c r="AC324" s="188"/>
      <c r="AD324" s="188"/>
    </row>
    <row r="325" s="48" customFormat="1" ht="12.75" spans="1:30">
      <c r="A325" s="177"/>
      <c r="B325" s="178"/>
      <c r="C325" s="179">
        <v>240812000031</v>
      </c>
      <c r="D325" s="84">
        <v>45518</v>
      </c>
      <c r="E325" s="178" t="s">
        <v>53</v>
      </c>
      <c r="F325" s="178" t="s">
        <v>408</v>
      </c>
      <c r="G325" s="178">
        <v>0.62</v>
      </c>
      <c r="H325" s="180">
        <v>63</v>
      </c>
      <c r="I325" s="181"/>
      <c r="J325" s="182"/>
      <c r="K325" s="178"/>
      <c r="L325" s="182"/>
      <c r="M325" s="200"/>
      <c r="N325" s="220">
        <v>63</v>
      </c>
      <c r="O325" s="188"/>
      <c r="P325" s="188"/>
      <c r="Q325" s="188"/>
      <c r="R325" s="188"/>
      <c r="S325" s="188"/>
      <c r="T325" s="188"/>
      <c r="U325" s="188"/>
      <c r="V325" s="279"/>
      <c r="W325" s="189"/>
      <c r="X325" s="189"/>
      <c r="Y325" s="189"/>
      <c r="Z325" s="189"/>
      <c r="AA325" s="190"/>
      <c r="AB325" s="188"/>
      <c r="AC325" s="188"/>
      <c r="AD325" s="188"/>
    </row>
    <row r="326" s="48" customFormat="1" ht="12.75" spans="1:30">
      <c r="A326" s="177"/>
      <c r="B326" s="178"/>
      <c r="C326" s="179">
        <v>240812000032</v>
      </c>
      <c r="D326" s="84">
        <v>45518</v>
      </c>
      <c r="E326" s="178" t="s">
        <v>53</v>
      </c>
      <c r="F326" s="178" t="s">
        <v>65</v>
      </c>
      <c r="G326" s="178">
        <v>13</v>
      </c>
      <c r="H326" s="180">
        <v>747</v>
      </c>
      <c r="I326" s="181"/>
      <c r="J326" s="182"/>
      <c r="K326" s="178"/>
      <c r="L326" s="182"/>
      <c r="M326" s="200"/>
      <c r="N326" s="220">
        <v>747</v>
      </c>
      <c r="O326" s="188"/>
      <c r="P326" s="188"/>
      <c r="Q326" s="188"/>
      <c r="R326" s="188"/>
      <c r="S326" s="188"/>
      <c r="T326" s="188"/>
      <c r="U326" s="188"/>
      <c r="V326" s="279"/>
      <c r="W326" s="189"/>
      <c r="X326" s="189"/>
      <c r="Y326" s="189"/>
      <c r="Z326" s="189"/>
      <c r="AA326" s="190"/>
      <c r="AB326" s="188"/>
      <c r="AC326" s="188"/>
      <c r="AD326" s="188"/>
    </row>
    <row r="327" s="48" customFormat="1" ht="12.75" spans="1:30">
      <c r="A327" s="177"/>
      <c r="B327" s="178"/>
      <c r="C327" s="179">
        <v>240812000033</v>
      </c>
      <c r="D327" s="84">
        <v>45518</v>
      </c>
      <c r="E327" s="178" t="s">
        <v>53</v>
      </c>
      <c r="F327" s="178" t="s">
        <v>65</v>
      </c>
      <c r="G327" s="178">
        <v>4.5</v>
      </c>
      <c r="H327" s="180">
        <v>273</v>
      </c>
      <c r="I327" s="181"/>
      <c r="J327" s="182"/>
      <c r="K327" s="178"/>
      <c r="L327" s="182"/>
      <c r="M327" s="200"/>
      <c r="N327" s="220">
        <v>273</v>
      </c>
      <c r="O327" s="188"/>
      <c r="P327" s="188"/>
      <c r="Q327" s="188"/>
      <c r="R327" s="188"/>
      <c r="S327" s="188"/>
      <c r="T327" s="188"/>
      <c r="U327" s="188"/>
      <c r="V327" s="279"/>
      <c r="W327" s="189"/>
      <c r="X327" s="189"/>
      <c r="Y327" s="189"/>
      <c r="Z327" s="189"/>
      <c r="AA327" s="190"/>
      <c r="AB327" s="188"/>
      <c r="AC327" s="188"/>
      <c r="AD327" s="188"/>
    </row>
    <row r="328" s="48" customFormat="1" ht="12.75" spans="1:30">
      <c r="A328" s="177"/>
      <c r="B328" s="178"/>
      <c r="C328" s="179">
        <v>240812000050</v>
      </c>
      <c r="D328" s="84">
        <v>45518</v>
      </c>
      <c r="E328" s="178" t="s">
        <v>53</v>
      </c>
      <c r="F328" s="178" t="s">
        <v>604</v>
      </c>
      <c r="G328" s="178">
        <v>205</v>
      </c>
      <c r="H328" s="180">
        <v>12710</v>
      </c>
      <c r="I328" s="181"/>
      <c r="J328" s="182"/>
      <c r="K328" s="178"/>
      <c r="L328" s="182"/>
      <c r="M328" s="200"/>
      <c r="N328" s="220">
        <v>12710</v>
      </c>
      <c r="O328" s="195"/>
      <c r="P328" s="195"/>
      <c r="Q328" s="195"/>
      <c r="R328" s="195"/>
      <c r="S328" s="195"/>
      <c r="T328" s="195"/>
      <c r="U328" s="195"/>
      <c r="V328" s="280"/>
      <c r="W328" s="193"/>
      <c r="X328" s="193"/>
      <c r="Y328" s="193"/>
      <c r="Z328" s="193"/>
      <c r="AA328" s="196"/>
      <c r="AB328" s="195"/>
      <c r="AC328" s="195"/>
      <c r="AD328" s="195"/>
    </row>
    <row r="329" s="48" customFormat="1" ht="12.75" spans="1:30">
      <c r="A329" s="204" t="s">
        <v>2042</v>
      </c>
      <c r="B329" s="217" t="s">
        <v>2043</v>
      </c>
      <c r="C329" s="179">
        <v>240808000047</v>
      </c>
      <c r="D329" s="84">
        <v>45518</v>
      </c>
      <c r="E329" s="217" t="s">
        <v>36</v>
      </c>
      <c r="F329" s="217" t="s">
        <v>1804</v>
      </c>
      <c r="G329" s="217">
        <v>455.5</v>
      </c>
      <c r="H329" s="224">
        <v>27330</v>
      </c>
      <c r="I329" s="181"/>
      <c r="J329" s="182"/>
      <c r="K329" s="178"/>
      <c r="L329" s="225"/>
      <c r="M329" s="181"/>
      <c r="N329" s="220">
        <v>27330</v>
      </c>
      <c r="O329" s="197">
        <v>27330</v>
      </c>
      <c r="P329" s="197" t="s">
        <v>487</v>
      </c>
      <c r="Q329" s="197">
        <v>19756</v>
      </c>
      <c r="R329" s="197"/>
      <c r="S329" s="197"/>
      <c r="T329" s="197"/>
      <c r="U329" s="197"/>
      <c r="V329" s="294">
        <v>19756</v>
      </c>
      <c r="W329" s="199">
        <v>382.93</v>
      </c>
      <c r="X329" s="199"/>
      <c r="Y329" s="199"/>
      <c r="Z329" s="199">
        <v>382.93</v>
      </c>
      <c r="AA329" s="181">
        <v>7.15</v>
      </c>
      <c r="AB329" s="197">
        <v>2737.9495</v>
      </c>
      <c r="AC329" s="197">
        <v>22493.9495</v>
      </c>
      <c r="AD329" s="197">
        <v>4836.0505</v>
      </c>
    </row>
    <row r="330" s="48" customFormat="1" ht="12.75" spans="1:30">
      <c r="A330" s="177" t="s">
        <v>2044</v>
      </c>
      <c r="B330" s="178" t="s">
        <v>2045</v>
      </c>
      <c r="C330" s="179">
        <v>240807000013</v>
      </c>
      <c r="D330" s="84">
        <v>45519</v>
      </c>
      <c r="E330" s="178" t="s">
        <v>63</v>
      </c>
      <c r="F330" s="178" t="s">
        <v>123</v>
      </c>
      <c r="G330" s="178">
        <v>0.27</v>
      </c>
      <c r="H330" s="180">
        <v>63</v>
      </c>
      <c r="I330" s="181"/>
      <c r="J330" s="182"/>
      <c r="K330" s="178"/>
      <c r="L330" s="182"/>
      <c r="M330" s="200"/>
      <c r="N330" s="184">
        <v>63</v>
      </c>
      <c r="O330" s="185">
        <v>17516.1109285</v>
      </c>
      <c r="P330" s="185" t="s">
        <v>138</v>
      </c>
      <c r="Q330" s="185">
        <v>5649</v>
      </c>
      <c r="R330" s="185"/>
      <c r="S330" s="185">
        <v>53.99</v>
      </c>
      <c r="T330" s="185"/>
      <c r="U330" s="185"/>
      <c r="V330" s="278">
        <v>5752.99</v>
      </c>
      <c r="W330" s="186">
        <v>294.03</v>
      </c>
      <c r="X330" s="186"/>
      <c r="Y330" s="186"/>
      <c r="Z330" s="186">
        <v>298.43</v>
      </c>
      <c r="AA330" s="187">
        <v>7.15</v>
      </c>
      <c r="AB330" s="185">
        <v>2133.7745</v>
      </c>
      <c r="AC330" s="185">
        <v>7886.7645</v>
      </c>
      <c r="AD330" s="185">
        <v>9629.3464285</v>
      </c>
    </row>
    <row r="331" s="48" customFormat="1" ht="12.75" spans="1:30">
      <c r="A331" s="177"/>
      <c r="B331" s="178"/>
      <c r="C331" s="179">
        <v>240807000035</v>
      </c>
      <c r="D331" s="84">
        <v>45519</v>
      </c>
      <c r="E331" s="178" t="s">
        <v>41</v>
      </c>
      <c r="F331" s="178" t="s">
        <v>778</v>
      </c>
      <c r="G331" s="178">
        <v>0.95</v>
      </c>
      <c r="H331" s="180">
        <v>115</v>
      </c>
      <c r="I331" s="181"/>
      <c r="J331" s="182"/>
      <c r="K331" s="178"/>
      <c r="L331" s="182"/>
      <c r="M331" s="200"/>
      <c r="N331" s="184">
        <v>115</v>
      </c>
      <c r="O331" s="188"/>
      <c r="P331" s="188"/>
      <c r="Q331" s="188"/>
      <c r="R331" s="188"/>
      <c r="S331" s="188"/>
      <c r="T331" s="188"/>
      <c r="U331" s="188"/>
      <c r="V331" s="279"/>
      <c r="W331" s="189"/>
      <c r="X331" s="189"/>
      <c r="Y331" s="189"/>
      <c r="Z331" s="189"/>
      <c r="AA331" s="190"/>
      <c r="AB331" s="188"/>
      <c r="AC331" s="188"/>
      <c r="AD331" s="188"/>
    </row>
    <row r="332" s="48" customFormat="1" ht="12.75" spans="1:30">
      <c r="A332" s="177"/>
      <c r="B332" s="178"/>
      <c r="C332" s="179">
        <v>240809000013</v>
      </c>
      <c r="D332" s="84">
        <v>45519</v>
      </c>
      <c r="E332" s="178" t="s">
        <v>36</v>
      </c>
      <c r="F332" s="178" t="s">
        <v>1843</v>
      </c>
      <c r="G332" s="178">
        <v>11.5</v>
      </c>
      <c r="H332" s="180">
        <v>1380</v>
      </c>
      <c r="I332" s="181"/>
      <c r="J332" s="182"/>
      <c r="K332" s="178"/>
      <c r="L332" s="182"/>
      <c r="M332" s="200"/>
      <c r="N332" s="184">
        <v>1380</v>
      </c>
      <c r="O332" s="188"/>
      <c r="P332" s="188"/>
      <c r="Q332" s="188"/>
      <c r="R332" s="188"/>
      <c r="S332" s="188"/>
      <c r="T332" s="188"/>
      <c r="U332" s="188"/>
      <c r="V332" s="279"/>
      <c r="W332" s="189"/>
      <c r="X332" s="189"/>
      <c r="Y332" s="189"/>
      <c r="Z332" s="189"/>
      <c r="AA332" s="190"/>
      <c r="AB332" s="188"/>
      <c r="AC332" s="188"/>
      <c r="AD332" s="188"/>
    </row>
    <row r="333" s="48" customFormat="1" ht="12.75" spans="1:30">
      <c r="A333" s="177"/>
      <c r="B333" s="178"/>
      <c r="C333" s="179">
        <v>240809000044</v>
      </c>
      <c r="D333" s="84">
        <v>45519</v>
      </c>
      <c r="E333" s="178" t="s">
        <v>53</v>
      </c>
      <c r="F333" s="178" t="s">
        <v>618</v>
      </c>
      <c r="G333" s="178">
        <v>2.5</v>
      </c>
      <c r="H333" s="184"/>
      <c r="I333" s="191">
        <v>64526.88</v>
      </c>
      <c r="J333" s="182"/>
      <c r="K333" s="191">
        <v>1616</v>
      </c>
      <c r="L333" s="192">
        <v>39.93</v>
      </c>
      <c r="M333" s="200">
        <v>7.15</v>
      </c>
      <c r="N333" s="184">
        <v>285.4995</v>
      </c>
      <c r="O333" s="188"/>
      <c r="P333" s="188"/>
      <c r="Q333" s="188"/>
      <c r="R333" s="188"/>
      <c r="S333" s="188"/>
      <c r="T333" s="188"/>
      <c r="U333" s="188"/>
      <c r="V333" s="279"/>
      <c r="W333" s="189"/>
      <c r="X333" s="189"/>
      <c r="Y333" s="189"/>
      <c r="Z333" s="189"/>
      <c r="AA333" s="190"/>
      <c r="AB333" s="188"/>
      <c r="AC333" s="188"/>
      <c r="AD333" s="188"/>
    </row>
    <row r="334" s="48" customFormat="1" ht="12.75" spans="1:30">
      <c r="A334" s="177"/>
      <c r="B334" s="178"/>
      <c r="C334" s="179">
        <v>240809000046</v>
      </c>
      <c r="D334" s="84">
        <v>45519</v>
      </c>
      <c r="E334" s="178" t="s">
        <v>53</v>
      </c>
      <c r="F334" s="178" t="s">
        <v>1732</v>
      </c>
      <c r="G334" s="178">
        <v>13</v>
      </c>
      <c r="H334" s="180">
        <v>1560</v>
      </c>
      <c r="I334" s="181"/>
      <c r="J334" s="182"/>
      <c r="K334" s="178"/>
      <c r="L334" s="182"/>
      <c r="M334" s="200"/>
      <c r="N334" s="184">
        <v>1560</v>
      </c>
      <c r="O334" s="188"/>
      <c r="P334" s="188"/>
      <c r="Q334" s="188"/>
      <c r="R334" s="188"/>
      <c r="S334" s="188"/>
      <c r="T334" s="188"/>
      <c r="U334" s="188"/>
      <c r="V334" s="279"/>
      <c r="W334" s="189"/>
      <c r="X334" s="189"/>
      <c r="Y334" s="189"/>
      <c r="Z334" s="189"/>
      <c r="AA334" s="190"/>
      <c r="AB334" s="188"/>
      <c r="AC334" s="188"/>
      <c r="AD334" s="188"/>
    </row>
    <row r="335" s="48" customFormat="1" ht="12.75" spans="1:30">
      <c r="A335" s="177"/>
      <c r="B335" s="178"/>
      <c r="C335" s="179">
        <v>240810000009</v>
      </c>
      <c r="D335" s="84">
        <v>45519</v>
      </c>
      <c r="E335" s="178" t="s">
        <v>53</v>
      </c>
      <c r="F335" s="178" t="s">
        <v>966</v>
      </c>
      <c r="G335" s="178">
        <v>6.5</v>
      </c>
      <c r="H335" s="180">
        <v>975</v>
      </c>
      <c r="I335" s="181"/>
      <c r="J335" s="182"/>
      <c r="K335" s="178"/>
      <c r="L335" s="182"/>
      <c r="M335" s="200"/>
      <c r="N335" s="184">
        <v>975</v>
      </c>
      <c r="O335" s="188"/>
      <c r="P335" s="188"/>
      <c r="Q335" s="188"/>
      <c r="R335" s="188"/>
      <c r="S335" s="188"/>
      <c r="T335" s="188"/>
      <c r="U335" s="188"/>
      <c r="V335" s="279"/>
      <c r="W335" s="189"/>
      <c r="X335" s="189"/>
      <c r="Y335" s="189"/>
      <c r="Z335" s="189"/>
      <c r="AA335" s="190"/>
      <c r="AB335" s="188"/>
      <c r="AC335" s="188"/>
      <c r="AD335" s="188"/>
    </row>
    <row r="336" s="48" customFormat="1" ht="12.75" spans="1:30">
      <c r="A336" s="177"/>
      <c r="B336" s="178"/>
      <c r="C336" s="179">
        <v>240811000011</v>
      </c>
      <c r="D336" s="84">
        <v>45519</v>
      </c>
      <c r="E336" s="178" t="s">
        <v>63</v>
      </c>
      <c r="F336" s="178" t="s">
        <v>1878</v>
      </c>
      <c r="G336" s="178">
        <v>8</v>
      </c>
      <c r="H336" s="180">
        <v>955</v>
      </c>
      <c r="I336" s="181"/>
      <c r="J336" s="182"/>
      <c r="K336" s="178"/>
      <c r="L336" s="182"/>
      <c r="M336" s="200"/>
      <c r="N336" s="184">
        <v>955</v>
      </c>
      <c r="O336" s="188"/>
      <c r="P336" s="188"/>
      <c r="Q336" s="188"/>
      <c r="R336" s="188"/>
      <c r="S336" s="188"/>
      <c r="T336" s="188"/>
      <c r="U336" s="188"/>
      <c r="V336" s="279"/>
      <c r="W336" s="189"/>
      <c r="X336" s="189"/>
      <c r="Y336" s="189"/>
      <c r="Z336" s="189"/>
      <c r="AA336" s="190"/>
      <c r="AB336" s="188"/>
      <c r="AC336" s="188"/>
      <c r="AD336" s="188"/>
    </row>
    <row r="337" s="48" customFormat="1" ht="12.75" spans="1:30">
      <c r="A337" s="177"/>
      <c r="B337" s="178"/>
      <c r="C337" s="179">
        <v>240812000006</v>
      </c>
      <c r="D337" s="84">
        <v>45519</v>
      </c>
      <c r="E337" s="178" t="s">
        <v>45</v>
      </c>
      <c r="F337" s="178" t="s">
        <v>1705</v>
      </c>
      <c r="G337" s="178">
        <v>3</v>
      </c>
      <c r="H337" s="180">
        <v>360</v>
      </c>
      <c r="I337" s="181"/>
      <c r="J337" s="182"/>
      <c r="K337" s="178"/>
      <c r="L337" s="182"/>
      <c r="M337" s="200"/>
      <c r="N337" s="184">
        <v>360</v>
      </c>
      <c r="O337" s="188"/>
      <c r="P337" s="188"/>
      <c r="Q337" s="188"/>
      <c r="R337" s="188"/>
      <c r="S337" s="188"/>
      <c r="T337" s="195"/>
      <c r="U337" s="188"/>
      <c r="V337" s="279"/>
      <c r="W337" s="189"/>
      <c r="X337" s="189"/>
      <c r="Y337" s="189"/>
      <c r="Z337" s="189"/>
      <c r="AA337" s="190"/>
      <c r="AB337" s="188"/>
      <c r="AC337" s="188"/>
      <c r="AD337" s="188"/>
    </row>
    <row r="338" s="48" customFormat="1" ht="12.75" spans="1:30">
      <c r="A338" s="177"/>
      <c r="B338" s="178"/>
      <c r="C338" s="179">
        <v>240812000007</v>
      </c>
      <c r="D338" s="84">
        <v>45519</v>
      </c>
      <c r="E338" s="178" t="s">
        <v>45</v>
      </c>
      <c r="F338" s="178" t="s">
        <v>2023</v>
      </c>
      <c r="G338" s="178">
        <v>0.58</v>
      </c>
      <c r="H338" s="180">
        <v>170</v>
      </c>
      <c r="I338" s="181"/>
      <c r="J338" s="182"/>
      <c r="K338" s="178"/>
      <c r="L338" s="182"/>
      <c r="M338" s="200"/>
      <c r="N338" s="184">
        <v>170</v>
      </c>
      <c r="O338" s="188"/>
      <c r="P338" s="188"/>
      <c r="Q338" s="188"/>
      <c r="R338" s="188"/>
      <c r="S338" s="188"/>
      <c r="T338" s="202">
        <v>50</v>
      </c>
      <c r="U338" s="188"/>
      <c r="V338" s="279"/>
      <c r="W338" s="189"/>
      <c r="X338" s="189"/>
      <c r="Y338" s="189"/>
      <c r="Z338" s="189"/>
      <c r="AA338" s="190"/>
      <c r="AB338" s="188"/>
      <c r="AC338" s="188"/>
      <c r="AD338" s="188"/>
    </row>
    <row r="339" s="48" customFormat="1" ht="12.75" spans="1:30">
      <c r="A339" s="177"/>
      <c r="B339" s="178"/>
      <c r="C339" s="179">
        <v>240812000013</v>
      </c>
      <c r="D339" s="84">
        <v>45519</v>
      </c>
      <c r="E339" s="178" t="s">
        <v>45</v>
      </c>
      <c r="F339" s="178" t="s">
        <v>181</v>
      </c>
      <c r="G339" s="178">
        <v>26.5</v>
      </c>
      <c r="H339" s="184"/>
      <c r="I339" s="191">
        <v>731400</v>
      </c>
      <c r="J339" s="182"/>
      <c r="K339" s="191">
        <v>1644.51939291737</v>
      </c>
      <c r="L339" s="192">
        <v>444.75</v>
      </c>
      <c r="M339" s="200">
        <v>7.15</v>
      </c>
      <c r="N339" s="184">
        <v>3179.9625</v>
      </c>
      <c r="O339" s="188"/>
      <c r="P339" s="188"/>
      <c r="Q339" s="188"/>
      <c r="R339" s="188"/>
      <c r="S339" s="188"/>
      <c r="T339" s="185"/>
      <c r="U339" s="188"/>
      <c r="V339" s="279"/>
      <c r="W339" s="189"/>
      <c r="X339" s="189"/>
      <c r="Y339" s="189"/>
      <c r="Z339" s="189"/>
      <c r="AA339" s="190"/>
      <c r="AB339" s="188"/>
      <c r="AC339" s="188"/>
      <c r="AD339" s="188"/>
    </row>
    <row r="340" s="48" customFormat="1" ht="12.75" spans="1:30">
      <c r="A340" s="177"/>
      <c r="B340" s="178"/>
      <c r="C340" s="179">
        <v>240812000019</v>
      </c>
      <c r="D340" s="84">
        <v>45519</v>
      </c>
      <c r="E340" s="178" t="s">
        <v>41</v>
      </c>
      <c r="F340" s="178" t="s">
        <v>2032</v>
      </c>
      <c r="G340" s="178">
        <v>3.5</v>
      </c>
      <c r="H340" s="180">
        <v>402.5</v>
      </c>
      <c r="I340" s="181"/>
      <c r="J340" s="182"/>
      <c r="K340" s="178"/>
      <c r="L340" s="182"/>
      <c r="M340" s="200"/>
      <c r="N340" s="184">
        <v>402.5</v>
      </c>
      <c r="O340" s="188"/>
      <c r="P340" s="188"/>
      <c r="Q340" s="188"/>
      <c r="R340" s="188"/>
      <c r="S340" s="188"/>
      <c r="T340" s="188"/>
      <c r="U340" s="188"/>
      <c r="V340" s="279"/>
      <c r="W340" s="189"/>
      <c r="X340" s="189"/>
      <c r="Y340" s="189"/>
      <c r="Z340" s="189"/>
      <c r="AA340" s="190"/>
      <c r="AB340" s="188"/>
      <c r="AC340" s="188"/>
      <c r="AD340" s="188"/>
    </row>
    <row r="341" s="48" customFormat="1" ht="12.75" spans="1:30">
      <c r="A341" s="177"/>
      <c r="B341" s="178"/>
      <c r="C341" s="179">
        <v>240812000020</v>
      </c>
      <c r="D341" s="84">
        <v>45519</v>
      </c>
      <c r="E341" s="178" t="s">
        <v>41</v>
      </c>
      <c r="F341" s="178" t="s">
        <v>2046</v>
      </c>
      <c r="G341" s="178">
        <v>0.754</v>
      </c>
      <c r="H341" s="180">
        <v>256</v>
      </c>
      <c r="I341" s="181"/>
      <c r="J341" s="182"/>
      <c r="K341" s="178"/>
      <c r="L341" s="182"/>
      <c r="M341" s="200"/>
      <c r="N341" s="184">
        <v>256</v>
      </c>
      <c r="O341" s="188"/>
      <c r="P341" s="188"/>
      <c r="Q341" s="188"/>
      <c r="R341" s="188"/>
      <c r="S341" s="188"/>
      <c r="T341" s="188"/>
      <c r="U341" s="188"/>
      <c r="V341" s="279"/>
      <c r="W341" s="189"/>
      <c r="X341" s="189"/>
      <c r="Y341" s="189"/>
      <c r="Z341" s="189"/>
      <c r="AA341" s="190"/>
      <c r="AB341" s="188"/>
      <c r="AC341" s="188"/>
      <c r="AD341" s="188"/>
    </row>
    <row r="342" s="48" customFormat="1" ht="12.75" spans="1:30">
      <c r="A342" s="177"/>
      <c r="B342" s="178"/>
      <c r="C342" s="179">
        <v>240812000023</v>
      </c>
      <c r="D342" s="84">
        <v>45519</v>
      </c>
      <c r="E342" s="178" t="s">
        <v>41</v>
      </c>
      <c r="F342" s="178" t="s">
        <v>778</v>
      </c>
      <c r="G342" s="178">
        <v>0.5985</v>
      </c>
      <c r="H342" s="180">
        <v>115</v>
      </c>
      <c r="I342" s="181"/>
      <c r="J342" s="182"/>
      <c r="K342" s="178"/>
      <c r="L342" s="182"/>
      <c r="M342" s="200"/>
      <c r="N342" s="184">
        <v>115</v>
      </c>
      <c r="O342" s="188"/>
      <c r="P342" s="188"/>
      <c r="Q342" s="188"/>
      <c r="R342" s="188"/>
      <c r="S342" s="188"/>
      <c r="T342" s="188"/>
      <c r="U342" s="188"/>
      <c r="V342" s="279"/>
      <c r="W342" s="189"/>
      <c r="X342" s="189"/>
      <c r="Y342" s="189"/>
      <c r="Z342" s="189"/>
      <c r="AA342" s="190"/>
      <c r="AB342" s="188"/>
      <c r="AC342" s="188"/>
      <c r="AD342" s="188"/>
    </row>
    <row r="343" s="48" customFormat="1" ht="12.75" spans="1:30">
      <c r="A343" s="177"/>
      <c r="B343" s="178"/>
      <c r="C343" s="179">
        <v>240812000028</v>
      </c>
      <c r="D343" s="84">
        <v>45519</v>
      </c>
      <c r="E343" s="178" t="s">
        <v>41</v>
      </c>
      <c r="F343" s="178" t="s">
        <v>2047</v>
      </c>
      <c r="G343" s="178">
        <v>3</v>
      </c>
      <c r="H343" s="180">
        <v>345</v>
      </c>
      <c r="I343" s="181"/>
      <c r="J343" s="182"/>
      <c r="K343" s="178"/>
      <c r="L343" s="182"/>
      <c r="M343" s="200"/>
      <c r="N343" s="184">
        <v>345</v>
      </c>
      <c r="O343" s="188"/>
      <c r="P343" s="188"/>
      <c r="Q343" s="188"/>
      <c r="R343" s="188"/>
      <c r="S343" s="188"/>
      <c r="T343" s="188"/>
      <c r="U343" s="188"/>
      <c r="V343" s="279"/>
      <c r="W343" s="189"/>
      <c r="X343" s="189"/>
      <c r="Y343" s="189"/>
      <c r="Z343" s="189"/>
      <c r="AA343" s="190"/>
      <c r="AB343" s="188"/>
      <c r="AC343" s="188"/>
      <c r="AD343" s="188"/>
    </row>
    <row r="344" s="48" customFormat="1" ht="12.75" spans="1:30">
      <c r="A344" s="177"/>
      <c r="B344" s="178"/>
      <c r="C344" s="179">
        <v>240812000037</v>
      </c>
      <c r="D344" s="84">
        <v>45519</v>
      </c>
      <c r="E344" s="178" t="s">
        <v>45</v>
      </c>
      <c r="F344" s="178" t="s">
        <v>808</v>
      </c>
      <c r="G344" s="178">
        <v>2.5</v>
      </c>
      <c r="H344" s="180">
        <v>287.5</v>
      </c>
      <c r="I344" s="181"/>
      <c r="J344" s="182"/>
      <c r="K344" s="178"/>
      <c r="L344" s="182"/>
      <c r="M344" s="200"/>
      <c r="N344" s="184">
        <v>287.5</v>
      </c>
      <c r="O344" s="188"/>
      <c r="P344" s="188"/>
      <c r="Q344" s="188"/>
      <c r="R344" s="188"/>
      <c r="S344" s="188"/>
      <c r="T344" s="188"/>
      <c r="U344" s="188"/>
      <c r="V344" s="279"/>
      <c r="W344" s="189"/>
      <c r="X344" s="189"/>
      <c r="Y344" s="189"/>
      <c r="Z344" s="189"/>
      <c r="AA344" s="190"/>
      <c r="AB344" s="188"/>
      <c r="AC344" s="188"/>
      <c r="AD344" s="188"/>
    </row>
    <row r="345" s="48" customFormat="1" ht="12.75" spans="1:30">
      <c r="A345" s="177"/>
      <c r="B345" s="178"/>
      <c r="C345" s="179">
        <v>240812000052</v>
      </c>
      <c r="D345" s="84">
        <v>45519</v>
      </c>
      <c r="E345" s="178" t="s">
        <v>63</v>
      </c>
      <c r="F345" s="178" t="s">
        <v>882</v>
      </c>
      <c r="G345" s="178">
        <v>24</v>
      </c>
      <c r="H345" s="180"/>
      <c r="I345" s="191">
        <v>666380</v>
      </c>
      <c r="J345" s="182"/>
      <c r="K345" s="191">
        <v>1665.95</v>
      </c>
      <c r="L345" s="192">
        <v>400</v>
      </c>
      <c r="M345" s="200">
        <v>7.15</v>
      </c>
      <c r="N345" s="184">
        <v>2860</v>
      </c>
      <c r="O345" s="188"/>
      <c r="P345" s="188"/>
      <c r="Q345" s="188"/>
      <c r="R345" s="188"/>
      <c r="S345" s="188"/>
      <c r="T345" s="188"/>
      <c r="U345" s="188"/>
      <c r="V345" s="279"/>
      <c r="W345" s="189"/>
      <c r="X345" s="189"/>
      <c r="Y345" s="189"/>
      <c r="Z345" s="189"/>
      <c r="AA345" s="190"/>
      <c r="AB345" s="188"/>
      <c r="AC345" s="188"/>
      <c r="AD345" s="188"/>
    </row>
    <row r="346" s="48" customFormat="1" ht="12.75" spans="1:30">
      <c r="A346" s="177"/>
      <c r="B346" s="178"/>
      <c r="C346" s="179">
        <v>240812000059</v>
      </c>
      <c r="D346" s="84">
        <v>45519</v>
      </c>
      <c r="E346" s="178" t="s">
        <v>36</v>
      </c>
      <c r="F346" s="178" t="s">
        <v>301</v>
      </c>
      <c r="G346" s="178">
        <v>0.2</v>
      </c>
      <c r="H346" s="184"/>
      <c r="I346" s="191">
        <v>33750</v>
      </c>
      <c r="J346" s="182"/>
      <c r="K346" s="191">
        <v>1609.44206008584</v>
      </c>
      <c r="L346" s="192">
        <v>20.97</v>
      </c>
      <c r="M346" s="200">
        <v>7.15</v>
      </c>
      <c r="N346" s="184">
        <v>149.9355</v>
      </c>
      <c r="O346" s="188"/>
      <c r="P346" s="188"/>
      <c r="Q346" s="188"/>
      <c r="R346" s="188"/>
      <c r="S346" s="188"/>
      <c r="T346" s="188"/>
      <c r="U346" s="188"/>
      <c r="V346" s="279"/>
      <c r="W346" s="189"/>
      <c r="X346" s="189"/>
      <c r="Y346" s="189"/>
      <c r="Z346" s="189"/>
      <c r="AA346" s="190"/>
      <c r="AB346" s="188"/>
      <c r="AC346" s="188"/>
      <c r="AD346" s="188"/>
    </row>
    <row r="347" s="48" customFormat="1" ht="12.75" spans="1:30">
      <c r="A347" s="177"/>
      <c r="B347" s="178"/>
      <c r="C347" s="179">
        <v>240812000065</v>
      </c>
      <c r="D347" s="84">
        <v>45519</v>
      </c>
      <c r="E347" s="178" t="s">
        <v>45</v>
      </c>
      <c r="F347" s="178" t="s">
        <v>211</v>
      </c>
      <c r="G347" s="178">
        <v>9</v>
      </c>
      <c r="H347" s="184"/>
      <c r="I347" s="191">
        <v>235564</v>
      </c>
      <c r="J347" s="182"/>
      <c r="K347" s="191">
        <v>1615.99791562035</v>
      </c>
      <c r="L347" s="192">
        <v>145.76999</v>
      </c>
      <c r="M347" s="200">
        <v>7.15</v>
      </c>
      <c r="N347" s="184">
        <v>1042.2554285</v>
      </c>
      <c r="O347" s="188"/>
      <c r="P347" s="188"/>
      <c r="Q347" s="188"/>
      <c r="R347" s="188"/>
      <c r="S347" s="188"/>
      <c r="T347" s="188"/>
      <c r="U347" s="188"/>
      <c r="V347" s="279"/>
      <c r="W347" s="189"/>
      <c r="X347" s="193"/>
      <c r="Y347" s="189"/>
      <c r="Z347" s="189"/>
      <c r="AA347" s="190"/>
      <c r="AB347" s="188"/>
      <c r="AC347" s="188"/>
      <c r="AD347" s="188"/>
    </row>
    <row r="348" s="48" customFormat="1" ht="12.75" spans="1:30">
      <c r="A348" s="177"/>
      <c r="B348" s="178"/>
      <c r="C348" s="179">
        <v>240813000003</v>
      </c>
      <c r="D348" s="84">
        <v>45519</v>
      </c>
      <c r="E348" s="178" t="s">
        <v>1059</v>
      </c>
      <c r="F348" s="178" t="s">
        <v>1836</v>
      </c>
      <c r="G348" s="178">
        <v>3.5</v>
      </c>
      <c r="H348" s="180">
        <v>434.5</v>
      </c>
      <c r="I348" s="181"/>
      <c r="J348" s="182"/>
      <c r="K348" s="178"/>
      <c r="L348" s="182"/>
      <c r="M348" s="200"/>
      <c r="N348" s="184">
        <v>434.5</v>
      </c>
      <c r="O348" s="188"/>
      <c r="P348" s="188"/>
      <c r="Q348" s="188"/>
      <c r="R348" s="188"/>
      <c r="S348" s="188"/>
      <c r="T348" s="188"/>
      <c r="U348" s="188"/>
      <c r="V348" s="279"/>
      <c r="W348" s="189"/>
      <c r="X348" s="194">
        <v>4.4</v>
      </c>
      <c r="Y348" s="189"/>
      <c r="Z348" s="189"/>
      <c r="AA348" s="190"/>
      <c r="AB348" s="188"/>
      <c r="AC348" s="188"/>
      <c r="AD348" s="188"/>
    </row>
    <row r="349" s="48" customFormat="1" ht="12.75" spans="1:30">
      <c r="A349" s="177"/>
      <c r="B349" s="178"/>
      <c r="C349" s="179">
        <v>240813000004</v>
      </c>
      <c r="D349" s="84">
        <v>45519</v>
      </c>
      <c r="E349" s="178" t="s">
        <v>36</v>
      </c>
      <c r="F349" s="178" t="s">
        <v>140</v>
      </c>
      <c r="G349" s="178">
        <v>1.5</v>
      </c>
      <c r="H349" s="184"/>
      <c r="I349" s="191">
        <v>38467.5</v>
      </c>
      <c r="J349" s="182"/>
      <c r="K349" s="191">
        <v>1594.83830845771</v>
      </c>
      <c r="L349" s="192">
        <v>24.12</v>
      </c>
      <c r="M349" s="200">
        <v>7.15</v>
      </c>
      <c r="N349" s="184">
        <v>172.458</v>
      </c>
      <c r="O349" s="188"/>
      <c r="P349" s="188"/>
      <c r="Q349" s="188"/>
      <c r="R349" s="188"/>
      <c r="S349" s="188"/>
      <c r="T349" s="188"/>
      <c r="U349" s="188"/>
      <c r="V349" s="279"/>
      <c r="W349" s="189"/>
      <c r="X349" s="186"/>
      <c r="Y349" s="189"/>
      <c r="Z349" s="189"/>
      <c r="AA349" s="190"/>
      <c r="AB349" s="188"/>
      <c r="AC349" s="188"/>
      <c r="AD349" s="188"/>
    </row>
    <row r="350" s="48" customFormat="1" ht="12.75" spans="1:30">
      <c r="A350" s="177"/>
      <c r="B350" s="178"/>
      <c r="C350" s="179">
        <v>240813000013</v>
      </c>
      <c r="D350" s="84">
        <v>45519</v>
      </c>
      <c r="E350" s="178" t="s">
        <v>63</v>
      </c>
      <c r="F350" s="178" t="s">
        <v>122</v>
      </c>
      <c r="G350" s="178">
        <v>3</v>
      </c>
      <c r="H350" s="180">
        <v>345</v>
      </c>
      <c r="I350" s="181"/>
      <c r="J350" s="182"/>
      <c r="K350" s="178"/>
      <c r="L350" s="182"/>
      <c r="M350" s="200"/>
      <c r="N350" s="184">
        <v>345</v>
      </c>
      <c r="O350" s="188"/>
      <c r="P350" s="188"/>
      <c r="Q350" s="188"/>
      <c r="R350" s="188"/>
      <c r="S350" s="188"/>
      <c r="T350" s="188"/>
      <c r="U350" s="188"/>
      <c r="V350" s="279"/>
      <c r="W350" s="189"/>
      <c r="X350" s="189"/>
      <c r="Y350" s="189"/>
      <c r="Z350" s="189"/>
      <c r="AA350" s="190"/>
      <c r="AB350" s="188"/>
      <c r="AC350" s="188"/>
      <c r="AD350" s="188"/>
    </row>
    <row r="351" s="48" customFormat="1" ht="12.75" spans="1:30">
      <c r="A351" s="177"/>
      <c r="B351" s="178"/>
      <c r="C351" s="179">
        <v>240813000015</v>
      </c>
      <c r="D351" s="84">
        <v>45519</v>
      </c>
      <c r="E351" s="178" t="s">
        <v>53</v>
      </c>
      <c r="F351" s="178" t="s">
        <v>966</v>
      </c>
      <c r="G351" s="178">
        <v>9.5</v>
      </c>
      <c r="H351" s="180">
        <v>1140</v>
      </c>
      <c r="I351" s="181"/>
      <c r="J351" s="182"/>
      <c r="K351" s="178"/>
      <c r="L351" s="182"/>
      <c r="M351" s="200"/>
      <c r="N351" s="184">
        <v>1140</v>
      </c>
      <c r="O351" s="188"/>
      <c r="P351" s="188"/>
      <c r="Q351" s="188"/>
      <c r="R351" s="188"/>
      <c r="S351" s="188"/>
      <c r="T351" s="188"/>
      <c r="U351" s="188"/>
      <c r="V351" s="279"/>
      <c r="W351" s="189"/>
      <c r="X351" s="189"/>
      <c r="Y351" s="189"/>
      <c r="Z351" s="189"/>
      <c r="AA351" s="190"/>
      <c r="AB351" s="188"/>
      <c r="AC351" s="188"/>
      <c r="AD351" s="188"/>
    </row>
    <row r="352" s="48" customFormat="1" ht="12.75" spans="1:30">
      <c r="A352" s="177"/>
      <c r="B352" s="178"/>
      <c r="C352" s="179">
        <v>240813000021</v>
      </c>
      <c r="D352" s="84">
        <v>45519</v>
      </c>
      <c r="E352" s="178" t="s">
        <v>847</v>
      </c>
      <c r="F352" s="178" t="s">
        <v>660</v>
      </c>
      <c r="G352" s="178">
        <v>3.5</v>
      </c>
      <c r="H352" s="180">
        <v>402.5</v>
      </c>
      <c r="I352" s="181"/>
      <c r="J352" s="182"/>
      <c r="K352" s="178"/>
      <c r="L352" s="182"/>
      <c r="M352" s="200"/>
      <c r="N352" s="184">
        <v>402.5</v>
      </c>
      <c r="O352" s="188"/>
      <c r="P352" s="188"/>
      <c r="Q352" s="188"/>
      <c r="R352" s="188"/>
      <c r="S352" s="188"/>
      <c r="T352" s="188"/>
      <c r="U352" s="188"/>
      <c r="V352" s="279"/>
      <c r="W352" s="189"/>
      <c r="X352" s="189"/>
      <c r="Y352" s="189"/>
      <c r="Z352" s="189"/>
      <c r="AA352" s="190"/>
      <c r="AB352" s="188"/>
      <c r="AC352" s="188"/>
      <c r="AD352" s="188"/>
    </row>
    <row r="353" s="48" customFormat="1" ht="12.75" spans="1:30">
      <c r="A353" s="177"/>
      <c r="B353" s="178"/>
      <c r="C353" s="179">
        <v>240813000033</v>
      </c>
      <c r="D353" s="84">
        <v>45519</v>
      </c>
      <c r="E353" s="178" t="s">
        <v>45</v>
      </c>
      <c r="F353" s="178" t="s">
        <v>761</v>
      </c>
      <c r="G353" s="178">
        <v>2</v>
      </c>
      <c r="H353" s="180">
        <v>200</v>
      </c>
      <c r="I353" s="181"/>
      <c r="J353" s="182"/>
      <c r="K353" s="178"/>
      <c r="L353" s="182"/>
      <c r="M353" s="200"/>
      <c r="N353" s="184">
        <v>200</v>
      </c>
      <c r="O353" s="188"/>
      <c r="P353" s="188"/>
      <c r="Q353" s="188"/>
      <c r="R353" s="188"/>
      <c r="S353" s="188"/>
      <c r="T353" s="188"/>
      <c r="U353" s="188"/>
      <c r="V353" s="279"/>
      <c r="W353" s="189"/>
      <c r="X353" s="189"/>
      <c r="Y353" s="189"/>
      <c r="Z353" s="189"/>
      <c r="AA353" s="190"/>
      <c r="AB353" s="188"/>
      <c r="AC353" s="188"/>
      <c r="AD353" s="188"/>
    </row>
    <row r="354" s="48" customFormat="1" ht="12.75" spans="1:30">
      <c r="A354" s="177"/>
      <c r="B354" s="178"/>
      <c r="C354" s="179">
        <v>240814000022</v>
      </c>
      <c r="D354" s="84">
        <v>45519</v>
      </c>
      <c r="E354" s="178" t="s">
        <v>36</v>
      </c>
      <c r="F354" s="178" t="s">
        <v>2048</v>
      </c>
      <c r="G354" s="178">
        <v>2</v>
      </c>
      <c r="H354" s="180">
        <v>320</v>
      </c>
      <c r="I354" s="181"/>
      <c r="J354" s="182"/>
      <c r="K354" s="178"/>
      <c r="L354" s="182"/>
      <c r="M354" s="200"/>
      <c r="N354" s="184">
        <v>320</v>
      </c>
      <c r="O354" s="195"/>
      <c r="P354" s="195"/>
      <c r="Q354" s="195"/>
      <c r="R354" s="195"/>
      <c r="S354" s="195"/>
      <c r="T354" s="195"/>
      <c r="U354" s="195"/>
      <c r="V354" s="280"/>
      <c r="W354" s="193"/>
      <c r="X354" s="193"/>
      <c r="Y354" s="193"/>
      <c r="Z354" s="193"/>
      <c r="AA354" s="196"/>
      <c r="AB354" s="195"/>
      <c r="AC354" s="195"/>
      <c r="AD354" s="195"/>
    </row>
    <row r="355" s="48" customFormat="1" ht="12.75" spans="1:30">
      <c r="A355" s="177" t="s">
        <v>2049</v>
      </c>
      <c r="B355" s="178" t="s">
        <v>2050</v>
      </c>
      <c r="C355" s="179">
        <v>240804000002</v>
      </c>
      <c r="D355" s="84">
        <v>45520</v>
      </c>
      <c r="E355" s="178"/>
      <c r="F355" s="178" t="s">
        <v>1766</v>
      </c>
      <c r="G355" s="178">
        <v>0.92</v>
      </c>
      <c r="H355" s="184"/>
      <c r="I355" s="191">
        <v>15876</v>
      </c>
      <c r="J355" s="182"/>
      <c r="K355" s="191">
        <v>1640.0826446281</v>
      </c>
      <c r="L355" s="192">
        <v>9.68</v>
      </c>
      <c r="M355" s="200">
        <v>7.15</v>
      </c>
      <c r="N355" s="220">
        <v>69.212</v>
      </c>
      <c r="O355" s="185">
        <v>221168.8944142</v>
      </c>
      <c r="P355" s="185" t="s">
        <v>487</v>
      </c>
      <c r="Q355" s="185">
        <v>152484.4</v>
      </c>
      <c r="R355" s="185"/>
      <c r="S355" s="197">
        <v>260</v>
      </c>
      <c r="T355" s="185"/>
      <c r="U355" s="185"/>
      <c r="V355" s="278">
        <v>155069.4</v>
      </c>
      <c r="W355" s="186">
        <v>3369.9</v>
      </c>
      <c r="X355" s="186"/>
      <c r="Y355" s="186"/>
      <c r="Z355" s="186">
        <v>3390.16</v>
      </c>
      <c r="AA355" s="187">
        <v>7.15</v>
      </c>
      <c r="AB355" s="185">
        <v>24239.644</v>
      </c>
      <c r="AC355" s="185">
        <v>179309.044</v>
      </c>
      <c r="AD355" s="185">
        <v>41859.8504142</v>
      </c>
    </row>
    <row r="356" s="48" customFormat="1" ht="12.75" spans="1:30">
      <c r="A356" s="177"/>
      <c r="B356" s="178"/>
      <c r="C356" s="179">
        <v>240805000013</v>
      </c>
      <c r="D356" s="84">
        <v>45520</v>
      </c>
      <c r="E356" s="178" t="s">
        <v>1059</v>
      </c>
      <c r="F356" s="178" t="s">
        <v>2051</v>
      </c>
      <c r="G356" s="178">
        <v>6</v>
      </c>
      <c r="H356" s="180">
        <v>414.8</v>
      </c>
      <c r="I356" s="181"/>
      <c r="J356" s="182"/>
      <c r="K356" s="178"/>
      <c r="L356" s="182"/>
      <c r="M356" s="200"/>
      <c r="N356" s="220">
        <v>414.8</v>
      </c>
      <c r="O356" s="188"/>
      <c r="P356" s="188"/>
      <c r="Q356" s="188"/>
      <c r="R356" s="188"/>
      <c r="S356" s="197"/>
      <c r="T356" s="195"/>
      <c r="U356" s="188"/>
      <c r="V356" s="279"/>
      <c r="W356" s="189"/>
      <c r="X356" s="189"/>
      <c r="Y356" s="189"/>
      <c r="Z356" s="189"/>
      <c r="AA356" s="190"/>
      <c r="AB356" s="188"/>
      <c r="AC356" s="188"/>
      <c r="AD356" s="188"/>
    </row>
    <row r="357" s="48" customFormat="1" ht="12.75" spans="1:30">
      <c r="A357" s="177"/>
      <c r="B357" s="178"/>
      <c r="C357" s="179">
        <v>240806000017</v>
      </c>
      <c r="D357" s="84">
        <v>45520</v>
      </c>
      <c r="E357" s="178" t="s">
        <v>45</v>
      </c>
      <c r="F357" s="178" t="s">
        <v>1902</v>
      </c>
      <c r="G357" s="178">
        <v>18</v>
      </c>
      <c r="H357" s="180">
        <v>1110</v>
      </c>
      <c r="I357" s="181"/>
      <c r="J357" s="182"/>
      <c r="K357" s="178"/>
      <c r="L357" s="182"/>
      <c r="M357" s="200"/>
      <c r="N357" s="220">
        <v>1110</v>
      </c>
      <c r="O357" s="188"/>
      <c r="P357" s="188"/>
      <c r="Q357" s="188"/>
      <c r="R357" s="188"/>
      <c r="S357" s="197"/>
      <c r="T357" s="202">
        <v>30</v>
      </c>
      <c r="U357" s="188"/>
      <c r="V357" s="279"/>
      <c r="W357" s="189"/>
      <c r="X357" s="189"/>
      <c r="Y357" s="189"/>
      <c r="Z357" s="189"/>
      <c r="AA357" s="190"/>
      <c r="AB357" s="188"/>
      <c r="AC357" s="188"/>
      <c r="AD357" s="188"/>
    </row>
    <row r="358" s="48" customFormat="1" ht="12.75" spans="1:30">
      <c r="A358" s="177"/>
      <c r="B358" s="178"/>
      <c r="C358" s="179">
        <v>240806000018</v>
      </c>
      <c r="D358" s="84">
        <v>45520</v>
      </c>
      <c r="E358" s="178" t="s">
        <v>45</v>
      </c>
      <c r="F358" s="178" t="s">
        <v>1916</v>
      </c>
      <c r="G358" s="178">
        <v>11</v>
      </c>
      <c r="H358" s="180">
        <v>617.5</v>
      </c>
      <c r="I358" s="181"/>
      <c r="J358" s="182"/>
      <c r="K358" s="178"/>
      <c r="L358" s="182"/>
      <c r="M358" s="200"/>
      <c r="N358" s="220">
        <v>617.5</v>
      </c>
      <c r="O358" s="188"/>
      <c r="P358" s="188"/>
      <c r="Q358" s="188"/>
      <c r="R358" s="188"/>
      <c r="S358" s="197"/>
      <c r="T358" s="185"/>
      <c r="U358" s="188"/>
      <c r="V358" s="279"/>
      <c r="W358" s="189"/>
      <c r="X358" s="189"/>
      <c r="Y358" s="189"/>
      <c r="Z358" s="189"/>
      <c r="AA358" s="190"/>
      <c r="AB358" s="188"/>
      <c r="AC358" s="188"/>
      <c r="AD358" s="188"/>
    </row>
    <row r="359" s="48" customFormat="1" ht="12.75" spans="1:30">
      <c r="A359" s="177"/>
      <c r="B359" s="178"/>
      <c r="C359" s="179">
        <v>240806000029</v>
      </c>
      <c r="D359" s="84">
        <v>45520</v>
      </c>
      <c r="E359" s="178" t="s">
        <v>41</v>
      </c>
      <c r="F359" s="178" t="s">
        <v>2052</v>
      </c>
      <c r="G359" s="178">
        <v>6.5</v>
      </c>
      <c r="H359" s="180">
        <v>457</v>
      </c>
      <c r="I359" s="181"/>
      <c r="J359" s="182"/>
      <c r="K359" s="178"/>
      <c r="L359" s="182"/>
      <c r="M359" s="200"/>
      <c r="N359" s="220">
        <v>457</v>
      </c>
      <c r="O359" s="188"/>
      <c r="P359" s="188"/>
      <c r="Q359" s="188"/>
      <c r="R359" s="188"/>
      <c r="S359" s="197"/>
      <c r="T359" s="188"/>
      <c r="U359" s="188"/>
      <c r="V359" s="279"/>
      <c r="W359" s="189"/>
      <c r="X359" s="189"/>
      <c r="Y359" s="189"/>
      <c r="Z359" s="189"/>
      <c r="AA359" s="190"/>
      <c r="AB359" s="188"/>
      <c r="AC359" s="188"/>
      <c r="AD359" s="188"/>
    </row>
    <row r="360" s="48" customFormat="1" ht="12.75" spans="1:30">
      <c r="A360" s="177"/>
      <c r="B360" s="178"/>
      <c r="C360" s="179">
        <v>240807000001</v>
      </c>
      <c r="D360" s="84">
        <v>45520</v>
      </c>
      <c r="E360" s="178" t="s">
        <v>41</v>
      </c>
      <c r="F360" s="178" t="s">
        <v>778</v>
      </c>
      <c r="G360" s="178">
        <v>5.5</v>
      </c>
      <c r="H360" s="180">
        <v>366</v>
      </c>
      <c r="I360" s="181"/>
      <c r="J360" s="182"/>
      <c r="K360" s="178"/>
      <c r="L360" s="182"/>
      <c r="M360" s="200"/>
      <c r="N360" s="220">
        <v>366</v>
      </c>
      <c r="O360" s="188"/>
      <c r="P360" s="188"/>
      <c r="Q360" s="188"/>
      <c r="R360" s="188"/>
      <c r="S360" s="197"/>
      <c r="T360" s="188"/>
      <c r="U360" s="188"/>
      <c r="V360" s="279"/>
      <c r="W360" s="189"/>
      <c r="X360" s="189"/>
      <c r="Y360" s="189"/>
      <c r="Z360" s="189"/>
      <c r="AA360" s="190"/>
      <c r="AB360" s="188"/>
      <c r="AC360" s="188"/>
      <c r="AD360" s="188"/>
    </row>
    <row r="361" s="48" customFormat="1" ht="12.75" spans="1:30">
      <c r="A361" s="177"/>
      <c r="B361" s="178"/>
      <c r="C361" s="179">
        <v>240807000003</v>
      </c>
      <c r="D361" s="84">
        <v>45520</v>
      </c>
      <c r="E361" s="178" t="s">
        <v>41</v>
      </c>
      <c r="F361" s="178" t="s">
        <v>85</v>
      </c>
      <c r="G361" s="178">
        <v>5</v>
      </c>
      <c r="H361" s="180">
        <v>333</v>
      </c>
      <c r="I361" s="181"/>
      <c r="J361" s="182"/>
      <c r="K361" s="178"/>
      <c r="L361" s="182"/>
      <c r="M361" s="200"/>
      <c r="N361" s="220">
        <v>333</v>
      </c>
      <c r="O361" s="188"/>
      <c r="P361" s="188"/>
      <c r="Q361" s="188"/>
      <c r="R361" s="188"/>
      <c r="S361" s="197"/>
      <c r="T361" s="188"/>
      <c r="U361" s="188"/>
      <c r="V361" s="279"/>
      <c r="W361" s="189"/>
      <c r="X361" s="189"/>
      <c r="Y361" s="189"/>
      <c r="Z361" s="189"/>
      <c r="AA361" s="190"/>
      <c r="AB361" s="188"/>
      <c r="AC361" s="188"/>
      <c r="AD361" s="188"/>
    </row>
    <row r="362" s="48" customFormat="1" ht="12.75" spans="1:30">
      <c r="A362" s="177"/>
      <c r="B362" s="178"/>
      <c r="C362" s="179">
        <v>240807000023</v>
      </c>
      <c r="D362" s="84">
        <v>45520</v>
      </c>
      <c r="E362" s="178" t="s">
        <v>45</v>
      </c>
      <c r="F362" s="178" t="s">
        <v>73</v>
      </c>
      <c r="G362" s="178">
        <v>2.5</v>
      </c>
      <c r="H362" s="184"/>
      <c r="I362" s="191">
        <v>34655</v>
      </c>
      <c r="J362" s="182"/>
      <c r="K362" s="191">
        <v>1709.6694622595</v>
      </c>
      <c r="L362" s="192">
        <v>20.27</v>
      </c>
      <c r="M362" s="200">
        <v>7.15</v>
      </c>
      <c r="N362" s="184">
        <v>144.9305</v>
      </c>
      <c r="O362" s="188"/>
      <c r="P362" s="188"/>
      <c r="Q362" s="188"/>
      <c r="R362" s="188"/>
      <c r="S362" s="197"/>
      <c r="T362" s="188"/>
      <c r="U362" s="188"/>
      <c r="V362" s="279"/>
      <c r="W362" s="189"/>
      <c r="X362" s="189"/>
      <c r="Y362" s="189"/>
      <c r="Z362" s="189"/>
      <c r="AA362" s="190"/>
      <c r="AB362" s="188"/>
      <c r="AC362" s="188"/>
      <c r="AD362" s="188"/>
    </row>
    <row r="363" s="48" customFormat="1" ht="12.75" spans="1:30">
      <c r="A363" s="177"/>
      <c r="B363" s="178"/>
      <c r="C363" s="179">
        <v>240807000031</v>
      </c>
      <c r="D363" s="84">
        <v>45520</v>
      </c>
      <c r="E363" s="178" t="s">
        <v>41</v>
      </c>
      <c r="F363" s="178" t="s">
        <v>778</v>
      </c>
      <c r="G363" s="178">
        <v>2.5</v>
      </c>
      <c r="H363" s="180">
        <v>168</v>
      </c>
      <c r="I363" s="181"/>
      <c r="J363" s="182"/>
      <c r="K363" s="178"/>
      <c r="L363" s="182"/>
      <c r="M363" s="200"/>
      <c r="N363" s="220">
        <v>168</v>
      </c>
      <c r="O363" s="188"/>
      <c r="P363" s="188"/>
      <c r="Q363" s="188"/>
      <c r="R363" s="188"/>
      <c r="S363" s="197"/>
      <c r="T363" s="188"/>
      <c r="U363" s="188"/>
      <c r="V363" s="279"/>
      <c r="W363" s="189"/>
      <c r="X363" s="189"/>
      <c r="Y363" s="189"/>
      <c r="Z363" s="189"/>
      <c r="AA363" s="190"/>
      <c r="AB363" s="188"/>
      <c r="AC363" s="188"/>
      <c r="AD363" s="188"/>
    </row>
    <row r="364" s="48" customFormat="1" ht="12.75" spans="1:30">
      <c r="A364" s="177"/>
      <c r="B364" s="178"/>
      <c r="C364" s="179">
        <v>240808000005</v>
      </c>
      <c r="D364" s="84">
        <v>45520</v>
      </c>
      <c r="E364" s="178" t="s">
        <v>53</v>
      </c>
      <c r="F364" s="178" t="s">
        <v>2017</v>
      </c>
      <c r="G364" s="178">
        <v>4</v>
      </c>
      <c r="H364" s="180">
        <v>285</v>
      </c>
      <c r="I364" s="181"/>
      <c r="J364" s="182"/>
      <c r="K364" s="178"/>
      <c r="L364" s="182"/>
      <c r="M364" s="200"/>
      <c r="N364" s="220">
        <v>285</v>
      </c>
      <c r="O364" s="188"/>
      <c r="P364" s="188"/>
      <c r="Q364" s="188"/>
      <c r="R364" s="188"/>
      <c r="S364" s="197"/>
      <c r="T364" s="188"/>
      <c r="U364" s="188"/>
      <c r="V364" s="279"/>
      <c r="W364" s="189"/>
      <c r="X364" s="189"/>
      <c r="Y364" s="189"/>
      <c r="Z364" s="189"/>
      <c r="AA364" s="190"/>
      <c r="AB364" s="188"/>
      <c r="AC364" s="188"/>
      <c r="AD364" s="188"/>
    </row>
    <row r="365" s="48" customFormat="1" ht="12.75" spans="1:30">
      <c r="A365" s="177"/>
      <c r="B365" s="178"/>
      <c r="C365" s="179">
        <v>240808000007</v>
      </c>
      <c r="D365" s="84">
        <v>45520</v>
      </c>
      <c r="E365" s="178" t="s">
        <v>45</v>
      </c>
      <c r="F365" s="178" t="s">
        <v>1916</v>
      </c>
      <c r="G365" s="178">
        <v>3</v>
      </c>
      <c r="H365" s="180">
        <v>227.5</v>
      </c>
      <c r="I365" s="181"/>
      <c r="J365" s="182"/>
      <c r="K365" s="178"/>
      <c r="L365" s="182"/>
      <c r="M365" s="200"/>
      <c r="N365" s="220">
        <v>227.5</v>
      </c>
      <c r="O365" s="188"/>
      <c r="P365" s="188"/>
      <c r="Q365" s="188"/>
      <c r="R365" s="188"/>
      <c r="S365" s="197"/>
      <c r="T365" s="188"/>
      <c r="U365" s="188"/>
      <c r="V365" s="279"/>
      <c r="W365" s="189"/>
      <c r="X365" s="189"/>
      <c r="Y365" s="189"/>
      <c r="Z365" s="189"/>
      <c r="AA365" s="190"/>
      <c r="AB365" s="188"/>
      <c r="AC365" s="188"/>
      <c r="AD365" s="188"/>
    </row>
    <row r="366" s="48" customFormat="1" ht="12.75" spans="1:30">
      <c r="A366" s="177"/>
      <c r="B366" s="178"/>
      <c r="C366" s="179">
        <v>240808000009</v>
      </c>
      <c r="D366" s="84">
        <v>45520</v>
      </c>
      <c r="E366" s="178" t="s">
        <v>45</v>
      </c>
      <c r="F366" s="178" t="s">
        <v>2053</v>
      </c>
      <c r="G366" s="178">
        <v>12</v>
      </c>
      <c r="H366" s="180">
        <v>805</v>
      </c>
      <c r="I366" s="181"/>
      <c r="J366" s="182"/>
      <c r="K366" s="178"/>
      <c r="L366" s="182"/>
      <c r="M366" s="200"/>
      <c r="N366" s="220">
        <v>805</v>
      </c>
      <c r="O366" s="188"/>
      <c r="P366" s="188"/>
      <c r="Q366" s="188"/>
      <c r="R366" s="188"/>
      <c r="S366" s="197"/>
      <c r="T366" s="188"/>
      <c r="U366" s="188"/>
      <c r="V366" s="279"/>
      <c r="W366" s="189"/>
      <c r="X366" s="189"/>
      <c r="Y366" s="189"/>
      <c r="Z366" s="189"/>
      <c r="AA366" s="190"/>
      <c r="AB366" s="188"/>
      <c r="AC366" s="188"/>
      <c r="AD366" s="188"/>
    </row>
    <row r="367" s="48" customFormat="1" ht="12.75" spans="1:30">
      <c r="A367" s="177"/>
      <c r="B367" s="178"/>
      <c r="C367" s="179">
        <v>240808000013</v>
      </c>
      <c r="D367" s="84">
        <v>45520</v>
      </c>
      <c r="E367" s="178" t="s">
        <v>45</v>
      </c>
      <c r="F367" s="178" t="s">
        <v>1870</v>
      </c>
      <c r="G367" s="178">
        <v>2</v>
      </c>
      <c r="H367" s="180">
        <v>135.3</v>
      </c>
      <c r="I367" s="181"/>
      <c r="J367" s="182"/>
      <c r="K367" s="178"/>
      <c r="L367" s="182"/>
      <c r="M367" s="200"/>
      <c r="N367" s="220">
        <v>135.3</v>
      </c>
      <c r="O367" s="188"/>
      <c r="P367" s="188"/>
      <c r="Q367" s="188"/>
      <c r="R367" s="188"/>
      <c r="S367" s="197"/>
      <c r="T367" s="188"/>
      <c r="U367" s="188"/>
      <c r="V367" s="279"/>
      <c r="W367" s="189"/>
      <c r="X367" s="189"/>
      <c r="Y367" s="189"/>
      <c r="Z367" s="189"/>
      <c r="AA367" s="190"/>
      <c r="AB367" s="188"/>
      <c r="AC367" s="188"/>
      <c r="AD367" s="188"/>
    </row>
    <row r="368" s="48" customFormat="1" ht="12.75" spans="1:30">
      <c r="A368" s="177"/>
      <c r="B368" s="178"/>
      <c r="C368" s="179">
        <v>240808000015</v>
      </c>
      <c r="D368" s="84">
        <v>45520</v>
      </c>
      <c r="E368" s="178" t="s">
        <v>45</v>
      </c>
      <c r="F368" s="178" t="s">
        <v>751</v>
      </c>
      <c r="G368" s="178">
        <v>13</v>
      </c>
      <c r="H368" s="180">
        <v>1040</v>
      </c>
      <c r="I368" s="181"/>
      <c r="J368" s="182"/>
      <c r="K368" s="178"/>
      <c r="L368" s="182"/>
      <c r="M368" s="200"/>
      <c r="N368" s="220">
        <v>1040</v>
      </c>
      <c r="O368" s="188"/>
      <c r="P368" s="188"/>
      <c r="Q368" s="188"/>
      <c r="R368" s="188"/>
      <c r="S368" s="197"/>
      <c r="T368" s="188"/>
      <c r="U368" s="188"/>
      <c r="V368" s="279"/>
      <c r="W368" s="189"/>
      <c r="X368" s="189"/>
      <c r="Y368" s="189"/>
      <c r="Z368" s="189"/>
      <c r="AA368" s="190"/>
      <c r="AB368" s="188"/>
      <c r="AC368" s="188"/>
      <c r="AD368" s="188"/>
    </row>
    <row r="369" s="48" customFormat="1" ht="12.75" spans="1:30">
      <c r="A369" s="177"/>
      <c r="B369" s="178"/>
      <c r="C369" s="179">
        <v>240808000020</v>
      </c>
      <c r="D369" s="84">
        <v>45520</v>
      </c>
      <c r="E369" s="178" t="s">
        <v>36</v>
      </c>
      <c r="F369" s="178" t="s">
        <v>114</v>
      </c>
      <c r="G369" s="178">
        <v>6.5</v>
      </c>
      <c r="H369" s="180">
        <v>474.5</v>
      </c>
      <c r="I369" s="181"/>
      <c r="J369" s="182"/>
      <c r="K369" s="178"/>
      <c r="L369" s="182"/>
      <c r="M369" s="200"/>
      <c r="N369" s="220">
        <v>474.5</v>
      </c>
      <c r="O369" s="188"/>
      <c r="P369" s="188"/>
      <c r="Q369" s="188"/>
      <c r="R369" s="188"/>
      <c r="S369" s="197"/>
      <c r="T369" s="188"/>
      <c r="U369" s="188"/>
      <c r="V369" s="279"/>
      <c r="W369" s="189"/>
      <c r="X369" s="189"/>
      <c r="Y369" s="189"/>
      <c r="Z369" s="189"/>
      <c r="AA369" s="190"/>
      <c r="AB369" s="188"/>
      <c r="AC369" s="188"/>
      <c r="AD369" s="188"/>
    </row>
    <row r="370" s="48" customFormat="1" ht="12.75" spans="1:30">
      <c r="A370" s="177"/>
      <c r="B370" s="178"/>
      <c r="C370" s="179">
        <v>240808000035</v>
      </c>
      <c r="D370" s="84">
        <v>45520</v>
      </c>
      <c r="E370" s="178" t="s">
        <v>63</v>
      </c>
      <c r="F370" s="178" t="s">
        <v>1878</v>
      </c>
      <c r="G370" s="178">
        <v>8</v>
      </c>
      <c r="H370" s="180">
        <v>508.2</v>
      </c>
      <c r="I370" s="181"/>
      <c r="J370" s="182"/>
      <c r="K370" s="178"/>
      <c r="L370" s="182"/>
      <c r="M370" s="200"/>
      <c r="N370" s="220">
        <v>508.2</v>
      </c>
      <c r="O370" s="188"/>
      <c r="P370" s="188"/>
      <c r="Q370" s="188"/>
      <c r="R370" s="188"/>
      <c r="S370" s="197"/>
      <c r="T370" s="188"/>
      <c r="U370" s="188"/>
      <c r="V370" s="279"/>
      <c r="W370" s="189"/>
      <c r="X370" s="189"/>
      <c r="Y370" s="189"/>
      <c r="Z370" s="189"/>
      <c r="AA370" s="190"/>
      <c r="AB370" s="188"/>
      <c r="AC370" s="188"/>
      <c r="AD370" s="188"/>
    </row>
    <row r="371" s="48" customFormat="1" ht="12.75" spans="1:30">
      <c r="A371" s="177"/>
      <c r="B371" s="178"/>
      <c r="C371" s="179">
        <v>240808000042</v>
      </c>
      <c r="D371" s="84">
        <v>45520</v>
      </c>
      <c r="E371" s="178" t="s">
        <v>36</v>
      </c>
      <c r="F371" s="178" t="s">
        <v>1369</v>
      </c>
      <c r="G371" s="178">
        <v>0.56</v>
      </c>
      <c r="H371" s="180">
        <v>67</v>
      </c>
      <c r="I371" s="181"/>
      <c r="J371" s="182"/>
      <c r="K371" s="178"/>
      <c r="L371" s="182"/>
      <c r="M371" s="200"/>
      <c r="N371" s="220">
        <v>67</v>
      </c>
      <c r="O371" s="188"/>
      <c r="P371" s="188"/>
      <c r="Q371" s="188"/>
      <c r="R371" s="188"/>
      <c r="S371" s="197"/>
      <c r="T371" s="188"/>
      <c r="U371" s="188"/>
      <c r="V371" s="279"/>
      <c r="W371" s="189"/>
      <c r="X371" s="189"/>
      <c r="Y371" s="189"/>
      <c r="Z371" s="189"/>
      <c r="AA371" s="190"/>
      <c r="AB371" s="188"/>
      <c r="AC371" s="188"/>
      <c r="AD371" s="188"/>
    </row>
    <row r="372" s="48" customFormat="1" ht="12.75" spans="1:30">
      <c r="A372" s="177"/>
      <c r="B372" s="178"/>
      <c r="C372" s="179">
        <v>240808000043</v>
      </c>
      <c r="D372" s="84">
        <v>45520</v>
      </c>
      <c r="E372" s="178" t="s">
        <v>36</v>
      </c>
      <c r="F372" s="178" t="s">
        <v>107</v>
      </c>
      <c r="G372" s="178">
        <v>3</v>
      </c>
      <c r="H372" s="184"/>
      <c r="I372" s="191">
        <v>57285</v>
      </c>
      <c r="J372" s="182"/>
      <c r="K372" s="191">
        <v>1630.65755764304</v>
      </c>
      <c r="L372" s="192">
        <v>35.13</v>
      </c>
      <c r="M372" s="200">
        <v>7.15</v>
      </c>
      <c r="N372" s="220">
        <v>251.1795</v>
      </c>
      <c r="O372" s="188"/>
      <c r="P372" s="188"/>
      <c r="Q372" s="188"/>
      <c r="R372" s="188"/>
      <c r="S372" s="197"/>
      <c r="T372" s="188"/>
      <c r="U372" s="188"/>
      <c r="V372" s="279"/>
      <c r="W372" s="189"/>
      <c r="X372" s="189"/>
      <c r="Y372" s="189"/>
      <c r="Z372" s="189"/>
      <c r="AA372" s="190"/>
      <c r="AB372" s="188"/>
      <c r="AC372" s="188"/>
      <c r="AD372" s="188"/>
    </row>
    <row r="373" s="48" customFormat="1" ht="12.75" spans="1:30">
      <c r="A373" s="177"/>
      <c r="B373" s="178"/>
      <c r="C373" s="179">
        <v>240808000045</v>
      </c>
      <c r="D373" s="84">
        <v>45520</v>
      </c>
      <c r="E373" s="178" t="s">
        <v>1059</v>
      </c>
      <c r="F373" s="178" t="s">
        <v>163</v>
      </c>
      <c r="G373" s="178">
        <v>0.86</v>
      </c>
      <c r="H373" s="180">
        <v>116</v>
      </c>
      <c r="I373" s="181"/>
      <c r="J373" s="182"/>
      <c r="K373" s="178"/>
      <c r="L373" s="182"/>
      <c r="M373" s="200"/>
      <c r="N373" s="220">
        <v>116</v>
      </c>
      <c r="O373" s="188"/>
      <c r="P373" s="188"/>
      <c r="Q373" s="188"/>
      <c r="R373" s="188"/>
      <c r="S373" s="197"/>
      <c r="T373" s="188"/>
      <c r="U373" s="188"/>
      <c r="V373" s="279"/>
      <c r="W373" s="189"/>
      <c r="X373" s="189"/>
      <c r="Y373" s="189"/>
      <c r="Z373" s="189"/>
      <c r="AA373" s="190"/>
      <c r="AB373" s="188"/>
      <c r="AC373" s="188"/>
      <c r="AD373" s="188"/>
    </row>
    <row r="374" s="48" customFormat="1" ht="12.75" spans="1:30">
      <c r="A374" s="177"/>
      <c r="B374" s="178"/>
      <c r="C374" s="179">
        <v>240808000048</v>
      </c>
      <c r="D374" s="84">
        <v>45520</v>
      </c>
      <c r="E374" s="178" t="s">
        <v>41</v>
      </c>
      <c r="F374" s="178" t="s">
        <v>1418</v>
      </c>
      <c r="G374" s="178">
        <v>7.5</v>
      </c>
      <c r="H374" s="180">
        <v>495</v>
      </c>
      <c r="I374" s="181"/>
      <c r="J374" s="182"/>
      <c r="K374" s="178"/>
      <c r="L374" s="182"/>
      <c r="M374" s="200"/>
      <c r="N374" s="220">
        <v>495</v>
      </c>
      <c r="O374" s="188"/>
      <c r="P374" s="188"/>
      <c r="Q374" s="188"/>
      <c r="R374" s="188"/>
      <c r="S374" s="197"/>
      <c r="T374" s="195"/>
      <c r="U374" s="188"/>
      <c r="V374" s="279"/>
      <c r="W374" s="189"/>
      <c r="X374" s="189"/>
      <c r="Y374" s="189"/>
      <c r="Z374" s="189"/>
      <c r="AA374" s="190"/>
      <c r="AB374" s="188"/>
      <c r="AC374" s="188"/>
      <c r="AD374" s="188"/>
    </row>
    <row r="375" s="48" customFormat="1" ht="12.75" spans="1:30">
      <c r="A375" s="177"/>
      <c r="B375" s="178"/>
      <c r="C375" s="179">
        <v>240808000050</v>
      </c>
      <c r="D375" s="84">
        <v>45520</v>
      </c>
      <c r="E375" s="178" t="s">
        <v>41</v>
      </c>
      <c r="F375" s="178" t="s">
        <v>778</v>
      </c>
      <c r="G375" s="178">
        <v>4</v>
      </c>
      <c r="H375" s="180">
        <v>297</v>
      </c>
      <c r="I375" s="181"/>
      <c r="J375" s="182"/>
      <c r="K375" s="178"/>
      <c r="L375" s="182"/>
      <c r="M375" s="200"/>
      <c r="N375" s="220">
        <v>297</v>
      </c>
      <c r="O375" s="188"/>
      <c r="P375" s="188"/>
      <c r="Q375" s="188"/>
      <c r="R375" s="188"/>
      <c r="S375" s="197"/>
      <c r="T375" s="202">
        <v>30</v>
      </c>
      <c r="U375" s="188"/>
      <c r="V375" s="279"/>
      <c r="W375" s="189"/>
      <c r="X375" s="189"/>
      <c r="Y375" s="189"/>
      <c r="Z375" s="189"/>
      <c r="AA375" s="190"/>
      <c r="AB375" s="188"/>
      <c r="AC375" s="188"/>
      <c r="AD375" s="188"/>
    </row>
    <row r="376" s="48" customFormat="1" ht="12.75" spans="1:30">
      <c r="A376" s="177"/>
      <c r="B376" s="178"/>
      <c r="C376" s="179">
        <v>240808000052</v>
      </c>
      <c r="D376" s="84">
        <v>45520</v>
      </c>
      <c r="E376" s="178" t="s">
        <v>41</v>
      </c>
      <c r="F376" s="178" t="s">
        <v>2054</v>
      </c>
      <c r="G376" s="178">
        <v>3.5</v>
      </c>
      <c r="H376" s="180">
        <v>207</v>
      </c>
      <c r="I376" s="181"/>
      <c r="J376" s="182"/>
      <c r="K376" s="178"/>
      <c r="L376" s="182"/>
      <c r="M376" s="200"/>
      <c r="N376" s="220">
        <v>207</v>
      </c>
      <c r="O376" s="188"/>
      <c r="P376" s="188"/>
      <c r="Q376" s="188"/>
      <c r="R376" s="188"/>
      <c r="S376" s="197"/>
      <c r="T376" s="185"/>
      <c r="U376" s="188"/>
      <c r="V376" s="279"/>
      <c r="W376" s="189"/>
      <c r="X376" s="189"/>
      <c r="Y376" s="189"/>
      <c r="Z376" s="189"/>
      <c r="AA376" s="190"/>
      <c r="AB376" s="188"/>
      <c r="AC376" s="188"/>
      <c r="AD376" s="188"/>
    </row>
    <row r="377" s="48" customFormat="1" ht="12.75" spans="1:30">
      <c r="A377" s="177"/>
      <c r="B377" s="178"/>
      <c r="C377" s="179">
        <v>240808000053</v>
      </c>
      <c r="D377" s="84">
        <v>45520</v>
      </c>
      <c r="E377" s="178" t="s">
        <v>63</v>
      </c>
      <c r="F377" s="178" t="s">
        <v>589</v>
      </c>
      <c r="G377" s="178">
        <v>1.5</v>
      </c>
      <c r="H377" s="184"/>
      <c r="I377" s="191">
        <v>24008.4</v>
      </c>
      <c r="J377" s="182"/>
      <c r="K377" s="191">
        <v>1631.00543478261</v>
      </c>
      <c r="L377" s="192">
        <v>14.72</v>
      </c>
      <c r="M377" s="200">
        <v>7.15</v>
      </c>
      <c r="N377" s="220">
        <v>105.248</v>
      </c>
      <c r="O377" s="188"/>
      <c r="P377" s="188"/>
      <c r="Q377" s="188"/>
      <c r="R377" s="188"/>
      <c r="S377" s="197"/>
      <c r="T377" s="195"/>
      <c r="U377" s="188"/>
      <c r="V377" s="279"/>
      <c r="W377" s="189"/>
      <c r="X377" s="189"/>
      <c r="Y377" s="189"/>
      <c r="Z377" s="189"/>
      <c r="AA377" s="190"/>
      <c r="AB377" s="188"/>
      <c r="AC377" s="188"/>
      <c r="AD377" s="188"/>
    </row>
    <row r="378" s="48" customFormat="1" ht="12.75" spans="1:30">
      <c r="A378" s="177"/>
      <c r="B378" s="178"/>
      <c r="C378" s="179">
        <v>240808000055</v>
      </c>
      <c r="D378" s="84">
        <v>45520</v>
      </c>
      <c r="E378" s="178" t="s">
        <v>41</v>
      </c>
      <c r="F378" s="178" t="s">
        <v>158</v>
      </c>
      <c r="G378" s="178">
        <v>12</v>
      </c>
      <c r="H378" s="184"/>
      <c r="I378" s="191">
        <v>213200</v>
      </c>
      <c r="J378" s="182"/>
      <c r="K378" s="191">
        <v>1640</v>
      </c>
      <c r="L378" s="192">
        <v>130</v>
      </c>
      <c r="M378" s="200">
        <v>7.15</v>
      </c>
      <c r="N378" s="220">
        <v>929.5</v>
      </c>
      <c r="O378" s="188"/>
      <c r="P378" s="188"/>
      <c r="Q378" s="188"/>
      <c r="R378" s="188"/>
      <c r="S378" s="197"/>
      <c r="T378" s="202">
        <v>30</v>
      </c>
      <c r="U378" s="188"/>
      <c r="V378" s="279"/>
      <c r="W378" s="189"/>
      <c r="X378" s="189"/>
      <c r="Y378" s="189"/>
      <c r="Z378" s="189"/>
      <c r="AA378" s="190"/>
      <c r="AB378" s="188"/>
      <c r="AC378" s="188"/>
      <c r="AD378" s="188"/>
    </row>
    <row r="379" s="48" customFormat="1" ht="12.75" spans="1:30">
      <c r="A379" s="177"/>
      <c r="B379" s="178"/>
      <c r="C379" s="179">
        <v>240808000056</v>
      </c>
      <c r="D379" s="84">
        <v>45520</v>
      </c>
      <c r="E379" s="178" t="s">
        <v>41</v>
      </c>
      <c r="F379" s="178" t="s">
        <v>51</v>
      </c>
      <c r="G379" s="178">
        <v>22</v>
      </c>
      <c r="H379" s="184"/>
      <c r="I379" s="191">
        <v>303793.6</v>
      </c>
      <c r="J379" s="182"/>
      <c r="K379" s="178"/>
      <c r="L379" s="192">
        <v>185.23999</v>
      </c>
      <c r="M379" s="200">
        <v>7.15</v>
      </c>
      <c r="N379" s="220">
        <v>1324.4659285</v>
      </c>
      <c r="O379" s="188"/>
      <c r="P379" s="188"/>
      <c r="Q379" s="188"/>
      <c r="R379" s="188"/>
      <c r="S379" s="197"/>
      <c r="T379" s="185"/>
      <c r="U379" s="188"/>
      <c r="V379" s="279"/>
      <c r="W379" s="189"/>
      <c r="X379" s="189"/>
      <c r="Y379" s="189"/>
      <c r="Z379" s="189"/>
      <c r="AA379" s="190"/>
      <c r="AB379" s="188"/>
      <c r="AC379" s="188"/>
      <c r="AD379" s="188"/>
    </row>
    <row r="380" s="48" customFormat="1" ht="12.75" spans="1:30">
      <c r="A380" s="177"/>
      <c r="B380" s="178"/>
      <c r="C380" s="179">
        <v>240808000058</v>
      </c>
      <c r="D380" s="84">
        <v>45520</v>
      </c>
      <c r="E380" s="178" t="s">
        <v>53</v>
      </c>
      <c r="F380" s="178" t="s">
        <v>1582</v>
      </c>
      <c r="G380" s="178">
        <v>6</v>
      </c>
      <c r="H380" s="184"/>
      <c r="I380" s="181"/>
      <c r="J380" s="192">
        <v>53.13</v>
      </c>
      <c r="K380" s="178"/>
      <c r="L380" s="192">
        <v>53.129997</v>
      </c>
      <c r="M380" s="200">
        <v>7.15</v>
      </c>
      <c r="N380" s="220">
        <v>379.87947855</v>
      </c>
      <c r="O380" s="188"/>
      <c r="P380" s="188"/>
      <c r="Q380" s="188"/>
      <c r="R380" s="188"/>
      <c r="S380" s="197"/>
      <c r="T380" s="188"/>
      <c r="U380" s="188"/>
      <c r="V380" s="279"/>
      <c r="W380" s="189"/>
      <c r="X380" s="189"/>
      <c r="Y380" s="189"/>
      <c r="Z380" s="189"/>
      <c r="AA380" s="190"/>
      <c r="AB380" s="188"/>
      <c r="AC380" s="188"/>
      <c r="AD380" s="188"/>
    </row>
    <row r="381" s="48" customFormat="1" ht="12.75" spans="1:30">
      <c r="A381" s="177"/>
      <c r="B381" s="178"/>
      <c r="C381" s="179">
        <v>240809000011</v>
      </c>
      <c r="D381" s="84">
        <v>45520</v>
      </c>
      <c r="E381" s="178" t="s">
        <v>45</v>
      </c>
      <c r="F381" s="178" t="s">
        <v>1226</v>
      </c>
      <c r="G381" s="178">
        <v>16</v>
      </c>
      <c r="H381" s="180">
        <v>1600</v>
      </c>
      <c r="I381" s="181"/>
      <c r="J381" s="182"/>
      <c r="K381" s="178"/>
      <c r="L381" s="182"/>
      <c r="M381" s="200"/>
      <c r="N381" s="220">
        <v>1600</v>
      </c>
      <c r="O381" s="188"/>
      <c r="P381" s="188"/>
      <c r="Q381" s="188"/>
      <c r="R381" s="188"/>
      <c r="S381" s="197"/>
      <c r="T381" s="188"/>
      <c r="U381" s="188"/>
      <c r="V381" s="279"/>
      <c r="W381" s="189"/>
      <c r="X381" s="193"/>
      <c r="Y381" s="189"/>
      <c r="Z381" s="189"/>
      <c r="AA381" s="190"/>
      <c r="AB381" s="188"/>
      <c r="AC381" s="188"/>
      <c r="AD381" s="188"/>
    </row>
    <row r="382" s="48" customFormat="1" ht="12.75" spans="1:30">
      <c r="A382" s="177"/>
      <c r="B382" s="178"/>
      <c r="C382" s="179">
        <v>240809000018</v>
      </c>
      <c r="D382" s="84">
        <v>45520</v>
      </c>
      <c r="E382" s="178" t="s">
        <v>45</v>
      </c>
      <c r="F382" s="178" t="s">
        <v>2055</v>
      </c>
      <c r="G382" s="178">
        <v>5</v>
      </c>
      <c r="H382" s="180">
        <v>400</v>
      </c>
      <c r="I382" s="181"/>
      <c r="J382" s="182"/>
      <c r="K382" s="178"/>
      <c r="L382" s="182"/>
      <c r="M382" s="200"/>
      <c r="N382" s="220">
        <v>400</v>
      </c>
      <c r="O382" s="188"/>
      <c r="P382" s="188"/>
      <c r="Q382" s="188"/>
      <c r="R382" s="188"/>
      <c r="S382" s="197"/>
      <c r="T382" s="188"/>
      <c r="U382" s="188"/>
      <c r="V382" s="279"/>
      <c r="W382" s="189"/>
      <c r="X382" s="194">
        <v>6.99</v>
      </c>
      <c r="Y382" s="189"/>
      <c r="Z382" s="189"/>
      <c r="AA382" s="190"/>
      <c r="AB382" s="188"/>
      <c r="AC382" s="188"/>
      <c r="AD382" s="188"/>
    </row>
    <row r="383" s="48" customFormat="1" ht="12.75" spans="1:30">
      <c r="A383" s="177"/>
      <c r="B383" s="178"/>
      <c r="C383" s="179">
        <v>240809000023</v>
      </c>
      <c r="D383" s="84">
        <v>45520</v>
      </c>
      <c r="E383" s="178" t="s">
        <v>63</v>
      </c>
      <c r="F383" s="178" t="s">
        <v>122</v>
      </c>
      <c r="G383" s="178">
        <v>205</v>
      </c>
      <c r="H383" s="180">
        <v>12011.5</v>
      </c>
      <c r="I383" s="181"/>
      <c r="J383" s="182"/>
      <c r="K383" s="178"/>
      <c r="L383" s="182"/>
      <c r="M383" s="200"/>
      <c r="N383" s="220">
        <v>12011.5</v>
      </c>
      <c r="O383" s="188"/>
      <c r="P383" s="188"/>
      <c r="Q383" s="188"/>
      <c r="R383" s="188"/>
      <c r="S383" s="197"/>
      <c r="T383" s="188"/>
      <c r="U383" s="188"/>
      <c r="V383" s="279"/>
      <c r="W383" s="189"/>
      <c r="X383" s="194"/>
      <c r="Y383" s="189"/>
      <c r="Z383" s="189"/>
      <c r="AA383" s="190"/>
      <c r="AB383" s="188"/>
      <c r="AC383" s="188"/>
      <c r="AD383" s="188"/>
    </row>
    <row r="384" s="48" customFormat="1" ht="12.75" spans="1:30">
      <c r="A384" s="177"/>
      <c r="B384" s="178"/>
      <c r="C384" s="179">
        <v>240809000026</v>
      </c>
      <c r="D384" s="84">
        <v>45520</v>
      </c>
      <c r="E384" s="178" t="s">
        <v>45</v>
      </c>
      <c r="F384" s="178" t="s">
        <v>1707</v>
      </c>
      <c r="G384" s="178">
        <v>2</v>
      </c>
      <c r="H384" s="184"/>
      <c r="I384" s="191">
        <v>31464</v>
      </c>
      <c r="J384" s="182"/>
      <c r="K384" s="191">
        <v>1630.25906735751</v>
      </c>
      <c r="L384" s="192">
        <v>19.3</v>
      </c>
      <c r="M384" s="200">
        <v>7.15</v>
      </c>
      <c r="N384" s="220">
        <v>137.995</v>
      </c>
      <c r="O384" s="188"/>
      <c r="P384" s="188"/>
      <c r="Q384" s="188"/>
      <c r="R384" s="188"/>
      <c r="S384" s="197"/>
      <c r="T384" s="188"/>
      <c r="U384" s="188"/>
      <c r="V384" s="279"/>
      <c r="W384" s="189"/>
      <c r="X384" s="194">
        <v>2.09</v>
      </c>
      <c r="Y384" s="189"/>
      <c r="Z384" s="189"/>
      <c r="AA384" s="190"/>
      <c r="AB384" s="188"/>
      <c r="AC384" s="188"/>
      <c r="AD384" s="188"/>
    </row>
    <row r="385" s="48" customFormat="1" ht="12.75" spans="1:30">
      <c r="A385" s="177"/>
      <c r="B385" s="178"/>
      <c r="C385" s="179">
        <v>240809000033</v>
      </c>
      <c r="D385" s="84">
        <v>45520</v>
      </c>
      <c r="E385" s="178" t="s">
        <v>63</v>
      </c>
      <c r="F385" s="178" t="s">
        <v>388</v>
      </c>
      <c r="G385" s="178">
        <v>100</v>
      </c>
      <c r="H385" s="180">
        <v>9300</v>
      </c>
      <c r="I385" s="181"/>
      <c r="J385" s="182"/>
      <c r="K385" s="178"/>
      <c r="L385" s="182"/>
      <c r="M385" s="200"/>
      <c r="N385" s="220">
        <v>9300</v>
      </c>
      <c r="O385" s="188"/>
      <c r="P385" s="188"/>
      <c r="Q385" s="188"/>
      <c r="R385" s="188"/>
      <c r="S385" s="197"/>
      <c r="T385" s="188"/>
      <c r="U385" s="188"/>
      <c r="V385" s="279"/>
      <c r="W385" s="189"/>
      <c r="X385" s="186"/>
      <c r="Y385" s="189"/>
      <c r="Z385" s="189"/>
      <c r="AA385" s="190"/>
      <c r="AB385" s="188"/>
      <c r="AC385" s="188"/>
      <c r="AD385" s="188"/>
    </row>
    <row r="386" s="48" customFormat="1" ht="12.75" spans="1:30">
      <c r="A386" s="177"/>
      <c r="B386" s="178"/>
      <c r="C386" s="179">
        <v>240809000036</v>
      </c>
      <c r="D386" s="84">
        <v>45520</v>
      </c>
      <c r="E386" s="178" t="s">
        <v>36</v>
      </c>
      <c r="F386" s="178" t="s">
        <v>661</v>
      </c>
      <c r="G386" s="178">
        <v>0.22</v>
      </c>
      <c r="H386" s="180">
        <v>88.2</v>
      </c>
      <c r="I386" s="181"/>
      <c r="J386" s="182"/>
      <c r="K386" s="178"/>
      <c r="L386" s="182"/>
      <c r="M386" s="200"/>
      <c r="N386" s="220">
        <v>88.2</v>
      </c>
      <c r="O386" s="188"/>
      <c r="P386" s="188"/>
      <c r="Q386" s="188"/>
      <c r="R386" s="188"/>
      <c r="S386" s="197"/>
      <c r="T386" s="188"/>
      <c r="U386" s="188"/>
      <c r="V386" s="279"/>
      <c r="W386" s="189"/>
      <c r="X386" s="189"/>
      <c r="Y386" s="189"/>
      <c r="Z386" s="189"/>
      <c r="AA386" s="190"/>
      <c r="AB386" s="188"/>
      <c r="AC386" s="188"/>
      <c r="AD386" s="188"/>
    </row>
    <row r="387" s="48" customFormat="1" ht="12.75" spans="1:30">
      <c r="A387" s="177"/>
      <c r="B387" s="178"/>
      <c r="C387" s="179">
        <v>240809000039</v>
      </c>
      <c r="D387" s="84">
        <v>45520</v>
      </c>
      <c r="E387" s="178" t="s">
        <v>45</v>
      </c>
      <c r="F387" s="178" t="s">
        <v>801</v>
      </c>
      <c r="G387" s="178">
        <v>11.5</v>
      </c>
      <c r="H387" s="184"/>
      <c r="I387" s="191">
        <v>152076</v>
      </c>
      <c r="J387" s="182"/>
      <c r="K387" s="191">
        <v>1630.31732418525</v>
      </c>
      <c r="L387" s="192">
        <v>93.28</v>
      </c>
      <c r="M387" s="200">
        <v>7.15</v>
      </c>
      <c r="N387" s="220">
        <v>666.952</v>
      </c>
      <c r="O387" s="188"/>
      <c r="P387" s="188"/>
      <c r="Q387" s="188"/>
      <c r="R387" s="188"/>
      <c r="S387" s="197"/>
      <c r="T387" s="195"/>
      <c r="U387" s="188"/>
      <c r="V387" s="279"/>
      <c r="W387" s="189"/>
      <c r="X387" s="189"/>
      <c r="Y387" s="189"/>
      <c r="Z387" s="189"/>
      <c r="AA387" s="190"/>
      <c r="AB387" s="188"/>
      <c r="AC387" s="188"/>
      <c r="AD387" s="188"/>
    </row>
    <row r="388" s="48" customFormat="1" ht="12.75" spans="1:30">
      <c r="A388" s="177"/>
      <c r="B388" s="178"/>
      <c r="C388" s="179">
        <v>240809000048</v>
      </c>
      <c r="D388" s="84">
        <v>45520</v>
      </c>
      <c r="E388" s="178" t="s">
        <v>41</v>
      </c>
      <c r="F388" s="178" t="s">
        <v>422</v>
      </c>
      <c r="G388" s="178">
        <v>14</v>
      </c>
      <c r="H388" s="180">
        <v>1016</v>
      </c>
      <c r="I388" s="181"/>
      <c r="J388" s="182"/>
      <c r="K388" s="178"/>
      <c r="L388" s="182"/>
      <c r="M388" s="200"/>
      <c r="N388" s="220">
        <v>1016</v>
      </c>
      <c r="O388" s="188"/>
      <c r="P388" s="188"/>
      <c r="Q388" s="188"/>
      <c r="R388" s="188"/>
      <c r="S388" s="197"/>
      <c r="T388" s="202">
        <v>40</v>
      </c>
      <c r="U388" s="188"/>
      <c r="V388" s="279"/>
      <c r="W388" s="189"/>
      <c r="X388" s="189"/>
      <c r="Y388" s="189"/>
      <c r="Z388" s="189"/>
      <c r="AA388" s="190"/>
      <c r="AB388" s="188"/>
      <c r="AC388" s="188"/>
      <c r="AD388" s="188"/>
    </row>
    <row r="389" s="48" customFormat="1" ht="12.75" spans="1:30">
      <c r="A389" s="177"/>
      <c r="B389" s="178"/>
      <c r="C389" s="179">
        <v>240809000049</v>
      </c>
      <c r="D389" s="84">
        <v>45520</v>
      </c>
      <c r="E389" s="178" t="s">
        <v>41</v>
      </c>
      <c r="F389" s="178" t="s">
        <v>1147</v>
      </c>
      <c r="G389" s="178">
        <v>7.5</v>
      </c>
      <c r="H389" s="180">
        <v>495</v>
      </c>
      <c r="I389" s="181"/>
      <c r="J389" s="182"/>
      <c r="K389" s="178"/>
      <c r="L389" s="182"/>
      <c r="M389" s="200"/>
      <c r="N389" s="220">
        <v>495</v>
      </c>
      <c r="O389" s="188"/>
      <c r="P389" s="188"/>
      <c r="Q389" s="188"/>
      <c r="R389" s="188"/>
      <c r="S389" s="197"/>
      <c r="T389" s="202"/>
      <c r="U389" s="188"/>
      <c r="V389" s="279"/>
      <c r="W389" s="189"/>
      <c r="X389" s="189"/>
      <c r="Y389" s="189"/>
      <c r="Z389" s="189"/>
      <c r="AA389" s="190"/>
      <c r="AB389" s="188"/>
      <c r="AC389" s="188"/>
      <c r="AD389" s="188"/>
    </row>
    <row r="390" s="48" customFormat="1" ht="12.75" spans="1:30">
      <c r="A390" s="177"/>
      <c r="B390" s="178"/>
      <c r="C390" s="179">
        <v>240810000002</v>
      </c>
      <c r="D390" s="84">
        <v>45520</v>
      </c>
      <c r="E390" s="178" t="s">
        <v>63</v>
      </c>
      <c r="F390" s="178" t="s">
        <v>1878</v>
      </c>
      <c r="G390" s="178">
        <v>14</v>
      </c>
      <c r="H390" s="180">
        <v>1175.6</v>
      </c>
      <c r="I390" s="181"/>
      <c r="J390" s="182"/>
      <c r="K390" s="178"/>
      <c r="L390" s="182"/>
      <c r="M390" s="200"/>
      <c r="N390" s="220">
        <v>1175.6</v>
      </c>
      <c r="O390" s="188"/>
      <c r="P390" s="188"/>
      <c r="Q390" s="188"/>
      <c r="R390" s="188"/>
      <c r="S390" s="197"/>
      <c r="T390" s="202">
        <v>50</v>
      </c>
      <c r="U390" s="188"/>
      <c r="V390" s="279"/>
      <c r="W390" s="189"/>
      <c r="X390" s="189"/>
      <c r="Y390" s="189"/>
      <c r="Z390" s="189"/>
      <c r="AA390" s="190"/>
      <c r="AB390" s="188"/>
      <c r="AC390" s="188"/>
      <c r="AD390" s="188"/>
    </row>
    <row r="391" s="48" customFormat="1" ht="12.75" spans="1:30">
      <c r="A391" s="177"/>
      <c r="B391" s="178"/>
      <c r="C391" s="179">
        <v>240811000003</v>
      </c>
      <c r="D391" s="84">
        <v>45520</v>
      </c>
      <c r="E391" s="178" t="s">
        <v>36</v>
      </c>
      <c r="F391" s="178" t="s">
        <v>2008</v>
      </c>
      <c r="G391" s="178">
        <v>0.82</v>
      </c>
      <c r="H391" s="180">
        <v>75.9</v>
      </c>
      <c r="I391" s="181"/>
      <c r="J391" s="182"/>
      <c r="K391" s="178"/>
      <c r="L391" s="182"/>
      <c r="M391" s="200"/>
      <c r="N391" s="220">
        <v>75.9</v>
      </c>
      <c r="O391" s="188"/>
      <c r="P391" s="188"/>
      <c r="Q391" s="188"/>
      <c r="R391" s="188"/>
      <c r="S391" s="197"/>
      <c r="T391" s="185"/>
      <c r="U391" s="188"/>
      <c r="V391" s="279"/>
      <c r="W391" s="189"/>
      <c r="X391" s="189"/>
      <c r="Y391" s="189"/>
      <c r="Z391" s="189"/>
      <c r="AA391" s="190"/>
      <c r="AB391" s="188"/>
      <c r="AC391" s="188"/>
      <c r="AD391" s="188"/>
    </row>
    <row r="392" s="48" customFormat="1" ht="12.75" spans="1:30">
      <c r="A392" s="177"/>
      <c r="B392" s="178"/>
      <c r="C392" s="179">
        <v>240811000004</v>
      </c>
      <c r="D392" s="84">
        <v>45520</v>
      </c>
      <c r="E392" s="178" t="s">
        <v>36</v>
      </c>
      <c r="F392" s="178" t="s">
        <v>603</v>
      </c>
      <c r="G392" s="178">
        <v>0.85</v>
      </c>
      <c r="H392" s="180">
        <v>96.6</v>
      </c>
      <c r="I392" s="181"/>
      <c r="J392" s="182"/>
      <c r="K392" s="178"/>
      <c r="L392" s="182"/>
      <c r="M392" s="200"/>
      <c r="N392" s="220">
        <v>96.6</v>
      </c>
      <c r="O392" s="188"/>
      <c r="P392" s="188"/>
      <c r="Q392" s="188"/>
      <c r="R392" s="188"/>
      <c r="S392" s="197"/>
      <c r="T392" s="188"/>
      <c r="U392" s="188"/>
      <c r="V392" s="279"/>
      <c r="W392" s="189"/>
      <c r="X392" s="189"/>
      <c r="Y392" s="189"/>
      <c r="Z392" s="189"/>
      <c r="AA392" s="190"/>
      <c r="AB392" s="188"/>
      <c r="AC392" s="188"/>
      <c r="AD392" s="188"/>
    </row>
    <row r="393" s="48" customFormat="1" ht="12.75" spans="1:30">
      <c r="A393" s="177"/>
      <c r="B393" s="178"/>
      <c r="C393" s="179">
        <v>240811000010</v>
      </c>
      <c r="D393" s="84">
        <v>45520</v>
      </c>
      <c r="E393" s="178" t="s">
        <v>36</v>
      </c>
      <c r="F393" s="178" t="s">
        <v>2056</v>
      </c>
      <c r="G393" s="178">
        <v>4</v>
      </c>
      <c r="H393" s="180">
        <v>340.2</v>
      </c>
      <c r="I393" s="181"/>
      <c r="J393" s="182"/>
      <c r="K393" s="178"/>
      <c r="L393" s="182"/>
      <c r="M393" s="200"/>
      <c r="N393" s="220">
        <v>340.2</v>
      </c>
      <c r="O393" s="188"/>
      <c r="P393" s="188"/>
      <c r="Q393" s="188"/>
      <c r="R393" s="188"/>
      <c r="S393" s="197"/>
      <c r="T393" s="188"/>
      <c r="U393" s="188"/>
      <c r="V393" s="279"/>
      <c r="W393" s="189"/>
      <c r="X393" s="189"/>
      <c r="Y393" s="189"/>
      <c r="Z393" s="189"/>
      <c r="AA393" s="190"/>
      <c r="AB393" s="188"/>
      <c r="AC393" s="188"/>
      <c r="AD393" s="188"/>
    </row>
    <row r="394" s="48" customFormat="1" ht="12.75" spans="1:30">
      <c r="A394" s="177"/>
      <c r="B394" s="178"/>
      <c r="C394" s="179">
        <v>240811000014</v>
      </c>
      <c r="D394" s="84">
        <v>45520</v>
      </c>
      <c r="E394" s="178" t="s">
        <v>36</v>
      </c>
      <c r="F394" s="178" t="s">
        <v>1369</v>
      </c>
      <c r="G394" s="178">
        <v>0.15</v>
      </c>
      <c r="H394" s="180">
        <v>67</v>
      </c>
      <c r="I394" s="181"/>
      <c r="J394" s="182"/>
      <c r="K394" s="178"/>
      <c r="L394" s="182"/>
      <c r="M394" s="200"/>
      <c r="N394" s="220">
        <v>67</v>
      </c>
      <c r="O394" s="188"/>
      <c r="P394" s="188"/>
      <c r="Q394" s="188"/>
      <c r="R394" s="188"/>
      <c r="S394" s="197"/>
      <c r="T394" s="188"/>
      <c r="U394" s="188"/>
      <c r="V394" s="279"/>
      <c r="W394" s="189"/>
      <c r="X394" s="189"/>
      <c r="Y394" s="189"/>
      <c r="Z394" s="189"/>
      <c r="AA394" s="190"/>
      <c r="AB394" s="188"/>
      <c r="AC394" s="188"/>
      <c r="AD394" s="188"/>
    </row>
    <row r="395" s="48" customFormat="1" ht="12.75" spans="1:30">
      <c r="A395" s="177"/>
      <c r="B395" s="178"/>
      <c r="C395" s="179">
        <v>240812000001</v>
      </c>
      <c r="D395" s="84">
        <v>45520</v>
      </c>
      <c r="E395" s="178" t="s">
        <v>45</v>
      </c>
      <c r="F395" s="178" t="s">
        <v>48</v>
      </c>
      <c r="G395" s="178">
        <v>3.5</v>
      </c>
      <c r="H395" s="184"/>
      <c r="I395" s="191">
        <v>53420.4</v>
      </c>
      <c r="J395" s="182"/>
      <c r="K395" s="191">
        <v>1630.65934065934</v>
      </c>
      <c r="L395" s="192">
        <v>32.76</v>
      </c>
      <c r="M395" s="200">
        <v>7.15</v>
      </c>
      <c r="N395" s="220">
        <v>234.234</v>
      </c>
      <c r="O395" s="188"/>
      <c r="P395" s="188"/>
      <c r="Q395" s="188"/>
      <c r="R395" s="188"/>
      <c r="S395" s="197"/>
      <c r="T395" s="195"/>
      <c r="U395" s="188"/>
      <c r="V395" s="279"/>
      <c r="W395" s="189"/>
      <c r="X395" s="189"/>
      <c r="Y395" s="189"/>
      <c r="Z395" s="189"/>
      <c r="AA395" s="190"/>
      <c r="AB395" s="188"/>
      <c r="AC395" s="188"/>
      <c r="AD395" s="188"/>
    </row>
    <row r="396" s="48" customFormat="1" ht="12.75" spans="1:30">
      <c r="A396" s="177"/>
      <c r="B396" s="178"/>
      <c r="C396" s="179">
        <v>240812000008</v>
      </c>
      <c r="D396" s="84">
        <v>45520</v>
      </c>
      <c r="E396" s="178" t="s">
        <v>45</v>
      </c>
      <c r="F396" s="178" t="s">
        <v>279</v>
      </c>
      <c r="G396" s="178">
        <v>66</v>
      </c>
      <c r="H396" s="184"/>
      <c r="I396" s="191">
        <v>1009645</v>
      </c>
      <c r="J396" s="182"/>
      <c r="K396" s="191">
        <v>1751.7610521202</v>
      </c>
      <c r="L396" s="192">
        <v>576.36</v>
      </c>
      <c r="M396" s="200">
        <v>7.15</v>
      </c>
      <c r="N396" s="220">
        <v>4120.974</v>
      </c>
      <c r="O396" s="188"/>
      <c r="P396" s="188"/>
      <c r="Q396" s="188"/>
      <c r="R396" s="188"/>
      <c r="S396" s="197"/>
      <c r="T396" s="202">
        <v>160</v>
      </c>
      <c r="U396" s="188"/>
      <c r="V396" s="279"/>
      <c r="W396" s="189"/>
      <c r="X396" s="189"/>
      <c r="Y396" s="189"/>
      <c r="Z396" s="189"/>
      <c r="AA396" s="190"/>
      <c r="AB396" s="188"/>
      <c r="AC396" s="188"/>
      <c r="AD396" s="188"/>
    </row>
    <row r="397" s="48" customFormat="1" ht="12.75" spans="1:30">
      <c r="A397" s="177"/>
      <c r="B397" s="178"/>
      <c r="C397" s="179">
        <v>240812000009</v>
      </c>
      <c r="D397" s="84">
        <v>45520</v>
      </c>
      <c r="E397" s="178" t="s">
        <v>45</v>
      </c>
      <c r="F397" s="178" t="s">
        <v>1435</v>
      </c>
      <c r="G397" s="178">
        <v>3</v>
      </c>
      <c r="H397" s="180">
        <v>210</v>
      </c>
      <c r="I397" s="181"/>
      <c r="J397" s="182"/>
      <c r="K397" s="178"/>
      <c r="L397" s="182"/>
      <c r="M397" s="200"/>
      <c r="N397" s="220">
        <v>210</v>
      </c>
      <c r="O397" s="188"/>
      <c r="P397" s="188"/>
      <c r="Q397" s="188"/>
      <c r="R397" s="188"/>
      <c r="S397" s="197"/>
      <c r="T397" s="185"/>
      <c r="U397" s="188"/>
      <c r="V397" s="279"/>
      <c r="W397" s="189"/>
      <c r="X397" s="189"/>
      <c r="Y397" s="189"/>
      <c r="Z397" s="189"/>
      <c r="AA397" s="190"/>
      <c r="AB397" s="188"/>
      <c r="AC397" s="188"/>
      <c r="AD397" s="188"/>
    </row>
    <row r="398" s="48" customFormat="1" ht="12.75" spans="1:30">
      <c r="A398" s="177"/>
      <c r="B398" s="178"/>
      <c r="C398" s="179">
        <v>240812000010</v>
      </c>
      <c r="D398" s="84">
        <v>45520</v>
      </c>
      <c r="E398" s="178" t="s">
        <v>45</v>
      </c>
      <c r="F398" s="178" t="s">
        <v>1913</v>
      </c>
      <c r="G398" s="178">
        <v>3</v>
      </c>
      <c r="H398" s="180">
        <v>239.1</v>
      </c>
      <c r="I398" s="181"/>
      <c r="J398" s="182"/>
      <c r="K398" s="178"/>
      <c r="L398" s="182"/>
      <c r="M398" s="200"/>
      <c r="N398" s="220">
        <v>239.1</v>
      </c>
      <c r="O398" s="188"/>
      <c r="P398" s="188"/>
      <c r="Q398" s="188"/>
      <c r="R398" s="188"/>
      <c r="S398" s="197"/>
      <c r="T398" s="188"/>
      <c r="U398" s="188"/>
      <c r="V398" s="279"/>
      <c r="W398" s="189"/>
      <c r="X398" s="193"/>
      <c r="Y398" s="189"/>
      <c r="Z398" s="189"/>
      <c r="AA398" s="190"/>
      <c r="AB398" s="188"/>
      <c r="AC398" s="188"/>
      <c r="AD398" s="188"/>
    </row>
    <row r="399" s="48" customFormat="1" ht="12.75" spans="1:30">
      <c r="A399" s="177"/>
      <c r="B399" s="178"/>
      <c r="C399" s="179">
        <v>240812000011</v>
      </c>
      <c r="D399" s="84">
        <v>45520</v>
      </c>
      <c r="E399" s="178" t="s">
        <v>45</v>
      </c>
      <c r="F399" s="178" t="s">
        <v>44</v>
      </c>
      <c r="G399" s="178">
        <v>3.5</v>
      </c>
      <c r="H399" s="180">
        <v>282.4</v>
      </c>
      <c r="I399" s="181"/>
      <c r="J399" s="182"/>
      <c r="K399" s="178"/>
      <c r="L399" s="182"/>
      <c r="M399" s="200"/>
      <c r="N399" s="220">
        <v>282.4</v>
      </c>
      <c r="O399" s="188"/>
      <c r="P399" s="188"/>
      <c r="Q399" s="188"/>
      <c r="R399" s="188"/>
      <c r="S399" s="197"/>
      <c r="T399" s="195"/>
      <c r="U399" s="188"/>
      <c r="V399" s="279"/>
      <c r="W399" s="189"/>
      <c r="X399" s="194">
        <v>3.49</v>
      </c>
      <c r="Y399" s="189"/>
      <c r="Z399" s="189"/>
      <c r="AA399" s="190"/>
      <c r="AB399" s="188"/>
      <c r="AC399" s="188"/>
      <c r="AD399" s="188"/>
    </row>
    <row r="400" s="48" customFormat="1" ht="12.75" spans="1:30">
      <c r="A400" s="177"/>
      <c r="B400" s="178"/>
      <c r="C400" s="179">
        <v>240812000012</v>
      </c>
      <c r="D400" s="84">
        <v>45520</v>
      </c>
      <c r="E400" s="178" t="s">
        <v>45</v>
      </c>
      <c r="F400" s="178" t="s">
        <v>2057</v>
      </c>
      <c r="G400" s="178">
        <v>17.5</v>
      </c>
      <c r="H400" s="180">
        <v>1345</v>
      </c>
      <c r="I400" s="181"/>
      <c r="J400" s="182"/>
      <c r="K400" s="178"/>
      <c r="L400" s="182"/>
      <c r="M400" s="200"/>
      <c r="N400" s="220">
        <v>1345</v>
      </c>
      <c r="O400" s="188"/>
      <c r="P400" s="188"/>
      <c r="Q400" s="188"/>
      <c r="R400" s="188"/>
      <c r="S400" s="197"/>
      <c r="T400" s="202">
        <v>30</v>
      </c>
      <c r="U400" s="188"/>
      <c r="V400" s="279"/>
      <c r="W400" s="189"/>
      <c r="X400" s="186"/>
      <c r="Y400" s="189"/>
      <c r="Z400" s="189"/>
      <c r="AA400" s="190"/>
      <c r="AB400" s="188"/>
      <c r="AC400" s="188"/>
      <c r="AD400" s="188"/>
    </row>
    <row r="401" s="48" customFormat="1" ht="12.75" spans="1:30">
      <c r="A401" s="177"/>
      <c r="B401" s="178"/>
      <c r="C401" s="179">
        <v>240812000014</v>
      </c>
      <c r="D401" s="84">
        <v>45520</v>
      </c>
      <c r="E401" s="178" t="s">
        <v>45</v>
      </c>
      <c r="F401" s="178" t="s">
        <v>1504</v>
      </c>
      <c r="G401" s="178">
        <v>0.54</v>
      </c>
      <c r="H401" s="180">
        <v>110.4</v>
      </c>
      <c r="I401" s="181"/>
      <c r="J401" s="182"/>
      <c r="K401" s="178"/>
      <c r="L401" s="182"/>
      <c r="M401" s="200"/>
      <c r="N401" s="220">
        <v>110.4</v>
      </c>
      <c r="O401" s="188"/>
      <c r="P401" s="188"/>
      <c r="Q401" s="188"/>
      <c r="R401" s="188"/>
      <c r="S401" s="197"/>
      <c r="T401" s="185"/>
      <c r="U401" s="188"/>
      <c r="V401" s="279"/>
      <c r="W401" s="189"/>
      <c r="X401" s="189"/>
      <c r="Y401" s="189"/>
      <c r="Z401" s="189"/>
      <c r="AA401" s="190"/>
      <c r="AB401" s="188"/>
      <c r="AC401" s="188"/>
      <c r="AD401" s="188"/>
    </row>
    <row r="402" s="48" customFormat="1" ht="12.75" spans="1:30">
      <c r="A402" s="177"/>
      <c r="B402" s="178"/>
      <c r="C402" s="179">
        <v>240812000016</v>
      </c>
      <c r="D402" s="84">
        <v>45520</v>
      </c>
      <c r="E402" s="178" t="s">
        <v>41</v>
      </c>
      <c r="F402" s="178" t="s">
        <v>1888</v>
      </c>
      <c r="G402" s="178">
        <v>7.5</v>
      </c>
      <c r="H402" s="180">
        <v>526</v>
      </c>
      <c r="I402" s="181"/>
      <c r="J402" s="182"/>
      <c r="K402" s="178"/>
      <c r="L402" s="182"/>
      <c r="M402" s="200"/>
      <c r="N402" s="220">
        <v>526</v>
      </c>
      <c r="O402" s="188"/>
      <c r="P402" s="188"/>
      <c r="Q402" s="188"/>
      <c r="R402" s="188"/>
      <c r="S402" s="197"/>
      <c r="T402" s="188"/>
      <c r="U402" s="188"/>
      <c r="V402" s="279"/>
      <c r="W402" s="189"/>
      <c r="X402" s="189"/>
      <c r="Y402" s="189"/>
      <c r="Z402" s="189"/>
      <c r="AA402" s="190"/>
      <c r="AB402" s="188"/>
      <c r="AC402" s="188"/>
      <c r="AD402" s="188"/>
    </row>
    <row r="403" s="48" customFormat="1" ht="12.75" spans="1:30">
      <c r="A403" s="177"/>
      <c r="B403" s="178"/>
      <c r="C403" s="179">
        <v>240812000021</v>
      </c>
      <c r="D403" s="84">
        <v>45520</v>
      </c>
      <c r="E403" s="178" t="s">
        <v>41</v>
      </c>
      <c r="F403" s="178" t="s">
        <v>2058</v>
      </c>
      <c r="G403" s="178">
        <v>0.28</v>
      </c>
      <c r="H403" s="180">
        <v>76</v>
      </c>
      <c r="I403" s="181"/>
      <c r="J403" s="182"/>
      <c r="K403" s="178"/>
      <c r="L403" s="182"/>
      <c r="M403" s="200"/>
      <c r="N403" s="220">
        <v>76</v>
      </c>
      <c r="O403" s="188"/>
      <c r="P403" s="188"/>
      <c r="Q403" s="188"/>
      <c r="R403" s="188"/>
      <c r="S403" s="197"/>
      <c r="T403" s="188"/>
      <c r="U403" s="188"/>
      <c r="V403" s="279"/>
      <c r="W403" s="189"/>
      <c r="X403" s="189"/>
      <c r="Y403" s="189"/>
      <c r="Z403" s="189"/>
      <c r="AA403" s="190"/>
      <c r="AB403" s="188"/>
      <c r="AC403" s="188"/>
      <c r="AD403" s="188"/>
    </row>
    <row r="404" s="48" customFormat="1" ht="12.75" spans="1:30">
      <c r="A404" s="177"/>
      <c r="B404" s="178"/>
      <c r="C404" s="179">
        <v>240812000030</v>
      </c>
      <c r="D404" s="84">
        <v>45520</v>
      </c>
      <c r="E404" s="178" t="s">
        <v>53</v>
      </c>
      <c r="F404" s="178" t="s">
        <v>408</v>
      </c>
      <c r="G404" s="178">
        <v>22</v>
      </c>
      <c r="H404" s="180">
        <v>1705.2</v>
      </c>
      <c r="I404" s="181"/>
      <c r="J404" s="182"/>
      <c r="K404" s="178"/>
      <c r="L404" s="182"/>
      <c r="M404" s="200"/>
      <c r="N404" s="220">
        <v>1705.2</v>
      </c>
      <c r="O404" s="188"/>
      <c r="P404" s="188"/>
      <c r="Q404" s="188"/>
      <c r="R404" s="188"/>
      <c r="S404" s="197"/>
      <c r="T404" s="188"/>
      <c r="U404" s="188"/>
      <c r="V404" s="279"/>
      <c r="W404" s="189"/>
      <c r="X404" s="189"/>
      <c r="Y404" s="189"/>
      <c r="Z404" s="189"/>
      <c r="AA404" s="190"/>
      <c r="AB404" s="188"/>
      <c r="AC404" s="188"/>
      <c r="AD404" s="188"/>
    </row>
    <row r="405" s="48" customFormat="1" ht="12.75" spans="1:30">
      <c r="A405" s="177"/>
      <c r="B405" s="178"/>
      <c r="C405" s="179">
        <v>240812000034</v>
      </c>
      <c r="D405" s="84">
        <v>45520</v>
      </c>
      <c r="E405" s="178" t="s">
        <v>53</v>
      </c>
      <c r="F405" s="178" t="s">
        <v>2059</v>
      </c>
      <c r="G405" s="178">
        <v>2</v>
      </c>
      <c r="H405" s="184"/>
      <c r="I405" s="191">
        <v>30848</v>
      </c>
      <c r="J405" s="182"/>
      <c r="K405" s="191">
        <v>1655.82393988191</v>
      </c>
      <c r="L405" s="192">
        <v>18.63</v>
      </c>
      <c r="M405" s="200">
        <v>7.15</v>
      </c>
      <c r="N405" s="220">
        <v>133.2045</v>
      </c>
      <c r="O405" s="188"/>
      <c r="P405" s="188"/>
      <c r="Q405" s="188"/>
      <c r="R405" s="188"/>
      <c r="S405" s="197"/>
      <c r="T405" s="188"/>
      <c r="U405" s="188"/>
      <c r="V405" s="279"/>
      <c r="W405" s="189"/>
      <c r="X405" s="189"/>
      <c r="Y405" s="189"/>
      <c r="Z405" s="189"/>
      <c r="AA405" s="190"/>
      <c r="AB405" s="188"/>
      <c r="AC405" s="188"/>
      <c r="AD405" s="188"/>
    </row>
    <row r="406" s="48" customFormat="1" ht="12.75" spans="1:30">
      <c r="A406" s="177"/>
      <c r="B406" s="178"/>
      <c r="C406" s="179">
        <v>240812000035</v>
      </c>
      <c r="D406" s="84">
        <v>45520</v>
      </c>
      <c r="E406" s="178" t="s">
        <v>53</v>
      </c>
      <c r="F406" s="178" t="s">
        <v>1502</v>
      </c>
      <c r="G406" s="178">
        <v>1.5</v>
      </c>
      <c r="H406" s="184"/>
      <c r="I406" s="191">
        <v>29733</v>
      </c>
      <c r="J406" s="182"/>
      <c r="K406" s="191">
        <v>1639.98887810321</v>
      </c>
      <c r="L406" s="192">
        <v>18.130001</v>
      </c>
      <c r="M406" s="200">
        <v>7.15</v>
      </c>
      <c r="N406" s="220">
        <v>129.62950715</v>
      </c>
      <c r="O406" s="188"/>
      <c r="P406" s="188"/>
      <c r="Q406" s="188"/>
      <c r="R406" s="188"/>
      <c r="S406" s="197"/>
      <c r="T406" s="188"/>
      <c r="U406" s="195"/>
      <c r="V406" s="279"/>
      <c r="W406" s="189"/>
      <c r="X406" s="189"/>
      <c r="Y406" s="189"/>
      <c r="Z406" s="189"/>
      <c r="AA406" s="190"/>
      <c r="AB406" s="188"/>
      <c r="AC406" s="188"/>
      <c r="AD406" s="188"/>
    </row>
    <row r="407" s="48" customFormat="1" ht="12.75" spans="1:30">
      <c r="A407" s="177"/>
      <c r="B407" s="178"/>
      <c r="C407" s="179">
        <v>240812000036</v>
      </c>
      <c r="D407" s="84">
        <v>45520</v>
      </c>
      <c r="E407" s="178" t="s">
        <v>53</v>
      </c>
      <c r="F407" s="178" t="s">
        <v>2020</v>
      </c>
      <c r="G407" s="178">
        <v>11</v>
      </c>
      <c r="H407" s="180">
        <v>761</v>
      </c>
      <c r="I407" s="181"/>
      <c r="J407" s="182"/>
      <c r="K407" s="178"/>
      <c r="L407" s="182"/>
      <c r="M407" s="200"/>
      <c r="N407" s="220">
        <v>761</v>
      </c>
      <c r="O407" s="188"/>
      <c r="P407" s="188"/>
      <c r="Q407" s="188"/>
      <c r="R407" s="188"/>
      <c r="S407" s="197"/>
      <c r="T407" s="195"/>
      <c r="U407" s="202">
        <v>35</v>
      </c>
      <c r="V407" s="279"/>
      <c r="W407" s="189"/>
      <c r="X407" s="189"/>
      <c r="Y407" s="189"/>
      <c r="Z407" s="189"/>
      <c r="AA407" s="190"/>
      <c r="AB407" s="188"/>
      <c r="AC407" s="188"/>
      <c r="AD407" s="188"/>
    </row>
    <row r="408" s="48" customFormat="1" ht="12.75" spans="1:30">
      <c r="A408" s="177"/>
      <c r="B408" s="178"/>
      <c r="C408" s="179">
        <v>240812000046</v>
      </c>
      <c r="D408" s="84">
        <v>45520</v>
      </c>
      <c r="E408" s="178" t="s">
        <v>45</v>
      </c>
      <c r="F408" s="178" t="s">
        <v>1814</v>
      </c>
      <c r="G408" s="178">
        <v>422</v>
      </c>
      <c r="H408" s="180">
        <v>37190</v>
      </c>
      <c r="I408" s="181"/>
      <c r="J408" s="182"/>
      <c r="K408" s="178"/>
      <c r="L408" s="182"/>
      <c r="M408" s="200"/>
      <c r="N408" s="220">
        <v>37190</v>
      </c>
      <c r="O408" s="188"/>
      <c r="P408" s="188"/>
      <c r="Q408" s="188"/>
      <c r="R408" s="188"/>
      <c r="S408" s="197"/>
      <c r="T408" s="202">
        <v>1190</v>
      </c>
      <c r="U408" s="185"/>
      <c r="V408" s="279"/>
      <c r="W408" s="189"/>
      <c r="X408" s="189"/>
      <c r="Y408" s="189"/>
      <c r="Z408" s="189"/>
      <c r="AA408" s="190"/>
      <c r="AB408" s="188"/>
      <c r="AC408" s="188"/>
      <c r="AD408" s="188"/>
    </row>
    <row r="409" s="48" customFormat="1" ht="12.75" spans="1:30">
      <c r="A409" s="177"/>
      <c r="B409" s="178"/>
      <c r="C409" s="179">
        <v>240812000047</v>
      </c>
      <c r="D409" s="84">
        <v>45520</v>
      </c>
      <c r="E409" s="178" t="s">
        <v>45</v>
      </c>
      <c r="F409" s="178" t="s">
        <v>1814</v>
      </c>
      <c r="G409" s="178">
        <v>166</v>
      </c>
      <c r="H409" s="180">
        <v>14710</v>
      </c>
      <c r="I409" s="181"/>
      <c r="J409" s="182"/>
      <c r="K409" s="178"/>
      <c r="L409" s="182"/>
      <c r="M409" s="200"/>
      <c r="N409" s="220">
        <v>14710</v>
      </c>
      <c r="O409" s="188"/>
      <c r="P409" s="188"/>
      <c r="Q409" s="188"/>
      <c r="R409" s="188"/>
      <c r="S409" s="197"/>
      <c r="T409" s="202">
        <v>500</v>
      </c>
      <c r="U409" s="188"/>
      <c r="V409" s="279"/>
      <c r="W409" s="189"/>
      <c r="X409" s="189"/>
      <c r="Y409" s="189"/>
      <c r="Z409" s="189"/>
      <c r="AA409" s="190"/>
      <c r="AB409" s="188"/>
      <c r="AC409" s="188"/>
      <c r="AD409" s="188"/>
    </row>
    <row r="410" s="48" customFormat="1" ht="12.75" spans="1:30">
      <c r="A410" s="177"/>
      <c r="B410" s="178"/>
      <c r="C410" s="179">
        <v>240812000049</v>
      </c>
      <c r="D410" s="84">
        <v>45520</v>
      </c>
      <c r="E410" s="178" t="s">
        <v>45</v>
      </c>
      <c r="F410" s="178" t="s">
        <v>2041</v>
      </c>
      <c r="G410" s="178">
        <v>2</v>
      </c>
      <c r="H410" s="180">
        <v>162.5</v>
      </c>
      <c r="I410" s="181"/>
      <c r="J410" s="182"/>
      <c r="K410" s="178"/>
      <c r="L410" s="182"/>
      <c r="M410" s="200"/>
      <c r="N410" s="220">
        <v>162.5</v>
      </c>
      <c r="O410" s="188"/>
      <c r="P410" s="188"/>
      <c r="Q410" s="188"/>
      <c r="R410" s="188"/>
      <c r="S410" s="197"/>
      <c r="T410" s="185"/>
      <c r="U410" s="188"/>
      <c r="V410" s="279"/>
      <c r="W410" s="189"/>
      <c r="X410" s="189"/>
      <c r="Y410" s="189"/>
      <c r="Z410" s="189"/>
      <c r="AA410" s="190"/>
      <c r="AB410" s="188"/>
      <c r="AC410" s="188"/>
      <c r="AD410" s="188"/>
    </row>
    <row r="411" s="48" customFormat="1" ht="12.75" spans="1:30">
      <c r="A411" s="177"/>
      <c r="B411" s="178"/>
      <c r="C411" s="179">
        <v>240812000064</v>
      </c>
      <c r="D411" s="84">
        <v>45520</v>
      </c>
      <c r="E411" s="178" t="s">
        <v>45</v>
      </c>
      <c r="F411" s="178" t="s">
        <v>1490</v>
      </c>
      <c r="G411" s="178">
        <v>5</v>
      </c>
      <c r="H411" s="180">
        <v>370</v>
      </c>
      <c r="I411" s="181"/>
      <c r="J411" s="182"/>
      <c r="K411" s="178"/>
      <c r="L411" s="182"/>
      <c r="M411" s="200"/>
      <c r="N411" s="220">
        <v>370</v>
      </c>
      <c r="O411" s="188"/>
      <c r="P411" s="188"/>
      <c r="Q411" s="188"/>
      <c r="R411" s="188"/>
      <c r="S411" s="197"/>
      <c r="T411" s="195"/>
      <c r="U411" s="188"/>
      <c r="V411" s="279"/>
      <c r="W411" s="189"/>
      <c r="X411" s="193"/>
      <c r="Y411" s="189"/>
      <c r="Z411" s="189"/>
      <c r="AA411" s="190"/>
      <c r="AB411" s="188"/>
      <c r="AC411" s="188"/>
      <c r="AD411" s="188"/>
    </row>
    <row r="412" s="48" customFormat="1" ht="12.75" spans="1:30">
      <c r="A412" s="177"/>
      <c r="B412" s="178"/>
      <c r="C412" s="179">
        <v>240812000068</v>
      </c>
      <c r="D412" s="84">
        <v>45520</v>
      </c>
      <c r="E412" s="178" t="s">
        <v>45</v>
      </c>
      <c r="F412" s="178" t="s">
        <v>1932</v>
      </c>
      <c r="G412" s="178">
        <v>64.5</v>
      </c>
      <c r="H412" s="180">
        <v>4290</v>
      </c>
      <c r="I412" s="181"/>
      <c r="J412" s="182"/>
      <c r="K412" s="178"/>
      <c r="L412" s="182"/>
      <c r="M412" s="200"/>
      <c r="N412" s="220">
        <v>4290</v>
      </c>
      <c r="O412" s="188"/>
      <c r="P412" s="188"/>
      <c r="Q412" s="188"/>
      <c r="R412" s="188"/>
      <c r="S412" s="197"/>
      <c r="T412" s="202">
        <v>130</v>
      </c>
      <c r="U412" s="188"/>
      <c r="V412" s="279"/>
      <c r="W412" s="189"/>
      <c r="X412" s="194">
        <v>7.69</v>
      </c>
      <c r="Y412" s="189"/>
      <c r="Z412" s="189"/>
      <c r="AA412" s="190"/>
      <c r="AB412" s="188"/>
      <c r="AC412" s="188"/>
      <c r="AD412" s="188"/>
    </row>
    <row r="413" s="48" customFormat="1" ht="12.75" spans="1:30">
      <c r="A413" s="177"/>
      <c r="B413" s="178"/>
      <c r="C413" s="179">
        <v>240813000006</v>
      </c>
      <c r="D413" s="84">
        <v>45520</v>
      </c>
      <c r="E413" s="178" t="s">
        <v>36</v>
      </c>
      <c r="F413" s="178" t="s">
        <v>2060</v>
      </c>
      <c r="G413" s="178">
        <v>24</v>
      </c>
      <c r="H413" s="180">
        <v>1741.9</v>
      </c>
      <c r="I413" s="181"/>
      <c r="J413" s="182"/>
      <c r="K413" s="178"/>
      <c r="L413" s="182"/>
      <c r="M413" s="200"/>
      <c r="N413" s="220">
        <v>1741.9</v>
      </c>
      <c r="O413" s="188"/>
      <c r="P413" s="188"/>
      <c r="Q413" s="188"/>
      <c r="R413" s="188"/>
      <c r="S413" s="197"/>
      <c r="T413" s="202">
        <v>100</v>
      </c>
      <c r="U413" s="188"/>
      <c r="V413" s="279"/>
      <c r="W413" s="189"/>
      <c r="X413" s="186"/>
      <c r="Y413" s="189"/>
      <c r="Z413" s="189"/>
      <c r="AA413" s="190"/>
      <c r="AB413" s="188"/>
      <c r="AC413" s="188"/>
      <c r="AD413" s="188"/>
    </row>
    <row r="414" s="48" customFormat="1" ht="12.75" spans="1:30">
      <c r="A414" s="177"/>
      <c r="B414" s="178"/>
      <c r="C414" s="179">
        <v>240813000010</v>
      </c>
      <c r="D414" s="84">
        <v>45520</v>
      </c>
      <c r="E414" s="178" t="s">
        <v>41</v>
      </c>
      <c r="F414" s="178" t="s">
        <v>51</v>
      </c>
      <c r="G414" s="178">
        <v>98</v>
      </c>
      <c r="H414" s="184"/>
      <c r="I414" s="191">
        <v>1345784</v>
      </c>
      <c r="J414" s="182"/>
      <c r="K414" s="191">
        <v>1640</v>
      </c>
      <c r="L414" s="192">
        <v>820.6</v>
      </c>
      <c r="M414" s="200">
        <v>7.15</v>
      </c>
      <c r="N414" s="220">
        <v>5867.29</v>
      </c>
      <c r="O414" s="188"/>
      <c r="P414" s="188"/>
      <c r="Q414" s="188"/>
      <c r="R414" s="188"/>
      <c r="S414" s="197"/>
      <c r="T414" s="185"/>
      <c r="U414" s="188"/>
      <c r="V414" s="279"/>
      <c r="W414" s="189"/>
      <c r="X414" s="189"/>
      <c r="Y414" s="189"/>
      <c r="Z414" s="189"/>
      <c r="AA414" s="190"/>
      <c r="AB414" s="188"/>
      <c r="AC414" s="188"/>
      <c r="AD414" s="188"/>
    </row>
    <row r="415" s="48" customFormat="1" ht="12.75" spans="1:30">
      <c r="A415" s="177"/>
      <c r="B415" s="178"/>
      <c r="C415" s="179">
        <v>240813000012</v>
      </c>
      <c r="D415" s="84">
        <v>45520</v>
      </c>
      <c r="E415" s="178" t="s">
        <v>63</v>
      </c>
      <c r="F415" s="178" t="s">
        <v>122</v>
      </c>
      <c r="G415" s="178">
        <v>237</v>
      </c>
      <c r="H415" s="180">
        <v>13504</v>
      </c>
      <c r="I415" s="181"/>
      <c r="J415" s="182"/>
      <c r="K415" s="178"/>
      <c r="L415" s="182"/>
      <c r="M415" s="200"/>
      <c r="N415" s="220">
        <v>13504</v>
      </c>
      <c r="O415" s="188"/>
      <c r="P415" s="188"/>
      <c r="Q415" s="188"/>
      <c r="R415" s="188"/>
      <c r="S415" s="197"/>
      <c r="T415" s="188"/>
      <c r="U415" s="188"/>
      <c r="V415" s="279"/>
      <c r="W415" s="189"/>
      <c r="X415" s="189"/>
      <c r="Y415" s="189"/>
      <c r="Z415" s="189"/>
      <c r="AA415" s="190"/>
      <c r="AB415" s="188"/>
      <c r="AC415" s="188"/>
      <c r="AD415" s="188"/>
    </row>
    <row r="416" s="48" customFormat="1" ht="12.75" spans="1:30">
      <c r="A416" s="177"/>
      <c r="B416" s="178"/>
      <c r="C416" s="179">
        <v>240813000022</v>
      </c>
      <c r="D416" s="84">
        <v>45520</v>
      </c>
      <c r="E416" s="178" t="s">
        <v>63</v>
      </c>
      <c r="F416" s="178" t="s">
        <v>388</v>
      </c>
      <c r="G416" s="178">
        <v>129.5</v>
      </c>
      <c r="H416" s="180">
        <v>12493.5</v>
      </c>
      <c r="I416" s="181"/>
      <c r="J416" s="182"/>
      <c r="K416" s="178"/>
      <c r="L416" s="182"/>
      <c r="M416" s="200"/>
      <c r="N416" s="220">
        <v>12493.5</v>
      </c>
      <c r="O416" s="188"/>
      <c r="P416" s="188"/>
      <c r="Q416" s="188"/>
      <c r="R416" s="188"/>
      <c r="S416" s="197"/>
      <c r="T416" s="188"/>
      <c r="U416" s="188"/>
      <c r="V416" s="279"/>
      <c r="W416" s="189"/>
      <c r="X416" s="189"/>
      <c r="Y416" s="189"/>
      <c r="Z416" s="189"/>
      <c r="AA416" s="190"/>
      <c r="AB416" s="188"/>
      <c r="AC416" s="188"/>
      <c r="AD416" s="188"/>
    </row>
    <row r="417" s="48" customFormat="1" ht="12.75" spans="1:30">
      <c r="A417" s="177"/>
      <c r="B417" s="178"/>
      <c r="C417" s="179">
        <v>240813000023</v>
      </c>
      <c r="D417" s="84">
        <v>45520</v>
      </c>
      <c r="E417" s="178" t="s">
        <v>63</v>
      </c>
      <c r="F417" s="178" t="s">
        <v>167</v>
      </c>
      <c r="G417" s="178">
        <v>474</v>
      </c>
      <c r="H417" s="180">
        <v>24648</v>
      </c>
      <c r="I417" s="181"/>
      <c r="J417" s="182"/>
      <c r="K417" s="178"/>
      <c r="L417" s="182"/>
      <c r="M417" s="200"/>
      <c r="N417" s="220">
        <v>24648</v>
      </c>
      <c r="O417" s="188"/>
      <c r="P417" s="188"/>
      <c r="Q417" s="188"/>
      <c r="R417" s="188"/>
      <c r="S417" s="197"/>
      <c r="T417" s="188"/>
      <c r="U417" s="188"/>
      <c r="V417" s="279"/>
      <c r="W417" s="189"/>
      <c r="X417" s="189"/>
      <c r="Y417" s="189"/>
      <c r="Z417" s="189"/>
      <c r="AA417" s="190"/>
      <c r="AB417" s="188"/>
      <c r="AC417" s="188"/>
      <c r="AD417" s="188"/>
    </row>
    <row r="418" s="48" customFormat="1" ht="12.75" spans="1:30">
      <c r="A418" s="177"/>
      <c r="B418" s="178"/>
      <c r="C418" s="179">
        <v>240813000024</v>
      </c>
      <c r="D418" s="84">
        <v>45520</v>
      </c>
      <c r="E418" s="178" t="s">
        <v>63</v>
      </c>
      <c r="F418" s="178" t="s">
        <v>167</v>
      </c>
      <c r="G418" s="178">
        <v>477</v>
      </c>
      <c r="H418" s="180">
        <v>24804</v>
      </c>
      <c r="I418" s="181"/>
      <c r="J418" s="182"/>
      <c r="K418" s="178"/>
      <c r="L418" s="182"/>
      <c r="M418" s="200"/>
      <c r="N418" s="220">
        <v>24804</v>
      </c>
      <c r="O418" s="188"/>
      <c r="P418" s="188"/>
      <c r="Q418" s="188"/>
      <c r="R418" s="188"/>
      <c r="S418" s="197"/>
      <c r="T418" s="188"/>
      <c r="U418" s="188"/>
      <c r="V418" s="279"/>
      <c r="W418" s="189"/>
      <c r="X418" s="189"/>
      <c r="Y418" s="189"/>
      <c r="Z418" s="189"/>
      <c r="AA418" s="190"/>
      <c r="AB418" s="188"/>
      <c r="AC418" s="188"/>
      <c r="AD418" s="188"/>
    </row>
    <row r="419" s="48" customFormat="1" ht="12.75" spans="1:30">
      <c r="A419" s="177"/>
      <c r="B419" s="178"/>
      <c r="C419" s="179">
        <v>240813000027</v>
      </c>
      <c r="D419" s="84">
        <v>45520</v>
      </c>
      <c r="E419" s="178" t="s">
        <v>41</v>
      </c>
      <c r="F419" s="178" t="s">
        <v>1901</v>
      </c>
      <c r="G419" s="178">
        <v>402.5</v>
      </c>
      <c r="H419" s="180">
        <v>31434</v>
      </c>
      <c r="I419" s="181"/>
      <c r="J419" s="182"/>
      <c r="K419" s="178"/>
      <c r="L419" s="182"/>
      <c r="M419" s="200"/>
      <c r="N419" s="220">
        <v>31434</v>
      </c>
      <c r="O419" s="188"/>
      <c r="P419" s="188"/>
      <c r="Q419" s="188"/>
      <c r="R419" s="188"/>
      <c r="S419" s="197"/>
      <c r="T419" s="188"/>
      <c r="U419" s="188"/>
      <c r="V419" s="279"/>
      <c r="W419" s="189"/>
      <c r="X419" s="189"/>
      <c r="Y419" s="189"/>
      <c r="Z419" s="189"/>
      <c r="AA419" s="190"/>
      <c r="AB419" s="188"/>
      <c r="AC419" s="188"/>
      <c r="AD419" s="188"/>
    </row>
    <row r="420" s="48" customFormat="1" ht="12.75" spans="1:30">
      <c r="A420" s="177"/>
      <c r="B420" s="178"/>
      <c r="C420" s="179">
        <v>240813000030</v>
      </c>
      <c r="D420" s="84">
        <v>45520</v>
      </c>
      <c r="E420" s="178" t="s">
        <v>41</v>
      </c>
      <c r="F420" s="178" t="s">
        <v>79</v>
      </c>
      <c r="G420" s="178">
        <v>21.5</v>
      </c>
      <c r="H420" s="180">
        <v>1281.4</v>
      </c>
      <c r="I420" s="181"/>
      <c r="J420" s="182"/>
      <c r="K420" s="178"/>
      <c r="L420" s="182"/>
      <c r="M420" s="200"/>
      <c r="N420" s="220">
        <v>1281.4</v>
      </c>
      <c r="O420" s="195"/>
      <c r="P420" s="195"/>
      <c r="Q420" s="195"/>
      <c r="R420" s="195"/>
      <c r="S420" s="197"/>
      <c r="T420" s="195"/>
      <c r="U420" s="195"/>
      <c r="V420" s="280"/>
      <c r="W420" s="193"/>
      <c r="X420" s="193"/>
      <c r="Y420" s="193"/>
      <c r="Z420" s="193"/>
      <c r="AA420" s="196"/>
      <c r="AB420" s="195"/>
      <c r="AC420" s="195"/>
      <c r="AD420" s="195"/>
    </row>
    <row r="421" s="48" customFormat="1" ht="12.75" spans="1:30">
      <c r="A421" s="177" t="s">
        <v>2061</v>
      </c>
      <c r="B421" s="178" t="s">
        <v>2062</v>
      </c>
      <c r="C421" s="179">
        <v>240813000032</v>
      </c>
      <c r="D421" s="84">
        <v>45522</v>
      </c>
      <c r="E421" s="178" t="s">
        <v>208</v>
      </c>
      <c r="F421" s="178" t="s">
        <v>996</v>
      </c>
      <c r="G421" s="178">
        <v>1</v>
      </c>
      <c r="H421" s="184"/>
      <c r="I421" s="191">
        <v>26406</v>
      </c>
      <c r="J421" s="182"/>
      <c r="K421" s="191">
        <v>1630</v>
      </c>
      <c r="L421" s="192">
        <v>16.2</v>
      </c>
      <c r="M421" s="200">
        <v>7.15</v>
      </c>
      <c r="N421" s="220">
        <v>115.83</v>
      </c>
      <c r="O421" s="185">
        <v>4123.667</v>
      </c>
      <c r="P421" s="185" t="s">
        <v>138</v>
      </c>
      <c r="Q421" s="185">
        <v>2500</v>
      </c>
      <c r="R421" s="185"/>
      <c r="S421" s="185">
        <v>54.99</v>
      </c>
      <c r="T421" s="185"/>
      <c r="U421" s="185"/>
      <c r="V421" s="278">
        <v>2567.99</v>
      </c>
      <c r="W421" s="186">
        <v>74.42</v>
      </c>
      <c r="X421" s="186"/>
      <c r="Y421" s="186"/>
      <c r="Z421" s="186">
        <v>77.91</v>
      </c>
      <c r="AA421" s="187">
        <v>7.15</v>
      </c>
      <c r="AB421" s="185">
        <v>557.0565</v>
      </c>
      <c r="AC421" s="185">
        <v>3125.0465</v>
      </c>
      <c r="AD421" s="185">
        <v>998.6205</v>
      </c>
    </row>
    <row r="422" s="48" customFormat="1" ht="12.75" spans="1:30">
      <c r="A422" s="177"/>
      <c r="B422" s="178"/>
      <c r="C422" s="179">
        <v>240813000036</v>
      </c>
      <c r="D422" s="84">
        <v>45522</v>
      </c>
      <c r="E422" s="178" t="s">
        <v>53</v>
      </c>
      <c r="F422" s="178" t="s">
        <v>1732</v>
      </c>
      <c r="G422" s="178">
        <v>12.5</v>
      </c>
      <c r="H422" s="180">
        <v>1500</v>
      </c>
      <c r="I422" s="181"/>
      <c r="J422" s="182"/>
      <c r="K422" s="178"/>
      <c r="L422" s="182"/>
      <c r="M422" s="200"/>
      <c r="N422" s="220">
        <v>1500</v>
      </c>
      <c r="O422" s="188"/>
      <c r="P422" s="188"/>
      <c r="Q422" s="188"/>
      <c r="R422" s="188"/>
      <c r="S422" s="188"/>
      <c r="T422" s="188"/>
      <c r="U422" s="188"/>
      <c r="V422" s="279"/>
      <c r="W422" s="189"/>
      <c r="X422" s="189"/>
      <c r="Y422" s="189"/>
      <c r="Z422" s="189"/>
      <c r="AA422" s="190"/>
      <c r="AB422" s="188"/>
      <c r="AC422" s="188"/>
      <c r="AD422" s="188"/>
    </row>
    <row r="423" s="48" customFormat="1" ht="12.75" spans="1:30">
      <c r="A423" s="177"/>
      <c r="B423" s="178"/>
      <c r="C423" s="179">
        <v>240814000023</v>
      </c>
      <c r="D423" s="84">
        <v>45522</v>
      </c>
      <c r="E423" s="178" t="s">
        <v>53</v>
      </c>
      <c r="F423" s="178" t="s">
        <v>966</v>
      </c>
      <c r="G423" s="178">
        <v>1.5</v>
      </c>
      <c r="H423" s="180">
        <v>180</v>
      </c>
      <c r="I423" s="181"/>
      <c r="J423" s="182"/>
      <c r="K423" s="178"/>
      <c r="L423" s="182"/>
      <c r="M423" s="200"/>
      <c r="N423" s="220">
        <v>180</v>
      </c>
      <c r="O423" s="188"/>
      <c r="P423" s="188"/>
      <c r="Q423" s="188"/>
      <c r="R423" s="188"/>
      <c r="S423" s="188"/>
      <c r="T423" s="188"/>
      <c r="U423" s="188"/>
      <c r="V423" s="279"/>
      <c r="W423" s="189"/>
      <c r="X423" s="189"/>
      <c r="Y423" s="189"/>
      <c r="Z423" s="189"/>
      <c r="AA423" s="190"/>
      <c r="AB423" s="188"/>
      <c r="AC423" s="188"/>
      <c r="AD423" s="188"/>
    </row>
    <row r="424" s="48" customFormat="1" ht="12.75" spans="1:30">
      <c r="A424" s="177"/>
      <c r="B424" s="178"/>
      <c r="C424" s="179">
        <v>240814000033</v>
      </c>
      <c r="D424" s="84">
        <v>45522</v>
      </c>
      <c r="E424" s="178" t="s">
        <v>257</v>
      </c>
      <c r="F424" s="178" t="s">
        <v>341</v>
      </c>
      <c r="G424" s="178">
        <v>6</v>
      </c>
      <c r="H424" s="184"/>
      <c r="I424" s="191">
        <v>158403.4</v>
      </c>
      <c r="J424" s="182"/>
      <c r="K424" s="191">
        <v>1630</v>
      </c>
      <c r="L424" s="192">
        <v>97.18</v>
      </c>
      <c r="M424" s="200">
        <v>7.15</v>
      </c>
      <c r="N424" s="220">
        <v>694.837</v>
      </c>
      <c r="O424" s="188"/>
      <c r="P424" s="188"/>
      <c r="Q424" s="188"/>
      <c r="R424" s="188"/>
      <c r="S424" s="188"/>
      <c r="T424" s="188"/>
      <c r="U424" s="188"/>
      <c r="V424" s="279"/>
      <c r="W424" s="189"/>
      <c r="X424" s="189"/>
      <c r="Y424" s="189"/>
      <c r="Z424" s="189"/>
      <c r="AA424" s="190"/>
      <c r="AB424" s="188"/>
      <c r="AC424" s="188"/>
      <c r="AD424" s="188"/>
    </row>
    <row r="425" s="48" customFormat="1" ht="12.75" spans="1:30">
      <c r="A425" s="177"/>
      <c r="B425" s="178"/>
      <c r="C425" s="179">
        <v>240815000005</v>
      </c>
      <c r="D425" s="84">
        <v>45522</v>
      </c>
      <c r="E425" s="178" t="s">
        <v>53</v>
      </c>
      <c r="F425" s="178" t="s">
        <v>966</v>
      </c>
      <c r="G425" s="178">
        <v>0.24</v>
      </c>
      <c r="H425" s="180">
        <v>120</v>
      </c>
      <c r="I425" s="181"/>
      <c r="J425" s="182"/>
      <c r="K425" s="178"/>
      <c r="L425" s="182"/>
      <c r="M425" s="200"/>
      <c r="N425" s="220">
        <v>120</v>
      </c>
      <c r="O425" s="188"/>
      <c r="P425" s="188"/>
      <c r="Q425" s="188"/>
      <c r="R425" s="188"/>
      <c r="S425" s="188"/>
      <c r="T425" s="188"/>
      <c r="U425" s="188"/>
      <c r="V425" s="279"/>
      <c r="W425" s="189"/>
      <c r="X425" s="189"/>
      <c r="Y425" s="189"/>
      <c r="Z425" s="189"/>
      <c r="AA425" s="190"/>
      <c r="AB425" s="188"/>
      <c r="AC425" s="188"/>
      <c r="AD425" s="188"/>
    </row>
    <row r="426" s="48" customFormat="1" ht="12.75" spans="1:30">
      <c r="A426" s="177"/>
      <c r="B426" s="178"/>
      <c r="C426" s="179">
        <v>240815000009</v>
      </c>
      <c r="D426" s="84">
        <v>45522</v>
      </c>
      <c r="E426" s="178" t="s">
        <v>53</v>
      </c>
      <c r="F426" s="178" t="s">
        <v>2063</v>
      </c>
      <c r="G426" s="178">
        <v>0.92</v>
      </c>
      <c r="H426" s="180">
        <v>180</v>
      </c>
      <c r="I426" s="181"/>
      <c r="J426" s="182"/>
      <c r="K426" s="178"/>
      <c r="L426" s="182"/>
      <c r="M426" s="200"/>
      <c r="N426" s="220">
        <v>180</v>
      </c>
      <c r="O426" s="188"/>
      <c r="P426" s="188"/>
      <c r="Q426" s="188"/>
      <c r="R426" s="188"/>
      <c r="S426" s="188"/>
      <c r="T426" s="188"/>
      <c r="U426" s="188"/>
      <c r="V426" s="279"/>
      <c r="W426" s="189"/>
      <c r="X426" s="189"/>
      <c r="Y426" s="189"/>
      <c r="Z426" s="189"/>
      <c r="AA426" s="190"/>
      <c r="AB426" s="188"/>
      <c r="AC426" s="188"/>
      <c r="AD426" s="188"/>
    </row>
    <row r="427" s="48" customFormat="1" ht="12.75" spans="1:30">
      <c r="A427" s="177"/>
      <c r="B427" s="178"/>
      <c r="C427" s="179">
        <v>240815000010</v>
      </c>
      <c r="D427" s="84">
        <v>45522</v>
      </c>
      <c r="E427" s="178" t="s">
        <v>53</v>
      </c>
      <c r="F427" s="178" t="s">
        <v>2063</v>
      </c>
      <c r="G427" s="178">
        <v>1.5</v>
      </c>
      <c r="H427" s="180">
        <v>180</v>
      </c>
      <c r="I427" s="181"/>
      <c r="J427" s="182"/>
      <c r="K427" s="178"/>
      <c r="L427" s="182"/>
      <c r="M427" s="200"/>
      <c r="N427" s="220">
        <v>180</v>
      </c>
      <c r="O427" s="188"/>
      <c r="P427" s="188"/>
      <c r="Q427" s="188"/>
      <c r="R427" s="188"/>
      <c r="S427" s="188"/>
      <c r="T427" s="188"/>
      <c r="U427" s="195"/>
      <c r="V427" s="279"/>
      <c r="W427" s="189"/>
      <c r="X427" s="189"/>
      <c r="Y427" s="189"/>
      <c r="Z427" s="189"/>
      <c r="AA427" s="190"/>
      <c r="AB427" s="188"/>
      <c r="AC427" s="188"/>
      <c r="AD427" s="188"/>
    </row>
    <row r="428" s="48" customFormat="1" ht="12.75" spans="1:30">
      <c r="A428" s="177"/>
      <c r="B428" s="178"/>
      <c r="C428" s="179">
        <v>240815000027</v>
      </c>
      <c r="D428" s="84">
        <v>45522</v>
      </c>
      <c r="E428" s="178" t="s">
        <v>45</v>
      </c>
      <c r="F428" s="178" t="s">
        <v>202</v>
      </c>
      <c r="G428" s="178">
        <v>2.5</v>
      </c>
      <c r="H428" s="180">
        <v>353</v>
      </c>
      <c r="I428" s="181"/>
      <c r="J428" s="182"/>
      <c r="K428" s="178"/>
      <c r="L428" s="182"/>
      <c r="M428" s="200"/>
      <c r="N428" s="220">
        <v>353</v>
      </c>
      <c r="O428" s="188"/>
      <c r="P428" s="188"/>
      <c r="Q428" s="188"/>
      <c r="R428" s="188"/>
      <c r="S428" s="188"/>
      <c r="T428" s="188"/>
      <c r="U428" s="202">
        <v>13</v>
      </c>
      <c r="V428" s="279"/>
      <c r="W428" s="189"/>
      <c r="X428" s="193"/>
      <c r="Y428" s="189"/>
      <c r="Z428" s="189"/>
      <c r="AA428" s="190"/>
      <c r="AB428" s="188"/>
      <c r="AC428" s="188"/>
      <c r="AD428" s="188"/>
    </row>
    <row r="429" s="48" customFormat="1" ht="12.75" spans="1:30">
      <c r="A429" s="177"/>
      <c r="B429" s="178"/>
      <c r="C429" s="179">
        <v>240815000039</v>
      </c>
      <c r="D429" s="84">
        <v>45522</v>
      </c>
      <c r="E429" s="178" t="s">
        <v>45</v>
      </c>
      <c r="F429" s="178" t="s">
        <v>2053</v>
      </c>
      <c r="G429" s="178">
        <v>5.5</v>
      </c>
      <c r="H429" s="180">
        <v>685</v>
      </c>
      <c r="I429" s="181"/>
      <c r="J429" s="182"/>
      <c r="K429" s="178"/>
      <c r="L429" s="182"/>
      <c r="M429" s="200"/>
      <c r="N429" s="220">
        <v>685</v>
      </c>
      <c r="O429" s="188"/>
      <c r="P429" s="188"/>
      <c r="Q429" s="188"/>
      <c r="R429" s="188"/>
      <c r="S429" s="188"/>
      <c r="T429" s="188"/>
      <c r="U429" s="185"/>
      <c r="V429" s="279"/>
      <c r="W429" s="189"/>
      <c r="X429" s="194">
        <v>3.49</v>
      </c>
      <c r="Y429" s="189"/>
      <c r="Z429" s="189"/>
      <c r="AA429" s="190"/>
      <c r="AB429" s="188"/>
      <c r="AC429" s="188"/>
      <c r="AD429" s="188"/>
    </row>
    <row r="430" s="48" customFormat="1" ht="12.75" spans="1:30">
      <c r="A430" s="177"/>
      <c r="B430" s="178"/>
      <c r="C430" s="179">
        <v>240816000016</v>
      </c>
      <c r="D430" s="84">
        <v>45522</v>
      </c>
      <c r="E430" s="178" t="s">
        <v>45</v>
      </c>
      <c r="F430" s="178" t="s">
        <v>939</v>
      </c>
      <c r="G430" s="178">
        <v>0.87</v>
      </c>
      <c r="H430" s="180">
        <v>115</v>
      </c>
      <c r="I430" s="181"/>
      <c r="J430" s="182"/>
      <c r="K430" s="178"/>
      <c r="L430" s="182"/>
      <c r="M430" s="200"/>
      <c r="N430" s="220">
        <v>115</v>
      </c>
      <c r="O430" s="195"/>
      <c r="P430" s="195"/>
      <c r="Q430" s="195"/>
      <c r="R430" s="195"/>
      <c r="S430" s="195"/>
      <c r="T430" s="195"/>
      <c r="U430" s="195"/>
      <c r="V430" s="280"/>
      <c r="W430" s="193"/>
      <c r="X430" s="194"/>
      <c r="Y430" s="193"/>
      <c r="Z430" s="193"/>
      <c r="AA430" s="196"/>
      <c r="AB430" s="195"/>
      <c r="AC430" s="195"/>
      <c r="AD430" s="195"/>
    </row>
    <row r="431" s="48" customFormat="1" ht="12.75" spans="1:30">
      <c r="A431" s="177" t="s">
        <v>2064</v>
      </c>
      <c r="B431" s="178" t="s">
        <v>2065</v>
      </c>
      <c r="C431" s="179">
        <v>240818000043</v>
      </c>
      <c r="D431" s="84">
        <v>45523</v>
      </c>
      <c r="E431" s="178" t="s">
        <v>63</v>
      </c>
      <c r="F431" s="178" t="s">
        <v>554</v>
      </c>
      <c r="G431" s="178">
        <v>6508</v>
      </c>
      <c r="H431" s="180">
        <v>198132</v>
      </c>
      <c r="I431" s="181"/>
      <c r="J431" s="182"/>
      <c r="K431" s="178"/>
      <c r="L431" s="182"/>
      <c r="M431" s="181"/>
      <c r="N431" s="220">
        <v>198132</v>
      </c>
      <c r="O431" s="197">
        <v>198132</v>
      </c>
      <c r="P431" s="197" t="s">
        <v>2066</v>
      </c>
      <c r="Q431" s="197"/>
      <c r="R431" s="197"/>
      <c r="S431" s="197"/>
      <c r="T431" s="197"/>
      <c r="U431" s="197"/>
      <c r="V431" s="294">
        <v>0</v>
      </c>
      <c r="W431" s="199">
        <v>18991.9</v>
      </c>
      <c r="X431" s="199"/>
      <c r="Y431" s="199"/>
      <c r="Z431" s="199">
        <v>18991.9</v>
      </c>
      <c r="AA431" s="181">
        <v>7.15</v>
      </c>
      <c r="AB431" s="197">
        <v>135792.085</v>
      </c>
      <c r="AC431" s="197">
        <v>135792.085</v>
      </c>
      <c r="AD431" s="197">
        <v>62339.915</v>
      </c>
    </row>
    <row r="432" s="48" customFormat="1" ht="12.75" spans="1:30">
      <c r="A432" s="177" t="s">
        <v>2067</v>
      </c>
      <c r="B432" s="178" t="s">
        <v>2068</v>
      </c>
      <c r="C432" s="179">
        <v>240808000027</v>
      </c>
      <c r="D432" s="84">
        <v>45525</v>
      </c>
      <c r="E432" s="178" t="s">
        <v>45</v>
      </c>
      <c r="F432" s="178" t="s">
        <v>1705</v>
      </c>
      <c r="G432" s="178">
        <v>3.5</v>
      </c>
      <c r="H432" s="180">
        <v>280</v>
      </c>
      <c r="I432" s="181"/>
      <c r="J432" s="182"/>
      <c r="K432" s="178"/>
      <c r="L432" s="182"/>
      <c r="M432" s="200"/>
      <c r="N432" s="184">
        <v>280</v>
      </c>
      <c r="O432" s="185">
        <v>131449.1595</v>
      </c>
      <c r="P432" s="185" t="s">
        <v>487</v>
      </c>
      <c r="Q432" s="185">
        <v>93998.5</v>
      </c>
      <c r="R432" s="185"/>
      <c r="S432" s="185">
        <v>130</v>
      </c>
      <c r="T432" s="185"/>
      <c r="U432" s="185"/>
      <c r="V432" s="278">
        <v>95027.5</v>
      </c>
      <c r="W432" s="186">
        <v>1832.29</v>
      </c>
      <c r="X432" s="186"/>
      <c r="Y432" s="186"/>
      <c r="Z432" s="186">
        <v>1842.68</v>
      </c>
      <c r="AA432" s="187">
        <v>7.15</v>
      </c>
      <c r="AB432" s="185">
        <v>13175.162</v>
      </c>
      <c r="AC432" s="185">
        <v>108202.662</v>
      </c>
      <c r="AD432" s="185">
        <v>23246.4975</v>
      </c>
    </row>
    <row r="433" s="48" customFormat="1" ht="12.75" spans="1:30">
      <c r="A433" s="177"/>
      <c r="B433" s="178"/>
      <c r="C433" s="179">
        <v>240808000028</v>
      </c>
      <c r="D433" s="84">
        <v>45525</v>
      </c>
      <c r="E433" s="178" t="s">
        <v>45</v>
      </c>
      <c r="F433" s="178" t="s">
        <v>808</v>
      </c>
      <c r="G433" s="178">
        <v>1.5</v>
      </c>
      <c r="H433" s="180">
        <v>90</v>
      </c>
      <c r="I433" s="181"/>
      <c r="J433" s="182"/>
      <c r="K433" s="178"/>
      <c r="L433" s="182"/>
      <c r="M433" s="200"/>
      <c r="N433" s="184">
        <v>90</v>
      </c>
      <c r="O433" s="188"/>
      <c r="P433" s="188"/>
      <c r="Q433" s="188"/>
      <c r="R433" s="188"/>
      <c r="S433" s="188"/>
      <c r="T433" s="188"/>
      <c r="U433" s="188"/>
      <c r="V433" s="279"/>
      <c r="W433" s="189"/>
      <c r="X433" s="189"/>
      <c r="Y433" s="189"/>
      <c r="Z433" s="189"/>
      <c r="AA433" s="190"/>
      <c r="AB433" s="188"/>
      <c r="AC433" s="188"/>
      <c r="AD433" s="188"/>
    </row>
    <row r="434" s="48" customFormat="1" ht="12.75" spans="1:30">
      <c r="A434" s="177"/>
      <c r="B434" s="178"/>
      <c r="C434" s="179">
        <v>240809000016</v>
      </c>
      <c r="D434" s="84">
        <v>45525</v>
      </c>
      <c r="E434" s="178" t="s">
        <v>36</v>
      </c>
      <c r="F434" s="178" t="s">
        <v>2069</v>
      </c>
      <c r="G434" s="178">
        <v>13</v>
      </c>
      <c r="H434" s="180">
        <v>821.7</v>
      </c>
      <c r="I434" s="181"/>
      <c r="J434" s="182"/>
      <c r="K434" s="178"/>
      <c r="L434" s="182"/>
      <c r="M434" s="200"/>
      <c r="N434" s="184">
        <v>821.7</v>
      </c>
      <c r="O434" s="188"/>
      <c r="P434" s="188"/>
      <c r="Q434" s="188"/>
      <c r="R434" s="188"/>
      <c r="S434" s="188"/>
      <c r="T434" s="188"/>
      <c r="U434" s="188"/>
      <c r="V434" s="279"/>
      <c r="W434" s="189"/>
      <c r="X434" s="189"/>
      <c r="Y434" s="189"/>
      <c r="Z434" s="189"/>
      <c r="AA434" s="190"/>
      <c r="AB434" s="188"/>
      <c r="AC434" s="188"/>
      <c r="AD434" s="188"/>
    </row>
    <row r="435" s="48" customFormat="1" ht="12.75" spans="1:30">
      <c r="A435" s="177"/>
      <c r="B435" s="178"/>
      <c r="C435" s="179">
        <v>240812000063</v>
      </c>
      <c r="D435" s="84">
        <v>45525</v>
      </c>
      <c r="E435" s="178" t="s">
        <v>45</v>
      </c>
      <c r="F435" s="178" t="s">
        <v>801</v>
      </c>
      <c r="G435" s="178">
        <v>51</v>
      </c>
      <c r="H435" s="180">
        <v>3248</v>
      </c>
      <c r="I435" s="181"/>
      <c r="J435" s="182"/>
      <c r="K435" s="178"/>
      <c r="L435" s="182"/>
      <c r="M435" s="200"/>
      <c r="N435" s="184">
        <v>3248</v>
      </c>
      <c r="O435" s="188"/>
      <c r="P435" s="188"/>
      <c r="Q435" s="188"/>
      <c r="R435" s="188"/>
      <c r="S435" s="188"/>
      <c r="T435" s="188"/>
      <c r="U435" s="188"/>
      <c r="V435" s="279"/>
      <c r="W435" s="189"/>
      <c r="X435" s="193"/>
      <c r="Y435" s="189"/>
      <c r="Z435" s="189"/>
      <c r="AA435" s="190"/>
      <c r="AB435" s="188"/>
      <c r="AC435" s="188"/>
      <c r="AD435" s="188"/>
    </row>
    <row r="436" s="48" customFormat="1" ht="12.75" spans="1:30">
      <c r="A436" s="177"/>
      <c r="B436" s="178"/>
      <c r="C436" s="179">
        <v>240812000067</v>
      </c>
      <c r="D436" s="84">
        <v>45525</v>
      </c>
      <c r="E436" s="178" t="s">
        <v>45</v>
      </c>
      <c r="F436" s="178" t="s">
        <v>2070</v>
      </c>
      <c r="G436" s="178">
        <v>5.5</v>
      </c>
      <c r="H436" s="180">
        <v>447.6</v>
      </c>
      <c r="I436" s="181"/>
      <c r="J436" s="182"/>
      <c r="K436" s="178"/>
      <c r="L436" s="182"/>
      <c r="M436" s="200"/>
      <c r="N436" s="184">
        <v>447.6</v>
      </c>
      <c r="O436" s="188"/>
      <c r="P436" s="188"/>
      <c r="Q436" s="188"/>
      <c r="R436" s="188"/>
      <c r="S436" s="188"/>
      <c r="T436" s="188"/>
      <c r="U436" s="195"/>
      <c r="V436" s="279"/>
      <c r="W436" s="189"/>
      <c r="X436" s="194">
        <v>6.29</v>
      </c>
      <c r="Y436" s="189"/>
      <c r="Z436" s="189"/>
      <c r="AA436" s="190"/>
      <c r="AB436" s="188"/>
      <c r="AC436" s="188"/>
      <c r="AD436" s="188"/>
    </row>
    <row r="437" s="48" customFormat="1" ht="12.75" spans="1:30">
      <c r="A437" s="177"/>
      <c r="B437" s="178"/>
      <c r="C437" s="179">
        <v>240813000007</v>
      </c>
      <c r="D437" s="84">
        <v>45525</v>
      </c>
      <c r="E437" s="178" t="s">
        <v>41</v>
      </c>
      <c r="F437" s="178" t="s">
        <v>1630</v>
      </c>
      <c r="G437" s="178">
        <v>26</v>
      </c>
      <c r="H437" s="180">
        <v>1463</v>
      </c>
      <c r="I437" s="181"/>
      <c r="J437" s="182"/>
      <c r="K437" s="178"/>
      <c r="L437" s="182"/>
      <c r="M437" s="200"/>
      <c r="N437" s="184">
        <v>1463</v>
      </c>
      <c r="O437" s="188"/>
      <c r="P437" s="188"/>
      <c r="Q437" s="188"/>
      <c r="R437" s="188"/>
      <c r="S437" s="188"/>
      <c r="T437" s="188"/>
      <c r="U437" s="202">
        <v>25</v>
      </c>
      <c r="V437" s="279"/>
      <c r="W437" s="189"/>
      <c r="X437" s="186"/>
      <c r="Y437" s="189"/>
      <c r="Z437" s="189"/>
      <c r="AA437" s="190"/>
      <c r="AB437" s="188"/>
      <c r="AC437" s="188"/>
      <c r="AD437" s="188"/>
    </row>
    <row r="438" s="48" customFormat="1" ht="12.75" spans="1:30">
      <c r="A438" s="177"/>
      <c r="B438" s="178"/>
      <c r="C438" s="179">
        <v>240813000020</v>
      </c>
      <c r="D438" s="84">
        <v>45525</v>
      </c>
      <c r="E438" s="178" t="s">
        <v>53</v>
      </c>
      <c r="F438" s="178" t="s">
        <v>500</v>
      </c>
      <c r="G438" s="178">
        <v>101</v>
      </c>
      <c r="H438" s="184"/>
      <c r="I438" s="191">
        <v>1502195.2</v>
      </c>
      <c r="J438" s="182"/>
      <c r="K438" s="191">
        <v>1760</v>
      </c>
      <c r="L438" s="192">
        <v>853.52</v>
      </c>
      <c r="M438" s="200">
        <v>7.15</v>
      </c>
      <c r="N438" s="184">
        <v>6102.668</v>
      </c>
      <c r="O438" s="188"/>
      <c r="P438" s="188"/>
      <c r="Q438" s="188"/>
      <c r="R438" s="188"/>
      <c r="S438" s="188"/>
      <c r="T438" s="188"/>
      <c r="U438" s="185"/>
      <c r="V438" s="279"/>
      <c r="W438" s="189"/>
      <c r="X438" s="189"/>
      <c r="Y438" s="189"/>
      <c r="Z438" s="189"/>
      <c r="AA438" s="190"/>
      <c r="AB438" s="188"/>
      <c r="AC438" s="188"/>
      <c r="AD438" s="188"/>
    </row>
    <row r="439" s="48" customFormat="1" ht="12.75" spans="1:30">
      <c r="A439" s="177"/>
      <c r="B439" s="178"/>
      <c r="C439" s="179">
        <v>240813000028</v>
      </c>
      <c r="D439" s="84">
        <v>45525</v>
      </c>
      <c r="E439" s="178" t="s">
        <v>45</v>
      </c>
      <c r="F439" s="178" t="s">
        <v>1704</v>
      </c>
      <c r="G439" s="178">
        <v>11.5</v>
      </c>
      <c r="H439" s="184"/>
      <c r="I439" s="191">
        <v>166554</v>
      </c>
      <c r="J439" s="182"/>
      <c r="K439" s="191">
        <v>1630.32498042287</v>
      </c>
      <c r="L439" s="192">
        <v>102.16</v>
      </c>
      <c r="M439" s="200">
        <v>7.15</v>
      </c>
      <c r="N439" s="184">
        <v>730.444</v>
      </c>
      <c r="O439" s="188"/>
      <c r="P439" s="188"/>
      <c r="Q439" s="188"/>
      <c r="R439" s="188"/>
      <c r="S439" s="188"/>
      <c r="T439" s="188"/>
      <c r="U439" s="188"/>
      <c r="V439" s="279"/>
      <c r="W439" s="189"/>
      <c r="X439" s="189"/>
      <c r="Y439" s="189"/>
      <c r="Z439" s="189"/>
      <c r="AA439" s="190"/>
      <c r="AB439" s="188"/>
      <c r="AC439" s="188"/>
      <c r="AD439" s="188"/>
    </row>
    <row r="440" s="48" customFormat="1" ht="12.75" spans="1:30">
      <c r="A440" s="177"/>
      <c r="B440" s="178"/>
      <c r="C440" s="179">
        <v>240813000035</v>
      </c>
      <c r="D440" s="84">
        <v>45525</v>
      </c>
      <c r="E440" s="178" t="s">
        <v>53</v>
      </c>
      <c r="F440" s="178" t="s">
        <v>1344</v>
      </c>
      <c r="G440" s="178">
        <v>5</v>
      </c>
      <c r="H440" s="180">
        <v>366</v>
      </c>
      <c r="I440" s="181"/>
      <c r="J440" s="182"/>
      <c r="K440" s="178"/>
      <c r="L440" s="182"/>
      <c r="M440" s="200"/>
      <c r="N440" s="184">
        <v>366</v>
      </c>
      <c r="O440" s="188"/>
      <c r="P440" s="188"/>
      <c r="Q440" s="188"/>
      <c r="R440" s="188"/>
      <c r="S440" s="188"/>
      <c r="T440" s="195"/>
      <c r="U440" s="188"/>
      <c r="V440" s="279"/>
      <c r="W440" s="189"/>
      <c r="X440" s="189"/>
      <c r="Y440" s="189"/>
      <c r="Z440" s="189"/>
      <c r="AA440" s="190"/>
      <c r="AB440" s="188"/>
      <c r="AC440" s="188"/>
      <c r="AD440" s="188"/>
    </row>
    <row r="441" s="48" customFormat="1" ht="12.75" spans="1:30">
      <c r="A441" s="177"/>
      <c r="B441" s="178"/>
      <c r="C441" s="179">
        <v>240813000037</v>
      </c>
      <c r="D441" s="84">
        <v>45525</v>
      </c>
      <c r="E441" s="178" t="s">
        <v>63</v>
      </c>
      <c r="F441" s="178" t="s">
        <v>2071</v>
      </c>
      <c r="G441" s="178">
        <v>16.5</v>
      </c>
      <c r="H441" s="180">
        <v>1081.5</v>
      </c>
      <c r="I441" s="181"/>
      <c r="J441" s="182"/>
      <c r="K441" s="178"/>
      <c r="L441" s="182"/>
      <c r="M441" s="200"/>
      <c r="N441" s="184">
        <v>1081.5</v>
      </c>
      <c r="O441" s="188"/>
      <c r="P441" s="188"/>
      <c r="Q441" s="188"/>
      <c r="R441" s="188"/>
      <c r="S441" s="188"/>
      <c r="T441" s="202">
        <v>40</v>
      </c>
      <c r="U441" s="188"/>
      <c r="V441" s="279"/>
      <c r="W441" s="189"/>
      <c r="X441" s="189"/>
      <c r="Y441" s="189"/>
      <c r="Z441" s="189"/>
      <c r="AA441" s="190"/>
      <c r="AB441" s="188"/>
      <c r="AC441" s="188"/>
      <c r="AD441" s="188"/>
    </row>
    <row r="442" s="48" customFormat="1" ht="12.75" spans="1:30">
      <c r="A442" s="177"/>
      <c r="B442" s="178"/>
      <c r="C442" s="179">
        <v>240813000038</v>
      </c>
      <c r="D442" s="84">
        <v>45525</v>
      </c>
      <c r="E442" s="178" t="s">
        <v>45</v>
      </c>
      <c r="F442" s="178" t="s">
        <v>2019</v>
      </c>
      <c r="G442" s="178">
        <v>6.5</v>
      </c>
      <c r="H442" s="180">
        <v>442</v>
      </c>
      <c r="I442" s="181"/>
      <c r="J442" s="182"/>
      <c r="K442" s="178"/>
      <c r="L442" s="182"/>
      <c r="M442" s="200"/>
      <c r="N442" s="184">
        <v>442</v>
      </c>
      <c r="O442" s="188"/>
      <c r="P442" s="188"/>
      <c r="Q442" s="188"/>
      <c r="R442" s="188"/>
      <c r="S442" s="188"/>
      <c r="T442" s="185"/>
      <c r="U442" s="188"/>
      <c r="V442" s="279"/>
      <c r="W442" s="189"/>
      <c r="X442" s="189"/>
      <c r="Y442" s="189"/>
      <c r="Z442" s="189"/>
      <c r="AA442" s="190"/>
      <c r="AB442" s="188"/>
      <c r="AC442" s="188"/>
      <c r="AD442" s="188"/>
    </row>
    <row r="443" s="48" customFormat="1" ht="12.75" spans="1:30">
      <c r="A443" s="177"/>
      <c r="B443" s="178"/>
      <c r="C443" s="179">
        <v>240813000039</v>
      </c>
      <c r="D443" s="84">
        <v>45525</v>
      </c>
      <c r="E443" s="178" t="s">
        <v>45</v>
      </c>
      <c r="F443" s="178" t="s">
        <v>2070</v>
      </c>
      <c r="G443" s="178">
        <v>2.5</v>
      </c>
      <c r="H443" s="180">
        <v>184.8</v>
      </c>
      <c r="I443" s="181"/>
      <c r="J443" s="182"/>
      <c r="K443" s="178"/>
      <c r="L443" s="182"/>
      <c r="M443" s="200"/>
      <c r="N443" s="184">
        <v>184.8</v>
      </c>
      <c r="O443" s="188"/>
      <c r="P443" s="188"/>
      <c r="Q443" s="188"/>
      <c r="R443" s="188"/>
      <c r="S443" s="188"/>
      <c r="T443" s="188"/>
      <c r="U443" s="188"/>
      <c r="V443" s="279"/>
      <c r="W443" s="189"/>
      <c r="X443" s="189"/>
      <c r="Y443" s="189"/>
      <c r="Z443" s="189"/>
      <c r="AA443" s="190"/>
      <c r="AB443" s="188"/>
      <c r="AC443" s="188"/>
      <c r="AD443" s="188"/>
    </row>
    <row r="444" s="48" customFormat="1" ht="12.75" spans="1:30">
      <c r="A444" s="177"/>
      <c r="B444" s="178"/>
      <c r="C444" s="179">
        <v>240813000040</v>
      </c>
      <c r="D444" s="84">
        <v>45525</v>
      </c>
      <c r="E444" s="178" t="s">
        <v>45</v>
      </c>
      <c r="F444" s="178" t="s">
        <v>773</v>
      </c>
      <c r="G444" s="178">
        <v>1.5</v>
      </c>
      <c r="H444" s="180">
        <v>102.3</v>
      </c>
      <c r="I444" s="181"/>
      <c r="J444" s="182"/>
      <c r="K444" s="178"/>
      <c r="L444" s="182"/>
      <c r="M444" s="200"/>
      <c r="N444" s="184">
        <v>102.3</v>
      </c>
      <c r="O444" s="188"/>
      <c r="P444" s="188"/>
      <c r="Q444" s="188"/>
      <c r="R444" s="188"/>
      <c r="S444" s="188"/>
      <c r="T444" s="188"/>
      <c r="U444" s="188"/>
      <c r="V444" s="279"/>
      <c r="W444" s="189"/>
      <c r="X444" s="189"/>
      <c r="Y444" s="189"/>
      <c r="Z444" s="189"/>
      <c r="AA444" s="190"/>
      <c r="AB444" s="188"/>
      <c r="AC444" s="188"/>
      <c r="AD444" s="188"/>
    </row>
    <row r="445" s="48" customFormat="1" ht="12.75" spans="1:30">
      <c r="A445" s="177"/>
      <c r="B445" s="178"/>
      <c r="C445" s="179">
        <v>240813000041</v>
      </c>
      <c r="D445" s="84">
        <v>45525</v>
      </c>
      <c r="E445" s="178" t="s">
        <v>45</v>
      </c>
      <c r="F445" s="178" t="s">
        <v>58</v>
      </c>
      <c r="G445" s="178">
        <v>13</v>
      </c>
      <c r="H445" s="184"/>
      <c r="I445" s="191">
        <v>199017</v>
      </c>
      <c r="J445" s="182"/>
      <c r="K445" s="191">
        <v>1737.53273965427</v>
      </c>
      <c r="L445" s="192">
        <v>114.54</v>
      </c>
      <c r="M445" s="200">
        <v>7.15</v>
      </c>
      <c r="N445" s="184">
        <v>818.961</v>
      </c>
      <c r="O445" s="188"/>
      <c r="P445" s="188"/>
      <c r="Q445" s="188"/>
      <c r="R445" s="188"/>
      <c r="S445" s="188"/>
      <c r="T445" s="188"/>
      <c r="U445" s="188"/>
      <c r="V445" s="279"/>
      <c r="W445" s="189"/>
      <c r="X445" s="189"/>
      <c r="Y445" s="189"/>
      <c r="Z445" s="189"/>
      <c r="AA445" s="190"/>
      <c r="AB445" s="188"/>
      <c r="AC445" s="188"/>
      <c r="AD445" s="188"/>
    </row>
    <row r="446" s="48" customFormat="1" ht="12.75" spans="1:30">
      <c r="A446" s="177"/>
      <c r="B446" s="178"/>
      <c r="C446" s="179">
        <v>240813000043</v>
      </c>
      <c r="D446" s="84">
        <v>45525</v>
      </c>
      <c r="E446" s="178" t="s">
        <v>45</v>
      </c>
      <c r="F446" s="178" t="s">
        <v>2072</v>
      </c>
      <c r="G446" s="178">
        <v>35.5</v>
      </c>
      <c r="H446" s="180">
        <v>3120</v>
      </c>
      <c r="I446" s="181"/>
      <c r="J446" s="182"/>
      <c r="K446" s="178"/>
      <c r="L446" s="182"/>
      <c r="M446" s="200"/>
      <c r="N446" s="184">
        <v>3120</v>
      </c>
      <c r="O446" s="188"/>
      <c r="P446" s="188"/>
      <c r="Q446" s="188"/>
      <c r="R446" s="188"/>
      <c r="S446" s="188"/>
      <c r="T446" s="195"/>
      <c r="U446" s="195"/>
      <c r="V446" s="279"/>
      <c r="W446" s="189"/>
      <c r="X446" s="189"/>
      <c r="Y446" s="189"/>
      <c r="Z446" s="189"/>
      <c r="AA446" s="190"/>
      <c r="AB446" s="188"/>
      <c r="AC446" s="188"/>
      <c r="AD446" s="188"/>
    </row>
    <row r="447" s="48" customFormat="1" ht="12.75" spans="1:30">
      <c r="A447" s="177"/>
      <c r="B447" s="178"/>
      <c r="C447" s="179">
        <v>240814000004</v>
      </c>
      <c r="D447" s="84">
        <v>45525</v>
      </c>
      <c r="E447" s="178" t="s">
        <v>41</v>
      </c>
      <c r="F447" s="178" t="s">
        <v>1963</v>
      </c>
      <c r="G447" s="178">
        <v>20</v>
      </c>
      <c r="H447" s="184"/>
      <c r="I447" s="191">
        <v>367639</v>
      </c>
      <c r="J447" s="182"/>
      <c r="K447" s="191">
        <v>1640.00089218004</v>
      </c>
      <c r="L447" s="192">
        <v>224.17</v>
      </c>
      <c r="M447" s="200">
        <v>7.15</v>
      </c>
      <c r="N447" s="184">
        <v>1602.8155</v>
      </c>
      <c r="O447" s="188"/>
      <c r="P447" s="188"/>
      <c r="Q447" s="188"/>
      <c r="R447" s="188"/>
      <c r="S447" s="188"/>
      <c r="T447" s="202">
        <v>40</v>
      </c>
      <c r="U447" s="202">
        <v>154</v>
      </c>
      <c r="V447" s="279"/>
      <c r="W447" s="189"/>
      <c r="X447" s="189"/>
      <c r="Y447" s="189"/>
      <c r="Z447" s="189"/>
      <c r="AA447" s="190"/>
      <c r="AB447" s="188"/>
      <c r="AC447" s="188"/>
      <c r="AD447" s="188"/>
    </row>
    <row r="448" s="48" customFormat="1" ht="12.75" spans="1:30">
      <c r="A448" s="177"/>
      <c r="B448" s="178"/>
      <c r="C448" s="179">
        <v>240814000010</v>
      </c>
      <c r="D448" s="84">
        <v>45525</v>
      </c>
      <c r="E448" s="178" t="s">
        <v>36</v>
      </c>
      <c r="F448" s="178" t="s">
        <v>2073</v>
      </c>
      <c r="G448" s="178">
        <v>4</v>
      </c>
      <c r="H448" s="184"/>
      <c r="I448" s="191">
        <v>77566</v>
      </c>
      <c r="J448" s="182"/>
      <c r="K448" s="191">
        <v>1630.2227826818</v>
      </c>
      <c r="L448" s="192">
        <v>47.58</v>
      </c>
      <c r="M448" s="200">
        <v>7.15</v>
      </c>
      <c r="N448" s="184">
        <v>340.197</v>
      </c>
      <c r="O448" s="188"/>
      <c r="P448" s="188"/>
      <c r="Q448" s="188"/>
      <c r="R448" s="188"/>
      <c r="S448" s="188"/>
      <c r="T448" s="185"/>
      <c r="U448" s="185"/>
      <c r="V448" s="279"/>
      <c r="W448" s="189"/>
      <c r="X448" s="189"/>
      <c r="Y448" s="189"/>
      <c r="Z448" s="189"/>
      <c r="AA448" s="190"/>
      <c r="AB448" s="188"/>
      <c r="AC448" s="188"/>
      <c r="AD448" s="188"/>
    </row>
    <row r="449" s="48" customFormat="1" ht="12.75" spans="1:30">
      <c r="A449" s="177"/>
      <c r="B449" s="178"/>
      <c r="C449" s="179">
        <v>240814000014</v>
      </c>
      <c r="D449" s="84">
        <v>45525</v>
      </c>
      <c r="E449" s="178" t="s">
        <v>53</v>
      </c>
      <c r="F449" s="178" t="s">
        <v>408</v>
      </c>
      <c r="G449" s="178">
        <v>0.79</v>
      </c>
      <c r="H449" s="180">
        <v>69.3</v>
      </c>
      <c r="I449" s="181"/>
      <c r="J449" s="182"/>
      <c r="K449" s="178"/>
      <c r="L449" s="182"/>
      <c r="M449" s="200"/>
      <c r="N449" s="184">
        <v>69.3</v>
      </c>
      <c r="O449" s="188"/>
      <c r="P449" s="188"/>
      <c r="Q449" s="188"/>
      <c r="R449" s="188"/>
      <c r="S449" s="188"/>
      <c r="T449" s="188"/>
      <c r="U449" s="188"/>
      <c r="V449" s="279"/>
      <c r="W449" s="189"/>
      <c r="X449" s="189"/>
      <c r="Y449" s="189"/>
      <c r="Z449" s="189"/>
      <c r="AA449" s="190"/>
      <c r="AB449" s="188"/>
      <c r="AC449" s="188"/>
      <c r="AD449" s="188"/>
    </row>
    <row r="450" s="48" customFormat="1" ht="12.75" spans="1:30">
      <c r="A450" s="177"/>
      <c r="B450" s="178"/>
      <c r="C450" s="179">
        <v>240814000016</v>
      </c>
      <c r="D450" s="84">
        <v>45525</v>
      </c>
      <c r="E450" s="178" t="s">
        <v>53</v>
      </c>
      <c r="F450" s="178" t="s">
        <v>1581</v>
      </c>
      <c r="G450" s="178">
        <v>0.18</v>
      </c>
      <c r="H450" s="184"/>
      <c r="I450" s="191">
        <v>20204.8</v>
      </c>
      <c r="J450" s="182"/>
      <c r="K450" s="191">
        <v>1640</v>
      </c>
      <c r="L450" s="192">
        <v>12.32</v>
      </c>
      <c r="M450" s="200">
        <v>7.15</v>
      </c>
      <c r="N450" s="184">
        <v>88.088</v>
      </c>
      <c r="O450" s="188"/>
      <c r="P450" s="188"/>
      <c r="Q450" s="188"/>
      <c r="R450" s="188"/>
      <c r="S450" s="188"/>
      <c r="T450" s="188"/>
      <c r="U450" s="188"/>
      <c r="V450" s="279"/>
      <c r="W450" s="189"/>
      <c r="X450" s="189"/>
      <c r="Y450" s="189"/>
      <c r="Z450" s="189"/>
      <c r="AA450" s="190"/>
      <c r="AB450" s="188"/>
      <c r="AC450" s="188"/>
      <c r="AD450" s="188"/>
    </row>
    <row r="451" s="48" customFormat="1" ht="12.75" spans="1:30">
      <c r="A451" s="177"/>
      <c r="B451" s="178"/>
      <c r="C451" s="179">
        <v>240814000017</v>
      </c>
      <c r="D451" s="84">
        <v>45525</v>
      </c>
      <c r="E451" s="178" t="s">
        <v>53</v>
      </c>
      <c r="F451" s="178" t="s">
        <v>2074</v>
      </c>
      <c r="G451" s="178">
        <v>2.5</v>
      </c>
      <c r="H451" s="180">
        <v>172.5</v>
      </c>
      <c r="I451" s="181"/>
      <c r="J451" s="182"/>
      <c r="K451" s="178"/>
      <c r="L451" s="182"/>
      <c r="M451" s="200"/>
      <c r="N451" s="184">
        <v>172.5</v>
      </c>
      <c r="O451" s="188"/>
      <c r="P451" s="188"/>
      <c r="Q451" s="188"/>
      <c r="R451" s="188"/>
      <c r="S451" s="188"/>
      <c r="T451" s="188"/>
      <c r="U451" s="188"/>
      <c r="V451" s="279"/>
      <c r="W451" s="189"/>
      <c r="X451" s="189"/>
      <c r="Y451" s="189"/>
      <c r="Z451" s="189"/>
      <c r="AA451" s="190"/>
      <c r="AB451" s="188"/>
      <c r="AC451" s="188"/>
      <c r="AD451" s="188"/>
    </row>
    <row r="452" s="48" customFormat="1" ht="12.75" spans="1:30">
      <c r="A452" s="177"/>
      <c r="B452" s="178"/>
      <c r="C452" s="179">
        <v>240814000025</v>
      </c>
      <c r="D452" s="84">
        <v>45525</v>
      </c>
      <c r="E452" s="178" t="s">
        <v>45</v>
      </c>
      <c r="F452" s="178" t="s">
        <v>109</v>
      </c>
      <c r="G452" s="178">
        <v>4</v>
      </c>
      <c r="H452" s="180">
        <v>270</v>
      </c>
      <c r="I452" s="181"/>
      <c r="J452" s="182"/>
      <c r="K452" s="178"/>
      <c r="L452" s="182"/>
      <c r="M452" s="200"/>
      <c r="N452" s="184">
        <v>270</v>
      </c>
      <c r="O452" s="188"/>
      <c r="P452" s="188"/>
      <c r="Q452" s="188"/>
      <c r="R452" s="188"/>
      <c r="S452" s="188"/>
      <c r="T452" s="188"/>
      <c r="U452" s="188"/>
      <c r="V452" s="279"/>
      <c r="W452" s="189"/>
      <c r="X452" s="189"/>
      <c r="Y452" s="189"/>
      <c r="Z452" s="189"/>
      <c r="AA452" s="190"/>
      <c r="AB452" s="188"/>
      <c r="AC452" s="188"/>
      <c r="AD452" s="188"/>
    </row>
    <row r="453" s="48" customFormat="1" ht="12.75" spans="1:30">
      <c r="A453" s="177"/>
      <c r="B453" s="178"/>
      <c r="C453" s="179">
        <v>240814000031</v>
      </c>
      <c r="D453" s="84">
        <v>45525</v>
      </c>
      <c r="E453" s="178" t="s">
        <v>1059</v>
      </c>
      <c r="F453" s="178" t="s">
        <v>2075</v>
      </c>
      <c r="G453" s="178">
        <v>21</v>
      </c>
      <c r="H453" s="180">
        <v>2005</v>
      </c>
      <c r="I453" s="181"/>
      <c r="J453" s="182"/>
      <c r="K453" s="178"/>
      <c r="L453" s="182"/>
      <c r="M453" s="200"/>
      <c r="N453" s="184">
        <v>2005</v>
      </c>
      <c r="O453" s="188"/>
      <c r="P453" s="188"/>
      <c r="Q453" s="188"/>
      <c r="R453" s="188"/>
      <c r="S453" s="188"/>
      <c r="T453" s="188"/>
      <c r="U453" s="188"/>
      <c r="V453" s="279"/>
      <c r="W453" s="189"/>
      <c r="X453" s="189"/>
      <c r="Y453" s="189"/>
      <c r="Z453" s="189"/>
      <c r="AA453" s="190"/>
      <c r="AB453" s="188"/>
      <c r="AC453" s="188"/>
      <c r="AD453" s="188"/>
    </row>
    <row r="454" s="48" customFormat="1" ht="12.75" spans="1:30">
      <c r="A454" s="177"/>
      <c r="B454" s="178"/>
      <c r="C454" s="179">
        <v>240815000003</v>
      </c>
      <c r="D454" s="84">
        <v>45525</v>
      </c>
      <c r="E454" s="178" t="s">
        <v>41</v>
      </c>
      <c r="F454" s="178" t="s">
        <v>1829</v>
      </c>
      <c r="G454" s="178">
        <v>0.53</v>
      </c>
      <c r="H454" s="184"/>
      <c r="I454" s="191">
        <v>23100</v>
      </c>
      <c r="J454" s="182"/>
      <c r="K454" s="191">
        <v>1640.625</v>
      </c>
      <c r="L454" s="192">
        <v>14.08</v>
      </c>
      <c r="M454" s="200">
        <v>7.15</v>
      </c>
      <c r="N454" s="184">
        <v>100.672</v>
      </c>
      <c r="O454" s="188"/>
      <c r="P454" s="188"/>
      <c r="Q454" s="188"/>
      <c r="R454" s="188"/>
      <c r="S454" s="188"/>
      <c r="T454" s="188"/>
      <c r="U454" s="188"/>
      <c r="V454" s="279"/>
      <c r="W454" s="189"/>
      <c r="X454" s="189"/>
      <c r="Y454" s="189"/>
      <c r="Z454" s="189"/>
      <c r="AA454" s="190"/>
      <c r="AB454" s="188"/>
      <c r="AC454" s="188"/>
      <c r="AD454" s="188"/>
    </row>
    <row r="455" s="48" customFormat="1" ht="12.75" spans="1:30">
      <c r="A455" s="177"/>
      <c r="B455" s="178"/>
      <c r="C455" s="179">
        <v>240815000004</v>
      </c>
      <c r="D455" s="84">
        <v>45525</v>
      </c>
      <c r="E455" s="178" t="s">
        <v>41</v>
      </c>
      <c r="F455" s="178" t="s">
        <v>2076</v>
      </c>
      <c r="G455" s="178">
        <v>6.5</v>
      </c>
      <c r="H455" s="184"/>
      <c r="I455" s="191">
        <v>92750</v>
      </c>
      <c r="J455" s="182"/>
      <c r="K455" s="191">
        <v>1640.14146772767</v>
      </c>
      <c r="L455" s="182">
        <v>56.55</v>
      </c>
      <c r="M455" s="200">
        <v>7.15</v>
      </c>
      <c r="N455" s="184">
        <v>404.3325</v>
      </c>
      <c r="O455" s="188"/>
      <c r="P455" s="188"/>
      <c r="Q455" s="188"/>
      <c r="R455" s="188"/>
      <c r="S455" s="188"/>
      <c r="T455" s="188"/>
      <c r="U455" s="188"/>
      <c r="V455" s="279"/>
      <c r="W455" s="189"/>
      <c r="X455" s="189"/>
      <c r="Y455" s="189"/>
      <c r="Z455" s="189"/>
      <c r="AA455" s="190"/>
      <c r="AB455" s="188"/>
      <c r="AC455" s="188"/>
      <c r="AD455" s="188"/>
    </row>
    <row r="456" s="48" customFormat="1" ht="12.75" spans="1:30">
      <c r="A456" s="177"/>
      <c r="B456" s="178"/>
      <c r="C456" s="179">
        <v>240815000007</v>
      </c>
      <c r="D456" s="84">
        <v>45525</v>
      </c>
      <c r="E456" s="178" t="s">
        <v>53</v>
      </c>
      <c r="F456" s="178" t="s">
        <v>1357</v>
      </c>
      <c r="G456" s="178">
        <v>2</v>
      </c>
      <c r="H456" s="180">
        <v>206.8</v>
      </c>
      <c r="I456" s="181"/>
      <c r="J456" s="182"/>
      <c r="K456" s="178"/>
      <c r="L456" s="182"/>
      <c r="M456" s="200"/>
      <c r="N456" s="184">
        <v>206.8</v>
      </c>
      <c r="O456" s="188"/>
      <c r="P456" s="188"/>
      <c r="Q456" s="188"/>
      <c r="R456" s="188"/>
      <c r="S456" s="188"/>
      <c r="T456" s="195"/>
      <c r="U456" s="188"/>
      <c r="V456" s="279"/>
      <c r="W456" s="189"/>
      <c r="X456" s="189"/>
      <c r="Y456" s="189"/>
      <c r="Z456" s="189"/>
      <c r="AA456" s="190"/>
      <c r="AB456" s="188"/>
      <c r="AC456" s="188"/>
      <c r="AD456" s="188"/>
    </row>
    <row r="457" s="48" customFormat="1" ht="12.75" spans="1:30">
      <c r="A457" s="177"/>
      <c r="B457" s="178"/>
      <c r="C457" s="179">
        <v>240815000015</v>
      </c>
      <c r="D457" s="84">
        <v>45525</v>
      </c>
      <c r="E457" s="178" t="s">
        <v>63</v>
      </c>
      <c r="F457" s="178" t="s">
        <v>324</v>
      </c>
      <c r="G457" s="178">
        <v>71.5</v>
      </c>
      <c r="H457" s="180">
        <v>4440</v>
      </c>
      <c r="I457" s="181"/>
      <c r="J457" s="182"/>
      <c r="K457" s="178"/>
      <c r="L457" s="182"/>
      <c r="M457" s="200"/>
      <c r="N457" s="184">
        <v>4440</v>
      </c>
      <c r="O457" s="188"/>
      <c r="P457" s="188"/>
      <c r="Q457" s="188"/>
      <c r="R457" s="188"/>
      <c r="S457" s="188"/>
      <c r="T457" s="202">
        <v>40</v>
      </c>
      <c r="U457" s="188"/>
      <c r="V457" s="279"/>
      <c r="W457" s="189"/>
      <c r="X457" s="189"/>
      <c r="Y457" s="189"/>
      <c r="Z457" s="189"/>
      <c r="AA457" s="190"/>
      <c r="AB457" s="188"/>
      <c r="AC457" s="188"/>
      <c r="AD457" s="188"/>
    </row>
    <row r="458" s="48" customFormat="1" ht="12.75" spans="1:30">
      <c r="A458" s="177"/>
      <c r="B458" s="178"/>
      <c r="C458" s="179">
        <v>240815000017</v>
      </c>
      <c r="D458" s="84">
        <v>45525</v>
      </c>
      <c r="E458" s="178" t="s">
        <v>53</v>
      </c>
      <c r="F458" s="178" t="s">
        <v>408</v>
      </c>
      <c r="G458" s="178">
        <v>2.5</v>
      </c>
      <c r="H458" s="180">
        <v>214.2</v>
      </c>
      <c r="I458" s="181"/>
      <c r="J458" s="182"/>
      <c r="K458" s="178"/>
      <c r="L458" s="182"/>
      <c r="M458" s="200"/>
      <c r="N458" s="184">
        <v>214.2</v>
      </c>
      <c r="O458" s="188"/>
      <c r="P458" s="188"/>
      <c r="Q458" s="188"/>
      <c r="R458" s="188"/>
      <c r="S458" s="188"/>
      <c r="T458" s="185"/>
      <c r="U458" s="188"/>
      <c r="V458" s="279"/>
      <c r="W458" s="189"/>
      <c r="X458" s="193"/>
      <c r="Y458" s="189"/>
      <c r="Z458" s="189"/>
      <c r="AA458" s="190"/>
      <c r="AB458" s="188"/>
      <c r="AC458" s="188"/>
      <c r="AD458" s="188"/>
    </row>
    <row r="459" s="48" customFormat="1" ht="12.75" spans="1:30">
      <c r="A459" s="177"/>
      <c r="B459" s="178"/>
      <c r="C459" s="179">
        <v>240815000024</v>
      </c>
      <c r="D459" s="84">
        <v>45525</v>
      </c>
      <c r="E459" s="178" t="s">
        <v>36</v>
      </c>
      <c r="F459" s="178" t="s">
        <v>2077</v>
      </c>
      <c r="G459" s="178">
        <v>1</v>
      </c>
      <c r="H459" s="180">
        <v>100</v>
      </c>
      <c r="I459" s="181"/>
      <c r="J459" s="182"/>
      <c r="K459" s="178"/>
      <c r="L459" s="182"/>
      <c r="M459" s="200"/>
      <c r="N459" s="184">
        <v>100</v>
      </c>
      <c r="O459" s="188"/>
      <c r="P459" s="188"/>
      <c r="Q459" s="188"/>
      <c r="R459" s="188"/>
      <c r="S459" s="188"/>
      <c r="T459" s="188"/>
      <c r="U459" s="188"/>
      <c r="V459" s="279"/>
      <c r="W459" s="189"/>
      <c r="X459" s="194">
        <v>4.1</v>
      </c>
      <c r="Y459" s="189"/>
      <c r="Z459" s="189"/>
      <c r="AA459" s="190"/>
      <c r="AB459" s="188"/>
      <c r="AC459" s="188"/>
      <c r="AD459" s="188"/>
    </row>
    <row r="460" s="48" customFormat="1" ht="12.75" spans="1:30">
      <c r="A460" s="177"/>
      <c r="B460" s="178"/>
      <c r="C460" s="179">
        <v>240815000033</v>
      </c>
      <c r="D460" s="84">
        <v>45525</v>
      </c>
      <c r="E460" s="178" t="s">
        <v>45</v>
      </c>
      <c r="F460" s="178" t="s">
        <v>170</v>
      </c>
      <c r="G460" s="178">
        <v>213</v>
      </c>
      <c r="H460" s="184"/>
      <c r="I460" s="191">
        <v>3666180</v>
      </c>
      <c r="J460" s="182"/>
      <c r="K460" s="191">
        <v>1751.75597029902</v>
      </c>
      <c r="L460" s="192">
        <v>2092.86</v>
      </c>
      <c r="M460" s="200">
        <v>7.15</v>
      </c>
      <c r="N460" s="184">
        <v>14963.949</v>
      </c>
      <c r="O460" s="188"/>
      <c r="P460" s="188"/>
      <c r="Q460" s="188"/>
      <c r="R460" s="188"/>
      <c r="S460" s="188"/>
      <c r="T460" s="195"/>
      <c r="U460" s="188"/>
      <c r="V460" s="279"/>
      <c r="W460" s="189"/>
      <c r="X460" s="186"/>
      <c r="Y460" s="189"/>
      <c r="Z460" s="189"/>
      <c r="AA460" s="190"/>
      <c r="AB460" s="188"/>
      <c r="AC460" s="188"/>
      <c r="AD460" s="188"/>
    </row>
    <row r="461" s="48" customFormat="1" ht="12.75" spans="1:30">
      <c r="A461" s="177"/>
      <c r="B461" s="178"/>
      <c r="C461" s="179">
        <v>240815000035</v>
      </c>
      <c r="D461" s="84">
        <v>45525</v>
      </c>
      <c r="E461" s="178" t="s">
        <v>45</v>
      </c>
      <c r="F461" s="178" t="s">
        <v>1814</v>
      </c>
      <c r="G461" s="178">
        <v>140.5</v>
      </c>
      <c r="H461" s="180">
        <v>11352</v>
      </c>
      <c r="I461" s="181"/>
      <c r="J461" s="182"/>
      <c r="K461" s="178"/>
      <c r="L461" s="182"/>
      <c r="M461" s="200"/>
      <c r="N461" s="184">
        <v>11352</v>
      </c>
      <c r="O461" s="188"/>
      <c r="P461" s="188"/>
      <c r="Q461" s="188"/>
      <c r="R461" s="188"/>
      <c r="S461" s="188"/>
      <c r="T461" s="202">
        <v>400</v>
      </c>
      <c r="U461" s="188"/>
      <c r="V461" s="279"/>
      <c r="W461" s="189"/>
      <c r="X461" s="189"/>
      <c r="Y461" s="189"/>
      <c r="Z461" s="189"/>
      <c r="AA461" s="190"/>
      <c r="AB461" s="188"/>
      <c r="AC461" s="188"/>
      <c r="AD461" s="188"/>
    </row>
    <row r="462" s="48" customFormat="1" ht="12.75" spans="1:30">
      <c r="A462" s="177"/>
      <c r="B462" s="178"/>
      <c r="C462" s="179">
        <v>240815000038</v>
      </c>
      <c r="D462" s="84">
        <v>45525</v>
      </c>
      <c r="E462" s="178" t="s">
        <v>45</v>
      </c>
      <c r="F462" s="178" t="s">
        <v>2078</v>
      </c>
      <c r="G462" s="178">
        <v>7</v>
      </c>
      <c r="H462" s="180">
        <v>455</v>
      </c>
      <c r="I462" s="181"/>
      <c r="J462" s="182"/>
      <c r="K462" s="178"/>
      <c r="L462" s="182"/>
      <c r="M462" s="200"/>
      <c r="N462" s="184">
        <v>455</v>
      </c>
      <c r="O462" s="188"/>
      <c r="P462" s="188"/>
      <c r="Q462" s="188"/>
      <c r="R462" s="188"/>
      <c r="S462" s="188"/>
      <c r="T462" s="185"/>
      <c r="U462" s="188"/>
      <c r="V462" s="279"/>
      <c r="W462" s="189"/>
      <c r="X462" s="189"/>
      <c r="Y462" s="189"/>
      <c r="Z462" s="189"/>
      <c r="AA462" s="190"/>
      <c r="AB462" s="188"/>
      <c r="AC462" s="188"/>
      <c r="AD462" s="188"/>
    </row>
    <row r="463" s="48" customFormat="1" ht="12.75" spans="1:30">
      <c r="A463" s="177"/>
      <c r="B463" s="178"/>
      <c r="C463" s="179">
        <v>240815000040</v>
      </c>
      <c r="D463" s="84">
        <v>45525</v>
      </c>
      <c r="E463" s="178" t="s">
        <v>53</v>
      </c>
      <c r="F463" s="178" t="s">
        <v>1632</v>
      </c>
      <c r="G463" s="178">
        <v>13.5</v>
      </c>
      <c r="H463" s="180">
        <v>810</v>
      </c>
      <c r="I463" s="181"/>
      <c r="J463" s="182"/>
      <c r="K463" s="178"/>
      <c r="L463" s="182"/>
      <c r="M463" s="200"/>
      <c r="N463" s="184">
        <v>810</v>
      </c>
      <c r="O463" s="188"/>
      <c r="P463" s="188"/>
      <c r="Q463" s="188"/>
      <c r="R463" s="188"/>
      <c r="S463" s="188"/>
      <c r="T463" s="188"/>
      <c r="U463" s="188"/>
      <c r="V463" s="279"/>
      <c r="W463" s="189"/>
      <c r="X463" s="189"/>
      <c r="Y463" s="189"/>
      <c r="Z463" s="189"/>
      <c r="AA463" s="190"/>
      <c r="AB463" s="188"/>
      <c r="AC463" s="188"/>
      <c r="AD463" s="188"/>
    </row>
    <row r="464" s="48" customFormat="1" ht="12.75" spans="1:30">
      <c r="A464" s="177"/>
      <c r="B464" s="178"/>
      <c r="C464" s="179">
        <v>240816000002</v>
      </c>
      <c r="D464" s="84">
        <v>45525</v>
      </c>
      <c r="E464" s="178" t="s">
        <v>2079</v>
      </c>
      <c r="F464" s="178" t="s">
        <v>341</v>
      </c>
      <c r="G464" s="178">
        <v>7</v>
      </c>
      <c r="H464" s="184"/>
      <c r="I464" s="191">
        <v>100766.6</v>
      </c>
      <c r="J464" s="182"/>
      <c r="K464" s="191">
        <v>1630</v>
      </c>
      <c r="L464" s="192">
        <v>61.82</v>
      </c>
      <c r="M464" s="200">
        <v>7.15</v>
      </c>
      <c r="N464" s="184">
        <v>442.013</v>
      </c>
      <c r="O464" s="188"/>
      <c r="P464" s="188"/>
      <c r="Q464" s="188"/>
      <c r="R464" s="188"/>
      <c r="S464" s="188"/>
      <c r="T464" s="188"/>
      <c r="U464" s="188"/>
      <c r="V464" s="279"/>
      <c r="W464" s="189"/>
      <c r="X464" s="189"/>
      <c r="Y464" s="189"/>
      <c r="Z464" s="189"/>
      <c r="AA464" s="190"/>
      <c r="AB464" s="188"/>
      <c r="AC464" s="188"/>
      <c r="AD464" s="188"/>
    </row>
    <row r="465" s="48" customFormat="1" ht="12.75" spans="1:30">
      <c r="A465" s="177"/>
      <c r="B465" s="178"/>
      <c r="C465" s="179">
        <v>240816000008</v>
      </c>
      <c r="D465" s="84">
        <v>45525</v>
      </c>
      <c r="E465" s="178" t="s">
        <v>53</v>
      </c>
      <c r="F465" s="178" t="s">
        <v>408</v>
      </c>
      <c r="G465" s="178">
        <v>1.5</v>
      </c>
      <c r="H465" s="180">
        <v>130.2</v>
      </c>
      <c r="I465" s="181"/>
      <c r="J465" s="182"/>
      <c r="K465" s="178"/>
      <c r="L465" s="182"/>
      <c r="M465" s="200"/>
      <c r="N465" s="184">
        <v>130.2</v>
      </c>
      <c r="O465" s="188"/>
      <c r="P465" s="188"/>
      <c r="Q465" s="188"/>
      <c r="R465" s="188"/>
      <c r="S465" s="188"/>
      <c r="T465" s="188"/>
      <c r="U465" s="188"/>
      <c r="V465" s="279"/>
      <c r="W465" s="189"/>
      <c r="X465" s="189"/>
      <c r="Y465" s="189"/>
      <c r="Z465" s="189"/>
      <c r="AA465" s="190"/>
      <c r="AB465" s="188"/>
      <c r="AC465" s="188"/>
      <c r="AD465" s="188"/>
    </row>
    <row r="466" s="48" customFormat="1" ht="12.75" spans="1:30">
      <c r="A466" s="177"/>
      <c r="B466" s="178"/>
      <c r="C466" s="179">
        <v>240816000011</v>
      </c>
      <c r="D466" s="84">
        <v>45525</v>
      </c>
      <c r="E466" s="178" t="s">
        <v>53</v>
      </c>
      <c r="F466" s="178" t="s">
        <v>2063</v>
      </c>
      <c r="G466" s="178">
        <v>2.5</v>
      </c>
      <c r="H466" s="180">
        <v>172.5</v>
      </c>
      <c r="I466" s="181"/>
      <c r="J466" s="182"/>
      <c r="K466" s="178"/>
      <c r="L466" s="182"/>
      <c r="M466" s="200"/>
      <c r="N466" s="184">
        <v>172.5</v>
      </c>
      <c r="O466" s="188"/>
      <c r="P466" s="188"/>
      <c r="Q466" s="188"/>
      <c r="R466" s="188"/>
      <c r="S466" s="188"/>
      <c r="T466" s="188"/>
      <c r="U466" s="188"/>
      <c r="V466" s="279"/>
      <c r="W466" s="189"/>
      <c r="X466" s="189"/>
      <c r="Y466" s="189"/>
      <c r="Z466" s="189"/>
      <c r="AA466" s="190"/>
      <c r="AB466" s="188"/>
      <c r="AC466" s="188"/>
      <c r="AD466" s="188"/>
    </row>
    <row r="467" s="48" customFormat="1" ht="12.75" spans="1:30">
      <c r="A467" s="177"/>
      <c r="B467" s="178"/>
      <c r="C467" s="179">
        <v>240816000012</v>
      </c>
      <c r="D467" s="84">
        <v>45525</v>
      </c>
      <c r="E467" s="178" t="s">
        <v>45</v>
      </c>
      <c r="F467" s="178" t="s">
        <v>1954</v>
      </c>
      <c r="G467" s="178">
        <v>2</v>
      </c>
      <c r="H467" s="180">
        <v>195</v>
      </c>
      <c r="I467" s="181"/>
      <c r="J467" s="182"/>
      <c r="K467" s="178"/>
      <c r="L467" s="182"/>
      <c r="M467" s="200"/>
      <c r="N467" s="184">
        <v>195</v>
      </c>
      <c r="O467" s="188"/>
      <c r="P467" s="188"/>
      <c r="Q467" s="188"/>
      <c r="R467" s="188"/>
      <c r="S467" s="188"/>
      <c r="T467" s="188"/>
      <c r="U467" s="188"/>
      <c r="V467" s="279"/>
      <c r="W467" s="189"/>
      <c r="X467" s="189"/>
      <c r="Y467" s="189"/>
      <c r="Z467" s="189"/>
      <c r="AA467" s="190"/>
      <c r="AB467" s="188"/>
      <c r="AC467" s="188"/>
      <c r="AD467" s="188"/>
    </row>
    <row r="468" s="48" customFormat="1" ht="12.75" spans="1:30">
      <c r="A468" s="177"/>
      <c r="B468" s="178"/>
      <c r="C468" s="179">
        <v>240816000018</v>
      </c>
      <c r="D468" s="84">
        <v>45525</v>
      </c>
      <c r="E468" s="178" t="s">
        <v>67</v>
      </c>
      <c r="F468" s="178" t="s">
        <v>68</v>
      </c>
      <c r="G468" s="178">
        <v>9</v>
      </c>
      <c r="H468" s="184"/>
      <c r="I468" s="191">
        <v>129888</v>
      </c>
      <c r="J468" s="182"/>
      <c r="K468" s="191">
        <v>1640</v>
      </c>
      <c r="L468" s="192">
        <v>79.2</v>
      </c>
      <c r="M468" s="200">
        <v>7.15</v>
      </c>
      <c r="N468" s="184">
        <v>566.28</v>
      </c>
      <c r="O468" s="188"/>
      <c r="P468" s="188"/>
      <c r="Q468" s="188"/>
      <c r="R468" s="188"/>
      <c r="S468" s="188"/>
      <c r="T468" s="195"/>
      <c r="U468" s="188"/>
      <c r="V468" s="279"/>
      <c r="W468" s="189"/>
      <c r="X468" s="189"/>
      <c r="Y468" s="189"/>
      <c r="Z468" s="189"/>
      <c r="AA468" s="190"/>
      <c r="AB468" s="188"/>
      <c r="AC468" s="188"/>
      <c r="AD468" s="188"/>
    </row>
    <row r="469" s="48" customFormat="1" ht="12.75" spans="1:30">
      <c r="A469" s="177"/>
      <c r="B469" s="178"/>
      <c r="C469" s="179">
        <v>240816000020</v>
      </c>
      <c r="D469" s="84">
        <v>45525</v>
      </c>
      <c r="E469" s="178" t="s">
        <v>63</v>
      </c>
      <c r="F469" s="178" t="s">
        <v>811</v>
      </c>
      <c r="G469" s="178">
        <v>317.5</v>
      </c>
      <c r="H469" s="180">
        <v>21134.9</v>
      </c>
      <c r="I469" s="181"/>
      <c r="J469" s="182"/>
      <c r="K469" s="178"/>
      <c r="L469" s="182"/>
      <c r="M469" s="200"/>
      <c r="N469" s="184">
        <v>21134.9</v>
      </c>
      <c r="O469" s="188"/>
      <c r="P469" s="188"/>
      <c r="Q469" s="188"/>
      <c r="R469" s="188"/>
      <c r="S469" s="188"/>
      <c r="T469" s="202">
        <v>170</v>
      </c>
      <c r="U469" s="188"/>
      <c r="V469" s="279"/>
      <c r="W469" s="189"/>
      <c r="X469" s="189"/>
      <c r="Y469" s="189"/>
      <c r="Z469" s="189"/>
      <c r="AA469" s="190"/>
      <c r="AB469" s="188"/>
      <c r="AC469" s="188"/>
      <c r="AD469" s="188"/>
    </row>
    <row r="470" s="48" customFormat="1" ht="12.75" spans="1:30">
      <c r="A470" s="177"/>
      <c r="B470" s="178"/>
      <c r="C470" s="179">
        <v>240816000021</v>
      </c>
      <c r="D470" s="84">
        <v>45525</v>
      </c>
      <c r="E470" s="178" t="s">
        <v>41</v>
      </c>
      <c r="F470" s="178" t="s">
        <v>85</v>
      </c>
      <c r="G470" s="178">
        <v>3.5</v>
      </c>
      <c r="H470" s="180">
        <v>298</v>
      </c>
      <c r="I470" s="181"/>
      <c r="J470" s="182"/>
      <c r="K470" s="178"/>
      <c r="L470" s="182"/>
      <c r="M470" s="200"/>
      <c r="N470" s="184">
        <v>298</v>
      </c>
      <c r="O470" s="188"/>
      <c r="P470" s="188"/>
      <c r="Q470" s="188"/>
      <c r="R470" s="188"/>
      <c r="S470" s="188"/>
      <c r="T470" s="185"/>
      <c r="U470" s="188"/>
      <c r="V470" s="279"/>
      <c r="W470" s="189"/>
      <c r="X470" s="189"/>
      <c r="Y470" s="189"/>
      <c r="Z470" s="189"/>
      <c r="AA470" s="190"/>
      <c r="AB470" s="188"/>
      <c r="AC470" s="188"/>
      <c r="AD470" s="188"/>
    </row>
    <row r="471" s="48" customFormat="1" ht="12.75" spans="1:30">
      <c r="A471" s="177"/>
      <c r="B471" s="178"/>
      <c r="C471" s="179">
        <v>240816000025</v>
      </c>
      <c r="D471" s="84">
        <v>45525</v>
      </c>
      <c r="E471" s="178" t="s">
        <v>63</v>
      </c>
      <c r="F471" s="178" t="s">
        <v>1797</v>
      </c>
      <c r="G471" s="178">
        <v>12</v>
      </c>
      <c r="H471" s="180">
        <v>759</v>
      </c>
      <c r="I471" s="181"/>
      <c r="J471" s="182"/>
      <c r="K471" s="178"/>
      <c r="L471" s="182"/>
      <c r="M471" s="200"/>
      <c r="N471" s="184">
        <v>759</v>
      </c>
      <c r="O471" s="188"/>
      <c r="P471" s="188"/>
      <c r="Q471" s="188"/>
      <c r="R471" s="188"/>
      <c r="S471" s="188"/>
      <c r="T471" s="188"/>
      <c r="U471" s="188"/>
      <c r="V471" s="279"/>
      <c r="W471" s="189"/>
      <c r="X471" s="189"/>
      <c r="Y471" s="189"/>
      <c r="Z471" s="189"/>
      <c r="AA471" s="190"/>
      <c r="AB471" s="188"/>
      <c r="AC471" s="188"/>
      <c r="AD471" s="188"/>
    </row>
    <row r="472" s="48" customFormat="1" ht="12.75" spans="1:30">
      <c r="A472" s="177"/>
      <c r="B472" s="178"/>
      <c r="C472" s="179">
        <v>240816000026</v>
      </c>
      <c r="D472" s="84">
        <v>45525</v>
      </c>
      <c r="E472" s="178" t="s">
        <v>45</v>
      </c>
      <c r="F472" s="178" t="s">
        <v>58</v>
      </c>
      <c r="G472" s="178">
        <v>16</v>
      </c>
      <c r="H472" s="184"/>
      <c r="I472" s="191">
        <v>244944</v>
      </c>
      <c r="J472" s="182"/>
      <c r="K472" s="191">
        <v>1737.56118323047</v>
      </c>
      <c r="L472" s="192">
        <v>140.97</v>
      </c>
      <c r="M472" s="200">
        <v>7.15</v>
      </c>
      <c r="N472" s="184">
        <v>1007.9355</v>
      </c>
      <c r="O472" s="188"/>
      <c r="P472" s="188"/>
      <c r="Q472" s="188"/>
      <c r="R472" s="188"/>
      <c r="S472" s="188"/>
      <c r="T472" s="188"/>
      <c r="U472" s="188"/>
      <c r="V472" s="279"/>
      <c r="W472" s="189"/>
      <c r="X472" s="189"/>
      <c r="Y472" s="189"/>
      <c r="Z472" s="189"/>
      <c r="AA472" s="190"/>
      <c r="AB472" s="188"/>
      <c r="AC472" s="188"/>
      <c r="AD472" s="188"/>
    </row>
    <row r="473" s="48" customFormat="1" ht="12.75" spans="1:30">
      <c r="A473" s="177"/>
      <c r="B473" s="178"/>
      <c r="C473" s="179">
        <v>240816000027</v>
      </c>
      <c r="D473" s="84">
        <v>45525</v>
      </c>
      <c r="E473" s="178" t="s">
        <v>41</v>
      </c>
      <c r="F473" s="178" t="s">
        <v>1790</v>
      </c>
      <c r="G473" s="178">
        <v>0.24</v>
      </c>
      <c r="H473" s="180">
        <v>96</v>
      </c>
      <c r="I473" s="181"/>
      <c r="J473" s="182"/>
      <c r="K473" s="178"/>
      <c r="L473" s="182"/>
      <c r="M473" s="200"/>
      <c r="N473" s="184">
        <v>96</v>
      </c>
      <c r="O473" s="188"/>
      <c r="P473" s="188"/>
      <c r="Q473" s="188"/>
      <c r="R473" s="188"/>
      <c r="S473" s="188"/>
      <c r="T473" s="195"/>
      <c r="U473" s="188"/>
      <c r="V473" s="279"/>
      <c r="W473" s="189"/>
      <c r="X473" s="189"/>
      <c r="Y473" s="189"/>
      <c r="Z473" s="189"/>
      <c r="AA473" s="190"/>
      <c r="AB473" s="188"/>
      <c r="AC473" s="188"/>
      <c r="AD473" s="188"/>
    </row>
    <row r="474" s="48" customFormat="1" ht="12.75" spans="1:30">
      <c r="A474" s="177"/>
      <c r="B474" s="178"/>
      <c r="C474" s="179">
        <v>240816000035</v>
      </c>
      <c r="D474" s="84">
        <v>45525</v>
      </c>
      <c r="E474" s="178" t="s">
        <v>45</v>
      </c>
      <c r="F474" s="178" t="s">
        <v>2080</v>
      </c>
      <c r="G474" s="178">
        <v>62.5</v>
      </c>
      <c r="H474" s="180">
        <v>3625</v>
      </c>
      <c r="I474" s="181"/>
      <c r="J474" s="182"/>
      <c r="K474" s="178"/>
      <c r="L474" s="182"/>
      <c r="M474" s="200"/>
      <c r="N474" s="184">
        <v>3625</v>
      </c>
      <c r="O474" s="188"/>
      <c r="P474" s="188"/>
      <c r="Q474" s="188"/>
      <c r="R474" s="188"/>
      <c r="S474" s="188"/>
      <c r="T474" s="202">
        <v>30</v>
      </c>
      <c r="U474" s="188"/>
      <c r="V474" s="279"/>
      <c r="W474" s="189"/>
      <c r="X474" s="189"/>
      <c r="Y474" s="189"/>
      <c r="Z474" s="189"/>
      <c r="AA474" s="190"/>
      <c r="AB474" s="188"/>
      <c r="AC474" s="188"/>
      <c r="AD474" s="188"/>
    </row>
    <row r="475" s="48" customFormat="1" ht="12.75" spans="1:30">
      <c r="A475" s="177"/>
      <c r="B475" s="178"/>
      <c r="C475" s="179">
        <v>240816000040</v>
      </c>
      <c r="D475" s="84">
        <v>45525</v>
      </c>
      <c r="E475" s="178" t="s">
        <v>41</v>
      </c>
      <c r="F475" s="178" t="s">
        <v>629</v>
      </c>
      <c r="G475" s="178">
        <v>0.5</v>
      </c>
      <c r="H475" s="184"/>
      <c r="I475" s="191">
        <v>17319</v>
      </c>
      <c r="J475" s="182"/>
      <c r="K475" s="191">
        <v>1640.05681818182</v>
      </c>
      <c r="L475" s="192">
        <v>10.56</v>
      </c>
      <c r="M475" s="200">
        <v>7.15</v>
      </c>
      <c r="N475" s="184">
        <v>75.504</v>
      </c>
      <c r="O475" s="188"/>
      <c r="P475" s="188"/>
      <c r="Q475" s="188"/>
      <c r="R475" s="188"/>
      <c r="S475" s="188"/>
      <c r="T475" s="185"/>
      <c r="U475" s="188"/>
      <c r="V475" s="279"/>
      <c r="W475" s="189"/>
      <c r="X475" s="189"/>
      <c r="Y475" s="189"/>
      <c r="Z475" s="189"/>
      <c r="AA475" s="190"/>
      <c r="AB475" s="188"/>
      <c r="AC475" s="188"/>
      <c r="AD475" s="188"/>
    </row>
    <row r="476" s="48" customFormat="1" ht="12.75" spans="1:30">
      <c r="A476" s="177"/>
      <c r="B476" s="178"/>
      <c r="C476" s="179">
        <v>240816000043</v>
      </c>
      <c r="D476" s="84">
        <v>45525</v>
      </c>
      <c r="E476" s="178" t="s">
        <v>63</v>
      </c>
      <c r="F476" s="178" t="s">
        <v>122</v>
      </c>
      <c r="G476" s="178">
        <v>217</v>
      </c>
      <c r="H476" s="180">
        <v>11876.5</v>
      </c>
      <c r="I476" s="181"/>
      <c r="J476" s="182"/>
      <c r="K476" s="178"/>
      <c r="L476" s="182"/>
      <c r="M476" s="200"/>
      <c r="N476" s="184">
        <v>11876.5</v>
      </c>
      <c r="O476" s="188"/>
      <c r="P476" s="188"/>
      <c r="Q476" s="188"/>
      <c r="R476" s="188"/>
      <c r="S476" s="188"/>
      <c r="T476" s="188"/>
      <c r="U476" s="188"/>
      <c r="V476" s="279"/>
      <c r="W476" s="189"/>
      <c r="X476" s="189"/>
      <c r="Y476" s="189"/>
      <c r="Z476" s="189"/>
      <c r="AA476" s="190"/>
      <c r="AB476" s="188"/>
      <c r="AC476" s="188"/>
      <c r="AD476" s="188"/>
    </row>
    <row r="477" s="48" customFormat="1" ht="12.75" spans="1:30">
      <c r="A477" s="177"/>
      <c r="B477" s="178"/>
      <c r="C477" s="179">
        <v>240816000044</v>
      </c>
      <c r="D477" s="84">
        <v>45525</v>
      </c>
      <c r="E477" s="178" t="s">
        <v>63</v>
      </c>
      <c r="F477" s="178" t="s">
        <v>388</v>
      </c>
      <c r="G477" s="178">
        <v>100.5</v>
      </c>
      <c r="H477" s="180">
        <v>9346.5</v>
      </c>
      <c r="I477" s="181"/>
      <c r="J477" s="182"/>
      <c r="K477" s="178"/>
      <c r="L477" s="182"/>
      <c r="M477" s="200"/>
      <c r="N477" s="184">
        <v>9346.5</v>
      </c>
      <c r="O477" s="188"/>
      <c r="P477" s="188"/>
      <c r="Q477" s="188"/>
      <c r="R477" s="188"/>
      <c r="S477" s="188"/>
      <c r="T477" s="188"/>
      <c r="U477" s="188"/>
      <c r="V477" s="279"/>
      <c r="W477" s="189"/>
      <c r="X477" s="189"/>
      <c r="Y477" s="189"/>
      <c r="Z477" s="189"/>
      <c r="AA477" s="190"/>
      <c r="AB477" s="188"/>
      <c r="AC477" s="188"/>
      <c r="AD477" s="188"/>
    </row>
    <row r="478" s="48" customFormat="1" ht="12.75" spans="1:30">
      <c r="A478" s="177"/>
      <c r="B478" s="178"/>
      <c r="C478" s="179">
        <v>240819000036</v>
      </c>
      <c r="D478" s="84">
        <v>45525</v>
      </c>
      <c r="E478" s="178" t="s">
        <v>63</v>
      </c>
      <c r="F478" s="178" t="s">
        <v>167</v>
      </c>
      <c r="G478" s="178">
        <v>477.5</v>
      </c>
      <c r="H478" s="180">
        <v>24830</v>
      </c>
      <c r="I478" s="181"/>
      <c r="J478" s="182"/>
      <c r="K478" s="178"/>
      <c r="L478" s="182"/>
      <c r="M478" s="200"/>
      <c r="N478" s="184">
        <v>24830</v>
      </c>
      <c r="O478" s="195"/>
      <c r="P478" s="195"/>
      <c r="Q478" s="195"/>
      <c r="R478" s="195"/>
      <c r="S478" s="195"/>
      <c r="T478" s="195"/>
      <c r="U478" s="195"/>
      <c r="V478" s="280"/>
      <c r="W478" s="193"/>
      <c r="X478" s="193"/>
      <c r="Y478" s="193"/>
      <c r="Z478" s="193"/>
      <c r="AA478" s="196"/>
      <c r="AB478" s="195"/>
      <c r="AC478" s="195"/>
      <c r="AD478" s="195"/>
    </row>
    <row r="479" s="48" customFormat="1" ht="12.75" spans="1:30">
      <c r="A479" s="177" t="s">
        <v>2081</v>
      </c>
      <c r="B479" s="178" t="s">
        <v>2082</v>
      </c>
      <c r="C479" s="179">
        <v>240808000003</v>
      </c>
      <c r="D479" s="84">
        <v>45524</v>
      </c>
      <c r="E479" s="178" t="s">
        <v>36</v>
      </c>
      <c r="F479" s="178" t="s">
        <v>1124</v>
      </c>
      <c r="G479" s="178">
        <v>85</v>
      </c>
      <c r="H479" s="180">
        <v>4542.88</v>
      </c>
      <c r="I479" s="181"/>
      <c r="J479" s="192"/>
      <c r="K479" s="178"/>
      <c r="L479" s="192"/>
      <c r="M479" s="200"/>
      <c r="N479" s="184">
        <v>4542.88</v>
      </c>
      <c r="O479" s="185">
        <v>163615.0255143</v>
      </c>
      <c r="P479" s="185" t="s">
        <v>487</v>
      </c>
      <c r="Q479" s="185">
        <v>112742</v>
      </c>
      <c r="R479" s="185">
        <v>41</v>
      </c>
      <c r="S479" s="185">
        <v>205.35</v>
      </c>
      <c r="T479" s="185"/>
      <c r="U479" s="185"/>
      <c r="V479" s="278">
        <v>114948.35</v>
      </c>
      <c r="W479" s="186">
        <v>2109.82</v>
      </c>
      <c r="X479" s="186"/>
      <c r="Y479" s="186"/>
      <c r="Z479" s="186">
        <v>2117.51</v>
      </c>
      <c r="AA479" s="187">
        <v>7.15</v>
      </c>
      <c r="AB479" s="185">
        <v>15140.1965</v>
      </c>
      <c r="AC479" s="185">
        <v>130088.5465</v>
      </c>
      <c r="AD479" s="185">
        <v>33526.4790143001</v>
      </c>
    </row>
    <row r="480" s="48" customFormat="1" ht="12.75" spans="1:30">
      <c r="A480" s="177"/>
      <c r="B480" s="178"/>
      <c r="C480" s="179">
        <v>240808000021</v>
      </c>
      <c r="D480" s="84">
        <v>45524</v>
      </c>
      <c r="E480" s="178" t="s">
        <v>36</v>
      </c>
      <c r="F480" s="178" t="s">
        <v>171</v>
      </c>
      <c r="G480" s="178">
        <v>26.5</v>
      </c>
      <c r="H480" s="184"/>
      <c r="I480" s="191">
        <v>364572</v>
      </c>
      <c r="J480" s="182"/>
      <c r="K480" s="191">
        <v>1630.24638912489</v>
      </c>
      <c r="L480" s="192">
        <v>223.63</v>
      </c>
      <c r="M480" s="200">
        <v>7.15</v>
      </c>
      <c r="N480" s="184">
        <v>1598.9545</v>
      </c>
      <c r="O480" s="188"/>
      <c r="P480" s="188"/>
      <c r="Q480" s="188"/>
      <c r="R480" s="188"/>
      <c r="S480" s="188"/>
      <c r="T480" s="188"/>
      <c r="U480" s="188"/>
      <c r="V480" s="279"/>
      <c r="W480" s="189"/>
      <c r="X480" s="189"/>
      <c r="Y480" s="189"/>
      <c r="Z480" s="189"/>
      <c r="AA480" s="190"/>
      <c r="AB480" s="188"/>
      <c r="AC480" s="188"/>
      <c r="AD480" s="188"/>
    </row>
    <row r="481" s="48" customFormat="1" ht="12.75" spans="1:30">
      <c r="A481" s="177"/>
      <c r="B481" s="178"/>
      <c r="C481" s="179">
        <v>240808000029</v>
      </c>
      <c r="D481" s="84">
        <v>45524</v>
      </c>
      <c r="E481" s="178" t="s">
        <v>36</v>
      </c>
      <c r="F481" s="178" t="s">
        <v>1369</v>
      </c>
      <c r="G481" s="178">
        <v>7.5</v>
      </c>
      <c r="H481" s="180">
        <v>397.5</v>
      </c>
      <c r="I481" s="181"/>
      <c r="J481" s="182"/>
      <c r="K481" s="178"/>
      <c r="L481" s="182"/>
      <c r="M481" s="200"/>
      <c r="N481" s="184">
        <v>397.5</v>
      </c>
      <c r="O481" s="188"/>
      <c r="P481" s="188"/>
      <c r="Q481" s="188"/>
      <c r="R481" s="188"/>
      <c r="S481" s="188"/>
      <c r="T481" s="188"/>
      <c r="U481" s="188"/>
      <c r="V481" s="279"/>
      <c r="W481" s="189"/>
      <c r="X481" s="189"/>
      <c r="Y481" s="189"/>
      <c r="Z481" s="189"/>
      <c r="AA481" s="190"/>
      <c r="AB481" s="188"/>
      <c r="AC481" s="188"/>
      <c r="AD481" s="188"/>
    </row>
    <row r="482" s="48" customFormat="1" ht="12.75" spans="1:30">
      <c r="A482" s="177"/>
      <c r="B482" s="178"/>
      <c r="C482" s="179">
        <v>240809000019</v>
      </c>
      <c r="D482" s="84">
        <v>45524</v>
      </c>
      <c r="E482" s="178" t="s">
        <v>45</v>
      </c>
      <c r="F482" s="178" t="s">
        <v>162</v>
      </c>
      <c r="G482" s="178">
        <v>28.5</v>
      </c>
      <c r="H482" s="180">
        <v>1596</v>
      </c>
      <c r="I482" s="181"/>
      <c r="J482" s="182"/>
      <c r="K482" s="178"/>
      <c r="L482" s="182"/>
      <c r="M482" s="200"/>
      <c r="N482" s="184">
        <v>1596</v>
      </c>
      <c r="O482" s="188"/>
      <c r="P482" s="188"/>
      <c r="Q482" s="188"/>
      <c r="R482" s="188"/>
      <c r="S482" s="188"/>
      <c r="T482" s="188"/>
      <c r="U482" s="188"/>
      <c r="V482" s="279"/>
      <c r="W482" s="189"/>
      <c r="X482" s="189"/>
      <c r="Y482" s="189"/>
      <c r="Z482" s="189"/>
      <c r="AA482" s="190"/>
      <c r="AB482" s="188"/>
      <c r="AC482" s="188"/>
      <c r="AD482" s="188"/>
    </row>
    <row r="483" s="48" customFormat="1" ht="12.75" spans="1:30">
      <c r="A483" s="177"/>
      <c r="B483" s="178"/>
      <c r="C483" s="179">
        <v>240809000028</v>
      </c>
      <c r="D483" s="84">
        <v>45524</v>
      </c>
      <c r="E483" s="178" t="s">
        <v>45</v>
      </c>
      <c r="F483" s="178" t="s">
        <v>211</v>
      </c>
      <c r="G483" s="178">
        <v>10.5</v>
      </c>
      <c r="H483" s="184"/>
      <c r="I483" s="191">
        <v>137514</v>
      </c>
      <c r="J483" s="182"/>
      <c r="K483" s="191">
        <v>1640</v>
      </c>
      <c r="L483" s="192">
        <v>83.85</v>
      </c>
      <c r="M483" s="200">
        <v>7.15</v>
      </c>
      <c r="N483" s="184">
        <v>599.5275</v>
      </c>
      <c r="O483" s="188"/>
      <c r="P483" s="188"/>
      <c r="Q483" s="188"/>
      <c r="R483" s="188"/>
      <c r="S483" s="188"/>
      <c r="T483" s="188"/>
      <c r="U483" s="188"/>
      <c r="V483" s="279"/>
      <c r="W483" s="189"/>
      <c r="X483" s="189"/>
      <c r="Y483" s="189"/>
      <c r="Z483" s="189"/>
      <c r="AA483" s="190"/>
      <c r="AB483" s="188"/>
      <c r="AC483" s="188"/>
      <c r="AD483" s="188"/>
    </row>
    <row r="484" s="48" customFormat="1" ht="12.75" spans="1:30">
      <c r="A484" s="177"/>
      <c r="B484" s="178"/>
      <c r="C484" s="179">
        <v>240811000007</v>
      </c>
      <c r="D484" s="84">
        <v>45524</v>
      </c>
      <c r="E484" s="178" t="s">
        <v>36</v>
      </c>
      <c r="F484" s="178" t="s">
        <v>1245</v>
      </c>
      <c r="G484" s="178">
        <v>0.58</v>
      </c>
      <c r="H484" s="180">
        <v>69.3</v>
      </c>
      <c r="I484" s="181"/>
      <c r="J484" s="182"/>
      <c r="K484" s="178"/>
      <c r="L484" s="182"/>
      <c r="M484" s="200"/>
      <c r="N484" s="184">
        <v>69.3</v>
      </c>
      <c r="O484" s="188"/>
      <c r="P484" s="188"/>
      <c r="Q484" s="188"/>
      <c r="R484" s="188"/>
      <c r="S484" s="188"/>
      <c r="T484" s="188"/>
      <c r="U484" s="188"/>
      <c r="V484" s="279"/>
      <c r="W484" s="189"/>
      <c r="X484" s="189"/>
      <c r="Y484" s="189"/>
      <c r="Z484" s="189"/>
      <c r="AA484" s="190"/>
      <c r="AB484" s="188"/>
      <c r="AC484" s="188"/>
      <c r="AD484" s="188"/>
    </row>
    <row r="485" s="48" customFormat="1" ht="12.75" spans="1:30">
      <c r="A485" s="177"/>
      <c r="B485" s="178"/>
      <c r="C485" s="179">
        <v>240812000005</v>
      </c>
      <c r="D485" s="84">
        <v>45524</v>
      </c>
      <c r="E485" s="178" t="s">
        <v>45</v>
      </c>
      <c r="F485" s="178" t="s">
        <v>1916</v>
      </c>
      <c r="G485" s="178">
        <v>10</v>
      </c>
      <c r="H485" s="180">
        <v>650</v>
      </c>
      <c r="I485" s="181"/>
      <c r="J485" s="182"/>
      <c r="K485" s="178"/>
      <c r="L485" s="182"/>
      <c r="M485" s="200"/>
      <c r="N485" s="184">
        <v>650</v>
      </c>
      <c r="O485" s="188"/>
      <c r="P485" s="188"/>
      <c r="Q485" s="188"/>
      <c r="R485" s="188"/>
      <c r="S485" s="188"/>
      <c r="T485" s="188"/>
      <c r="U485" s="188"/>
      <c r="V485" s="279"/>
      <c r="W485" s="189"/>
      <c r="X485" s="189"/>
      <c r="Y485" s="189"/>
      <c r="Z485" s="189"/>
      <c r="AA485" s="190"/>
      <c r="AB485" s="188"/>
      <c r="AC485" s="188"/>
      <c r="AD485" s="188"/>
    </row>
    <row r="486" s="48" customFormat="1" ht="12.75" spans="1:30">
      <c r="A486" s="177"/>
      <c r="B486" s="178"/>
      <c r="C486" s="179">
        <v>240812000026</v>
      </c>
      <c r="D486" s="84">
        <v>45524</v>
      </c>
      <c r="E486" s="178" t="s">
        <v>45</v>
      </c>
      <c r="F486" s="178" t="s">
        <v>244</v>
      </c>
      <c r="G486" s="178">
        <v>11.5</v>
      </c>
      <c r="H486" s="180">
        <v>661.5</v>
      </c>
      <c r="I486" s="181"/>
      <c r="J486" s="182"/>
      <c r="K486" s="178"/>
      <c r="L486" s="182"/>
      <c r="M486" s="200"/>
      <c r="N486" s="184">
        <v>661.5</v>
      </c>
      <c r="O486" s="188"/>
      <c r="P486" s="188"/>
      <c r="Q486" s="188"/>
      <c r="R486" s="188"/>
      <c r="S486" s="188"/>
      <c r="T486" s="188"/>
      <c r="U486" s="195"/>
      <c r="V486" s="279"/>
      <c r="W486" s="189"/>
      <c r="X486" s="189"/>
      <c r="Y486" s="189"/>
      <c r="Z486" s="189"/>
      <c r="AA486" s="190"/>
      <c r="AB486" s="188"/>
      <c r="AC486" s="188"/>
      <c r="AD486" s="188"/>
    </row>
    <row r="487" s="48" customFormat="1" ht="12.75" spans="1:30">
      <c r="A487" s="177"/>
      <c r="B487" s="178"/>
      <c r="C487" s="179">
        <v>240812000029</v>
      </c>
      <c r="D487" s="84">
        <v>45524</v>
      </c>
      <c r="E487" s="178" t="s">
        <v>45</v>
      </c>
      <c r="F487" s="178" t="s">
        <v>73</v>
      </c>
      <c r="G487" s="178">
        <v>43</v>
      </c>
      <c r="H487" s="184"/>
      <c r="I487" s="191">
        <v>528510</v>
      </c>
      <c r="J487" s="182"/>
      <c r="K487" s="191">
        <v>1694.59407464409</v>
      </c>
      <c r="L487" s="192">
        <v>311.88</v>
      </c>
      <c r="M487" s="200">
        <v>7.15</v>
      </c>
      <c r="N487" s="184">
        <v>2229.942</v>
      </c>
      <c r="O487" s="188"/>
      <c r="P487" s="188"/>
      <c r="Q487" s="188"/>
      <c r="R487" s="188"/>
      <c r="S487" s="188"/>
      <c r="T487" s="188"/>
      <c r="U487" s="202">
        <v>80</v>
      </c>
      <c r="V487" s="279"/>
      <c r="W487" s="189"/>
      <c r="X487" s="189"/>
      <c r="Y487" s="189"/>
      <c r="Z487" s="189"/>
      <c r="AA487" s="190"/>
      <c r="AB487" s="188"/>
      <c r="AC487" s="188"/>
      <c r="AD487" s="188"/>
    </row>
    <row r="488" s="48" customFormat="1" ht="12.75" spans="1:30">
      <c r="A488" s="177"/>
      <c r="B488" s="178"/>
      <c r="C488" s="179">
        <v>240812000039</v>
      </c>
      <c r="D488" s="84">
        <v>45524</v>
      </c>
      <c r="E488" s="178" t="s">
        <v>36</v>
      </c>
      <c r="F488" s="178" t="s">
        <v>2083</v>
      </c>
      <c r="G488" s="178">
        <v>6</v>
      </c>
      <c r="H488" s="180">
        <v>348</v>
      </c>
      <c r="I488" s="181"/>
      <c r="J488" s="182"/>
      <c r="K488" s="178"/>
      <c r="L488" s="182"/>
      <c r="M488" s="200"/>
      <c r="N488" s="184">
        <v>348</v>
      </c>
      <c r="O488" s="188"/>
      <c r="P488" s="188"/>
      <c r="Q488" s="188"/>
      <c r="R488" s="188"/>
      <c r="S488" s="188"/>
      <c r="T488" s="188"/>
      <c r="U488" s="185"/>
      <c r="V488" s="279"/>
      <c r="W488" s="189"/>
      <c r="X488" s="189"/>
      <c r="Y488" s="189"/>
      <c r="Z488" s="189"/>
      <c r="AA488" s="190"/>
      <c r="AB488" s="188"/>
      <c r="AC488" s="188"/>
      <c r="AD488" s="188"/>
    </row>
    <row r="489" s="48" customFormat="1" ht="12.75" spans="1:30">
      <c r="A489" s="177"/>
      <c r="B489" s="178"/>
      <c r="C489" s="179">
        <v>240812000040</v>
      </c>
      <c r="D489" s="84">
        <v>45524</v>
      </c>
      <c r="E489" s="178" t="s">
        <v>412</v>
      </c>
      <c r="F489" s="178" t="s">
        <v>412</v>
      </c>
      <c r="G489" s="178">
        <v>2</v>
      </c>
      <c r="H489" s="184"/>
      <c r="I489" s="191">
        <v>30832</v>
      </c>
      <c r="J489" s="182"/>
      <c r="K489" s="191">
        <v>1640</v>
      </c>
      <c r="L489" s="192">
        <v>18.8</v>
      </c>
      <c r="M489" s="200">
        <v>7.15</v>
      </c>
      <c r="N489" s="184">
        <v>134.42</v>
      </c>
      <c r="O489" s="188"/>
      <c r="P489" s="188"/>
      <c r="Q489" s="188"/>
      <c r="R489" s="188"/>
      <c r="S489" s="188"/>
      <c r="T489" s="188"/>
      <c r="U489" s="188"/>
      <c r="V489" s="279"/>
      <c r="W489" s="189"/>
      <c r="X489" s="189"/>
      <c r="Y489" s="189"/>
      <c r="Z489" s="189"/>
      <c r="AA489" s="190"/>
      <c r="AB489" s="188"/>
      <c r="AC489" s="188"/>
      <c r="AD489" s="188"/>
    </row>
    <row r="490" s="48" customFormat="1" ht="12.75" spans="1:30">
      <c r="A490" s="177"/>
      <c r="B490" s="178"/>
      <c r="C490" s="179">
        <v>240812000044</v>
      </c>
      <c r="D490" s="84">
        <v>45524</v>
      </c>
      <c r="E490" s="178" t="s">
        <v>45</v>
      </c>
      <c r="F490" s="178" t="s">
        <v>220</v>
      </c>
      <c r="G490" s="178">
        <v>6</v>
      </c>
      <c r="H490" s="180">
        <v>348</v>
      </c>
      <c r="I490" s="181"/>
      <c r="J490" s="182"/>
      <c r="K490" s="178"/>
      <c r="L490" s="182"/>
      <c r="M490" s="200"/>
      <c r="N490" s="184">
        <v>348</v>
      </c>
      <c r="O490" s="188"/>
      <c r="P490" s="188"/>
      <c r="Q490" s="188"/>
      <c r="R490" s="188"/>
      <c r="S490" s="188"/>
      <c r="T490" s="188"/>
      <c r="U490" s="188"/>
      <c r="V490" s="279"/>
      <c r="W490" s="189"/>
      <c r="X490" s="189"/>
      <c r="Y490" s="189"/>
      <c r="Z490" s="189"/>
      <c r="AA490" s="190"/>
      <c r="AB490" s="188"/>
      <c r="AC490" s="188"/>
      <c r="AD490" s="188"/>
    </row>
    <row r="491" s="48" customFormat="1" ht="12.75" spans="1:30">
      <c r="A491" s="177"/>
      <c r="B491" s="178"/>
      <c r="C491" s="179">
        <v>240812000045</v>
      </c>
      <c r="D491" s="84">
        <v>45524</v>
      </c>
      <c r="E491" s="178" t="s">
        <v>63</v>
      </c>
      <c r="F491" s="178" t="s">
        <v>632</v>
      </c>
      <c r="G491" s="178">
        <v>104.5</v>
      </c>
      <c r="H491" s="180">
        <v>5434</v>
      </c>
      <c r="I491" s="181"/>
      <c r="J491" s="182"/>
      <c r="K491" s="178"/>
      <c r="L491" s="182"/>
      <c r="M491" s="200"/>
      <c r="N491" s="184">
        <v>5434</v>
      </c>
      <c r="O491" s="188"/>
      <c r="P491" s="188"/>
      <c r="Q491" s="188"/>
      <c r="R491" s="188"/>
      <c r="S491" s="188"/>
      <c r="T491" s="195"/>
      <c r="U491" s="188"/>
      <c r="V491" s="279"/>
      <c r="W491" s="189"/>
      <c r="X491" s="189"/>
      <c r="Y491" s="189"/>
      <c r="Z491" s="189"/>
      <c r="AA491" s="190"/>
      <c r="AB491" s="188"/>
      <c r="AC491" s="188"/>
      <c r="AD491" s="188"/>
    </row>
    <row r="492" s="48" customFormat="1" ht="12.75" spans="1:30">
      <c r="A492" s="177"/>
      <c r="B492" s="178"/>
      <c r="C492" s="179">
        <v>240812000051</v>
      </c>
      <c r="D492" s="84">
        <v>45524</v>
      </c>
      <c r="E492" s="178" t="s">
        <v>53</v>
      </c>
      <c r="F492" s="178" t="s">
        <v>500</v>
      </c>
      <c r="G492" s="178">
        <v>107.5</v>
      </c>
      <c r="H492" s="184"/>
      <c r="I492" s="191">
        <v>1570976</v>
      </c>
      <c r="J492" s="182"/>
      <c r="K492" s="191">
        <v>1760</v>
      </c>
      <c r="L492" s="192">
        <v>892.6</v>
      </c>
      <c r="M492" s="200">
        <v>7.15</v>
      </c>
      <c r="N492" s="184">
        <v>6382.09</v>
      </c>
      <c r="O492" s="188"/>
      <c r="P492" s="188"/>
      <c r="Q492" s="188"/>
      <c r="R492" s="188"/>
      <c r="S492" s="188"/>
      <c r="T492" s="202">
        <v>140</v>
      </c>
      <c r="U492" s="188"/>
      <c r="V492" s="279"/>
      <c r="W492" s="189"/>
      <c r="X492" s="189"/>
      <c r="Y492" s="189"/>
      <c r="Z492" s="189"/>
      <c r="AA492" s="190"/>
      <c r="AB492" s="188"/>
      <c r="AC492" s="188"/>
      <c r="AD492" s="188"/>
    </row>
    <row r="493" s="48" customFormat="1" ht="12.75" spans="1:30">
      <c r="A493" s="177"/>
      <c r="B493" s="178"/>
      <c r="C493" s="179">
        <v>240812000058</v>
      </c>
      <c r="D493" s="84">
        <v>45524</v>
      </c>
      <c r="E493" s="178" t="s">
        <v>36</v>
      </c>
      <c r="F493" s="178" t="s">
        <v>1369</v>
      </c>
      <c r="G493" s="178">
        <v>1</v>
      </c>
      <c r="H493" s="180">
        <v>53</v>
      </c>
      <c r="I493" s="181"/>
      <c r="J493" s="182"/>
      <c r="K493" s="178"/>
      <c r="L493" s="182"/>
      <c r="M493" s="200"/>
      <c r="N493" s="184">
        <v>53</v>
      </c>
      <c r="O493" s="188"/>
      <c r="P493" s="188"/>
      <c r="Q493" s="188"/>
      <c r="R493" s="188"/>
      <c r="S493" s="188"/>
      <c r="T493" s="185"/>
      <c r="U493" s="188"/>
      <c r="V493" s="279"/>
      <c r="W493" s="189"/>
      <c r="X493" s="189"/>
      <c r="Y493" s="189"/>
      <c r="Z493" s="189"/>
      <c r="AA493" s="190"/>
      <c r="AB493" s="188"/>
      <c r="AC493" s="188"/>
      <c r="AD493" s="188"/>
    </row>
    <row r="494" s="48" customFormat="1" ht="12.75" spans="1:30">
      <c r="A494" s="177"/>
      <c r="B494" s="178"/>
      <c r="C494" s="179">
        <v>240812000060</v>
      </c>
      <c r="D494" s="84">
        <v>45524</v>
      </c>
      <c r="E494" s="178" t="s">
        <v>45</v>
      </c>
      <c r="F494" s="178" t="s">
        <v>2084</v>
      </c>
      <c r="G494" s="178">
        <v>3.5</v>
      </c>
      <c r="H494" s="180">
        <v>255</v>
      </c>
      <c r="I494" s="181"/>
      <c r="J494" s="182"/>
      <c r="K494" s="178"/>
      <c r="L494" s="182"/>
      <c r="M494" s="200"/>
      <c r="N494" s="184">
        <v>255</v>
      </c>
      <c r="O494" s="188"/>
      <c r="P494" s="188"/>
      <c r="Q494" s="188"/>
      <c r="R494" s="188"/>
      <c r="S494" s="188"/>
      <c r="T494" s="195"/>
      <c r="U494" s="188"/>
      <c r="V494" s="279"/>
      <c r="W494" s="189"/>
      <c r="X494" s="189"/>
      <c r="Y494" s="189"/>
      <c r="Z494" s="189"/>
      <c r="AA494" s="190"/>
      <c r="AB494" s="188"/>
      <c r="AC494" s="188"/>
      <c r="AD494" s="188"/>
    </row>
    <row r="495" s="48" customFormat="1" ht="12.75" spans="1:30">
      <c r="A495" s="177"/>
      <c r="B495" s="178"/>
      <c r="C495" s="179">
        <v>240812000061</v>
      </c>
      <c r="D495" s="84">
        <v>45524</v>
      </c>
      <c r="E495" s="178" t="s">
        <v>45</v>
      </c>
      <c r="F495" s="178" t="s">
        <v>58</v>
      </c>
      <c r="G495" s="178">
        <v>6</v>
      </c>
      <c r="H495" s="184"/>
      <c r="I495" s="191">
        <v>88938</v>
      </c>
      <c r="J495" s="182"/>
      <c r="K495" s="191">
        <v>1737.74912075029</v>
      </c>
      <c r="L495" s="192">
        <v>51.18</v>
      </c>
      <c r="M495" s="200">
        <v>7.15</v>
      </c>
      <c r="N495" s="184">
        <v>365.937</v>
      </c>
      <c r="O495" s="188"/>
      <c r="P495" s="188"/>
      <c r="Q495" s="188"/>
      <c r="R495" s="188"/>
      <c r="S495" s="188"/>
      <c r="T495" s="202">
        <v>30</v>
      </c>
      <c r="U495" s="188"/>
      <c r="V495" s="279"/>
      <c r="W495" s="189"/>
      <c r="X495" s="189"/>
      <c r="Y495" s="189"/>
      <c r="Z495" s="189"/>
      <c r="AA495" s="190"/>
      <c r="AB495" s="188"/>
      <c r="AC495" s="188"/>
      <c r="AD495" s="188"/>
    </row>
    <row r="496" s="48" customFormat="1" ht="12.75" spans="1:30">
      <c r="A496" s="177"/>
      <c r="B496" s="178"/>
      <c r="C496" s="179">
        <v>240812000062</v>
      </c>
      <c r="D496" s="84">
        <v>45524</v>
      </c>
      <c r="E496" s="178" t="s">
        <v>45</v>
      </c>
      <c r="F496" s="178" t="s">
        <v>58</v>
      </c>
      <c r="G496" s="178">
        <v>157.5</v>
      </c>
      <c r="H496" s="184"/>
      <c r="I496" s="191">
        <v>2191860</v>
      </c>
      <c r="J496" s="182"/>
      <c r="K496" s="191">
        <v>1737.46165370621</v>
      </c>
      <c r="L496" s="192">
        <v>1261.53</v>
      </c>
      <c r="M496" s="200">
        <v>7.15</v>
      </c>
      <c r="N496" s="184">
        <v>9019.9395</v>
      </c>
      <c r="O496" s="188"/>
      <c r="P496" s="188"/>
      <c r="Q496" s="188"/>
      <c r="R496" s="188"/>
      <c r="S496" s="188"/>
      <c r="T496" s="202">
        <v>200</v>
      </c>
      <c r="U496" s="188"/>
      <c r="V496" s="279"/>
      <c r="W496" s="189"/>
      <c r="X496" s="189"/>
      <c r="Y496" s="189"/>
      <c r="Z496" s="189"/>
      <c r="AA496" s="190"/>
      <c r="AB496" s="188"/>
      <c r="AC496" s="188"/>
      <c r="AD496" s="188"/>
    </row>
    <row r="497" s="48" customFormat="1" ht="12.75" spans="1:30">
      <c r="A497" s="177"/>
      <c r="B497" s="178"/>
      <c r="C497" s="179">
        <v>240812000066</v>
      </c>
      <c r="D497" s="84">
        <v>45524</v>
      </c>
      <c r="E497" s="178" t="s">
        <v>45</v>
      </c>
      <c r="F497" s="178" t="s">
        <v>162</v>
      </c>
      <c r="G497" s="178">
        <v>4.5</v>
      </c>
      <c r="H497" s="180">
        <v>261</v>
      </c>
      <c r="I497" s="181"/>
      <c r="J497" s="182"/>
      <c r="K497" s="178"/>
      <c r="L497" s="182"/>
      <c r="M497" s="200"/>
      <c r="N497" s="184">
        <v>261</v>
      </c>
      <c r="O497" s="188"/>
      <c r="P497" s="188"/>
      <c r="Q497" s="188"/>
      <c r="R497" s="188"/>
      <c r="S497" s="188"/>
      <c r="T497" s="185"/>
      <c r="U497" s="188"/>
      <c r="V497" s="279"/>
      <c r="W497" s="189"/>
      <c r="X497" s="189"/>
      <c r="Y497" s="189"/>
      <c r="Z497" s="189"/>
      <c r="AA497" s="190"/>
      <c r="AB497" s="188"/>
      <c r="AC497" s="188"/>
      <c r="AD497" s="188"/>
    </row>
    <row r="498" s="48" customFormat="1" ht="12.75" spans="1:30">
      <c r="A498" s="177"/>
      <c r="B498" s="178"/>
      <c r="C498" s="179">
        <v>240813000005</v>
      </c>
      <c r="D498" s="84">
        <v>45524</v>
      </c>
      <c r="E498" s="178" t="s">
        <v>36</v>
      </c>
      <c r="F498" s="178" t="s">
        <v>2085</v>
      </c>
      <c r="G498" s="178">
        <v>3</v>
      </c>
      <c r="H498" s="184"/>
      <c r="I498" s="191">
        <v>41724</v>
      </c>
      <c r="J498" s="182"/>
      <c r="K498" s="191">
        <v>1630.48065650645</v>
      </c>
      <c r="L498" s="192">
        <v>25.59</v>
      </c>
      <c r="M498" s="200">
        <v>7.15</v>
      </c>
      <c r="N498" s="184">
        <v>182.9685</v>
      </c>
      <c r="O498" s="188"/>
      <c r="P498" s="188"/>
      <c r="Q498" s="188"/>
      <c r="R498" s="188"/>
      <c r="S498" s="188"/>
      <c r="T498" s="188"/>
      <c r="U498" s="188"/>
      <c r="V498" s="279"/>
      <c r="W498" s="189"/>
      <c r="X498" s="189"/>
      <c r="Y498" s="189"/>
      <c r="Z498" s="189"/>
      <c r="AA498" s="190"/>
      <c r="AB498" s="188"/>
      <c r="AC498" s="188"/>
      <c r="AD498" s="188"/>
    </row>
    <row r="499" s="48" customFormat="1" ht="12.75" spans="1:30">
      <c r="A499" s="177"/>
      <c r="B499" s="178"/>
      <c r="C499" s="179">
        <v>240813000008</v>
      </c>
      <c r="D499" s="84">
        <v>45524</v>
      </c>
      <c r="E499" s="178" t="s">
        <v>41</v>
      </c>
      <c r="F499" s="178" t="s">
        <v>1901</v>
      </c>
      <c r="G499" s="178">
        <v>36</v>
      </c>
      <c r="H499" s="180">
        <v>1980</v>
      </c>
      <c r="I499" s="181"/>
      <c r="J499" s="182"/>
      <c r="K499" s="178"/>
      <c r="L499" s="182"/>
      <c r="M499" s="200"/>
      <c r="N499" s="184">
        <v>1980</v>
      </c>
      <c r="O499" s="188"/>
      <c r="P499" s="188"/>
      <c r="Q499" s="188"/>
      <c r="R499" s="188"/>
      <c r="S499" s="188"/>
      <c r="T499" s="188"/>
      <c r="U499" s="188"/>
      <c r="V499" s="279"/>
      <c r="W499" s="189"/>
      <c r="X499" s="189"/>
      <c r="Y499" s="189"/>
      <c r="Z499" s="189"/>
      <c r="AA499" s="190"/>
      <c r="AB499" s="188"/>
      <c r="AC499" s="188"/>
      <c r="AD499" s="188"/>
    </row>
    <row r="500" s="48" customFormat="1" ht="12.75" spans="1:30">
      <c r="A500" s="177"/>
      <c r="B500" s="178"/>
      <c r="C500" s="179">
        <v>240813000009</v>
      </c>
      <c r="D500" s="84">
        <v>45524</v>
      </c>
      <c r="E500" s="178" t="s">
        <v>41</v>
      </c>
      <c r="F500" s="178" t="s">
        <v>1367</v>
      </c>
      <c r="G500" s="178">
        <v>15</v>
      </c>
      <c r="H500" s="180">
        <v>609.5</v>
      </c>
      <c r="I500" s="181"/>
      <c r="J500" s="182"/>
      <c r="K500" s="178"/>
      <c r="L500" s="182"/>
      <c r="M500" s="200"/>
      <c r="N500" s="184">
        <v>609.5</v>
      </c>
      <c r="O500" s="188"/>
      <c r="P500" s="188"/>
      <c r="Q500" s="188"/>
      <c r="R500" s="188"/>
      <c r="S500" s="188"/>
      <c r="T500" s="188"/>
      <c r="U500" s="188"/>
      <c r="V500" s="279"/>
      <c r="W500" s="189"/>
      <c r="X500" s="189"/>
      <c r="Y500" s="189"/>
      <c r="Z500" s="189"/>
      <c r="AA500" s="190"/>
      <c r="AB500" s="188"/>
      <c r="AC500" s="188"/>
      <c r="AD500" s="188"/>
    </row>
    <row r="501" s="48" customFormat="1" ht="12.75" spans="1:30">
      <c r="A501" s="177"/>
      <c r="B501" s="178"/>
      <c r="C501" s="179">
        <v>240813000011</v>
      </c>
      <c r="D501" s="84">
        <v>45524</v>
      </c>
      <c r="E501" s="178" t="s">
        <v>41</v>
      </c>
      <c r="F501" s="178" t="s">
        <v>51</v>
      </c>
      <c r="G501" s="178">
        <v>1.5</v>
      </c>
      <c r="H501" s="184"/>
      <c r="I501" s="191">
        <v>21238</v>
      </c>
      <c r="J501" s="182"/>
      <c r="K501" s="191">
        <v>1639.99987335908</v>
      </c>
      <c r="L501" s="192">
        <v>12.950001</v>
      </c>
      <c r="M501" s="200">
        <v>7.15</v>
      </c>
      <c r="N501" s="184">
        <v>92.59250715</v>
      </c>
      <c r="O501" s="188"/>
      <c r="P501" s="188"/>
      <c r="Q501" s="188"/>
      <c r="R501" s="188"/>
      <c r="S501" s="188"/>
      <c r="T501" s="188"/>
      <c r="U501" s="188"/>
      <c r="V501" s="279"/>
      <c r="W501" s="189"/>
      <c r="X501" s="189"/>
      <c r="Y501" s="189"/>
      <c r="Z501" s="189"/>
      <c r="AA501" s="190"/>
      <c r="AB501" s="188"/>
      <c r="AC501" s="188"/>
      <c r="AD501" s="188"/>
    </row>
    <row r="502" s="48" customFormat="1" ht="12.75" spans="1:30">
      <c r="A502" s="177"/>
      <c r="B502" s="178"/>
      <c r="C502" s="179">
        <v>240813000016</v>
      </c>
      <c r="D502" s="84">
        <v>45524</v>
      </c>
      <c r="E502" s="178" t="s">
        <v>53</v>
      </c>
      <c r="F502" s="178" t="s">
        <v>199</v>
      </c>
      <c r="G502" s="178">
        <v>23.5</v>
      </c>
      <c r="H502" s="184"/>
      <c r="I502" s="191">
        <v>206656</v>
      </c>
      <c r="J502" s="182"/>
      <c r="K502" s="191">
        <v>1639.99682564876</v>
      </c>
      <c r="L502" s="192">
        <v>126.01</v>
      </c>
      <c r="M502" s="200">
        <v>7.15</v>
      </c>
      <c r="N502" s="184">
        <v>900.9715</v>
      </c>
      <c r="O502" s="188"/>
      <c r="P502" s="188"/>
      <c r="Q502" s="188"/>
      <c r="R502" s="188"/>
      <c r="S502" s="188"/>
      <c r="T502" s="188"/>
      <c r="U502" s="188"/>
      <c r="V502" s="279"/>
      <c r="W502" s="189"/>
      <c r="X502" s="189"/>
      <c r="Y502" s="189"/>
      <c r="Z502" s="189"/>
      <c r="AA502" s="190"/>
      <c r="AB502" s="188"/>
      <c r="AC502" s="188"/>
      <c r="AD502" s="188"/>
    </row>
    <row r="503" s="48" customFormat="1" ht="12.75" spans="1:30">
      <c r="A503" s="177"/>
      <c r="B503" s="178"/>
      <c r="C503" s="179">
        <v>240813000018</v>
      </c>
      <c r="D503" s="84">
        <v>45524</v>
      </c>
      <c r="E503" s="178" t="s">
        <v>63</v>
      </c>
      <c r="F503" s="178" t="s">
        <v>2086</v>
      </c>
      <c r="G503" s="178">
        <v>9</v>
      </c>
      <c r="H503" s="184"/>
      <c r="I503" s="191">
        <v>117813</v>
      </c>
      <c r="J503" s="182"/>
      <c r="K503" s="191">
        <v>1623.21576191788</v>
      </c>
      <c r="L503" s="192">
        <v>72.58</v>
      </c>
      <c r="M503" s="200">
        <v>7.15</v>
      </c>
      <c r="N503" s="184">
        <v>518.947</v>
      </c>
      <c r="O503" s="188"/>
      <c r="P503" s="188"/>
      <c r="Q503" s="188"/>
      <c r="R503" s="188"/>
      <c r="S503" s="188"/>
      <c r="T503" s="188"/>
      <c r="U503" s="188"/>
      <c r="V503" s="279"/>
      <c r="W503" s="189"/>
      <c r="X503" s="189"/>
      <c r="Y503" s="189"/>
      <c r="Z503" s="189"/>
      <c r="AA503" s="190"/>
      <c r="AB503" s="188"/>
      <c r="AC503" s="188"/>
      <c r="AD503" s="188"/>
    </row>
    <row r="504" s="48" customFormat="1" ht="12.75" spans="1:30">
      <c r="A504" s="177"/>
      <c r="B504" s="178"/>
      <c r="C504" s="179">
        <v>240813000019</v>
      </c>
      <c r="D504" s="84">
        <v>45524</v>
      </c>
      <c r="E504" s="178" t="s">
        <v>53</v>
      </c>
      <c r="F504" s="178" t="s">
        <v>500</v>
      </c>
      <c r="G504" s="178">
        <v>429</v>
      </c>
      <c r="H504" s="184"/>
      <c r="I504" s="191">
        <v>5423528</v>
      </c>
      <c r="J504" s="182"/>
      <c r="K504" s="191">
        <v>1760</v>
      </c>
      <c r="L504" s="192">
        <v>3081.55</v>
      </c>
      <c r="M504" s="200">
        <v>7.15</v>
      </c>
      <c r="N504" s="184">
        <v>22033.0825</v>
      </c>
      <c r="O504" s="188"/>
      <c r="P504" s="188"/>
      <c r="Q504" s="188"/>
      <c r="R504" s="188"/>
      <c r="S504" s="188"/>
      <c r="T504" s="188"/>
      <c r="U504" s="188"/>
      <c r="V504" s="279"/>
      <c r="W504" s="189"/>
      <c r="X504" s="189"/>
      <c r="Y504" s="189"/>
      <c r="Z504" s="189"/>
      <c r="AA504" s="190"/>
      <c r="AB504" s="188"/>
      <c r="AC504" s="188"/>
      <c r="AD504" s="188"/>
    </row>
    <row r="505" s="48" customFormat="1" ht="12.75" spans="1:30">
      <c r="A505" s="177"/>
      <c r="B505" s="178"/>
      <c r="C505" s="179">
        <v>240813000029</v>
      </c>
      <c r="D505" s="84">
        <v>45524</v>
      </c>
      <c r="E505" s="178" t="s">
        <v>41</v>
      </c>
      <c r="F505" s="178" t="s">
        <v>79</v>
      </c>
      <c r="G505" s="178">
        <v>7</v>
      </c>
      <c r="H505" s="180">
        <v>480.9</v>
      </c>
      <c r="I505" s="181"/>
      <c r="J505" s="182"/>
      <c r="K505" s="178"/>
      <c r="L505" s="182"/>
      <c r="M505" s="200"/>
      <c r="N505" s="184">
        <v>480.9</v>
      </c>
      <c r="O505" s="188"/>
      <c r="P505" s="188"/>
      <c r="Q505" s="188"/>
      <c r="R505" s="188"/>
      <c r="S505" s="188"/>
      <c r="T505" s="195"/>
      <c r="U505" s="188"/>
      <c r="V505" s="279"/>
      <c r="W505" s="189"/>
      <c r="X505" s="189"/>
      <c r="Y505" s="189"/>
      <c r="Z505" s="189"/>
      <c r="AA505" s="190"/>
      <c r="AB505" s="188"/>
      <c r="AC505" s="188"/>
      <c r="AD505" s="188"/>
    </row>
    <row r="506" s="48" customFormat="1" ht="12.75" spans="1:30">
      <c r="A506" s="177"/>
      <c r="B506" s="178"/>
      <c r="C506" s="179">
        <v>240813000042</v>
      </c>
      <c r="D506" s="84">
        <v>45524</v>
      </c>
      <c r="E506" s="178" t="s">
        <v>45</v>
      </c>
      <c r="F506" s="178" t="s">
        <v>1093</v>
      </c>
      <c r="G506" s="178">
        <v>63.5</v>
      </c>
      <c r="H506" s="184"/>
      <c r="I506" s="191">
        <v>849120</v>
      </c>
      <c r="J506" s="182"/>
      <c r="K506" s="191">
        <v>1658.82628741111</v>
      </c>
      <c r="L506" s="192">
        <v>511.88</v>
      </c>
      <c r="M506" s="200">
        <v>7.15</v>
      </c>
      <c r="N506" s="184">
        <v>3659.942</v>
      </c>
      <c r="O506" s="188"/>
      <c r="P506" s="188"/>
      <c r="Q506" s="188"/>
      <c r="R506" s="188"/>
      <c r="S506" s="188"/>
      <c r="T506" s="202">
        <v>90</v>
      </c>
      <c r="U506" s="188"/>
      <c r="V506" s="279"/>
      <c r="W506" s="189"/>
      <c r="X506" s="189"/>
      <c r="Y506" s="189"/>
      <c r="Z506" s="189"/>
      <c r="AA506" s="190"/>
      <c r="AB506" s="188"/>
      <c r="AC506" s="188"/>
      <c r="AD506" s="188"/>
    </row>
    <row r="507" s="48" customFormat="1" ht="12.75" spans="1:30">
      <c r="A507" s="177"/>
      <c r="B507" s="178"/>
      <c r="C507" s="179">
        <v>240813000044</v>
      </c>
      <c r="D507" s="84">
        <v>45524</v>
      </c>
      <c r="E507" s="178" t="s">
        <v>63</v>
      </c>
      <c r="F507" s="178" t="s">
        <v>2087</v>
      </c>
      <c r="G507" s="178">
        <v>18</v>
      </c>
      <c r="H507" s="180">
        <v>1077</v>
      </c>
      <c r="I507" s="181"/>
      <c r="J507" s="182"/>
      <c r="K507" s="178"/>
      <c r="L507" s="182"/>
      <c r="M507" s="200"/>
      <c r="N507" s="184">
        <v>1077</v>
      </c>
      <c r="O507" s="188"/>
      <c r="P507" s="188"/>
      <c r="Q507" s="188"/>
      <c r="R507" s="188"/>
      <c r="S507" s="188"/>
      <c r="T507" s="202"/>
      <c r="U507" s="188"/>
      <c r="V507" s="279"/>
      <c r="W507" s="189"/>
      <c r="X507" s="189"/>
      <c r="Y507" s="189"/>
      <c r="Z507" s="189"/>
      <c r="AA507" s="190"/>
      <c r="AB507" s="188"/>
      <c r="AC507" s="188"/>
      <c r="AD507" s="188"/>
    </row>
    <row r="508" s="48" customFormat="1" ht="12.75" spans="1:30">
      <c r="A508" s="177"/>
      <c r="B508" s="178"/>
      <c r="C508" s="179">
        <v>240813000045</v>
      </c>
      <c r="D508" s="84">
        <v>45524</v>
      </c>
      <c r="E508" s="178" t="s">
        <v>45</v>
      </c>
      <c r="F508" s="178" t="s">
        <v>1744</v>
      </c>
      <c r="G508" s="178">
        <v>112.5</v>
      </c>
      <c r="H508" s="180">
        <v>9030</v>
      </c>
      <c r="I508" s="181"/>
      <c r="J508" s="182"/>
      <c r="K508" s="178"/>
      <c r="L508" s="182"/>
      <c r="M508" s="200"/>
      <c r="N508" s="184">
        <v>9030</v>
      </c>
      <c r="O508" s="188"/>
      <c r="P508" s="188"/>
      <c r="Q508" s="188"/>
      <c r="R508" s="188"/>
      <c r="S508" s="188"/>
      <c r="T508" s="202">
        <v>330</v>
      </c>
      <c r="U508" s="188"/>
      <c r="V508" s="279"/>
      <c r="W508" s="189"/>
      <c r="X508" s="189"/>
      <c r="Y508" s="189"/>
      <c r="Z508" s="189"/>
      <c r="AA508" s="190"/>
      <c r="AB508" s="188"/>
      <c r="AC508" s="188"/>
      <c r="AD508" s="188"/>
    </row>
    <row r="509" s="48" customFormat="1" ht="12.75" spans="1:30">
      <c r="A509" s="177"/>
      <c r="B509" s="178"/>
      <c r="C509" s="179">
        <v>240814000003</v>
      </c>
      <c r="D509" s="84">
        <v>45524</v>
      </c>
      <c r="E509" s="178" t="s">
        <v>41</v>
      </c>
      <c r="F509" s="178" t="s">
        <v>2005</v>
      </c>
      <c r="G509" s="178">
        <v>2</v>
      </c>
      <c r="H509" s="184"/>
      <c r="I509" s="191">
        <v>30780</v>
      </c>
      <c r="J509" s="182"/>
      <c r="K509" s="191">
        <v>1630.29661016949</v>
      </c>
      <c r="L509" s="192">
        <v>18.88</v>
      </c>
      <c r="M509" s="200">
        <v>7.15</v>
      </c>
      <c r="N509" s="184">
        <v>134.992</v>
      </c>
      <c r="O509" s="188"/>
      <c r="P509" s="188"/>
      <c r="Q509" s="188"/>
      <c r="R509" s="188"/>
      <c r="S509" s="188"/>
      <c r="T509" s="185"/>
      <c r="U509" s="188"/>
      <c r="V509" s="279"/>
      <c r="W509" s="189"/>
      <c r="X509" s="189"/>
      <c r="Y509" s="189"/>
      <c r="Z509" s="189"/>
      <c r="AA509" s="190"/>
      <c r="AB509" s="188"/>
      <c r="AC509" s="188"/>
      <c r="AD509" s="188"/>
    </row>
    <row r="510" s="48" customFormat="1" ht="12.75" spans="1:30">
      <c r="A510" s="177"/>
      <c r="B510" s="178"/>
      <c r="C510" s="179">
        <v>240814000005</v>
      </c>
      <c r="D510" s="84">
        <v>45524</v>
      </c>
      <c r="E510" s="178" t="s">
        <v>41</v>
      </c>
      <c r="F510" s="178" t="s">
        <v>1630</v>
      </c>
      <c r="G510" s="178">
        <v>5</v>
      </c>
      <c r="H510" s="180">
        <v>265</v>
      </c>
      <c r="I510" s="181"/>
      <c r="J510" s="182"/>
      <c r="K510" s="178"/>
      <c r="L510" s="182"/>
      <c r="M510" s="200"/>
      <c r="N510" s="184">
        <v>265</v>
      </c>
      <c r="O510" s="188"/>
      <c r="P510" s="188"/>
      <c r="Q510" s="188"/>
      <c r="R510" s="188"/>
      <c r="S510" s="188"/>
      <c r="T510" s="188"/>
      <c r="U510" s="188"/>
      <c r="V510" s="279"/>
      <c r="W510" s="189"/>
      <c r="X510" s="189"/>
      <c r="Y510" s="189"/>
      <c r="Z510" s="189"/>
      <c r="AA510" s="190"/>
      <c r="AB510" s="188"/>
      <c r="AC510" s="188"/>
      <c r="AD510" s="188"/>
    </row>
    <row r="511" s="48" customFormat="1" ht="12.75" spans="1:30">
      <c r="A511" s="177"/>
      <c r="B511" s="178"/>
      <c r="C511" s="179">
        <v>240814000006</v>
      </c>
      <c r="D511" s="84">
        <v>45524</v>
      </c>
      <c r="E511" s="178" t="s">
        <v>41</v>
      </c>
      <c r="F511" s="178" t="s">
        <v>2088</v>
      </c>
      <c r="G511" s="178">
        <v>152</v>
      </c>
      <c r="H511" s="180">
        <v>9120</v>
      </c>
      <c r="I511" s="181"/>
      <c r="J511" s="182"/>
      <c r="K511" s="178"/>
      <c r="L511" s="182"/>
      <c r="M511" s="200"/>
      <c r="N511" s="184">
        <v>9120</v>
      </c>
      <c r="O511" s="188"/>
      <c r="P511" s="188"/>
      <c r="Q511" s="188"/>
      <c r="R511" s="188"/>
      <c r="S511" s="188"/>
      <c r="T511" s="188"/>
      <c r="U511" s="188"/>
      <c r="V511" s="279"/>
      <c r="W511" s="189"/>
      <c r="X511" s="189"/>
      <c r="Y511" s="189"/>
      <c r="Z511" s="189"/>
      <c r="AA511" s="190"/>
      <c r="AB511" s="188"/>
      <c r="AC511" s="188"/>
      <c r="AD511" s="188"/>
    </row>
    <row r="512" s="48" customFormat="1" ht="12.75" spans="1:30">
      <c r="A512" s="177"/>
      <c r="B512" s="178"/>
      <c r="C512" s="179">
        <v>240814000007</v>
      </c>
      <c r="D512" s="84">
        <v>45524</v>
      </c>
      <c r="E512" s="178" t="s">
        <v>41</v>
      </c>
      <c r="F512" s="178" t="s">
        <v>1367</v>
      </c>
      <c r="G512" s="178">
        <v>20.5</v>
      </c>
      <c r="H512" s="180">
        <v>1086.5</v>
      </c>
      <c r="I512" s="181"/>
      <c r="J512" s="182"/>
      <c r="K512" s="178"/>
      <c r="L512" s="182"/>
      <c r="M512" s="200"/>
      <c r="N512" s="184">
        <v>1086.5</v>
      </c>
      <c r="O512" s="188"/>
      <c r="P512" s="188"/>
      <c r="Q512" s="188"/>
      <c r="R512" s="188"/>
      <c r="S512" s="188"/>
      <c r="T512" s="188"/>
      <c r="U512" s="188"/>
      <c r="V512" s="279"/>
      <c r="W512" s="189"/>
      <c r="X512" s="189"/>
      <c r="Y512" s="189"/>
      <c r="Z512" s="189"/>
      <c r="AA512" s="190"/>
      <c r="AB512" s="188"/>
      <c r="AC512" s="188"/>
      <c r="AD512" s="188"/>
    </row>
    <row r="513" s="48" customFormat="1" ht="12.75" spans="1:30">
      <c r="A513" s="177"/>
      <c r="B513" s="178"/>
      <c r="C513" s="179">
        <v>240814000008</v>
      </c>
      <c r="D513" s="84">
        <v>45524</v>
      </c>
      <c r="E513" s="178" t="s">
        <v>41</v>
      </c>
      <c r="F513" s="178" t="s">
        <v>1053</v>
      </c>
      <c r="G513" s="178">
        <v>1.5</v>
      </c>
      <c r="H513" s="180">
        <v>93</v>
      </c>
      <c r="I513" s="181"/>
      <c r="J513" s="182"/>
      <c r="K513" s="178"/>
      <c r="L513" s="182"/>
      <c r="M513" s="200"/>
      <c r="N513" s="184">
        <v>93</v>
      </c>
      <c r="O513" s="188"/>
      <c r="P513" s="188"/>
      <c r="Q513" s="188"/>
      <c r="R513" s="188"/>
      <c r="S513" s="188"/>
      <c r="T513" s="188"/>
      <c r="U513" s="188"/>
      <c r="V513" s="279"/>
      <c r="W513" s="189"/>
      <c r="X513" s="189"/>
      <c r="Y513" s="189"/>
      <c r="Z513" s="189"/>
      <c r="AA513" s="190"/>
      <c r="AB513" s="188"/>
      <c r="AC513" s="188"/>
      <c r="AD513" s="188"/>
    </row>
    <row r="514" s="48" customFormat="1" ht="12.75" spans="1:30">
      <c r="A514" s="177"/>
      <c r="B514" s="178"/>
      <c r="C514" s="179">
        <v>240814000009</v>
      </c>
      <c r="D514" s="84">
        <v>45524</v>
      </c>
      <c r="E514" s="178" t="s">
        <v>41</v>
      </c>
      <c r="F514" s="178" t="s">
        <v>1901</v>
      </c>
      <c r="G514" s="178">
        <v>12.5</v>
      </c>
      <c r="H514" s="180">
        <v>687.5</v>
      </c>
      <c r="I514" s="181"/>
      <c r="J514" s="182"/>
      <c r="K514" s="178"/>
      <c r="L514" s="182"/>
      <c r="M514" s="200"/>
      <c r="N514" s="184">
        <v>687.5</v>
      </c>
      <c r="O514" s="188"/>
      <c r="P514" s="188"/>
      <c r="Q514" s="188"/>
      <c r="R514" s="188"/>
      <c r="S514" s="188"/>
      <c r="T514" s="188"/>
      <c r="U514" s="188"/>
      <c r="V514" s="279"/>
      <c r="W514" s="189"/>
      <c r="X514" s="189"/>
      <c r="Y514" s="189"/>
      <c r="Z514" s="189"/>
      <c r="AA514" s="190"/>
      <c r="AB514" s="188"/>
      <c r="AC514" s="188"/>
      <c r="AD514" s="188"/>
    </row>
    <row r="515" s="48" customFormat="1" ht="12.75" spans="1:30">
      <c r="A515" s="177"/>
      <c r="B515" s="178"/>
      <c r="C515" s="179">
        <v>240814000011</v>
      </c>
      <c r="D515" s="84">
        <v>45524</v>
      </c>
      <c r="E515" s="178" t="s">
        <v>53</v>
      </c>
      <c r="F515" s="178" t="s">
        <v>233</v>
      </c>
      <c r="G515" s="178">
        <v>10</v>
      </c>
      <c r="H515" s="180">
        <v>576</v>
      </c>
      <c r="I515" s="181"/>
      <c r="J515" s="182"/>
      <c r="K515" s="178"/>
      <c r="L515" s="182"/>
      <c r="M515" s="200"/>
      <c r="N515" s="184">
        <v>576</v>
      </c>
      <c r="O515" s="188"/>
      <c r="P515" s="188"/>
      <c r="Q515" s="188"/>
      <c r="R515" s="188"/>
      <c r="S515" s="188"/>
      <c r="T515" s="188"/>
      <c r="U515" s="188"/>
      <c r="V515" s="279"/>
      <c r="W515" s="189"/>
      <c r="X515" s="189"/>
      <c r="Y515" s="189"/>
      <c r="Z515" s="189"/>
      <c r="AA515" s="190"/>
      <c r="AB515" s="188"/>
      <c r="AC515" s="188"/>
      <c r="AD515" s="188"/>
    </row>
    <row r="516" s="48" customFormat="1" ht="12.75" spans="1:30">
      <c r="A516" s="177"/>
      <c r="B516" s="178"/>
      <c r="C516" s="179">
        <v>240814000012</v>
      </c>
      <c r="D516" s="84">
        <v>45524</v>
      </c>
      <c r="E516" s="178" t="s">
        <v>36</v>
      </c>
      <c r="F516" s="178" t="s">
        <v>2073</v>
      </c>
      <c r="G516" s="178">
        <v>5.5</v>
      </c>
      <c r="H516" s="180">
        <v>333</v>
      </c>
      <c r="I516" s="181"/>
      <c r="J516" s="182"/>
      <c r="K516" s="178"/>
      <c r="L516" s="182"/>
      <c r="M516" s="200"/>
      <c r="N516" s="184">
        <v>333</v>
      </c>
      <c r="O516" s="188"/>
      <c r="P516" s="188"/>
      <c r="Q516" s="188"/>
      <c r="R516" s="188"/>
      <c r="S516" s="188"/>
      <c r="T516" s="188"/>
      <c r="U516" s="188"/>
      <c r="V516" s="279"/>
      <c r="W516" s="189"/>
      <c r="X516" s="189"/>
      <c r="Y516" s="189"/>
      <c r="Z516" s="189"/>
      <c r="AA516" s="190"/>
      <c r="AB516" s="188"/>
      <c r="AC516" s="188"/>
      <c r="AD516" s="188"/>
    </row>
    <row r="517" s="48" customFormat="1" ht="12.75" spans="1:30">
      <c r="A517" s="177"/>
      <c r="B517" s="178"/>
      <c r="C517" s="179">
        <v>240814000013</v>
      </c>
      <c r="D517" s="84">
        <v>45524</v>
      </c>
      <c r="E517" s="178" t="s">
        <v>53</v>
      </c>
      <c r="F517" s="178" t="s">
        <v>341</v>
      </c>
      <c r="G517" s="178">
        <v>3</v>
      </c>
      <c r="H517" s="184"/>
      <c r="I517" s="191">
        <v>41402</v>
      </c>
      <c r="J517" s="182"/>
      <c r="K517" s="191">
        <v>1630</v>
      </c>
      <c r="L517" s="192">
        <v>25.4</v>
      </c>
      <c r="M517" s="200">
        <v>7.15</v>
      </c>
      <c r="N517" s="184">
        <v>181.61</v>
      </c>
      <c r="O517" s="188"/>
      <c r="P517" s="188"/>
      <c r="Q517" s="188"/>
      <c r="R517" s="188"/>
      <c r="S517" s="188"/>
      <c r="T517" s="188"/>
      <c r="U517" s="188"/>
      <c r="V517" s="279"/>
      <c r="W517" s="189"/>
      <c r="X517" s="189"/>
      <c r="Y517" s="189"/>
      <c r="Z517" s="189"/>
      <c r="AA517" s="190"/>
      <c r="AB517" s="188"/>
      <c r="AC517" s="188"/>
      <c r="AD517" s="188"/>
    </row>
    <row r="518" s="48" customFormat="1" ht="12.75" spans="1:30">
      <c r="A518" s="177"/>
      <c r="B518" s="178"/>
      <c r="C518" s="179">
        <v>240814000015</v>
      </c>
      <c r="D518" s="84">
        <v>45524</v>
      </c>
      <c r="E518" s="178" t="s">
        <v>36</v>
      </c>
      <c r="F518" s="178" t="s">
        <v>836</v>
      </c>
      <c r="G518" s="178">
        <v>12.5</v>
      </c>
      <c r="H518" s="180">
        <v>718.5</v>
      </c>
      <c r="I518" s="181"/>
      <c r="J518" s="182"/>
      <c r="K518" s="178"/>
      <c r="L518" s="182"/>
      <c r="M518" s="200"/>
      <c r="N518" s="184">
        <v>718.5</v>
      </c>
      <c r="O518" s="188"/>
      <c r="P518" s="188"/>
      <c r="Q518" s="188"/>
      <c r="R518" s="188"/>
      <c r="S518" s="188"/>
      <c r="T518" s="188"/>
      <c r="U518" s="188"/>
      <c r="V518" s="279"/>
      <c r="W518" s="189"/>
      <c r="X518" s="189"/>
      <c r="Y518" s="189"/>
      <c r="Z518" s="189"/>
      <c r="AA518" s="190"/>
      <c r="AB518" s="188"/>
      <c r="AC518" s="188"/>
      <c r="AD518" s="188"/>
    </row>
    <row r="519" s="48" customFormat="1" ht="12.75" spans="1:30">
      <c r="A519" s="177"/>
      <c r="B519" s="178"/>
      <c r="C519" s="179">
        <v>240814000020</v>
      </c>
      <c r="D519" s="84">
        <v>45524</v>
      </c>
      <c r="E519" s="178" t="s">
        <v>36</v>
      </c>
      <c r="F519" s="178" t="s">
        <v>49</v>
      </c>
      <c r="G519" s="178">
        <v>54.5</v>
      </c>
      <c r="H519" s="180">
        <v>2997</v>
      </c>
      <c r="I519" s="181"/>
      <c r="J519" s="182"/>
      <c r="K519" s="178"/>
      <c r="L519" s="182"/>
      <c r="M519" s="200"/>
      <c r="N519" s="184">
        <v>2997</v>
      </c>
      <c r="O519" s="188"/>
      <c r="P519" s="188"/>
      <c r="Q519" s="188"/>
      <c r="R519" s="188"/>
      <c r="S519" s="188"/>
      <c r="T519" s="188"/>
      <c r="U519" s="188"/>
      <c r="V519" s="279"/>
      <c r="W519" s="189"/>
      <c r="X519" s="189"/>
      <c r="Y519" s="189"/>
      <c r="Z519" s="189"/>
      <c r="AA519" s="190"/>
      <c r="AB519" s="188"/>
      <c r="AC519" s="188"/>
      <c r="AD519" s="188"/>
    </row>
    <row r="520" s="48" customFormat="1" ht="12.75" spans="1:30">
      <c r="A520" s="177"/>
      <c r="B520" s="178"/>
      <c r="C520" s="179">
        <v>240814000021</v>
      </c>
      <c r="D520" s="84">
        <v>45524</v>
      </c>
      <c r="E520" s="178" t="s">
        <v>41</v>
      </c>
      <c r="F520" s="178" t="s">
        <v>51</v>
      </c>
      <c r="G520" s="178">
        <v>1.5</v>
      </c>
      <c r="H520" s="184"/>
      <c r="I520" s="191">
        <v>21238</v>
      </c>
      <c r="J520" s="182"/>
      <c r="K520" s="191">
        <v>1639.99987335908</v>
      </c>
      <c r="L520" s="192">
        <v>12.950001</v>
      </c>
      <c r="M520" s="200">
        <v>7.15</v>
      </c>
      <c r="N520" s="184">
        <v>92.59250715</v>
      </c>
      <c r="O520" s="188"/>
      <c r="P520" s="188"/>
      <c r="Q520" s="188"/>
      <c r="R520" s="188"/>
      <c r="S520" s="188"/>
      <c r="T520" s="188"/>
      <c r="U520" s="188"/>
      <c r="V520" s="279"/>
      <c r="W520" s="189"/>
      <c r="X520" s="189"/>
      <c r="Y520" s="189"/>
      <c r="Z520" s="189"/>
      <c r="AA520" s="190"/>
      <c r="AB520" s="188"/>
      <c r="AC520" s="188"/>
      <c r="AD520" s="188"/>
    </row>
    <row r="521" s="48" customFormat="1" ht="12.75" spans="1:30">
      <c r="A521" s="177"/>
      <c r="B521" s="178"/>
      <c r="C521" s="179">
        <v>240814000026</v>
      </c>
      <c r="D521" s="84">
        <v>45524</v>
      </c>
      <c r="E521" s="178" t="s">
        <v>36</v>
      </c>
      <c r="F521" s="178" t="s">
        <v>1551</v>
      </c>
      <c r="G521" s="178">
        <v>261</v>
      </c>
      <c r="H521" s="184"/>
      <c r="I521" s="191">
        <v>3675436.8</v>
      </c>
      <c r="J521" s="182"/>
      <c r="K521" s="191">
        <v>1640</v>
      </c>
      <c r="L521" s="192">
        <v>2241.12</v>
      </c>
      <c r="M521" s="200">
        <v>7.15</v>
      </c>
      <c r="N521" s="184">
        <v>16024.008</v>
      </c>
      <c r="O521" s="188"/>
      <c r="P521" s="188"/>
      <c r="Q521" s="188"/>
      <c r="R521" s="188"/>
      <c r="S521" s="188"/>
      <c r="T521" s="188"/>
      <c r="U521" s="188"/>
      <c r="V521" s="279"/>
      <c r="W521" s="189"/>
      <c r="X521" s="189"/>
      <c r="Y521" s="189"/>
      <c r="Z521" s="189"/>
      <c r="AA521" s="190"/>
      <c r="AB521" s="188"/>
      <c r="AC521" s="188"/>
      <c r="AD521" s="188"/>
    </row>
    <row r="522" s="48" customFormat="1" ht="12.75" spans="1:30">
      <c r="A522" s="177"/>
      <c r="B522" s="178"/>
      <c r="C522" s="179">
        <v>240814000027</v>
      </c>
      <c r="D522" s="84">
        <v>45524</v>
      </c>
      <c r="E522" s="178" t="s">
        <v>41</v>
      </c>
      <c r="F522" s="178" t="s">
        <v>85</v>
      </c>
      <c r="G522" s="178">
        <v>2.5</v>
      </c>
      <c r="H522" s="180">
        <v>153</v>
      </c>
      <c r="I522" s="181"/>
      <c r="J522" s="182"/>
      <c r="K522" s="178"/>
      <c r="L522" s="182"/>
      <c r="M522" s="200"/>
      <c r="N522" s="184">
        <v>153</v>
      </c>
      <c r="O522" s="188"/>
      <c r="P522" s="188"/>
      <c r="Q522" s="188"/>
      <c r="R522" s="188"/>
      <c r="S522" s="188"/>
      <c r="T522" s="188"/>
      <c r="U522" s="188"/>
      <c r="V522" s="279"/>
      <c r="W522" s="189"/>
      <c r="X522" s="189"/>
      <c r="Y522" s="189"/>
      <c r="Z522" s="189"/>
      <c r="AA522" s="190"/>
      <c r="AB522" s="188"/>
      <c r="AC522" s="188"/>
      <c r="AD522" s="188"/>
    </row>
    <row r="523" s="48" customFormat="1" ht="12.75" spans="1:30">
      <c r="A523" s="177"/>
      <c r="B523" s="178"/>
      <c r="C523" s="179">
        <v>240814000028</v>
      </c>
      <c r="D523" s="84">
        <v>45524</v>
      </c>
      <c r="E523" s="178" t="s">
        <v>41</v>
      </c>
      <c r="F523" s="178" t="s">
        <v>497</v>
      </c>
      <c r="G523" s="178">
        <v>2</v>
      </c>
      <c r="H523" s="180">
        <v>123</v>
      </c>
      <c r="I523" s="181"/>
      <c r="J523" s="182"/>
      <c r="K523" s="178"/>
      <c r="L523" s="182"/>
      <c r="M523" s="200"/>
      <c r="N523" s="184">
        <v>123</v>
      </c>
      <c r="O523" s="188"/>
      <c r="P523" s="188"/>
      <c r="Q523" s="188"/>
      <c r="R523" s="188"/>
      <c r="S523" s="188"/>
      <c r="T523" s="188"/>
      <c r="U523" s="195"/>
      <c r="V523" s="279"/>
      <c r="W523" s="189"/>
      <c r="X523" s="189"/>
      <c r="Y523" s="189"/>
      <c r="Z523" s="189"/>
      <c r="AA523" s="190"/>
      <c r="AB523" s="188"/>
      <c r="AC523" s="188"/>
      <c r="AD523" s="188"/>
    </row>
    <row r="524" s="48" customFormat="1" ht="12.75" spans="1:30">
      <c r="A524" s="177"/>
      <c r="B524" s="178"/>
      <c r="C524" s="179">
        <v>240814000029</v>
      </c>
      <c r="D524" s="84">
        <v>45524</v>
      </c>
      <c r="E524" s="178" t="s">
        <v>36</v>
      </c>
      <c r="F524" s="178" t="s">
        <v>76</v>
      </c>
      <c r="G524" s="178">
        <v>8</v>
      </c>
      <c r="H524" s="180">
        <v>572</v>
      </c>
      <c r="I524" s="181"/>
      <c r="J524" s="182"/>
      <c r="K524" s="178"/>
      <c r="L524" s="182"/>
      <c r="M524" s="200"/>
      <c r="N524" s="184">
        <v>572</v>
      </c>
      <c r="O524" s="188"/>
      <c r="P524" s="188"/>
      <c r="Q524" s="188"/>
      <c r="R524" s="188"/>
      <c r="S524" s="188"/>
      <c r="T524" s="188"/>
      <c r="U524" s="202">
        <v>110</v>
      </c>
      <c r="V524" s="279"/>
      <c r="W524" s="189"/>
      <c r="X524" s="189"/>
      <c r="Y524" s="189"/>
      <c r="Z524" s="189"/>
      <c r="AA524" s="190"/>
      <c r="AB524" s="188"/>
      <c r="AC524" s="188"/>
      <c r="AD524" s="188"/>
    </row>
    <row r="525" s="48" customFormat="1" ht="12.75" spans="1:30">
      <c r="A525" s="177"/>
      <c r="B525" s="178"/>
      <c r="C525" s="179">
        <v>240814000032</v>
      </c>
      <c r="D525" s="84">
        <v>45524</v>
      </c>
      <c r="E525" s="178" t="s">
        <v>257</v>
      </c>
      <c r="F525" s="178" t="s">
        <v>341</v>
      </c>
      <c r="G525" s="178">
        <v>7</v>
      </c>
      <c r="H525" s="184"/>
      <c r="I525" s="191">
        <v>91606</v>
      </c>
      <c r="J525" s="182"/>
      <c r="K525" s="191">
        <v>1630</v>
      </c>
      <c r="L525" s="192">
        <v>56.2</v>
      </c>
      <c r="M525" s="200">
        <v>7.15</v>
      </c>
      <c r="N525" s="184">
        <v>401.83</v>
      </c>
      <c r="O525" s="188"/>
      <c r="P525" s="188"/>
      <c r="Q525" s="188"/>
      <c r="R525" s="188"/>
      <c r="S525" s="188"/>
      <c r="T525" s="188"/>
      <c r="U525" s="185"/>
      <c r="V525" s="279"/>
      <c r="W525" s="189"/>
      <c r="X525" s="189"/>
      <c r="Y525" s="189"/>
      <c r="Z525" s="189"/>
      <c r="AA525" s="190"/>
      <c r="AB525" s="188"/>
      <c r="AC525" s="188"/>
      <c r="AD525" s="188"/>
    </row>
    <row r="526" s="48" customFormat="1" ht="12.75" spans="1:30">
      <c r="A526" s="177"/>
      <c r="B526" s="178"/>
      <c r="C526" s="179">
        <v>240815000001</v>
      </c>
      <c r="D526" s="84">
        <v>45524</v>
      </c>
      <c r="E526" s="178" t="s">
        <v>731</v>
      </c>
      <c r="F526" s="178" t="s">
        <v>732</v>
      </c>
      <c r="G526" s="178">
        <v>28</v>
      </c>
      <c r="H526" s="180">
        <v>1689</v>
      </c>
      <c r="I526" s="181"/>
      <c r="J526" s="182"/>
      <c r="K526" s="178"/>
      <c r="L526" s="182"/>
      <c r="M526" s="200"/>
      <c r="N526" s="184">
        <v>1689</v>
      </c>
      <c r="O526" s="188"/>
      <c r="P526" s="188"/>
      <c r="Q526" s="188"/>
      <c r="R526" s="188"/>
      <c r="S526" s="188"/>
      <c r="T526" s="188"/>
      <c r="U526" s="188"/>
      <c r="V526" s="279"/>
      <c r="W526" s="189"/>
      <c r="X526" s="189"/>
      <c r="Y526" s="189"/>
      <c r="Z526" s="189"/>
      <c r="AA526" s="190"/>
      <c r="AB526" s="188"/>
      <c r="AC526" s="188"/>
      <c r="AD526" s="188"/>
    </row>
    <row r="527" s="48" customFormat="1" ht="12.75" spans="1:30">
      <c r="A527" s="177"/>
      <c r="B527" s="178"/>
      <c r="C527" s="179">
        <v>240815000002</v>
      </c>
      <c r="D527" s="84">
        <v>45524</v>
      </c>
      <c r="E527" s="178" t="s">
        <v>63</v>
      </c>
      <c r="F527" s="178" t="s">
        <v>252</v>
      </c>
      <c r="G527" s="178">
        <v>0.92</v>
      </c>
      <c r="H527" s="180">
        <v>63</v>
      </c>
      <c r="I527" s="181"/>
      <c r="J527" s="182"/>
      <c r="K527" s="178"/>
      <c r="L527" s="182"/>
      <c r="M527" s="200"/>
      <c r="N527" s="184">
        <v>63</v>
      </c>
      <c r="O527" s="188"/>
      <c r="P527" s="188"/>
      <c r="Q527" s="188"/>
      <c r="R527" s="188"/>
      <c r="S527" s="188"/>
      <c r="T527" s="188"/>
      <c r="U527" s="188"/>
      <c r="V527" s="279"/>
      <c r="W527" s="189"/>
      <c r="X527" s="189"/>
      <c r="Y527" s="189"/>
      <c r="Z527" s="189"/>
      <c r="AA527" s="190"/>
      <c r="AB527" s="188"/>
      <c r="AC527" s="188"/>
      <c r="AD527" s="188"/>
    </row>
    <row r="528" s="48" customFormat="1" ht="12.75" spans="1:30">
      <c r="A528" s="177"/>
      <c r="B528" s="178"/>
      <c r="C528" s="179">
        <v>240815000008</v>
      </c>
      <c r="D528" s="84">
        <v>45524</v>
      </c>
      <c r="E528" s="178" t="s">
        <v>53</v>
      </c>
      <c r="F528" s="178" t="s">
        <v>2063</v>
      </c>
      <c r="G528" s="178">
        <v>0.7</v>
      </c>
      <c r="H528" s="180">
        <v>69</v>
      </c>
      <c r="I528" s="181"/>
      <c r="J528" s="182"/>
      <c r="K528" s="178"/>
      <c r="L528" s="182"/>
      <c r="M528" s="200"/>
      <c r="N528" s="184">
        <v>69</v>
      </c>
      <c r="O528" s="188"/>
      <c r="P528" s="188"/>
      <c r="Q528" s="188"/>
      <c r="R528" s="188"/>
      <c r="S528" s="188"/>
      <c r="T528" s="188"/>
      <c r="U528" s="188"/>
      <c r="V528" s="279"/>
      <c r="W528" s="189"/>
      <c r="X528" s="189"/>
      <c r="Y528" s="189"/>
      <c r="Z528" s="189"/>
      <c r="AA528" s="190"/>
      <c r="AB528" s="188"/>
      <c r="AC528" s="188"/>
      <c r="AD528" s="188"/>
    </row>
    <row r="529" s="48" customFormat="1" ht="12.75" spans="1:30">
      <c r="A529" s="177"/>
      <c r="B529" s="178"/>
      <c r="C529" s="179">
        <v>240815000012</v>
      </c>
      <c r="D529" s="84">
        <v>45524</v>
      </c>
      <c r="E529" s="178" t="s">
        <v>36</v>
      </c>
      <c r="F529" s="178" t="s">
        <v>1369</v>
      </c>
      <c r="G529" s="178">
        <v>3</v>
      </c>
      <c r="H529" s="180">
        <v>159</v>
      </c>
      <c r="I529" s="181"/>
      <c r="J529" s="182"/>
      <c r="K529" s="178"/>
      <c r="L529" s="182"/>
      <c r="M529" s="200"/>
      <c r="N529" s="184">
        <v>159</v>
      </c>
      <c r="O529" s="188"/>
      <c r="P529" s="188"/>
      <c r="Q529" s="188"/>
      <c r="R529" s="188"/>
      <c r="S529" s="188"/>
      <c r="T529" s="188"/>
      <c r="U529" s="188"/>
      <c r="V529" s="279"/>
      <c r="W529" s="189"/>
      <c r="X529" s="189"/>
      <c r="Y529" s="189"/>
      <c r="Z529" s="189"/>
      <c r="AA529" s="190"/>
      <c r="AB529" s="188"/>
      <c r="AC529" s="188"/>
      <c r="AD529" s="188"/>
    </row>
    <row r="530" s="48" customFormat="1" ht="12.75" spans="1:30">
      <c r="A530" s="177"/>
      <c r="B530" s="178"/>
      <c r="C530" s="179">
        <v>240815000014</v>
      </c>
      <c r="D530" s="84">
        <v>45524</v>
      </c>
      <c r="E530" s="178" t="s">
        <v>36</v>
      </c>
      <c r="F530" s="178" t="s">
        <v>2089</v>
      </c>
      <c r="G530" s="178">
        <v>3</v>
      </c>
      <c r="H530" s="184"/>
      <c r="I530" s="191">
        <v>41724</v>
      </c>
      <c r="J530" s="182"/>
      <c r="K530" s="191">
        <v>1630.48065650645</v>
      </c>
      <c r="L530" s="192">
        <v>25.59</v>
      </c>
      <c r="M530" s="200">
        <v>7.15</v>
      </c>
      <c r="N530" s="184">
        <v>182.9685</v>
      </c>
      <c r="O530" s="188"/>
      <c r="P530" s="188"/>
      <c r="Q530" s="188"/>
      <c r="R530" s="188"/>
      <c r="S530" s="188"/>
      <c r="T530" s="188"/>
      <c r="U530" s="188"/>
      <c r="V530" s="279"/>
      <c r="W530" s="189"/>
      <c r="X530" s="189"/>
      <c r="Y530" s="189"/>
      <c r="Z530" s="189"/>
      <c r="AA530" s="190"/>
      <c r="AB530" s="188"/>
      <c r="AC530" s="188"/>
      <c r="AD530" s="188"/>
    </row>
    <row r="531" s="48" customFormat="1" ht="12.75" spans="1:30">
      <c r="A531" s="177"/>
      <c r="B531" s="178"/>
      <c r="C531" s="179">
        <v>240815000016</v>
      </c>
      <c r="D531" s="84">
        <v>45524</v>
      </c>
      <c r="E531" s="178" t="s">
        <v>53</v>
      </c>
      <c r="F531" s="178" t="s">
        <v>408</v>
      </c>
      <c r="G531" s="178">
        <v>3</v>
      </c>
      <c r="H531" s="180">
        <v>183</v>
      </c>
      <c r="I531" s="181"/>
      <c r="J531" s="182"/>
      <c r="K531" s="178"/>
      <c r="L531" s="182"/>
      <c r="M531" s="200"/>
      <c r="N531" s="184">
        <v>183</v>
      </c>
      <c r="O531" s="188"/>
      <c r="P531" s="188"/>
      <c r="Q531" s="188"/>
      <c r="R531" s="188"/>
      <c r="S531" s="188"/>
      <c r="T531" s="188"/>
      <c r="U531" s="188"/>
      <c r="V531" s="279"/>
      <c r="W531" s="189"/>
      <c r="X531" s="189"/>
      <c r="Y531" s="189"/>
      <c r="Z531" s="189"/>
      <c r="AA531" s="190"/>
      <c r="AB531" s="188"/>
      <c r="AC531" s="188"/>
      <c r="AD531" s="188"/>
    </row>
    <row r="532" s="48" customFormat="1" ht="12.75" spans="1:30">
      <c r="A532" s="177"/>
      <c r="B532" s="178"/>
      <c r="C532" s="179">
        <v>240815000019</v>
      </c>
      <c r="D532" s="84">
        <v>45524</v>
      </c>
      <c r="E532" s="178" t="s">
        <v>257</v>
      </c>
      <c r="F532" s="178" t="s">
        <v>341</v>
      </c>
      <c r="G532" s="178">
        <v>3</v>
      </c>
      <c r="H532" s="184"/>
      <c r="I532" s="191">
        <v>41402</v>
      </c>
      <c r="J532" s="182"/>
      <c r="K532" s="191">
        <v>1630</v>
      </c>
      <c r="L532" s="192">
        <v>25.4</v>
      </c>
      <c r="M532" s="200">
        <v>7.15</v>
      </c>
      <c r="N532" s="184">
        <v>181.61</v>
      </c>
      <c r="O532" s="188"/>
      <c r="P532" s="188"/>
      <c r="Q532" s="188"/>
      <c r="R532" s="188"/>
      <c r="S532" s="188"/>
      <c r="T532" s="188"/>
      <c r="U532" s="188"/>
      <c r="V532" s="279"/>
      <c r="W532" s="189"/>
      <c r="X532" s="189"/>
      <c r="Y532" s="189"/>
      <c r="Z532" s="189"/>
      <c r="AA532" s="190"/>
      <c r="AB532" s="188"/>
      <c r="AC532" s="188"/>
      <c r="AD532" s="188"/>
    </row>
    <row r="533" s="48" customFormat="1" ht="12.75" spans="1:30">
      <c r="A533" s="177"/>
      <c r="B533" s="178"/>
      <c r="C533" s="179">
        <v>240815000020</v>
      </c>
      <c r="D533" s="84">
        <v>45524</v>
      </c>
      <c r="E533" s="178" t="s">
        <v>41</v>
      </c>
      <c r="F533" s="178" t="s">
        <v>1901</v>
      </c>
      <c r="G533" s="178">
        <v>1.5</v>
      </c>
      <c r="H533" s="180">
        <v>82.5</v>
      </c>
      <c r="I533" s="181"/>
      <c r="J533" s="182"/>
      <c r="K533" s="178"/>
      <c r="L533" s="182"/>
      <c r="M533" s="200"/>
      <c r="N533" s="184">
        <v>82.5</v>
      </c>
      <c r="O533" s="188"/>
      <c r="P533" s="188"/>
      <c r="Q533" s="188"/>
      <c r="R533" s="188"/>
      <c r="S533" s="188"/>
      <c r="T533" s="188"/>
      <c r="U533" s="188"/>
      <c r="V533" s="279"/>
      <c r="W533" s="189"/>
      <c r="X533" s="189"/>
      <c r="Y533" s="189"/>
      <c r="Z533" s="189"/>
      <c r="AA533" s="190"/>
      <c r="AB533" s="188"/>
      <c r="AC533" s="188"/>
      <c r="AD533" s="188"/>
    </row>
    <row r="534" s="48" customFormat="1" ht="12.75" spans="1:30">
      <c r="A534" s="177"/>
      <c r="B534" s="178"/>
      <c r="C534" s="179">
        <v>240815000022</v>
      </c>
      <c r="D534" s="84">
        <v>45524</v>
      </c>
      <c r="E534" s="178" t="s">
        <v>63</v>
      </c>
      <c r="F534" s="178" t="s">
        <v>266</v>
      </c>
      <c r="G534" s="178">
        <v>228.5</v>
      </c>
      <c r="H534" s="180">
        <v>12575.5</v>
      </c>
      <c r="I534" s="181"/>
      <c r="J534" s="182"/>
      <c r="K534" s="178"/>
      <c r="L534" s="182"/>
      <c r="M534" s="200"/>
      <c r="N534" s="184">
        <v>12575.5</v>
      </c>
      <c r="O534" s="188"/>
      <c r="P534" s="188"/>
      <c r="Q534" s="188"/>
      <c r="R534" s="188"/>
      <c r="S534" s="188"/>
      <c r="T534" s="195"/>
      <c r="U534" s="188"/>
      <c r="V534" s="279"/>
      <c r="W534" s="189"/>
      <c r="X534" s="189"/>
      <c r="Y534" s="189"/>
      <c r="Z534" s="189"/>
      <c r="AA534" s="190"/>
      <c r="AB534" s="188"/>
      <c r="AC534" s="188"/>
      <c r="AD534" s="188"/>
    </row>
    <row r="535" s="48" customFormat="1" ht="12.75" spans="1:30">
      <c r="A535" s="177"/>
      <c r="B535" s="178"/>
      <c r="C535" s="179">
        <v>240815000023</v>
      </c>
      <c r="D535" s="84">
        <v>45524</v>
      </c>
      <c r="E535" s="178" t="s">
        <v>36</v>
      </c>
      <c r="F535" s="178" t="s">
        <v>2077</v>
      </c>
      <c r="G535" s="178">
        <v>291</v>
      </c>
      <c r="H535" s="180">
        <v>15700</v>
      </c>
      <c r="I535" s="181"/>
      <c r="J535" s="182"/>
      <c r="K535" s="178"/>
      <c r="L535" s="182"/>
      <c r="M535" s="200"/>
      <c r="N535" s="184">
        <v>15700</v>
      </c>
      <c r="O535" s="188"/>
      <c r="P535" s="188"/>
      <c r="Q535" s="188"/>
      <c r="R535" s="188"/>
      <c r="S535" s="188"/>
      <c r="T535" s="202">
        <v>900</v>
      </c>
      <c r="U535" s="188"/>
      <c r="V535" s="279"/>
      <c r="W535" s="189"/>
      <c r="X535" s="189"/>
      <c r="Y535" s="189"/>
      <c r="Z535" s="189"/>
      <c r="AA535" s="190"/>
      <c r="AB535" s="188"/>
      <c r="AC535" s="188"/>
      <c r="AD535" s="188"/>
    </row>
    <row r="536" s="48" customFormat="1" ht="12.75" spans="1:30">
      <c r="A536" s="177"/>
      <c r="B536" s="178"/>
      <c r="C536" s="179">
        <v>240815000025</v>
      </c>
      <c r="D536" s="84">
        <v>45524</v>
      </c>
      <c r="E536" s="178" t="s">
        <v>45</v>
      </c>
      <c r="F536" s="178" t="s">
        <v>73</v>
      </c>
      <c r="G536" s="178">
        <v>36</v>
      </c>
      <c r="H536" s="184"/>
      <c r="I536" s="191">
        <v>435132</v>
      </c>
      <c r="J536" s="182"/>
      <c r="K536" s="191">
        <v>1694.57122828881</v>
      </c>
      <c r="L536" s="192">
        <v>256.78</v>
      </c>
      <c r="M536" s="200">
        <v>7.15</v>
      </c>
      <c r="N536" s="184">
        <v>1835.977</v>
      </c>
      <c r="O536" s="188"/>
      <c r="P536" s="188"/>
      <c r="Q536" s="188"/>
      <c r="R536" s="188"/>
      <c r="S536" s="188"/>
      <c r="T536" s="185"/>
      <c r="U536" s="188"/>
      <c r="V536" s="279"/>
      <c r="W536" s="189"/>
      <c r="X536" s="189"/>
      <c r="Y536" s="189"/>
      <c r="Z536" s="189"/>
      <c r="AA536" s="190"/>
      <c r="AB536" s="188"/>
      <c r="AC536" s="188"/>
      <c r="AD536" s="188"/>
    </row>
    <row r="537" s="48" customFormat="1" ht="12.75" spans="1:30">
      <c r="A537" s="177"/>
      <c r="B537" s="178"/>
      <c r="C537" s="179">
        <v>240815000028</v>
      </c>
      <c r="D537" s="84">
        <v>45524</v>
      </c>
      <c r="E537" s="178" t="s">
        <v>45</v>
      </c>
      <c r="F537" s="178" t="s">
        <v>2090</v>
      </c>
      <c r="G537" s="178">
        <v>2.5</v>
      </c>
      <c r="H537" s="180">
        <v>160</v>
      </c>
      <c r="I537" s="181"/>
      <c r="J537" s="182"/>
      <c r="K537" s="178"/>
      <c r="L537" s="182"/>
      <c r="M537" s="200"/>
      <c r="N537" s="184">
        <v>160</v>
      </c>
      <c r="O537" s="188"/>
      <c r="P537" s="188"/>
      <c r="Q537" s="188"/>
      <c r="R537" s="188"/>
      <c r="S537" s="188"/>
      <c r="T537" s="188"/>
      <c r="U537" s="188"/>
      <c r="V537" s="279"/>
      <c r="W537" s="189"/>
      <c r="X537" s="189"/>
      <c r="Y537" s="189"/>
      <c r="Z537" s="189"/>
      <c r="AA537" s="190"/>
      <c r="AB537" s="188"/>
      <c r="AC537" s="188"/>
      <c r="AD537" s="188"/>
    </row>
    <row r="538" s="48" customFormat="1" ht="12.75" spans="1:30">
      <c r="A538" s="177"/>
      <c r="B538" s="178"/>
      <c r="C538" s="179">
        <v>240815000029</v>
      </c>
      <c r="D538" s="84">
        <v>45524</v>
      </c>
      <c r="E538" s="178" t="s">
        <v>45</v>
      </c>
      <c r="F538" s="178" t="s">
        <v>1093</v>
      </c>
      <c r="G538" s="178">
        <v>54.5</v>
      </c>
      <c r="H538" s="184"/>
      <c r="I538" s="191">
        <v>662592</v>
      </c>
      <c r="J538" s="182"/>
      <c r="K538" s="191">
        <v>1658.80232325255</v>
      </c>
      <c r="L538" s="192">
        <v>399.44</v>
      </c>
      <c r="M538" s="200">
        <v>7.15</v>
      </c>
      <c r="N538" s="184">
        <v>2855.996</v>
      </c>
      <c r="O538" s="188"/>
      <c r="P538" s="188"/>
      <c r="Q538" s="188"/>
      <c r="R538" s="188"/>
      <c r="S538" s="188"/>
      <c r="T538" s="188"/>
      <c r="U538" s="188"/>
      <c r="V538" s="279"/>
      <c r="W538" s="189"/>
      <c r="X538" s="189"/>
      <c r="Y538" s="189"/>
      <c r="Z538" s="189"/>
      <c r="AA538" s="190"/>
      <c r="AB538" s="188"/>
      <c r="AC538" s="188"/>
      <c r="AD538" s="188"/>
    </row>
    <row r="539" s="48" customFormat="1" ht="12.75" spans="1:30">
      <c r="A539" s="177"/>
      <c r="B539" s="178"/>
      <c r="C539" s="179">
        <v>240815000032</v>
      </c>
      <c r="D539" s="84">
        <v>45524</v>
      </c>
      <c r="E539" s="178" t="s">
        <v>45</v>
      </c>
      <c r="F539" s="178" t="s">
        <v>672</v>
      </c>
      <c r="G539" s="178">
        <v>37.5</v>
      </c>
      <c r="H539" s="180">
        <v>1912.5</v>
      </c>
      <c r="I539" s="181"/>
      <c r="J539" s="182"/>
      <c r="K539" s="178"/>
      <c r="L539" s="182"/>
      <c r="M539" s="200"/>
      <c r="N539" s="184">
        <v>1912.5</v>
      </c>
      <c r="O539" s="188"/>
      <c r="P539" s="188"/>
      <c r="Q539" s="188"/>
      <c r="R539" s="188"/>
      <c r="S539" s="188"/>
      <c r="T539" s="195"/>
      <c r="U539" s="188"/>
      <c r="V539" s="279"/>
      <c r="W539" s="189"/>
      <c r="X539" s="189"/>
      <c r="Y539" s="189"/>
      <c r="Z539" s="189"/>
      <c r="AA539" s="190"/>
      <c r="AB539" s="188"/>
      <c r="AC539" s="188"/>
      <c r="AD539" s="188"/>
    </row>
    <row r="540" s="48" customFormat="1" ht="12.75" spans="1:30">
      <c r="A540" s="177"/>
      <c r="B540" s="178"/>
      <c r="C540" s="179">
        <v>240815000034</v>
      </c>
      <c r="D540" s="84">
        <v>45524</v>
      </c>
      <c r="E540" s="178" t="s">
        <v>45</v>
      </c>
      <c r="F540" s="178" t="s">
        <v>81</v>
      </c>
      <c r="G540" s="178">
        <v>34</v>
      </c>
      <c r="H540" s="184"/>
      <c r="I540" s="191">
        <v>460104</v>
      </c>
      <c r="J540" s="182"/>
      <c r="K540" s="191">
        <v>1630.24483577224</v>
      </c>
      <c r="L540" s="192">
        <v>282.23</v>
      </c>
      <c r="M540" s="200">
        <v>7.15</v>
      </c>
      <c r="N540" s="184">
        <v>2017.9445</v>
      </c>
      <c r="O540" s="188"/>
      <c r="P540" s="188"/>
      <c r="Q540" s="188"/>
      <c r="R540" s="188"/>
      <c r="S540" s="188"/>
      <c r="T540" s="202">
        <v>80</v>
      </c>
      <c r="U540" s="188"/>
      <c r="V540" s="279"/>
      <c r="W540" s="189"/>
      <c r="X540" s="189"/>
      <c r="Y540" s="189"/>
      <c r="Z540" s="189"/>
      <c r="AA540" s="190"/>
      <c r="AB540" s="188"/>
      <c r="AC540" s="188"/>
      <c r="AD540" s="188"/>
    </row>
    <row r="541" s="48" customFormat="1" ht="12.75" spans="1:30">
      <c r="A541" s="177"/>
      <c r="B541" s="178"/>
      <c r="C541" s="179">
        <v>240815000043</v>
      </c>
      <c r="D541" s="84">
        <v>45524</v>
      </c>
      <c r="E541" s="178" t="s">
        <v>36</v>
      </c>
      <c r="F541" s="178" t="s">
        <v>521</v>
      </c>
      <c r="G541" s="178">
        <v>0.13</v>
      </c>
      <c r="H541" s="180">
        <v>213</v>
      </c>
      <c r="I541" s="181"/>
      <c r="J541" s="182"/>
      <c r="K541" s="178"/>
      <c r="L541" s="182"/>
      <c r="M541" s="200"/>
      <c r="N541" s="184">
        <v>213</v>
      </c>
      <c r="O541" s="188"/>
      <c r="P541" s="188"/>
      <c r="Q541" s="188"/>
      <c r="R541" s="188"/>
      <c r="S541" s="188"/>
      <c r="T541" s="185"/>
      <c r="U541" s="188"/>
      <c r="V541" s="279"/>
      <c r="W541" s="189"/>
      <c r="X541" s="189"/>
      <c r="Y541" s="189"/>
      <c r="Z541" s="189"/>
      <c r="AA541" s="190"/>
      <c r="AB541" s="188"/>
      <c r="AC541" s="188"/>
      <c r="AD541" s="188"/>
    </row>
    <row r="542" s="48" customFormat="1" ht="12.75" spans="1:30">
      <c r="A542" s="177"/>
      <c r="B542" s="178"/>
      <c r="C542" s="179">
        <v>240816000005</v>
      </c>
      <c r="D542" s="84">
        <v>45524</v>
      </c>
      <c r="E542" s="178" t="s">
        <v>63</v>
      </c>
      <c r="F542" s="178" t="s">
        <v>1763</v>
      </c>
      <c r="G542" s="178">
        <v>99.5</v>
      </c>
      <c r="H542" s="180">
        <v>5387</v>
      </c>
      <c r="I542" s="181"/>
      <c r="J542" s="182"/>
      <c r="K542" s="178"/>
      <c r="L542" s="182"/>
      <c r="M542" s="200"/>
      <c r="N542" s="184">
        <v>5387</v>
      </c>
      <c r="O542" s="188"/>
      <c r="P542" s="188"/>
      <c r="Q542" s="188"/>
      <c r="R542" s="188"/>
      <c r="S542" s="188"/>
      <c r="T542" s="188"/>
      <c r="U542" s="188"/>
      <c r="V542" s="279"/>
      <c r="W542" s="189"/>
      <c r="X542" s="189"/>
      <c r="Y542" s="189"/>
      <c r="Z542" s="189"/>
      <c r="AA542" s="190"/>
      <c r="AB542" s="188"/>
      <c r="AC542" s="188"/>
      <c r="AD542" s="188"/>
    </row>
    <row r="543" s="48" customFormat="1" ht="12.75" spans="1:30">
      <c r="A543" s="177"/>
      <c r="B543" s="178"/>
      <c r="C543" s="179">
        <v>240816000006</v>
      </c>
      <c r="D543" s="84">
        <v>45524</v>
      </c>
      <c r="E543" s="178" t="s">
        <v>45</v>
      </c>
      <c r="F543" s="178" t="s">
        <v>1610</v>
      </c>
      <c r="G543" s="178">
        <v>1.5</v>
      </c>
      <c r="H543" s="184"/>
      <c r="I543" s="191">
        <v>21204</v>
      </c>
      <c r="J543" s="182"/>
      <c r="K543" s="191">
        <v>1631.07692307692</v>
      </c>
      <c r="L543" s="192">
        <v>13</v>
      </c>
      <c r="M543" s="200">
        <v>7.15</v>
      </c>
      <c r="N543" s="184">
        <v>92.95</v>
      </c>
      <c r="O543" s="188"/>
      <c r="P543" s="188"/>
      <c r="Q543" s="188"/>
      <c r="R543" s="188"/>
      <c r="S543" s="188"/>
      <c r="T543" s="188"/>
      <c r="U543" s="188"/>
      <c r="V543" s="279"/>
      <c r="W543" s="189"/>
      <c r="X543" s="189"/>
      <c r="Y543" s="189"/>
      <c r="Z543" s="189"/>
      <c r="AA543" s="190"/>
      <c r="AB543" s="188"/>
      <c r="AC543" s="188"/>
      <c r="AD543" s="188"/>
    </row>
    <row r="544" s="48" customFormat="1" ht="12.75" spans="1:30">
      <c r="A544" s="177"/>
      <c r="B544" s="178"/>
      <c r="C544" s="179">
        <v>240816000007</v>
      </c>
      <c r="D544" s="84">
        <v>45524</v>
      </c>
      <c r="E544" s="178" t="s">
        <v>53</v>
      </c>
      <c r="F544" s="178" t="s">
        <v>199</v>
      </c>
      <c r="G544" s="178">
        <v>6.5</v>
      </c>
      <c r="H544" s="184"/>
      <c r="I544" s="191">
        <v>84214</v>
      </c>
      <c r="J544" s="182"/>
      <c r="K544" s="191">
        <v>1640</v>
      </c>
      <c r="L544" s="192">
        <v>51.35</v>
      </c>
      <c r="M544" s="200">
        <v>7.15</v>
      </c>
      <c r="N544" s="184">
        <v>367.1525</v>
      </c>
      <c r="O544" s="188"/>
      <c r="P544" s="188"/>
      <c r="Q544" s="188"/>
      <c r="R544" s="188"/>
      <c r="S544" s="188"/>
      <c r="T544" s="188"/>
      <c r="U544" s="188"/>
      <c r="V544" s="279"/>
      <c r="W544" s="189"/>
      <c r="X544" s="189"/>
      <c r="Y544" s="189"/>
      <c r="Z544" s="189"/>
      <c r="AA544" s="190"/>
      <c r="AB544" s="188"/>
      <c r="AC544" s="188"/>
      <c r="AD544" s="188"/>
    </row>
    <row r="545" s="48" customFormat="1" ht="12.75" spans="1:30">
      <c r="A545" s="177"/>
      <c r="B545" s="178"/>
      <c r="C545" s="179">
        <v>240816000010</v>
      </c>
      <c r="D545" s="84">
        <v>45524</v>
      </c>
      <c r="E545" s="178" t="s">
        <v>45</v>
      </c>
      <c r="F545" s="178" t="s">
        <v>1977</v>
      </c>
      <c r="G545" s="178">
        <v>4.5</v>
      </c>
      <c r="H545" s="180">
        <v>300</v>
      </c>
      <c r="I545" s="181"/>
      <c r="J545" s="182"/>
      <c r="K545" s="178"/>
      <c r="L545" s="182"/>
      <c r="M545" s="200"/>
      <c r="N545" s="184">
        <v>300</v>
      </c>
      <c r="O545" s="188"/>
      <c r="P545" s="188"/>
      <c r="Q545" s="188"/>
      <c r="R545" s="188"/>
      <c r="S545" s="188"/>
      <c r="T545" s="188"/>
      <c r="U545" s="188"/>
      <c r="V545" s="279"/>
      <c r="W545" s="189"/>
      <c r="X545" s="189"/>
      <c r="Y545" s="189"/>
      <c r="Z545" s="189"/>
      <c r="AA545" s="190"/>
      <c r="AB545" s="188"/>
      <c r="AC545" s="188"/>
      <c r="AD545" s="188"/>
    </row>
    <row r="546" s="48" customFormat="1" ht="12.75" spans="1:30">
      <c r="A546" s="177"/>
      <c r="B546" s="178"/>
      <c r="C546" s="179">
        <v>240816000030</v>
      </c>
      <c r="D546" s="84">
        <v>45524</v>
      </c>
      <c r="E546" s="178" t="s">
        <v>36</v>
      </c>
      <c r="F546" s="178" t="s">
        <v>76</v>
      </c>
      <c r="G546" s="178">
        <v>39.5</v>
      </c>
      <c r="H546" s="180">
        <v>2180.5</v>
      </c>
      <c r="I546" s="181"/>
      <c r="J546" s="182"/>
      <c r="K546" s="178"/>
      <c r="L546" s="182"/>
      <c r="M546" s="200"/>
      <c r="N546" s="184">
        <v>2180.5</v>
      </c>
      <c r="O546" s="188"/>
      <c r="P546" s="188"/>
      <c r="Q546" s="188"/>
      <c r="R546" s="188"/>
      <c r="S546" s="188"/>
      <c r="T546" s="188"/>
      <c r="U546" s="188"/>
      <c r="V546" s="279"/>
      <c r="W546" s="189"/>
      <c r="X546" s="193"/>
      <c r="Y546" s="189"/>
      <c r="Z546" s="189"/>
      <c r="AA546" s="190"/>
      <c r="AB546" s="188"/>
      <c r="AC546" s="188"/>
      <c r="AD546" s="188"/>
    </row>
    <row r="547" s="48" customFormat="1" ht="12.75" spans="1:30">
      <c r="A547" s="177"/>
      <c r="B547" s="178"/>
      <c r="C547" s="179">
        <v>240816000036</v>
      </c>
      <c r="D547" s="84">
        <v>45524</v>
      </c>
      <c r="E547" s="178" t="s">
        <v>45</v>
      </c>
      <c r="F547" s="178" t="s">
        <v>2037</v>
      </c>
      <c r="G547" s="178">
        <v>49</v>
      </c>
      <c r="H547" s="180">
        <v>3136</v>
      </c>
      <c r="I547" s="181"/>
      <c r="J547" s="182"/>
      <c r="K547" s="178"/>
      <c r="L547" s="182"/>
      <c r="M547" s="200"/>
      <c r="N547" s="184">
        <v>3136</v>
      </c>
      <c r="O547" s="188"/>
      <c r="P547" s="188"/>
      <c r="Q547" s="188"/>
      <c r="R547" s="188"/>
      <c r="S547" s="188"/>
      <c r="T547" s="188"/>
      <c r="U547" s="188"/>
      <c r="V547" s="279"/>
      <c r="W547" s="189"/>
      <c r="X547" s="194">
        <v>7.69</v>
      </c>
      <c r="Y547" s="189"/>
      <c r="Z547" s="189"/>
      <c r="AA547" s="190"/>
      <c r="AB547" s="188"/>
      <c r="AC547" s="188"/>
      <c r="AD547" s="188"/>
    </row>
    <row r="548" s="48" customFormat="1" ht="12.75" spans="1:30">
      <c r="A548" s="177"/>
      <c r="B548" s="178"/>
      <c r="C548" s="179">
        <v>240816000041</v>
      </c>
      <c r="D548" s="84">
        <v>45524</v>
      </c>
      <c r="E548" s="178" t="s">
        <v>63</v>
      </c>
      <c r="F548" s="178" t="s">
        <v>632</v>
      </c>
      <c r="G548" s="178">
        <v>61.5</v>
      </c>
      <c r="H548" s="180">
        <v>3198</v>
      </c>
      <c r="I548" s="181"/>
      <c r="J548" s="182"/>
      <c r="K548" s="178"/>
      <c r="L548" s="182"/>
      <c r="M548" s="200"/>
      <c r="N548" s="184">
        <v>3198</v>
      </c>
      <c r="O548" s="195"/>
      <c r="P548" s="195"/>
      <c r="Q548" s="195"/>
      <c r="R548" s="195"/>
      <c r="S548" s="195"/>
      <c r="T548" s="195"/>
      <c r="U548" s="195"/>
      <c r="V548" s="280"/>
      <c r="W548" s="193"/>
      <c r="X548" s="194"/>
      <c r="Y548" s="193"/>
      <c r="Z548" s="193"/>
      <c r="AA548" s="196"/>
      <c r="AB548" s="195"/>
      <c r="AC548" s="195"/>
      <c r="AD548" s="195"/>
    </row>
    <row r="549" s="48" customFormat="1" ht="12.75" spans="1:30">
      <c r="A549" s="177" t="s">
        <v>2091</v>
      </c>
      <c r="B549" s="178" t="s">
        <v>2092</v>
      </c>
      <c r="C549" s="179">
        <v>240815000031</v>
      </c>
      <c r="D549" s="84">
        <v>45524</v>
      </c>
      <c r="E549" s="178" t="s">
        <v>45</v>
      </c>
      <c r="F549" s="178" t="s">
        <v>808</v>
      </c>
      <c r="G549" s="178">
        <v>0.26</v>
      </c>
      <c r="H549" s="180">
        <v>115</v>
      </c>
      <c r="I549" s="200"/>
      <c r="J549" s="182"/>
      <c r="K549" s="184"/>
      <c r="L549" s="182"/>
      <c r="M549" s="200"/>
      <c r="N549" s="184">
        <v>115</v>
      </c>
      <c r="O549" s="185">
        <v>4648.93</v>
      </c>
      <c r="P549" s="185" t="s">
        <v>138</v>
      </c>
      <c r="Q549" s="185">
        <v>2939</v>
      </c>
      <c r="R549" s="185"/>
      <c r="S549" s="185">
        <v>60.98</v>
      </c>
      <c r="T549" s="185"/>
      <c r="U549" s="185"/>
      <c r="V549" s="278">
        <v>2999.98</v>
      </c>
      <c r="W549" s="186">
        <v>58.59</v>
      </c>
      <c r="X549" s="186"/>
      <c r="Y549" s="186"/>
      <c r="Z549" s="186">
        <v>58.59</v>
      </c>
      <c r="AA549" s="187">
        <v>7.15</v>
      </c>
      <c r="AB549" s="185">
        <v>418.9185</v>
      </c>
      <c r="AC549" s="185">
        <v>3418.8985</v>
      </c>
      <c r="AD549" s="185">
        <v>1230.0315</v>
      </c>
    </row>
    <row r="550" s="48" customFormat="1" ht="12.75" spans="1:30">
      <c r="A550" s="177"/>
      <c r="B550" s="178"/>
      <c r="C550" s="179">
        <v>240815000036</v>
      </c>
      <c r="D550" s="84">
        <v>45524</v>
      </c>
      <c r="E550" s="178" t="s">
        <v>45</v>
      </c>
      <c r="F550" s="178" t="s">
        <v>1841</v>
      </c>
      <c r="G550" s="178">
        <v>0.65</v>
      </c>
      <c r="H550" s="180">
        <v>170</v>
      </c>
      <c r="I550" s="200"/>
      <c r="J550" s="182"/>
      <c r="K550" s="184"/>
      <c r="L550" s="182"/>
      <c r="M550" s="200"/>
      <c r="N550" s="184">
        <v>170</v>
      </c>
      <c r="O550" s="188"/>
      <c r="P550" s="188"/>
      <c r="Q550" s="188"/>
      <c r="R550" s="188"/>
      <c r="S550" s="188"/>
      <c r="T550" s="188"/>
      <c r="U550" s="188"/>
      <c r="V550" s="279"/>
      <c r="W550" s="189"/>
      <c r="X550" s="189"/>
      <c r="Y550" s="189"/>
      <c r="Z550" s="189"/>
      <c r="AA550" s="190"/>
      <c r="AB550" s="188"/>
      <c r="AC550" s="188"/>
      <c r="AD550" s="188"/>
    </row>
    <row r="551" s="48" customFormat="1" ht="12.75" spans="1:30">
      <c r="A551" s="177"/>
      <c r="B551" s="178"/>
      <c r="C551" s="179">
        <v>240816000003</v>
      </c>
      <c r="D551" s="84">
        <v>45524</v>
      </c>
      <c r="E551" s="178" t="s">
        <v>41</v>
      </c>
      <c r="F551" s="178" t="s">
        <v>2093</v>
      </c>
      <c r="G551" s="178">
        <v>2</v>
      </c>
      <c r="H551" s="180">
        <v>240</v>
      </c>
      <c r="I551" s="200"/>
      <c r="J551" s="182"/>
      <c r="K551" s="184"/>
      <c r="L551" s="182"/>
      <c r="M551" s="200"/>
      <c r="N551" s="184">
        <v>240</v>
      </c>
      <c r="O551" s="188"/>
      <c r="P551" s="188"/>
      <c r="Q551" s="188"/>
      <c r="R551" s="188"/>
      <c r="S551" s="188"/>
      <c r="T551" s="188"/>
      <c r="U551" s="188"/>
      <c r="V551" s="279"/>
      <c r="W551" s="189"/>
      <c r="X551" s="189"/>
      <c r="Y551" s="189"/>
      <c r="Z551" s="189"/>
      <c r="AA551" s="190"/>
      <c r="AB551" s="188"/>
      <c r="AC551" s="188"/>
      <c r="AD551" s="188"/>
    </row>
    <row r="552" s="48" customFormat="1" ht="12.75" spans="1:30">
      <c r="A552" s="177"/>
      <c r="B552" s="178"/>
      <c r="C552" s="179">
        <v>240816000004</v>
      </c>
      <c r="D552" s="84">
        <v>45524</v>
      </c>
      <c r="E552" s="178" t="s">
        <v>63</v>
      </c>
      <c r="F552" s="178" t="s">
        <v>1797</v>
      </c>
      <c r="G552" s="178">
        <v>12</v>
      </c>
      <c r="H552" s="180">
        <v>1380</v>
      </c>
      <c r="I552" s="200"/>
      <c r="J552" s="182"/>
      <c r="K552" s="184"/>
      <c r="L552" s="182"/>
      <c r="M552" s="200"/>
      <c r="N552" s="184">
        <v>1380</v>
      </c>
      <c r="O552" s="188"/>
      <c r="P552" s="188"/>
      <c r="Q552" s="188"/>
      <c r="R552" s="188"/>
      <c r="S552" s="188"/>
      <c r="T552" s="188"/>
      <c r="U552" s="188"/>
      <c r="V552" s="279"/>
      <c r="W552" s="189"/>
      <c r="X552" s="189"/>
      <c r="Y552" s="189"/>
      <c r="Z552" s="189"/>
      <c r="AA552" s="190"/>
      <c r="AB552" s="188"/>
      <c r="AC552" s="188"/>
      <c r="AD552" s="188"/>
    </row>
    <row r="553" s="48" customFormat="1" ht="12.75" spans="1:30">
      <c r="A553" s="177"/>
      <c r="B553" s="178"/>
      <c r="C553" s="179">
        <v>240816000014</v>
      </c>
      <c r="D553" s="84">
        <v>45524</v>
      </c>
      <c r="E553" s="178" t="s">
        <v>36</v>
      </c>
      <c r="F553" s="178" t="s">
        <v>301</v>
      </c>
      <c r="G553" s="178">
        <v>2.5</v>
      </c>
      <c r="H553" s="184"/>
      <c r="I553" s="191">
        <v>64687.5</v>
      </c>
      <c r="J553" s="182"/>
      <c r="K553" s="191">
        <v>1609.14179104478</v>
      </c>
      <c r="L553" s="192">
        <v>40.2</v>
      </c>
      <c r="M553" s="200">
        <v>7.15</v>
      </c>
      <c r="N553" s="220">
        <v>287.43</v>
      </c>
      <c r="O553" s="188"/>
      <c r="P553" s="188"/>
      <c r="Q553" s="188"/>
      <c r="R553" s="188"/>
      <c r="S553" s="188"/>
      <c r="T553" s="188"/>
      <c r="U553" s="188"/>
      <c r="V553" s="279"/>
      <c r="W553" s="189"/>
      <c r="X553" s="189"/>
      <c r="Y553" s="189"/>
      <c r="Z553" s="189"/>
      <c r="AA553" s="190"/>
      <c r="AB553" s="188"/>
      <c r="AC553" s="188"/>
      <c r="AD553" s="188"/>
    </row>
    <row r="554" s="48" customFormat="1" ht="12.75" spans="1:30">
      <c r="A554" s="177"/>
      <c r="B554" s="178"/>
      <c r="C554" s="179">
        <v>240816000045</v>
      </c>
      <c r="D554" s="84">
        <v>45524</v>
      </c>
      <c r="E554" s="178" t="s">
        <v>184</v>
      </c>
      <c r="F554" s="178" t="s">
        <v>185</v>
      </c>
      <c r="G554" s="178">
        <v>6.5</v>
      </c>
      <c r="H554" s="180">
        <v>780</v>
      </c>
      <c r="I554" s="200"/>
      <c r="J554" s="182"/>
      <c r="K554" s="184"/>
      <c r="L554" s="182"/>
      <c r="M554" s="200"/>
      <c r="N554" s="184">
        <v>780</v>
      </c>
      <c r="O554" s="188"/>
      <c r="P554" s="188"/>
      <c r="Q554" s="188"/>
      <c r="R554" s="188"/>
      <c r="S554" s="188"/>
      <c r="T554" s="188"/>
      <c r="U554" s="188"/>
      <c r="V554" s="279"/>
      <c r="W554" s="189"/>
      <c r="X554" s="189"/>
      <c r="Y554" s="189"/>
      <c r="Z554" s="189"/>
      <c r="AA554" s="190"/>
      <c r="AB554" s="188"/>
      <c r="AC554" s="188"/>
      <c r="AD554" s="188"/>
    </row>
    <row r="555" s="48" customFormat="1" ht="12.75" spans="1:30">
      <c r="A555" s="177"/>
      <c r="B555" s="178"/>
      <c r="C555" s="179">
        <v>240818000002</v>
      </c>
      <c r="D555" s="84">
        <v>45524</v>
      </c>
      <c r="E555" s="178" t="s">
        <v>1059</v>
      </c>
      <c r="F555" s="178" t="s">
        <v>1836</v>
      </c>
      <c r="G555" s="178">
        <v>1.5</v>
      </c>
      <c r="H555" s="180">
        <v>204.5</v>
      </c>
      <c r="I555" s="200"/>
      <c r="J555" s="182"/>
      <c r="K555" s="184"/>
      <c r="L555" s="182"/>
      <c r="M555" s="200"/>
      <c r="N555" s="184">
        <v>204.5</v>
      </c>
      <c r="O555" s="188"/>
      <c r="P555" s="188"/>
      <c r="Q555" s="188"/>
      <c r="R555" s="188"/>
      <c r="S555" s="188"/>
      <c r="T555" s="188"/>
      <c r="U555" s="188"/>
      <c r="V555" s="279"/>
      <c r="W555" s="189"/>
      <c r="X555" s="189"/>
      <c r="Y555" s="189"/>
      <c r="Z555" s="189"/>
      <c r="AA555" s="190"/>
      <c r="AB555" s="188"/>
      <c r="AC555" s="188"/>
      <c r="AD555" s="188"/>
    </row>
    <row r="556" s="48" customFormat="1" ht="12.75" spans="1:30">
      <c r="A556" s="177"/>
      <c r="B556" s="178"/>
      <c r="C556" s="179">
        <v>240818000005</v>
      </c>
      <c r="D556" s="84">
        <v>45524</v>
      </c>
      <c r="E556" s="178" t="s">
        <v>41</v>
      </c>
      <c r="F556" s="178" t="s">
        <v>1623</v>
      </c>
      <c r="G556" s="178">
        <v>10.5</v>
      </c>
      <c r="H556" s="180">
        <v>1207</v>
      </c>
      <c r="I556" s="200"/>
      <c r="J556" s="182"/>
      <c r="K556" s="184"/>
      <c r="L556" s="182"/>
      <c r="M556" s="200"/>
      <c r="N556" s="184">
        <v>1207</v>
      </c>
      <c r="O556" s="188"/>
      <c r="P556" s="188"/>
      <c r="Q556" s="188"/>
      <c r="R556" s="188"/>
      <c r="S556" s="188"/>
      <c r="T556" s="188"/>
      <c r="U556" s="188"/>
      <c r="V556" s="279"/>
      <c r="W556" s="189"/>
      <c r="X556" s="189"/>
      <c r="Y556" s="189"/>
      <c r="Z556" s="189"/>
      <c r="AA556" s="190"/>
      <c r="AB556" s="188"/>
      <c r="AC556" s="188"/>
      <c r="AD556" s="188"/>
    </row>
    <row r="557" s="48" customFormat="1" ht="12.75" spans="1:30">
      <c r="A557" s="177"/>
      <c r="B557" s="178"/>
      <c r="C557" s="179">
        <v>240818000026</v>
      </c>
      <c r="D557" s="84">
        <v>45524</v>
      </c>
      <c r="E557" s="178" t="s">
        <v>63</v>
      </c>
      <c r="F557" s="178" t="s">
        <v>250</v>
      </c>
      <c r="G557" s="178">
        <v>1</v>
      </c>
      <c r="H557" s="180">
        <v>115</v>
      </c>
      <c r="I557" s="200"/>
      <c r="J557" s="182"/>
      <c r="K557" s="184"/>
      <c r="L557" s="182"/>
      <c r="M557" s="200"/>
      <c r="N557" s="184">
        <v>115</v>
      </c>
      <c r="O557" s="188"/>
      <c r="P557" s="188"/>
      <c r="Q557" s="188"/>
      <c r="R557" s="188"/>
      <c r="S557" s="188"/>
      <c r="T557" s="188"/>
      <c r="U557" s="188"/>
      <c r="V557" s="279"/>
      <c r="W557" s="189"/>
      <c r="X557" s="189"/>
      <c r="Y557" s="189"/>
      <c r="Z557" s="189"/>
      <c r="AA557" s="190"/>
      <c r="AB557" s="188"/>
      <c r="AC557" s="188"/>
      <c r="AD557" s="188"/>
    </row>
    <row r="558" s="48" customFormat="1" ht="12.75" spans="1:30">
      <c r="A558" s="177"/>
      <c r="B558" s="178"/>
      <c r="C558" s="179">
        <v>240819000011</v>
      </c>
      <c r="D558" s="84">
        <v>45524</v>
      </c>
      <c r="E558" s="178" t="s">
        <v>784</v>
      </c>
      <c r="F558" s="178" t="s">
        <v>230</v>
      </c>
      <c r="G558" s="178">
        <v>0.18</v>
      </c>
      <c r="H558" s="180">
        <v>150</v>
      </c>
      <c r="I558" s="200"/>
      <c r="J558" s="182"/>
      <c r="K558" s="184"/>
      <c r="L558" s="182"/>
      <c r="M558" s="200"/>
      <c r="N558" s="184">
        <v>150</v>
      </c>
      <c r="O558" s="195"/>
      <c r="P558" s="195"/>
      <c r="Q558" s="195"/>
      <c r="R558" s="195"/>
      <c r="S558" s="195"/>
      <c r="T558" s="195"/>
      <c r="U558" s="195"/>
      <c r="V558" s="280"/>
      <c r="W558" s="193"/>
      <c r="X558" s="193"/>
      <c r="Y558" s="193"/>
      <c r="Z558" s="193"/>
      <c r="AA558" s="196"/>
      <c r="AB558" s="195"/>
      <c r="AC558" s="195"/>
      <c r="AD558" s="195"/>
    </row>
    <row r="559" s="48" customFormat="1" ht="12.75" spans="1:30">
      <c r="A559" s="177" t="s">
        <v>2094</v>
      </c>
      <c r="B559" s="178" t="s">
        <v>2095</v>
      </c>
      <c r="C559" s="179">
        <v>240815000006</v>
      </c>
      <c r="D559" s="84">
        <v>45525</v>
      </c>
      <c r="E559" s="178" t="s">
        <v>53</v>
      </c>
      <c r="F559" s="178" t="s">
        <v>966</v>
      </c>
      <c r="G559" s="178">
        <v>7.5</v>
      </c>
      <c r="H559" s="180">
        <v>900</v>
      </c>
      <c r="I559" s="200"/>
      <c r="J559" s="182"/>
      <c r="K559" s="184"/>
      <c r="L559" s="182"/>
      <c r="M559" s="200"/>
      <c r="N559" s="184">
        <v>900</v>
      </c>
      <c r="O559" s="185">
        <v>4892</v>
      </c>
      <c r="P559" s="185" t="s">
        <v>138</v>
      </c>
      <c r="Q559" s="185">
        <v>2400</v>
      </c>
      <c r="R559" s="185"/>
      <c r="S559" s="185">
        <v>59.98</v>
      </c>
      <c r="T559" s="185"/>
      <c r="U559" s="185"/>
      <c r="V559" s="278">
        <v>2459.98</v>
      </c>
      <c r="W559" s="186">
        <v>74.21</v>
      </c>
      <c r="X559" s="186"/>
      <c r="Y559" s="186"/>
      <c r="Z559" s="186">
        <v>74.21</v>
      </c>
      <c r="AA559" s="187">
        <v>7.15</v>
      </c>
      <c r="AB559" s="185">
        <v>530.6015</v>
      </c>
      <c r="AC559" s="185">
        <v>2990.5815</v>
      </c>
      <c r="AD559" s="185">
        <v>1901.4185</v>
      </c>
    </row>
    <row r="560" s="48" customFormat="1" ht="12.75" spans="1:30">
      <c r="A560" s="177"/>
      <c r="B560" s="178"/>
      <c r="C560" s="179">
        <v>240816000001</v>
      </c>
      <c r="D560" s="84">
        <v>45525</v>
      </c>
      <c r="E560" s="178" t="s">
        <v>41</v>
      </c>
      <c r="F560" s="178" t="s">
        <v>778</v>
      </c>
      <c r="G560" s="178">
        <v>0.48</v>
      </c>
      <c r="H560" s="180">
        <v>115</v>
      </c>
      <c r="I560" s="200"/>
      <c r="J560" s="182"/>
      <c r="K560" s="184"/>
      <c r="L560" s="182"/>
      <c r="M560" s="200"/>
      <c r="N560" s="184">
        <v>115</v>
      </c>
      <c r="O560" s="188"/>
      <c r="P560" s="188"/>
      <c r="Q560" s="188"/>
      <c r="R560" s="188"/>
      <c r="S560" s="188"/>
      <c r="T560" s="188"/>
      <c r="U560" s="188"/>
      <c r="V560" s="279"/>
      <c r="W560" s="189"/>
      <c r="X560" s="189"/>
      <c r="Y560" s="189"/>
      <c r="Z560" s="189"/>
      <c r="AA560" s="190"/>
      <c r="AB560" s="188"/>
      <c r="AC560" s="188"/>
      <c r="AD560" s="188"/>
    </row>
    <row r="561" s="48" customFormat="1" ht="12.75" spans="1:30">
      <c r="A561" s="177"/>
      <c r="B561" s="178"/>
      <c r="C561" s="179">
        <v>240818000014</v>
      </c>
      <c r="D561" s="84">
        <v>45525</v>
      </c>
      <c r="E561" s="178" t="s">
        <v>41</v>
      </c>
      <c r="F561" s="178" t="s">
        <v>1382</v>
      </c>
      <c r="G561" s="178">
        <v>5.5</v>
      </c>
      <c r="H561" s="180">
        <v>660</v>
      </c>
      <c r="I561" s="200"/>
      <c r="J561" s="182"/>
      <c r="K561" s="184"/>
      <c r="L561" s="182"/>
      <c r="M561" s="200"/>
      <c r="N561" s="184">
        <v>660</v>
      </c>
      <c r="O561" s="188"/>
      <c r="P561" s="188"/>
      <c r="Q561" s="188"/>
      <c r="R561" s="188"/>
      <c r="S561" s="188"/>
      <c r="T561" s="188"/>
      <c r="U561" s="188"/>
      <c r="V561" s="279"/>
      <c r="W561" s="189"/>
      <c r="X561" s="189"/>
      <c r="Y561" s="189"/>
      <c r="Z561" s="189"/>
      <c r="AA561" s="190"/>
      <c r="AB561" s="188"/>
      <c r="AC561" s="188"/>
      <c r="AD561" s="188"/>
    </row>
    <row r="562" s="48" customFormat="1" ht="12.75" spans="1:30">
      <c r="A562" s="177"/>
      <c r="B562" s="178"/>
      <c r="C562" s="179">
        <v>240818000015</v>
      </c>
      <c r="D562" s="84">
        <v>45525</v>
      </c>
      <c r="E562" s="178" t="s">
        <v>41</v>
      </c>
      <c r="F562" s="178" t="s">
        <v>1382</v>
      </c>
      <c r="G562" s="178">
        <v>7.5</v>
      </c>
      <c r="H562" s="180">
        <v>900</v>
      </c>
      <c r="I562" s="200"/>
      <c r="J562" s="182"/>
      <c r="K562" s="184"/>
      <c r="L562" s="182"/>
      <c r="M562" s="200"/>
      <c r="N562" s="184">
        <v>900</v>
      </c>
      <c r="O562" s="188"/>
      <c r="P562" s="188"/>
      <c r="Q562" s="188"/>
      <c r="R562" s="188"/>
      <c r="S562" s="188"/>
      <c r="T562" s="188"/>
      <c r="U562" s="188"/>
      <c r="V562" s="279"/>
      <c r="W562" s="189"/>
      <c r="X562" s="189"/>
      <c r="Y562" s="189"/>
      <c r="Z562" s="189"/>
      <c r="AA562" s="190"/>
      <c r="AB562" s="188"/>
      <c r="AC562" s="188"/>
      <c r="AD562" s="188"/>
    </row>
    <row r="563" s="48" customFormat="1" ht="12.75" spans="1:30">
      <c r="A563" s="177"/>
      <c r="B563" s="178"/>
      <c r="C563" s="179">
        <v>240818000032</v>
      </c>
      <c r="D563" s="84">
        <v>45525</v>
      </c>
      <c r="E563" s="178" t="s">
        <v>63</v>
      </c>
      <c r="F563" s="178" t="s">
        <v>775</v>
      </c>
      <c r="G563" s="178">
        <v>5</v>
      </c>
      <c r="H563" s="180">
        <v>575</v>
      </c>
      <c r="I563" s="200"/>
      <c r="J563" s="182"/>
      <c r="K563" s="184"/>
      <c r="L563" s="182"/>
      <c r="M563" s="200"/>
      <c r="N563" s="184">
        <v>575</v>
      </c>
      <c r="O563" s="188"/>
      <c r="P563" s="188"/>
      <c r="Q563" s="188"/>
      <c r="R563" s="188"/>
      <c r="S563" s="188"/>
      <c r="T563" s="188"/>
      <c r="U563" s="188"/>
      <c r="V563" s="279"/>
      <c r="W563" s="189"/>
      <c r="X563" s="189"/>
      <c r="Y563" s="189"/>
      <c r="Z563" s="189"/>
      <c r="AA563" s="190"/>
      <c r="AB563" s="188"/>
      <c r="AC563" s="188"/>
      <c r="AD563" s="188"/>
    </row>
    <row r="564" s="48" customFormat="1" ht="12.75" spans="1:30">
      <c r="A564" s="177"/>
      <c r="B564" s="178"/>
      <c r="C564" s="179">
        <v>240818000035</v>
      </c>
      <c r="D564" s="84">
        <v>45525</v>
      </c>
      <c r="E564" s="178" t="s">
        <v>63</v>
      </c>
      <c r="F564" s="178" t="s">
        <v>2096</v>
      </c>
      <c r="G564" s="178">
        <v>0.51</v>
      </c>
      <c r="H564" s="180">
        <v>150</v>
      </c>
      <c r="I564" s="200"/>
      <c r="J564" s="182"/>
      <c r="K564" s="184"/>
      <c r="L564" s="182"/>
      <c r="M564" s="200"/>
      <c r="N564" s="184">
        <v>150</v>
      </c>
      <c r="O564" s="188"/>
      <c r="P564" s="188"/>
      <c r="Q564" s="188"/>
      <c r="R564" s="188"/>
      <c r="S564" s="188"/>
      <c r="T564" s="188"/>
      <c r="U564" s="188"/>
      <c r="V564" s="279"/>
      <c r="W564" s="189"/>
      <c r="X564" s="189"/>
      <c r="Y564" s="189"/>
      <c r="Z564" s="189"/>
      <c r="AA564" s="190"/>
      <c r="AB564" s="188"/>
      <c r="AC564" s="188"/>
      <c r="AD564" s="188"/>
    </row>
    <row r="565" s="48" customFormat="1" ht="12.75" spans="1:30">
      <c r="A565" s="177"/>
      <c r="B565" s="178"/>
      <c r="C565" s="179">
        <v>240818000038</v>
      </c>
      <c r="D565" s="84">
        <v>45525</v>
      </c>
      <c r="E565" s="178" t="s">
        <v>45</v>
      </c>
      <c r="F565" s="178" t="s">
        <v>330</v>
      </c>
      <c r="G565" s="178">
        <v>2</v>
      </c>
      <c r="H565" s="180">
        <v>480</v>
      </c>
      <c r="I565" s="200"/>
      <c r="J565" s="182"/>
      <c r="K565" s="184"/>
      <c r="L565" s="182"/>
      <c r="M565" s="200"/>
      <c r="N565" s="184">
        <v>480</v>
      </c>
      <c r="O565" s="188"/>
      <c r="P565" s="188"/>
      <c r="Q565" s="188"/>
      <c r="R565" s="188"/>
      <c r="S565" s="188"/>
      <c r="T565" s="188"/>
      <c r="U565" s="188"/>
      <c r="V565" s="279"/>
      <c r="W565" s="189"/>
      <c r="X565" s="189"/>
      <c r="Y565" s="189"/>
      <c r="Z565" s="189"/>
      <c r="AA565" s="190"/>
      <c r="AB565" s="188"/>
      <c r="AC565" s="188"/>
      <c r="AD565" s="188"/>
    </row>
    <row r="566" s="48" customFormat="1" ht="12.75" spans="1:30">
      <c r="A566" s="177"/>
      <c r="B566" s="178"/>
      <c r="C566" s="179">
        <v>240818000039</v>
      </c>
      <c r="D566" s="84">
        <v>45525</v>
      </c>
      <c r="E566" s="178" t="s">
        <v>45</v>
      </c>
      <c r="F566" s="178" t="s">
        <v>673</v>
      </c>
      <c r="G566" s="178">
        <v>0.24</v>
      </c>
      <c r="H566" s="180">
        <v>115</v>
      </c>
      <c r="I566" s="200"/>
      <c r="J566" s="182"/>
      <c r="K566" s="184"/>
      <c r="L566" s="182"/>
      <c r="M566" s="200"/>
      <c r="N566" s="184">
        <v>115</v>
      </c>
      <c r="O566" s="188"/>
      <c r="P566" s="188"/>
      <c r="Q566" s="188"/>
      <c r="R566" s="188"/>
      <c r="S566" s="188"/>
      <c r="T566" s="188"/>
      <c r="U566" s="188"/>
      <c r="V566" s="279"/>
      <c r="W566" s="189"/>
      <c r="X566" s="189"/>
      <c r="Y566" s="189"/>
      <c r="Z566" s="189"/>
      <c r="AA566" s="190"/>
      <c r="AB566" s="188"/>
      <c r="AC566" s="188"/>
      <c r="AD566" s="188"/>
    </row>
    <row r="567" s="48" customFormat="1" ht="12.75" spans="1:30">
      <c r="A567" s="177"/>
      <c r="B567" s="178"/>
      <c r="C567" s="179">
        <v>240819000014</v>
      </c>
      <c r="D567" s="84">
        <v>45525</v>
      </c>
      <c r="E567" s="178" t="s">
        <v>53</v>
      </c>
      <c r="F567" s="178" t="s">
        <v>458</v>
      </c>
      <c r="G567" s="178">
        <v>4.5</v>
      </c>
      <c r="H567" s="180">
        <v>517</v>
      </c>
      <c r="I567" s="200"/>
      <c r="J567" s="182"/>
      <c r="K567" s="184"/>
      <c r="L567" s="182"/>
      <c r="M567" s="200"/>
      <c r="N567" s="184">
        <v>517</v>
      </c>
      <c r="O567" s="188"/>
      <c r="P567" s="188"/>
      <c r="Q567" s="188"/>
      <c r="R567" s="188"/>
      <c r="S567" s="188"/>
      <c r="T567" s="188"/>
      <c r="U567" s="188"/>
      <c r="V567" s="279"/>
      <c r="W567" s="189"/>
      <c r="X567" s="189"/>
      <c r="Y567" s="189"/>
      <c r="Z567" s="189"/>
      <c r="AA567" s="190"/>
      <c r="AB567" s="188"/>
      <c r="AC567" s="188"/>
      <c r="AD567" s="188"/>
    </row>
    <row r="568" s="48" customFormat="1" ht="12.75" spans="1:30">
      <c r="A568" s="177"/>
      <c r="B568" s="178"/>
      <c r="C568" s="179">
        <v>240819000037</v>
      </c>
      <c r="D568" s="84">
        <v>45525</v>
      </c>
      <c r="E568" s="178" t="s">
        <v>63</v>
      </c>
      <c r="F568" s="178" t="s">
        <v>343</v>
      </c>
      <c r="G568" s="178">
        <v>4</v>
      </c>
      <c r="H568" s="180">
        <v>480</v>
      </c>
      <c r="I568" s="200"/>
      <c r="J568" s="182"/>
      <c r="K568" s="184"/>
      <c r="L568" s="182"/>
      <c r="M568" s="200"/>
      <c r="N568" s="184">
        <v>480</v>
      </c>
      <c r="O568" s="195"/>
      <c r="P568" s="195"/>
      <c r="Q568" s="195"/>
      <c r="R568" s="195"/>
      <c r="S568" s="195"/>
      <c r="T568" s="195"/>
      <c r="U568" s="195"/>
      <c r="V568" s="280"/>
      <c r="W568" s="193"/>
      <c r="X568" s="193"/>
      <c r="Y568" s="193"/>
      <c r="Z568" s="193"/>
      <c r="AA568" s="196"/>
      <c r="AB568" s="195"/>
      <c r="AC568" s="195"/>
      <c r="AD568" s="195"/>
    </row>
    <row r="569" s="48" customFormat="1" ht="12.75" spans="1:30">
      <c r="A569" s="177" t="s">
        <v>2097</v>
      </c>
      <c r="B569" s="178" t="s">
        <v>2098</v>
      </c>
      <c r="C569" s="179">
        <v>240819000032</v>
      </c>
      <c r="D569" s="84">
        <v>45527</v>
      </c>
      <c r="E569" s="178" t="s">
        <v>847</v>
      </c>
      <c r="F569" s="178" t="s">
        <v>2099</v>
      </c>
      <c r="G569" s="178">
        <v>10</v>
      </c>
      <c r="H569" s="184"/>
      <c r="I569" s="191">
        <v>252346.8</v>
      </c>
      <c r="J569" s="182"/>
      <c r="K569" s="191">
        <v>1640</v>
      </c>
      <c r="L569" s="192">
        <v>153.87</v>
      </c>
      <c r="M569" s="200">
        <v>7.15</v>
      </c>
      <c r="N569" s="184">
        <v>1100.1705</v>
      </c>
      <c r="O569" s="185">
        <v>4326.5044857</v>
      </c>
      <c r="P569" s="185" t="s">
        <v>138</v>
      </c>
      <c r="Q569" s="185">
        <v>2400</v>
      </c>
      <c r="R569" s="185"/>
      <c r="S569" s="185">
        <v>60.98</v>
      </c>
      <c r="T569" s="185"/>
      <c r="U569" s="185"/>
      <c r="V569" s="278">
        <v>2460.98</v>
      </c>
      <c r="W569" s="186">
        <v>82.32</v>
      </c>
      <c r="X569" s="186"/>
      <c r="Y569" s="186"/>
      <c r="Z569" s="186">
        <v>82.32</v>
      </c>
      <c r="AA569" s="187">
        <v>7.15</v>
      </c>
      <c r="AB569" s="185">
        <v>588.588</v>
      </c>
      <c r="AC569" s="185">
        <v>3049.568</v>
      </c>
      <c r="AD569" s="185">
        <v>1276.9364857</v>
      </c>
    </row>
    <row r="570" s="48" customFormat="1" ht="12.75" spans="1:30">
      <c r="A570" s="177"/>
      <c r="B570" s="178"/>
      <c r="C570" s="179">
        <v>240820000022</v>
      </c>
      <c r="D570" s="84">
        <v>45527</v>
      </c>
      <c r="E570" s="178" t="s">
        <v>36</v>
      </c>
      <c r="F570" s="178" t="s">
        <v>605</v>
      </c>
      <c r="G570" s="178">
        <v>1.5</v>
      </c>
      <c r="H570" s="184"/>
      <c r="I570" s="191">
        <v>43886</v>
      </c>
      <c r="J570" s="182"/>
      <c r="K570" s="191">
        <v>1639.98517488678</v>
      </c>
      <c r="L570" s="192">
        <v>26.759998</v>
      </c>
      <c r="M570" s="200">
        <v>7.15</v>
      </c>
      <c r="N570" s="184">
        <v>191.3339857</v>
      </c>
      <c r="O570" s="188"/>
      <c r="P570" s="188"/>
      <c r="Q570" s="188"/>
      <c r="R570" s="188"/>
      <c r="S570" s="188"/>
      <c r="T570" s="188"/>
      <c r="U570" s="188"/>
      <c r="V570" s="279"/>
      <c r="W570" s="189"/>
      <c r="X570" s="189"/>
      <c r="Y570" s="189"/>
      <c r="Z570" s="189"/>
      <c r="AA570" s="190"/>
      <c r="AB570" s="188"/>
      <c r="AC570" s="188"/>
      <c r="AD570" s="188"/>
    </row>
    <row r="571" s="48" customFormat="1" ht="12.75" spans="1:30">
      <c r="A571" s="177"/>
      <c r="B571" s="178"/>
      <c r="C571" s="179">
        <v>240820000024</v>
      </c>
      <c r="D571" s="84">
        <v>45527</v>
      </c>
      <c r="E571" s="178" t="s">
        <v>45</v>
      </c>
      <c r="F571" s="178" t="s">
        <v>2100</v>
      </c>
      <c r="G571" s="178">
        <v>19</v>
      </c>
      <c r="H571" s="180">
        <v>2185</v>
      </c>
      <c r="I571" s="181"/>
      <c r="J571" s="182"/>
      <c r="K571" s="178"/>
      <c r="L571" s="182"/>
      <c r="M571" s="200"/>
      <c r="N571" s="184">
        <v>2185</v>
      </c>
      <c r="O571" s="188"/>
      <c r="P571" s="188"/>
      <c r="Q571" s="188"/>
      <c r="R571" s="188"/>
      <c r="S571" s="188"/>
      <c r="T571" s="188"/>
      <c r="U571" s="188"/>
      <c r="V571" s="279"/>
      <c r="W571" s="189"/>
      <c r="X571" s="189"/>
      <c r="Y571" s="189"/>
      <c r="Z571" s="189"/>
      <c r="AA571" s="190"/>
      <c r="AB571" s="188"/>
      <c r="AC571" s="188"/>
      <c r="AD571" s="188"/>
    </row>
    <row r="572" s="48" customFormat="1" ht="12.75" spans="1:30">
      <c r="A572" s="177"/>
      <c r="B572" s="178"/>
      <c r="C572" s="179">
        <v>240820000042</v>
      </c>
      <c r="D572" s="84">
        <v>45527</v>
      </c>
      <c r="E572" s="178" t="s">
        <v>63</v>
      </c>
      <c r="F572" s="178" t="s">
        <v>1878</v>
      </c>
      <c r="G572" s="178">
        <v>3</v>
      </c>
      <c r="H572" s="180">
        <v>850</v>
      </c>
      <c r="I572" s="181"/>
      <c r="J572" s="182"/>
      <c r="K572" s="178"/>
      <c r="L572" s="182"/>
      <c r="M572" s="200"/>
      <c r="N572" s="184">
        <v>850</v>
      </c>
      <c r="O572" s="195"/>
      <c r="P572" s="195"/>
      <c r="Q572" s="195"/>
      <c r="R572" s="195"/>
      <c r="S572" s="195"/>
      <c r="T572" s="195"/>
      <c r="U572" s="195"/>
      <c r="V572" s="280"/>
      <c r="W572" s="193"/>
      <c r="X572" s="193"/>
      <c r="Y572" s="193"/>
      <c r="Z572" s="193"/>
      <c r="AA572" s="196"/>
      <c r="AB572" s="195"/>
      <c r="AC572" s="195"/>
      <c r="AD572" s="195"/>
    </row>
    <row r="573" s="48" customFormat="1" ht="12.75" spans="1:30">
      <c r="A573" s="177" t="s">
        <v>2101</v>
      </c>
      <c r="B573" s="178" t="s">
        <v>2102</v>
      </c>
      <c r="C573" s="179">
        <v>240815000037</v>
      </c>
      <c r="D573" s="84">
        <v>45528</v>
      </c>
      <c r="E573" s="178" t="s">
        <v>36</v>
      </c>
      <c r="F573" s="178" t="s">
        <v>2103</v>
      </c>
      <c r="G573" s="178">
        <v>35</v>
      </c>
      <c r="H573" s="180">
        <v>1973</v>
      </c>
      <c r="I573" s="181"/>
      <c r="J573" s="182"/>
      <c r="K573" s="178"/>
      <c r="L573" s="182"/>
      <c r="M573" s="200"/>
      <c r="N573" s="184">
        <v>1973</v>
      </c>
      <c r="O573" s="185">
        <v>135436.7475143</v>
      </c>
      <c r="P573" s="185" t="s">
        <v>487</v>
      </c>
      <c r="Q573" s="185">
        <v>95702</v>
      </c>
      <c r="R573" s="185"/>
      <c r="S573" s="185">
        <v>192.25</v>
      </c>
      <c r="T573" s="185"/>
      <c r="U573" s="185"/>
      <c r="V573" s="278">
        <v>96772.25</v>
      </c>
      <c r="W573" s="186">
        <v>1807.21</v>
      </c>
      <c r="X573" s="194">
        <v>5.59</v>
      </c>
      <c r="Y573" s="186"/>
      <c r="Z573" s="186">
        <v>1820.84</v>
      </c>
      <c r="AA573" s="187">
        <v>7.15</v>
      </c>
      <c r="AB573" s="185">
        <v>13019.006</v>
      </c>
      <c r="AC573" s="185">
        <v>109791.256</v>
      </c>
      <c r="AD573" s="185">
        <v>25645.4915143001</v>
      </c>
    </row>
    <row r="574" s="48" customFormat="1" ht="12.75" spans="1:30">
      <c r="A574" s="177"/>
      <c r="B574" s="178"/>
      <c r="C574" s="179">
        <v>240816000015</v>
      </c>
      <c r="D574" s="84">
        <v>45528</v>
      </c>
      <c r="E574" s="178" t="s">
        <v>45</v>
      </c>
      <c r="F574" s="178" t="s">
        <v>2104</v>
      </c>
      <c r="G574" s="178">
        <v>16.5</v>
      </c>
      <c r="H574" s="184"/>
      <c r="I574" s="191">
        <v>222337</v>
      </c>
      <c r="J574" s="182"/>
      <c r="K574" s="191">
        <v>1751.78852820674</v>
      </c>
      <c r="L574" s="192">
        <v>126.92</v>
      </c>
      <c r="M574" s="200">
        <v>7.15</v>
      </c>
      <c r="N574" s="184">
        <v>907.478</v>
      </c>
      <c r="O574" s="188"/>
      <c r="P574" s="188"/>
      <c r="Q574" s="188"/>
      <c r="R574" s="188"/>
      <c r="S574" s="188"/>
      <c r="T574" s="188"/>
      <c r="U574" s="188"/>
      <c r="V574" s="279"/>
      <c r="W574" s="189"/>
      <c r="X574" s="186"/>
      <c r="Y574" s="189"/>
      <c r="Z574" s="189"/>
      <c r="AA574" s="190"/>
      <c r="AB574" s="188"/>
      <c r="AC574" s="188"/>
      <c r="AD574" s="188"/>
    </row>
    <row r="575" s="48" customFormat="1" ht="12.75" spans="1:30">
      <c r="A575" s="177"/>
      <c r="B575" s="178"/>
      <c r="C575" s="179">
        <v>240816000019</v>
      </c>
      <c r="D575" s="84">
        <v>45528</v>
      </c>
      <c r="E575" s="178" t="s">
        <v>63</v>
      </c>
      <c r="F575" s="178" t="s">
        <v>2105</v>
      </c>
      <c r="G575" s="178">
        <v>27.5</v>
      </c>
      <c r="H575" s="184"/>
      <c r="I575" s="191">
        <v>340392</v>
      </c>
      <c r="J575" s="182"/>
      <c r="K575" s="191">
        <v>1600.71478956031</v>
      </c>
      <c r="L575" s="192">
        <v>212.65</v>
      </c>
      <c r="M575" s="200">
        <v>7.15</v>
      </c>
      <c r="N575" s="184">
        <v>1520.4475</v>
      </c>
      <c r="O575" s="188"/>
      <c r="P575" s="188"/>
      <c r="Q575" s="188"/>
      <c r="R575" s="188"/>
      <c r="S575" s="188"/>
      <c r="T575" s="188"/>
      <c r="U575" s="188"/>
      <c r="V575" s="279"/>
      <c r="W575" s="189"/>
      <c r="X575" s="189"/>
      <c r="Y575" s="189"/>
      <c r="Z575" s="189"/>
      <c r="AA575" s="190"/>
      <c r="AB575" s="188"/>
      <c r="AC575" s="188"/>
      <c r="AD575" s="188"/>
    </row>
    <row r="576" s="48" customFormat="1" ht="12.75" spans="1:30">
      <c r="A576" s="177"/>
      <c r="B576" s="178"/>
      <c r="C576" s="179">
        <v>240816000033</v>
      </c>
      <c r="D576" s="84">
        <v>45528</v>
      </c>
      <c r="E576" s="178" t="s">
        <v>45</v>
      </c>
      <c r="F576" s="178" t="s">
        <v>1093</v>
      </c>
      <c r="G576" s="178">
        <v>35.5</v>
      </c>
      <c r="H576" s="184"/>
      <c r="I576" s="191">
        <v>420036</v>
      </c>
      <c r="J576" s="182"/>
      <c r="K576" s="191">
        <v>1659.30315240578</v>
      </c>
      <c r="L576" s="192">
        <v>253.14</v>
      </c>
      <c r="M576" s="200">
        <v>7.15</v>
      </c>
      <c r="N576" s="184">
        <v>1809.951</v>
      </c>
      <c r="O576" s="188"/>
      <c r="P576" s="188"/>
      <c r="Q576" s="188"/>
      <c r="R576" s="188"/>
      <c r="S576" s="188"/>
      <c r="T576" s="188"/>
      <c r="U576" s="188"/>
      <c r="V576" s="279"/>
      <c r="W576" s="189"/>
      <c r="X576" s="189"/>
      <c r="Y576" s="189"/>
      <c r="Z576" s="189"/>
      <c r="AA576" s="190"/>
      <c r="AB576" s="188"/>
      <c r="AC576" s="188"/>
      <c r="AD576" s="188"/>
    </row>
    <row r="577" s="48" customFormat="1" ht="12.75" spans="1:30">
      <c r="A577" s="177"/>
      <c r="B577" s="178"/>
      <c r="C577" s="179">
        <v>240816000034</v>
      </c>
      <c r="D577" s="84">
        <v>45528</v>
      </c>
      <c r="E577" s="178" t="s">
        <v>53</v>
      </c>
      <c r="F577" s="178" t="s">
        <v>618</v>
      </c>
      <c r="G577" s="178">
        <v>64</v>
      </c>
      <c r="H577" s="184"/>
      <c r="I577" s="191">
        <v>799647.6</v>
      </c>
      <c r="J577" s="182"/>
      <c r="K577" s="191">
        <v>1640</v>
      </c>
      <c r="L577" s="192">
        <v>487.59</v>
      </c>
      <c r="M577" s="200">
        <v>7.15</v>
      </c>
      <c r="N577" s="184">
        <v>3486.2685</v>
      </c>
      <c r="O577" s="188"/>
      <c r="P577" s="188"/>
      <c r="Q577" s="188"/>
      <c r="R577" s="188"/>
      <c r="S577" s="188"/>
      <c r="T577" s="188"/>
      <c r="U577" s="188"/>
      <c r="V577" s="279"/>
      <c r="W577" s="189"/>
      <c r="X577" s="189"/>
      <c r="Y577" s="189"/>
      <c r="Z577" s="189"/>
      <c r="AA577" s="190"/>
      <c r="AB577" s="188"/>
      <c r="AC577" s="188"/>
      <c r="AD577" s="188"/>
    </row>
    <row r="578" s="48" customFormat="1" ht="12.75" spans="1:30">
      <c r="A578" s="177"/>
      <c r="B578" s="178"/>
      <c r="C578" s="179">
        <v>240816000039</v>
      </c>
      <c r="D578" s="84">
        <v>45528</v>
      </c>
      <c r="E578" s="178" t="s">
        <v>36</v>
      </c>
      <c r="F578" s="178" t="s">
        <v>2089</v>
      </c>
      <c r="G578" s="178">
        <v>1.5</v>
      </c>
      <c r="H578" s="184"/>
      <c r="I578" s="191">
        <v>22088</v>
      </c>
      <c r="J578" s="182"/>
      <c r="K578" s="191">
        <v>1697.7709454266</v>
      </c>
      <c r="L578" s="192">
        <v>13.01</v>
      </c>
      <c r="M578" s="200">
        <v>7.15</v>
      </c>
      <c r="N578" s="184">
        <v>93.0215</v>
      </c>
      <c r="O578" s="188"/>
      <c r="P578" s="188"/>
      <c r="Q578" s="188"/>
      <c r="R578" s="188"/>
      <c r="S578" s="188"/>
      <c r="T578" s="188"/>
      <c r="U578" s="188"/>
      <c r="V578" s="279"/>
      <c r="W578" s="189"/>
      <c r="X578" s="189"/>
      <c r="Y578" s="189"/>
      <c r="Z578" s="189"/>
      <c r="AA578" s="190"/>
      <c r="AB578" s="188"/>
      <c r="AC578" s="188"/>
      <c r="AD578" s="188"/>
    </row>
    <row r="579" s="48" customFormat="1" ht="12.75" spans="1:30">
      <c r="A579" s="177"/>
      <c r="B579" s="178"/>
      <c r="C579" s="179">
        <v>240817000002</v>
      </c>
      <c r="D579" s="84">
        <v>45528</v>
      </c>
      <c r="E579" s="178" t="s">
        <v>93</v>
      </c>
      <c r="F579" s="178" t="s">
        <v>359</v>
      </c>
      <c r="G579" s="178">
        <v>1.5</v>
      </c>
      <c r="H579" s="184"/>
      <c r="I579" s="191">
        <v>21238</v>
      </c>
      <c r="J579" s="182"/>
      <c r="K579" s="191">
        <v>1639.99987335908</v>
      </c>
      <c r="L579" s="192">
        <v>12.950001</v>
      </c>
      <c r="M579" s="200">
        <v>7.15</v>
      </c>
      <c r="N579" s="184">
        <v>92.59250715</v>
      </c>
      <c r="O579" s="188"/>
      <c r="P579" s="188"/>
      <c r="Q579" s="188"/>
      <c r="R579" s="188"/>
      <c r="S579" s="188"/>
      <c r="T579" s="195"/>
      <c r="U579" s="188"/>
      <c r="V579" s="279"/>
      <c r="W579" s="189"/>
      <c r="X579" s="189"/>
      <c r="Y579" s="189"/>
      <c r="Z579" s="189"/>
      <c r="AA579" s="190"/>
      <c r="AB579" s="188"/>
      <c r="AC579" s="188"/>
      <c r="AD579" s="188"/>
    </row>
    <row r="580" s="48" customFormat="1" ht="12.75" spans="1:30">
      <c r="A580" s="177"/>
      <c r="B580" s="178"/>
      <c r="C580" s="179">
        <v>240817000004</v>
      </c>
      <c r="D580" s="84">
        <v>45528</v>
      </c>
      <c r="E580" s="178" t="s">
        <v>36</v>
      </c>
      <c r="F580" s="178" t="s">
        <v>1109</v>
      </c>
      <c r="G580" s="178">
        <v>26.5</v>
      </c>
      <c r="H580" s="184"/>
      <c r="I580" s="191">
        <v>345534</v>
      </c>
      <c r="J580" s="182"/>
      <c r="K580" s="191">
        <v>1630.2618542109</v>
      </c>
      <c r="L580" s="192">
        <v>211.95</v>
      </c>
      <c r="M580" s="200">
        <v>7.15</v>
      </c>
      <c r="N580" s="184">
        <v>1515.4425</v>
      </c>
      <c r="O580" s="188"/>
      <c r="P580" s="188"/>
      <c r="Q580" s="188"/>
      <c r="R580" s="188"/>
      <c r="S580" s="188"/>
      <c r="T580" s="202">
        <v>50</v>
      </c>
      <c r="U580" s="195"/>
      <c r="V580" s="279"/>
      <c r="W580" s="189"/>
      <c r="X580" s="189"/>
      <c r="Y580" s="189"/>
      <c r="Z580" s="189"/>
      <c r="AA580" s="190"/>
      <c r="AB580" s="188"/>
      <c r="AC580" s="188"/>
      <c r="AD580" s="188"/>
    </row>
    <row r="581" s="48" customFormat="1" ht="12.75" spans="1:30">
      <c r="A581" s="177"/>
      <c r="B581" s="178"/>
      <c r="C581" s="179">
        <v>240818000003</v>
      </c>
      <c r="D581" s="84">
        <v>45528</v>
      </c>
      <c r="E581" s="178" t="s">
        <v>41</v>
      </c>
      <c r="F581" s="178" t="s">
        <v>105</v>
      </c>
      <c r="G581" s="178">
        <v>16.5</v>
      </c>
      <c r="H581" s="180">
        <v>1212</v>
      </c>
      <c r="I581" s="181"/>
      <c r="J581" s="182"/>
      <c r="K581" s="178"/>
      <c r="L581" s="182"/>
      <c r="M581" s="200"/>
      <c r="N581" s="184">
        <v>1212</v>
      </c>
      <c r="O581" s="188"/>
      <c r="P581" s="188"/>
      <c r="Q581" s="188"/>
      <c r="R581" s="188"/>
      <c r="S581" s="188"/>
      <c r="T581" s="185"/>
      <c r="U581" s="202">
        <v>162</v>
      </c>
      <c r="V581" s="279"/>
      <c r="W581" s="189"/>
      <c r="X581" s="189"/>
      <c r="Y581" s="189"/>
      <c r="Z581" s="189"/>
      <c r="AA581" s="190"/>
      <c r="AB581" s="188"/>
      <c r="AC581" s="188"/>
      <c r="AD581" s="188"/>
    </row>
    <row r="582" s="48" customFormat="1" ht="12.75" spans="1:30">
      <c r="A582" s="177"/>
      <c r="B582" s="178"/>
      <c r="C582" s="179">
        <v>240818000006</v>
      </c>
      <c r="D582" s="84">
        <v>45528</v>
      </c>
      <c r="E582" s="178" t="s">
        <v>41</v>
      </c>
      <c r="F582" s="178" t="s">
        <v>2106</v>
      </c>
      <c r="G582" s="178">
        <v>1.5</v>
      </c>
      <c r="H582" s="180">
        <v>93</v>
      </c>
      <c r="I582" s="181"/>
      <c r="J582" s="182"/>
      <c r="K582" s="178"/>
      <c r="L582" s="182"/>
      <c r="M582" s="200"/>
      <c r="N582" s="184">
        <v>93</v>
      </c>
      <c r="O582" s="188"/>
      <c r="P582" s="188"/>
      <c r="Q582" s="188"/>
      <c r="R582" s="188"/>
      <c r="S582" s="188"/>
      <c r="T582" s="188"/>
      <c r="U582" s="185"/>
      <c r="V582" s="279"/>
      <c r="W582" s="189"/>
      <c r="X582" s="189"/>
      <c r="Y582" s="189"/>
      <c r="Z582" s="189"/>
      <c r="AA582" s="190"/>
      <c r="AB582" s="188"/>
      <c r="AC582" s="188"/>
      <c r="AD582" s="188"/>
    </row>
    <row r="583" s="48" customFormat="1" ht="12.75" spans="1:30">
      <c r="A583" s="177"/>
      <c r="B583" s="178"/>
      <c r="C583" s="179">
        <v>240818000007</v>
      </c>
      <c r="D583" s="84">
        <v>45528</v>
      </c>
      <c r="E583" s="178" t="s">
        <v>41</v>
      </c>
      <c r="F583" s="178" t="s">
        <v>615</v>
      </c>
      <c r="G583" s="178">
        <v>0.74</v>
      </c>
      <c r="H583" s="180">
        <v>63</v>
      </c>
      <c r="I583" s="181"/>
      <c r="J583" s="182"/>
      <c r="K583" s="178"/>
      <c r="L583" s="182"/>
      <c r="M583" s="200"/>
      <c r="N583" s="184">
        <v>63</v>
      </c>
      <c r="O583" s="188"/>
      <c r="P583" s="188"/>
      <c r="Q583" s="188"/>
      <c r="R583" s="188"/>
      <c r="S583" s="188"/>
      <c r="T583" s="188"/>
      <c r="U583" s="188"/>
      <c r="V583" s="279"/>
      <c r="W583" s="189"/>
      <c r="X583" s="189"/>
      <c r="Y583" s="189"/>
      <c r="Z583" s="189"/>
      <c r="AA583" s="190"/>
      <c r="AB583" s="188"/>
      <c r="AC583" s="188"/>
      <c r="AD583" s="188"/>
    </row>
    <row r="584" s="48" customFormat="1" ht="12.75" spans="1:30">
      <c r="A584" s="177"/>
      <c r="B584" s="178"/>
      <c r="C584" s="179">
        <v>240818000008</v>
      </c>
      <c r="D584" s="84">
        <v>45528</v>
      </c>
      <c r="E584" s="178" t="s">
        <v>41</v>
      </c>
      <c r="F584" s="178" t="s">
        <v>85</v>
      </c>
      <c r="G584" s="178">
        <v>0.28</v>
      </c>
      <c r="H584" s="180">
        <v>63</v>
      </c>
      <c r="I584" s="181"/>
      <c r="J584" s="182"/>
      <c r="K584" s="178"/>
      <c r="L584" s="182"/>
      <c r="M584" s="200"/>
      <c r="N584" s="184">
        <v>63</v>
      </c>
      <c r="O584" s="188"/>
      <c r="P584" s="188"/>
      <c r="Q584" s="188"/>
      <c r="R584" s="188"/>
      <c r="S584" s="188"/>
      <c r="T584" s="188"/>
      <c r="U584" s="188"/>
      <c r="V584" s="279"/>
      <c r="W584" s="189"/>
      <c r="X584" s="189"/>
      <c r="Y584" s="189"/>
      <c r="Z584" s="189"/>
      <c r="AA584" s="190"/>
      <c r="AB584" s="188"/>
      <c r="AC584" s="188"/>
      <c r="AD584" s="188"/>
    </row>
    <row r="585" s="48" customFormat="1" ht="12.75" spans="1:30">
      <c r="A585" s="177"/>
      <c r="B585" s="178"/>
      <c r="C585" s="179">
        <v>240818000010</v>
      </c>
      <c r="D585" s="84">
        <v>45528</v>
      </c>
      <c r="E585" s="178" t="s">
        <v>41</v>
      </c>
      <c r="F585" s="178" t="s">
        <v>79</v>
      </c>
      <c r="G585" s="178">
        <v>2</v>
      </c>
      <c r="H585" s="180">
        <v>137.4</v>
      </c>
      <c r="I585" s="181"/>
      <c r="J585" s="182"/>
      <c r="K585" s="178"/>
      <c r="L585" s="182"/>
      <c r="M585" s="200"/>
      <c r="N585" s="184">
        <v>137.4</v>
      </c>
      <c r="O585" s="188"/>
      <c r="P585" s="188"/>
      <c r="Q585" s="188"/>
      <c r="R585" s="188"/>
      <c r="S585" s="188"/>
      <c r="T585" s="188"/>
      <c r="U585" s="188"/>
      <c r="V585" s="279"/>
      <c r="W585" s="189"/>
      <c r="X585" s="189"/>
      <c r="Y585" s="189"/>
      <c r="Z585" s="189"/>
      <c r="AA585" s="190"/>
      <c r="AB585" s="188"/>
      <c r="AC585" s="188"/>
      <c r="AD585" s="188"/>
    </row>
    <row r="586" s="48" customFormat="1" ht="12.75" spans="1:30">
      <c r="A586" s="177"/>
      <c r="B586" s="178"/>
      <c r="C586" s="179">
        <v>240818000011</v>
      </c>
      <c r="D586" s="84">
        <v>45528</v>
      </c>
      <c r="E586" s="178" t="s">
        <v>41</v>
      </c>
      <c r="F586" s="178" t="s">
        <v>1945</v>
      </c>
      <c r="G586" s="178">
        <v>27</v>
      </c>
      <c r="H586" s="180">
        <v>1828</v>
      </c>
      <c r="I586" s="181"/>
      <c r="J586" s="182"/>
      <c r="K586" s="178"/>
      <c r="L586" s="182"/>
      <c r="M586" s="200"/>
      <c r="N586" s="184">
        <v>1828</v>
      </c>
      <c r="O586" s="188"/>
      <c r="P586" s="188"/>
      <c r="Q586" s="188"/>
      <c r="R586" s="188"/>
      <c r="S586" s="188"/>
      <c r="T586" s="188"/>
      <c r="U586" s="188"/>
      <c r="V586" s="279"/>
      <c r="W586" s="189"/>
      <c r="X586" s="189"/>
      <c r="Y586" s="189"/>
      <c r="Z586" s="189"/>
      <c r="AA586" s="190"/>
      <c r="AB586" s="188"/>
      <c r="AC586" s="188"/>
      <c r="AD586" s="188"/>
    </row>
    <row r="587" s="48" customFormat="1" ht="12.75" spans="1:30">
      <c r="A587" s="177"/>
      <c r="B587" s="178"/>
      <c r="C587" s="179">
        <v>240818000012</v>
      </c>
      <c r="D587" s="84">
        <v>45528</v>
      </c>
      <c r="E587" s="178" t="s">
        <v>41</v>
      </c>
      <c r="F587" s="178" t="s">
        <v>1608</v>
      </c>
      <c r="G587" s="178">
        <v>0.86</v>
      </c>
      <c r="H587" s="184"/>
      <c r="I587" s="191">
        <v>14268</v>
      </c>
      <c r="J587" s="182"/>
      <c r="K587" s="191">
        <v>1639.99981149427</v>
      </c>
      <c r="L587" s="192">
        <v>8.700001</v>
      </c>
      <c r="M587" s="200">
        <v>7.15</v>
      </c>
      <c r="N587" s="184">
        <v>62.20500715</v>
      </c>
      <c r="O587" s="188"/>
      <c r="P587" s="188"/>
      <c r="Q587" s="188"/>
      <c r="R587" s="188"/>
      <c r="S587" s="188"/>
      <c r="T587" s="188"/>
      <c r="U587" s="188"/>
      <c r="V587" s="279"/>
      <c r="W587" s="189"/>
      <c r="X587" s="189"/>
      <c r="Y587" s="189"/>
      <c r="Z587" s="189"/>
      <c r="AA587" s="190"/>
      <c r="AB587" s="188"/>
      <c r="AC587" s="188"/>
      <c r="AD587" s="188"/>
    </row>
    <row r="588" s="48" customFormat="1" ht="12.75" spans="1:30">
      <c r="A588" s="177"/>
      <c r="B588" s="178"/>
      <c r="C588" s="179">
        <v>240818000016</v>
      </c>
      <c r="D588" s="84">
        <v>45528</v>
      </c>
      <c r="E588" s="178" t="s">
        <v>53</v>
      </c>
      <c r="F588" s="178" t="s">
        <v>408</v>
      </c>
      <c r="G588" s="178">
        <v>8</v>
      </c>
      <c r="H588" s="180">
        <v>462</v>
      </c>
      <c r="I588" s="181"/>
      <c r="J588" s="182"/>
      <c r="K588" s="178"/>
      <c r="L588" s="182"/>
      <c r="M588" s="200"/>
      <c r="N588" s="184">
        <v>462</v>
      </c>
      <c r="O588" s="188"/>
      <c r="P588" s="188"/>
      <c r="Q588" s="188"/>
      <c r="R588" s="188"/>
      <c r="S588" s="188"/>
      <c r="T588" s="188"/>
      <c r="U588" s="188"/>
      <c r="V588" s="279"/>
      <c r="W588" s="189"/>
      <c r="X588" s="189"/>
      <c r="Y588" s="189"/>
      <c r="Z588" s="189"/>
      <c r="AA588" s="190"/>
      <c r="AB588" s="188"/>
      <c r="AC588" s="188"/>
      <c r="AD588" s="188"/>
    </row>
    <row r="589" s="48" customFormat="1" ht="12.75" spans="1:30">
      <c r="A589" s="177"/>
      <c r="B589" s="178"/>
      <c r="C589" s="179">
        <v>240818000017</v>
      </c>
      <c r="D589" s="84">
        <v>45528</v>
      </c>
      <c r="E589" s="178" t="s">
        <v>53</v>
      </c>
      <c r="F589" s="178" t="s">
        <v>276</v>
      </c>
      <c r="G589" s="178">
        <v>1.5</v>
      </c>
      <c r="H589" s="180">
        <v>69</v>
      </c>
      <c r="I589" s="181"/>
      <c r="J589" s="182"/>
      <c r="K589" s="178"/>
      <c r="L589" s="182"/>
      <c r="M589" s="200"/>
      <c r="N589" s="184">
        <v>69</v>
      </c>
      <c r="O589" s="188"/>
      <c r="P589" s="188"/>
      <c r="Q589" s="188"/>
      <c r="R589" s="188"/>
      <c r="S589" s="188"/>
      <c r="T589" s="188"/>
      <c r="U589" s="188"/>
      <c r="V589" s="279"/>
      <c r="W589" s="189"/>
      <c r="X589" s="189"/>
      <c r="Y589" s="189"/>
      <c r="Z589" s="189"/>
      <c r="AA589" s="190"/>
      <c r="AB589" s="188"/>
      <c r="AC589" s="188"/>
      <c r="AD589" s="188"/>
    </row>
    <row r="590" s="48" customFormat="1" ht="12.75" spans="1:30">
      <c r="A590" s="177"/>
      <c r="B590" s="178"/>
      <c r="C590" s="179">
        <v>240818000019</v>
      </c>
      <c r="D590" s="84">
        <v>45528</v>
      </c>
      <c r="E590" s="178" t="s">
        <v>53</v>
      </c>
      <c r="F590" s="178" t="s">
        <v>1609</v>
      </c>
      <c r="G590" s="178">
        <v>16</v>
      </c>
      <c r="H590" s="180">
        <v>918</v>
      </c>
      <c r="I590" s="181"/>
      <c r="J590" s="182"/>
      <c r="K590" s="178"/>
      <c r="L590" s="182"/>
      <c r="M590" s="200"/>
      <c r="N590" s="184">
        <v>918</v>
      </c>
      <c r="O590" s="188"/>
      <c r="P590" s="188"/>
      <c r="Q590" s="188"/>
      <c r="R590" s="188"/>
      <c r="S590" s="188"/>
      <c r="T590" s="195"/>
      <c r="U590" s="188"/>
      <c r="V590" s="279"/>
      <c r="W590" s="189"/>
      <c r="X590" s="189"/>
      <c r="Y590" s="189"/>
      <c r="Z590" s="189"/>
      <c r="AA590" s="190"/>
      <c r="AB590" s="188"/>
      <c r="AC590" s="188"/>
      <c r="AD590" s="188"/>
    </row>
    <row r="591" s="48" customFormat="1" ht="12.75" spans="1:30">
      <c r="A591" s="177"/>
      <c r="B591" s="178"/>
      <c r="C591" s="179">
        <v>240818000021</v>
      </c>
      <c r="D591" s="84">
        <v>45528</v>
      </c>
      <c r="E591" s="178" t="s">
        <v>53</v>
      </c>
      <c r="F591" s="178" t="s">
        <v>1168</v>
      </c>
      <c r="G591" s="178">
        <v>78</v>
      </c>
      <c r="H591" s="180">
        <v>4340</v>
      </c>
      <c r="I591" s="181"/>
      <c r="J591" s="182"/>
      <c r="K591" s="178"/>
      <c r="L591" s="182"/>
      <c r="M591" s="200"/>
      <c r="N591" s="184">
        <v>4340</v>
      </c>
      <c r="O591" s="188"/>
      <c r="P591" s="188"/>
      <c r="Q591" s="188"/>
      <c r="R591" s="188"/>
      <c r="S591" s="188"/>
      <c r="T591" s="202">
        <v>50</v>
      </c>
      <c r="U591" s="188"/>
      <c r="V591" s="279"/>
      <c r="W591" s="189"/>
      <c r="X591" s="189"/>
      <c r="Y591" s="189"/>
      <c r="Z591" s="189"/>
      <c r="AA591" s="190"/>
      <c r="AB591" s="188"/>
      <c r="AC591" s="188"/>
      <c r="AD591" s="188"/>
    </row>
    <row r="592" s="48" customFormat="1" ht="12.75" spans="1:30">
      <c r="A592" s="177"/>
      <c r="B592" s="178"/>
      <c r="C592" s="179">
        <v>240818000023</v>
      </c>
      <c r="D592" s="84">
        <v>45528</v>
      </c>
      <c r="E592" s="178" t="s">
        <v>53</v>
      </c>
      <c r="F592" s="178" t="s">
        <v>325</v>
      </c>
      <c r="G592" s="178">
        <v>73.5</v>
      </c>
      <c r="H592" s="180">
        <v>4860.9</v>
      </c>
      <c r="I592" s="181"/>
      <c r="J592" s="182"/>
      <c r="K592" s="178"/>
      <c r="L592" s="182"/>
      <c r="M592" s="200"/>
      <c r="N592" s="184">
        <v>4860.9</v>
      </c>
      <c r="O592" s="188"/>
      <c r="P592" s="188"/>
      <c r="Q592" s="188"/>
      <c r="R592" s="188"/>
      <c r="S592" s="188"/>
      <c r="T592" s="202"/>
      <c r="U592" s="188"/>
      <c r="V592" s="279"/>
      <c r="W592" s="189"/>
      <c r="X592" s="189"/>
      <c r="Y592" s="189"/>
      <c r="Z592" s="189"/>
      <c r="AA592" s="190"/>
      <c r="AB592" s="188"/>
      <c r="AC592" s="188"/>
      <c r="AD592" s="188"/>
    </row>
    <row r="593" s="48" customFormat="1" ht="12.75" spans="1:30">
      <c r="A593" s="177"/>
      <c r="B593" s="178"/>
      <c r="C593" s="179">
        <v>240818000025</v>
      </c>
      <c r="D593" s="84">
        <v>45528</v>
      </c>
      <c r="E593" s="178" t="s">
        <v>63</v>
      </c>
      <c r="F593" s="178" t="s">
        <v>1878</v>
      </c>
      <c r="G593" s="178">
        <v>72.5</v>
      </c>
      <c r="H593" s="180">
        <v>4195.5</v>
      </c>
      <c r="I593" s="181"/>
      <c r="J593" s="182"/>
      <c r="K593" s="178"/>
      <c r="L593" s="182"/>
      <c r="M593" s="200"/>
      <c r="N593" s="184">
        <v>4195.5</v>
      </c>
      <c r="O593" s="188"/>
      <c r="P593" s="188"/>
      <c r="Q593" s="188"/>
      <c r="R593" s="188"/>
      <c r="S593" s="188"/>
      <c r="T593" s="202">
        <v>120</v>
      </c>
      <c r="U593" s="188"/>
      <c r="V593" s="279"/>
      <c r="W593" s="189"/>
      <c r="X593" s="189"/>
      <c r="Y593" s="189"/>
      <c r="Z593" s="189"/>
      <c r="AA593" s="190"/>
      <c r="AB593" s="188"/>
      <c r="AC593" s="188"/>
      <c r="AD593" s="188"/>
    </row>
    <row r="594" s="48" customFormat="1" ht="12.75" spans="1:30">
      <c r="A594" s="177"/>
      <c r="B594" s="178"/>
      <c r="C594" s="179">
        <v>240818000027</v>
      </c>
      <c r="D594" s="84">
        <v>45528</v>
      </c>
      <c r="E594" s="178" t="s">
        <v>63</v>
      </c>
      <c r="F594" s="178" t="s">
        <v>250</v>
      </c>
      <c r="G594" s="178">
        <v>7.5</v>
      </c>
      <c r="H594" s="180">
        <v>433.5</v>
      </c>
      <c r="I594" s="181"/>
      <c r="J594" s="182"/>
      <c r="K594" s="178"/>
      <c r="L594" s="182"/>
      <c r="M594" s="200"/>
      <c r="N594" s="184">
        <v>433.5</v>
      </c>
      <c r="O594" s="188"/>
      <c r="P594" s="188"/>
      <c r="Q594" s="188"/>
      <c r="R594" s="188"/>
      <c r="S594" s="188"/>
      <c r="T594" s="185"/>
      <c r="U594" s="188"/>
      <c r="V594" s="279"/>
      <c r="W594" s="189"/>
      <c r="X594" s="189"/>
      <c r="Y594" s="189"/>
      <c r="Z594" s="189"/>
      <c r="AA594" s="190"/>
      <c r="AB594" s="188"/>
      <c r="AC594" s="188"/>
      <c r="AD594" s="188"/>
    </row>
    <row r="595" s="48" customFormat="1" ht="12.75" spans="1:30">
      <c r="A595" s="177"/>
      <c r="B595" s="178"/>
      <c r="C595" s="179">
        <v>240818000030</v>
      </c>
      <c r="D595" s="84">
        <v>45528</v>
      </c>
      <c r="E595" s="178" t="s">
        <v>45</v>
      </c>
      <c r="F595" s="178" t="s">
        <v>596</v>
      </c>
      <c r="G595" s="178">
        <v>20.5</v>
      </c>
      <c r="H595" s="184"/>
      <c r="I595" s="191">
        <v>316417.5</v>
      </c>
      <c r="J595" s="182"/>
      <c r="K595" s="191">
        <v>1751.84088140848</v>
      </c>
      <c r="L595" s="192">
        <v>180.62</v>
      </c>
      <c r="M595" s="200">
        <v>7.15</v>
      </c>
      <c r="N595" s="184">
        <v>1291.433</v>
      </c>
      <c r="O595" s="188"/>
      <c r="P595" s="188"/>
      <c r="Q595" s="188"/>
      <c r="R595" s="188"/>
      <c r="S595" s="188"/>
      <c r="T595" s="188"/>
      <c r="U595" s="188"/>
      <c r="V595" s="279"/>
      <c r="W595" s="189"/>
      <c r="X595" s="189"/>
      <c r="Y595" s="189"/>
      <c r="Z595" s="189"/>
      <c r="AA595" s="190"/>
      <c r="AB595" s="188"/>
      <c r="AC595" s="188"/>
      <c r="AD595" s="188"/>
    </row>
    <row r="596" s="48" customFormat="1" ht="12.75" spans="1:30">
      <c r="A596" s="177"/>
      <c r="B596" s="178"/>
      <c r="C596" s="179">
        <v>240818000034</v>
      </c>
      <c r="D596" s="84">
        <v>45528</v>
      </c>
      <c r="E596" s="178" t="s">
        <v>45</v>
      </c>
      <c r="F596" s="178" t="s">
        <v>1093</v>
      </c>
      <c r="G596" s="178">
        <v>16</v>
      </c>
      <c r="H596" s="184"/>
      <c r="I596" s="191">
        <v>189312</v>
      </c>
      <c r="J596" s="182"/>
      <c r="K596" s="191">
        <v>1658.88538380652</v>
      </c>
      <c r="L596" s="192">
        <v>114.12</v>
      </c>
      <c r="M596" s="200">
        <v>7.15</v>
      </c>
      <c r="N596" s="184">
        <v>815.958</v>
      </c>
      <c r="O596" s="188"/>
      <c r="P596" s="188"/>
      <c r="Q596" s="188"/>
      <c r="R596" s="188"/>
      <c r="S596" s="188"/>
      <c r="T596" s="188"/>
      <c r="U596" s="188"/>
      <c r="V596" s="279"/>
      <c r="W596" s="189"/>
      <c r="X596" s="189"/>
      <c r="Y596" s="189"/>
      <c r="Z596" s="189"/>
      <c r="AA596" s="190"/>
      <c r="AB596" s="188"/>
      <c r="AC596" s="188"/>
      <c r="AD596" s="188"/>
    </row>
    <row r="597" s="48" customFormat="1" ht="12.75" spans="1:30">
      <c r="A597" s="177"/>
      <c r="B597" s="178"/>
      <c r="C597" s="179">
        <v>240818000036</v>
      </c>
      <c r="D597" s="84">
        <v>45528</v>
      </c>
      <c r="E597" s="178" t="s">
        <v>45</v>
      </c>
      <c r="F597" s="178" t="s">
        <v>1954</v>
      </c>
      <c r="G597" s="178">
        <v>3.5</v>
      </c>
      <c r="H597" s="180">
        <v>234</v>
      </c>
      <c r="I597" s="181"/>
      <c r="J597" s="182"/>
      <c r="K597" s="178"/>
      <c r="L597" s="182"/>
      <c r="M597" s="200"/>
      <c r="N597" s="184">
        <v>234</v>
      </c>
      <c r="O597" s="188"/>
      <c r="P597" s="188"/>
      <c r="Q597" s="188"/>
      <c r="R597" s="188"/>
      <c r="S597" s="188"/>
      <c r="T597" s="188"/>
      <c r="U597" s="188"/>
      <c r="V597" s="279"/>
      <c r="W597" s="189"/>
      <c r="X597" s="189"/>
      <c r="Y597" s="189"/>
      <c r="Z597" s="189"/>
      <c r="AA597" s="190"/>
      <c r="AB597" s="188"/>
      <c r="AC597" s="188"/>
      <c r="AD597" s="188"/>
    </row>
    <row r="598" s="48" customFormat="1" ht="12.75" spans="1:30">
      <c r="A598" s="177"/>
      <c r="B598" s="178"/>
      <c r="C598" s="179">
        <v>240818000040</v>
      </c>
      <c r="D598" s="84">
        <v>45528</v>
      </c>
      <c r="E598" s="178" t="s">
        <v>45</v>
      </c>
      <c r="F598" s="178" t="s">
        <v>58</v>
      </c>
      <c r="G598" s="178">
        <v>98</v>
      </c>
      <c r="H598" s="184"/>
      <c r="I598" s="191">
        <v>1333584</v>
      </c>
      <c r="J598" s="182"/>
      <c r="K598" s="191">
        <v>1737.45554035568</v>
      </c>
      <c r="L598" s="192">
        <v>767.55</v>
      </c>
      <c r="M598" s="200">
        <v>7.15</v>
      </c>
      <c r="N598" s="184">
        <v>5487.9825</v>
      </c>
      <c r="O598" s="188"/>
      <c r="P598" s="188"/>
      <c r="Q598" s="188"/>
      <c r="R598" s="188"/>
      <c r="S598" s="188"/>
      <c r="T598" s="188"/>
      <c r="U598" s="188"/>
      <c r="V598" s="279"/>
      <c r="W598" s="189"/>
      <c r="X598" s="189"/>
      <c r="Y598" s="189"/>
      <c r="Z598" s="189"/>
      <c r="AA598" s="190"/>
      <c r="AB598" s="188"/>
      <c r="AC598" s="188"/>
      <c r="AD598" s="188"/>
    </row>
    <row r="599" s="48" customFormat="1" ht="12.75" spans="1:30">
      <c r="A599" s="177"/>
      <c r="B599" s="178"/>
      <c r="C599" s="179">
        <v>240818000041</v>
      </c>
      <c r="D599" s="84">
        <v>45528</v>
      </c>
      <c r="E599" s="178" t="s">
        <v>45</v>
      </c>
      <c r="F599" s="178" t="s">
        <v>58</v>
      </c>
      <c r="G599" s="178">
        <v>58</v>
      </c>
      <c r="H599" s="184"/>
      <c r="I599" s="191">
        <v>789264</v>
      </c>
      <c r="J599" s="182"/>
      <c r="K599" s="191">
        <v>1737.47193237353</v>
      </c>
      <c r="L599" s="192">
        <v>454.26</v>
      </c>
      <c r="M599" s="200">
        <v>7.15</v>
      </c>
      <c r="N599" s="184">
        <v>3247.959</v>
      </c>
      <c r="O599" s="188"/>
      <c r="P599" s="188"/>
      <c r="Q599" s="188"/>
      <c r="R599" s="188"/>
      <c r="S599" s="188"/>
      <c r="T599" s="188"/>
      <c r="U599" s="188"/>
      <c r="V599" s="279"/>
      <c r="W599" s="189"/>
      <c r="X599" s="189"/>
      <c r="Y599" s="189"/>
      <c r="Z599" s="189"/>
      <c r="AA599" s="190"/>
      <c r="AB599" s="188"/>
      <c r="AC599" s="188"/>
      <c r="AD599" s="188"/>
    </row>
    <row r="600" s="48" customFormat="1" ht="12.75" spans="1:30">
      <c r="A600" s="177"/>
      <c r="B600" s="178"/>
      <c r="C600" s="179">
        <v>240819000001</v>
      </c>
      <c r="D600" s="84">
        <v>45528</v>
      </c>
      <c r="E600" s="178" t="s">
        <v>208</v>
      </c>
      <c r="F600" s="178" t="s">
        <v>996</v>
      </c>
      <c r="G600" s="178">
        <v>2</v>
      </c>
      <c r="H600" s="184"/>
      <c r="I600" s="191">
        <v>28044</v>
      </c>
      <c r="J600" s="182"/>
      <c r="K600" s="191">
        <v>1640</v>
      </c>
      <c r="L600" s="192">
        <v>17.1</v>
      </c>
      <c r="M600" s="200">
        <v>7.15</v>
      </c>
      <c r="N600" s="184">
        <v>122.265</v>
      </c>
      <c r="O600" s="188"/>
      <c r="P600" s="188"/>
      <c r="Q600" s="188"/>
      <c r="R600" s="188"/>
      <c r="S600" s="188"/>
      <c r="T600" s="188"/>
      <c r="U600" s="188"/>
      <c r="V600" s="279"/>
      <c r="W600" s="189"/>
      <c r="X600" s="189"/>
      <c r="Y600" s="189"/>
      <c r="Z600" s="189"/>
      <c r="AA600" s="190"/>
      <c r="AB600" s="188"/>
      <c r="AC600" s="188"/>
      <c r="AD600" s="188"/>
    </row>
    <row r="601" s="48" customFormat="1" ht="12.75" spans="1:30">
      <c r="A601" s="177"/>
      <c r="B601" s="178"/>
      <c r="C601" s="179">
        <v>240819000002</v>
      </c>
      <c r="D601" s="84">
        <v>45528</v>
      </c>
      <c r="E601" s="178" t="s">
        <v>41</v>
      </c>
      <c r="F601" s="178" t="s">
        <v>2032</v>
      </c>
      <c r="G601" s="178">
        <v>145</v>
      </c>
      <c r="H601" s="180">
        <v>7395</v>
      </c>
      <c r="I601" s="181"/>
      <c r="J601" s="182"/>
      <c r="K601" s="178"/>
      <c r="L601" s="182"/>
      <c r="M601" s="200"/>
      <c r="N601" s="184">
        <v>7395</v>
      </c>
      <c r="O601" s="188"/>
      <c r="P601" s="188"/>
      <c r="Q601" s="188"/>
      <c r="R601" s="188"/>
      <c r="S601" s="188"/>
      <c r="T601" s="188"/>
      <c r="U601" s="195"/>
      <c r="V601" s="279"/>
      <c r="W601" s="189"/>
      <c r="X601" s="189"/>
      <c r="Y601" s="189"/>
      <c r="Z601" s="189"/>
      <c r="AA601" s="190"/>
      <c r="AB601" s="188"/>
      <c r="AC601" s="188"/>
      <c r="AD601" s="188"/>
    </row>
    <row r="602" s="48" customFormat="1" ht="12.75" spans="1:30">
      <c r="A602" s="177"/>
      <c r="B602" s="178"/>
      <c r="C602" s="179">
        <v>240819000003</v>
      </c>
      <c r="D602" s="84">
        <v>45528</v>
      </c>
      <c r="E602" s="178" t="s">
        <v>41</v>
      </c>
      <c r="F602" s="178" t="s">
        <v>629</v>
      </c>
      <c r="G602" s="178">
        <v>4</v>
      </c>
      <c r="H602" s="180">
        <v>280</v>
      </c>
      <c r="I602" s="181"/>
      <c r="J602" s="182"/>
      <c r="K602" s="178"/>
      <c r="L602" s="182"/>
      <c r="M602" s="200"/>
      <c r="N602" s="184">
        <v>280</v>
      </c>
      <c r="O602" s="188"/>
      <c r="P602" s="188"/>
      <c r="Q602" s="188"/>
      <c r="R602" s="188"/>
      <c r="S602" s="188"/>
      <c r="T602" s="188"/>
      <c r="U602" s="202">
        <v>46</v>
      </c>
      <c r="V602" s="279"/>
      <c r="W602" s="189"/>
      <c r="X602" s="189"/>
      <c r="Y602" s="189"/>
      <c r="Z602" s="189"/>
      <c r="AA602" s="190"/>
      <c r="AB602" s="188"/>
      <c r="AC602" s="188"/>
      <c r="AD602" s="188"/>
    </row>
    <row r="603" s="48" customFormat="1" ht="12.75" spans="1:30">
      <c r="A603" s="177"/>
      <c r="B603" s="178"/>
      <c r="C603" s="179">
        <v>240819000008</v>
      </c>
      <c r="D603" s="84">
        <v>45528</v>
      </c>
      <c r="E603" s="178" t="s">
        <v>41</v>
      </c>
      <c r="F603" s="178" t="s">
        <v>79</v>
      </c>
      <c r="G603" s="178">
        <v>166.5</v>
      </c>
      <c r="H603" s="180">
        <v>9373.95</v>
      </c>
      <c r="I603" s="181"/>
      <c r="J603" s="182"/>
      <c r="K603" s="178"/>
      <c r="L603" s="182"/>
      <c r="M603" s="200"/>
      <c r="N603" s="184">
        <v>9373.95</v>
      </c>
      <c r="O603" s="188"/>
      <c r="P603" s="188"/>
      <c r="Q603" s="188"/>
      <c r="R603" s="188"/>
      <c r="S603" s="188"/>
      <c r="T603" s="188"/>
      <c r="U603" s="185"/>
      <c r="V603" s="279"/>
      <c r="W603" s="189"/>
      <c r="X603" s="189"/>
      <c r="Y603" s="189"/>
      <c r="Z603" s="189"/>
      <c r="AA603" s="190"/>
      <c r="AB603" s="188"/>
      <c r="AC603" s="188"/>
      <c r="AD603" s="188"/>
    </row>
    <row r="604" s="48" customFormat="1" ht="12.75" spans="1:30">
      <c r="A604" s="177"/>
      <c r="B604" s="178"/>
      <c r="C604" s="179">
        <v>240819000009</v>
      </c>
      <c r="D604" s="84">
        <v>45528</v>
      </c>
      <c r="E604" s="178" t="s">
        <v>36</v>
      </c>
      <c r="F604" s="178" t="s">
        <v>2107</v>
      </c>
      <c r="G604" s="178">
        <v>2.5</v>
      </c>
      <c r="H604" s="180">
        <v>153</v>
      </c>
      <c r="I604" s="181"/>
      <c r="J604" s="182"/>
      <c r="K604" s="178"/>
      <c r="L604" s="182"/>
      <c r="M604" s="200"/>
      <c r="N604" s="184">
        <v>153</v>
      </c>
      <c r="O604" s="188"/>
      <c r="P604" s="188"/>
      <c r="Q604" s="188"/>
      <c r="R604" s="188"/>
      <c r="S604" s="188"/>
      <c r="T604" s="188"/>
      <c r="U604" s="188"/>
      <c r="V604" s="279"/>
      <c r="W604" s="189"/>
      <c r="X604" s="189"/>
      <c r="Y604" s="189"/>
      <c r="Z604" s="189"/>
      <c r="AA604" s="190"/>
      <c r="AB604" s="188"/>
      <c r="AC604" s="188"/>
      <c r="AD604" s="188"/>
    </row>
    <row r="605" s="48" customFormat="1" ht="12.75" spans="1:30">
      <c r="A605" s="177"/>
      <c r="B605" s="178"/>
      <c r="C605" s="179">
        <v>240819000015</v>
      </c>
      <c r="D605" s="84">
        <v>45528</v>
      </c>
      <c r="E605" s="178" t="s">
        <v>53</v>
      </c>
      <c r="F605" s="178" t="s">
        <v>408</v>
      </c>
      <c r="G605" s="178">
        <v>1.5</v>
      </c>
      <c r="H605" s="180">
        <v>93</v>
      </c>
      <c r="I605" s="181"/>
      <c r="J605" s="182"/>
      <c r="K605" s="178"/>
      <c r="L605" s="182"/>
      <c r="M605" s="200"/>
      <c r="N605" s="184">
        <v>93</v>
      </c>
      <c r="O605" s="188"/>
      <c r="P605" s="188"/>
      <c r="Q605" s="188"/>
      <c r="R605" s="188"/>
      <c r="S605" s="188"/>
      <c r="T605" s="188"/>
      <c r="U605" s="188"/>
      <c r="V605" s="279"/>
      <c r="W605" s="189"/>
      <c r="X605" s="189"/>
      <c r="Y605" s="189"/>
      <c r="Z605" s="189"/>
      <c r="AA605" s="190"/>
      <c r="AB605" s="188"/>
      <c r="AC605" s="188"/>
      <c r="AD605" s="188"/>
    </row>
    <row r="606" s="48" customFormat="1" ht="12.75" spans="1:30">
      <c r="A606" s="177"/>
      <c r="B606" s="178"/>
      <c r="C606" s="179">
        <v>240819000027</v>
      </c>
      <c r="D606" s="84">
        <v>45528</v>
      </c>
      <c r="E606" s="178" t="s">
        <v>53</v>
      </c>
      <c r="F606" s="178" t="s">
        <v>89</v>
      </c>
      <c r="G606" s="178">
        <v>378.5</v>
      </c>
      <c r="H606" s="180">
        <v>22710</v>
      </c>
      <c r="I606" s="181"/>
      <c r="J606" s="182"/>
      <c r="K606" s="178"/>
      <c r="L606" s="182"/>
      <c r="M606" s="200"/>
      <c r="N606" s="184">
        <v>22710</v>
      </c>
      <c r="O606" s="188"/>
      <c r="P606" s="188"/>
      <c r="Q606" s="188"/>
      <c r="R606" s="188"/>
      <c r="S606" s="188"/>
      <c r="T606" s="188"/>
      <c r="U606" s="188"/>
      <c r="V606" s="279"/>
      <c r="W606" s="189"/>
      <c r="X606" s="189"/>
      <c r="Y606" s="189"/>
      <c r="Z606" s="189"/>
      <c r="AA606" s="190"/>
      <c r="AB606" s="188"/>
      <c r="AC606" s="188"/>
      <c r="AD606" s="188"/>
    </row>
    <row r="607" s="48" customFormat="1" ht="12.75" spans="1:30">
      <c r="A607" s="177"/>
      <c r="B607" s="178"/>
      <c r="C607" s="179">
        <v>240819000030</v>
      </c>
      <c r="D607" s="84">
        <v>45528</v>
      </c>
      <c r="E607" s="178" t="s">
        <v>661</v>
      </c>
      <c r="F607" s="178" t="s">
        <v>661</v>
      </c>
      <c r="G607" s="178">
        <v>0.97</v>
      </c>
      <c r="H607" s="184"/>
      <c r="I607" s="191">
        <v>14432</v>
      </c>
      <c r="J607" s="182"/>
      <c r="K607" s="191">
        <v>1640</v>
      </c>
      <c r="L607" s="192">
        <v>8.8</v>
      </c>
      <c r="M607" s="200">
        <v>7.15</v>
      </c>
      <c r="N607" s="184">
        <v>62.92</v>
      </c>
      <c r="O607" s="188"/>
      <c r="P607" s="188"/>
      <c r="Q607" s="188"/>
      <c r="R607" s="188"/>
      <c r="S607" s="188"/>
      <c r="T607" s="188"/>
      <c r="U607" s="188"/>
      <c r="V607" s="279"/>
      <c r="W607" s="189"/>
      <c r="X607" s="189"/>
      <c r="Y607" s="189"/>
      <c r="Z607" s="189"/>
      <c r="AA607" s="190"/>
      <c r="AB607" s="188"/>
      <c r="AC607" s="188"/>
      <c r="AD607" s="188"/>
    </row>
    <row r="608" s="48" customFormat="1" ht="12.75" spans="1:30">
      <c r="A608" s="177"/>
      <c r="B608" s="178"/>
      <c r="C608" s="179">
        <v>240819000034</v>
      </c>
      <c r="D608" s="84">
        <v>45528</v>
      </c>
      <c r="E608" s="178" t="s">
        <v>53</v>
      </c>
      <c r="F608" s="178" t="s">
        <v>89</v>
      </c>
      <c r="G608" s="178">
        <v>66</v>
      </c>
      <c r="H608" s="180">
        <v>3960</v>
      </c>
      <c r="I608" s="181"/>
      <c r="J608" s="182"/>
      <c r="K608" s="178"/>
      <c r="L608" s="182"/>
      <c r="M608" s="200"/>
      <c r="N608" s="184">
        <v>3960</v>
      </c>
      <c r="O608" s="188"/>
      <c r="P608" s="188"/>
      <c r="Q608" s="188"/>
      <c r="R608" s="188"/>
      <c r="S608" s="188"/>
      <c r="T608" s="188"/>
      <c r="U608" s="188"/>
      <c r="V608" s="279"/>
      <c r="W608" s="189"/>
      <c r="X608" s="189"/>
      <c r="Y608" s="189"/>
      <c r="Z608" s="189"/>
      <c r="AA608" s="190"/>
      <c r="AB608" s="188"/>
      <c r="AC608" s="188"/>
      <c r="AD608" s="188"/>
    </row>
    <row r="609" s="48" customFormat="1" ht="12.75" spans="1:30">
      <c r="A609" s="177"/>
      <c r="B609" s="178"/>
      <c r="C609" s="179">
        <v>240819000035</v>
      </c>
      <c r="D609" s="84">
        <v>45528</v>
      </c>
      <c r="E609" s="178" t="s">
        <v>41</v>
      </c>
      <c r="F609" s="178" t="s">
        <v>2032</v>
      </c>
      <c r="G609" s="178">
        <v>322</v>
      </c>
      <c r="H609" s="180">
        <v>16422</v>
      </c>
      <c r="I609" s="181"/>
      <c r="J609" s="182"/>
      <c r="K609" s="178"/>
      <c r="L609" s="182"/>
      <c r="M609" s="200"/>
      <c r="N609" s="184">
        <v>16422</v>
      </c>
      <c r="O609" s="188"/>
      <c r="P609" s="188"/>
      <c r="Q609" s="188"/>
      <c r="R609" s="188"/>
      <c r="S609" s="188"/>
      <c r="T609" s="188"/>
      <c r="U609" s="188"/>
      <c r="V609" s="279"/>
      <c r="W609" s="189"/>
      <c r="X609" s="189"/>
      <c r="Y609" s="189"/>
      <c r="Z609" s="189"/>
      <c r="AA609" s="190"/>
      <c r="AB609" s="188"/>
      <c r="AC609" s="188"/>
      <c r="AD609" s="188"/>
    </row>
    <row r="610" s="48" customFormat="1" ht="12.75" spans="1:30">
      <c r="A610" s="177"/>
      <c r="B610" s="178"/>
      <c r="C610" s="179">
        <v>240819000041</v>
      </c>
      <c r="D610" s="84">
        <v>45528</v>
      </c>
      <c r="E610" s="178" t="s">
        <v>41</v>
      </c>
      <c r="F610" s="178" t="s">
        <v>2108</v>
      </c>
      <c r="G610" s="178">
        <v>3.5</v>
      </c>
      <c r="H610" s="180">
        <v>213</v>
      </c>
      <c r="I610" s="181"/>
      <c r="J610" s="182"/>
      <c r="K610" s="178"/>
      <c r="L610" s="182"/>
      <c r="M610" s="200"/>
      <c r="N610" s="184">
        <v>213</v>
      </c>
      <c r="O610" s="188"/>
      <c r="P610" s="188"/>
      <c r="Q610" s="188"/>
      <c r="R610" s="188"/>
      <c r="S610" s="188"/>
      <c r="T610" s="188"/>
      <c r="U610" s="188"/>
      <c r="V610" s="279"/>
      <c r="W610" s="189"/>
      <c r="X610" s="189"/>
      <c r="Y610" s="189"/>
      <c r="Z610" s="189"/>
      <c r="AA610" s="190"/>
      <c r="AB610" s="188"/>
      <c r="AC610" s="188"/>
      <c r="AD610" s="188"/>
    </row>
    <row r="611" s="48" customFormat="1" ht="12.75" spans="1:30">
      <c r="A611" s="177"/>
      <c r="B611" s="178"/>
      <c r="C611" s="179">
        <v>240819000043</v>
      </c>
      <c r="D611" s="84">
        <v>45528</v>
      </c>
      <c r="E611" s="178" t="s">
        <v>41</v>
      </c>
      <c r="F611" s="178" t="s">
        <v>51</v>
      </c>
      <c r="G611" s="178">
        <v>3.5</v>
      </c>
      <c r="H611" s="184"/>
      <c r="I611" s="191">
        <v>48462</v>
      </c>
      <c r="J611" s="182"/>
      <c r="K611" s="191">
        <v>1640</v>
      </c>
      <c r="L611" s="192">
        <v>29.55</v>
      </c>
      <c r="M611" s="200">
        <v>7.15</v>
      </c>
      <c r="N611" s="184">
        <v>211.2825</v>
      </c>
      <c r="O611" s="188"/>
      <c r="P611" s="188"/>
      <c r="Q611" s="188"/>
      <c r="R611" s="188"/>
      <c r="S611" s="188"/>
      <c r="T611" s="188"/>
      <c r="U611" s="188"/>
      <c r="V611" s="279"/>
      <c r="W611" s="189"/>
      <c r="X611" s="189"/>
      <c r="Y611" s="189"/>
      <c r="Z611" s="189"/>
      <c r="AA611" s="190"/>
      <c r="AB611" s="188"/>
      <c r="AC611" s="188"/>
      <c r="AD611" s="188"/>
    </row>
    <row r="612" s="48" customFormat="1" ht="12.75" spans="1:30">
      <c r="A612" s="177"/>
      <c r="B612" s="178"/>
      <c r="C612" s="179">
        <v>240819000044</v>
      </c>
      <c r="D612" s="84">
        <v>45528</v>
      </c>
      <c r="E612" s="178" t="s">
        <v>45</v>
      </c>
      <c r="F612" s="178" t="s">
        <v>73</v>
      </c>
      <c r="G612" s="178">
        <v>11.5</v>
      </c>
      <c r="H612" s="184"/>
      <c r="I612" s="191">
        <v>135392</v>
      </c>
      <c r="J612" s="182"/>
      <c r="K612" s="191">
        <v>1694.73025409939</v>
      </c>
      <c r="L612" s="192">
        <v>79.89</v>
      </c>
      <c r="M612" s="200">
        <v>7.15</v>
      </c>
      <c r="N612" s="184">
        <v>571.2135</v>
      </c>
      <c r="O612" s="188"/>
      <c r="P612" s="188"/>
      <c r="Q612" s="188"/>
      <c r="R612" s="188"/>
      <c r="S612" s="188"/>
      <c r="T612" s="195"/>
      <c r="U612" s="188"/>
      <c r="V612" s="279"/>
      <c r="W612" s="189"/>
      <c r="X612" s="189"/>
      <c r="Y612" s="189"/>
      <c r="Z612" s="189"/>
      <c r="AA612" s="190"/>
      <c r="AB612" s="188"/>
      <c r="AC612" s="188"/>
      <c r="AD612" s="188"/>
    </row>
    <row r="613" s="48" customFormat="1" ht="12.75" spans="1:30">
      <c r="A613" s="177"/>
      <c r="B613" s="178"/>
      <c r="C613" s="179">
        <v>240820000006</v>
      </c>
      <c r="D613" s="84">
        <v>45528</v>
      </c>
      <c r="E613" s="178" t="s">
        <v>45</v>
      </c>
      <c r="F613" s="178" t="s">
        <v>73</v>
      </c>
      <c r="G613" s="178">
        <v>58.5</v>
      </c>
      <c r="H613" s="184"/>
      <c r="I613" s="191">
        <v>712540.5</v>
      </c>
      <c r="J613" s="182"/>
      <c r="K613" s="191">
        <v>1694.58832762557</v>
      </c>
      <c r="L613" s="192">
        <v>420.48</v>
      </c>
      <c r="M613" s="200">
        <v>7.15</v>
      </c>
      <c r="N613" s="184">
        <v>3006.432</v>
      </c>
      <c r="O613" s="188"/>
      <c r="P613" s="188"/>
      <c r="Q613" s="188"/>
      <c r="R613" s="188"/>
      <c r="S613" s="188"/>
      <c r="T613" s="202">
        <v>140</v>
      </c>
      <c r="U613" s="188"/>
      <c r="V613" s="279"/>
      <c r="W613" s="189"/>
      <c r="X613" s="189"/>
      <c r="Y613" s="189"/>
      <c r="Z613" s="189"/>
      <c r="AA613" s="190"/>
      <c r="AB613" s="188"/>
      <c r="AC613" s="188"/>
      <c r="AD613" s="188"/>
    </row>
    <row r="614" s="48" customFormat="1" ht="12.75" spans="1:30">
      <c r="A614" s="177"/>
      <c r="B614" s="178"/>
      <c r="C614" s="179">
        <v>240820000008</v>
      </c>
      <c r="D614" s="84">
        <v>45528</v>
      </c>
      <c r="E614" s="178" t="s">
        <v>45</v>
      </c>
      <c r="F614" s="178" t="s">
        <v>58</v>
      </c>
      <c r="G614" s="178">
        <v>44</v>
      </c>
      <c r="H614" s="184"/>
      <c r="I614" s="191">
        <v>598752</v>
      </c>
      <c r="J614" s="182"/>
      <c r="K614" s="191">
        <v>1737.47714808044</v>
      </c>
      <c r="L614" s="192">
        <v>344.61</v>
      </c>
      <c r="M614" s="200">
        <v>7.15</v>
      </c>
      <c r="N614" s="184">
        <v>2463.9615</v>
      </c>
      <c r="O614" s="188"/>
      <c r="P614" s="188"/>
      <c r="Q614" s="188"/>
      <c r="R614" s="188"/>
      <c r="S614" s="188"/>
      <c r="T614" s="202"/>
      <c r="U614" s="188"/>
      <c r="V614" s="279"/>
      <c r="W614" s="189"/>
      <c r="X614" s="189"/>
      <c r="Y614" s="189"/>
      <c r="Z614" s="189"/>
      <c r="AA614" s="190"/>
      <c r="AB614" s="188"/>
      <c r="AC614" s="188"/>
      <c r="AD614" s="188"/>
    </row>
    <row r="615" s="48" customFormat="1" ht="12.75" spans="1:30">
      <c r="A615" s="177"/>
      <c r="B615" s="178"/>
      <c r="C615" s="179">
        <v>240820000011</v>
      </c>
      <c r="D615" s="84">
        <v>45528</v>
      </c>
      <c r="E615" s="178" t="s">
        <v>36</v>
      </c>
      <c r="F615" s="178" t="s">
        <v>1843</v>
      </c>
      <c r="G615" s="178">
        <v>69.5</v>
      </c>
      <c r="H615" s="184"/>
      <c r="I615" s="191">
        <v>975612</v>
      </c>
      <c r="J615" s="182"/>
      <c r="K615" s="191">
        <v>1630.20419075627</v>
      </c>
      <c r="L615" s="192">
        <v>598.46</v>
      </c>
      <c r="M615" s="200">
        <v>7.15</v>
      </c>
      <c r="N615" s="184">
        <v>4278.989</v>
      </c>
      <c r="O615" s="188"/>
      <c r="P615" s="188"/>
      <c r="Q615" s="188"/>
      <c r="R615" s="188"/>
      <c r="S615" s="188"/>
      <c r="T615" s="202">
        <v>100</v>
      </c>
      <c r="U615" s="188"/>
      <c r="V615" s="279"/>
      <c r="W615" s="189"/>
      <c r="X615" s="189"/>
      <c r="Y615" s="189"/>
      <c r="Z615" s="189"/>
      <c r="AA615" s="190"/>
      <c r="AB615" s="188"/>
      <c r="AC615" s="188"/>
      <c r="AD615" s="188"/>
    </row>
    <row r="616" s="48" customFormat="1" ht="12.75" spans="1:30">
      <c r="A616" s="177"/>
      <c r="B616" s="178"/>
      <c r="C616" s="179">
        <v>240820000012</v>
      </c>
      <c r="D616" s="84">
        <v>45528</v>
      </c>
      <c r="E616" s="178" t="s">
        <v>36</v>
      </c>
      <c r="F616" s="178" t="s">
        <v>210</v>
      </c>
      <c r="G616" s="178">
        <v>69.5</v>
      </c>
      <c r="H616" s="184"/>
      <c r="I616" s="191">
        <v>892223</v>
      </c>
      <c r="J616" s="182"/>
      <c r="K616" s="191">
        <v>1623.04991632104</v>
      </c>
      <c r="L616" s="192">
        <v>549.72</v>
      </c>
      <c r="M616" s="200">
        <v>7.15</v>
      </c>
      <c r="N616" s="184">
        <v>3930.498</v>
      </c>
      <c r="O616" s="188"/>
      <c r="P616" s="188"/>
      <c r="Q616" s="188"/>
      <c r="R616" s="188"/>
      <c r="S616" s="188"/>
      <c r="T616" s="202">
        <v>100</v>
      </c>
      <c r="U616" s="188"/>
      <c r="V616" s="279"/>
      <c r="W616" s="189"/>
      <c r="X616" s="189"/>
      <c r="Y616" s="189"/>
      <c r="Z616" s="189"/>
      <c r="AA616" s="190"/>
      <c r="AB616" s="188"/>
      <c r="AC616" s="188"/>
      <c r="AD616" s="188"/>
    </row>
    <row r="617" s="48" customFormat="1" ht="12.75" spans="1:30">
      <c r="A617" s="177"/>
      <c r="B617" s="178"/>
      <c r="C617" s="179">
        <v>240820000017</v>
      </c>
      <c r="D617" s="84">
        <v>45528</v>
      </c>
      <c r="E617" s="178" t="s">
        <v>45</v>
      </c>
      <c r="F617" s="178" t="s">
        <v>81</v>
      </c>
      <c r="G617" s="178">
        <v>9</v>
      </c>
      <c r="H617" s="184"/>
      <c r="I617" s="191">
        <v>114912</v>
      </c>
      <c r="J617" s="182"/>
      <c r="K617" s="191">
        <v>1630.41997729852</v>
      </c>
      <c r="L617" s="192">
        <v>70.48</v>
      </c>
      <c r="M617" s="200">
        <v>7.15</v>
      </c>
      <c r="N617" s="184">
        <v>503.932</v>
      </c>
      <c r="O617" s="188"/>
      <c r="P617" s="188"/>
      <c r="Q617" s="188"/>
      <c r="R617" s="188"/>
      <c r="S617" s="188"/>
      <c r="T617" s="185"/>
      <c r="U617" s="188"/>
      <c r="V617" s="279"/>
      <c r="W617" s="189"/>
      <c r="X617" s="193"/>
      <c r="Y617" s="189"/>
      <c r="Z617" s="189"/>
      <c r="AA617" s="190"/>
      <c r="AB617" s="188"/>
      <c r="AC617" s="188"/>
      <c r="AD617" s="188"/>
    </row>
    <row r="618" s="48" customFormat="1" ht="12.75" spans="1:30">
      <c r="A618" s="177"/>
      <c r="B618" s="178"/>
      <c r="C618" s="179">
        <v>240820000018</v>
      </c>
      <c r="D618" s="84">
        <v>45528</v>
      </c>
      <c r="E618" s="178" t="s">
        <v>45</v>
      </c>
      <c r="F618" s="178" t="s">
        <v>2037</v>
      </c>
      <c r="G618" s="178">
        <v>15</v>
      </c>
      <c r="H618" s="180">
        <v>1008</v>
      </c>
      <c r="I618" s="181"/>
      <c r="J618" s="182"/>
      <c r="K618" s="178"/>
      <c r="L618" s="182"/>
      <c r="M618" s="200"/>
      <c r="N618" s="184">
        <v>1008</v>
      </c>
      <c r="O618" s="188"/>
      <c r="P618" s="188"/>
      <c r="Q618" s="188"/>
      <c r="R618" s="188"/>
      <c r="S618" s="188"/>
      <c r="T618" s="188"/>
      <c r="U618" s="188"/>
      <c r="V618" s="279"/>
      <c r="W618" s="189"/>
      <c r="X618" s="194">
        <v>8.04</v>
      </c>
      <c r="Y618" s="189"/>
      <c r="Z618" s="189"/>
      <c r="AA618" s="190"/>
      <c r="AB618" s="188"/>
      <c r="AC618" s="188"/>
      <c r="AD618" s="188"/>
    </row>
    <row r="619" s="48" customFormat="1" ht="12.75" spans="1:30">
      <c r="A619" s="177"/>
      <c r="B619" s="178"/>
      <c r="C619" s="179">
        <v>240820000023</v>
      </c>
      <c r="D619" s="84">
        <v>45528</v>
      </c>
      <c r="E619" s="178" t="s">
        <v>41</v>
      </c>
      <c r="F619" s="178" t="s">
        <v>2109</v>
      </c>
      <c r="G619" s="178">
        <v>1.5</v>
      </c>
      <c r="H619" s="180">
        <v>102</v>
      </c>
      <c r="I619" s="181"/>
      <c r="J619" s="182"/>
      <c r="K619" s="178"/>
      <c r="L619" s="182"/>
      <c r="M619" s="200"/>
      <c r="N619" s="184">
        <v>102</v>
      </c>
      <c r="O619" s="188"/>
      <c r="P619" s="188"/>
      <c r="Q619" s="188"/>
      <c r="R619" s="188"/>
      <c r="S619" s="188"/>
      <c r="T619" s="195"/>
      <c r="U619" s="188"/>
      <c r="V619" s="279"/>
      <c r="W619" s="189"/>
      <c r="X619" s="186"/>
      <c r="Y619" s="189"/>
      <c r="Z619" s="189"/>
      <c r="AA619" s="190"/>
      <c r="AB619" s="188"/>
      <c r="AC619" s="188"/>
      <c r="AD619" s="188"/>
    </row>
    <row r="620" s="48" customFormat="1" ht="12.75" spans="1:30">
      <c r="A620" s="177"/>
      <c r="B620" s="178"/>
      <c r="C620" s="179">
        <v>240820000025</v>
      </c>
      <c r="D620" s="84">
        <v>45528</v>
      </c>
      <c r="E620" s="178" t="s">
        <v>63</v>
      </c>
      <c r="F620" s="178" t="s">
        <v>573</v>
      </c>
      <c r="G620" s="178">
        <v>298</v>
      </c>
      <c r="H620" s="180">
        <v>15398</v>
      </c>
      <c r="I620" s="181"/>
      <c r="J620" s="182"/>
      <c r="K620" s="178"/>
      <c r="L620" s="182"/>
      <c r="M620" s="200"/>
      <c r="N620" s="184">
        <v>15398</v>
      </c>
      <c r="O620" s="188"/>
      <c r="P620" s="188"/>
      <c r="Q620" s="188"/>
      <c r="R620" s="188"/>
      <c r="S620" s="188"/>
      <c r="T620" s="202">
        <v>110</v>
      </c>
      <c r="U620" s="188"/>
      <c r="V620" s="279"/>
      <c r="W620" s="189"/>
      <c r="X620" s="189"/>
      <c r="Y620" s="189"/>
      <c r="Z620" s="189"/>
      <c r="AA620" s="190"/>
      <c r="AB620" s="188"/>
      <c r="AC620" s="188"/>
      <c r="AD620" s="188"/>
    </row>
    <row r="621" s="48" customFormat="1" ht="12.75" spans="1:30">
      <c r="A621" s="177"/>
      <c r="B621" s="178"/>
      <c r="C621" s="179">
        <v>240820000036</v>
      </c>
      <c r="D621" s="84">
        <v>45528</v>
      </c>
      <c r="E621" s="178" t="s">
        <v>53</v>
      </c>
      <c r="F621" s="178" t="s">
        <v>588</v>
      </c>
      <c r="G621" s="178">
        <v>5.5</v>
      </c>
      <c r="H621" s="180">
        <v>267</v>
      </c>
      <c r="I621" s="181"/>
      <c r="J621" s="182"/>
      <c r="K621" s="178"/>
      <c r="L621" s="182"/>
      <c r="M621" s="200"/>
      <c r="N621" s="184">
        <v>267</v>
      </c>
      <c r="O621" s="188"/>
      <c r="P621" s="188"/>
      <c r="Q621" s="188"/>
      <c r="R621" s="188"/>
      <c r="S621" s="188"/>
      <c r="T621" s="185"/>
      <c r="U621" s="188"/>
      <c r="V621" s="279"/>
      <c r="W621" s="189"/>
      <c r="X621" s="189"/>
      <c r="Y621" s="189"/>
      <c r="Z621" s="189"/>
      <c r="AA621" s="190"/>
      <c r="AB621" s="188"/>
      <c r="AC621" s="188"/>
      <c r="AD621" s="188"/>
    </row>
    <row r="622" s="48" customFormat="1" ht="12.75" spans="1:30">
      <c r="A622" s="177"/>
      <c r="B622" s="178"/>
      <c r="C622" s="179">
        <v>240820000037</v>
      </c>
      <c r="D622" s="84">
        <v>45528</v>
      </c>
      <c r="E622" s="178" t="s">
        <v>45</v>
      </c>
      <c r="F622" s="178" t="s">
        <v>808</v>
      </c>
      <c r="G622" s="178">
        <v>31.5</v>
      </c>
      <c r="H622" s="180">
        <v>1575</v>
      </c>
      <c r="I622" s="181"/>
      <c r="J622" s="182"/>
      <c r="K622" s="178"/>
      <c r="L622" s="182"/>
      <c r="M622" s="200"/>
      <c r="N622" s="184">
        <v>1575</v>
      </c>
      <c r="O622" s="188"/>
      <c r="P622" s="188"/>
      <c r="Q622" s="188"/>
      <c r="R622" s="188"/>
      <c r="S622" s="188"/>
      <c r="T622" s="188"/>
      <c r="U622" s="188"/>
      <c r="V622" s="279"/>
      <c r="W622" s="189"/>
      <c r="X622" s="189"/>
      <c r="Y622" s="189"/>
      <c r="Z622" s="189"/>
      <c r="AA622" s="190"/>
      <c r="AB622" s="188"/>
      <c r="AC622" s="188"/>
      <c r="AD622" s="188"/>
    </row>
    <row r="623" s="48" customFormat="1" ht="12.75" spans="1:30">
      <c r="A623" s="177"/>
      <c r="B623" s="178"/>
      <c r="C623" s="179">
        <v>240820000040</v>
      </c>
      <c r="D623" s="84">
        <v>45528</v>
      </c>
      <c r="E623" s="178" t="s">
        <v>41</v>
      </c>
      <c r="F623" s="178" t="s">
        <v>369</v>
      </c>
      <c r="G623" s="178">
        <v>2</v>
      </c>
      <c r="H623" s="184"/>
      <c r="I623" s="191">
        <v>28044</v>
      </c>
      <c r="J623" s="182"/>
      <c r="K623" s="191">
        <v>1640</v>
      </c>
      <c r="L623" s="192">
        <v>17.1</v>
      </c>
      <c r="M623" s="200">
        <v>7.15</v>
      </c>
      <c r="N623" s="184">
        <v>122.265</v>
      </c>
      <c r="O623" s="195"/>
      <c r="P623" s="195"/>
      <c r="Q623" s="195"/>
      <c r="R623" s="195"/>
      <c r="S623" s="195"/>
      <c r="T623" s="195"/>
      <c r="U623" s="195"/>
      <c r="V623" s="280"/>
      <c r="W623" s="193"/>
      <c r="X623" s="193"/>
      <c r="Y623" s="193"/>
      <c r="Z623" s="193"/>
      <c r="AA623" s="196"/>
      <c r="AB623" s="195"/>
      <c r="AC623" s="195"/>
      <c r="AD623" s="195"/>
    </row>
    <row r="624" s="48" customFormat="1" ht="12.75" spans="1:30">
      <c r="A624" s="177" t="s">
        <v>2110</v>
      </c>
      <c r="B624" s="178" t="s">
        <v>2111</v>
      </c>
      <c r="C624" s="179">
        <v>240812000002</v>
      </c>
      <c r="D624" s="84">
        <v>45529</v>
      </c>
      <c r="E624" s="178" t="s">
        <v>45</v>
      </c>
      <c r="F624" s="178" t="s">
        <v>2112</v>
      </c>
      <c r="G624" s="178">
        <v>0.58</v>
      </c>
      <c r="H624" s="180">
        <v>120</v>
      </c>
      <c r="I624" s="181"/>
      <c r="J624" s="182"/>
      <c r="K624" s="178"/>
      <c r="L624" s="182"/>
      <c r="M624" s="200"/>
      <c r="N624" s="184">
        <v>120</v>
      </c>
      <c r="O624" s="185">
        <v>11467.484</v>
      </c>
      <c r="P624" s="185" t="s">
        <v>138</v>
      </c>
      <c r="Q624" s="185">
        <v>7200</v>
      </c>
      <c r="R624" s="185"/>
      <c r="S624" s="185">
        <v>112.98</v>
      </c>
      <c r="T624" s="185"/>
      <c r="U624" s="185"/>
      <c r="V624" s="278">
        <v>7312.98</v>
      </c>
      <c r="W624" s="186">
        <v>118.52</v>
      </c>
      <c r="X624" s="186"/>
      <c r="Y624" s="186"/>
      <c r="Z624" s="186">
        <v>129</v>
      </c>
      <c r="AA624" s="187">
        <v>7.15</v>
      </c>
      <c r="AB624" s="185">
        <v>922.35</v>
      </c>
      <c r="AC624" s="185">
        <v>8235.33</v>
      </c>
      <c r="AD624" s="185">
        <v>3232.154</v>
      </c>
    </row>
    <row r="625" s="48" customFormat="1" ht="12.75" spans="1:30">
      <c r="A625" s="177"/>
      <c r="B625" s="178"/>
      <c r="C625" s="179">
        <v>240820000021</v>
      </c>
      <c r="D625" s="84">
        <v>45529</v>
      </c>
      <c r="E625" s="178" t="s">
        <v>36</v>
      </c>
      <c r="F625" s="178" t="s">
        <v>140</v>
      </c>
      <c r="G625" s="178">
        <v>0.46</v>
      </c>
      <c r="H625" s="180">
        <v>145</v>
      </c>
      <c r="I625" s="181"/>
      <c r="J625" s="182"/>
      <c r="K625" s="178"/>
      <c r="L625" s="182"/>
      <c r="M625" s="200"/>
      <c r="N625" s="184">
        <v>145</v>
      </c>
      <c r="O625" s="188"/>
      <c r="P625" s="188"/>
      <c r="Q625" s="188"/>
      <c r="R625" s="188"/>
      <c r="S625" s="188"/>
      <c r="T625" s="188"/>
      <c r="U625" s="188"/>
      <c r="V625" s="279"/>
      <c r="W625" s="189"/>
      <c r="X625" s="189"/>
      <c r="Y625" s="189"/>
      <c r="Z625" s="189"/>
      <c r="AA625" s="190"/>
      <c r="AB625" s="188"/>
      <c r="AC625" s="188"/>
      <c r="AD625" s="188"/>
    </row>
    <row r="626" s="48" customFormat="1" ht="12.75" spans="1:30">
      <c r="A626" s="177"/>
      <c r="B626" s="178"/>
      <c r="C626" s="179">
        <v>240821000004</v>
      </c>
      <c r="D626" s="84">
        <v>45529</v>
      </c>
      <c r="E626" s="178" t="s">
        <v>184</v>
      </c>
      <c r="F626" s="178" t="s">
        <v>185</v>
      </c>
      <c r="G626" s="178">
        <v>7</v>
      </c>
      <c r="H626" s="180">
        <v>840</v>
      </c>
      <c r="I626" s="181"/>
      <c r="J626" s="182"/>
      <c r="K626" s="178"/>
      <c r="L626" s="182"/>
      <c r="M626" s="200"/>
      <c r="N626" s="184">
        <v>840</v>
      </c>
      <c r="O626" s="188"/>
      <c r="P626" s="188"/>
      <c r="Q626" s="188"/>
      <c r="R626" s="188"/>
      <c r="S626" s="188"/>
      <c r="T626" s="188"/>
      <c r="U626" s="188"/>
      <c r="V626" s="279"/>
      <c r="W626" s="189"/>
      <c r="X626" s="189"/>
      <c r="Y626" s="189"/>
      <c r="Z626" s="189"/>
      <c r="AA626" s="190"/>
      <c r="AB626" s="188"/>
      <c r="AC626" s="188"/>
      <c r="AD626" s="188"/>
    </row>
    <row r="627" s="48" customFormat="1" ht="12.75" spans="1:30">
      <c r="A627" s="177"/>
      <c r="B627" s="178"/>
      <c r="C627" s="179">
        <v>240821000008</v>
      </c>
      <c r="D627" s="84">
        <v>45529</v>
      </c>
      <c r="E627" s="178" t="s">
        <v>45</v>
      </c>
      <c r="F627" s="178" t="s">
        <v>227</v>
      </c>
      <c r="G627" s="178">
        <v>5.5</v>
      </c>
      <c r="H627" s="180">
        <v>797.5</v>
      </c>
      <c r="I627" s="181"/>
      <c r="J627" s="182"/>
      <c r="K627" s="178"/>
      <c r="L627" s="182"/>
      <c r="M627" s="200"/>
      <c r="N627" s="184">
        <v>797.5</v>
      </c>
      <c r="O627" s="188"/>
      <c r="P627" s="188"/>
      <c r="Q627" s="188"/>
      <c r="R627" s="188"/>
      <c r="S627" s="188"/>
      <c r="T627" s="188"/>
      <c r="U627" s="188"/>
      <c r="V627" s="279"/>
      <c r="W627" s="189"/>
      <c r="X627" s="189"/>
      <c r="Y627" s="189"/>
      <c r="Z627" s="189"/>
      <c r="AA627" s="190"/>
      <c r="AB627" s="188"/>
      <c r="AC627" s="188"/>
      <c r="AD627" s="188"/>
    </row>
    <row r="628" s="48" customFormat="1" ht="12.75" spans="1:30">
      <c r="A628" s="177"/>
      <c r="B628" s="178"/>
      <c r="C628" s="179">
        <v>240822000014</v>
      </c>
      <c r="D628" s="84">
        <v>45529</v>
      </c>
      <c r="E628" s="178" t="s">
        <v>36</v>
      </c>
      <c r="F628" s="178" t="s">
        <v>2113</v>
      </c>
      <c r="G628" s="178">
        <v>9</v>
      </c>
      <c r="H628" s="180">
        <v>1035</v>
      </c>
      <c r="I628" s="181"/>
      <c r="J628" s="182"/>
      <c r="K628" s="178"/>
      <c r="L628" s="182"/>
      <c r="M628" s="200"/>
      <c r="N628" s="184">
        <v>1035</v>
      </c>
      <c r="O628" s="188"/>
      <c r="P628" s="188"/>
      <c r="Q628" s="188"/>
      <c r="R628" s="188"/>
      <c r="S628" s="188"/>
      <c r="T628" s="188"/>
      <c r="U628" s="188"/>
      <c r="V628" s="279"/>
      <c r="W628" s="189"/>
      <c r="X628" s="189"/>
      <c r="Y628" s="189"/>
      <c r="Z628" s="189"/>
      <c r="AA628" s="190"/>
      <c r="AB628" s="188"/>
      <c r="AC628" s="188"/>
      <c r="AD628" s="188"/>
    </row>
    <row r="629" s="48" customFormat="1" ht="12.75" spans="1:30">
      <c r="A629" s="177"/>
      <c r="B629" s="178"/>
      <c r="C629" s="179">
        <v>240823000001</v>
      </c>
      <c r="D629" s="84">
        <v>45529</v>
      </c>
      <c r="E629" s="178" t="s">
        <v>63</v>
      </c>
      <c r="F629" s="178" t="s">
        <v>775</v>
      </c>
      <c r="G629" s="178">
        <v>3.5</v>
      </c>
      <c r="H629" s="184"/>
      <c r="I629" s="191">
        <v>91770</v>
      </c>
      <c r="J629" s="182"/>
      <c r="K629" s="191">
        <v>1630.3073370048</v>
      </c>
      <c r="L629" s="192">
        <v>56.29</v>
      </c>
      <c r="M629" s="200">
        <v>7.15</v>
      </c>
      <c r="N629" s="184">
        <v>402.4735</v>
      </c>
      <c r="O629" s="188"/>
      <c r="P629" s="188"/>
      <c r="Q629" s="188"/>
      <c r="R629" s="188"/>
      <c r="S629" s="188"/>
      <c r="T629" s="188"/>
      <c r="U629" s="188"/>
      <c r="V629" s="279"/>
      <c r="W629" s="189"/>
      <c r="X629" s="193"/>
      <c r="Y629" s="189"/>
      <c r="Z629" s="189"/>
      <c r="AA629" s="190"/>
      <c r="AB629" s="188"/>
      <c r="AC629" s="188"/>
      <c r="AD629" s="188"/>
    </row>
    <row r="630" s="48" customFormat="1" ht="12.75" spans="1:30">
      <c r="A630" s="177"/>
      <c r="B630" s="178"/>
      <c r="C630" s="179">
        <v>240823000006</v>
      </c>
      <c r="D630" s="84">
        <v>45529</v>
      </c>
      <c r="E630" s="178" t="s">
        <v>36</v>
      </c>
      <c r="F630" s="178" t="s">
        <v>2114</v>
      </c>
      <c r="G630" s="178">
        <v>9</v>
      </c>
      <c r="H630" s="180">
        <v>1110</v>
      </c>
      <c r="I630" s="181"/>
      <c r="J630" s="182"/>
      <c r="K630" s="178"/>
      <c r="L630" s="182"/>
      <c r="M630" s="200"/>
      <c r="N630" s="184">
        <v>1110</v>
      </c>
      <c r="O630" s="188"/>
      <c r="P630" s="188"/>
      <c r="Q630" s="188"/>
      <c r="R630" s="188"/>
      <c r="S630" s="188"/>
      <c r="T630" s="188"/>
      <c r="U630" s="188"/>
      <c r="V630" s="279"/>
      <c r="W630" s="189"/>
      <c r="X630" s="194">
        <v>10.48</v>
      </c>
      <c r="Y630" s="189"/>
      <c r="Z630" s="189"/>
      <c r="AA630" s="190"/>
      <c r="AB630" s="188"/>
      <c r="AC630" s="188"/>
      <c r="AD630" s="188"/>
    </row>
    <row r="631" s="48" customFormat="1" ht="12.75" spans="1:30">
      <c r="A631" s="177"/>
      <c r="B631" s="178"/>
      <c r="C631" s="179">
        <v>240824000019</v>
      </c>
      <c r="D631" s="84">
        <v>45529</v>
      </c>
      <c r="E631" s="178" t="s">
        <v>63</v>
      </c>
      <c r="F631" s="178" t="s">
        <v>247</v>
      </c>
      <c r="G631" s="178">
        <v>63</v>
      </c>
      <c r="H631" s="184"/>
      <c r="I631" s="191">
        <v>1600000</v>
      </c>
      <c r="J631" s="182"/>
      <c r="K631" s="191">
        <v>1630.20774960009</v>
      </c>
      <c r="L631" s="192">
        <v>981.47</v>
      </c>
      <c r="M631" s="200">
        <v>7.15</v>
      </c>
      <c r="N631" s="184">
        <v>7017.5105</v>
      </c>
      <c r="O631" s="195"/>
      <c r="P631" s="195"/>
      <c r="Q631" s="195"/>
      <c r="R631" s="195"/>
      <c r="S631" s="195"/>
      <c r="T631" s="195"/>
      <c r="U631" s="195"/>
      <c r="V631" s="280"/>
      <c r="W631" s="193"/>
      <c r="X631" s="194"/>
      <c r="Y631" s="193"/>
      <c r="Z631" s="193"/>
      <c r="AA631" s="196"/>
      <c r="AB631" s="195"/>
      <c r="AC631" s="195"/>
      <c r="AD631" s="195"/>
    </row>
    <row r="632" s="48" customFormat="1" ht="12.75" spans="1:30">
      <c r="A632" s="177" t="s">
        <v>2115</v>
      </c>
      <c r="B632" s="178" t="s">
        <v>2116</v>
      </c>
      <c r="C632" s="179">
        <v>240820000019</v>
      </c>
      <c r="D632" s="84">
        <v>45530</v>
      </c>
      <c r="E632" s="178" t="s">
        <v>63</v>
      </c>
      <c r="F632" s="178" t="s">
        <v>1256</v>
      </c>
      <c r="G632" s="178">
        <v>0.56333333</v>
      </c>
      <c r="H632" s="180">
        <v>63</v>
      </c>
      <c r="I632" s="181"/>
      <c r="J632" s="182"/>
      <c r="K632" s="178"/>
      <c r="L632" s="182"/>
      <c r="M632" s="200"/>
      <c r="N632" s="184">
        <v>63</v>
      </c>
      <c r="O632" s="185">
        <v>12194.436</v>
      </c>
      <c r="P632" s="185" t="s">
        <v>138</v>
      </c>
      <c r="Q632" s="185">
        <v>7500</v>
      </c>
      <c r="R632" s="185"/>
      <c r="S632" s="185">
        <v>71.08</v>
      </c>
      <c r="T632" s="185"/>
      <c r="U632" s="185"/>
      <c r="V632" s="278">
        <v>7753.08</v>
      </c>
      <c r="W632" s="186">
        <v>132.03</v>
      </c>
      <c r="X632" s="186"/>
      <c r="Y632" s="186"/>
      <c r="Z632" s="186">
        <v>132.03</v>
      </c>
      <c r="AA632" s="187">
        <v>7.15</v>
      </c>
      <c r="AB632" s="185">
        <v>944.0145</v>
      </c>
      <c r="AC632" s="185">
        <v>8697.0945</v>
      </c>
      <c r="AD632" s="185">
        <v>3497.3415</v>
      </c>
    </row>
    <row r="633" s="48" customFormat="1" ht="12.75" spans="1:30">
      <c r="A633" s="177"/>
      <c r="B633" s="178"/>
      <c r="C633" s="179">
        <v>240820000034</v>
      </c>
      <c r="D633" s="84">
        <v>45530</v>
      </c>
      <c r="E633" s="178" t="s">
        <v>45</v>
      </c>
      <c r="F633" s="178" t="s">
        <v>1916</v>
      </c>
      <c r="G633" s="178">
        <v>0.95</v>
      </c>
      <c r="H633" s="180">
        <v>170</v>
      </c>
      <c r="I633" s="181"/>
      <c r="J633" s="182"/>
      <c r="K633" s="178"/>
      <c r="L633" s="182"/>
      <c r="M633" s="200"/>
      <c r="N633" s="184">
        <v>170</v>
      </c>
      <c r="O633" s="188"/>
      <c r="P633" s="188"/>
      <c r="Q633" s="188"/>
      <c r="R633" s="188"/>
      <c r="S633" s="188"/>
      <c r="T633" s="188"/>
      <c r="U633" s="188"/>
      <c r="V633" s="279"/>
      <c r="W633" s="189"/>
      <c r="X633" s="189"/>
      <c r="Y633" s="189"/>
      <c r="Z633" s="189"/>
      <c r="AA633" s="190"/>
      <c r="AB633" s="188"/>
      <c r="AC633" s="188"/>
      <c r="AD633" s="188"/>
    </row>
    <row r="634" s="48" customFormat="1" ht="12.75" spans="1:30">
      <c r="A634" s="177"/>
      <c r="B634" s="178"/>
      <c r="C634" s="179">
        <v>240821000026</v>
      </c>
      <c r="D634" s="84">
        <v>45530</v>
      </c>
      <c r="E634" s="178" t="s">
        <v>41</v>
      </c>
      <c r="F634" s="178" t="s">
        <v>2117</v>
      </c>
      <c r="G634" s="178">
        <v>2</v>
      </c>
      <c r="H634" s="180">
        <v>270</v>
      </c>
      <c r="I634" s="181"/>
      <c r="J634" s="182"/>
      <c r="K634" s="178"/>
      <c r="L634" s="182"/>
      <c r="M634" s="200"/>
      <c r="N634" s="184">
        <v>270</v>
      </c>
      <c r="O634" s="188"/>
      <c r="P634" s="188"/>
      <c r="Q634" s="188"/>
      <c r="R634" s="188"/>
      <c r="S634" s="188"/>
      <c r="T634" s="188"/>
      <c r="U634" s="188"/>
      <c r="V634" s="279"/>
      <c r="W634" s="189"/>
      <c r="X634" s="189"/>
      <c r="Y634" s="189"/>
      <c r="Z634" s="189"/>
      <c r="AA634" s="190"/>
      <c r="AB634" s="188"/>
      <c r="AC634" s="188"/>
      <c r="AD634" s="188"/>
    </row>
    <row r="635" s="48" customFormat="1" ht="12.75" spans="1:30">
      <c r="A635" s="177"/>
      <c r="B635" s="178"/>
      <c r="C635" s="179">
        <v>240821000027</v>
      </c>
      <c r="D635" s="84">
        <v>45530</v>
      </c>
      <c r="E635" s="178" t="s">
        <v>1719</v>
      </c>
      <c r="F635" s="178" t="s">
        <v>2118</v>
      </c>
      <c r="G635" s="178">
        <v>1.5</v>
      </c>
      <c r="H635" s="180">
        <v>172.5</v>
      </c>
      <c r="I635" s="181"/>
      <c r="J635" s="182"/>
      <c r="K635" s="178"/>
      <c r="L635" s="182"/>
      <c r="M635" s="200"/>
      <c r="N635" s="184">
        <v>172.5</v>
      </c>
      <c r="O635" s="188"/>
      <c r="P635" s="188"/>
      <c r="Q635" s="188"/>
      <c r="R635" s="188"/>
      <c r="S635" s="188"/>
      <c r="T635" s="188"/>
      <c r="U635" s="188"/>
      <c r="V635" s="279"/>
      <c r="W635" s="189"/>
      <c r="X635" s="189"/>
      <c r="Y635" s="189"/>
      <c r="Z635" s="189"/>
      <c r="AA635" s="190"/>
      <c r="AB635" s="188"/>
      <c r="AC635" s="188"/>
      <c r="AD635" s="188"/>
    </row>
    <row r="636" s="48" customFormat="1" ht="12.75" spans="1:30">
      <c r="A636" s="177"/>
      <c r="B636" s="178"/>
      <c r="C636" s="179">
        <v>240821000039</v>
      </c>
      <c r="D636" s="84">
        <v>45530</v>
      </c>
      <c r="E636" s="178" t="s">
        <v>41</v>
      </c>
      <c r="F636" s="178" t="s">
        <v>1623</v>
      </c>
      <c r="G636" s="178">
        <v>0.23</v>
      </c>
      <c r="H636" s="180">
        <v>115</v>
      </c>
      <c r="I636" s="181"/>
      <c r="J636" s="182"/>
      <c r="K636" s="178"/>
      <c r="L636" s="182"/>
      <c r="M636" s="200"/>
      <c r="N636" s="184">
        <v>115</v>
      </c>
      <c r="O636" s="188"/>
      <c r="P636" s="188"/>
      <c r="Q636" s="188"/>
      <c r="R636" s="188"/>
      <c r="S636" s="188"/>
      <c r="T636" s="188"/>
      <c r="U636" s="195"/>
      <c r="V636" s="279"/>
      <c r="W636" s="189"/>
      <c r="X636" s="189"/>
      <c r="Y636" s="189"/>
      <c r="Z636" s="189"/>
      <c r="AA636" s="190"/>
      <c r="AB636" s="188"/>
      <c r="AC636" s="188"/>
      <c r="AD636" s="188"/>
    </row>
    <row r="637" s="48" customFormat="1" ht="12.75" spans="1:30">
      <c r="A637" s="177"/>
      <c r="B637" s="178"/>
      <c r="C637" s="179">
        <v>240822000008</v>
      </c>
      <c r="D637" s="84">
        <v>45530</v>
      </c>
      <c r="E637" s="178" t="s">
        <v>53</v>
      </c>
      <c r="F637" s="178" t="s">
        <v>233</v>
      </c>
      <c r="G637" s="178">
        <v>0.26</v>
      </c>
      <c r="H637" s="180">
        <v>128</v>
      </c>
      <c r="I637" s="181"/>
      <c r="J637" s="182"/>
      <c r="K637" s="178"/>
      <c r="L637" s="182"/>
      <c r="M637" s="200"/>
      <c r="N637" s="184">
        <v>128</v>
      </c>
      <c r="O637" s="188"/>
      <c r="P637" s="188"/>
      <c r="Q637" s="188"/>
      <c r="R637" s="188"/>
      <c r="S637" s="188"/>
      <c r="T637" s="188"/>
      <c r="U637" s="202">
        <v>13</v>
      </c>
      <c r="V637" s="279"/>
      <c r="W637" s="189"/>
      <c r="X637" s="189"/>
      <c r="Y637" s="189"/>
      <c r="Z637" s="189"/>
      <c r="AA637" s="190"/>
      <c r="AB637" s="188"/>
      <c r="AC637" s="188"/>
      <c r="AD637" s="188"/>
    </row>
    <row r="638" s="48" customFormat="1" ht="12.75" spans="1:30">
      <c r="A638" s="177"/>
      <c r="B638" s="178"/>
      <c r="C638" s="179">
        <v>240822000013</v>
      </c>
      <c r="D638" s="84">
        <v>45530</v>
      </c>
      <c r="E638" s="178" t="s">
        <v>45</v>
      </c>
      <c r="F638" s="178" t="s">
        <v>58</v>
      </c>
      <c r="G638" s="178">
        <v>9</v>
      </c>
      <c r="H638" s="184"/>
      <c r="I638" s="191">
        <v>262440</v>
      </c>
      <c r="J638" s="182"/>
      <c r="K638" s="191">
        <v>1737.5529661017</v>
      </c>
      <c r="L638" s="192">
        <v>151.04</v>
      </c>
      <c r="M638" s="200">
        <v>7.15</v>
      </c>
      <c r="N638" s="184">
        <v>1079.936</v>
      </c>
      <c r="O638" s="188"/>
      <c r="P638" s="188"/>
      <c r="Q638" s="188"/>
      <c r="R638" s="188"/>
      <c r="S638" s="188"/>
      <c r="T638" s="188"/>
      <c r="U638" s="185"/>
      <c r="V638" s="279"/>
      <c r="W638" s="189"/>
      <c r="X638" s="189"/>
      <c r="Y638" s="189"/>
      <c r="Z638" s="189"/>
      <c r="AA638" s="190"/>
      <c r="AB638" s="188"/>
      <c r="AC638" s="188"/>
      <c r="AD638" s="188"/>
    </row>
    <row r="639" s="48" customFormat="1" ht="12.75" spans="1:30">
      <c r="A639" s="177"/>
      <c r="B639" s="178"/>
      <c r="C639" s="179">
        <v>240822000017</v>
      </c>
      <c r="D639" s="84">
        <v>45530</v>
      </c>
      <c r="E639" s="178" t="s">
        <v>36</v>
      </c>
      <c r="F639" s="178" t="s">
        <v>1003</v>
      </c>
      <c r="G639" s="178">
        <v>13</v>
      </c>
      <c r="H639" s="180">
        <v>1495</v>
      </c>
      <c r="I639" s="181"/>
      <c r="J639" s="182"/>
      <c r="K639" s="178"/>
      <c r="L639" s="182"/>
      <c r="M639" s="200"/>
      <c r="N639" s="184">
        <v>1495</v>
      </c>
      <c r="O639" s="188"/>
      <c r="P639" s="188"/>
      <c r="Q639" s="188"/>
      <c r="R639" s="188"/>
      <c r="S639" s="188"/>
      <c r="T639" s="188"/>
      <c r="U639" s="188"/>
      <c r="V639" s="279"/>
      <c r="W639" s="189"/>
      <c r="X639" s="189"/>
      <c r="Y639" s="189"/>
      <c r="Z639" s="189"/>
      <c r="AA639" s="190"/>
      <c r="AB639" s="188"/>
      <c r="AC639" s="188"/>
      <c r="AD639" s="188"/>
    </row>
    <row r="640" s="48" customFormat="1" ht="12.75" spans="1:30">
      <c r="A640" s="177"/>
      <c r="B640" s="178"/>
      <c r="C640" s="179">
        <v>240822000022</v>
      </c>
      <c r="D640" s="84">
        <v>45530</v>
      </c>
      <c r="E640" s="178" t="s">
        <v>36</v>
      </c>
      <c r="F640" s="178" t="s">
        <v>2119</v>
      </c>
      <c r="G640" s="178">
        <v>0.27</v>
      </c>
      <c r="H640" s="180">
        <v>95</v>
      </c>
      <c r="I640" s="181"/>
      <c r="J640" s="182"/>
      <c r="K640" s="178"/>
      <c r="L640" s="182"/>
      <c r="M640" s="200"/>
      <c r="N640" s="184">
        <v>95</v>
      </c>
      <c r="O640" s="188"/>
      <c r="P640" s="188"/>
      <c r="Q640" s="188"/>
      <c r="R640" s="188"/>
      <c r="S640" s="188"/>
      <c r="T640" s="188"/>
      <c r="U640" s="188"/>
      <c r="V640" s="279"/>
      <c r="W640" s="189"/>
      <c r="X640" s="189"/>
      <c r="Y640" s="189"/>
      <c r="Z640" s="189"/>
      <c r="AA640" s="190"/>
      <c r="AB640" s="188"/>
      <c r="AC640" s="188"/>
      <c r="AD640" s="188"/>
    </row>
    <row r="641" s="48" customFormat="1" ht="12.75" spans="1:30">
      <c r="A641" s="177"/>
      <c r="B641" s="178"/>
      <c r="C641" s="179">
        <v>240823000003</v>
      </c>
      <c r="D641" s="84">
        <v>45530</v>
      </c>
      <c r="E641" s="178" t="s">
        <v>53</v>
      </c>
      <c r="F641" s="178" t="s">
        <v>1357</v>
      </c>
      <c r="G641" s="178">
        <v>3</v>
      </c>
      <c r="H641" s="180">
        <v>540</v>
      </c>
      <c r="I641" s="181"/>
      <c r="J641" s="182"/>
      <c r="K641" s="178"/>
      <c r="L641" s="182"/>
      <c r="M641" s="200"/>
      <c r="N641" s="184">
        <v>540</v>
      </c>
      <c r="O641" s="188"/>
      <c r="P641" s="188"/>
      <c r="Q641" s="188"/>
      <c r="R641" s="188"/>
      <c r="S641" s="188"/>
      <c r="T641" s="188"/>
      <c r="U641" s="188"/>
      <c r="V641" s="279"/>
      <c r="W641" s="189"/>
      <c r="X641" s="189"/>
      <c r="Y641" s="189"/>
      <c r="Z641" s="189"/>
      <c r="AA641" s="190"/>
      <c r="AB641" s="188"/>
      <c r="AC641" s="188"/>
      <c r="AD641" s="188"/>
    </row>
    <row r="642" s="48" customFormat="1" ht="12.75" spans="1:30">
      <c r="A642" s="177"/>
      <c r="B642" s="178"/>
      <c r="C642" s="179">
        <v>240823000031</v>
      </c>
      <c r="D642" s="84">
        <v>45530</v>
      </c>
      <c r="E642" s="178" t="s">
        <v>41</v>
      </c>
      <c r="F642" s="178" t="s">
        <v>2032</v>
      </c>
      <c r="G642" s="178">
        <v>24</v>
      </c>
      <c r="H642" s="180">
        <v>2760</v>
      </c>
      <c r="I642" s="181"/>
      <c r="J642" s="182"/>
      <c r="K642" s="178"/>
      <c r="L642" s="182"/>
      <c r="M642" s="200"/>
      <c r="N642" s="184">
        <v>2760</v>
      </c>
      <c r="O642" s="188"/>
      <c r="P642" s="188"/>
      <c r="Q642" s="188"/>
      <c r="R642" s="188"/>
      <c r="S642" s="188"/>
      <c r="T642" s="188"/>
      <c r="U642" s="195"/>
      <c r="V642" s="279"/>
      <c r="W642" s="189"/>
      <c r="X642" s="189"/>
      <c r="Y642" s="189"/>
      <c r="Z642" s="189"/>
      <c r="AA642" s="190"/>
      <c r="AB642" s="188"/>
      <c r="AC642" s="188"/>
      <c r="AD642" s="188"/>
    </row>
    <row r="643" s="48" customFormat="1" ht="12.75" spans="1:30">
      <c r="A643" s="177"/>
      <c r="B643" s="178"/>
      <c r="C643" s="179">
        <v>240823000035</v>
      </c>
      <c r="D643" s="84">
        <v>45530</v>
      </c>
      <c r="E643" s="178" t="s">
        <v>53</v>
      </c>
      <c r="F643" s="178" t="s">
        <v>139</v>
      </c>
      <c r="G643" s="178">
        <v>20.5</v>
      </c>
      <c r="H643" s="180">
        <v>2526</v>
      </c>
      <c r="I643" s="181"/>
      <c r="J643" s="182"/>
      <c r="K643" s="178"/>
      <c r="L643" s="182"/>
      <c r="M643" s="200"/>
      <c r="N643" s="184">
        <v>2526</v>
      </c>
      <c r="O643" s="188"/>
      <c r="P643" s="188"/>
      <c r="Q643" s="188"/>
      <c r="R643" s="188"/>
      <c r="S643" s="188"/>
      <c r="T643" s="188"/>
      <c r="U643" s="202">
        <v>169</v>
      </c>
      <c r="V643" s="279"/>
      <c r="W643" s="189"/>
      <c r="X643" s="189"/>
      <c r="Y643" s="189"/>
      <c r="Z643" s="189"/>
      <c r="AA643" s="190"/>
      <c r="AB643" s="188"/>
      <c r="AC643" s="188"/>
      <c r="AD643" s="188"/>
    </row>
    <row r="644" s="48" customFormat="1" ht="12.75" spans="1:30">
      <c r="A644" s="177"/>
      <c r="B644" s="178"/>
      <c r="C644" s="179">
        <v>240823000041</v>
      </c>
      <c r="D644" s="84">
        <v>45530</v>
      </c>
      <c r="E644" s="178" t="s">
        <v>45</v>
      </c>
      <c r="F644" s="178" t="s">
        <v>181</v>
      </c>
      <c r="G644" s="178">
        <v>3.5</v>
      </c>
      <c r="H644" s="180">
        <v>360</v>
      </c>
      <c r="I644" s="181"/>
      <c r="J644" s="182"/>
      <c r="K644" s="178"/>
      <c r="L644" s="182"/>
      <c r="M644" s="200"/>
      <c r="N644" s="184">
        <v>360</v>
      </c>
      <c r="O644" s="188"/>
      <c r="P644" s="188"/>
      <c r="Q644" s="188"/>
      <c r="R644" s="188"/>
      <c r="S644" s="188"/>
      <c r="T644" s="188"/>
      <c r="U644" s="185"/>
      <c r="V644" s="279"/>
      <c r="W644" s="189"/>
      <c r="X644" s="189"/>
      <c r="Y644" s="189"/>
      <c r="Z644" s="189"/>
      <c r="AA644" s="190"/>
      <c r="AB644" s="188"/>
      <c r="AC644" s="188"/>
      <c r="AD644" s="188"/>
    </row>
    <row r="645" s="48" customFormat="1" ht="12.75" spans="1:30">
      <c r="A645" s="177"/>
      <c r="B645" s="178"/>
      <c r="C645" s="179">
        <v>240823000053</v>
      </c>
      <c r="D645" s="84">
        <v>45530</v>
      </c>
      <c r="E645" s="178" t="s">
        <v>36</v>
      </c>
      <c r="F645" s="178" t="s">
        <v>2031</v>
      </c>
      <c r="G645" s="178">
        <v>21</v>
      </c>
      <c r="H645" s="180">
        <v>2420</v>
      </c>
      <c r="I645" s="181"/>
      <c r="J645" s="182"/>
      <c r="K645" s="178"/>
      <c r="L645" s="182"/>
      <c r="M645" s="200"/>
      <c r="N645" s="184">
        <v>2420</v>
      </c>
      <c r="O645" s="195"/>
      <c r="P645" s="195"/>
      <c r="Q645" s="195"/>
      <c r="R645" s="195"/>
      <c r="S645" s="195"/>
      <c r="T645" s="195"/>
      <c r="U645" s="195"/>
      <c r="V645" s="280"/>
      <c r="W645" s="193"/>
      <c r="X645" s="193"/>
      <c r="Y645" s="193"/>
      <c r="Z645" s="193"/>
      <c r="AA645" s="196"/>
      <c r="AB645" s="195"/>
      <c r="AC645" s="195"/>
      <c r="AD645" s="195"/>
    </row>
    <row r="646" s="48" customFormat="1" ht="12.75" spans="1:30">
      <c r="A646" s="177" t="s">
        <v>2120</v>
      </c>
      <c r="B646" s="178" t="s">
        <v>2121</v>
      </c>
      <c r="C646" s="179">
        <v>240816000017</v>
      </c>
      <c r="D646" s="84">
        <v>45531</v>
      </c>
      <c r="E646" s="178" t="s">
        <v>45</v>
      </c>
      <c r="F646" s="178" t="s">
        <v>2072</v>
      </c>
      <c r="G646" s="178">
        <v>22</v>
      </c>
      <c r="H646" s="180">
        <v>1276</v>
      </c>
      <c r="I646" s="181"/>
      <c r="J646" s="182"/>
      <c r="K646" s="178"/>
      <c r="L646" s="182"/>
      <c r="M646" s="200"/>
      <c r="N646" s="184">
        <v>1276</v>
      </c>
      <c r="O646" s="185">
        <v>120953.483</v>
      </c>
      <c r="P646" s="185" t="s">
        <v>487</v>
      </c>
      <c r="Q646" s="185">
        <v>87862</v>
      </c>
      <c r="R646" s="185"/>
      <c r="S646" s="185">
        <v>176.75</v>
      </c>
      <c r="T646" s="185"/>
      <c r="U646" s="185"/>
      <c r="V646" s="278">
        <v>88728.75</v>
      </c>
      <c r="W646" s="186">
        <v>1347.55</v>
      </c>
      <c r="X646" s="186"/>
      <c r="Y646" s="186"/>
      <c r="Z646" s="186">
        <v>1410.48</v>
      </c>
      <c r="AA646" s="187">
        <v>7.15</v>
      </c>
      <c r="AB646" s="185">
        <v>10084.932</v>
      </c>
      <c r="AC646" s="185">
        <v>98813.682</v>
      </c>
      <c r="AD646" s="185">
        <v>22139.801</v>
      </c>
    </row>
    <row r="647" s="48" customFormat="1" ht="12.75" spans="1:30">
      <c r="A647" s="177"/>
      <c r="B647" s="178"/>
      <c r="C647" s="179">
        <v>240817000003</v>
      </c>
      <c r="D647" s="84">
        <v>45531</v>
      </c>
      <c r="E647" s="178" t="s">
        <v>36</v>
      </c>
      <c r="F647" s="178" t="s">
        <v>2107</v>
      </c>
      <c r="G647" s="178">
        <v>15</v>
      </c>
      <c r="H647" s="180">
        <v>861</v>
      </c>
      <c r="I647" s="181"/>
      <c r="J647" s="182"/>
      <c r="K647" s="178"/>
      <c r="L647" s="182"/>
      <c r="M647" s="200"/>
      <c r="N647" s="184">
        <v>861</v>
      </c>
      <c r="O647" s="188"/>
      <c r="P647" s="188"/>
      <c r="Q647" s="188"/>
      <c r="R647" s="188"/>
      <c r="S647" s="188"/>
      <c r="T647" s="188"/>
      <c r="U647" s="188"/>
      <c r="V647" s="279"/>
      <c r="W647" s="189"/>
      <c r="X647" s="193"/>
      <c r="Y647" s="189"/>
      <c r="Z647" s="189"/>
      <c r="AA647" s="190"/>
      <c r="AB647" s="188"/>
      <c r="AC647" s="188"/>
      <c r="AD647" s="188"/>
    </row>
    <row r="648" s="48" customFormat="1" ht="12.75" spans="1:30">
      <c r="A648" s="177"/>
      <c r="B648" s="178"/>
      <c r="C648" s="179">
        <v>240817000005</v>
      </c>
      <c r="D648" s="84">
        <v>45531</v>
      </c>
      <c r="E648" s="178" t="s">
        <v>36</v>
      </c>
      <c r="F648" s="178" t="s">
        <v>1369</v>
      </c>
      <c r="G648" s="178">
        <v>4</v>
      </c>
      <c r="H648" s="180">
        <v>654</v>
      </c>
      <c r="I648" s="181"/>
      <c r="J648" s="182"/>
      <c r="K648" s="178"/>
      <c r="L648" s="182"/>
      <c r="M648" s="200"/>
      <c r="N648" s="184">
        <v>654</v>
      </c>
      <c r="O648" s="188"/>
      <c r="P648" s="188"/>
      <c r="Q648" s="188"/>
      <c r="R648" s="188"/>
      <c r="S648" s="188"/>
      <c r="T648" s="188"/>
      <c r="U648" s="188"/>
      <c r="V648" s="279"/>
      <c r="W648" s="189"/>
      <c r="X648" s="194">
        <v>62.93</v>
      </c>
      <c r="Y648" s="189"/>
      <c r="Z648" s="189"/>
      <c r="AA648" s="190"/>
      <c r="AB648" s="188"/>
      <c r="AC648" s="188"/>
      <c r="AD648" s="188"/>
    </row>
    <row r="649" s="48" customFormat="1" ht="12.75" spans="1:30">
      <c r="A649" s="177"/>
      <c r="B649" s="178"/>
      <c r="C649" s="179">
        <v>240818000001</v>
      </c>
      <c r="D649" s="84">
        <v>45531</v>
      </c>
      <c r="E649" s="178" t="s">
        <v>1059</v>
      </c>
      <c r="F649" s="178" t="s">
        <v>90</v>
      </c>
      <c r="G649" s="178">
        <v>66.5</v>
      </c>
      <c r="H649" s="180">
        <v>4339.5</v>
      </c>
      <c r="I649" s="181"/>
      <c r="J649" s="182"/>
      <c r="K649" s="178"/>
      <c r="L649" s="182"/>
      <c r="M649" s="200"/>
      <c r="N649" s="184">
        <v>4339.5</v>
      </c>
      <c r="O649" s="188"/>
      <c r="P649" s="188"/>
      <c r="Q649" s="188"/>
      <c r="R649" s="188"/>
      <c r="S649" s="188"/>
      <c r="T649" s="188"/>
      <c r="U649" s="188"/>
      <c r="V649" s="279"/>
      <c r="W649" s="189"/>
      <c r="X649" s="186"/>
      <c r="Y649" s="189"/>
      <c r="Z649" s="189"/>
      <c r="AA649" s="190"/>
      <c r="AB649" s="188"/>
      <c r="AC649" s="188"/>
      <c r="AD649" s="188"/>
    </row>
    <row r="650" s="48" customFormat="1" ht="12.75" spans="1:30">
      <c r="A650" s="177"/>
      <c r="B650" s="178"/>
      <c r="C650" s="179">
        <v>240818000028</v>
      </c>
      <c r="D650" s="84">
        <v>45531</v>
      </c>
      <c r="E650" s="178" t="s">
        <v>45</v>
      </c>
      <c r="F650" s="178" t="s">
        <v>2122</v>
      </c>
      <c r="G650" s="178">
        <v>3.5</v>
      </c>
      <c r="H650" s="180">
        <v>234</v>
      </c>
      <c r="I650" s="181"/>
      <c r="J650" s="182"/>
      <c r="K650" s="178"/>
      <c r="L650" s="182"/>
      <c r="M650" s="200"/>
      <c r="N650" s="184">
        <v>234</v>
      </c>
      <c r="O650" s="188"/>
      <c r="P650" s="188"/>
      <c r="Q650" s="188"/>
      <c r="R650" s="188"/>
      <c r="S650" s="188"/>
      <c r="T650" s="188"/>
      <c r="U650" s="188"/>
      <c r="V650" s="279"/>
      <c r="W650" s="189"/>
      <c r="X650" s="189"/>
      <c r="Y650" s="189"/>
      <c r="Z650" s="189"/>
      <c r="AA650" s="190"/>
      <c r="AB650" s="188"/>
      <c r="AC650" s="188"/>
      <c r="AD650" s="188"/>
    </row>
    <row r="651" s="48" customFormat="1" ht="12.75" spans="1:30">
      <c r="A651" s="177"/>
      <c r="B651" s="178"/>
      <c r="C651" s="179">
        <v>240819000005</v>
      </c>
      <c r="D651" s="84">
        <v>45531</v>
      </c>
      <c r="E651" s="178" t="s">
        <v>41</v>
      </c>
      <c r="F651" s="178" t="s">
        <v>2106</v>
      </c>
      <c r="G651" s="178">
        <v>3.5</v>
      </c>
      <c r="H651" s="180">
        <v>213</v>
      </c>
      <c r="I651" s="181"/>
      <c r="J651" s="182"/>
      <c r="K651" s="178"/>
      <c r="L651" s="182"/>
      <c r="M651" s="200"/>
      <c r="N651" s="184">
        <v>213</v>
      </c>
      <c r="O651" s="188"/>
      <c r="P651" s="188"/>
      <c r="Q651" s="188"/>
      <c r="R651" s="188"/>
      <c r="S651" s="188"/>
      <c r="T651" s="188"/>
      <c r="U651" s="188"/>
      <c r="V651" s="279"/>
      <c r="W651" s="189"/>
      <c r="X651" s="189"/>
      <c r="Y651" s="189"/>
      <c r="Z651" s="189"/>
      <c r="AA651" s="190"/>
      <c r="AB651" s="188"/>
      <c r="AC651" s="188"/>
      <c r="AD651" s="188"/>
    </row>
    <row r="652" s="48" customFormat="1" ht="12.75" spans="1:30">
      <c r="A652" s="177"/>
      <c r="B652" s="178"/>
      <c r="C652" s="179">
        <v>240819000006</v>
      </c>
      <c r="D652" s="84">
        <v>45531</v>
      </c>
      <c r="E652" s="178" t="s">
        <v>41</v>
      </c>
      <c r="F652" s="178" t="s">
        <v>2123</v>
      </c>
      <c r="G652" s="178">
        <v>8.5</v>
      </c>
      <c r="H652" s="184"/>
      <c r="I652" s="191">
        <v>104550</v>
      </c>
      <c r="J652" s="182"/>
      <c r="K652" s="191">
        <v>1640</v>
      </c>
      <c r="L652" s="192">
        <v>63.75</v>
      </c>
      <c r="M652" s="200">
        <v>7.15</v>
      </c>
      <c r="N652" s="184">
        <v>455.8125</v>
      </c>
      <c r="O652" s="188"/>
      <c r="P652" s="188"/>
      <c r="Q652" s="188"/>
      <c r="R652" s="188"/>
      <c r="S652" s="188"/>
      <c r="T652" s="188"/>
      <c r="U652" s="188"/>
      <c r="V652" s="279"/>
      <c r="W652" s="189"/>
      <c r="X652" s="189"/>
      <c r="Y652" s="189"/>
      <c r="Z652" s="189"/>
      <c r="AA652" s="190"/>
      <c r="AB652" s="188"/>
      <c r="AC652" s="188"/>
      <c r="AD652" s="188"/>
    </row>
    <row r="653" s="48" customFormat="1" ht="12.75" spans="1:30">
      <c r="A653" s="177"/>
      <c r="B653" s="178"/>
      <c r="C653" s="179">
        <v>240819000018</v>
      </c>
      <c r="D653" s="84">
        <v>45531</v>
      </c>
      <c r="E653" s="178" t="s">
        <v>36</v>
      </c>
      <c r="F653" s="178" t="s">
        <v>1009</v>
      </c>
      <c r="G653" s="178">
        <v>32</v>
      </c>
      <c r="H653" s="180">
        <v>1843</v>
      </c>
      <c r="I653" s="181"/>
      <c r="J653" s="182"/>
      <c r="K653" s="178"/>
      <c r="L653" s="182"/>
      <c r="M653" s="200"/>
      <c r="N653" s="184">
        <v>1843</v>
      </c>
      <c r="O653" s="188"/>
      <c r="P653" s="188"/>
      <c r="Q653" s="188"/>
      <c r="R653" s="188"/>
      <c r="S653" s="188"/>
      <c r="T653" s="188"/>
      <c r="U653" s="188"/>
      <c r="V653" s="279"/>
      <c r="W653" s="189"/>
      <c r="X653" s="189"/>
      <c r="Y653" s="189"/>
      <c r="Z653" s="189"/>
      <c r="AA653" s="190"/>
      <c r="AB653" s="188"/>
      <c r="AC653" s="188"/>
      <c r="AD653" s="188"/>
    </row>
    <row r="654" s="48" customFormat="1" ht="12.75" spans="1:30">
      <c r="A654" s="177"/>
      <c r="B654" s="178"/>
      <c r="C654" s="179">
        <v>240820000013</v>
      </c>
      <c r="D654" s="84">
        <v>45531</v>
      </c>
      <c r="E654" s="178" t="s">
        <v>45</v>
      </c>
      <c r="F654" s="178" t="s">
        <v>855</v>
      </c>
      <c r="G654" s="178">
        <v>21</v>
      </c>
      <c r="H654" s="184"/>
      <c r="I654" s="191">
        <v>258398</v>
      </c>
      <c r="J654" s="182"/>
      <c r="K654" s="191">
        <v>1744.635743704</v>
      </c>
      <c r="L654" s="192">
        <v>148.11</v>
      </c>
      <c r="M654" s="200">
        <v>7.15</v>
      </c>
      <c r="N654" s="184">
        <v>1058.9865</v>
      </c>
      <c r="O654" s="188"/>
      <c r="P654" s="188"/>
      <c r="Q654" s="188"/>
      <c r="R654" s="188"/>
      <c r="S654" s="188"/>
      <c r="T654" s="188"/>
      <c r="U654" s="188"/>
      <c r="V654" s="279"/>
      <c r="W654" s="189"/>
      <c r="X654" s="189"/>
      <c r="Y654" s="189"/>
      <c r="Z654" s="189"/>
      <c r="AA654" s="190"/>
      <c r="AB654" s="188"/>
      <c r="AC654" s="188"/>
      <c r="AD654" s="188"/>
    </row>
    <row r="655" s="48" customFormat="1" ht="12.75" spans="1:30">
      <c r="A655" s="177"/>
      <c r="B655" s="178"/>
      <c r="C655" s="179">
        <v>240820000016</v>
      </c>
      <c r="D655" s="84">
        <v>45531</v>
      </c>
      <c r="E655" s="178" t="s">
        <v>41</v>
      </c>
      <c r="F655" s="178" t="s">
        <v>489</v>
      </c>
      <c r="G655" s="178">
        <v>127</v>
      </c>
      <c r="H655" s="184"/>
      <c r="I655" s="191">
        <v>1729544</v>
      </c>
      <c r="J655" s="182"/>
      <c r="K655" s="191">
        <v>1815.79422572178</v>
      </c>
      <c r="L655" s="192">
        <v>952.5</v>
      </c>
      <c r="M655" s="200">
        <v>7.15</v>
      </c>
      <c r="N655" s="184">
        <v>6810.375</v>
      </c>
      <c r="O655" s="188"/>
      <c r="P655" s="188"/>
      <c r="Q655" s="188"/>
      <c r="R655" s="188"/>
      <c r="S655" s="188"/>
      <c r="T655" s="195"/>
      <c r="U655" s="195"/>
      <c r="V655" s="279"/>
      <c r="W655" s="189"/>
      <c r="X655" s="189"/>
      <c r="Y655" s="189"/>
      <c r="Z655" s="189"/>
      <c r="AA655" s="190"/>
      <c r="AB655" s="188"/>
      <c r="AC655" s="188"/>
      <c r="AD655" s="188"/>
    </row>
    <row r="656" s="48" customFormat="1" ht="12.75" spans="1:30">
      <c r="A656" s="177"/>
      <c r="B656" s="178"/>
      <c r="C656" s="179">
        <v>240820000026</v>
      </c>
      <c r="D656" s="84">
        <v>45531</v>
      </c>
      <c r="E656" s="178" t="s">
        <v>36</v>
      </c>
      <c r="F656" s="178" t="s">
        <v>2124</v>
      </c>
      <c r="G656" s="178">
        <v>187</v>
      </c>
      <c r="H656" s="180">
        <v>11974</v>
      </c>
      <c r="I656" s="181"/>
      <c r="J656" s="182"/>
      <c r="K656" s="178"/>
      <c r="L656" s="182"/>
      <c r="M656" s="200"/>
      <c r="N656" s="184">
        <v>11974</v>
      </c>
      <c r="O656" s="188"/>
      <c r="P656" s="188"/>
      <c r="Q656" s="188"/>
      <c r="R656" s="188"/>
      <c r="S656" s="188"/>
      <c r="T656" s="202">
        <v>40</v>
      </c>
      <c r="U656" s="202">
        <v>340</v>
      </c>
      <c r="V656" s="279"/>
      <c r="W656" s="189"/>
      <c r="X656" s="189"/>
      <c r="Y656" s="189"/>
      <c r="Z656" s="189"/>
      <c r="AA656" s="190"/>
      <c r="AB656" s="188"/>
      <c r="AC656" s="188"/>
      <c r="AD656" s="188"/>
    </row>
    <row r="657" s="48" customFormat="1" ht="12.75" spans="1:30">
      <c r="A657" s="177"/>
      <c r="B657" s="178"/>
      <c r="C657" s="179">
        <v>240820000029</v>
      </c>
      <c r="D657" s="84">
        <v>45531</v>
      </c>
      <c r="E657" s="178" t="s">
        <v>36</v>
      </c>
      <c r="F657" s="178" t="s">
        <v>559</v>
      </c>
      <c r="G657" s="178">
        <v>7.5</v>
      </c>
      <c r="H657" s="180">
        <v>478.5</v>
      </c>
      <c r="I657" s="181"/>
      <c r="J657" s="182"/>
      <c r="K657" s="178"/>
      <c r="L657" s="182"/>
      <c r="M657" s="200"/>
      <c r="N657" s="184">
        <v>478.5</v>
      </c>
      <c r="O657" s="188"/>
      <c r="P657" s="188"/>
      <c r="Q657" s="188"/>
      <c r="R657" s="188"/>
      <c r="S657" s="188"/>
      <c r="T657" s="185"/>
      <c r="U657" s="185"/>
      <c r="V657" s="279"/>
      <c r="W657" s="189"/>
      <c r="X657" s="189"/>
      <c r="Y657" s="189"/>
      <c r="Z657" s="189"/>
      <c r="AA657" s="190"/>
      <c r="AB657" s="188"/>
      <c r="AC657" s="188"/>
      <c r="AD657" s="188"/>
    </row>
    <row r="658" s="48" customFormat="1" ht="12.75" spans="1:30">
      <c r="A658" s="177"/>
      <c r="B658" s="178"/>
      <c r="C658" s="179">
        <v>240820000031</v>
      </c>
      <c r="D658" s="84">
        <v>45531</v>
      </c>
      <c r="E658" s="178" t="s">
        <v>1059</v>
      </c>
      <c r="F658" s="178" t="s">
        <v>305</v>
      </c>
      <c r="G658" s="178">
        <v>13.5</v>
      </c>
      <c r="H658" s="180">
        <v>775.5</v>
      </c>
      <c r="I658" s="181"/>
      <c r="J658" s="182"/>
      <c r="K658" s="178"/>
      <c r="L658" s="182"/>
      <c r="M658" s="200"/>
      <c r="N658" s="184">
        <v>775.5</v>
      </c>
      <c r="O658" s="188"/>
      <c r="P658" s="188"/>
      <c r="Q658" s="188"/>
      <c r="R658" s="188"/>
      <c r="S658" s="188"/>
      <c r="T658" s="188"/>
      <c r="U658" s="188"/>
      <c r="V658" s="279"/>
      <c r="W658" s="189"/>
      <c r="X658" s="189"/>
      <c r="Y658" s="189"/>
      <c r="Z658" s="189"/>
      <c r="AA658" s="190"/>
      <c r="AB658" s="188"/>
      <c r="AC658" s="188"/>
      <c r="AD658" s="188"/>
    </row>
    <row r="659" s="48" customFormat="1" ht="12.75" spans="1:30">
      <c r="A659" s="177"/>
      <c r="B659" s="178"/>
      <c r="C659" s="179">
        <v>240820000033</v>
      </c>
      <c r="D659" s="84">
        <v>45531</v>
      </c>
      <c r="E659" s="178" t="s">
        <v>41</v>
      </c>
      <c r="F659" s="178" t="s">
        <v>51</v>
      </c>
      <c r="G659" s="178">
        <v>23</v>
      </c>
      <c r="H659" s="184"/>
      <c r="I659" s="191">
        <v>288640</v>
      </c>
      <c r="J659" s="182"/>
      <c r="K659" s="191">
        <v>1640</v>
      </c>
      <c r="L659" s="192">
        <v>176</v>
      </c>
      <c r="M659" s="200">
        <v>7.15</v>
      </c>
      <c r="N659" s="184">
        <v>1258.4</v>
      </c>
      <c r="O659" s="188"/>
      <c r="P659" s="188"/>
      <c r="Q659" s="188"/>
      <c r="R659" s="188"/>
      <c r="S659" s="188"/>
      <c r="T659" s="188"/>
      <c r="U659" s="188"/>
      <c r="V659" s="279"/>
      <c r="W659" s="189"/>
      <c r="X659" s="189"/>
      <c r="Y659" s="189"/>
      <c r="Z659" s="189"/>
      <c r="AA659" s="190"/>
      <c r="AB659" s="188"/>
      <c r="AC659" s="188"/>
      <c r="AD659" s="188"/>
    </row>
    <row r="660" s="48" customFormat="1" ht="12.75" spans="1:30">
      <c r="A660" s="177"/>
      <c r="B660" s="178"/>
      <c r="C660" s="179">
        <v>240820000043</v>
      </c>
      <c r="D660" s="84">
        <v>45531</v>
      </c>
      <c r="E660" s="178" t="s">
        <v>731</v>
      </c>
      <c r="F660" s="178" t="s">
        <v>732</v>
      </c>
      <c r="G660" s="178">
        <v>15</v>
      </c>
      <c r="H660" s="180">
        <v>951</v>
      </c>
      <c r="I660" s="181"/>
      <c r="J660" s="182"/>
      <c r="K660" s="178"/>
      <c r="L660" s="182"/>
      <c r="M660" s="200"/>
      <c r="N660" s="184">
        <v>951</v>
      </c>
      <c r="O660" s="188"/>
      <c r="P660" s="188"/>
      <c r="Q660" s="188"/>
      <c r="R660" s="188"/>
      <c r="S660" s="188"/>
      <c r="T660" s="188"/>
      <c r="U660" s="188"/>
      <c r="V660" s="279"/>
      <c r="W660" s="189"/>
      <c r="X660" s="189"/>
      <c r="Y660" s="189"/>
      <c r="Z660" s="189"/>
      <c r="AA660" s="190"/>
      <c r="AB660" s="188"/>
      <c r="AC660" s="188"/>
      <c r="AD660" s="188"/>
    </row>
    <row r="661" s="48" customFormat="1" ht="12.75" spans="1:30">
      <c r="A661" s="177"/>
      <c r="B661" s="178"/>
      <c r="C661" s="179">
        <v>240821000006</v>
      </c>
      <c r="D661" s="84">
        <v>45531</v>
      </c>
      <c r="E661" s="178" t="s">
        <v>36</v>
      </c>
      <c r="F661" s="178" t="s">
        <v>1515</v>
      </c>
      <c r="G661" s="178">
        <v>4</v>
      </c>
      <c r="H661" s="180">
        <v>243</v>
      </c>
      <c r="I661" s="181"/>
      <c r="J661" s="182"/>
      <c r="K661" s="178"/>
      <c r="L661" s="182"/>
      <c r="M661" s="200"/>
      <c r="N661" s="184">
        <v>243</v>
      </c>
      <c r="O661" s="188"/>
      <c r="P661" s="188"/>
      <c r="Q661" s="188"/>
      <c r="R661" s="188"/>
      <c r="S661" s="188"/>
      <c r="T661" s="188"/>
      <c r="U661" s="195"/>
      <c r="V661" s="279"/>
      <c r="W661" s="189"/>
      <c r="X661" s="189"/>
      <c r="Y661" s="189"/>
      <c r="Z661" s="189"/>
      <c r="AA661" s="190"/>
      <c r="AB661" s="188"/>
      <c r="AC661" s="188"/>
      <c r="AD661" s="188"/>
    </row>
    <row r="662" s="48" customFormat="1" ht="12.75" spans="1:30">
      <c r="A662" s="177"/>
      <c r="B662" s="178"/>
      <c r="C662" s="179">
        <v>240821000007</v>
      </c>
      <c r="D662" s="84">
        <v>45531</v>
      </c>
      <c r="E662" s="178" t="s">
        <v>45</v>
      </c>
      <c r="F662" s="178" t="s">
        <v>1435</v>
      </c>
      <c r="G662" s="178">
        <v>0.85</v>
      </c>
      <c r="H662" s="180">
        <v>75</v>
      </c>
      <c r="I662" s="181"/>
      <c r="J662" s="182"/>
      <c r="K662" s="178"/>
      <c r="L662" s="182"/>
      <c r="M662" s="200"/>
      <c r="N662" s="184">
        <v>75</v>
      </c>
      <c r="O662" s="188"/>
      <c r="P662" s="188"/>
      <c r="Q662" s="188"/>
      <c r="R662" s="188"/>
      <c r="S662" s="188"/>
      <c r="T662" s="188"/>
      <c r="U662" s="202">
        <v>15</v>
      </c>
      <c r="V662" s="279"/>
      <c r="W662" s="189"/>
      <c r="X662" s="189"/>
      <c r="Y662" s="189"/>
      <c r="Z662" s="189"/>
      <c r="AA662" s="190"/>
      <c r="AB662" s="188"/>
      <c r="AC662" s="188"/>
      <c r="AD662" s="188"/>
    </row>
    <row r="663" s="48" customFormat="1" ht="12.75" spans="1:30">
      <c r="A663" s="177"/>
      <c r="B663" s="178"/>
      <c r="C663" s="179">
        <v>240821000010</v>
      </c>
      <c r="D663" s="84">
        <v>45531</v>
      </c>
      <c r="E663" s="178" t="s">
        <v>45</v>
      </c>
      <c r="F663" s="178" t="s">
        <v>2125</v>
      </c>
      <c r="G663" s="178">
        <v>2.5</v>
      </c>
      <c r="H663" s="180">
        <v>168</v>
      </c>
      <c r="I663" s="181"/>
      <c r="J663" s="182"/>
      <c r="K663" s="178"/>
      <c r="L663" s="182"/>
      <c r="M663" s="200"/>
      <c r="N663" s="184">
        <v>168</v>
      </c>
      <c r="O663" s="188"/>
      <c r="P663" s="188"/>
      <c r="Q663" s="188"/>
      <c r="R663" s="188"/>
      <c r="S663" s="188"/>
      <c r="T663" s="188"/>
      <c r="U663" s="185"/>
      <c r="V663" s="279"/>
      <c r="W663" s="189"/>
      <c r="X663" s="189"/>
      <c r="Y663" s="189"/>
      <c r="Z663" s="189"/>
      <c r="AA663" s="190"/>
      <c r="AB663" s="188"/>
      <c r="AC663" s="188"/>
      <c r="AD663" s="188"/>
    </row>
    <row r="664" s="48" customFormat="1" ht="12.75" spans="1:30">
      <c r="A664" s="177"/>
      <c r="B664" s="178"/>
      <c r="C664" s="179">
        <v>240821000011</v>
      </c>
      <c r="D664" s="84">
        <v>45531</v>
      </c>
      <c r="E664" s="178" t="s">
        <v>45</v>
      </c>
      <c r="F664" s="178" t="s">
        <v>279</v>
      </c>
      <c r="G664" s="178">
        <v>9.5</v>
      </c>
      <c r="H664" s="184"/>
      <c r="I664" s="191">
        <v>187425</v>
      </c>
      <c r="J664" s="182"/>
      <c r="K664" s="191">
        <v>1751.79923357323</v>
      </c>
      <c r="L664" s="192">
        <v>106.99</v>
      </c>
      <c r="M664" s="200">
        <v>7.15</v>
      </c>
      <c r="N664" s="184">
        <v>764.9785</v>
      </c>
      <c r="O664" s="188"/>
      <c r="P664" s="188"/>
      <c r="Q664" s="188"/>
      <c r="R664" s="188"/>
      <c r="S664" s="188"/>
      <c r="T664" s="188"/>
      <c r="U664" s="188"/>
      <c r="V664" s="279"/>
      <c r="W664" s="189"/>
      <c r="X664" s="189"/>
      <c r="Y664" s="189"/>
      <c r="Z664" s="189"/>
      <c r="AA664" s="190"/>
      <c r="AB664" s="188"/>
      <c r="AC664" s="188"/>
      <c r="AD664" s="188"/>
    </row>
    <row r="665" s="48" customFormat="1" ht="12.75" spans="1:30">
      <c r="A665" s="177"/>
      <c r="B665" s="178"/>
      <c r="C665" s="179">
        <v>240821000012</v>
      </c>
      <c r="D665" s="84">
        <v>45531</v>
      </c>
      <c r="E665" s="178" t="s">
        <v>53</v>
      </c>
      <c r="F665" s="178" t="s">
        <v>408</v>
      </c>
      <c r="G665" s="178">
        <v>17.5</v>
      </c>
      <c r="H665" s="180">
        <v>1003.5</v>
      </c>
      <c r="I665" s="181"/>
      <c r="J665" s="182"/>
      <c r="K665" s="178"/>
      <c r="L665" s="182"/>
      <c r="M665" s="200"/>
      <c r="N665" s="184">
        <v>1003.5</v>
      </c>
      <c r="O665" s="188"/>
      <c r="P665" s="188"/>
      <c r="Q665" s="188"/>
      <c r="R665" s="188"/>
      <c r="S665" s="188"/>
      <c r="T665" s="188"/>
      <c r="U665" s="188"/>
      <c r="V665" s="279"/>
      <c r="W665" s="189"/>
      <c r="X665" s="189"/>
      <c r="Y665" s="189"/>
      <c r="Z665" s="189"/>
      <c r="AA665" s="190"/>
      <c r="AB665" s="188"/>
      <c r="AC665" s="188"/>
      <c r="AD665" s="188"/>
    </row>
    <row r="666" s="48" customFormat="1" ht="12.75" spans="1:30">
      <c r="A666" s="177"/>
      <c r="B666" s="178"/>
      <c r="C666" s="179">
        <v>240821000015</v>
      </c>
      <c r="D666" s="84">
        <v>45531</v>
      </c>
      <c r="E666" s="178" t="s">
        <v>45</v>
      </c>
      <c r="F666" s="178" t="s">
        <v>211</v>
      </c>
      <c r="G666" s="178">
        <v>3</v>
      </c>
      <c r="H666" s="184"/>
      <c r="I666" s="191">
        <v>41656</v>
      </c>
      <c r="J666" s="182"/>
      <c r="K666" s="191">
        <v>1640</v>
      </c>
      <c r="L666" s="192">
        <v>25.4</v>
      </c>
      <c r="M666" s="200">
        <v>7.15</v>
      </c>
      <c r="N666" s="184">
        <v>181.61</v>
      </c>
      <c r="O666" s="188"/>
      <c r="P666" s="188"/>
      <c r="Q666" s="188"/>
      <c r="R666" s="188"/>
      <c r="S666" s="188"/>
      <c r="T666" s="195"/>
      <c r="U666" s="188"/>
      <c r="V666" s="279"/>
      <c r="W666" s="189"/>
      <c r="X666" s="189"/>
      <c r="Y666" s="189"/>
      <c r="Z666" s="189"/>
      <c r="AA666" s="190"/>
      <c r="AB666" s="188"/>
      <c r="AC666" s="188"/>
      <c r="AD666" s="188"/>
    </row>
    <row r="667" s="48" customFormat="1" ht="12.75" spans="1:30">
      <c r="A667" s="177"/>
      <c r="B667" s="178"/>
      <c r="C667" s="179">
        <v>240821000017</v>
      </c>
      <c r="D667" s="84">
        <v>45531</v>
      </c>
      <c r="E667" s="178" t="s">
        <v>1059</v>
      </c>
      <c r="F667" s="178" t="s">
        <v>2126</v>
      </c>
      <c r="G667" s="178">
        <v>25.5</v>
      </c>
      <c r="H667" s="180">
        <v>1710</v>
      </c>
      <c r="I667" s="181"/>
      <c r="J667" s="182"/>
      <c r="K667" s="178"/>
      <c r="L667" s="182"/>
      <c r="M667" s="200"/>
      <c r="N667" s="184">
        <v>1710</v>
      </c>
      <c r="O667" s="188"/>
      <c r="P667" s="188"/>
      <c r="Q667" s="188"/>
      <c r="R667" s="188"/>
      <c r="S667" s="188"/>
      <c r="T667" s="202">
        <v>60</v>
      </c>
      <c r="U667" s="188"/>
      <c r="V667" s="279"/>
      <c r="W667" s="189"/>
      <c r="X667" s="189"/>
      <c r="Y667" s="189"/>
      <c r="Z667" s="189"/>
      <c r="AA667" s="190"/>
      <c r="AB667" s="188"/>
      <c r="AC667" s="188"/>
      <c r="AD667" s="188"/>
    </row>
    <row r="668" s="48" customFormat="1" ht="12.75" spans="1:30">
      <c r="A668" s="177"/>
      <c r="B668" s="178"/>
      <c r="C668" s="179">
        <v>240821000019</v>
      </c>
      <c r="D668" s="84">
        <v>45531</v>
      </c>
      <c r="E668" s="178" t="s">
        <v>63</v>
      </c>
      <c r="F668" s="178" t="s">
        <v>490</v>
      </c>
      <c r="G668" s="178">
        <v>3.5</v>
      </c>
      <c r="H668" s="184"/>
      <c r="I668" s="191">
        <v>56464</v>
      </c>
      <c r="J668" s="182"/>
      <c r="K668" s="191">
        <v>1732.0245398773</v>
      </c>
      <c r="L668" s="192">
        <v>32.6</v>
      </c>
      <c r="M668" s="200">
        <v>7.15</v>
      </c>
      <c r="N668" s="184">
        <v>233.09</v>
      </c>
      <c r="O668" s="188"/>
      <c r="P668" s="188"/>
      <c r="Q668" s="188"/>
      <c r="R668" s="188"/>
      <c r="S668" s="188"/>
      <c r="T668" s="185"/>
      <c r="U668" s="188"/>
      <c r="V668" s="279"/>
      <c r="W668" s="189"/>
      <c r="X668" s="189"/>
      <c r="Y668" s="189"/>
      <c r="Z668" s="189"/>
      <c r="AA668" s="190"/>
      <c r="AB668" s="188"/>
      <c r="AC668" s="188"/>
      <c r="AD668" s="188"/>
    </row>
    <row r="669" s="48" customFormat="1" ht="12.75" spans="1:30">
      <c r="A669" s="177"/>
      <c r="B669" s="178"/>
      <c r="C669" s="179">
        <v>240821000021</v>
      </c>
      <c r="D669" s="84">
        <v>45531</v>
      </c>
      <c r="E669" s="178" t="s">
        <v>45</v>
      </c>
      <c r="F669" s="178" t="s">
        <v>211</v>
      </c>
      <c r="G669" s="178">
        <v>8</v>
      </c>
      <c r="H669" s="184"/>
      <c r="I669" s="191">
        <v>105124</v>
      </c>
      <c r="J669" s="182"/>
      <c r="K669" s="191">
        <v>1640</v>
      </c>
      <c r="L669" s="192">
        <v>64.1</v>
      </c>
      <c r="M669" s="200">
        <v>7.15</v>
      </c>
      <c r="N669" s="184">
        <v>458.315</v>
      </c>
      <c r="O669" s="188"/>
      <c r="P669" s="188"/>
      <c r="Q669" s="188"/>
      <c r="R669" s="188"/>
      <c r="S669" s="188"/>
      <c r="T669" s="188"/>
      <c r="U669" s="188"/>
      <c r="V669" s="279"/>
      <c r="W669" s="189"/>
      <c r="X669" s="189"/>
      <c r="Y669" s="189"/>
      <c r="Z669" s="189"/>
      <c r="AA669" s="190"/>
      <c r="AB669" s="188"/>
      <c r="AC669" s="188"/>
      <c r="AD669" s="188"/>
    </row>
    <row r="670" s="48" customFormat="1" ht="12.75" spans="1:30">
      <c r="A670" s="177"/>
      <c r="B670" s="178"/>
      <c r="C670" s="179">
        <v>240821000031</v>
      </c>
      <c r="D670" s="84">
        <v>45531</v>
      </c>
      <c r="E670" s="178" t="s">
        <v>257</v>
      </c>
      <c r="F670" s="178" t="s">
        <v>341</v>
      </c>
      <c r="G670" s="178">
        <v>0.24</v>
      </c>
      <c r="H670" s="184"/>
      <c r="I670" s="191">
        <v>15744</v>
      </c>
      <c r="J670" s="182"/>
      <c r="K670" s="191">
        <v>1640</v>
      </c>
      <c r="L670" s="192">
        <v>9.6</v>
      </c>
      <c r="M670" s="200">
        <v>7.15</v>
      </c>
      <c r="N670" s="184">
        <v>68.64</v>
      </c>
      <c r="O670" s="188"/>
      <c r="P670" s="188"/>
      <c r="Q670" s="188"/>
      <c r="R670" s="188"/>
      <c r="S670" s="188"/>
      <c r="T670" s="188"/>
      <c r="U670" s="188"/>
      <c r="V670" s="279"/>
      <c r="W670" s="189"/>
      <c r="X670" s="189"/>
      <c r="Y670" s="189"/>
      <c r="Z670" s="189"/>
      <c r="AA670" s="190"/>
      <c r="AB670" s="188"/>
      <c r="AC670" s="188"/>
      <c r="AD670" s="188"/>
    </row>
    <row r="671" s="48" customFormat="1" ht="12.75" spans="1:30">
      <c r="A671" s="177"/>
      <c r="B671" s="178"/>
      <c r="C671" s="179">
        <v>240821000032</v>
      </c>
      <c r="D671" s="84">
        <v>45531</v>
      </c>
      <c r="E671" s="178" t="s">
        <v>53</v>
      </c>
      <c r="F671" s="178" t="s">
        <v>408</v>
      </c>
      <c r="G671" s="178">
        <v>6</v>
      </c>
      <c r="H671" s="180">
        <v>348</v>
      </c>
      <c r="I671" s="181"/>
      <c r="J671" s="182"/>
      <c r="K671" s="178"/>
      <c r="L671" s="182"/>
      <c r="M671" s="200"/>
      <c r="N671" s="184">
        <v>348</v>
      </c>
      <c r="O671" s="188"/>
      <c r="P671" s="188"/>
      <c r="Q671" s="188"/>
      <c r="R671" s="188"/>
      <c r="S671" s="188"/>
      <c r="T671" s="188"/>
      <c r="U671" s="188"/>
      <c r="V671" s="279"/>
      <c r="W671" s="189"/>
      <c r="X671" s="189"/>
      <c r="Y671" s="189"/>
      <c r="Z671" s="189"/>
      <c r="AA671" s="190"/>
      <c r="AB671" s="188"/>
      <c r="AC671" s="188"/>
      <c r="AD671" s="188"/>
    </row>
    <row r="672" s="48" customFormat="1" ht="12.75" spans="1:30">
      <c r="A672" s="177"/>
      <c r="B672" s="178"/>
      <c r="C672" s="179">
        <v>240821000035</v>
      </c>
      <c r="D672" s="84">
        <v>45531</v>
      </c>
      <c r="E672" s="178" t="s">
        <v>53</v>
      </c>
      <c r="F672" s="178" t="s">
        <v>464</v>
      </c>
      <c r="G672" s="178">
        <v>82</v>
      </c>
      <c r="H672" s="180">
        <v>4920</v>
      </c>
      <c r="I672" s="181"/>
      <c r="J672" s="182"/>
      <c r="K672" s="178"/>
      <c r="L672" s="182"/>
      <c r="M672" s="200"/>
      <c r="N672" s="184">
        <v>4920</v>
      </c>
      <c r="O672" s="188"/>
      <c r="P672" s="188"/>
      <c r="Q672" s="188"/>
      <c r="R672" s="188"/>
      <c r="S672" s="188"/>
      <c r="T672" s="188"/>
      <c r="U672" s="188"/>
      <c r="V672" s="279"/>
      <c r="W672" s="189"/>
      <c r="X672" s="189"/>
      <c r="Y672" s="189"/>
      <c r="Z672" s="189"/>
      <c r="AA672" s="190"/>
      <c r="AB672" s="188"/>
      <c r="AC672" s="188"/>
      <c r="AD672" s="188"/>
    </row>
    <row r="673" s="48" customFormat="1" ht="12.75" spans="1:30">
      <c r="A673" s="177"/>
      <c r="B673" s="178"/>
      <c r="C673" s="179">
        <v>240821000042</v>
      </c>
      <c r="D673" s="84">
        <v>45531</v>
      </c>
      <c r="E673" s="178" t="s">
        <v>41</v>
      </c>
      <c r="F673" s="178" t="s">
        <v>51</v>
      </c>
      <c r="G673" s="178">
        <v>12</v>
      </c>
      <c r="H673" s="184"/>
      <c r="I673" s="191">
        <v>156948</v>
      </c>
      <c r="J673" s="182"/>
      <c r="K673" s="191">
        <v>1640</v>
      </c>
      <c r="L673" s="192">
        <v>95.7</v>
      </c>
      <c r="M673" s="200">
        <v>7.15</v>
      </c>
      <c r="N673" s="184">
        <v>684.255</v>
      </c>
      <c r="O673" s="188"/>
      <c r="P673" s="188"/>
      <c r="Q673" s="188"/>
      <c r="R673" s="188"/>
      <c r="S673" s="188"/>
      <c r="T673" s="188"/>
      <c r="U673" s="188"/>
      <c r="V673" s="279"/>
      <c r="W673" s="189"/>
      <c r="X673" s="189"/>
      <c r="Y673" s="189"/>
      <c r="Z673" s="189"/>
      <c r="AA673" s="190"/>
      <c r="AB673" s="188"/>
      <c r="AC673" s="188"/>
      <c r="AD673" s="188"/>
    </row>
    <row r="674" s="48" customFormat="1" ht="12.75" spans="1:30">
      <c r="A674" s="177"/>
      <c r="B674" s="178"/>
      <c r="C674" s="179">
        <v>240822000009</v>
      </c>
      <c r="D674" s="84">
        <v>45531</v>
      </c>
      <c r="E674" s="178" t="s">
        <v>53</v>
      </c>
      <c r="F674" s="178" t="s">
        <v>408</v>
      </c>
      <c r="G674" s="178">
        <v>2</v>
      </c>
      <c r="H674" s="180">
        <v>123</v>
      </c>
      <c r="I674" s="181"/>
      <c r="J674" s="182"/>
      <c r="K674" s="178"/>
      <c r="L674" s="182"/>
      <c r="M674" s="200"/>
      <c r="N674" s="184">
        <v>123</v>
      </c>
      <c r="O674" s="188"/>
      <c r="P674" s="188"/>
      <c r="Q674" s="188"/>
      <c r="R674" s="188"/>
      <c r="S674" s="188"/>
      <c r="T674" s="188"/>
      <c r="U674" s="188"/>
      <c r="V674" s="279"/>
      <c r="W674" s="189"/>
      <c r="X674" s="189"/>
      <c r="Y674" s="189"/>
      <c r="Z674" s="189"/>
      <c r="AA674" s="190"/>
      <c r="AB674" s="188"/>
      <c r="AC674" s="188"/>
      <c r="AD674" s="188"/>
    </row>
    <row r="675" s="48" customFormat="1" ht="12.75" spans="1:30">
      <c r="A675" s="177"/>
      <c r="B675" s="178"/>
      <c r="C675" s="179">
        <v>240822000010</v>
      </c>
      <c r="D675" s="84">
        <v>45531</v>
      </c>
      <c r="E675" s="178" t="s">
        <v>53</v>
      </c>
      <c r="F675" s="178" t="s">
        <v>481</v>
      </c>
      <c r="G675" s="178">
        <v>399</v>
      </c>
      <c r="H675" s="180">
        <v>20349</v>
      </c>
      <c r="I675" s="181"/>
      <c r="J675" s="182"/>
      <c r="K675" s="178"/>
      <c r="L675" s="182"/>
      <c r="M675" s="200"/>
      <c r="N675" s="184">
        <v>20349</v>
      </c>
      <c r="O675" s="188"/>
      <c r="P675" s="188"/>
      <c r="Q675" s="188"/>
      <c r="R675" s="188"/>
      <c r="S675" s="188"/>
      <c r="T675" s="188"/>
      <c r="U675" s="188"/>
      <c r="V675" s="279"/>
      <c r="W675" s="189"/>
      <c r="X675" s="189"/>
      <c r="Y675" s="189"/>
      <c r="Z675" s="189"/>
      <c r="AA675" s="190"/>
      <c r="AB675" s="188"/>
      <c r="AC675" s="188"/>
      <c r="AD675" s="188"/>
    </row>
    <row r="676" s="48" customFormat="1" ht="12.75" spans="1:30">
      <c r="A676" s="177"/>
      <c r="B676" s="178"/>
      <c r="C676" s="179">
        <v>240822000012</v>
      </c>
      <c r="D676" s="84">
        <v>45531</v>
      </c>
      <c r="E676" s="178" t="s">
        <v>53</v>
      </c>
      <c r="F676" s="178" t="s">
        <v>1428</v>
      </c>
      <c r="G676" s="178">
        <v>38.5</v>
      </c>
      <c r="H676" s="184"/>
      <c r="I676" s="191">
        <v>526194</v>
      </c>
      <c r="J676" s="182"/>
      <c r="K676" s="191">
        <v>1640</v>
      </c>
      <c r="L676" s="192">
        <v>320.85</v>
      </c>
      <c r="M676" s="200">
        <v>7.15</v>
      </c>
      <c r="N676" s="184">
        <v>2294.0775</v>
      </c>
      <c r="O676" s="188"/>
      <c r="P676" s="188"/>
      <c r="Q676" s="188"/>
      <c r="R676" s="188"/>
      <c r="S676" s="188"/>
      <c r="T676" s="188"/>
      <c r="U676" s="188"/>
      <c r="V676" s="279"/>
      <c r="W676" s="189"/>
      <c r="X676" s="189"/>
      <c r="Y676" s="189"/>
      <c r="Z676" s="189"/>
      <c r="AA676" s="190"/>
      <c r="AB676" s="188"/>
      <c r="AC676" s="188"/>
      <c r="AD676" s="188"/>
    </row>
    <row r="677" s="48" customFormat="1" ht="12.75" spans="1:30">
      <c r="A677" s="177"/>
      <c r="B677" s="178"/>
      <c r="C677" s="179">
        <v>240822000016</v>
      </c>
      <c r="D677" s="84">
        <v>45531</v>
      </c>
      <c r="E677" s="178" t="s">
        <v>36</v>
      </c>
      <c r="F677" s="178" t="s">
        <v>929</v>
      </c>
      <c r="G677" s="178">
        <v>10.5</v>
      </c>
      <c r="H677" s="184"/>
      <c r="I677" s="191">
        <v>152190</v>
      </c>
      <c r="J677" s="182"/>
      <c r="K677" s="191">
        <v>1630.31601499732</v>
      </c>
      <c r="L677" s="192">
        <v>93.35</v>
      </c>
      <c r="M677" s="200">
        <v>7.15</v>
      </c>
      <c r="N677" s="184">
        <v>667.4525</v>
      </c>
      <c r="O677" s="188"/>
      <c r="P677" s="188"/>
      <c r="Q677" s="188"/>
      <c r="R677" s="188"/>
      <c r="S677" s="188"/>
      <c r="T677" s="195"/>
      <c r="U677" s="188"/>
      <c r="V677" s="279"/>
      <c r="W677" s="189"/>
      <c r="X677" s="189"/>
      <c r="Y677" s="189"/>
      <c r="Z677" s="189"/>
      <c r="AA677" s="190"/>
      <c r="AB677" s="188"/>
      <c r="AC677" s="188"/>
      <c r="AD677" s="188"/>
    </row>
    <row r="678" s="48" customFormat="1" ht="12.75" spans="1:30">
      <c r="A678" s="177"/>
      <c r="B678" s="178"/>
      <c r="C678" s="179">
        <v>240822000023</v>
      </c>
      <c r="D678" s="84">
        <v>45531</v>
      </c>
      <c r="E678" s="178" t="s">
        <v>63</v>
      </c>
      <c r="F678" s="178" t="s">
        <v>635</v>
      </c>
      <c r="G678" s="178">
        <v>261</v>
      </c>
      <c r="H678" s="180">
        <v>14433</v>
      </c>
      <c r="I678" s="181"/>
      <c r="J678" s="182"/>
      <c r="K678" s="178"/>
      <c r="L678" s="182"/>
      <c r="M678" s="200"/>
      <c r="N678" s="184">
        <v>14433</v>
      </c>
      <c r="O678" s="188"/>
      <c r="P678" s="188"/>
      <c r="Q678" s="188"/>
      <c r="R678" s="188"/>
      <c r="S678" s="188"/>
      <c r="T678" s="202">
        <v>70</v>
      </c>
      <c r="U678" s="188"/>
      <c r="V678" s="279"/>
      <c r="W678" s="189"/>
      <c r="X678" s="189"/>
      <c r="Y678" s="189"/>
      <c r="Z678" s="189"/>
      <c r="AA678" s="190"/>
      <c r="AB678" s="188"/>
      <c r="AC678" s="188"/>
      <c r="AD678" s="188"/>
    </row>
    <row r="679" s="48" customFormat="1" ht="12.75" spans="1:30">
      <c r="A679" s="177"/>
      <c r="B679" s="178"/>
      <c r="C679" s="179">
        <v>240823000007</v>
      </c>
      <c r="D679" s="84">
        <v>45531</v>
      </c>
      <c r="E679" s="178" t="s">
        <v>36</v>
      </c>
      <c r="F679" s="178" t="s">
        <v>120</v>
      </c>
      <c r="G679" s="178">
        <v>46</v>
      </c>
      <c r="H679" s="180">
        <v>2300</v>
      </c>
      <c r="I679" s="181"/>
      <c r="J679" s="182"/>
      <c r="K679" s="178"/>
      <c r="L679" s="182"/>
      <c r="M679" s="200"/>
      <c r="N679" s="184">
        <v>2300</v>
      </c>
      <c r="O679" s="188"/>
      <c r="P679" s="188"/>
      <c r="Q679" s="188"/>
      <c r="R679" s="188"/>
      <c r="S679" s="188"/>
      <c r="T679" s="185"/>
      <c r="U679" s="188"/>
      <c r="V679" s="279"/>
      <c r="W679" s="189"/>
      <c r="X679" s="189"/>
      <c r="Y679" s="189"/>
      <c r="Z679" s="189"/>
      <c r="AA679" s="190"/>
      <c r="AB679" s="188"/>
      <c r="AC679" s="188"/>
      <c r="AD679" s="188"/>
    </row>
    <row r="680" s="48" customFormat="1" ht="12.75" spans="1:30">
      <c r="A680" s="177"/>
      <c r="B680" s="178"/>
      <c r="C680" s="179">
        <v>240823000008</v>
      </c>
      <c r="D680" s="84">
        <v>45531</v>
      </c>
      <c r="E680" s="178" t="s">
        <v>45</v>
      </c>
      <c r="F680" s="178" t="s">
        <v>2127</v>
      </c>
      <c r="G680" s="178">
        <v>6</v>
      </c>
      <c r="H680" s="180">
        <v>384</v>
      </c>
      <c r="I680" s="181"/>
      <c r="J680" s="182"/>
      <c r="K680" s="178"/>
      <c r="L680" s="182"/>
      <c r="M680" s="200"/>
      <c r="N680" s="184">
        <v>384</v>
      </c>
      <c r="O680" s="188"/>
      <c r="P680" s="188"/>
      <c r="Q680" s="188"/>
      <c r="R680" s="188"/>
      <c r="S680" s="188"/>
      <c r="T680" s="188"/>
      <c r="U680" s="188"/>
      <c r="V680" s="279"/>
      <c r="W680" s="189"/>
      <c r="X680" s="189"/>
      <c r="Y680" s="189"/>
      <c r="Z680" s="189"/>
      <c r="AA680" s="190"/>
      <c r="AB680" s="188"/>
      <c r="AC680" s="188"/>
      <c r="AD680" s="188"/>
    </row>
    <row r="681" s="48" customFormat="1" ht="12.75" spans="1:30">
      <c r="A681" s="177"/>
      <c r="B681" s="178"/>
      <c r="C681" s="179">
        <v>240823000012</v>
      </c>
      <c r="D681" s="84">
        <v>45531</v>
      </c>
      <c r="E681" s="178" t="s">
        <v>45</v>
      </c>
      <c r="F681" s="178" t="s">
        <v>341</v>
      </c>
      <c r="G681" s="178">
        <v>49</v>
      </c>
      <c r="H681" s="184"/>
      <c r="I681" s="191">
        <v>577230.8</v>
      </c>
      <c r="J681" s="182"/>
      <c r="K681" s="191">
        <v>1640</v>
      </c>
      <c r="L681" s="192">
        <v>351.97</v>
      </c>
      <c r="M681" s="200">
        <v>7.15</v>
      </c>
      <c r="N681" s="184">
        <v>2516.5855</v>
      </c>
      <c r="O681" s="188"/>
      <c r="P681" s="188"/>
      <c r="Q681" s="188"/>
      <c r="R681" s="188"/>
      <c r="S681" s="188"/>
      <c r="T681" s="188"/>
      <c r="U681" s="188"/>
      <c r="V681" s="279"/>
      <c r="W681" s="189"/>
      <c r="X681" s="189"/>
      <c r="Y681" s="189"/>
      <c r="Z681" s="189"/>
      <c r="AA681" s="190"/>
      <c r="AB681" s="188"/>
      <c r="AC681" s="188"/>
      <c r="AD681" s="188"/>
    </row>
    <row r="682" s="48" customFormat="1" ht="12.75" spans="1:30">
      <c r="A682" s="177"/>
      <c r="B682" s="178"/>
      <c r="C682" s="179">
        <v>240823000013</v>
      </c>
      <c r="D682" s="84">
        <v>45531</v>
      </c>
      <c r="E682" s="178" t="s">
        <v>45</v>
      </c>
      <c r="F682" s="178" t="s">
        <v>244</v>
      </c>
      <c r="G682" s="178">
        <v>34.5</v>
      </c>
      <c r="H682" s="180">
        <v>1759.5</v>
      </c>
      <c r="I682" s="181"/>
      <c r="J682" s="182"/>
      <c r="K682" s="178"/>
      <c r="L682" s="182"/>
      <c r="M682" s="200"/>
      <c r="N682" s="184">
        <v>1759.5</v>
      </c>
      <c r="O682" s="188"/>
      <c r="P682" s="188"/>
      <c r="Q682" s="188"/>
      <c r="R682" s="188"/>
      <c r="S682" s="188"/>
      <c r="T682" s="188"/>
      <c r="U682" s="195"/>
      <c r="V682" s="279"/>
      <c r="W682" s="189"/>
      <c r="X682" s="189"/>
      <c r="Y682" s="189"/>
      <c r="Z682" s="189"/>
      <c r="AA682" s="190"/>
      <c r="AB682" s="188"/>
      <c r="AC682" s="188"/>
      <c r="AD682" s="188"/>
    </row>
    <row r="683" s="48" customFormat="1" ht="12.75" spans="1:30">
      <c r="A683" s="177"/>
      <c r="B683" s="178"/>
      <c r="C683" s="179">
        <v>240823000016</v>
      </c>
      <c r="D683" s="84">
        <v>45531</v>
      </c>
      <c r="E683" s="178" t="s">
        <v>45</v>
      </c>
      <c r="F683" s="178" t="s">
        <v>73</v>
      </c>
      <c r="G683" s="178">
        <v>12.5</v>
      </c>
      <c r="H683" s="180"/>
      <c r="I683" s="191">
        <v>156187.5</v>
      </c>
      <c r="J683" s="182"/>
      <c r="K683" s="191">
        <v>1751.766487214</v>
      </c>
      <c r="L683" s="192">
        <v>89.16</v>
      </c>
      <c r="M683" s="200">
        <v>7.15</v>
      </c>
      <c r="N683" s="184">
        <v>637.494</v>
      </c>
      <c r="O683" s="188"/>
      <c r="P683" s="188"/>
      <c r="Q683" s="188"/>
      <c r="R683" s="188"/>
      <c r="S683" s="188"/>
      <c r="T683" s="195"/>
      <c r="U683" s="202">
        <v>35</v>
      </c>
      <c r="V683" s="279"/>
      <c r="W683" s="189"/>
      <c r="X683" s="189"/>
      <c r="Y683" s="189"/>
      <c r="Z683" s="189"/>
      <c r="AA683" s="190"/>
      <c r="AB683" s="188"/>
      <c r="AC683" s="188"/>
      <c r="AD683" s="188"/>
    </row>
    <row r="684" s="48" customFormat="1" ht="12.75" spans="1:30">
      <c r="A684" s="177"/>
      <c r="B684" s="178"/>
      <c r="C684" s="179">
        <v>240823000017</v>
      </c>
      <c r="D684" s="84">
        <v>45531</v>
      </c>
      <c r="E684" s="178" t="s">
        <v>45</v>
      </c>
      <c r="F684" s="178" t="s">
        <v>73</v>
      </c>
      <c r="G684" s="178">
        <v>59</v>
      </c>
      <c r="H684" s="180"/>
      <c r="I684" s="191">
        <v>774690</v>
      </c>
      <c r="J684" s="182"/>
      <c r="K684" s="191">
        <v>1751.78074757479</v>
      </c>
      <c r="L684" s="192">
        <v>442.23</v>
      </c>
      <c r="M684" s="200">
        <v>7.15</v>
      </c>
      <c r="N684" s="184">
        <v>3161.9445</v>
      </c>
      <c r="O684" s="188"/>
      <c r="P684" s="188"/>
      <c r="Q684" s="188"/>
      <c r="R684" s="188"/>
      <c r="S684" s="188"/>
      <c r="T684" s="202">
        <v>130</v>
      </c>
      <c r="U684" s="185"/>
      <c r="V684" s="279"/>
      <c r="W684" s="189"/>
      <c r="X684" s="189"/>
      <c r="Y684" s="189"/>
      <c r="Z684" s="189"/>
      <c r="AA684" s="190"/>
      <c r="AB684" s="188"/>
      <c r="AC684" s="188"/>
      <c r="AD684" s="188"/>
    </row>
    <row r="685" s="48" customFormat="1" ht="12.75" spans="1:30">
      <c r="A685" s="177"/>
      <c r="B685" s="178"/>
      <c r="C685" s="179">
        <v>240823000018</v>
      </c>
      <c r="D685" s="84">
        <v>45531</v>
      </c>
      <c r="E685" s="178" t="s">
        <v>41</v>
      </c>
      <c r="F685" s="178" t="s">
        <v>1901</v>
      </c>
      <c r="G685" s="178">
        <v>4</v>
      </c>
      <c r="H685" s="180">
        <v>243</v>
      </c>
      <c r="I685" s="181"/>
      <c r="J685" s="182"/>
      <c r="K685" s="178"/>
      <c r="L685" s="182"/>
      <c r="M685" s="200"/>
      <c r="N685" s="184">
        <v>243</v>
      </c>
      <c r="O685" s="188"/>
      <c r="P685" s="188"/>
      <c r="Q685" s="188"/>
      <c r="R685" s="188"/>
      <c r="S685" s="188"/>
      <c r="T685" s="185"/>
      <c r="U685" s="188"/>
      <c r="V685" s="279"/>
      <c r="W685" s="189"/>
      <c r="X685" s="189"/>
      <c r="Y685" s="189"/>
      <c r="Z685" s="189"/>
      <c r="AA685" s="190"/>
      <c r="AB685" s="188"/>
      <c r="AC685" s="188"/>
      <c r="AD685" s="188"/>
    </row>
    <row r="686" s="48" customFormat="1" ht="12.75" spans="1:30">
      <c r="A686" s="177"/>
      <c r="B686" s="178"/>
      <c r="C686" s="179">
        <v>240823000027</v>
      </c>
      <c r="D686" s="84">
        <v>45531</v>
      </c>
      <c r="E686" s="178" t="s">
        <v>63</v>
      </c>
      <c r="F686" s="178" t="s">
        <v>2128</v>
      </c>
      <c r="G686" s="178">
        <v>457.5</v>
      </c>
      <c r="H686" s="184"/>
      <c r="I686" s="191">
        <v>5088772</v>
      </c>
      <c r="J686" s="182"/>
      <c r="K686" s="191">
        <v>1623.05226596413</v>
      </c>
      <c r="L686" s="192">
        <v>3135.31</v>
      </c>
      <c r="M686" s="200">
        <v>7.15</v>
      </c>
      <c r="N686" s="184">
        <v>22417.4665</v>
      </c>
      <c r="O686" s="188"/>
      <c r="P686" s="188"/>
      <c r="Q686" s="188"/>
      <c r="R686" s="188"/>
      <c r="S686" s="188"/>
      <c r="T686" s="188"/>
      <c r="U686" s="188"/>
      <c r="V686" s="279"/>
      <c r="W686" s="189"/>
      <c r="X686" s="189"/>
      <c r="Y686" s="189"/>
      <c r="Z686" s="189"/>
      <c r="AA686" s="190"/>
      <c r="AB686" s="188"/>
      <c r="AC686" s="188"/>
      <c r="AD686" s="188"/>
    </row>
    <row r="687" s="48" customFormat="1" ht="12.75" spans="1:30">
      <c r="A687" s="177"/>
      <c r="B687" s="178"/>
      <c r="C687" s="179">
        <v>240823000028</v>
      </c>
      <c r="D687" s="84">
        <v>45531</v>
      </c>
      <c r="E687" s="178" t="s">
        <v>63</v>
      </c>
      <c r="F687" s="178" t="s">
        <v>2129</v>
      </c>
      <c r="G687" s="178">
        <v>8</v>
      </c>
      <c r="H687" s="180">
        <v>462</v>
      </c>
      <c r="I687" s="181"/>
      <c r="J687" s="182"/>
      <c r="K687" s="178"/>
      <c r="L687" s="182"/>
      <c r="M687" s="200"/>
      <c r="N687" s="184">
        <v>462</v>
      </c>
      <c r="O687" s="188"/>
      <c r="P687" s="188"/>
      <c r="Q687" s="188"/>
      <c r="R687" s="188"/>
      <c r="S687" s="188"/>
      <c r="T687" s="188"/>
      <c r="U687" s="188"/>
      <c r="V687" s="279"/>
      <c r="W687" s="189"/>
      <c r="X687" s="189"/>
      <c r="Y687" s="189"/>
      <c r="Z687" s="189"/>
      <c r="AA687" s="190"/>
      <c r="AB687" s="188"/>
      <c r="AC687" s="188"/>
      <c r="AD687" s="188"/>
    </row>
    <row r="688" s="48" customFormat="1" ht="12.75" spans="1:30">
      <c r="A688" s="177"/>
      <c r="B688" s="178"/>
      <c r="C688" s="179">
        <v>240823000030</v>
      </c>
      <c r="D688" s="84">
        <v>45531</v>
      </c>
      <c r="E688" s="178" t="s">
        <v>36</v>
      </c>
      <c r="F688" s="178" t="s">
        <v>301</v>
      </c>
      <c r="G688" s="178">
        <v>0.94</v>
      </c>
      <c r="H688" s="180">
        <v>63</v>
      </c>
      <c r="I688" s="181"/>
      <c r="J688" s="182"/>
      <c r="K688" s="178"/>
      <c r="L688" s="182"/>
      <c r="M688" s="200"/>
      <c r="N688" s="184">
        <v>63</v>
      </c>
      <c r="O688" s="188"/>
      <c r="P688" s="188"/>
      <c r="Q688" s="188"/>
      <c r="R688" s="188"/>
      <c r="S688" s="188"/>
      <c r="T688" s="188"/>
      <c r="U688" s="188"/>
      <c r="V688" s="279"/>
      <c r="W688" s="189"/>
      <c r="X688" s="189"/>
      <c r="Y688" s="189"/>
      <c r="Z688" s="189"/>
      <c r="AA688" s="190"/>
      <c r="AB688" s="188"/>
      <c r="AC688" s="188"/>
      <c r="AD688" s="188"/>
    </row>
    <row r="689" s="48" customFormat="1" ht="12.75" spans="1:30">
      <c r="A689" s="177"/>
      <c r="B689" s="178"/>
      <c r="C689" s="179">
        <v>240823000038</v>
      </c>
      <c r="D689" s="84">
        <v>45531</v>
      </c>
      <c r="E689" s="178" t="s">
        <v>45</v>
      </c>
      <c r="F689" s="178" t="s">
        <v>843</v>
      </c>
      <c r="G689" s="178">
        <v>1.5</v>
      </c>
      <c r="H689" s="180">
        <v>76.5</v>
      </c>
      <c r="I689" s="181"/>
      <c r="J689" s="182"/>
      <c r="K689" s="178"/>
      <c r="L689" s="182"/>
      <c r="M689" s="200"/>
      <c r="N689" s="184">
        <v>76.5</v>
      </c>
      <c r="O689" s="188"/>
      <c r="P689" s="188"/>
      <c r="Q689" s="188"/>
      <c r="R689" s="188"/>
      <c r="S689" s="188"/>
      <c r="T689" s="188"/>
      <c r="U689" s="188"/>
      <c r="V689" s="279"/>
      <c r="W689" s="189"/>
      <c r="X689" s="189"/>
      <c r="Y689" s="189"/>
      <c r="Z689" s="189"/>
      <c r="AA689" s="190"/>
      <c r="AB689" s="188"/>
      <c r="AC689" s="188"/>
      <c r="AD689" s="188"/>
    </row>
    <row r="690" s="48" customFormat="1" ht="12.75" spans="1:30">
      <c r="A690" s="177"/>
      <c r="B690" s="178"/>
      <c r="C690" s="179">
        <v>240823000045</v>
      </c>
      <c r="D690" s="84">
        <v>45531</v>
      </c>
      <c r="E690" s="178" t="s">
        <v>63</v>
      </c>
      <c r="F690" s="178" t="s">
        <v>152</v>
      </c>
      <c r="G690" s="178">
        <v>78</v>
      </c>
      <c r="H690" s="180">
        <v>4811</v>
      </c>
      <c r="I690" s="181"/>
      <c r="J690" s="182"/>
      <c r="K690" s="178"/>
      <c r="L690" s="182"/>
      <c r="M690" s="200"/>
      <c r="N690" s="184">
        <v>4811</v>
      </c>
      <c r="O690" s="188"/>
      <c r="P690" s="188"/>
      <c r="Q690" s="188"/>
      <c r="R690" s="188"/>
      <c r="S690" s="188"/>
      <c r="T690" s="188"/>
      <c r="U690" s="188"/>
      <c r="V690" s="279"/>
      <c r="W690" s="189"/>
      <c r="X690" s="189"/>
      <c r="Y690" s="189"/>
      <c r="Z690" s="189"/>
      <c r="AA690" s="190"/>
      <c r="AB690" s="188"/>
      <c r="AC690" s="188"/>
      <c r="AD690" s="188"/>
    </row>
    <row r="691" s="48" customFormat="1" ht="12.75" spans="1:30">
      <c r="A691" s="177"/>
      <c r="B691" s="178"/>
      <c r="C691" s="179">
        <v>240823000050</v>
      </c>
      <c r="D691" s="84">
        <v>45531</v>
      </c>
      <c r="E691" s="178" t="s">
        <v>41</v>
      </c>
      <c r="F691" s="178" t="s">
        <v>1630</v>
      </c>
      <c r="G691" s="178">
        <v>3.5</v>
      </c>
      <c r="H691" s="180">
        <v>213</v>
      </c>
      <c r="I691" s="181"/>
      <c r="J691" s="182"/>
      <c r="K691" s="178"/>
      <c r="L691" s="182"/>
      <c r="M691" s="200"/>
      <c r="N691" s="184">
        <v>213</v>
      </c>
      <c r="O691" s="195"/>
      <c r="P691" s="195"/>
      <c r="Q691" s="195"/>
      <c r="R691" s="195"/>
      <c r="S691" s="195"/>
      <c r="T691" s="195"/>
      <c r="U691" s="195"/>
      <c r="V691" s="280"/>
      <c r="W691" s="193"/>
      <c r="X691" s="193"/>
      <c r="Y691" s="193"/>
      <c r="Z691" s="193"/>
      <c r="AA691" s="196"/>
      <c r="AB691" s="195"/>
      <c r="AC691" s="195"/>
      <c r="AD691" s="195"/>
    </row>
    <row r="692" s="48" customFormat="1" ht="12.75" spans="1:30">
      <c r="A692" s="177" t="s">
        <v>2130</v>
      </c>
      <c r="B692" s="178" t="s">
        <v>2131</v>
      </c>
      <c r="C692" s="179">
        <v>240815000021</v>
      </c>
      <c r="D692" s="84">
        <v>45531</v>
      </c>
      <c r="E692" s="178" t="s">
        <v>1059</v>
      </c>
      <c r="F692" s="178" t="s">
        <v>2132</v>
      </c>
      <c r="G692" s="178">
        <v>6</v>
      </c>
      <c r="H692" s="180">
        <v>487.2</v>
      </c>
      <c r="I692" s="181"/>
      <c r="J692" s="182"/>
      <c r="K692" s="178"/>
      <c r="L692" s="182"/>
      <c r="M692" s="200"/>
      <c r="N692" s="184">
        <v>487.2</v>
      </c>
      <c r="O692" s="185">
        <v>204155.4306</v>
      </c>
      <c r="P692" s="185" t="s">
        <v>487</v>
      </c>
      <c r="Q692" s="185">
        <v>161708</v>
      </c>
      <c r="R692" s="185"/>
      <c r="S692" s="185">
        <v>212.2</v>
      </c>
      <c r="T692" s="185"/>
      <c r="U692" s="185"/>
      <c r="V692" s="278">
        <v>162764.2</v>
      </c>
      <c r="W692" s="186">
        <v>2587.47</v>
      </c>
      <c r="X692" s="186"/>
      <c r="Y692" s="186"/>
      <c r="Z692" s="186">
        <v>2603.42</v>
      </c>
      <c r="AA692" s="187">
        <v>7.15</v>
      </c>
      <c r="AB692" s="185">
        <v>18614.453</v>
      </c>
      <c r="AC692" s="185">
        <v>181378.653</v>
      </c>
      <c r="AD692" s="185">
        <v>22776.7776</v>
      </c>
    </row>
    <row r="693" s="48" customFormat="1" ht="12.75" spans="1:30">
      <c r="A693" s="177"/>
      <c r="B693" s="178"/>
      <c r="C693" s="179">
        <v>240815000042</v>
      </c>
      <c r="D693" s="84">
        <v>45531</v>
      </c>
      <c r="E693" s="178" t="s">
        <v>36</v>
      </c>
      <c r="F693" s="178" t="s">
        <v>425</v>
      </c>
      <c r="G693" s="178">
        <v>7.5</v>
      </c>
      <c r="H693" s="180">
        <v>526.35</v>
      </c>
      <c r="I693" s="181"/>
      <c r="J693" s="182"/>
      <c r="K693" s="178"/>
      <c r="L693" s="182"/>
      <c r="M693" s="200"/>
      <c r="N693" s="184">
        <v>526.35</v>
      </c>
      <c r="O693" s="188"/>
      <c r="P693" s="188"/>
      <c r="Q693" s="188"/>
      <c r="R693" s="188"/>
      <c r="S693" s="188"/>
      <c r="T693" s="188"/>
      <c r="U693" s="188"/>
      <c r="V693" s="279"/>
      <c r="W693" s="189"/>
      <c r="X693" s="189"/>
      <c r="Y693" s="189"/>
      <c r="Z693" s="189"/>
      <c r="AA693" s="190"/>
      <c r="AB693" s="188"/>
      <c r="AC693" s="188"/>
      <c r="AD693" s="188"/>
    </row>
    <row r="694" s="48" customFormat="1" ht="12.75" spans="1:30">
      <c r="A694" s="177"/>
      <c r="B694" s="178"/>
      <c r="C694" s="179">
        <v>240816000009</v>
      </c>
      <c r="D694" s="84">
        <v>45531</v>
      </c>
      <c r="E694" s="178" t="s">
        <v>53</v>
      </c>
      <c r="F694" s="178" t="s">
        <v>1732</v>
      </c>
      <c r="G694" s="178">
        <v>28</v>
      </c>
      <c r="H694" s="180">
        <v>1848.0001</v>
      </c>
      <c r="I694" s="181"/>
      <c r="J694" s="182"/>
      <c r="K694" s="178"/>
      <c r="L694" s="182"/>
      <c r="M694" s="200"/>
      <c r="N694" s="184">
        <v>1848.0001</v>
      </c>
      <c r="O694" s="188"/>
      <c r="P694" s="188"/>
      <c r="Q694" s="188"/>
      <c r="R694" s="188"/>
      <c r="S694" s="188"/>
      <c r="T694" s="188"/>
      <c r="U694" s="188"/>
      <c r="V694" s="279"/>
      <c r="W694" s="189"/>
      <c r="X694" s="189"/>
      <c r="Y694" s="189"/>
      <c r="Z694" s="189"/>
      <c r="AA694" s="190"/>
      <c r="AB694" s="188"/>
      <c r="AC694" s="188"/>
      <c r="AD694" s="188"/>
    </row>
    <row r="695" s="48" customFormat="1" ht="12.75" spans="1:30">
      <c r="A695" s="177"/>
      <c r="B695" s="178"/>
      <c r="C695" s="179">
        <v>240816000013</v>
      </c>
      <c r="D695" s="84">
        <v>45531</v>
      </c>
      <c r="E695" s="178" t="s">
        <v>53</v>
      </c>
      <c r="F695" s="178" t="s">
        <v>2063</v>
      </c>
      <c r="G695" s="178">
        <v>11</v>
      </c>
      <c r="H695" s="180">
        <v>759</v>
      </c>
      <c r="I695" s="181"/>
      <c r="J695" s="182"/>
      <c r="K695" s="178"/>
      <c r="L695" s="182"/>
      <c r="M695" s="200"/>
      <c r="N695" s="184">
        <v>759</v>
      </c>
      <c r="O695" s="188"/>
      <c r="P695" s="188"/>
      <c r="Q695" s="188"/>
      <c r="R695" s="188"/>
      <c r="S695" s="188"/>
      <c r="T695" s="188"/>
      <c r="U695" s="188"/>
      <c r="V695" s="279"/>
      <c r="W695" s="189"/>
      <c r="X695" s="193"/>
      <c r="Y695" s="189"/>
      <c r="Z695" s="189"/>
      <c r="AA695" s="190"/>
      <c r="AB695" s="188"/>
      <c r="AC695" s="188"/>
      <c r="AD695" s="188"/>
    </row>
    <row r="696" s="48" customFormat="1" ht="12.75" spans="1:30">
      <c r="A696" s="177"/>
      <c r="B696" s="178"/>
      <c r="C696" s="179">
        <v>240816000029</v>
      </c>
      <c r="D696" s="84">
        <v>45531</v>
      </c>
      <c r="E696" s="178" t="s">
        <v>1059</v>
      </c>
      <c r="F696" s="178" t="s">
        <v>1794</v>
      </c>
      <c r="G696" s="178">
        <v>8.5</v>
      </c>
      <c r="H696" s="180">
        <v>539.55</v>
      </c>
      <c r="I696" s="181"/>
      <c r="J696" s="182"/>
      <c r="K696" s="178"/>
      <c r="L696" s="182"/>
      <c r="M696" s="200"/>
      <c r="N696" s="184">
        <v>539.55</v>
      </c>
      <c r="O696" s="188"/>
      <c r="P696" s="188"/>
      <c r="Q696" s="188"/>
      <c r="R696" s="188"/>
      <c r="S696" s="188"/>
      <c r="T696" s="195"/>
      <c r="U696" s="188"/>
      <c r="V696" s="279"/>
      <c r="W696" s="189"/>
      <c r="X696" s="194">
        <v>4.86</v>
      </c>
      <c r="Y696" s="189"/>
      <c r="Z696" s="189"/>
      <c r="AA696" s="190"/>
      <c r="AB696" s="188"/>
      <c r="AC696" s="188"/>
      <c r="AD696" s="188"/>
    </row>
    <row r="697" s="48" customFormat="1" ht="12.75" spans="1:30">
      <c r="A697" s="177"/>
      <c r="B697" s="178"/>
      <c r="C697" s="179">
        <v>240816000032</v>
      </c>
      <c r="D697" s="84">
        <v>45531</v>
      </c>
      <c r="E697" s="178" t="s">
        <v>36</v>
      </c>
      <c r="F697" s="178" t="s">
        <v>1142</v>
      </c>
      <c r="G697" s="178">
        <v>50</v>
      </c>
      <c r="H697" s="180">
        <v>3105</v>
      </c>
      <c r="I697" s="181"/>
      <c r="J697" s="182"/>
      <c r="K697" s="178"/>
      <c r="L697" s="182"/>
      <c r="M697" s="200"/>
      <c r="N697" s="184">
        <v>3105</v>
      </c>
      <c r="O697" s="188"/>
      <c r="P697" s="188"/>
      <c r="Q697" s="188"/>
      <c r="R697" s="188"/>
      <c r="S697" s="188"/>
      <c r="T697" s="202">
        <v>80</v>
      </c>
      <c r="U697" s="188"/>
      <c r="V697" s="279"/>
      <c r="W697" s="189"/>
      <c r="X697" s="186"/>
      <c r="Y697" s="189"/>
      <c r="Z697" s="189"/>
      <c r="AA697" s="190"/>
      <c r="AB697" s="188"/>
      <c r="AC697" s="188"/>
      <c r="AD697" s="188"/>
    </row>
    <row r="698" s="48" customFormat="1" ht="12.75" spans="1:30">
      <c r="A698" s="177"/>
      <c r="B698" s="178"/>
      <c r="C698" s="179">
        <v>240817000001</v>
      </c>
      <c r="D698" s="84">
        <v>45531</v>
      </c>
      <c r="E698" s="178" t="s">
        <v>731</v>
      </c>
      <c r="F698" s="178" t="s">
        <v>732</v>
      </c>
      <c r="G698" s="178">
        <v>5</v>
      </c>
      <c r="H698" s="180">
        <v>366.3</v>
      </c>
      <c r="I698" s="181"/>
      <c r="J698" s="182"/>
      <c r="K698" s="178"/>
      <c r="L698" s="182"/>
      <c r="M698" s="200"/>
      <c r="N698" s="184">
        <v>366.3</v>
      </c>
      <c r="O698" s="188"/>
      <c r="P698" s="188"/>
      <c r="Q698" s="188"/>
      <c r="R698" s="188"/>
      <c r="S698" s="188"/>
      <c r="T698" s="185"/>
      <c r="U698" s="188"/>
      <c r="V698" s="279"/>
      <c r="W698" s="189"/>
      <c r="X698" s="189"/>
      <c r="Y698" s="189"/>
      <c r="Z698" s="189"/>
      <c r="AA698" s="190"/>
      <c r="AB698" s="188"/>
      <c r="AC698" s="188"/>
      <c r="AD698" s="188"/>
    </row>
    <row r="699" s="48" customFormat="1" ht="12.75" spans="1:30">
      <c r="A699" s="177"/>
      <c r="B699" s="178"/>
      <c r="C699" s="179">
        <v>240818000004</v>
      </c>
      <c r="D699" s="84">
        <v>45531</v>
      </c>
      <c r="E699" s="178" t="s">
        <v>41</v>
      </c>
      <c r="F699" s="178" t="s">
        <v>693</v>
      </c>
      <c r="G699" s="178">
        <v>8</v>
      </c>
      <c r="H699" s="184"/>
      <c r="I699" s="191">
        <v>114912</v>
      </c>
      <c r="J699" s="182"/>
      <c r="K699" s="191">
        <v>1630.41997729852</v>
      </c>
      <c r="L699" s="192">
        <v>70.48</v>
      </c>
      <c r="M699" s="200">
        <v>7.15</v>
      </c>
      <c r="N699" s="184">
        <v>503.932</v>
      </c>
      <c r="O699" s="188"/>
      <c r="P699" s="188"/>
      <c r="Q699" s="188"/>
      <c r="R699" s="188"/>
      <c r="S699" s="188"/>
      <c r="T699" s="188"/>
      <c r="U699" s="188"/>
      <c r="V699" s="279"/>
      <c r="W699" s="189"/>
      <c r="X699" s="189"/>
      <c r="Y699" s="189"/>
      <c r="Z699" s="189"/>
      <c r="AA699" s="190"/>
      <c r="AB699" s="188"/>
      <c r="AC699" s="188"/>
      <c r="AD699" s="188"/>
    </row>
    <row r="700" s="48" customFormat="1" ht="12.75" spans="1:30">
      <c r="A700" s="177"/>
      <c r="B700" s="178"/>
      <c r="C700" s="179">
        <v>240818000018</v>
      </c>
      <c r="D700" s="84">
        <v>45531</v>
      </c>
      <c r="E700" s="178" t="s">
        <v>53</v>
      </c>
      <c r="F700" s="178" t="s">
        <v>1967</v>
      </c>
      <c r="G700" s="178">
        <v>2.5</v>
      </c>
      <c r="H700" s="184"/>
      <c r="I700" s="181"/>
      <c r="J700" s="192">
        <v>27</v>
      </c>
      <c r="K700" s="178"/>
      <c r="L700" s="192">
        <v>27</v>
      </c>
      <c r="M700" s="200">
        <v>7.15</v>
      </c>
      <c r="N700" s="184">
        <v>193.05</v>
      </c>
      <c r="O700" s="188"/>
      <c r="P700" s="188"/>
      <c r="Q700" s="188"/>
      <c r="R700" s="188"/>
      <c r="S700" s="188"/>
      <c r="T700" s="188"/>
      <c r="U700" s="188"/>
      <c r="V700" s="279"/>
      <c r="W700" s="189"/>
      <c r="X700" s="189"/>
      <c r="Y700" s="189"/>
      <c r="Z700" s="189"/>
      <c r="AA700" s="190"/>
      <c r="AB700" s="188"/>
      <c r="AC700" s="188"/>
      <c r="AD700" s="188"/>
    </row>
    <row r="701" s="48" customFormat="1" ht="12.75" spans="1:30">
      <c r="A701" s="177"/>
      <c r="B701" s="178"/>
      <c r="C701" s="179">
        <v>240818000020</v>
      </c>
      <c r="D701" s="84">
        <v>45531</v>
      </c>
      <c r="E701" s="178" t="s">
        <v>53</v>
      </c>
      <c r="F701" s="178" t="s">
        <v>386</v>
      </c>
      <c r="G701" s="178">
        <v>0.96</v>
      </c>
      <c r="H701" s="180">
        <v>76</v>
      </c>
      <c r="I701" s="181"/>
      <c r="J701" s="182"/>
      <c r="K701" s="178"/>
      <c r="L701" s="182"/>
      <c r="M701" s="200"/>
      <c r="N701" s="184">
        <v>76</v>
      </c>
      <c r="O701" s="188"/>
      <c r="P701" s="188"/>
      <c r="Q701" s="188"/>
      <c r="R701" s="188"/>
      <c r="S701" s="188"/>
      <c r="T701" s="188"/>
      <c r="U701" s="188"/>
      <c r="V701" s="279"/>
      <c r="W701" s="189"/>
      <c r="X701" s="189"/>
      <c r="Y701" s="189"/>
      <c r="Z701" s="189"/>
      <c r="AA701" s="190"/>
      <c r="AB701" s="188"/>
      <c r="AC701" s="188"/>
      <c r="AD701" s="188"/>
    </row>
    <row r="702" s="48" customFormat="1" ht="12.75" spans="1:30">
      <c r="A702" s="177"/>
      <c r="B702" s="178"/>
      <c r="C702" s="179">
        <v>240818000022</v>
      </c>
      <c r="D702" s="84">
        <v>45531</v>
      </c>
      <c r="E702" s="178" t="s">
        <v>53</v>
      </c>
      <c r="F702" s="178" t="s">
        <v>2133</v>
      </c>
      <c r="G702" s="178">
        <v>15</v>
      </c>
      <c r="H702" s="180">
        <v>1046</v>
      </c>
      <c r="I702" s="181"/>
      <c r="J702" s="182"/>
      <c r="K702" s="178"/>
      <c r="L702" s="182"/>
      <c r="M702" s="200"/>
      <c r="N702" s="184">
        <v>1046</v>
      </c>
      <c r="O702" s="188"/>
      <c r="P702" s="188"/>
      <c r="Q702" s="188"/>
      <c r="R702" s="188"/>
      <c r="S702" s="188"/>
      <c r="T702" s="188"/>
      <c r="U702" s="188"/>
      <c r="V702" s="279"/>
      <c r="W702" s="189"/>
      <c r="X702" s="189"/>
      <c r="Y702" s="189"/>
      <c r="Z702" s="189"/>
      <c r="AA702" s="190"/>
      <c r="AB702" s="188"/>
      <c r="AC702" s="188"/>
      <c r="AD702" s="188"/>
    </row>
    <row r="703" s="48" customFormat="1" ht="12.75" spans="1:30">
      <c r="A703" s="177"/>
      <c r="B703" s="178"/>
      <c r="C703" s="179">
        <v>240818000024</v>
      </c>
      <c r="D703" s="84">
        <v>45531</v>
      </c>
      <c r="E703" s="178" t="s">
        <v>269</v>
      </c>
      <c r="F703" s="178" t="s">
        <v>270</v>
      </c>
      <c r="G703" s="178">
        <v>0.70933336</v>
      </c>
      <c r="H703" s="180">
        <v>88.2</v>
      </c>
      <c r="I703" s="181"/>
      <c r="J703" s="182"/>
      <c r="K703" s="178"/>
      <c r="L703" s="182"/>
      <c r="M703" s="200"/>
      <c r="N703" s="184">
        <v>88.2</v>
      </c>
      <c r="O703" s="188"/>
      <c r="P703" s="188"/>
      <c r="Q703" s="188"/>
      <c r="R703" s="188"/>
      <c r="S703" s="188"/>
      <c r="T703" s="188"/>
      <c r="U703" s="188"/>
      <c r="V703" s="279"/>
      <c r="W703" s="189"/>
      <c r="X703" s="189"/>
      <c r="Y703" s="189"/>
      <c r="Z703" s="189"/>
      <c r="AA703" s="190"/>
      <c r="AB703" s="188"/>
      <c r="AC703" s="188"/>
      <c r="AD703" s="188"/>
    </row>
    <row r="704" s="48" customFormat="1" ht="12.75" spans="1:30">
      <c r="A704" s="177"/>
      <c r="B704" s="178"/>
      <c r="C704" s="179">
        <v>240818000029</v>
      </c>
      <c r="D704" s="84">
        <v>45531</v>
      </c>
      <c r="E704" s="178" t="s">
        <v>45</v>
      </c>
      <c r="F704" s="178" t="s">
        <v>2134</v>
      </c>
      <c r="G704" s="178">
        <v>0.45</v>
      </c>
      <c r="H704" s="180">
        <v>75.9</v>
      </c>
      <c r="I704" s="181"/>
      <c r="J704" s="182"/>
      <c r="K704" s="178"/>
      <c r="L704" s="182"/>
      <c r="M704" s="200"/>
      <c r="N704" s="184">
        <v>75.9</v>
      </c>
      <c r="O704" s="188"/>
      <c r="P704" s="188"/>
      <c r="Q704" s="188"/>
      <c r="R704" s="188"/>
      <c r="S704" s="188"/>
      <c r="T704" s="188"/>
      <c r="U704" s="188"/>
      <c r="V704" s="279"/>
      <c r="W704" s="189"/>
      <c r="X704" s="189"/>
      <c r="Y704" s="189"/>
      <c r="Z704" s="189"/>
      <c r="AA704" s="190"/>
      <c r="AB704" s="188"/>
      <c r="AC704" s="188"/>
      <c r="AD704" s="188"/>
    </row>
    <row r="705" s="48" customFormat="1" ht="12.75" spans="1:30">
      <c r="A705" s="177"/>
      <c r="B705" s="178"/>
      <c r="C705" s="179">
        <v>240818000031</v>
      </c>
      <c r="D705" s="84">
        <v>45531</v>
      </c>
      <c r="E705" s="178" t="s">
        <v>45</v>
      </c>
      <c r="F705" s="178" t="s">
        <v>596</v>
      </c>
      <c r="G705" s="178">
        <v>162</v>
      </c>
      <c r="H705" s="184"/>
      <c r="I705" s="191">
        <v>2698920</v>
      </c>
      <c r="J705" s="182"/>
      <c r="K705" s="191">
        <v>1751.76057480739</v>
      </c>
      <c r="L705" s="192">
        <v>1540.69</v>
      </c>
      <c r="M705" s="200">
        <v>7.15</v>
      </c>
      <c r="N705" s="184">
        <v>11015.9335</v>
      </c>
      <c r="O705" s="188"/>
      <c r="P705" s="188"/>
      <c r="Q705" s="188"/>
      <c r="R705" s="188"/>
      <c r="S705" s="188"/>
      <c r="T705" s="188"/>
      <c r="U705" s="188"/>
      <c r="V705" s="279"/>
      <c r="W705" s="189"/>
      <c r="X705" s="189"/>
      <c r="Y705" s="189"/>
      <c r="Z705" s="189"/>
      <c r="AA705" s="190"/>
      <c r="AB705" s="188"/>
      <c r="AC705" s="188"/>
      <c r="AD705" s="188"/>
    </row>
    <row r="706" s="48" customFormat="1" ht="12.75" spans="1:30">
      <c r="A706" s="177"/>
      <c r="B706" s="178"/>
      <c r="C706" s="179">
        <v>240818000033</v>
      </c>
      <c r="D706" s="84">
        <v>45531</v>
      </c>
      <c r="E706" s="178" t="s">
        <v>45</v>
      </c>
      <c r="F706" s="178" t="s">
        <v>150</v>
      </c>
      <c r="G706" s="178">
        <v>3.5</v>
      </c>
      <c r="H706" s="180">
        <v>197.5</v>
      </c>
      <c r="I706" s="181"/>
      <c r="J706" s="182"/>
      <c r="K706" s="178"/>
      <c r="L706" s="182"/>
      <c r="M706" s="200"/>
      <c r="N706" s="184">
        <v>197.5</v>
      </c>
      <c r="O706" s="188"/>
      <c r="P706" s="188"/>
      <c r="Q706" s="188"/>
      <c r="R706" s="188"/>
      <c r="S706" s="188"/>
      <c r="T706" s="188"/>
      <c r="U706" s="188"/>
      <c r="V706" s="279"/>
      <c r="W706" s="189"/>
      <c r="X706" s="189"/>
      <c r="Y706" s="189"/>
      <c r="Z706" s="189"/>
      <c r="AA706" s="190"/>
      <c r="AB706" s="188"/>
      <c r="AC706" s="188"/>
      <c r="AD706" s="188"/>
    </row>
    <row r="707" s="48" customFormat="1" ht="12.75" spans="1:30">
      <c r="A707" s="177"/>
      <c r="B707" s="178"/>
      <c r="C707" s="179">
        <v>240819000007</v>
      </c>
      <c r="D707" s="84">
        <v>45531</v>
      </c>
      <c r="E707" s="178" t="s">
        <v>36</v>
      </c>
      <c r="F707" s="178" t="s">
        <v>140</v>
      </c>
      <c r="G707" s="178">
        <v>0.22</v>
      </c>
      <c r="H707" s="184"/>
      <c r="I707" s="191">
        <v>15800.4</v>
      </c>
      <c r="J707" s="182"/>
      <c r="K707" s="191">
        <v>1630.58823529412</v>
      </c>
      <c r="L707" s="192">
        <v>9.69</v>
      </c>
      <c r="M707" s="200">
        <v>7.15</v>
      </c>
      <c r="N707" s="184">
        <v>69.2835</v>
      </c>
      <c r="O707" s="188"/>
      <c r="P707" s="188"/>
      <c r="Q707" s="188"/>
      <c r="R707" s="188"/>
      <c r="S707" s="188"/>
      <c r="T707" s="188"/>
      <c r="U707" s="188"/>
      <c r="V707" s="279"/>
      <c r="W707" s="189"/>
      <c r="X707" s="189"/>
      <c r="Y707" s="189"/>
      <c r="Z707" s="189"/>
      <c r="AA707" s="190"/>
      <c r="AB707" s="188"/>
      <c r="AC707" s="188"/>
      <c r="AD707" s="188"/>
    </row>
    <row r="708" s="48" customFormat="1" ht="12.75" spans="1:30">
      <c r="A708" s="177"/>
      <c r="B708" s="178"/>
      <c r="C708" s="179">
        <v>240819000012</v>
      </c>
      <c r="D708" s="84">
        <v>45531</v>
      </c>
      <c r="E708" s="178" t="s">
        <v>36</v>
      </c>
      <c r="F708" s="178" t="s">
        <v>2135</v>
      </c>
      <c r="G708" s="178">
        <v>0.64</v>
      </c>
      <c r="H708" s="180">
        <v>69.3</v>
      </c>
      <c r="I708" s="181"/>
      <c r="J708" s="182"/>
      <c r="K708" s="178"/>
      <c r="L708" s="182"/>
      <c r="M708" s="200"/>
      <c r="N708" s="184">
        <v>69.3</v>
      </c>
      <c r="O708" s="188"/>
      <c r="P708" s="188"/>
      <c r="Q708" s="188"/>
      <c r="R708" s="188"/>
      <c r="S708" s="188"/>
      <c r="T708" s="188"/>
      <c r="U708" s="188"/>
      <c r="V708" s="279"/>
      <c r="W708" s="189"/>
      <c r="X708" s="189"/>
      <c r="Y708" s="189"/>
      <c r="Z708" s="189"/>
      <c r="AA708" s="190"/>
      <c r="AB708" s="188"/>
      <c r="AC708" s="188"/>
      <c r="AD708" s="188"/>
    </row>
    <row r="709" s="48" customFormat="1" ht="12.75" spans="1:30">
      <c r="A709" s="177"/>
      <c r="B709" s="178"/>
      <c r="C709" s="179">
        <v>240819000013</v>
      </c>
      <c r="D709" s="84">
        <v>45531</v>
      </c>
      <c r="E709" s="178" t="s">
        <v>36</v>
      </c>
      <c r="F709" s="178" t="s">
        <v>1754</v>
      </c>
      <c r="G709" s="178">
        <v>45</v>
      </c>
      <c r="H709" s="184"/>
      <c r="I709" s="191">
        <v>685377</v>
      </c>
      <c r="J709" s="182"/>
      <c r="K709" s="191">
        <v>1644.53642384106</v>
      </c>
      <c r="L709" s="192">
        <v>416.76</v>
      </c>
      <c r="M709" s="200">
        <v>7.15</v>
      </c>
      <c r="N709" s="184">
        <v>2979.834</v>
      </c>
      <c r="O709" s="188"/>
      <c r="P709" s="188"/>
      <c r="Q709" s="188"/>
      <c r="R709" s="188"/>
      <c r="S709" s="188"/>
      <c r="T709" s="188"/>
      <c r="U709" s="188"/>
      <c r="V709" s="279"/>
      <c r="W709" s="189"/>
      <c r="X709" s="189"/>
      <c r="Y709" s="189"/>
      <c r="Z709" s="189"/>
      <c r="AA709" s="190"/>
      <c r="AB709" s="188"/>
      <c r="AC709" s="188"/>
      <c r="AD709" s="188"/>
    </row>
    <row r="710" s="48" customFormat="1" ht="12.75" spans="1:30">
      <c r="A710" s="177"/>
      <c r="B710" s="178"/>
      <c r="C710" s="179">
        <v>240819000020</v>
      </c>
      <c r="D710" s="84">
        <v>45531</v>
      </c>
      <c r="E710" s="178" t="s">
        <v>36</v>
      </c>
      <c r="F710" s="178" t="s">
        <v>210</v>
      </c>
      <c r="G710" s="178">
        <v>1.5</v>
      </c>
      <c r="H710" s="180">
        <v>177.3</v>
      </c>
      <c r="I710" s="181"/>
      <c r="J710" s="182"/>
      <c r="K710" s="178"/>
      <c r="L710" s="182"/>
      <c r="M710" s="200"/>
      <c r="N710" s="184">
        <v>177.3</v>
      </c>
      <c r="O710" s="188"/>
      <c r="P710" s="188"/>
      <c r="Q710" s="188"/>
      <c r="R710" s="188"/>
      <c r="S710" s="188"/>
      <c r="T710" s="188"/>
      <c r="U710" s="188"/>
      <c r="V710" s="279"/>
      <c r="W710" s="189"/>
      <c r="X710" s="193"/>
      <c r="Y710" s="189"/>
      <c r="Z710" s="189"/>
      <c r="AA710" s="190"/>
      <c r="AB710" s="188"/>
      <c r="AC710" s="188"/>
      <c r="AD710" s="188"/>
    </row>
    <row r="711" s="48" customFormat="1" ht="12.75" spans="1:30">
      <c r="A711" s="177"/>
      <c r="B711" s="178"/>
      <c r="C711" s="179">
        <v>240819000021</v>
      </c>
      <c r="D711" s="84">
        <v>45531</v>
      </c>
      <c r="E711" s="178" t="s">
        <v>36</v>
      </c>
      <c r="F711" s="178" t="s">
        <v>210</v>
      </c>
      <c r="G711" s="178">
        <v>1.5</v>
      </c>
      <c r="H711" s="180">
        <v>162.2</v>
      </c>
      <c r="I711" s="181"/>
      <c r="J711" s="182"/>
      <c r="K711" s="178"/>
      <c r="L711" s="182"/>
      <c r="M711" s="200"/>
      <c r="N711" s="184">
        <v>162.2</v>
      </c>
      <c r="O711" s="188"/>
      <c r="P711" s="188"/>
      <c r="Q711" s="188"/>
      <c r="R711" s="188"/>
      <c r="S711" s="188"/>
      <c r="T711" s="188"/>
      <c r="U711" s="188"/>
      <c r="V711" s="279"/>
      <c r="W711" s="189"/>
      <c r="X711" s="194">
        <v>6.99</v>
      </c>
      <c r="Y711" s="189"/>
      <c r="Z711" s="189"/>
      <c r="AA711" s="190"/>
      <c r="AB711" s="188"/>
      <c r="AC711" s="188"/>
      <c r="AD711" s="188"/>
    </row>
    <row r="712" s="48" customFormat="1" ht="12.75" spans="1:30">
      <c r="A712" s="177"/>
      <c r="B712" s="178"/>
      <c r="C712" s="179">
        <v>240819000023</v>
      </c>
      <c r="D712" s="84">
        <v>45531</v>
      </c>
      <c r="E712" s="178" t="s">
        <v>53</v>
      </c>
      <c r="F712" s="178" t="s">
        <v>325</v>
      </c>
      <c r="G712" s="178">
        <v>2</v>
      </c>
      <c r="H712" s="180">
        <v>148.5</v>
      </c>
      <c r="I712" s="181"/>
      <c r="J712" s="182"/>
      <c r="K712" s="178"/>
      <c r="L712" s="182"/>
      <c r="M712" s="200"/>
      <c r="N712" s="184">
        <v>148.5</v>
      </c>
      <c r="O712" s="188"/>
      <c r="P712" s="188"/>
      <c r="Q712" s="188"/>
      <c r="R712" s="188"/>
      <c r="S712" s="188"/>
      <c r="T712" s="188"/>
      <c r="U712" s="188"/>
      <c r="V712" s="279"/>
      <c r="W712" s="189"/>
      <c r="X712" s="186"/>
      <c r="Y712" s="189"/>
      <c r="Z712" s="189"/>
      <c r="AA712" s="190"/>
      <c r="AB712" s="188"/>
      <c r="AC712" s="188"/>
      <c r="AD712" s="188"/>
    </row>
    <row r="713" s="48" customFormat="1" ht="12.75" spans="1:30">
      <c r="A713" s="177"/>
      <c r="B713" s="178"/>
      <c r="C713" s="179">
        <v>240819000024</v>
      </c>
      <c r="D713" s="84">
        <v>45531</v>
      </c>
      <c r="E713" s="178" t="s">
        <v>53</v>
      </c>
      <c r="F713" s="178" t="s">
        <v>325</v>
      </c>
      <c r="G713" s="178">
        <v>3</v>
      </c>
      <c r="H713" s="180">
        <v>281.4</v>
      </c>
      <c r="I713" s="181"/>
      <c r="J713" s="182"/>
      <c r="K713" s="178"/>
      <c r="L713" s="182"/>
      <c r="M713" s="200"/>
      <c r="N713" s="184">
        <v>281.4</v>
      </c>
      <c r="O713" s="188"/>
      <c r="P713" s="188"/>
      <c r="Q713" s="188"/>
      <c r="R713" s="188"/>
      <c r="S713" s="188"/>
      <c r="T713" s="188"/>
      <c r="U713" s="188"/>
      <c r="V713" s="279"/>
      <c r="W713" s="189"/>
      <c r="X713" s="189"/>
      <c r="Y713" s="189"/>
      <c r="Z713" s="189"/>
      <c r="AA713" s="190"/>
      <c r="AB713" s="188"/>
      <c r="AC713" s="188"/>
      <c r="AD713" s="188"/>
    </row>
    <row r="714" s="48" customFormat="1" ht="12.75" spans="1:30">
      <c r="A714" s="177"/>
      <c r="B714" s="178"/>
      <c r="C714" s="179">
        <v>240819000025</v>
      </c>
      <c r="D714" s="84">
        <v>45531</v>
      </c>
      <c r="E714" s="178" t="s">
        <v>53</v>
      </c>
      <c r="F714" s="178" t="s">
        <v>2136</v>
      </c>
      <c r="G714" s="178">
        <v>0.6</v>
      </c>
      <c r="H714" s="180">
        <v>76</v>
      </c>
      <c r="I714" s="181"/>
      <c r="J714" s="182"/>
      <c r="K714" s="178"/>
      <c r="L714" s="182"/>
      <c r="M714" s="200"/>
      <c r="N714" s="184">
        <v>76</v>
      </c>
      <c r="O714" s="188"/>
      <c r="P714" s="188"/>
      <c r="Q714" s="188"/>
      <c r="R714" s="188"/>
      <c r="S714" s="188"/>
      <c r="T714" s="188"/>
      <c r="U714" s="188"/>
      <c r="V714" s="279"/>
      <c r="W714" s="189"/>
      <c r="X714" s="189"/>
      <c r="Y714" s="189"/>
      <c r="Z714" s="189"/>
      <c r="AA714" s="190"/>
      <c r="AB714" s="188"/>
      <c r="AC714" s="188"/>
      <c r="AD714" s="188"/>
    </row>
    <row r="715" s="48" customFormat="1" ht="12.75" spans="1:30">
      <c r="A715" s="177"/>
      <c r="B715" s="178"/>
      <c r="C715" s="179">
        <v>240819000026</v>
      </c>
      <c r="D715" s="84">
        <v>45531</v>
      </c>
      <c r="E715" s="178" t="s">
        <v>53</v>
      </c>
      <c r="F715" s="178" t="s">
        <v>89</v>
      </c>
      <c r="G715" s="178">
        <v>53.5</v>
      </c>
      <c r="H715" s="180">
        <v>3531</v>
      </c>
      <c r="I715" s="181"/>
      <c r="J715" s="182"/>
      <c r="K715" s="178"/>
      <c r="L715" s="182"/>
      <c r="M715" s="200"/>
      <c r="N715" s="184">
        <v>3531</v>
      </c>
      <c r="O715" s="188"/>
      <c r="P715" s="188"/>
      <c r="Q715" s="188"/>
      <c r="R715" s="188"/>
      <c r="S715" s="188"/>
      <c r="T715" s="188"/>
      <c r="U715" s="188"/>
      <c r="V715" s="279"/>
      <c r="W715" s="189"/>
      <c r="X715" s="189"/>
      <c r="Y715" s="189"/>
      <c r="Z715" s="189"/>
      <c r="AA715" s="190"/>
      <c r="AB715" s="188"/>
      <c r="AC715" s="188"/>
      <c r="AD715" s="188"/>
    </row>
    <row r="716" s="48" customFormat="1" ht="12.75" spans="1:30">
      <c r="A716" s="177"/>
      <c r="B716" s="178"/>
      <c r="C716" s="179">
        <v>240819000028</v>
      </c>
      <c r="D716" s="84">
        <v>45531</v>
      </c>
      <c r="E716" s="178" t="s">
        <v>41</v>
      </c>
      <c r="F716" s="178" t="s">
        <v>1623</v>
      </c>
      <c r="G716" s="178">
        <v>0.32</v>
      </c>
      <c r="H716" s="180">
        <v>69</v>
      </c>
      <c r="I716" s="181"/>
      <c r="J716" s="182"/>
      <c r="K716" s="178"/>
      <c r="L716" s="182"/>
      <c r="M716" s="200"/>
      <c r="N716" s="184">
        <v>69</v>
      </c>
      <c r="O716" s="188"/>
      <c r="P716" s="188"/>
      <c r="Q716" s="188"/>
      <c r="R716" s="188"/>
      <c r="S716" s="188"/>
      <c r="T716" s="188"/>
      <c r="U716" s="188"/>
      <c r="V716" s="279"/>
      <c r="W716" s="189"/>
      <c r="X716" s="189"/>
      <c r="Y716" s="189"/>
      <c r="Z716" s="189"/>
      <c r="AA716" s="190"/>
      <c r="AB716" s="188"/>
      <c r="AC716" s="188"/>
      <c r="AD716" s="188"/>
    </row>
    <row r="717" s="48" customFormat="1" ht="12.75" spans="1:30">
      <c r="A717" s="177"/>
      <c r="B717" s="178"/>
      <c r="C717" s="179">
        <v>240819000029</v>
      </c>
      <c r="D717" s="84">
        <v>45531</v>
      </c>
      <c r="E717" s="178" t="s">
        <v>53</v>
      </c>
      <c r="F717" s="178" t="s">
        <v>2137</v>
      </c>
      <c r="G717" s="178">
        <v>3</v>
      </c>
      <c r="H717" s="180">
        <v>201</v>
      </c>
      <c r="I717" s="181"/>
      <c r="J717" s="182"/>
      <c r="K717" s="178"/>
      <c r="L717" s="182"/>
      <c r="M717" s="200"/>
      <c r="N717" s="184">
        <v>201</v>
      </c>
      <c r="O717" s="188"/>
      <c r="P717" s="188"/>
      <c r="Q717" s="188"/>
      <c r="R717" s="188"/>
      <c r="S717" s="188"/>
      <c r="T717" s="188"/>
      <c r="U717" s="188"/>
      <c r="V717" s="279"/>
      <c r="W717" s="189"/>
      <c r="X717" s="189"/>
      <c r="Y717" s="189"/>
      <c r="Z717" s="189"/>
      <c r="AA717" s="190"/>
      <c r="AB717" s="188"/>
      <c r="AC717" s="188"/>
      <c r="AD717" s="188"/>
    </row>
    <row r="718" s="48" customFormat="1" ht="12.75" spans="1:30">
      <c r="A718" s="177"/>
      <c r="B718" s="178"/>
      <c r="C718" s="179">
        <v>240819000031</v>
      </c>
      <c r="D718" s="84">
        <v>45531</v>
      </c>
      <c r="E718" s="178" t="s">
        <v>36</v>
      </c>
      <c r="F718" s="178" t="s">
        <v>2138</v>
      </c>
      <c r="G718" s="178">
        <v>6</v>
      </c>
      <c r="H718" s="180">
        <v>1177</v>
      </c>
      <c r="I718" s="181"/>
      <c r="J718" s="182"/>
      <c r="K718" s="178"/>
      <c r="L718" s="182"/>
      <c r="M718" s="200"/>
      <c r="N718" s="184">
        <v>1177</v>
      </c>
      <c r="O718" s="188"/>
      <c r="P718" s="188"/>
      <c r="Q718" s="188"/>
      <c r="R718" s="188"/>
      <c r="S718" s="188"/>
      <c r="T718" s="188"/>
      <c r="U718" s="188"/>
      <c r="V718" s="279"/>
      <c r="W718" s="189"/>
      <c r="X718" s="189"/>
      <c r="Y718" s="189"/>
      <c r="Z718" s="189"/>
      <c r="AA718" s="190"/>
      <c r="AB718" s="188"/>
      <c r="AC718" s="188"/>
      <c r="AD718" s="188"/>
    </row>
    <row r="719" s="48" customFormat="1" ht="12.75" spans="1:30">
      <c r="A719" s="177"/>
      <c r="B719" s="178"/>
      <c r="C719" s="179">
        <v>240819000038</v>
      </c>
      <c r="D719" s="84">
        <v>45531</v>
      </c>
      <c r="E719" s="178" t="s">
        <v>53</v>
      </c>
      <c r="F719" s="178" t="s">
        <v>1344</v>
      </c>
      <c r="G719" s="178">
        <v>3.5</v>
      </c>
      <c r="H719" s="180">
        <v>257</v>
      </c>
      <c r="I719" s="181"/>
      <c r="J719" s="182"/>
      <c r="K719" s="178"/>
      <c r="L719" s="182"/>
      <c r="M719" s="200"/>
      <c r="N719" s="184">
        <v>257</v>
      </c>
      <c r="O719" s="188"/>
      <c r="P719" s="188"/>
      <c r="Q719" s="188"/>
      <c r="R719" s="188"/>
      <c r="S719" s="188"/>
      <c r="T719" s="188"/>
      <c r="U719" s="188"/>
      <c r="V719" s="279"/>
      <c r="W719" s="189"/>
      <c r="X719" s="189"/>
      <c r="Y719" s="189"/>
      <c r="Z719" s="189"/>
      <c r="AA719" s="190"/>
      <c r="AB719" s="188"/>
      <c r="AC719" s="188"/>
      <c r="AD719" s="188"/>
    </row>
    <row r="720" s="48" customFormat="1" ht="12.75" spans="1:30">
      <c r="A720" s="177"/>
      <c r="B720" s="178"/>
      <c r="C720" s="179">
        <v>240819000039</v>
      </c>
      <c r="D720" s="84">
        <v>45531</v>
      </c>
      <c r="E720" s="178" t="s">
        <v>53</v>
      </c>
      <c r="F720" s="178" t="s">
        <v>1659</v>
      </c>
      <c r="G720" s="178">
        <v>2</v>
      </c>
      <c r="H720" s="180">
        <v>148</v>
      </c>
      <c r="I720" s="181"/>
      <c r="J720" s="182"/>
      <c r="K720" s="178"/>
      <c r="L720" s="182"/>
      <c r="M720" s="200"/>
      <c r="N720" s="184">
        <v>148</v>
      </c>
      <c r="O720" s="188"/>
      <c r="P720" s="188"/>
      <c r="Q720" s="188"/>
      <c r="R720" s="188"/>
      <c r="S720" s="188"/>
      <c r="T720" s="188"/>
      <c r="U720" s="188"/>
      <c r="V720" s="279"/>
      <c r="W720" s="189"/>
      <c r="X720" s="189"/>
      <c r="Y720" s="189"/>
      <c r="Z720" s="189"/>
      <c r="AA720" s="190"/>
      <c r="AB720" s="188"/>
      <c r="AC720" s="188"/>
      <c r="AD720" s="188"/>
    </row>
    <row r="721" s="48" customFormat="1" ht="12.75" spans="1:30">
      <c r="A721" s="177"/>
      <c r="B721" s="178"/>
      <c r="C721" s="179">
        <v>240819000040</v>
      </c>
      <c r="D721" s="84">
        <v>45531</v>
      </c>
      <c r="E721" s="178" t="s">
        <v>53</v>
      </c>
      <c r="F721" s="178" t="s">
        <v>831</v>
      </c>
      <c r="G721" s="178">
        <v>2</v>
      </c>
      <c r="H721" s="184"/>
      <c r="I721" s="191">
        <v>39262</v>
      </c>
      <c r="J721" s="182"/>
      <c r="K721" s="191">
        <v>1640.01670843776</v>
      </c>
      <c r="L721" s="192">
        <v>23.94</v>
      </c>
      <c r="M721" s="200">
        <v>7.15</v>
      </c>
      <c r="N721" s="184">
        <v>171.171</v>
      </c>
      <c r="O721" s="188"/>
      <c r="P721" s="188"/>
      <c r="Q721" s="188"/>
      <c r="R721" s="188"/>
      <c r="S721" s="188"/>
      <c r="T721" s="188"/>
      <c r="U721" s="188"/>
      <c r="V721" s="279"/>
      <c r="W721" s="189"/>
      <c r="X721" s="189"/>
      <c r="Y721" s="189"/>
      <c r="Z721" s="189"/>
      <c r="AA721" s="190"/>
      <c r="AB721" s="188"/>
      <c r="AC721" s="188"/>
      <c r="AD721" s="188"/>
    </row>
    <row r="722" s="48" customFormat="1" ht="12.75" spans="1:30">
      <c r="A722" s="177"/>
      <c r="B722" s="178"/>
      <c r="C722" s="179">
        <v>240819000042</v>
      </c>
      <c r="D722" s="84">
        <v>45531</v>
      </c>
      <c r="E722" s="178" t="s">
        <v>41</v>
      </c>
      <c r="F722" s="178" t="s">
        <v>1147</v>
      </c>
      <c r="G722" s="178">
        <v>27</v>
      </c>
      <c r="H722" s="180">
        <v>1782</v>
      </c>
      <c r="I722" s="181"/>
      <c r="J722" s="182"/>
      <c r="K722" s="178"/>
      <c r="L722" s="182"/>
      <c r="M722" s="200"/>
      <c r="N722" s="184">
        <v>1782</v>
      </c>
      <c r="O722" s="188"/>
      <c r="P722" s="188"/>
      <c r="Q722" s="188"/>
      <c r="R722" s="188"/>
      <c r="S722" s="188"/>
      <c r="T722" s="188"/>
      <c r="U722" s="188"/>
      <c r="V722" s="279"/>
      <c r="W722" s="189"/>
      <c r="X722" s="189"/>
      <c r="Y722" s="189"/>
      <c r="Z722" s="189"/>
      <c r="AA722" s="190"/>
      <c r="AB722" s="188"/>
      <c r="AC722" s="188"/>
      <c r="AD722" s="188"/>
    </row>
    <row r="723" s="48" customFormat="1" ht="12.75" spans="1:30">
      <c r="A723" s="177"/>
      <c r="B723" s="178"/>
      <c r="C723" s="179">
        <v>240820000002</v>
      </c>
      <c r="D723" s="84">
        <v>45531</v>
      </c>
      <c r="E723" s="178" t="s">
        <v>45</v>
      </c>
      <c r="F723" s="178" t="s">
        <v>2122</v>
      </c>
      <c r="G723" s="178">
        <v>8</v>
      </c>
      <c r="H723" s="180">
        <v>510</v>
      </c>
      <c r="I723" s="181"/>
      <c r="J723" s="182"/>
      <c r="K723" s="178"/>
      <c r="L723" s="182"/>
      <c r="M723" s="200"/>
      <c r="N723" s="184">
        <v>510</v>
      </c>
      <c r="O723" s="188"/>
      <c r="P723" s="188"/>
      <c r="Q723" s="188"/>
      <c r="R723" s="188"/>
      <c r="S723" s="188"/>
      <c r="T723" s="188"/>
      <c r="U723" s="188"/>
      <c r="V723" s="279"/>
      <c r="W723" s="189"/>
      <c r="X723" s="189"/>
      <c r="Y723" s="189"/>
      <c r="Z723" s="189"/>
      <c r="AA723" s="190"/>
      <c r="AB723" s="188"/>
      <c r="AC723" s="188"/>
      <c r="AD723" s="188"/>
    </row>
    <row r="724" s="48" customFormat="1" ht="12.75" spans="1:30">
      <c r="A724" s="177"/>
      <c r="B724" s="178"/>
      <c r="C724" s="179">
        <v>240820000003</v>
      </c>
      <c r="D724" s="84">
        <v>45531</v>
      </c>
      <c r="E724" s="178" t="s">
        <v>1059</v>
      </c>
      <c r="F724" s="178" t="s">
        <v>1452</v>
      </c>
      <c r="G724" s="178">
        <v>8</v>
      </c>
      <c r="H724" s="180">
        <v>537</v>
      </c>
      <c r="I724" s="181"/>
      <c r="J724" s="182"/>
      <c r="K724" s="178"/>
      <c r="L724" s="182"/>
      <c r="M724" s="200"/>
      <c r="N724" s="184">
        <v>537</v>
      </c>
      <c r="O724" s="188"/>
      <c r="P724" s="188"/>
      <c r="Q724" s="188"/>
      <c r="R724" s="188"/>
      <c r="S724" s="188"/>
      <c r="T724" s="195"/>
      <c r="U724" s="188"/>
      <c r="V724" s="279"/>
      <c r="W724" s="189"/>
      <c r="X724" s="189"/>
      <c r="Y724" s="189"/>
      <c r="Z724" s="189"/>
      <c r="AA724" s="190"/>
      <c r="AB724" s="188"/>
      <c r="AC724" s="188"/>
      <c r="AD724" s="188"/>
    </row>
    <row r="725" s="48" customFormat="1" ht="12.75" spans="1:30">
      <c r="A725" s="177"/>
      <c r="B725" s="178"/>
      <c r="C725" s="179">
        <v>240820000004</v>
      </c>
      <c r="D725" s="84">
        <v>45531</v>
      </c>
      <c r="E725" s="178" t="s">
        <v>45</v>
      </c>
      <c r="F725" s="178" t="s">
        <v>363</v>
      </c>
      <c r="G725" s="178">
        <v>42</v>
      </c>
      <c r="H725" s="180">
        <v>2706</v>
      </c>
      <c r="I725" s="181"/>
      <c r="J725" s="182"/>
      <c r="K725" s="178"/>
      <c r="L725" s="182"/>
      <c r="M725" s="200"/>
      <c r="N725" s="184">
        <v>2706</v>
      </c>
      <c r="O725" s="188"/>
      <c r="P725" s="188"/>
      <c r="Q725" s="188"/>
      <c r="R725" s="188"/>
      <c r="S725" s="188"/>
      <c r="T725" s="202">
        <v>60</v>
      </c>
      <c r="U725" s="188"/>
      <c r="V725" s="279"/>
      <c r="W725" s="189"/>
      <c r="X725" s="189"/>
      <c r="Y725" s="189"/>
      <c r="Z725" s="189"/>
      <c r="AA725" s="190"/>
      <c r="AB725" s="188"/>
      <c r="AC725" s="188"/>
      <c r="AD725" s="188"/>
    </row>
    <row r="726" s="48" customFormat="1" ht="12.75" spans="1:30">
      <c r="A726" s="177"/>
      <c r="B726" s="178"/>
      <c r="C726" s="179">
        <v>240820000009</v>
      </c>
      <c r="D726" s="84">
        <v>45531</v>
      </c>
      <c r="E726" s="178" t="s">
        <v>36</v>
      </c>
      <c r="F726" s="178" t="s">
        <v>2085</v>
      </c>
      <c r="G726" s="178">
        <v>10</v>
      </c>
      <c r="H726" s="184"/>
      <c r="I726" s="191">
        <v>151728</v>
      </c>
      <c r="J726" s="182"/>
      <c r="K726" s="191">
        <v>1712.31238009254</v>
      </c>
      <c r="L726" s="192">
        <v>88.61</v>
      </c>
      <c r="M726" s="200">
        <v>7.15</v>
      </c>
      <c r="N726" s="184">
        <v>633.5615</v>
      </c>
      <c r="O726" s="188"/>
      <c r="P726" s="188"/>
      <c r="Q726" s="188"/>
      <c r="R726" s="188"/>
      <c r="S726" s="188"/>
      <c r="T726" s="185"/>
      <c r="U726" s="188"/>
      <c r="V726" s="279"/>
      <c r="W726" s="189"/>
      <c r="X726" s="189"/>
      <c r="Y726" s="189"/>
      <c r="Z726" s="189"/>
      <c r="AA726" s="190"/>
      <c r="AB726" s="188"/>
      <c r="AC726" s="188"/>
      <c r="AD726" s="188"/>
    </row>
    <row r="727" s="48" customFormat="1" ht="12.75" spans="1:30">
      <c r="A727" s="177"/>
      <c r="B727" s="178"/>
      <c r="C727" s="179">
        <v>240820000010</v>
      </c>
      <c r="D727" s="84">
        <v>45531</v>
      </c>
      <c r="E727" s="178" t="s">
        <v>45</v>
      </c>
      <c r="F727" s="178" t="s">
        <v>1916</v>
      </c>
      <c r="G727" s="178">
        <v>3.5</v>
      </c>
      <c r="H727" s="180">
        <v>257.4</v>
      </c>
      <c r="I727" s="181"/>
      <c r="J727" s="182"/>
      <c r="K727" s="178"/>
      <c r="L727" s="182"/>
      <c r="M727" s="200"/>
      <c r="N727" s="184">
        <v>257.4</v>
      </c>
      <c r="O727" s="188"/>
      <c r="P727" s="188"/>
      <c r="Q727" s="188"/>
      <c r="R727" s="188"/>
      <c r="S727" s="188"/>
      <c r="T727" s="188"/>
      <c r="U727" s="188"/>
      <c r="V727" s="279"/>
      <c r="W727" s="189"/>
      <c r="X727" s="189"/>
      <c r="Y727" s="189"/>
      <c r="Z727" s="189"/>
      <c r="AA727" s="190"/>
      <c r="AB727" s="188"/>
      <c r="AC727" s="188"/>
      <c r="AD727" s="188"/>
    </row>
    <row r="728" s="48" customFormat="1" ht="12.75" spans="1:30">
      <c r="A728" s="177"/>
      <c r="B728" s="178"/>
      <c r="C728" s="179">
        <v>240820000014</v>
      </c>
      <c r="D728" s="84">
        <v>45531</v>
      </c>
      <c r="E728" s="178" t="s">
        <v>45</v>
      </c>
      <c r="F728" s="178" t="s">
        <v>72</v>
      </c>
      <c r="G728" s="178">
        <v>2</v>
      </c>
      <c r="H728" s="180">
        <v>130</v>
      </c>
      <c r="I728" s="181"/>
      <c r="J728" s="182"/>
      <c r="K728" s="178"/>
      <c r="L728" s="182"/>
      <c r="M728" s="200"/>
      <c r="N728" s="184">
        <v>130</v>
      </c>
      <c r="O728" s="188"/>
      <c r="P728" s="188"/>
      <c r="Q728" s="188"/>
      <c r="R728" s="188"/>
      <c r="S728" s="188"/>
      <c r="T728" s="188"/>
      <c r="U728" s="188"/>
      <c r="V728" s="279"/>
      <c r="W728" s="189"/>
      <c r="X728" s="189"/>
      <c r="Y728" s="189"/>
      <c r="Z728" s="189"/>
      <c r="AA728" s="190"/>
      <c r="AB728" s="188"/>
      <c r="AC728" s="188"/>
      <c r="AD728" s="188"/>
    </row>
    <row r="729" s="48" customFormat="1" ht="12.75" spans="1:30">
      <c r="A729" s="177"/>
      <c r="B729" s="178"/>
      <c r="C729" s="179">
        <v>240820000020</v>
      </c>
      <c r="D729" s="84">
        <v>45531</v>
      </c>
      <c r="E729" s="178" t="s">
        <v>63</v>
      </c>
      <c r="F729" s="178" t="s">
        <v>122</v>
      </c>
      <c r="G729" s="178">
        <v>172</v>
      </c>
      <c r="H729" s="180">
        <v>9242</v>
      </c>
      <c r="I729" s="181"/>
      <c r="J729" s="182"/>
      <c r="K729" s="178"/>
      <c r="L729" s="182"/>
      <c r="M729" s="200"/>
      <c r="N729" s="184">
        <v>9242</v>
      </c>
      <c r="O729" s="188"/>
      <c r="P729" s="188"/>
      <c r="Q729" s="188"/>
      <c r="R729" s="188"/>
      <c r="S729" s="188"/>
      <c r="T729" s="188"/>
      <c r="U729" s="188"/>
      <c r="V729" s="279"/>
      <c r="W729" s="189"/>
      <c r="X729" s="189"/>
      <c r="Y729" s="189"/>
      <c r="Z729" s="189"/>
      <c r="AA729" s="190"/>
      <c r="AB729" s="188"/>
      <c r="AC729" s="188"/>
      <c r="AD729" s="188"/>
    </row>
    <row r="730" s="48" customFormat="1" ht="12.75" spans="1:30">
      <c r="A730" s="177"/>
      <c r="B730" s="178"/>
      <c r="C730" s="179">
        <v>240820000027</v>
      </c>
      <c r="D730" s="84">
        <v>45531</v>
      </c>
      <c r="E730" s="178" t="s">
        <v>45</v>
      </c>
      <c r="F730" s="178" t="s">
        <v>2139</v>
      </c>
      <c r="G730" s="178">
        <v>63.5</v>
      </c>
      <c r="H730" s="180">
        <v>3654</v>
      </c>
      <c r="I730" s="181"/>
      <c r="J730" s="182"/>
      <c r="K730" s="178"/>
      <c r="L730" s="182"/>
      <c r="M730" s="200"/>
      <c r="N730" s="184">
        <v>3654</v>
      </c>
      <c r="O730" s="188"/>
      <c r="P730" s="188"/>
      <c r="Q730" s="188"/>
      <c r="R730" s="188"/>
      <c r="S730" s="188"/>
      <c r="T730" s="188"/>
      <c r="U730" s="188"/>
      <c r="V730" s="279"/>
      <c r="W730" s="189"/>
      <c r="X730" s="189"/>
      <c r="Y730" s="189"/>
      <c r="Z730" s="189"/>
      <c r="AA730" s="190"/>
      <c r="AB730" s="188"/>
      <c r="AC730" s="188"/>
      <c r="AD730" s="188"/>
    </row>
    <row r="731" s="48" customFormat="1" ht="12.75" spans="1:30">
      <c r="A731" s="177"/>
      <c r="B731" s="178"/>
      <c r="C731" s="179">
        <v>240820000028</v>
      </c>
      <c r="D731" s="84">
        <v>45531</v>
      </c>
      <c r="E731" s="178" t="s">
        <v>36</v>
      </c>
      <c r="F731" s="178" t="s">
        <v>2140</v>
      </c>
      <c r="G731" s="178">
        <v>10</v>
      </c>
      <c r="H731" s="180">
        <v>633.6</v>
      </c>
      <c r="I731" s="181"/>
      <c r="J731" s="182"/>
      <c r="K731" s="178"/>
      <c r="L731" s="182"/>
      <c r="M731" s="200"/>
      <c r="N731" s="184">
        <v>633.6</v>
      </c>
      <c r="O731" s="188"/>
      <c r="P731" s="188"/>
      <c r="Q731" s="188"/>
      <c r="R731" s="188"/>
      <c r="S731" s="188"/>
      <c r="T731" s="188"/>
      <c r="U731" s="188"/>
      <c r="V731" s="279"/>
      <c r="W731" s="189"/>
      <c r="X731" s="189"/>
      <c r="Y731" s="189"/>
      <c r="Z731" s="189"/>
      <c r="AA731" s="190"/>
      <c r="AB731" s="188"/>
      <c r="AC731" s="188"/>
      <c r="AD731" s="188"/>
    </row>
    <row r="732" s="48" customFormat="1" ht="12.75" spans="1:30">
      <c r="A732" s="177"/>
      <c r="B732" s="178"/>
      <c r="C732" s="179">
        <v>240820000030</v>
      </c>
      <c r="D732" s="84">
        <v>45531</v>
      </c>
      <c r="E732" s="178" t="s">
        <v>41</v>
      </c>
      <c r="F732" s="178" t="s">
        <v>489</v>
      </c>
      <c r="G732" s="178">
        <v>7</v>
      </c>
      <c r="H732" s="184"/>
      <c r="I732" s="191">
        <v>101385</v>
      </c>
      <c r="J732" s="182"/>
      <c r="K732" s="191">
        <v>1804.00355871886</v>
      </c>
      <c r="L732" s="192">
        <v>56.2</v>
      </c>
      <c r="M732" s="200">
        <v>7.15</v>
      </c>
      <c r="N732" s="184">
        <v>401.83</v>
      </c>
      <c r="O732" s="188"/>
      <c r="P732" s="188"/>
      <c r="Q732" s="188"/>
      <c r="R732" s="188"/>
      <c r="S732" s="188"/>
      <c r="T732" s="188"/>
      <c r="U732" s="188"/>
      <c r="V732" s="279"/>
      <c r="W732" s="189"/>
      <c r="X732" s="189"/>
      <c r="Y732" s="189"/>
      <c r="Z732" s="189"/>
      <c r="AA732" s="190"/>
      <c r="AB732" s="188"/>
      <c r="AC732" s="188"/>
      <c r="AD732" s="188"/>
    </row>
    <row r="733" s="48" customFormat="1" ht="12.75" spans="1:30">
      <c r="A733" s="177"/>
      <c r="B733" s="178"/>
      <c r="C733" s="179">
        <v>240820000035</v>
      </c>
      <c r="D733" s="84">
        <v>45531</v>
      </c>
      <c r="E733" s="178" t="s">
        <v>53</v>
      </c>
      <c r="F733" s="178" t="s">
        <v>1168</v>
      </c>
      <c r="G733" s="178">
        <v>0.32</v>
      </c>
      <c r="H733" s="180">
        <v>69</v>
      </c>
      <c r="I733" s="181"/>
      <c r="J733" s="182"/>
      <c r="K733" s="178"/>
      <c r="L733" s="182"/>
      <c r="M733" s="200"/>
      <c r="N733" s="184">
        <v>69</v>
      </c>
      <c r="O733" s="188"/>
      <c r="P733" s="188"/>
      <c r="Q733" s="188"/>
      <c r="R733" s="188"/>
      <c r="S733" s="188"/>
      <c r="T733" s="188"/>
      <c r="U733" s="188"/>
      <c r="V733" s="279"/>
      <c r="W733" s="189"/>
      <c r="X733" s="189"/>
      <c r="Y733" s="189"/>
      <c r="Z733" s="189"/>
      <c r="AA733" s="190"/>
      <c r="AB733" s="188"/>
      <c r="AC733" s="188"/>
      <c r="AD733" s="188"/>
    </row>
    <row r="734" s="48" customFormat="1" ht="12.75" spans="1:30">
      <c r="A734" s="177"/>
      <c r="B734" s="178"/>
      <c r="C734" s="179">
        <v>240820000038</v>
      </c>
      <c r="D734" s="84">
        <v>45531</v>
      </c>
      <c r="E734" s="178" t="s">
        <v>45</v>
      </c>
      <c r="F734" s="178" t="s">
        <v>808</v>
      </c>
      <c r="G734" s="178">
        <v>21</v>
      </c>
      <c r="H734" s="180">
        <v>1305</v>
      </c>
      <c r="I734" s="181"/>
      <c r="J734" s="182"/>
      <c r="K734" s="178"/>
      <c r="L734" s="182"/>
      <c r="M734" s="200"/>
      <c r="N734" s="184">
        <v>1305</v>
      </c>
      <c r="O734" s="188"/>
      <c r="P734" s="188"/>
      <c r="Q734" s="188"/>
      <c r="R734" s="188"/>
      <c r="S734" s="188"/>
      <c r="T734" s="188"/>
      <c r="U734" s="188"/>
      <c r="V734" s="279"/>
      <c r="W734" s="189"/>
      <c r="X734" s="189"/>
      <c r="Y734" s="189"/>
      <c r="Z734" s="189"/>
      <c r="AA734" s="190"/>
      <c r="AB734" s="188"/>
      <c r="AC734" s="188"/>
      <c r="AD734" s="188"/>
    </row>
    <row r="735" s="48" customFormat="1" ht="12.75" spans="1:30">
      <c r="A735" s="177"/>
      <c r="B735" s="178"/>
      <c r="C735" s="179">
        <v>240821000001</v>
      </c>
      <c r="D735" s="84">
        <v>45531</v>
      </c>
      <c r="E735" s="178" t="s">
        <v>63</v>
      </c>
      <c r="F735" s="178" t="s">
        <v>167</v>
      </c>
      <c r="G735" s="178">
        <v>565</v>
      </c>
      <c r="H735" s="180">
        <v>29380</v>
      </c>
      <c r="I735" s="181"/>
      <c r="J735" s="182"/>
      <c r="K735" s="178"/>
      <c r="L735" s="182"/>
      <c r="M735" s="200"/>
      <c r="N735" s="184">
        <v>29380</v>
      </c>
      <c r="O735" s="188"/>
      <c r="P735" s="188"/>
      <c r="Q735" s="188"/>
      <c r="R735" s="188"/>
      <c r="S735" s="188"/>
      <c r="T735" s="188"/>
      <c r="U735" s="188"/>
      <c r="V735" s="279"/>
      <c r="W735" s="189"/>
      <c r="X735" s="189"/>
      <c r="Y735" s="189"/>
      <c r="Z735" s="189"/>
      <c r="AA735" s="190"/>
      <c r="AB735" s="188"/>
      <c r="AC735" s="188"/>
      <c r="AD735" s="188"/>
    </row>
    <row r="736" s="48" customFormat="1" ht="12.75" spans="1:30">
      <c r="A736" s="177"/>
      <c r="B736" s="178"/>
      <c r="C736" s="179">
        <v>240821000002</v>
      </c>
      <c r="D736" s="84">
        <v>45531</v>
      </c>
      <c r="E736" s="178" t="s">
        <v>93</v>
      </c>
      <c r="F736" s="178" t="s">
        <v>359</v>
      </c>
      <c r="G736" s="178">
        <v>4.5</v>
      </c>
      <c r="H736" s="184"/>
      <c r="I736" s="191">
        <v>70580</v>
      </c>
      <c r="J736" s="182"/>
      <c r="K736" s="191">
        <v>1695.00480307397</v>
      </c>
      <c r="L736" s="192">
        <v>41.64</v>
      </c>
      <c r="M736" s="200">
        <v>7.15</v>
      </c>
      <c r="N736" s="184">
        <v>297.726</v>
      </c>
      <c r="O736" s="188"/>
      <c r="P736" s="188"/>
      <c r="Q736" s="188"/>
      <c r="R736" s="188"/>
      <c r="S736" s="188"/>
      <c r="T736" s="188"/>
      <c r="U736" s="188"/>
      <c r="V736" s="279"/>
      <c r="W736" s="189"/>
      <c r="X736" s="189"/>
      <c r="Y736" s="189"/>
      <c r="Z736" s="189"/>
      <c r="AA736" s="190"/>
      <c r="AB736" s="188"/>
      <c r="AC736" s="188"/>
      <c r="AD736" s="188"/>
    </row>
    <row r="737" s="48" customFormat="1" ht="12.75" spans="1:30">
      <c r="A737" s="177"/>
      <c r="B737" s="178"/>
      <c r="C737" s="179">
        <v>240821000003</v>
      </c>
      <c r="D737" s="84">
        <v>45531</v>
      </c>
      <c r="E737" s="178" t="s">
        <v>412</v>
      </c>
      <c r="F737" s="178" t="s">
        <v>412</v>
      </c>
      <c r="G737" s="178">
        <v>10</v>
      </c>
      <c r="H737" s="184"/>
      <c r="I737" s="191">
        <v>160196</v>
      </c>
      <c r="J737" s="182"/>
      <c r="K737" s="191">
        <v>1640.00819000819</v>
      </c>
      <c r="L737" s="192">
        <v>97.68</v>
      </c>
      <c r="M737" s="200">
        <v>7.15</v>
      </c>
      <c r="N737" s="184">
        <v>698.412</v>
      </c>
      <c r="O737" s="188"/>
      <c r="P737" s="188"/>
      <c r="Q737" s="188"/>
      <c r="R737" s="188"/>
      <c r="S737" s="188"/>
      <c r="T737" s="188"/>
      <c r="U737" s="188"/>
      <c r="V737" s="279"/>
      <c r="W737" s="189"/>
      <c r="X737" s="189"/>
      <c r="Y737" s="189"/>
      <c r="Z737" s="189"/>
      <c r="AA737" s="190"/>
      <c r="AB737" s="188"/>
      <c r="AC737" s="188"/>
      <c r="AD737" s="188"/>
    </row>
    <row r="738" s="48" customFormat="1" ht="12.75" spans="1:30">
      <c r="A738" s="177"/>
      <c r="B738" s="178"/>
      <c r="C738" s="179">
        <v>240821000005</v>
      </c>
      <c r="D738" s="84">
        <v>45531</v>
      </c>
      <c r="E738" s="178" t="s">
        <v>184</v>
      </c>
      <c r="F738" s="178" t="s">
        <v>185</v>
      </c>
      <c r="G738" s="178">
        <v>6</v>
      </c>
      <c r="H738" s="180">
        <v>422.4</v>
      </c>
      <c r="I738" s="181"/>
      <c r="J738" s="182"/>
      <c r="K738" s="178"/>
      <c r="L738" s="182"/>
      <c r="M738" s="200"/>
      <c r="N738" s="184">
        <v>422.4</v>
      </c>
      <c r="O738" s="188"/>
      <c r="P738" s="188"/>
      <c r="Q738" s="188"/>
      <c r="R738" s="188"/>
      <c r="S738" s="188"/>
      <c r="T738" s="188"/>
      <c r="U738" s="188"/>
      <c r="V738" s="279"/>
      <c r="W738" s="189"/>
      <c r="X738" s="189"/>
      <c r="Y738" s="189"/>
      <c r="Z738" s="189"/>
      <c r="AA738" s="190"/>
      <c r="AB738" s="188"/>
      <c r="AC738" s="188"/>
      <c r="AD738" s="188"/>
    </row>
    <row r="739" s="48" customFormat="1" ht="12.75" spans="1:30">
      <c r="A739" s="177"/>
      <c r="B739" s="178"/>
      <c r="C739" s="179">
        <v>240821000009</v>
      </c>
      <c r="D739" s="84">
        <v>45531</v>
      </c>
      <c r="E739" s="178" t="s">
        <v>45</v>
      </c>
      <c r="F739" s="178" t="s">
        <v>48</v>
      </c>
      <c r="G739" s="178">
        <v>1.5</v>
      </c>
      <c r="H739" s="184"/>
      <c r="I739" s="191">
        <v>23324</v>
      </c>
      <c r="J739" s="182"/>
      <c r="K739" s="191">
        <v>1631.04895104895</v>
      </c>
      <c r="L739" s="192">
        <v>14.3</v>
      </c>
      <c r="M739" s="200">
        <v>7.15</v>
      </c>
      <c r="N739" s="184">
        <v>102.245</v>
      </c>
      <c r="O739" s="188"/>
      <c r="P739" s="188"/>
      <c r="Q739" s="188"/>
      <c r="R739" s="188"/>
      <c r="S739" s="188"/>
      <c r="T739" s="188"/>
      <c r="U739" s="188"/>
      <c r="V739" s="279"/>
      <c r="W739" s="189"/>
      <c r="X739" s="189"/>
      <c r="Y739" s="189"/>
      <c r="Z739" s="189"/>
      <c r="AA739" s="190"/>
      <c r="AB739" s="188"/>
      <c r="AC739" s="188"/>
      <c r="AD739" s="188"/>
    </row>
    <row r="740" s="48" customFormat="1" ht="12.75" spans="1:30">
      <c r="A740" s="177"/>
      <c r="B740" s="178"/>
      <c r="C740" s="179">
        <v>240821000018</v>
      </c>
      <c r="D740" s="84">
        <v>45531</v>
      </c>
      <c r="E740" s="178" t="s">
        <v>63</v>
      </c>
      <c r="F740" s="178" t="s">
        <v>2105</v>
      </c>
      <c r="G740" s="178">
        <v>4</v>
      </c>
      <c r="H740" s="184"/>
      <c r="I740" s="191">
        <v>59608</v>
      </c>
      <c r="J740" s="182"/>
      <c r="K740" s="191">
        <v>1594.64954521134</v>
      </c>
      <c r="L740" s="192">
        <v>37.38</v>
      </c>
      <c r="M740" s="200">
        <v>7.15</v>
      </c>
      <c r="N740" s="184">
        <v>267.267</v>
      </c>
      <c r="O740" s="188"/>
      <c r="P740" s="188"/>
      <c r="Q740" s="188"/>
      <c r="R740" s="188"/>
      <c r="S740" s="188"/>
      <c r="T740" s="188"/>
      <c r="U740" s="188"/>
      <c r="V740" s="279"/>
      <c r="W740" s="189"/>
      <c r="X740" s="189"/>
      <c r="Y740" s="189"/>
      <c r="Z740" s="189"/>
      <c r="AA740" s="190"/>
      <c r="AB740" s="188"/>
      <c r="AC740" s="188"/>
      <c r="AD740" s="188"/>
    </row>
    <row r="741" s="48" customFormat="1" ht="12.75" spans="1:30">
      <c r="A741" s="177"/>
      <c r="B741" s="178"/>
      <c r="C741" s="179">
        <v>240821000020</v>
      </c>
      <c r="D741" s="84">
        <v>45531</v>
      </c>
      <c r="E741" s="178" t="s">
        <v>45</v>
      </c>
      <c r="F741" s="178" t="s">
        <v>2122</v>
      </c>
      <c r="G741" s="178">
        <v>0.22</v>
      </c>
      <c r="H741" s="180">
        <v>80</v>
      </c>
      <c r="I741" s="181"/>
      <c r="J741" s="182"/>
      <c r="K741" s="178"/>
      <c r="L741" s="182"/>
      <c r="M741" s="200"/>
      <c r="N741" s="184">
        <v>80</v>
      </c>
      <c r="O741" s="188"/>
      <c r="P741" s="188"/>
      <c r="Q741" s="188"/>
      <c r="R741" s="188"/>
      <c r="S741" s="188"/>
      <c r="T741" s="188"/>
      <c r="U741" s="188"/>
      <c r="V741" s="279"/>
      <c r="W741" s="189"/>
      <c r="X741" s="189"/>
      <c r="Y741" s="189"/>
      <c r="Z741" s="189"/>
      <c r="AA741" s="190"/>
      <c r="AB741" s="188"/>
      <c r="AC741" s="188"/>
      <c r="AD741" s="188"/>
    </row>
    <row r="742" s="48" customFormat="1" ht="12.75" spans="1:30">
      <c r="A742" s="177"/>
      <c r="B742" s="178"/>
      <c r="C742" s="179">
        <v>240821000022</v>
      </c>
      <c r="D742" s="84">
        <v>45531</v>
      </c>
      <c r="E742" s="178" t="s">
        <v>45</v>
      </c>
      <c r="F742" s="178" t="s">
        <v>2072</v>
      </c>
      <c r="G742" s="178">
        <v>3.5</v>
      </c>
      <c r="H742" s="180">
        <v>249</v>
      </c>
      <c r="I742" s="181"/>
      <c r="J742" s="182"/>
      <c r="K742" s="178"/>
      <c r="L742" s="182"/>
      <c r="M742" s="200"/>
      <c r="N742" s="184">
        <v>249</v>
      </c>
      <c r="O742" s="188"/>
      <c r="P742" s="188"/>
      <c r="Q742" s="188"/>
      <c r="R742" s="188"/>
      <c r="S742" s="188"/>
      <c r="T742" s="188"/>
      <c r="U742" s="188"/>
      <c r="V742" s="279"/>
      <c r="W742" s="189"/>
      <c r="X742" s="189"/>
      <c r="Y742" s="189"/>
      <c r="Z742" s="189"/>
      <c r="AA742" s="190"/>
      <c r="AB742" s="188"/>
      <c r="AC742" s="188"/>
      <c r="AD742" s="188"/>
    </row>
    <row r="743" s="48" customFormat="1" ht="12.75" spans="1:30">
      <c r="A743" s="177"/>
      <c r="B743" s="178"/>
      <c r="C743" s="179">
        <v>240821000023</v>
      </c>
      <c r="D743" s="84">
        <v>45531</v>
      </c>
      <c r="E743" s="178" t="s">
        <v>41</v>
      </c>
      <c r="F743" s="178" t="s">
        <v>729</v>
      </c>
      <c r="G743" s="178">
        <v>2.5</v>
      </c>
      <c r="H743" s="180">
        <v>242</v>
      </c>
      <c r="I743" s="181"/>
      <c r="J743" s="182"/>
      <c r="K743" s="178"/>
      <c r="L743" s="182"/>
      <c r="M743" s="200"/>
      <c r="N743" s="184">
        <v>242</v>
      </c>
      <c r="O743" s="188"/>
      <c r="P743" s="188"/>
      <c r="Q743" s="188"/>
      <c r="R743" s="188"/>
      <c r="S743" s="188"/>
      <c r="T743" s="188"/>
      <c r="U743" s="188"/>
      <c r="V743" s="279"/>
      <c r="W743" s="189"/>
      <c r="X743" s="189"/>
      <c r="Y743" s="189"/>
      <c r="Z743" s="189"/>
      <c r="AA743" s="190"/>
      <c r="AB743" s="188"/>
      <c r="AC743" s="188"/>
      <c r="AD743" s="188"/>
    </row>
    <row r="744" s="48" customFormat="1" ht="12.75" spans="1:30">
      <c r="A744" s="177"/>
      <c r="B744" s="178"/>
      <c r="C744" s="179">
        <v>240821000024</v>
      </c>
      <c r="D744" s="84">
        <v>45531</v>
      </c>
      <c r="E744" s="178" t="s">
        <v>45</v>
      </c>
      <c r="F744" s="178" t="s">
        <v>596</v>
      </c>
      <c r="G744" s="178">
        <v>1.5</v>
      </c>
      <c r="H744" s="184"/>
      <c r="I744" s="191">
        <v>24174</v>
      </c>
      <c r="J744" s="182"/>
      <c r="K744" s="191">
        <v>1695.23141654979</v>
      </c>
      <c r="L744" s="192">
        <v>14.26</v>
      </c>
      <c r="M744" s="200">
        <v>7.15</v>
      </c>
      <c r="N744" s="184">
        <v>101.959</v>
      </c>
      <c r="O744" s="188"/>
      <c r="P744" s="188"/>
      <c r="Q744" s="188"/>
      <c r="R744" s="188"/>
      <c r="S744" s="188"/>
      <c r="T744" s="188"/>
      <c r="U744" s="188"/>
      <c r="V744" s="279"/>
      <c r="W744" s="189"/>
      <c r="X744" s="189"/>
      <c r="Y744" s="189"/>
      <c r="Z744" s="189"/>
      <c r="AA744" s="190"/>
      <c r="AB744" s="188"/>
      <c r="AC744" s="188"/>
      <c r="AD744" s="188"/>
    </row>
    <row r="745" s="48" customFormat="1" ht="12.75" spans="1:30">
      <c r="A745" s="177"/>
      <c r="B745" s="178"/>
      <c r="C745" s="179">
        <v>240821000025</v>
      </c>
      <c r="D745" s="84">
        <v>45531</v>
      </c>
      <c r="E745" s="178" t="s">
        <v>41</v>
      </c>
      <c r="F745" s="178" t="s">
        <v>1790</v>
      </c>
      <c r="G745" s="178">
        <v>0.58</v>
      </c>
      <c r="H745" s="180">
        <v>96</v>
      </c>
      <c r="I745" s="181"/>
      <c r="J745" s="182"/>
      <c r="K745" s="178"/>
      <c r="L745" s="182"/>
      <c r="M745" s="200"/>
      <c r="N745" s="184">
        <v>96</v>
      </c>
      <c r="O745" s="188"/>
      <c r="P745" s="188"/>
      <c r="Q745" s="188"/>
      <c r="R745" s="188"/>
      <c r="S745" s="188"/>
      <c r="T745" s="195"/>
      <c r="U745" s="195"/>
      <c r="V745" s="279"/>
      <c r="W745" s="189"/>
      <c r="X745" s="189"/>
      <c r="Y745" s="189"/>
      <c r="Z745" s="189"/>
      <c r="AA745" s="190"/>
      <c r="AB745" s="188"/>
      <c r="AC745" s="188"/>
      <c r="AD745" s="188"/>
    </row>
    <row r="746" s="48" customFormat="1" ht="12.75" spans="1:30">
      <c r="A746" s="177"/>
      <c r="B746" s="178"/>
      <c r="C746" s="179">
        <v>240821000028</v>
      </c>
      <c r="D746" s="84">
        <v>45531</v>
      </c>
      <c r="E746" s="178" t="s">
        <v>36</v>
      </c>
      <c r="F746" s="178" t="s">
        <v>210</v>
      </c>
      <c r="G746" s="178">
        <v>79</v>
      </c>
      <c r="H746" s="180">
        <v>5527.9</v>
      </c>
      <c r="I746" s="181"/>
      <c r="J746" s="182"/>
      <c r="K746" s="178"/>
      <c r="L746" s="182"/>
      <c r="M746" s="200"/>
      <c r="N746" s="184">
        <v>5527.9</v>
      </c>
      <c r="O746" s="188"/>
      <c r="P746" s="188"/>
      <c r="Q746" s="188"/>
      <c r="R746" s="188"/>
      <c r="S746" s="188"/>
      <c r="T746" s="202">
        <v>180</v>
      </c>
      <c r="U746" s="202">
        <v>124</v>
      </c>
      <c r="V746" s="279"/>
      <c r="W746" s="189"/>
      <c r="X746" s="189"/>
      <c r="Y746" s="189"/>
      <c r="Z746" s="189"/>
      <c r="AA746" s="190"/>
      <c r="AB746" s="188"/>
      <c r="AC746" s="188"/>
      <c r="AD746" s="188"/>
    </row>
    <row r="747" s="48" customFormat="1" ht="12.75" spans="1:30">
      <c r="A747" s="177"/>
      <c r="B747" s="178"/>
      <c r="C747" s="179">
        <v>240821000029</v>
      </c>
      <c r="D747" s="84">
        <v>45531</v>
      </c>
      <c r="E747" s="178" t="s">
        <v>36</v>
      </c>
      <c r="F747" s="178" t="s">
        <v>425</v>
      </c>
      <c r="G747" s="178">
        <v>0.16</v>
      </c>
      <c r="H747" s="180">
        <v>75.9</v>
      </c>
      <c r="I747" s="181"/>
      <c r="J747" s="182"/>
      <c r="K747" s="178"/>
      <c r="L747" s="182"/>
      <c r="M747" s="200"/>
      <c r="N747" s="184">
        <v>75.9</v>
      </c>
      <c r="O747" s="188"/>
      <c r="P747" s="188"/>
      <c r="Q747" s="188"/>
      <c r="R747" s="188"/>
      <c r="S747" s="188"/>
      <c r="T747" s="185"/>
      <c r="U747" s="185"/>
      <c r="V747" s="279"/>
      <c r="W747" s="189"/>
      <c r="X747" s="189"/>
      <c r="Y747" s="189"/>
      <c r="Z747" s="189"/>
      <c r="AA747" s="190"/>
      <c r="AB747" s="188"/>
      <c r="AC747" s="188"/>
      <c r="AD747" s="188"/>
    </row>
    <row r="748" s="48" customFormat="1" ht="12.75" spans="1:30">
      <c r="A748" s="177"/>
      <c r="B748" s="178"/>
      <c r="C748" s="179">
        <v>240821000030</v>
      </c>
      <c r="D748" s="84">
        <v>45531</v>
      </c>
      <c r="E748" s="178" t="s">
        <v>36</v>
      </c>
      <c r="F748" s="178" t="s">
        <v>173</v>
      </c>
      <c r="G748" s="178">
        <v>6.5</v>
      </c>
      <c r="H748" s="180">
        <v>414.15</v>
      </c>
      <c r="I748" s="181"/>
      <c r="J748" s="182"/>
      <c r="K748" s="178"/>
      <c r="L748" s="182"/>
      <c r="M748" s="200"/>
      <c r="N748" s="184">
        <v>414.15</v>
      </c>
      <c r="O748" s="188"/>
      <c r="P748" s="188"/>
      <c r="Q748" s="188"/>
      <c r="R748" s="188"/>
      <c r="S748" s="188"/>
      <c r="T748" s="188"/>
      <c r="U748" s="188"/>
      <c r="V748" s="279"/>
      <c r="W748" s="189"/>
      <c r="X748" s="189"/>
      <c r="Y748" s="189"/>
      <c r="Z748" s="189"/>
      <c r="AA748" s="190"/>
      <c r="AB748" s="188"/>
      <c r="AC748" s="188"/>
      <c r="AD748" s="188"/>
    </row>
    <row r="749" s="48" customFormat="1" ht="12.75" spans="1:30">
      <c r="A749" s="177"/>
      <c r="B749" s="178"/>
      <c r="C749" s="179">
        <v>240821000034</v>
      </c>
      <c r="D749" s="84">
        <v>45531</v>
      </c>
      <c r="E749" s="178" t="s">
        <v>53</v>
      </c>
      <c r="F749" s="178" t="s">
        <v>394</v>
      </c>
      <c r="G749" s="178">
        <v>5.5</v>
      </c>
      <c r="H749" s="180">
        <v>366.3</v>
      </c>
      <c r="I749" s="181"/>
      <c r="J749" s="182"/>
      <c r="K749" s="178"/>
      <c r="L749" s="182"/>
      <c r="M749" s="200"/>
      <c r="N749" s="184">
        <v>366.3</v>
      </c>
      <c r="O749" s="188"/>
      <c r="P749" s="188"/>
      <c r="Q749" s="188"/>
      <c r="R749" s="188"/>
      <c r="S749" s="188"/>
      <c r="T749" s="195"/>
      <c r="U749" s="188"/>
      <c r="V749" s="279"/>
      <c r="W749" s="189"/>
      <c r="X749" s="189"/>
      <c r="Y749" s="189"/>
      <c r="Z749" s="189"/>
      <c r="AA749" s="190"/>
      <c r="AB749" s="188"/>
      <c r="AC749" s="188"/>
      <c r="AD749" s="188"/>
    </row>
    <row r="750" s="48" customFormat="1" ht="12.75" spans="1:30">
      <c r="A750" s="177"/>
      <c r="B750" s="178"/>
      <c r="C750" s="179">
        <v>240821000036</v>
      </c>
      <c r="D750" s="84">
        <v>45531</v>
      </c>
      <c r="E750" s="178" t="s">
        <v>41</v>
      </c>
      <c r="F750" s="178" t="s">
        <v>2032</v>
      </c>
      <c r="G750" s="178">
        <v>49.5</v>
      </c>
      <c r="H750" s="180">
        <v>3060</v>
      </c>
      <c r="I750" s="181"/>
      <c r="J750" s="182"/>
      <c r="K750" s="178"/>
      <c r="L750" s="182"/>
      <c r="M750" s="200"/>
      <c r="N750" s="184">
        <v>3060</v>
      </c>
      <c r="O750" s="188"/>
      <c r="P750" s="188"/>
      <c r="Q750" s="188"/>
      <c r="R750" s="188"/>
      <c r="S750" s="188"/>
      <c r="T750" s="202">
        <v>90</v>
      </c>
      <c r="U750" s="188"/>
      <c r="V750" s="279"/>
      <c r="W750" s="189"/>
      <c r="X750" s="189"/>
      <c r="Y750" s="189"/>
      <c r="Z750" s="189"/>
      <c r="AA750" s="190"/>
      <c r="AB750" s="188"/>
      <c r="AC750" s="188"/>
      <c r="AD750" s="188"/>
    </row>
    <row r="751" s="48" customFormat="1" ht="12.75" spans="1:30">
      <c r="A751" s="177"/>
      <c r="B751" s="178"/>
      <c r="C751" s="179">
        <v>240821000037</v>
      </c>
      <c r="D751" s="84">
        <v>45531</v>
      </c>
      <c r="E751" s="178" t="s">
        <v>41</v>
      </c>
      <c r="F751" s="178" t="s">
        <v>2032</v>
      </c>
      <c r="G751" s="178">
        <v>27</v>
      </c>
      <c r="H751" s="180">
        <v>1690</v>
      </c>
      <c r="I751" s="181"/>
      <c r="J751" s="182"/>
      <c r="K751" s="178"/>
      <c r="L751" s="182"/>
      <c r="M751" s="200"/>
      <c r="N751" s="184">
        <v>1690</v>
      </c>
      <c r="O751" s="188"/>
      <c r="P751" s="188"/>
      <c r="Q751" s="188"/>
      <c r="R751" s="188"/>
      <c r="S751" s="188"/>
      <c r="T751" s="202">
        <v>70</v>
      </c>
      <c r="U751" s="188"/>
      <c r="V751" s="279"/>
      <c r="W751" s="189"/>
      <c r="X751" s="189"/>
      <c r="Y751" s="189"/>
      <c r="Z751" s="189"/>
      <c r="AA751" s="190"/>
      <c r="AB751" s="188"/>
      <c r="AC751" s="188"/>
      <c r="AD751" s="188"/>
    </row>
    <row r="752" s="48" customFormat="1" ht="12.75" spans="1:30">
      <c r="A752" s="177"/>
      <c r="B752" s="178"/>
      <c r="C752" s="179">
        <v>240821000038</v>
      </c>
      <c r="D752" s="84">
        <v>45531</v>
      </c>
      <c r="E752" s="178" t="s">
        <v>41</v>
      </c>
      <c r="F752" s="178" t="s">
        <v>1466</v>
      </c>
      <c r="G752" s="178">
        <v>32</v>
      </c>
      <c r="H752" s="184"/>
      <c r="I752" s="191">
        <v>485760</v>
      </c>
      <c r="J752" s="182"/>
      <c r="K752" s="191">
        <v>1644.525695714</v>
      </c>
      <c r="L752" s="192">
        <v>295.38</v>
      </c>
      <c r="M752" s="200">
        <v>7.15</v>
      </c>
      <c r="N752" s="184">
        <v>2111.967</v>
      </c>
      <c r="O752" s="188"/>
      <c r="P752" s="188"/>
      <c r="Q752" s="188"/>
      <c r="R752" s="188"/>
      <c r="S752" s="188"/>
      <c r="T752" s="185"/>
      <c r="U752" s="188"/>
      <c r="V752" s="279"/>
      <c r="W752" s="189"/>
      <c r="X752" s="189"/>
      <c r="Y752" s="189"/>
      <c r="Z752" s="189"/>
      <c r="AA752" s="190"/>
      <c r="AB752" s="188"/>
      <c r="AC752" s="188"/>
      <c r="AD752" s="188"/>
    </row>
    <row r="753" s="48" customFormat="1" ht="12.75" spans="1:30">
      <c r="A753" s="177"/>
      <c r="B753" s="178"/>
      <c r="C753" s="179">
        <v>240821000041</v>
      </c>
      <c r="D753" s="84">
        <v>45531</v>
      </c>
      <c r="E753" s="178" t="s">
        <v>41</v>
      </c>
      <c r="F753" s="178" t="s">
        <v>1293</v>
      </c>
      <c r="G753" s="178">
        <v>5</v>
      </c>
      <c r="H753" s="180">
        <v>345</v>
      </c>
      <c r="I753" s="181"/>
      <c r="J753" s="182"/>
      <c r="K753" s="178"/>
      <c r="L753" s="182"/>
      <c r="M753" s="200"/>
      <c r="N753" s="184">
        <v>345</v>
      </c>
      <c r="O753" s="188"/>
      <c r="P753" s="188"/>
      <c r="Q753" s="188"/>
      <c r="R753" s="188"/>
      <c r="S753" s="188"/>
      <c r="T753" s="188"/>
      <c r="U753" s="188"/>
      <c r="V753" s="279"/>
      <c r="W753" s="189"/>
      <c r="X753" s="189"/>
      <c r="Y753" s="189"/>
      <c r="Z753" s="189"/>
      <c r="AA753" s="190"/>
      <c r="AB753" s="188"/>
      <c r="AC753" s="188"/>
      <c r="AD753" s="188"/>
    </row>
    <row r="754" s="48" customFormat="1" ht="12.75" spans="1:30">
      <c r="A754" s="177"/>
      <c r="B754" s="178"/>
      <c r="C754" s="179">
        <v>240822000001</v>
      </c>
      <c r="D754" s="84">
        <v>45531</v>
      </c>
      <c r="E754" s="178" t="s">
        <v>36</v>
      </c>
      <c r="F754" s="178" t="s">
        <v>140</v>
      </c>
      <c r="G754" s="178">
        <v>10.5</v>
      </c>
      <c r="H754" s="184"/>
      <c r="I754" s="191">
        <v>137826</v>
      </c>
      <c r="J754" s="182"/>
      <c r="K754" s="191">
        <v>1630.30518097942</v>
      </c>
      <c r="L754" s="192">
        <v>84.54</v>
      </c>
      <c r="M754" s="200">
        <v>7.15</v>
      </c>
      <c r="N754" s="184">
        <v>604.461</v>
      </c>
      <c r="O754" s="188"/>
      <c r="P754" s="188"/>
      <c r="Q754" s="188"/>
      <c r="R754" s="188"/>
      <c r="S754" s="188"/>
      <c r="T754" s="188"/>
      <c r="U754" s="188"/>
      <c r="V754" s="279"/>
      <c r="W754" s="189"/>
      <c r="X754" s="193"/>
      <c r="Y754" s="189"/>
      <c r="Z754" s="189"/>
      <c r="AA754" s="190"/>
      <c r="AB754" s="188"/>
      <c r="AC754" s="188"/>
      <c r="AD754" s="188"/>
    </row>
    <row r="755" s="48" customFormat="1" ht="12.75" spans="1:30">
      <c r="A755" s="177"/>
      <c r="B755" s="178"/>
      <c r="C755" s="179">
        <v>240822000002</v>
      </c>
      <c r="D755" s="84">
        <v>45531</v>
      </c>
      <c r="E755" s="178" t="s">
        <v>36</v>
      </c>
      <c r="F755" s="178" t="s">
        <v>2141</v>
      </c>
      <c r="G755" s="178">
        <v>0.18</v>
      </c>
      <c r="H755" s="180">
        <v>93</v>
      </c>
      <c r="I755" s="181"/>
      <c r="J755" s="182"/>
      <c r="K755" s="178"/>
      <c r="L755" s="182"/>
      <c r="M755" s="200"/>
      <c r="N755" s="184">
        <v>93</v>
      </c>
      <c r="O755" s="188"/>
      <c r="P755" s="188"/>
      <c r="Q755" s="188"/>
      <c r="R755" s="188"/>
      <c r="S755" s="188"/>
      <c r="T755" s="188"/>
      <c r="U755" s="188"/>
      <c r="V755" s="279"/>
      <c r="W755" s="189"/>
      <c r="X755" s="194">
        <v>4.1</v>
      </c>
      <c r="Y755" s="189"/>
      <c r="Z755" s="189"/>
      <c r="AA755" s="190"/>
      <c r="AB755" s="188"/>
      <c r="AC755" s="188"/>
      <c r="AD755" s="188"/>
    </row>
    <row r="756" s="48" customFormat="1" ht="12.75" spans="1:30">
      <c r="A756" s="177"/>
      <c r="B756" s="178"/>
      <c r="C756" s="179">
        <v>240822000003</v>
      </c>
      <c r="D756" s="84">
        <v>45531</v>
      </c>
      <c r="E756" s="178" t="s">
        <v>36</v>
      </c>
      <c r="F756" s="178" t="s">
        <v>2142</v>
      </c>
      <c r="G756" s="178">
        <v>11</v>
      </c>
      <c r="H756" s="180">
        <v>770</v>
      </c>
      <c r="I756" s="181"/>
      <c r="J756" s="182"/>
      <c r="K756" s="178"/>
      <c r="L756" s="182"/>
      <c r="M756" s="200"/>
      <c r="N756" s="184">
        <v>770</v>
      </c>
      <c r="O756" s="188"/>
      <c r="P756" s="188"/>
      <c r="Q756" s="188"/>
      <c r="R756" s="188"/>
      <c r="S756" s="188"/>
      <c r="T756" s="188"/>
      <c r="U756" s="188"/>
      <c r="V756" s="279"/>
      <c r="W756" s="189"/>
      <c r="X756" s="186"/>
      <c r="Y756" s="189"/>
      <c r="Z756" s="189"/>
      <c r="AA756" s="190"/>
      <c r="AB756" s="188"/>
      <c r="AC756" s="188"/>
      <c r="AD756" s="188"/>
    </row>
    <row r="757" s="48" customFormat="1" ht="12.75" spans="1:30">
      <c r="A757" s="177"/>
      <c r="B757" s="178"/>
      <c r="C757" s="179">
        <v>240822000004</v>
      </c>
      <c r="D757" s="84">
        <v>45531</v>
      </c>
      <c r="E757" s="178" t="s">
        <v>45</v>
      </c>
      <c r="F757" s="178" t="s">
        <v>181</v>
      </c>
      <c r="G757" s="178">
        <v>3</v>
      </c>
      <c r="H757" s="180">
        <v>195</v>
      </c>
      <c r="I757" s="181"/>
      <c r="J757" s="182"/>
      <c r="K757" s="178"/>
      <c r="L757" s="182"/>
      <c r="M757" s="200"/>
      <c r="N757" s="184">
        <v>195</v>
      </c>
      <c r="O757" s="188"/>
      <c r="P757" s="188"/>
      <c r="Q757" s="188"/>
      <c r="R757" s="188"/>
      <c r="S757" s="188"/>
      <c r="T757" s="188"/>
      <c r="U757" s="188"/>
      <c r="V757" s="279"/>
      <c r="W757" s="189"/>
      <c r="X757" s="189"/>
      <c r="Y757" s="189"/>
      <c r="Z757" s="189"/>
      <c r="AA757" s="190"/>
      <c r="AB757" s="188"/>
      <c r="AC757" s="188"/>
      <c r="AD757" s="188"/>
    </row>
    <row r="758" s="48" customFormat="1" ht="12.75" spans="1:30">
      <c r="A758" s="177"/>
      <c r="B758" s="178"/>
      <c r="C758" s="179">
        <v>240822000006</v>
      </c>
      <c r="D758" s="84">
        <v>45531</v>
      </c>
      <c r="E758" s="178" t="s">
        <v>45</v>
      </c>
      <c r="F758" s="178" t="s">
        <v>672</v>
      </c>
      <c r="G758" s="178">
        <v>24</v>
      </c>
      <c r="H758" s="180">
        <v>1392</v>
      </c>
      <c r="I758" s="181"/>
      <c r="J758" s="182"/>
      <c r="K758" s="178"/>
      <c r="L758" s="182"/>
      <c r="M758" s="200"/>
      <c r="N758" s="184">
        <v>1392</v>
      </c>
      <c r="O758" s="188"/>
      <c r="P758" s="188"/>
      <c r="Q758" s="188"/>
      <c r="R758" s="188"/>
      <c r="S758" s="188"/>
      <c r="T758" s="195"/>
      <c r="U758" s="188"/>
      <c r="V758" s="279"/>
      <c r="W758" s="189"/>
      <c r="X758" s="189"/>
      <c r="Y758" s="189"/>
      <c r="Z758" s="189"/>
      <c r="AA758" s="190"/>
      <c r="AB758" s="188"/>
      <c r="AC758" s="188"/>
      <c r="AD758" s="188"/>
    </row>
    <row r="759" s="48" customFormat="1" ht="12.75" spans="1:30">
      <c r="A759" s="177"/>
      <c r="B759" s="178"/>
      <c r="C759" s="179">
        <v>240822000015</v>
      </c>
      <c r="D759" s="84">
        <v>45531</v>
      </c>
      <c r="E759" s="178" t="s">
        <v>63</v>
      </c>
      <c r="F759" s="178" t="s">
        <v>343</v>
      </c>
      <c r="G759" s="178">
        <v>291.5</v>
      </c>
      <c r="H759" s="180">
        <v>24718.6</v>
      </c>
      <c r="I759" s="181"/>
      <c r="J759" s="182"/>
      <c r="K759" s="178"/>
      <c r="L759" s="182"/>
      <c r="M759" s="200"/>
      <c r="N759" s="184">
        <v>24718.6</v>
      </c>
      <c r="O759" s="188"/>
      <c r="P759" s="188"/>
      <c r="Q759" s="188"/>
      <c r="R759" s="188"/>
      <c r="S759" s="188"/>
      <c r="T759" s="202">
        <v>220</v>
      </c>
      <c r="U759" s="188"/>
      <c r="V759" s="279"/>
      <c r="W759" s="189"/>
      <c r="X759" s="189"/>
      <c r="Y759" s="189"/>
      <c r="Z759" s="189"/>
      <c r="AA759" s="190"/>
      <c r="AB759" s="188"/>
      <c r="AC759" s="188"/>
      <c r="AD759" s="188"/>
    </row>
    <row r="760" s="48" customFormat="1" ht="12.75" spans="1:30">
      <c r="A760" s="177"/>
      <c r="B760" s="178"/>
      <c r="C760" s="179">
        <v>240823000019</v>
      </c>
      <c r="D760" s="84">
        <v>45531</v>
      </c>
      <c r="E760" s="178" t="s">
        <v>1059</v>
      </c>
      <c r="F760" s="178" t="s">
        <v>90</v>
      </c>
      <c r="G760" s="178">
        <v>19</v>
      </c>
      <c r="H760" s="180">
        <v>1242.9</v>
      </c>
      <c r="I760" s="181"/>
      <c r="J760" s="182"/>
      <c r="K760" s="178"/>
      <c r="L760" s="182"/>
      <c r="M760" s="200"/>
      <c r="N760" s="184">
        <v>1242.9</v>
      </c>
      <c r="O760" s="188"/>
      <c r="P760" s="188"/>
      <c r="Q760" s="188"/>
      <c r="R760" s="188"/>
      <c r="S760" s="188"/>
      <c r="T760" s="185"/>
      <c r="U760" s="188"/>
      <c r="V760" s="279"/>
      <c r="W760" s="189"/>
      <c r="X760" s="189"/>
      <c r="Y760" s="189"/>
      <c r="Z760" s="189"/>
      <c r="AA760" s="190"/>
      <c r="AB760" s="188"/>
      <c r="AC760" s="188"/>
      <c r="AD760" s="188"/>
    </row>
    <row r="761" s="48" customFormat="1" ht="12.75" spans="1:30">
      <c r="A761" s="177"/>
      <c r="B761" s="178"/>
      <c r="C761" s="179">
        <v>240823000020</v>
      </c>
      <c r="D761" s="84">
        <v>45531</v>
      </c>
      <c r="E761" s="178" t="s">
        <v>45</v>
      </c>
      <c r="F761" s="178" t="s">
        <v>2112</v>
      </c>
      <c r="G761" s="178">
        <v>2</v>
      </c>
      <c r="H761" s="180">
        <v>135</v>
      </c>
      <c r="I761" s="181"/>
      <c r="J761" s="182"/>
      <c r="K761" s="178"/>
      <c r="L761" s="182"/>
      <c r="M761" s="200"/>
      <c r="N761" s="184">
        <v>135</v>
      </c>
      <c r="O761" s="188"/>
      <c r="P761" s="188"/>
      <c r="Q761" s="188"/>
      <c r="R761" s="188"/>
      <c r="S761" s="188"/>
      <c r="T761" s="195"/>
      <c r="U761" s="188"/>
      <c r="V761" s="279"/>
      <c r="W761" s="189"/>
      <c r="X761" s="189"/>
      <c r="Y761" s="189"/>
      <c r="Z761" s="189"/>
      <c r="AA761" s="190"/>
      <c r="AB761" s="188"/>
      <c r="AC761" s="188"/>
      <c r="AD761" s="188"/>
    </row>
    <row r="762" s="48" customFormat="1" ht="12.75" spans="1:30">
      <c r="A762" s="177"/>
      <c r="B762" s="178"/>
      <c r="C762" s="179">
        <v>240823000032</v>
      </c>
      <c r="D762" s="84">
        <v>45531</v>
      </c>
      <c r="E762" s="178" t="s">
        <v>45</v>
      </c>
      <c r="F762" s="178" t="s">
        <v>2139</v>
      </c>
      <c r="G762" s="178">
        <v>28.5</v>
      </c>
      <c r="H762" s="180">
        <v>1653</v>
      </c>
      <c r="I762" s="181"/>
      <c r="J762" s="182"/>
      <c r="K762" s="178"/>
      <c r="L762" s="182"/>
      <c r="M762" s="200"/>
      <c r="N762" s="184">
        <v>1653</v>
      </c>
      <c r="O762" s="188"/>
      <c r="P762" s="188"/>
      <c r="Q762" s="188"/>
      <c r="R762" s="188"/>
      <c r="S762" s="188"/>
      <c r="T762" s="202">
        <v>20</v>
      </c>
      <c r="U762" s="188"/>
      <c r="V762" s="279"/>
      <c r="W762" s="189"/>
      <c r="X762" s="189"/>
      <c r="Y762" s="189"/>
      <c r="Z762" s="189"/>
      <c r="AA762" s="190"/>
      <c r="AB762" s="188"/>
      <c r="AC762" s="188"/>
      <c r="AD762" s="188"/>
    </row>
    <row r="763" s="48" customFormat="1" ht="12.75" spans="1:30">
      <c r="A763" s="177"/>
      <c r="B763" s="178"/>
      <c r="C763" s="179">
        <v>240823000046</v>
      </c>
      <c r="D763" s="84">
        <v>45531</v>
      </c>
      <c r="E763" s="178" t="s">
        <v>63</v>
      </c>
      <c r="F763" s="178" t="s">
        <v>122</v>
      </c>
      <c r="G763" s="178">
        <v>471</v>
      </c>
      <c r="H763" s="180">
        <v>25516</v>
      </c>
      <c r="I763" s="181"/>
      <c r="J763" s="182"/>
      <c r="K763" s="178"/>
      <c r="L763" s="182"/>
      <c r="M763" s="200"/>
      <c r="N763" s="184">
        <v>25516</v>
      </c>
      <c r="O763" s="188"/>
      <c r="P763" s="188"/>
      <c r="Q763" s="188"/>
      <c r="R763" s="188"/>
      <c r="S763" s="188"/>
      <c r="T763" s="185"/>
      <c r="U763" s="188"/>
      <c r="V763" s="279"/>
      <c r="W763" s="189"/>
      <c r="X763" s="189"/>
      <c r="Y763" s="189"/>
      <c r="Z763" s="189"/>
      <c r="AA763" s="190"/>
      <c r="AB763" s="188"/>
      <c r="AC763" s="188"/>
      <c r="AD763" s="188"/>
    </row>
    <row r="764" s="48" customFormat="1" ht="12.75" spans="1:30">
      <c r="A764" s="177"/>
      <c r="B764" s="178"/>
      <c r="C764" s="179">
        <v>240823000048</v>
      </c>
      <c r="D764" s="84">
        <v>45531</v>
      </c>
      <c r="E764" s="178" t="s">
        <v>53</v>
      </c>
      <c r="F764" s="178" t="s">
        <v>481</v>
      </c>
      <c r="G764" s="178">
        <v>1.5</v>
      </c>
      <c r="H764" s="180">
        <v>102</v>
      </c>
      <c r="I764" s="181"/>
      <c r="J764" s="182"/>
      <c r="K764" s="178"/>
      <c r="L764" s="182"/>
      <c r="M764" s="200"/>
      <c r="N764" s="184">
        <v>102</v>
      </c>
      <c r="O764" s="188"/>
      <c r="P764" s="188"/>
      <c r="Q764" s="188"/>
      <c r="R764" s="188"/>
      <c r="S764" s="188"/>
      <c r="T764" s="188"/>
      <c r="U764" s="188"/>
      <c r="V764" s="279"/>
      <c r="W764" s="189"/>
      <c r="X764" s="189"/>
      <c r="Y764" s="189"/>
      <c r="Z764" s="189"/>
      <c r="AA764" s="190"/>
      <c r="AB764" s="188"/>
      <c r="AC764" s="188"/>
      <c r="AD764" s="188"/>
    </row>
    <row r="765" s="48" customFormat="1" ht="12.75" spans="1:30">
      <c r="A765" s="177"/>
      <c r="B765" s="178"/>
      <c r="C765" s="179">
        <v>240823000054</v>
      </c>
      <c r="D765" s="84">
        <v>45531</v>
      </c>
      <c r="E765" s="178" t="s">
        <v>63</v>
      </c>
      <c r="F765" s="178" t="s">
        <v>167</v>
      </c>
      <c r="G765" s="178">
        <v>961.5</v>
      </c>
      <c r="H765" s="184"/>
      <c r="I765" s="191">
        <v>11889524.4</v>
      </c>
      <c r="J765" s="182"/>
      <c r="K765" s="191">
        <v>1700.27176835337</v>
      </c>
      <c r="L765" s="192">
        <v>6992.72</v>
      </c>
      <c r="M765" s="200">
        <v>7.15</v>
      </c>
      <c r="N765" s="184">
        <v>49997.948</v>
      </c>
      <c r="O765" s="195"/>
      <c r="P765" s="195"/>
      <c r="Q765" s="195"/>
      <c r="R765" s="195"/>
      <c r="S765" s="195"/>
      <c r="T765" s="195"/>
      <c r="U765" s="195"/>
      <c r="V765" s="280"/>
      <c r="W765" s="193"/>
      <c r="X765" s="193"/>
      <c r="Y765" s="193"/>
      <c r="Z765" s="193"/>
      <c r="AA765" s="196"/>
      <c r="AB765" s="195"/>
      <c r="AC765" s="195"/>
      <c r="AD765" s="195"/>
    </row>
    <row r="766" s="48" customFormat="1" ht="12.75" spans="1:30">
      <c r="A766" s="177" t="s">
        <v>2143</v>
      </c>
      <c r="B766" s="178" t="s">
        <v>2144</v>
      </c>
      <c r="C766" s="179">
        <v>240821000014</v>
      </c>
      <c r="D766" s="84">
        <v>45533</v>
      </c>
      <c r="E766" s="178" t="s">
        <v>45</v>
      </c>
      <c r="F766" s="178" t="s">
        <v>108</v>
      </c>
      <c r="G766" s="178">
        <v>67.5</v>
      </c>
      <c r="H766" s="180">
        <v>3405</v>
      </c>
      <c r="I766" s="181"/>
      <c r="J766" s="182"/>
      <c r="K766" s="178"/>
      <c r="L766" s="182"/>
      <c r="M766" s="200"/>
      <c r="N766" s="184">
        <v>3405</v>
      </c>
      <c r="O766" s="185">
        <v>106920.42536415</v>
      </c>
      <c r="P766" s="185" t="s">
        <v>487</v>
      </c>
      <c r="Q766" s="185">
        <v>79302</v>
      </c>
      <c r="R766" s="185"/>
      <c r="S766" s="185">
        <v>209.35</v>
      </c>
      <c r="T766" s="202">
        <v>30</v>
      </c>
      <c r="U766" s="185"/>
      <c r="V766" s="278">
        <v>80417.35</v>
      </c>
      <c r="W766" s="186">
        <v>1196.2</v>
      </c>
      <c r="X766" s="186"/>
      <c r="Y766" s="186"/>
      <c r="Z766" s="186">
        <v>1196.2</v>
      </c>
      <c r="AA766" s="187">
        <v>7.15</v>
      </c>
      <c r="AB766" s="185">
        <v>8552.83</v>
      </c>
      <c r="AC766" s="185">
        <v>88970.18</v>
      </c>
      <c r="AD766" s="185">
        <v>17950.24536415</v>
      </c>
    </row>
    <row r="767" s="48" customFormat="1" ht="12.75" spans="1:30">
      <c r="A767" s="177"/>
      <c r="B767" s="178"/>
      <c r="C767" s="179">
        <v>240821000016</v>
      </c>
      <c r="D767" s="84">
        <v>45533</v>
      </c>
      <c r="E767" s="178" t="s">
        <v>36</v>
      </c>
      <c r="F767" s="178" t="s">
        <v>605</v>
      </c>
      <c r="G767" s="178">
        <v>73.5</v>
      </c>
      <c r="H767" s="184"/>
      <c r="I767" s="191">
        <v>918072</v>
      </c>
      <c r="J767" s="182"/>
      <c r="K767" s="191">
        <v>1640</v>
      </c>
      <c r="L767" s="192">
        <v>559.8</v>
      </c>
      <c r="M767" s="200">
        <v>7.15</v>
      </c>
      <c r="N767" s="184">
        <v>4002.57</v>
      </c>
      <c r="O767" s="188"/>
      <c r="P767" s="188"/>
      <c r="Q767" s="188"/>
      <c r="R767" s="188"/>
      <c r="S767" s="188"/>
      <c r="T767" s="185"/>
      <c r="U767" s="188"/>
      <c r="V767" s="279"/>
      <c r="W767" s="189"/>
      <c r="X767" s="189"/>
      <c r="Y767" s="189"/>
      <c r="Z767" s="189"/>
      <c r="AA767" s="190"/>
      <c r="AB767" s="188"/>
      <c r="AC767" s="188"/>
      <c r="AD767" s="188"/>
    </row>
    <row r="768" s="48" customFormat="1" ht="12.75" spans="1:30">
      <c r="A768" s="177"/>
      <c r="B768" s="178"/>
      <c r="C768" s="179">
        <v>240822000005</v>
      </c>
      <c r="D768" s="84">
        <v>45533</v>
      </c>
      <c r="E768" s="178" t="s">
        <v>36</v>
      </c>
      <c r="F768" s="178" t="s">
        <v>605</v>
      </c>
      <c r="G768" s="178">
        <v>35</v>
      </c>
      <c r="H768" s="184"/>
      <c r="I768" s="191">
        <v>438191.6</v>
      </c>
      <c r="J768" s="182"/>
      <c r="K768" s="191">
        <v>1640</v>
      </c>
      <c r="L768" s="192">
        <v>267.19</v>
      </c>
      <c r="M768" s="200">
        <v>7.15</v>
      </c>
      <c r="N768" s="184">
        <v>1910.4085</v>
      </c>
      <c r="O768" s="188"/>
      <c r="P768" s="188"/>
      <c r="Q768" s="188"/>
      <c r="R768" s="188"/>
      <c r="S768" s="188"/>
      <c r="T768" s="188"/>
      <c r="U768" s="188"/>
      <c r="V768" s="279"/>
      <c r="W768" s="189"/>
      <c r="X768" s="189"/>
      <c r="Y768" s="189"/>
      <c r="Z768" s="189"/>
      <c r="AA768" s="190"/>
      <c r="AB768" s="188"/>
      <c r="AC768" s="188"/>
      <c r="AD768" s="188"/>
    </row>
    <row r="769" s="48" customFormat="1" ht="12.75" spans="1:30">
      <c r="A769" s="177"/>
      <c r="B769" s="178"/>
      <c r="C769" s="179">
        <v>240822000021</v>
      </c>
      <c r="D769" s="84">
        <v>45533</v>
      </c>
      <c r="E769" s="178" t="s">
        <v>93</v>
      </c>
      <c r="F769" s="178" t="s">
        <v>176</v>
      </c>
      <c r="G769" s="178">
        <v>7.5</v>
      </c>
      <c r="H769" s="184"/>
      <c r="I769" s="191">
        <v>98646</v>
      </c>
      <c r="J769" s="182"/>
      <c r="K769" s="191">
        <v>1640</v>
      </c>
      <c r="L769" s="192">
        <v>60.15</v>
      </c>
      <c r="M769" s="200">
        <v>7.15</v>
      </c>
      <c r="N769" s="184">
        <v>430.0725</v>
      </c>
      <c r="O769" s="188"/>
      <c r="P769" s="188"/>
      <c r="Q769" s="188"/>
      <c r="R769" s="188"/>
      <c r="S769" s="188"/>
      <c r="T769" s="188"/>
      <c r="U769" s="188"/>
      <c r="V769" s="279"/>
      <c r="W769" s="189"/>
      <c r="X769" s="189"/>
      <c r="Y769" s="189"/>
      <c r="Z769" s="189"/>
      <c r="AA769" s="190"/>
      <c r="AB769" s="188"/>
      <c r="AC769" s="188"/>
      <c r="AD769" s="188"/>
    </row>
    <row r="770" s="48" customFormat="1" ht="12.75" spans="1:30">
      <c r="A770" s="177"/>
      <c r="B770" s="178"/>
      <c r="C770" s="179">
        <v>240822000024</v>
      </c>
      <c r="D770" s="84">
        <v>45533</v>
      </c>
      <c r="E770" s="178" t="s">
        <v>36</v>
      </c>
      <c r="F770" s="178" t="s">
        <v>1369</v>
      </c>
      <c r="G770" s="178">
        <v>0.2</v>
      </c>
      <c r="H770" s="180">
        <v>53</v>
      </c>
      <c r="I770" s="181"/>
      <c r="J770" s="182"/>
      <c r="K770" s="178"/>
      <c r="L770" s="182"/>
      <c r="M770" s="200"/>
      <c r="N770" s="184">
        <v>53</v>
      </c>
      <c r="O770" s="188"/>
      <c r="P770" s="188"/>
      <c r="Q770" s="188"/>
      <c r="R770" s="188"/>
      <c r="S770" s="188"/>
      <c r="T770" s="188"/>
      <c r="U770" s="188"/>
      <c r="V770" s="279"/>
      <c r="W770" s="189"/>
      <c r="X770" s="189"/>
      <c r="Y770" s="189"/>
      <c r="Z770" s="189"/>
      <c r="AA770" s="190"/>
      <c r="AB770" s="188"/>
      <c r="AC770" s="188"/>
      <c r="AD770" s="188"/>
    </row>
    <row r="771" s="48" customFormat="1" ht="12.75" spans="1:30">
      <c r="A771" s="177"/>
      <c r="B771" s="178"/>
      <c r="C771" s="179">
        <v>240822000027</v>
      </c>
      <c r="D771" s="84">
        <v>45533</v>
      </c>
      <c r="E771" s="178" t="s">
        <v>41</v>
      </c>
      <c r="F771" s="178" t="s">
        <v>85</v>
      </c>
      <c r="G771" s="178">
        <v>1</v>
      </c>
      <c r="H771" s="180">
        <v>63</v>
      </c>
      <c r="I771" s="181"/>
      <c r="J771" s="182"/>
      <c r="K771" s="178"/>
      <c r="L771" s="182"/>
      <c r="M771" s="200"/>
      <c r="N771" s="184">
        <v>63</v>
      </c>
      <c r="O771" s="188"/>
      <c r="P771" s="188"/>
      <c r="Q771" s="188"/>
      <c r="R771" s="188"/>
      <c r="S771" s="188"/>
      <c r="T771" s="188"/>
      <c r="U771" s="188"/>
      <c r="V771" s="279"/>
      <c r="W771" s="189"/>
      <c r="X771" s="189"/>
      <c r="Y771" s="189"/>
      <c r="Z771" s="189"/>
      <c r="AA771" s="190"/>
      <c r="AB771" s="188"/>
      <c r="AC771" s="188"/>
      <c r="AD771" s="188"/>
    </row>
    <row r="772" s="48" customFormat="1" ht="12.75" spans="1:30">
      <c r="A772" s="177"/>
      <c r="B772" s="178"/>
      <c r="C772" s="179">
        <v>240823000009</v>
      </c>
      <c r="D772" s="84">
        <v>45533</v>
      </c>
      <c r="E772" s="178" t="s">
        <v>45</v>
      </c>
      <c r="F772" s="178" t="s">
        <v>211</v>
      </c>
      <c r="G772" s="178">
        <v>7.5</v>
      </c>
      <c r="H772" s="184"/>
      <c r="I772" s="191">
        <v>98646</v>
      </c>
      <c r="J772" s="182"/>
      <c r="K772" s="191">
        <v>1640</v>
      </c>
      <c r="L772" s="192">
        <v>60.15</v>
      </c>
      <c r="M772" s="200">
        <v>7.15</v>
      </c>
      <c r="N772" s="184">
        <v>430.0725</v>
      </c>
      <c r="O772" s="188"/>
      <c r="P772" s="188"/>
      <c r="Q772" s="188"/>
      <c r="R772" s="188"/>
      <c r="S772" s="188"/>
      <c r="T772" s="188"/>
      <c r="U772" s="188"/>
      <c r="V772" s="279"/>
      <c r="W772" s="189"/>
      <c r="X772" s="189"/>
      <c r="Y772" s="189"/>
      <c r="Z772" s="189"/>
      <c r="AA772" s="190"/>
      <c r="AB772" s="188"/>
      <c r="AC772" s="188"/>
      <c r="AD772" s="188"/>
    </row>
    <row r="773" s="48" customFormat="1" ht="12.75" spans="1:30">
      <c r="A773" s="177"/>
      <c r="B773" s="178"/>
      <c r="C773" s="179">
        <v>240823000022</v>
      </c>
      <c r="D773" s="84">
        <v>45533</v>
      </c>
      <c r="E773" s="178" t="s">
        <v>45</v>
      </c>
      <c r="F773" s="178" t="s">
        <v>1560</v>
      </c>
      <c r="G773" s="178">
        <v>96.5</v>
      </c>
      <c r="H773" s="184"/>
      <c r="I773" s="191">
        <v>1179230</v>
      </c>
      <c r="J773" s="182"/>
      <c r="K773" s="191">
        <v>1680.2695886351</v>
      </c>
      <c r="L773" s="192">
        <v>701.81</v>
      </c>
      <c r="M773" s="200">
        <v>7.15</v>
      </c>
      <c r="N773" s="184">
        <v>5017.9415</v>
      </c>
      <c r="O773" s="188"/>
      <c r="P773" s="188"/>
      <c r="Q773" s="188"/>
      <c r="R773" s="188"/>
      <c r="S773" s="188"/>
      <c r="T773" s="188"/>
      <c r="U773" s="188"/>
      <c r="V773" s="279"/>
      <c r="W773" s="189"/>
      <c r="X773" s="189"/>
      <c r="Y773" s="189"/>
      <c r="Z773" s="189"/>
      <c r="AA773" s="190"/>
      <c r="AB773" s="188"/>
      <c r="AC773" s="188"/>
      <c r="AD773" s="188"/>
    </row>
    <row r="774" s="48" customFormat="1" ht="12.75" spans="1:30">
      <c r="A774" s="177"/>
      <c r="B774" s="178"/>
      <c r="C774" s="179">
        <v>240823000025</v>
      </c>
      <c r="D774" s="84">
        <v>45533</v>
      </c>
      <c r="E774" s="178" t="s">
        <v>45</v>
      </c>
      <c r="F774" s="178" t="s">
        <v>275</v>
      </c>
      <c r="G774" s="178">
        <v>0.9</v>
      </c>
      <c r="H774" s="180">
        <v>69</v>
      </c>
      <c r="I774" s="181"/>
      <c r="J774" s="182"/>
      <c r="K774" s="178"/>
      <c r="L774" s="182"/>
      <c r="M774" s="200"/>
      <c r="N774" s="184">
        <v>69</v>
      </c>
      <c r="O774" s="188"/>
      <c r="P774" s="188"/>
      <c r="Q774" s="188"/>
      <c r="R774" s="188"/>
      <c r="S774" s="188"/>
      <c r="T774" s="188"/>
      <c r="U774" s="188"/>
      <c r="V774" s="279"/>
      <c r="W774" s="189"/>
      <c r="X774" s="189"/>
      <c r="Y774" s="189"/>
      <c r="Z774" s="189"/>
      <c r="AA774" s="190"/>
      <c r="AB774" s="188"/>
      <c r="AC774" s="188"/>
      <c r="AD774" s="188"/>
    </row>
    <row r="775" s="48" customFormat="1" ht="12.75" spans="1:30">
      <c r="A775" s="177"/>
      <c r="B775" s="178"/>
      <c r="C775" s="179">
        <v>240823000029</v>
      </c>
      <c r="D775" s="84">
        <v>45533</v>
      </c>
      <c r="E775" s="178" t="s">
        <v>36</v>
      </c>
      <c r="F775" s="178" t="s">
        <v>559</v>
      </c>
      <c r="G775" s="178">
        <v>4</v>
      </c>
      <c r="H775" s="180">
        <v>267</v>
      </c>
      <c r="I775" s="181"/>
      <c r="J775" s="182"/>
      <c r="K775" s="178"/>
      <c r="L775" s="182"/>
      <c r="M775" s="200"/>
      <c r="N775" s="184">
        <v>267</v>
      </c>
      <c r="O775" s="188"/>
      <c r="P775" s="188"/>
      <c r="Q775" s="188"/>
      <c r="R775" s="188"/>
      <c r="S775" s="188"/>
      <c r="T775" s="188"/>
      <c r="U775" s="188"/>
      <c r="V775" s="279"/>
      <c r="W775" s="189"/>
      <c r="X775" s="189"/>
      <c r="Y775" s="189"/>
      <c r="Z775" s="189"/>
      <c r="AA775" s="190"/>
      <c r="AB775" s="188"/>
      <c r="AC775" s="188"/>
      <c r="AD775" s="188"/>
    </row>
    <row r="776" s="48" customFormat="1" ht="12.75" spans="1:30">
      <c r="A776" s="177"/>
      <c r="B776" s="178"/>
      <c r="C776" s="179">
        <v>240823000033</v>
      </c>
      <c r="D776" s="84">
        <v>45533</v>
      </c>
      <c r="E776" s="178" t="s">
        <v>53</v>
      </c>
      <c r="F776" s="178" t="s">
        <v>65</v>
      </c>
      <c r="G776" s="178">
        <v>0.5</v>
      </c>
      <c r="H776" s="180">
        <v>63</v>
      </c>
      <c r="I776" s="181"/>
      <c r="J776" s="182"/>
      <c r="K776" s="178"/>
      <c r="L776" s="182"/>
      <c r="M776" s="200"/>
      <c r="N776" s="184">
        <v>63</v>
      </c>
      <c r="O776" s="188"/>
      <c r="P776" s="188"/>
      <c r="Q776" s="188"/>
      <c r="R776" s="188"/>
      <c r="S776" s="188"/>
      <c r="T776" s="188"/>
      <c r="U776" s="188"/>
      <c r="V776" s="279"/>
      <c r="W776" s="189"/>
      <c r="X776" s="189"/>
      <c r="Y776" s="189"/>
      <c r="Z776" s="189"/>
      <c r="AA776" s="190"/>
      <c r="AB776" s="188"/>
      <c r="AC776" s="188"/>
      <c r="AD776" s="188"/>
    </row>
    <row r="777" s="48" customFormat="1" ht="12.75" spans="1:30">
      <c r="A777" s="177"/>
      <c r="B777" s="178"/>
      <c r="C777" s="179">
        <v>240823000042</v>
      </c>
      <c r="D777" s="84">
        <v>45533</v>
      </c>
      <c r="E777" s="178" t="s">
        <v>41</v>
      </c>
      <c r="F777" s="178" t="s">
        <v>950</v>
      </c>
      <c r="G777" s="178">
        <v>23.5</v>
      </c>
      <c r="H777" s="180">
        <v>1245.5</v>
      </c>
      <c r="I777" s="181"/>
      <c r="J777" s="182"/>
      <c r="K777" s="178"/>
      <c r="L777" s="182"/>
      <c r="M777" s="200"/>
      <c r="N777" s="184">
        <v>1245.5</v>
      </c>
      <c r="O777" s="188"/>
      <c r="P777" s="188"/>
      <c r="Q777" s="188"/>
      <c r="R777" s="188"/>
      <c r="S777" s="188"/>
      <c r="T777" s="188"/>
      <c r="U777" s="188"/>
      <c r="V777" s="279"/>
      <c r="W777" s="189"/>
      <c r="X777" s="189"/>
      <c r="Y777" s="189"/>
      <c r="Z777" s="189"/>
      <c r="AA777" s="190"/>
      <c r="AB777" s="188"/>
      <c r="AC777" s="188"/>
      <c r="AD777" s="188"/>
    </row>
    <row r="778" s="48" customFormat="1" ht="12.75" spans="1:30">
      <c r="A778" s="177"/>
      <c r="B778" s="178"/>
      <c r="C778" s="179">
        <v>240823000043</v>
      </c>
      <c r="D778" s="84">
        <v>45533</v>
      </c>
      <c r="E778" s="178" t="s">
        <v>45</v>
      </c>
      <c r="F778" s="178" t="s">
        <v>808</v>
      </c>
      <c r="G778" s="178">
        <v>2.5</v>
      </c>
      <c r="H778" s="180">
        <v>132.5</v>
      </c>
      <c r="I778" s="181"/>
      <c r="J778" s="182"/>
      <c r="K778" s="178"/>
      <c r="L778" s="182"/>
      <c r="M778" s="200"/>
      <c r="N778" s="184">
        <v>132.5</v>
      </c>
      <c r="O778" s="188"/>
      <c r="P778" s="188"/>
      <c r="Q778" s="188"/>
      <c r="R778" s="188"/>
      <c r="S778" s="188"/>
      <c r="T778" s="188"/>
      <c r="U778" s="188"/>
      <c r="V778" s="279"/>
      <c r="W778" s="189"/>
      <c r="X778" s="189"/>
      <c r="Y778" s="189"/>
      <c r="Z778" s="189"/>
      <c r="AA778" s="190"/>
      <c r="AB778" s="188"/>
      <c r="AC778" s="188"/>
      <c r="AD778" s="188"/>
    </row>
    <row r="779" s="48" customFormat="1" ht="12.75" spans="1:30">
      <c r="A779" s="177"/>
      <c r="B779" s="178"/>
      <c r="C779" s="179">
        <v>240823000047</v>
      </c>
      <c r="D779" s="84">
        <v>45533</v>
      </c>
      <c r="E779" s="178" t="s">
        <v>41</v>
      </c>
      <c r="F779" s="178" t="s">
        <v>1759</v>
      </c>
      <c r="G779" s="178">
        <v>19</v>
      </c>
      <c r="H779" s="184"/>
      <c r="I779" s="191">
        <v>247640</v>
      </c>
      <c r="J779" s="182"/>
      <c r="K779" s="191">
        <v>1640</v>
      </c>
      <c r="L779" s="192">
        <v>151</v>
      </c>
      <c r="M779" s="200">
        <v>7.15</v>
      </c>
      <c r="N779" s="184">
        <v>1079.65</v>
      </c>
      <c r="O779" s="188"/>
      <c r="P779" s="188"/>
      <c r="Q779" s="188"/>
      <c r="R779" s="188"/>
      <c r="S779" s="188"/>
      <c r="T779" s="188"/>
      <c r="U779" s="188"/>
      <c r="V779" s="279"/>
      <c r="W779" s="189"/>
      <c r="X779" s="189"/>
      <c r="Y779" s="189"/>
      <c r="Z779" s="189"/>
      <c r="AA779" s="190"/>
      <c r="AB779" s="188"/>
      <c r="AC779" s="188"/>
      <c r="AD779" s="188"/>
    </row>
    <row r="780" s="48" customFormat="1" ht="12.75" spans="1:30">
      <c r="A780" s="177"/>
      <c r="B780" s="178"/>
      <c r="C780" s="179">
        <v>240824000001</v>
      </c>
      <c r="D780" s="84">
        <v>45533</v>
      </c>
      <c r="E780" s="178" t="s">
        <v>141</v>
      </c>
      <c r="F780" s="178" t="s">
        <v>142</v>
      </c>
      <c r="G780" s="178">
        <v>2.5</v>
      </c>
      <c r="H780" s="180">
        <v>168</v>
      </c>
      <c r="I780" s="181"/>
      <c r="J780" s="182"/>
      <c r="K780" s="178"/>
      <c r="L780" s="182"/>
      <c r="M780" s="200"/>
      <c r="N780" s="184">
        <v>168</v>
      </c>
      <c r="O780" s="188"/>
      <c r="P780" s="188"/>
      <c r="Q780" s="188"/>
      <c r="R780" s="188"/>
      <c r="S780" s="188"/>
      <c r="T780" s="195"/>
      <c r="U780" s="188"/>
      <c r="V780" s="279"/>
      <c r="W780" s="189"/>
      <c r="X780" s="189"/>
      <c r="Y780" s="189"/>
      <c r="Z780" s="189"/>
      <c r="AA780" s="190"/>
      <c r="AB780" s="188"/>
      <c r="AC780" s="188"/>
      <c r="AD780" s="188"/>
    </row>
    <row r="781" s="48" customFormat="1" ht="12.75" spans="1:30">
      <c r="A781" s="177"/>
      <c r="B781" s="178"/>
      <c r="C781" s="179">
        <v>240824000003</v>
      </c>
      <c r="D781" s="84">
        <v>45533</v>
      </c>
      <c r="E781" s="178" t="s">
        <v>661</v>
      </c>
      <c r="F781" s="178" t="s">
        <v>661</v>
      </c>
      <c r="G781" s="178">
        <v>28</v>
      </c>
      <c r="H781" s="184"/>
      <c r="I781" s="191">
        <v>367130.4</v>
      </c>
      <c r="J781" s="182"/>
      <c r="K781" s="191">
        <v>1640</v>
      </c>
      <c r="L781" s="192">
        <v>223.86</v>
      </c>
      <c r="M781" s="200">
        <v>7.15</v>
      </c>
      <c r="N781" s="184">
        <v>1600.599</v>
      </c>
      <c r="O781" s="188"/>
      <c r="P781" s="188"/>
      <c r="Q781" s="188"/>
      <c r="R781" s="188"/>
      <c r="S781" s="188"/>
      <c r="T781" s="202">
        <v>70</v>
      </c>
      <c r="U781" s="188"/>
      <c r="V781" s="279"/>
      <c r="W781" s="189"/>
      <c r="X781" s="189"/>
      <c r="Y781" s="189"/>
      <c r="Z781" s="189"/>
      <c r="AA781" s="190"/>
      <c r="AB781" s="188"/>
      <c r="AC781" s="188"/>
      <c r="AD781" s="188"/>
    </row>
    <row r="782" s="48" customFormat="1" ht="12.75" spans="1:30">
      <c r="A782" s="177"/>
      <c r="B782" s="178"/>
      <c r="C782" s="179">
        <v>240824000004</v>
      </c>
      <c r="D782" s="84">
        <v>45533</v>
      </c>
      <c r="E782" s="178" t="s">
        <v>847</v>
      </c>
      <c r="F782" s="178" t="s">
        <v>2099</v>
      </c>
      <c r="G782" s="178">
        <v>2</v>
      </c>
      <c r="H782" s="184"/>
      <c r="I782" s="191">
        <v>23566.8</v>
      </c>
      <c r="J782" s="182"/>
      <c r="K782" s="191">
        <v>1639.99988587336</v>
      </c>
      <c r="L782" s="192">
        <v>14.370001</v>
      </c>
      <c r="M782" s="200">
        <v>7.15</v>
      </c>
      <c r="N782" s="184">
        <v>102.74550715</v>
      </c>
      <c r="O782" s="188"/>
      <c r="P782" s="188"/>
      <c r="Q782" s="188"/>
      <c r="R782" s="188"/>
      <c r="S782" s="188"/>
      <c r="T782" s="185"/>
      <c r="U782" s="188"/>
      <c r="V782" s="279"/>
      <c r="W782" s="189"/>
      <c r="X782" s="189"/>
      <c r="Y782" s="189"/>
      <c r="Z782" s="189"/>
      <c r="AA782" s="190"/>
      <c r="AB782" s="188"/>
      <c r="AC782" s="188"/>
      <c r="AD782" s="188"/>
    </row>
    <row r="783" s="48" customFormat="1" ht="12.75" spans="1:30">
      <c r="A783" s="177"/>
      <c r="B783" s="178"/>
      <c r="C783" s="179">
        <v>240824000006</v>
      </c>
      <c r="D783" s="84">
        <v>45533</v>
      </c>
      <c r="E783" s="178" t="s">
        <v>36</v>
      </c>
      <c r="F783" s="178" t="s">
        <v>1369</v>
      </c>
      <c r="G783" s="178">
        <v>1.5</v>
      </c>
      <c r="H783" s="180">
        <v>100.5</v>
      </c>
      <c r="I783" s="181"/>
      <c r="J783" s="182"/>
      <c r="K783" s="178"/>
      <c r="L783" s="182"/>
      <c r="M783" s="200"/>
      <c r="N783" s="184">
        <v>100.5</v>
      </c>
      <c r="O783" s="188"/>
      <c r="P783" s="188"/>
      <c r="Q783" s="188"/>
      <c r="R783" s="188"/>
      <c r="S783" s="188"/>
      <c r="T783" s="195"/>
      <c r="U783" s="188"/>
      <c r="V783" s="279"/>
      <c r="W783" s="189"/>
      <c r="X783" s="189"/>
      <c r="Y783" s="189"/>
      <c r="Z783" s="189"/>
      <c r="AA783" s="190"/>
      <c r="AB783" s="188"/>
      <c r="AC783" s="188"/>
      <c r="AD783" s="188"/>
    </row>
    <row r="784" s="48" customFormat="1" ht="12.75" spans="1:30">
      <c r="A784" s="177"/>
      <c r="B784" s="178"/>
      <c r="C784" s="179">
        <v>240824000007</v>
      </c>
      <c r="D784" s="84">
        <v>45533</v>
      </c>
      <c r="E784" s="178" t="s">
        <v>36</v>
      </c>
      <c r="F784" s="178" t="s">
        <v>402</v>
      </c>
      <c r="G784" s="178">
        <v>19</v>
      </c>
      <c r="H784" s="180">
        <v>1134</v>
      </c>
      <c r="I784" s="181"/>
      <c r="J784" s="182"/>
      <c r="K784" s="178"/>
      <c r="L784" s="182"/>
      <c r="M784" s="200"/>
      <c r="N784" s="184">
        <v>1134</v>
      </c>
      <c r="O784" s="188"/>
      <c r="P784" s="188"/>
      <c r="Q784" s="188"/>
      <c r="R784" s="188"/>
      <c r="S784" s="188"/>
      <c r="T784" s="202">
        <v>45</v>
      </c>
      <c r="U784" s="188"/>
      <c r="V784" s="279"/>
      <c r="W784" s="189"/>
      <c r="X784" s="189"/>
      <c r="Y784" s="189"/>
      <c r="Z784" s="189"/>
      <c r="AA784" s="190"/>
      <c r="AB784" s="188"/>
      <c r="AC784" s="188"/>
      <c r="AD784" s="188"/>
    </row>
    <row r="785" s="48" customFormat="1" ht="12.75" spans="1:30">
      <c r="A785" s="177"/>
      <c r="B785" s="178"/>
      <c r="C785" s="179">
        <v>240824000008</v>
      </c>
      <c r="D785" s="84">
        <v>45533</v>
      </c>
      <c r="E785" s="178" t="s">
        <v>36</v>
      </c>
      <c r="F785" s="178" t="s">
        <v>120</v>
      </c>
      <c r="G785" s="178">
        <v>131.5</v>
      </c>
      <c r="H785" s="180">
        <v>6575.5</v>
      </c>
      <c r="I785" s="181"/>
      <c r="J785" s="182"/>
      <c r="K785" s="178"/>
      <c r="L785" s="182"/>
      <c r="M785" s="200"/>
      <c r="N785" s="184">
        <v>6575.5</v>
      </c>
      <c r="O785" s="188"/>
      <c r="P785" s="188"/>
      <c r="Q785" s="188"/>
      <c r="R785" s="188"/>
      <c r="S785" s="188"/>
      <c r="T785" s="202"/>
      <c r="U785" s="188"/>
      <c r="V785" s="279"/>
      <c r="W785" s="189"/>
      <c r="X785" s="189"/>
      <c r="Y785" s="189"/>
      <c r="Z785" s="189"/>
      <c r="AA785" s="190"/>
      <c r="AB785" s="188"/>
      <c r="AC785" s="188"/>
      <c r="AD785" s="188"/>
    </row>
    <row r="786" s="48" customFormat="1" ht="12.75" spans="1:30">
      <c r="A786" s="177"/>
      <c r="B786" s="178"/>
      <c r="C786" s="179">
        <v>240824000010</v>
      </c>
      <c r="D786" s="84">
        <v>45533</v>
      </c>
      <c r="E786" s="178" t="s">
        <v>45</v>
      </c>
      <c r="F786" s="178" t="s">
        <v>58</v>
      </c>
      <c r="G786" s="178">
        <v>175</v>
      </c>
      <c r="H786" s="184"/>
      <c r="I786" s="191">
        <v>2405700</v>
      </c>
      <c r="J786" s="182"/>
      <c r="K786" s="191">
        <v>1737.45675677628</v>
      </c>
      <c r="L786" s="192">
        <v>1384.61</v>
      </c>
      <c r="M786" s="200">
        <v>7.15</v>
      </c>
      <c r="N786" s="184">
        <v>9899.9615</v>
      </c>
      <c r="O786" s="188"/>
      <c r="P786" s="188"/>
      <c r="Q786" s="188"/>
      <c r="R786" s="188"/>
      <c r="S786" s="188"/>
      <c r="T786" s="202">
        <v>100</v>
      </c>
      <c r="U786" s="188"/>
      <c r="V786" s="279"/>
      <c r="W786" s="189"/>
      <c r="X786" s="189"/>
      <c r="Y786" s="189"/>
      <c r="Z786" s="189"/>
      <c r="AA786" s="190"/>
      <c r="AB786" s="188"/>
      <c r="AC786" s="188"/>
      <c r="AD786" s="188"/>
    </row>
    <row r="787" s="48" customFormat="1" ht="12.75" spans="1:30">
      <c r="A787" s="177"/>
      <c r="B787" s="178"/>
      <c r="C787" s="179">
        <v>240824000011</v>
      </c>
      <c r="D787" s="84">
        <v>45533</v>
      </c>
      <c r="E787" s="178" t="s">
        <v>45</v>
      </c>
      <c r="F787" s="178" t="s">
        <v>1289</v>
      </c>
      <c r="G787" s="178">
        <v>32.5</v>
      </c>
      <c r="H787" s="184"/>
      <c r="I787" s="191">
        <v>431340</v>
      </c>
      <c r="J787" s="182"/>
      <c r="K787" s="191">
        <v>1694.58631256384</v>
      </c>
      <c r="L787" s="192">
        <v>254.54</v>
      </c>
      <c r="M787" s="200">
        <v>7.15</v>
      </c>
      <c r="N787" s="184">
        <v>1819.961</v>
      </c>
      <c r="O787" s="188"/>
      <c r="P787" s="188"/>
      <c r="Q787" s="188"/>
      <c r="R787" s="188"/>
      <c r="S787" s="188"/>
      <c r="T787" s="185"/>
      <c r="U787" s="188"/>
      <c r="V787" s="279"/>
      <c r="W787" s="189"/>
      <c r="X787" s="189"/>
      <c r="Y787" s="189"/>
      <c r="Z787" s="189"/>
      <c r="AA787" s="190"/>
      <c r="AB787" s="188"/>
      <c r="AC787" s="188"/>
      <c r="AD787" s="188"/>
    </row>
    <row r="788" s="48" customFormat="1" ht="12.75" spans="1:30">
      <c r="A788" s="177"/>
      <c r="B788" s="178"/>
      <c r="C788" s="179">
        <v>240824000012</v>
      </c>
      <c r="D788" s="84">
        <v>45533</v>
      </c>
      <c r="E788" s="178" t="s">
        <v>45</v>
      </c>
      <c r="F788" s="178" t="s">
        <v>2145</v>
      </c>
      <c r="G788" s="178">
        <v>3</v>
      </c>
      <c r="H788" s="184"/>
      <c r="I788" s="191">
        <v>51520</v>
      </c>
      <c r="J788" s="182"/>
      <c r="K788" s="191">
        <v>1644.95530012771</v>
      </c>
      <c r="L788" s="192">
        <v>31.32</v>
      </c>
      <c r="M788" s="200">
        <v>7.15</v>
      </c>
      <c r="N788" s="184">
        <v>223.938</v>
      </c>
      <c r="O788" s="188"/>
      <c r="P788" s="188"/>
      <c r="Q788" s="188"/>
      <c r="R788" s="188"/>
      <c r="S788" s="188"/>
      <c r="T788" s="188"/>
      <c r="U788" s="188"/>
      <c r="V788" s="279"/>
      <c r="W788" s="189"/>
      <c r="X788" s="189"/>
      <c r="Y788" s="189"/>
      <c r="Z788" s="189"/>
      <c r="AA788" s="190"/>
      <c r="AB788" s="188"/>
      <c r="AC788" s="188"/>
      <c r="AD788" s="188"/>
    </row>
    <row r="789" s="48" customFormat="1" ht="12.75" spans="1:30">
      <c r="A789" s="177"/>
      <c r="B789" s="178"/>
      <c r="C789" s="179">
        <v>240824000015</v>
      </c>
      <c r="D789" s="84">
        <v>45533</v>
      </c>
      <c r="E789" s="178" t="s">
        <v>41</v>
      </c>
      <c r="F789" s="178" t="s">
        <v>85</v>
      </c>
      <c r="G789" s="178">
        <v>1.5</v>
      </c>
      <c r="H789" s="180">
        <v>93</v>
      </c>
      <c r="I789" s="181"/>
      <c r="J789" s="182"/>
      <c r="K789" s="178"/>
      <c r="L789" s="182"/>
      <c r="M789" s="200"/>
      <c r="N789" s="184">
        <v>93</v>
      </c>
      <c r="O789" s="188"/>
      <c r="P789" s="188"/>
      <c r="Q789" s="188"/>
      <c r="R789" s="188"/>
      <c r="S789" s="188"/>
      <c r="T789" s="188"/>
      <c r="U789" s="188"/>
      <c r="V789" s="279"/>
      <c r="W789" s="189"/>
      <c r="X789" s="189"/>
      <c r="Y789" s="189"/>
      <c r="Z789" s="189"/>
      <c r="AA789" s="190"/>
      <c r="AB789" s="188"/>
      <c r="AC789" s="188"/>
      <c r="AD789" s="188"/>
    </row>
    <row r="790" s="48" customFormat="1" ht="12.75" spans="1:30">
      <c r="A790" s="177"/>
      <c r="B790" s="178"/>
      <c r="C790" s="179">
        <v>240824000016</v>
      </c>
      <c r="D790" s="84">
        <v>45533</v>
      </c>
      <c r="E790" s="178" t="s">
        <v>41</v>
      </c>
      <c r="F790" s="178" t="s">
        <v>1901</v>
      </c>
      <c r="G790" s="178">
        <v>0.2</v>
      </c>
      <c r="H790" s="180">
        <v>63</v>
      </c>
      <c r="I790" s="181"/>
      <c r="J790" s="182"/>
      <c r="K790" s="178"/>
      <c r="L790" s="182"/>
      <c r="M790" s="200"/>
      <c r="N790" s="184">
        <v>63</v>
      </c>
      <c r="O790" s="188"/>
      <c r="P790" s="188"/>
      <c r="Q790" s="188"/>
      <c r="R790" s="188"/>
      <c r="S790" s="188"/>
      <c r="T790" s="188"/>
      <c r="U790" s="188"/>
      <c r="V790" s="279"/>
      <c r="W790" s="189"/>
      <c r="X790" s="189"/>
      <c r="Y790" s="189"/>
      <c r="Z790" s="189"/>
      <c r="AA790" s="190"/>
      <c r="AB790" s="188"/>
      <c r="AC790" s="188"/>
      <c r="AD790" s="188"/>
    </row>
    <row r="791" s="48" customFormat="1" ht="12.75" spans="1:30">
      <c r="A791" s="177"/>
      <c r="B791" s="178"/>
      <c r="C791" s="179">
        <v>240824000020</v>
      </c>
      <c r="D791" s="84">
        <v>45533</v>
      </c>
      <c r="E791" s="178" t="s">
        <v>63</v>
      </c>
      <c r="F791" s="178" t="s">
        <v>635</v>
      </c>
      <c r="G791" s="178">
        <v>9.5</v>
      </c>
      <c r="H791" s="180">
        <v>547.5</v>
      </c>
      <c r="I791" s="181"/>
      <c r="J791" s="182"/>
      <c r="K791" s="178"/>
      <c r="L791" s="182"/>
      <c r="M791" s="200"/>
      <c r="N791" s="184">
        <v>547.5</v>
      </c>
      <c r="O791" s="188"/>
      <c r="P791" s="188"/>
      <c r="Q791" s="188"/>
      <c r="R791" s="188"/>
      <c r="S791" s="188"/>
      <c r="T791" s="188"/>
      <c r="U791" s="188"/>
      <c r="V791" s="279"/>
      <c r="W791" s="189"/>
      <c r="X791" s="189"/>
      <c r="Y791" s="189"/>
      <c r="Z791" s="189"/>
      <c r="AA791" s="190"/>
      <c r="AB791" s="188"/>
      <c r="AC791" s="188"/>
      <c r="AD791" s="188"/>
    </row>
    <row r="792" s="48" customFormat="1" ht="12.75" spans="1:30">
      <c r="A792" s="177"/>
      <c r="B792" s="178"/>
      <c r="C792" s="179">
        <v>240825000001</v>
      </c>
      <c r="D792" s="84">
        <v>45533</v>
      </c>
      <c r="E792" s="178" t="s">
        <v>257</v>
      </c>
      <c r="F792" s="178" t="s">
        <v>341</v>
      </c>
      <c r="G792" s="178">
        <v>9.5</v>
      </c>
      <c r="H792" s="184"/>
      <c r="I792" s="191">
        <v>124558</v>
      </c>
      <c r="J792" s="182"/>
      <c r="K792" s="191">
        <v>1640</v>
      </c>
      <c r="L792" s="192">
        <v>75.95</v>
      </c>
      <c r="M792" s="200">
        <v>7.15</v>
      </c>
      <c r="N792" s="184">
        <v>543.0425</v>
      </c>
      <c r="O792" s="188"/>
      <c r="P792" s="188"/>
      <c r="Q792" s="188"/>
      <c r="R792" s="188"/>
      <c r="S792" s="188"/>
      <c r="T792" s="195"/>
      <c r="U792" s="195"/>
      <c r="V792" s="279"/>
      <c r="W792" s="189"/>
      <c r="X792" s="189"/>
      <c r="Y792" s="189"/>
      <c r="Z792" s="189"/>
      <c r="AA792" s="190"/>
      <c r="AB792" s="188"/>
      <c r="AC792" s="188"/>
      <c r="AD792" s="188"/>
    </row>
    <row r="793" s="48" customFormat="1" ht="12.75" spans="1:30">
      <c r="A793" s="177"/>
      <c r="B793" s="178"/>
      <c r="C793" s="179">
        <v>240825000003</v>
      </c>
      <c r="D793" s="84">
        <v>45533</v>
      </c>
      <c r="E793" s="178" t="s">
        <v>45</v>
      </c>
      <c r="F793" s="178" t="s">
        <v>1093</v>
      </c>
      <c r="G793" s="178">
        <v>44</v>
      </c>
      <c r="H793" s="184"/>
      <c r="I793" s="191">
        <v>599025</v>
      </c>
      <c r="J793" s="182"/>
      <c r="K793" s="191">
        <v>1751.7911975435</v>
      </c>
      <c r="L793" s="192">
        <v>341.95</v>
      </c>
      <c r="M793" s="200">
        <v>7.15</v>
      </c>
      <c r="N793" s="184">
        <v>2444.9425</v>
      </c>
      <c r="O793" s="188"/>
      <c r="P793" s="188"/>
      <c r="Q793" s="188"/>
      <c r="R793" s="188"/>
      <c r="S793" s="188"/>
      <c r="T793" s="202">
        <v>170</v>
      </c>
      <c r="U793" s="202">
        <v>31</v>
      </c>
      <c r="V793" s="279"/>
      <c r="W793" s="189"/>
      <c r="X793" s="189"/>
      <c r="Y793" s="189"/>
      <c r="Z793" s="189"/>
      <c r="AA793" s="190"/>
      <c r="AB793" s="188"/>
      <c r="AC793" s="188"/>
      <c r="AD793" s="188"/>
    </row>
    <row r="794" s="48" customFormat="1" ht="12.75" spans="1:30">
      <c r="A794" s="177"/>
      <c r="B794" s="178"/>
      <c r="C794" s="179">
        <v>240825000004</v>
      </c>
      <c r="D794" s="84">
        <v>45533</v>
      </c>
      <c r="E794" s="178" t="s">
        <v>45</v>
      </c>
      <c r="F794" s="178" t="s">
        <v>2023</v>
      </c>
      <c r="G794" s="178">
        <v>8</v>
      </c>
      <c r="H794" s="180">
        <v>510</v>
      </c>
      <c r="I794" s="181"/>
      <c r="J794" s="182"/>
      <c r="K794" s="178"/>
      <c r="L794" s="182"/>
      <c r="M794" s="200"/>
      <c r="N794" s="184">
        <v>510</v>
      </c>
      <c r="O794" s="188"/>
      <c r="P794" s="188"/>
      <c r="Q794" s="188"/>
      <c r="R794" s="188"/>
      <c r="S794" s="188"/>
      <c r="T794" s="185"/>
      <c r="U794" s="185"/>
      <c r="V794" s="279"/>
      <c r="W794" s="189"/>
      <c r="X794" s="189"/>
      <c r="Y794" s="189"/>
      <c r="Z794" s="189"/>
      <c r="AA794" s="190"/>
      <c r="AB794" s="188"/>
      <c r="AC794" s="188"/>
      <c r="AD794" s="188"/>
    </row>
    <row r="795" s="48" customFormat="1" ht="12.75" spans="1:30">
      <c r="A795" s="177"/>
      <c r="B795" s="178"/>
      <c r="C795" s="179">
        <v>240825000006</v>
      </c>
      <c r="D795" s="84">
        <v>45533</v>
      </c>
      <c r="E795" s="178" t="s">
        <v>45</v>
      </c>
      <c r="F795" s="178" t="s">
        <v>648</v>
      </c>
      <c r="G795" s="178">
        <v>1.5</v>
      </c>
      <c r="H795" s="180">
        <v>87</v>
      </c>
      <c r="I795" s="181"/>
      <c r="J795" s="182"/>
      <c r="K795" s="178"/>
      <c r="L795" s="182"/>
      <c r="M795" s="200"/>
      <c r="N795" s="184">
        <v>87</v>
      </c>
      <c r="O795" s="188"/>
      <c r="P795" s="188"/>
      <c r="Q795" s="188"/>
      <c r="R795" s="188"/>
      <c r="S795" s="188"/>
      <c r="T795" s="188"/>
      <c r="U795" s="188"/>
      <c r="V795" s="279"/>
      <c r="W795" s="189"/>
      <c r="X795" s="189"/>
      <c r="Y795" s="189"/>
      <c r="Z795" s="189"/>
      <c r="AA795" s="190"/>
      <c r="AB795" s="188"/>
      <c r="AC795" s="188"/>
      <c r="AD795" s="188"/>
    </row>
    <row r="796" s="48" customFormat="1" ht="12.75" spans="1:30">
      <c r="A796" s="177"/>
      <c r="B796" s="178"/>
      <c r="C796" s="179">
        <v>240826000003</v>
      </c>
      <c r="D796" s="84">
        <v>45533</v>
      </c>
      <c r="E796" s="178" t="s">
        <v>41</v>
      </c>
      <c r="F796" s="178" t="s">
        <v>2146</v>
      </c>
      <c r="G796" s="178">
        <v>2</v>
      </c>
      <c r="H796" s="184"/>
      <c r="I796" s="191">
        <v>31740</v>
      </c>
      <c r="J796" s="182"/>
      <c r="K796" s="191">
        <v>1644.55958549223</v>
      </c>
      <c r="L796" s="192">
        <v>19.3</v>
      </c>
      <c r="M796" s="200">
        <v>7.15</v>
      </c>
      <c r="N796" s="184">
        <v>137.995</v>
      </c>
      <c r="O796" s="188"/>
      <c r="P796" s="188"/>
      <c r="Q796" s="188"/>
      <c r="R796" s="188"/>
      <c r="S796" s="188"/>
      <c r="T796" s="188"/>
      <c r="U796" s="188"/>
      <c r="V796" s="279"/>
      <c r="W796" s="189"/>
      <c r="X796" s="189"/>
      <c r="Y796" s="189"/>
      <c r="Z796" s="189"/>
      <c r="AA796" s="190"/>
      <c r="AB796" s="188"/>
      <c r="AC796" s="188"/>
      <c r="AD796" s="188"/>
    </row>
    <row r="797" s="48" customFormat="1" ht="12.75" spans="1:30">
      <c r="A797" s="177"/>
      <c r="B797" s="178"/>
      <c r="C797" s="179">
        <v>240826000005</v>
      </c>
      <c r="D797" s="84">
        <v>45533</v>
      </c>
      <c r="E797" s="178" t="s">
        <v>63</v>
      </c>
      <c r="F797" s="178" t="s">
        <v>635</v>
      </c>
      <c r="G797" s="178">
        <v>88.5</v>
      </c>
      <c r="H797" s="180">
        <v>4690.5</v>
      </c>
      <c r="I797" s="181"/>
      <c r="J797" s="182"/>
      <c r="K797" s="178"/>
      <c r="L797" s="182"/>
      <c r="M797" s="200"/>
      <c r="N797" s="184">
        <v>4690.5</v>
      </c>
      <c r="O797" s="188"/>
      <c r="P797" s="188"/>
      <c r="Q797" s="188"/>
      <c r="R797" s="188"/>
      <c r="S797" s="188"/>
      <c r="T797" s="188"/>
      <c r="U797" s="188"/>
      <c r="V797" s="279"/>
      <c r="W797" s="189"/>
      <c r="X797" s="189"/>
      <c r="Y797" s="189"/>
      <c r="Z797" s="189"/>
      <c r="AA797" s="190"/>
      <c r="AB797" s="188"/>
      <c r="AC797" s="188"/>
      <c r="AD797" s="188"/>
    </row>
    <row r="798" s="48" customFormat="1" ht="12.75" spans="1:30">
      <c r="A798" s="177"/>
      <c r="B798" s="178"/>
      <c r="C798" s="179">
        <v>240826000006</v>
      </c>
      <c r="D798" s="84">
        <v>45533</v>
      </c>
      <c r="E798" s="178" t="s">
        <v>53</v>
      </c>
      <c r="F798" s="178" t="s">
        <v>1358</v>
      </c>
      <c r="G798" s="178">
        <v>38.5</v>
      </c>
      <c r="H798" s="184"/>
      <c r="I798" s="191">
        <v>471319.6</v>
      </c>
      <c r="J798" s="182"/>
      <c r="K798" s="191">
        <v>1640.00011413063</v>
      </c>
      <c r="L798" s="192">
        <v>287.38998</v>
      </c>
      <c r="M798" s="200">
        <v>7.15</v>
      </c>
      <c r="N798" s="184">
        <v>2054.838357</v>
      </c>
      <c r="O798" s="188"/>
      <c r="P798" s="188"/>
      <c r="Q798" s="188"/>
      <c r="R798" s="188"/>
      <c r="S798" s="188"/>
      <c r="T798" s="188"/>
      <c r="U798" s="188"/>
      <c r="V798" s="279"/>
      <c r="W798" s="189"/>
      <c r="X798" s="189"/>
      <c r="Y798" s="189"/>
      <c r="Z798" s="189"/>
      <c r="AA798" s="190"/>
      <c r="AB798" s="188"/>
      <c r="AC798" s="188"/>
      <c r="AD798" s="188"/>
    </row>
    <row r="799" s="48" customFormat="1" ht="12.75" spans="1:30">
      <c r="A799" s="177"/>
      <c r="B799" s="178"/>
      <c r="C799" s="179">
        <v>240826000008</v>
      </c>
      <c r="D799" s="84">
        <v>45533</v>
      </c>
      <c r="E799" s="178" t="s">
        <v>53</v>
      </c>
      <c r="F799" s="178" t="s">
        <v>408</v>
      </c>
      <c r="G799" s="178">
        <v>2</v>
      </c>
      <c r="H799" s="180">
        <v>123</v>
      </c>
      <c r="I799" s="181"/>
      <c r="J799" s="182"/>
      <c r="K799" s="191"/>
      <c r="L799" s="182"/>
      <c r="M799" s="200"/>
      <c r="N799" s="184">
        <v>123</v>
      </c>
      <c r="O799" s="188"/>
      <c r="P799" s="188"/>
      <c r="Q799" s="188"/>
      <c r="R799" s="188"/>
      <c r="S799" s="188"/>
      <c r="T799" s="188"/>
      <c r="U799" s="188"/>
      <c r="V799" s="279"/>
      <c r="W799" s="189"/>
      <c r="X799" s="189"/>
      <c r="Y799" s="189"/>
      <c r="Z799" s="189"/>
      <c r="AA799" s="190"/>
      <c r="AB799" s="188"/>
      <c r="AC799" s="188"/>
      <c r="AD799" s="188"/>
    </row>
    <row r="800" s="48" customFormat="1" ht="12.75" spans="1:30">
      <c r="A800" s="177"/>
      <c r="B800" s="178"/>
      <c r="C800" s="179">
        <v>240826000021</v>
      </c>
      <c r="D800" s="84">
        <v>45533</v>
      </c>
      <c r="E800" s="178" t="s">
        <v>53</v>
      </c>
      <c r="F800" s="178" t="s">
        <v>199</v>
      </c>
      <c r="G800" s="178">
        <v>2.5</v>
      </c>
      <c r="H800" s="184"/>
      <c r="I800" s="191">
        <v>34030</v>
      </c>
      <c r="J800" s="182"/>
      <c r="K800" s="191">
        <v>1640</v>
      </c>
      <c r="L800" s="192">
        <v>20.75</v>
      </c>
      <c r="M800" s="200">
        <v>7.15</v>
      </c>
      <c r="N800" s="184">
        <v>148.3625</v>
      </c>
      <c r="O800" s="188"/>
      <c r="P800" s="188"/>
      <c r="Q800" s="188"/>
      <c r="R800" s="188"/>
      <c r="S800" s="188"/>
      <c r="T800" s="188"/>
      <c r="U800" s="188"/>
      <c r="V800" s="279"/>
      <c r="W800" s="189"/>
      <c r="X800" s="189"/>
      <c r="Y800" s="189"/>
      <c r="Z800" s="189"/>
      <c r="AA800" s="190"/>
      <c r="AB800" s="188"/>
      <c r="AC800" s="188"/>
      <c r="AD800" s="188"/>
    </row>
    <row r="801" s="48" customFormat="1" ht="12.75" spans="1:30">
      <c r="A801" s="177"/>
      <c r="B801" s="178"/>
      <c r="C801" s="179">
        <v>240826000025</v>
      </c>
      <c r="D801" s="84">
        <v>45533</v>
      </c>
      <c r="E801" s="178" t="s">
        <v>45</v>
      </c>
      <c r="F801" s="178" t="s">
        <v>1093</v>
      </c>
      <c r="G801" s="178">
        <v>132.5</v>
      </c>
      <c r="H801" s="184"/>
      <c r="I801" s="191">
        <v>1720512.5</v>
      </c>
      <c r="J801" s="182"/>
      <c r="K801" s="191">
        <v>1751.76396921072</v>
      </c>
      <c r="L801" s="192">
        <v>982.16</v>
      </c>
      <c r="M801" s="200">
        <v>7.15</v>
      </c>
      <c r="N801" s="184">
        <v>7022.444</v>
      </c>
      <c r="O801" s="188"/>
      <c r="P801" s="188"/>
      <c r="Q801" s="188"/>
      <c r="R801" s="188"/>
      <c r="S801" s="188"/>
      <c r="T801" s="188"/>
      <c r="U801" s="188"/>
      <c r="V801" s="279"/>
      <c r="W801" s="189"/>
      <c r="X801" s="189"/>
      <c r="Y801" s="189"/>
      <c r="Z801" s="189"/>
      <c r="AA801" s="190"/>
      <c r="AB801" s="188"/>
      <c r="AC801" s="188"/>
      <c r="AD801" s="188"/>
    </row>
    <row r="802" s="48" customFormat="1" ht="12.75" spans="1:30">
      <c r="A802" s="177"/>
      <c r="B802" s="178"/>
      <c r="C802" s="179">
        <v>240826000035</v>
      </c>
      <c r="D802" s="84">
        <v>45533</v>
      </c>
      <c r="E802" s="178" t="s">
        <v>41</v>
      </c>
      <c r="F802" s="178" t="s">
        <v>2032</v>
      </c>
      <c r="G802" s="178">
        <v>132.5</v>
      </c>
      <c r="H802" s="180">
        <v>6810</v>
      </c>
      <c r="I802" s="181"/>
      <c r="J802" s="182"/>
      <c r="K802" s="178"/>
      <c r="L802" s="182"/>
      <c r="M802" s="200"/>
      <c r="N802" s="184">
        <v>6810</v>
      </c>
      <c r="O802" s="188"/>
      <c r="P802" s="188"/>
      <c r="Q802" s="188"/>
      <c r="R802" s="188"/>
      <c r="S802" s="188"/>
      <c r="T802" s="195"/>
      <c r="U802" s="188"/>
      <c r="V802" s="279"/>
      <c r="W802" s="189"/>
      <c r="X802" s="189"/>
      <c r="Y802" s="189"/>
      <c r="Z802" s="189"/>
      <c r="AA802" s="190"/>
      <c r="AB802" s="188"/>
      <c r="AC802" s="188"/>
      <c r="AD802" s="188"/>
    </row>
    <row r="803" s="48" customFormat="1" ht="12.75" spans="1:30">
      <c r="A803" s="177"/>
      <c r="B803" s="178"/>
      <c r="C803" s="179">
        <v>240826000044</v>
      </c>
      <c r="D803" s="84">
        <v>45533</v>
      </c>
      <c r="E803" s="178" t="s">
        <v>117</v>
      </c>
      <c r="F803" s="178" t="s">
        <v>118</v>
      </c>
      <c r="G803" s="178">
        <v>766</v>
      </c>
      <c r="H803" s="184"/>
      <c r="I803" s="191">
        <v>9599363</v>
      </c>
      <c r="J803" s="182"/>
      <c r="K803" s="191">
        <v>1640.00003416893</v>
      </c>
      <c r="L803" s="192">
        <v>5853.27</v>
      </c>
      <c r="M803" s="200">
        <v>7.15</v>
      </c>
      <c r="N803" s="184">
        <v>41850.8805</v>
      </c>
      <c r="O803" s="195"/>
      <c r="P803" s="195"/>
      <c r="Q803" s="195"/>
      <c r="R803" s="195"/>
      <c r="S803" s="195"/>
      <c r="T803" s="202">
        <v>460</v>
      </c>
      <c r="U803" s="195"/>
      <c r="V803" s="280"/>
      <c r="W803" s="193"/>
      <c r="X803" s="193"/>
      <c r="Y803" s="193"/>
      <c r="Z803" s="193"/>
      <c r="AA803" s="196"/>
      <c r="AB803" s="195"/>
      <c r="AC803" s="195"/>
      <c r="AD803" s="195"/>
    </row>
    <row r="804" s="48" customFormat="1" ht="12.75" spans="1:30">
      <c r="A804" s="177" t="s">
        <v>2147</v>
      </c>
      <c r="B804" s="178" t="s">
        <v>2148</v>
      </c>
      <c r="C804" s="179">
        <v>240822000011</v>
      </c>
      <c r="D804" s="84">
        <v>45534</v>
      </c>
      <c r="E804" s="178" t="s">
        <v>36</v>
      </c>
      <c r="F804" s="178" t="s">
        <v>114</v>
      </c>
      <c r="G804" s="178">
        <v>44</v>
      </c>
      <c r="H804" s="180">
        <v>3300</v>
      </c>
      <c r="I804" s="181"/>
      <c r="J804" s="182"/>
      <c r="K804" s="178"/>
      <c r="L804" s="182"/>
      <c r="M804" s="200"/>
      <c r="N804" s="184">
        <v>3300</v>
      </c>
      <c r="O804" s="185">
        <v>79570.3235429</v>
      </c>
      <c r="P804" s="185" t="s">
        <v>487</v>
      </c>
      <c r="Q804" s="185">
        <v>62795.2</v>
      </c>
      <c r="R804" s="185"/>
      <c r="S804" s="185">
        <v>120</v>
      </c>
      <c r="T804" s="185"/>
      <c r="U804" s="185"/>
      <c r="V804" s="278">
        <v>62994.2</v>
      </c>
      <c r="W804" s="186">
        <v>1052.79</v>
      </c>
      <c r="X804" s="186"/>
      <c r="Y804" s="186"/>
      <c r="Z804" s="186">
        <v>1063.97</v>
      </c>
      <c r="AA804" s="187">
        <v>7.15</v>
      </c>
      <c r="AB804" s="185">
        <v>7607.3855</v>
      </c>
      <c r="AC804" s="185">
        <v>70601.5855</v>
      </c>
      <c r="AD804" s="185">
        <v>8968.7380429</v>
      </c>
    </row>
    <row r="805" s="48" customFormat="1" ht="12.75" spans="1:30">
      <c r="A805" s="177"/>
      <c r="B805" s="178"/>
      <c r="C805" s="179">
        <v>240822000019</v>
      </c>
      <c r="D805" s="84">
        <v>45534</v>
      </c>
      <c r="E805" s="178" t="s">
        <v>41</v>
      </c>
      <c r="F805" s="178" t="s">
        <v>1266</v>
      </c>
      <c r="G805" s="178">
        <v>16.5</v>
      </c>
      <c r="H805" s="184"/>
      <c r="I805" s="191">
        <v>340879</v>
      </c>
      <c r="J805" s="182"/>
      <c r="K805" s="191">
        <v>1665.18001074691</v>
      </c>
      <c r="L805" s="192">
        <v>204.71</v>
      </c>
      <c r="M805" s="200">
        <v>7.15</v>
      </c>
      <c r="N805" s="184">
        <v>1463.6765</v>
      </c>
      <c r="O805" s="188"/>
      <c r="P805" s="188"/>
      <c r="Q805" s="188"/>
      <c r="R805" s="188"/>
      <c r="S805" s="188"/>
      <c r="T805" s="188"/>
      <c r="U805" s="188"/>
      <c r="V805" s="279"/>
      <c r="W805" s="189"/>
      <c r="X805" s="189"/>
      <c r="Y805" s="189"/>
      <c r="Z805" s="189"/>
      <c r="AA805" s="190"/>
      <c r="AB805" s="188"/>
      <c r="AC805" s="188"/>
      <c r="AD805" s="188"/>
    </row>
    <row r="806" s="48" customFormat="1" ht="12.75" spans="1:30">
      <c r="A806" s="177"/>
      <c r="B806" s="178"/>
      <c r="C806" s="179">
        <v>240822000026</v>
      </c>
      <c r="D806" s="84">
        <v>45534</v>
      </c>
      <c r="E806" s="178" t="s">
        <v>208</v>
      </c>
      <c r="F806" s="178" t="s">
        <v>996</v>
      </c>
      <c r="G806" s="178">
        <v>4</v>
      </c>
      <c r="H806" s="184"/>
      <c r="I806" s="191">
        <v>68761</v>
      </c>
      <c r="J806" s="182"/>
      <c r="K806" s="191">
        <v>1854.89614243323</v>
      </c>
      <c r="L806" s="192">
        <v>37.07</v>
      </c>
      <c r="M806" s="200">
        <v>7.15</v>
      </c>
      <c r="N806" s="184">
        <v>265.0505</v>
      </c>
      <c r="O806" s="188"/>
      <c r="P806" s="188"/>
      <c r="Q806" s="188"/>
      <c r="R806" s="188"/>
      <c r="S806" s="188"/>
      <c r="T806" s="188"/>
      <c r="U806" s="188"/>
      <c r="V806" s="279"/>
      <c r="W806" s="189"/>
      <c r="X806" s="189"/>
      <c r="Y806" s="189"/>
      <c r="Z806" s="189"/>
      <c r="AA806" s="190"/>
      <c r="AB806" s="188"/>
      <c r="AC806" s="188"/>
      <c r="AD806" s="188"/>
    </row>
    <row r="807" s="48" customFormat="1" ht="12.75" spans="1:30">
      <c r="A807" s="177"/>
      <c r="B807" s="178"/>
      <c r="C807" s="179">
        <v>240822000028</v>
      </c>
      <c r="D807" s="84">
        <v>45534</v>
      </c>
      <c r="E807" s="178" t="s">
        <v>41</v>
      </c>
      <c r="F807" s="178" t="s">
        <v>259</v>
      </c>
      <c r="G807" s="178">
        <v>3.5</v>
      </c>
      <c r="H807" s="184"/>
      <c r="I807" s="191">
        <v>76191</v>
      </c>
      <c r="J807" s="182"/>
      <c r="K807" s="191">
        <v>1663.19580877538</v>
      </c>
      <c r="L807" s="192">
        <v>45.81</v>
      </c>
      <c r="M807" s="200">
        <v>7.15</v>
      </c>
      <c r="N807" s="184">
        <v>327.5415</v>
      </c>
      <c r="O807" s="188"/>
      <c r="P807" s="188"/>
      <c r="Q807" s="188"/>
      <c r="R807" s="188"/>
      <c r="S807" s="188"/>
      <c r="T807" s="188"/>
      <c r="U807" s="188"/>
      <c r="V807" s="279"/>
      <c r="W807" s="189"/>
      <c r="X807" s="189"/>
      <c r="Y807" s="189"/>
      <c r="Z807" s="189"/>
      <c r="AA807" s="190"/>
      <c r="AB807" s="188"/>
      <c r="AC807" s="188"/>
      <c r="AD807" s="188"/>
    </row>
    <row r="808" s="48" customFormat="1" ht="12.75" spans="1:30">
      <c r="A808" s="177"/>
      <c r="B808" s="178"/>
      <c r="C808" s="179">
        <v>240823000002</v>
      </c>
      <c r="D808" s="84">
        <v>45534</v>
      </c>
      <c r="E808" s="178" t="s">
        <v>53</v>
      </c>
      <c r="F808" s="178" t="s">
        <v>408</v>
      </c>
      <c r="G808" s="178">
        <v>14.5</v>
      </c>
      <c r="H808" s="180">
        <v>915.75</v>
      </c>
      <c r="I808" s="181"/>
      <c r="J808" s="182"/>
      <c r="K808" s="178"/>
      <c r="L808" s="182"/>
      <c r="M808" s="200"/>
      <c r="N808" s="184">
        <v>915.75</v>
      </c>
      <c r="O808" s="188"/>
      <c r="P808" s="188"/>
      <c r="Q808" s="188"/>
      <c r="R808" s="188"/>
      <c r="S808" s="188"/>
      <c r="T808" s="188"/>
      <c r="U808" s="188"/>
      <c r="V808" s="279"/>
      <c r="W808" s="189"/>
      <c r="X808" s="189"/>
      <c r="Y808" s="189"/>
      <c r="Z808" s="189"/>
      <c r="AA808" s="190"/>
      <c r="AB808" s="188"/>
      <c r="AC808" s="188"/>
      <c r="AD808" s="188"/>
    </row>
    <row r="809" s="48" customFormat="1" ht="12.75" spans="1:30">
      <c r="A809" s="177"/>
      <c r="B809" s="178"/>
      <c r="C809" s="179">
        <v>240823000005</v>
      </c>
      <c r="D809" s="84">
        <v>45534</v>
      </c>
      <c r="E809" s="178" t="s">
        <v>36</v>
      </c>
      <c r="F809" s="178" t="s">
        <v>308</v>
      </c>
      <c r="G809" s="178">
        <v>30</v>
      </c>
      <c r="H809" s="180">
        <v>2321.2</v>
      </c>
      <c r="I809" s="181"/>
      <c r="J809" s="182"/>
      <c r="K809" s="178"/>
      <c r="L809" s="182"/>
      <c r="M809" s="200"/>
      <c r="N809" s="184">
        <v>2321.2</v>
      </c>
      <c r="O809" s="188"/>
      <c r="P809" s="188"/>
      <c r="Q809" s="188"/>
      <c r="R809" s="188"/>
      <c r="S809" s="188"/>
      <c r="T809" s="188"/>
      <c r="U809" s="188"/>
      <c r="V809" s="279"/>
      <c r="W809" s="189"/>
      <c r="X809" s="189"/>
      <c r="Y809" s="189"/>
      <c r="Z809" s="189"/>
      <c r="AA809" s="190"/>
      <c r="AB809" s="188"/>
      <c r="AC809" s="188"/>
      <c r="AD809" s="188"/>
    </row>
    <row r="810" s="48" customFormat="1" ht="12.75" spans="1:30">
      <c r="A810" s="177"/>
      <c r="B810" s="178"/>
      <c r="C810" s="179">
        <v>240823000011</v>
      </c>
      <c r="D810" s="84">
        <v>45534</v>
      </c>
      <c r="E810" s="178" t="s">
        <v>45</v>
      </c>
      <c r="F810" s="178" t="s">
        <v>341</v>
      </c>
      <c r="G810" s="178">
        <v>26</v>
      </c>
      <c r="H810" s="184"/>
      <c r="I810" s="191">
        <v>357475.5</v>
      </c>
      <c r="J810" s="182"/>
      <c r="K810" s="191">
        <v>1694.99991963016</v>
      </c>
      <c r="L810" s="192">
        <v>210.90001</v>
      </c>
      <c r="M810" s="200">
        <v>7.15</v>
      </c>
      <c r="N810" s="184">
        <v>1507.9350715</v>
      </c>
      <c r="O810" s="188"/>
      <c r="P810" s="188"/>
      <c r="Q810" s="188"/>
      <c r="R810" s="188"/>
      <c r="S810" s="188"/>
      <c r="T810" s="188"/>
      <c r="U810" s="188"/>
      <c r="V810" s="279"/>
      <c r="W810" s="189"/>
      <c r="X810" s="189"/>
      <c r="Y810" s="189"/>
      <c r="Z810" s="189"/>
      <c r="AA810" s="190"/>
      <c r="AB810" s="188"/>
      <c r="AC810" s="188"/>
      <c r="AD810" s="188"/>
    </row>
    <row r="811" s="48" customFormat="1" ht="12.75" spans="1:30">
      <c r="A811" s="177"/>
      <c r="B811" s="178"/>
      <c r="C811" s="179">
        <v>240823000014</v>
      </c>
      <c r="D811" s="84">
        <v>45534</v>
      </c>
      <c r="E811" s="178" t="s">
        <v>45</v>
      </c>
      <c r="F811" s="178" t="s">
        <v>2149</v>
      </c>
      <c r="G811" s="178">
        <v>5.5</v>
      </c>
      <c r="H811" s="180">
        <v>385</v>
      </c>
      <c r="I811" s="181"/>
      <c r="J811" s="182"/>
      <c r="K811" s="178"/>
      <c r="L811" s="182"/>
      <c r="M811" s="200"/>
      <c r="N811" s="184">
        <v>385</v>
      </c>
      <c r="O811" s="188"/>
      <c r="P811" s="188"/>
      <c r="Q811" s="188"/>
      <c r="R811" s="188"/>
      <c r="S811" s="188"/>
      <c r="T811" s="188"/>
      <c r="U811" s="188"/>
      <c r="V811" s="279"/>
      <c r="W811" s="189"/>
      <c r="X811" s="193"/>
      <c r="Y811" s="189"/>
      <c r="Z811" s="189"/>
      <c r="AA811" s="190"/>
      <c r="AB811" s="188"/>
      <c r="AC811" s="188"/>
      <c r="AD811" s="188"/>
    </row>
    <row r="812" s="48" customFormat="1" ht="12.75" spans="1:30">
      <c r="A812" s="177"/>
      <c r="B812" s="178"/>
      <c r="C812" s="179">
        <v>240823000024</v>
      </c>
      <c r="D812" s="84">
        <v>45534</v>
      </c>
      <c r="E812" s="178" t="s">
        <v>1059</v>
      </c>
      <c r="F812" s="178" t="s">
        <v>1309</v>
      </c>
      <c r="G812" s="178">
        <v>48</v>
      </c>
      <c r="H812" s="180">
        <v>3257.9</v>
      </c>
      <c r="I812" s="181"/>
      <c r="J812" s="182"/>
      <c r="K812" s="178"/>
      <c r="L812" s="182"/>
      <c r="M812" s="200"/>
      <c r="N812" s="184">
        <v>3257.9</v>
      </c>
      <c r="O812" s="188"/>
      <c r="P812" s="188"/>
      <c r="Q812" s="188"/>
      <c r="R812" s="188"/>
      <c r="S812" s="188"/>
      <c r="T812" s="188"/>
      <c r="U812" s="188"/>
      <c r="V812" s="279"/>
      <c r="W812" s="189"/>
      <c r="X812" s="194">
        <v>11.18</v>
      </c>
      <c r="Y812" s="189"/>
      <c r="Z812" s="189"/>
      <c r="AA812" s="190"/>
      <c r="AB812" s="188"/>
      <c r="AC812" s="188"/>
      <c r="AD812" s="188"/>
    </row>
    <row r="813" s="48" customFormat="1" ht="12.75" spans="1:30">
      <c r="A813" s="177"/>
      <c r="B813" s="178"/>
      <c r="C813" s="179">
        <v>240823000037</v>
      </c>
      <c r="D813" s="84">
        <v>45534</v>
      </c>
      <c r="E813" s="178" t="s">
        <v>36</v>
      </c>
      <c r="F813" s="178" t="s">
        <v>352</v>
      </c>
      <c r="G813" s="178">
        <v>4</v>
      </c>
      <c r="H813" s="180">
        <v>267.3</v>
      </c>
      <c r="I813" s="181"/>
      <c r="J813" s="182"/>
      <c r="K813" s="178"/>
      <c r="L813" s="182"/>
      <c r="M813" s="200"/>
      <c r="N813" s="184">
        <v>267.3</v>
      </c>
      <c r="O813" s="188"/>
      <c r="P813" s="188"/>
      <c r="Q813" s="188"/>
      <c r="R813" s="188"/>
      <c r="S813" s="188"/>
      <c r="T813" s="188"/>
      <c r="U813" s="188"/>
      <c r="V813" s="279"/>
      <c r="W813" s="189"/>
      <c r="X813" s="186"/>
      <c r="Y813" s="189"/>
      <c r="Z813" s="189"/>
      <c r="AA813" s="190"/>
      <c r="AB813" s="188"/>
      <c r="AC813" s="188"/>
      <c r="AD813" s="188"/>
    </row>
    <row r="814" s="48" customFormat="1" ht="12.75" spans="1:30">
      <c r="A814" s="177"/>
      <c r="B814" s="178"/>
      <c r="C814" s="179">
        <v>240823000039</v>
      </c>
      <c r="D814" s="84">
        <v>45534</v>
      </c>
      <c r="E814" s="178" t="s">
        <v>45</v>
      </c>
      <c r="F814" s="178" t="s">
        <v>150</v>
      </c>
      <c r="G814" s="178">
        <v>10</v>
      </c>
      <c r="H814" s="184"/>
      <c r="I814" s="191">
        <v>144780</v>
      </c>
      <c r="J814" s="182"/>
      <c r="K814" s="191">
        <v>1630.22182186691</v>
      </c>
      <c r="L814" s="192">
        <v>88.81</v>
      </c>
      <c r="M814" s="200">
        <v>7.15</v>
      </c>
      <c r="N814" s="184">
        <v>634.9915</v>
      </c>
      <c r="O814" s="188"/>
      <c r="P814" s="188"/>
      <c r="Q814" s="188"/>
      <c r="R814" s="188"/>
      <c r="S814" s="188"/>
      <c r="T814" s="188"/>
      <c r="U814" s="188"/>
      <c r="V814" s="279"/>
      <c r="W814" s="189"/>
      <c r="X814" s="189"/>
      <c r="Y814" s="189"/>
      <c r="Z814" s="189"/>
      <c r="AA814" s="190"/>
      <c r="AB814" s="188"/>
      <c r="AC814" s="188"/>
      <c r="AD814" s="188"/>
    </row>
    <row r="815" s="48" customFormat="1" ht="12.75" spans="1:30">
      <c r="A815" s="177"/>
      <c r="B815" s="178"/>
      <c r="C815" s="179">
        <v>240823000040</v>
      </c>
      <c r="D815" s="84">
        <v>45534</v>
      </c>
      <c r="E815" s="178" t="s">
        <v>45</v>
      </c>
      <c r="F815" s="178" t="s">
        <v>150</v>
      </c>
      <c r="G815" s="178">
        <v>20</v>
      </c>
      <c r="H815" s="180">
        <v>1100</v>
      </c>
      <c r="I815" s="181"/>
      <c r="J815" s="182"/>
      <c r="K815" s="178"/>
      <c r="L815" s="182"/>
      <c r="M815" s="200"/>
      <c r="N815" s="184">
        <v>1100</v>
      </c>
      <c r="O815" s="188"/>
      <c r="P815" s="188"/>
      <c r="Q815" s="188"/>
      <c r="R815" s="188"/>
      <c r="S815" s="188"/>
      <c r="T815" s="188"/>
      <c r="U815" s="188"/>
      <c r="V815" s="279"/>
      <c r="W815" s="189"/>
      <c r="X815" s="189"/>
      <c r="Y815" s="189"/>
      <c r="Z815" s="189"/>
      <c r="AA815" s="190"/>
      <c r="AB815" s="188"/>
      <c r="AC815" s="188"/>
      <c r="AD815" s="188"/>
    </row>
    <row r="816" s="48" customFormat="1" ht="12.75" spans="1:30">
      <c r="A816" s="177"/>
      <c r="B816" s="178"/>
      <c r="C816" s="179">
        <v>240823000049</v>
      </c>
      <c r="D816" s="84">
        <v>45534</v>
      </c>
      <c r="E816" s="178" t="s">
        <v>41</v>
      </c>
      <c r="F816" s="178" t="s">
        <v>2150</v>
      </c>
      <c r="G816" s="178">
        <v>3</v>
      </c>
      <c r="H816" s="184"/>
      <c r="I816" s="191">
        <v>48788</v>
      </c>
      <c r="J816" s="182"/>
      <c r="K816" s="191">
        <v>1827.26598603992</v>
      </c>
      <c r="L816" s="192">
        <v>26.699999</v>
      </c>
      <c r="M816" s="200">
        <v>7.15</v>
      </c>
      <c r="N816" s="184">
        <v>190.90499285</v>
      </c>
      <c r="O816" s="188"/>
      <c r="P816" s="188"/>
      <c r="Q816" s="188"/>
      <c r="R816" s="188"/>
      <c r="S816" s="188"/>
      <c r="T816" s="188"/>
      <c r="U816" s="188"/>
      <c r="V816" s="279"/>
      <c r="W816" s="189"/>
      <c r="X816" s="189"/>
      <c r="Y816" s="189"/>
      <c r="Z816" s="189"/>
      <c r="AA816" s="190"/>
      <c r="AB816" s="188"/>
      <c r="AC816" s="188"/>
      <c r="AD816" s="188"/>
    </row>
    <row r="817" s="48" customFormat="1" ht="12.75" spans="1:30">
      <c r="A817" s="177"/>
      <c r="B817" s="178"/>
      <c r="C817" s="179">
        <v>240823000051</v>
      </c>
      <c r="D817" s="84">
        <v>45534</v>
      </c>
      <c r="E817" s="178" t="s">
        <v>412</v>
      </c>
      <c r="F817" s="178" t="s">
        <v>412</v>
      </c>
      <c r="G817" s="178">
        <v>3.5</v>
      </c>
      <c r="H817" s="184"/>
      <c r="I817" s="191">
        <v>60783</v>
      </c>
      <c r="J817" s="182"/>
      <c r="K817" s="191">
        <v>1695.00850766942</v>
      </c>
      <c r="L817" s="192">
        <v>35.859997</v>
      </c>
      <c r="M817" s="200">
        <v>7.15</v>
      </c>
      <c r="N817" s="184">
        <v>256.39897855</v>
      </c>
      <c r="O817" s="188"/>
      <c r="P817" s="188"/>
      <c r="Q817" s="188"/>
      <c r="R817" s="188"/>
      <c r="S817" s="188"/>
      <c r="T817" s="188"/>
      <c r="U817" s="188"/>
      <c r="V817" s="279"/>
      <c r="W817" s="189"/>
      <c r="X817" s="189"/>
      <c r="Y817" s="189"/>
      <c r="Z817" s="189"/>
      <c r="AA817" s="190"/>
      <c r="AB817" s="188"/>
      <c r="AC817" s="188"/>
      <c r="AD817" s="188"/>
    </row>
    <row r="818" s="48" customFormat="1" ht="12.75" spans="1:30">
      <c r="A818" s="177"/>
      <c r="B818" s="178"/>
      <c r="C818" s="179">
        <v>240823000052</v>
      </c>
      <c r="D818" s="84">
        <v>45534</v>
      </c>
      <c r="E818" s="178" t="s">
        <v>53</v>
      </c>
      <c r="F818" s="178" t="s">
        <v>458</v>
      </c>
      <c r="G818" s="178">
        <v>22</v>
      </c>
      <c r="H818" s="180">
        <v>1320</v>
      </c>
      <c r="I818" s="181"/>
      <c r="J818" s="182"/>
      <c r="K818" s="178"/>
      <c r="L818" s="182"/>
      <c r="M818" s="200"/>
      <c r="N818" s="184">
        <v>1320</v>
      </c>
      <c r="O818" s="188"/>
      <c r="P818" s="188"/>
      <c r="Q818" s="188"/>
      <c r="R818" s="188"/>
      <c r="S818" s="188"/>
      <c r="T818" s="188"/>
      <c r="U818" s="188"/>
      <c r="V818" s="279"/>
      <c r="W818" s="189"/>
      <c r="X818" s="189"/>
      <c r="Y818" s="189"/>
      <c r="Z818" s="189"/>
      <c r="AA818" s="190"/>
      <c r="AB818" s="188"/>
      <c r="AC818" s="188"/>
      <c r="AD818" s="188"/>
    </row>
    <row r="819" s="48" customFormat="1" ht="12.75" spans="1:30">
      <c r="A819" s="177"/>
      <c r="B819" s="178"/>
      <c r="C819" s="179">
        <v>240824000002</v>
      </c>
      <c r="D819" s="84">
        <v>45534</v>
      </c>
      <c r="E819" s="178" t="s">
        <v>93</v>
      </c>
      <c r="F819" s="178" t="s">
        <v>2151</v>
      </c>
      <c r="G819" s="178">
        <v>8</v>
      </c>
      <c r="H819" s="184"/>
      <c r="I819" s="191">
        <v>178000</v>
      </c>
      <c r="J819" s="182"/>
      <c r="K819" s="191">
        <v>1735.56942277691</v>
      </c>
      <c r="L819" s="192">
        <v>102.56</v>
      </c>
      <c r="M819" s="200">
        <v>7.15</v>
      </c>
      <c r="N819" s="184">
        <v>733.304</v>
      </c>
      <c r="O819" s="188"/>
      <c r="P819" s="188"/>
      <c r="Q819" s="188"/>
      <c r="R819" s="188"/>
      <c r="S819" s="188"/>
      <c r="T819" s="188"/>
      <c r="U819" s="188"/>
      <c r="V819" s="279"/>
      <c r="W819" s="189"/>
      <c r="X819" s="189"/>
      <c r="Y819" s="189"/>
      <c r="Z819" s="189"/>
      <c r="AA819" s="190"/>
      <c r="AB819" s="188"/>
      <c r="AC819" s="188"/>
      <c r="AD819" s="188"/>
    </row>
    <row r="820" s="48" customFormat="1" ht="12.75" spans="1:30">
      <c r="A820" s="177"/>
      <c r="B820" s="178"/>
      <c r="C820" s="179">
        <v>240824000009</v>
      </c>
      <c r="D820" s="84">
        <v>45534</v>
      </c>
      <c r="E820" s="178" t="s">
        <v>45</v>
      </c>
      <c r="F820" s="178" t="s">
        <v>275</v>
      </c>
      <c r="G820" s="178">
        <v>14.5</v>
      </c>
      <c r="H820" s="180">
        <v>986</v>
      </c>
      <c r="I820" s="181"/>
      <c r="J820" s="182"/>
      <c r="K820" s="178"/>
      <c r="L820" s="182"/>
      <c r="M820" s="200"/>
      <c r="N820" s="184">
        <v>986</v>
      </c>
      <c r="O820" s="188"/>
      <c r="P820" s="188"/>
      <c r="Q820" s="188"/>
      <c r="R820" s="188"/>
      <c r="S820" s="188"/>
      <c r="T820" s="188"/>
      <c r="U820" s="188"/>
      <c r="V820" s="279"/>
      <c r="W820" s="189"/>
      <c r="X820" s="189"/>
      <c r="Y820" s="189"/>
      <c r="Z820" s="189"/>
      <c r="AA820" s="190"/>
      <c r="AB820" s="188"/>
      <c r="AC820" s="188"/>
      <c r="AD820" s="188"/>
    </row>
    <row r="821" s="48" customFormat="1" ht="12.75" spans="1:30">
      <c r="A821" s="177"/>
      <c r="B821" s="178"/>
      <c r="C821" s="179">
        <v>240824000013</v>
      </c>
      <c r="D821" s="84">
        <v>45534</v>
      </c>
      <c r="E821" s="178" t="s">
        <v>45</v>
      </c>
      <c r="F821" s="178" t="s">
        <v>1968</v>
      </c>
      <c r="G821" s="178">
        <v>2</v>
      </c>
      <c r="H821" s="180">
        <v>148.5</v>
      </c>
      <c r="I821" s="181"/>
      <c r="J821" s="182"/>
      <c r="K821" s="178"/>
      <c r="L821" s="182"/>
      <c r="M821" s="200"/>
      <c r="N821" s="184">
        <v>148.5</v>
      </c>
      <c r="O821" s="188"/>
      <c r="P821" s="188"/>
      <c r="Q821" s="188"/>
      <c r="R821" s="188"/>
      <c r="S821" s="188"/>
      <c r="T821" s="188"/>
      <c r="U821" s="188"/>
      <c r="V821" s="279"/>
      <c r="W821" s="189"/>
      <c r="X821" s="189"/>
      <c r="Y821" s="189"/>
      <c r="Z821" s="189"/>
      <c r="AA821" s="190"/>
      <c r="AB821" s="188"/>
      <c r="AC821" s="188"/>
      <c r="AD821" s="188"/>
    </row>
    <row r="822" s="48" customFormat="1" ht="12.75" spans="1:30">
      <c r="A822" s="177"/>
      <c r="B822" s="178"/>
      <c r="C822" s="179">
        <v>240824000014</v>
      </c>
      <c r="D822" s="84">
        <v>45534</v>
      </c>
      <c r="E822" s="178" t="s">
        <v>45</v>
      </c>
      <c r="F822" s="178" t="s">
        <v>280</v>
      </c>
      <c r="G822" s="178">
        <v>18</v>
      </c>
      <c r="H822" s="184"/>
      <c r="I822" s="191">
        <v>296430</v>
      </c>
      <c r="J822" s="182"/>
      <c r="K822" s="191">
        <v>1758.91532664807</v>
      </c>
      <c r="L822" s="192">
        <v>168.53</v>
      </c>
      <c r="M822" s="200">
        <v>7.15</v>
      </c>
      <c r="N822" s="184">
        <v>1204.9895</v>
      </c>
      <c r="O822" s="188"/>
      <c r="P822" s="188"/>
      <c r="Q822" s="188"/>
      <c r="R822" s="188"/>
      <c r="S822" s="188"/>
      <c r="T822" s="188"/>
      <c r="U822" s="188"/>
      <c r="V822" s="279"/>
      <c r="W822" s="189"/>
      <c r="X822" s="189"/>
      <c r="Y822" s="189"/>
      <c r="Z822" s="189"/>
      <c r="AA822" s="190"/>
      <c r="AB822" s="188"/>
      <c r="AC822" s="188"/>
      <c r="AD822" s="188"/>
    </row>
    <row r="823" s="48" customFormat="1" ht="12.75" spans="1:30">
      <c r="A823" s="177"/>
      <c r="B823" s="178"/>
      <c r="C823" s="179">
        <v>240824000017</v>
      </c>
      <c r="D823" s="84">
        <v>45534</v>
      </c>
      <c r="E823" s="178" t="s">
        <v>1059</v>
      </c>
      <c r="F823" s="178" t="s">
        <v>2152</v>
      </c>
      <c r="G823" s="178">
        <v>55</v>
      </c>
      <c r="H823" s="184"/>
      <c r="I823" s="191">
        <v>769065</v>
      </c>
      <c r="J823" s="182"/>
      <c r="K823" s="191">
        <v>1677.97220343421</v>
      </c>
      <c r="L823" s="192">
        <v>458.33</v>
      </c>
      <c r="M823" s="200">
        <v>7.15</v>
      </c>
      <c r="N823" s="184">
        <v>3277.0595</v>
      </c>
      <c r="O823" s="188"/>
      <c r="P823" s="188"/>
      <c r="Q823" s="188"/>
      <c r="R823" s="188"/>
      <c r="S823" s="188"/>
      <c r="T823" s="188"/>
      <c r="U823" s="188"/>
      <c r="V823" s="279"/>
      <c r="W823" s="189"/>
      <c r="X823" s="189"/>
      <c r="Y823" s="189"/>
      <c r="Z823" s="189"/>
      <c r="AA823" s="190"/>
      <c r="AB823" s="188"/>
      <c r="AC823" s="188"/>
      <c r="AD823" s="188"/>
    </row>
    <row r="824" s="48" customFormat="1" ht="12.75" spans="1:30">
      <c r="A824" s="177"/>
      <c r="B824" s="178"/>
      <c r="C824" s="179">
        <v>240825000002</v>
      </c>
      <c r="D824" s="84">
        <v>45534</v>
      </c>
      <c r="E824" s="178" t="s">
        <v>45</v>
      </c>
      <c r="F824" s="178" t="s">
        <v>2153</v>
      </c>
      <c r="G824" s="178">
        <v>10</v>
      </c>
      <c r="H824" s="184"/>
      <c r="I824" s="191">
        <v>194940</v>
      </c>
      <c r="J824" s="182"/>
      <c r="K824" s="191">
        <v>1630.20572002007</v>
      </c>
      <c r="L824" s="192">
        <v>119.58</v>
      </c>
      <c r="M824" s="200">
        <v>7.15</v>
      </c>
      <c r="N824" s="184">
        <v>854.997</v>
      </c>
      <c r="O824" s="188"/>
      <c r="P824" s="188"/>
      <c r="Q824" s="188"/>
      <c r="R824" s="188"/>
      <c r="S824" s="188"/>
      <c r="T824" s="188"/>
      <c r="U824" s="188"/>
      <c r="V824" s="279"/>
      <c r="W824" s="189"/>
      <c r="X824" s="189"/>
      <c r="Y824" s="189"/>
      <c r="Z824" s="189"/>
      <c r="AA824" s="190"/>
      <c r="AB824" s="188"/>
      <c r="AC824" s="188"/>
      <c r="AD824" s="188"/>
    </row>
    <row r="825" s="48" customFormat="1" ht="12.75" spans="1:30">
      <c r="A825" s="177"/>
      <c r="B825" s="178"/>
      <c r="C825" s="179">
        <v>240825000008</v>
      </c>
      <c r="D825" s="84">
        <v>45534</v>
      </c>
      <c r="E825" s="178" t="s">
        <v>45</v>
      </c>
      <c r="F825" s="178" t="s">
        <v>279</v>
      </c>
      <c r="G825" s="178">
        <v>21.5</v>
      </c>
      <c r="H825" s="184"/>
      <c r="I825" s="191">
        <v>447737.5</v>
      </c>
      <c r="J825" s="182"/>
      <c r="K825" s="191">
        <v>1751.7801948433</v>
      </c>
      <c r="L825" s="192">
        <v>255.59</v>
      </c>
      <c r="M825" s="200">
        <v>7.15</v>
      </c>
      <c r="N825" s="184">
        <v>1827.4685</v>
      </c>
      <c r="O825" s="188"/>
      <c r="P825" s="188"/>
      <c r="Q825" s="188"/>
      <c r="R825" s="188"/>
      <c r="S825" s="188"/>
      <c r="T825" s="188"/>
      <c r="U825" s="188"/>
      <c r="V825" s="279"/>
      <c r="W825" s="189"/>
      <c r="X825" s="189"/>
      <c r="Y825" s="189"/>
      <c r="Z825" s="189"/>
      <c r="AA825" s="190"/>
      <c r="AB825" s="188"/>
      <c r="AC825" s="188"/>
      <c r="AD825" s="188"/>
    </row>
    <row r="826" s="48" customFormat="1" ht="12.75" spans="1:30">
      <c r="A826" s="177"/>
      <c r="B826" s="178"/>
      <c r="C826" s="179">
        <v>240825000010</v>
      </c>
      <c r="D826" s="84">
        <v>45534</v>
      </c>
      <c r="E826" s="178" t="s">
        <v>45</v>
      </c>
      <c r="F826" s="178" t="s">
        <v>2154</v>
      </c>
      <c r="G826" s="178">
        <v>6</v>
      </c>
      <c r="H826" s="180">
        <v>422.4</v>
      </c>
      <c r="I826" s="181"/>
      <c r="J826" s="182"/>
      <c r="K826" s="178"/>
      <c r="L826" s="182"/>
      <c r="M826" s="200"/>
      <c r="N826" s="184">
        <v>422.4</v>
      </c>
      <c r="O826" s="188"/>
      <c r="P826" s="188"/>
      <c r="Q826" s="188"/>
      <c r="R826" s="188"/>
      <c r="S826" s="188"/>
      <c r="T826" s="188"/>
      <c r="U826" s="188"/>
      <c r="V826" s="279"/>
      <c r="W826" s="189"/>
      <c r="X826" s="189"/>
      <c r="Y826" s="189"/>
      <c r="Z826" s="189"/>
      <c r="AA826" s="190"/>
      <c r="AB826" s="188"/>
      <c r="AC826" s="188"/>
      <c r="AD826" s="188"/>
    </row>
    <row r="827" s="48" customFormat="1" ht="12.75" spans="1:30">
      <c r="A827" s="177"/>
      <c r="B827" s="178"/>
      <c r="C827" s="179">
        <v>240825000012</v>
      </c>
      <c r="D827" s="84">
        <v>45534</v>
      </c>
      <c r="E827" s="178" t="s">
        <v>63</v>
      </c>
      <c r="F827" s="178" t="s">
        <v>1878</v>
      </c>
      <c r="G827" s="178">
        <v>1</v>
      </c>
      <c r="H827" s="180">
        <v>69.3</v>
      </c>
      <c r="I827" s="181"/>
      <c r="J827" s="182"/>
      <c r="K827" s="178"/>
      <c r="L827" s="182"/>
      <c r="M827" s="200"/>
      <c r="N827" s="184">
        <v>69.3</v>
      </c>
      <c r="O827" s="188"/>
      <c r="P827" s="188"/>
      <c r="Q827" s="188"/>
      <c r="R827" s="188"/>
      <c r="S827" s="188"/>
      <c r="T827" s="188"/>
      <c r="U827" s="195"/>
      <c r="V827" s="279"/>
      <c r="W827" s="189"/>
      <c r="X827" s="189"/>
      <c r="Y827" s="189"/>
      <c r="Z827" s="189"/>
      <c r="AA827" s="190"/>
      <c r="AB827" s="188"/>
      <c r="AC827" s="188"/>
      <c r="AD827" s="188"/>
    </row>
    <row r="828" s="48" customFormat="1" ht="12.75" spans="1:30">
      <c r="A828" s="177"/>
      <c r="B828" s="178"/>
      <c r="C828" s="179">
        <v>240825000013</v>
      </c>
      <c r="D828" s="84">
        <v>45534</v>
      </c>
      <c r="E828" s="178" t="s">
        <v>63</v>
      </c>
      <c r="F828" s="178" t="s">
        <v>123</v>
      </c>
      <c r="G828" s="178">
        <v>9</v>
      </c>
      <c r="H828" s="180">
        <v>632.3</v>
      </c>
      <c r="I828" s="181"/>
      <c r="J828" s="182"/>
      <c r="K828" s="178"/>
      <c r="L828" s="182"/>
      <c r="M828" s="200"/>
      <c r="N828" s="184">
        <v>632.3</v>
      </c>
      <c r="O828" s="188"/>
      <c r="P828" s="188"/>
      <c r="Q828" s="188"/>
      <c r="R828" s="188"/>
      <c r="S828" s="188"/>
      <c r="T828" s="188"/>
      <c r="U828" s="202">
        <v>35</v>
      </c>
      <c r="V828" s="279"/>
      <c r="W828" s="189"/>
      <c r="X828" s="189"/>
      <c r="Y828" s="189"/>
      <c r="Z828" s="189"/>
      <c r="AA828" s="190"/>
      <c r="AB828" s="188"/>
      <c r="AC828" s="188"/>
      <c r="AD828" s="188"/>
    </row>
    <row r="829" s="48" customFormat="1" ht="12.75" spans="1:30">
      <c r="A829" s="177"/>
      <c r="B829" s="178"/>
      <c r="C829" s="179">
        <v>240825000014</v>
      </c>
      <c r="D829" s="84">
        <v>45534</v>
      </c>
      <c r="E829" s="178" t="s">
        <v>63</v>
      </c>
      <c r="F829" s="178" t="s">
        <v>882</v>
      </c>
      <c r="G829" s="178">
        <v>0.29</v>
      </c>
      <c r="H829" s="180"/>
      <c r="I829" s="191">
        <v>22135</v>
      </c>
      <c r="J829" s="182"/>
      <c r="K829" s="191">
        <v>1666.7921686747</v>
      </c>
      <c r="L829" s="192">
        <v>13.28</v>
      </c>
      <c r="M829" s="200">
        <v>7.15</v>
      </c>
      <c r="N829" s="184">
        <v>94.952</v>
      </c>
      <c r="O829" s="188"/>
      <c r="P829" s="188"/>
      <c r="Q829" s="188"/>
      <c r="R829" s="188"/>
      <c r="S829" s="188"/>
      <c r="T829" s="188"/>
      <c r="U829" s="185"/>
      <c r="V829" s="279"/>
      <c r="W829" s="189"/>
      <c r="X829" s="189"/>
      <c r="Y829" s="189"/>
      <c r="Z829" s="189"/>
      <c r="AA829" s="190"/>
      <c r="AB829" s="188"/>
      <c r="AC829" s="188"/>
      <c r="AD829" s="188"/>
    </row>
    <row r="830" s="48" customFormat="1" ht="12.75" spans="1:30">
      <c r="A830" s="177"/>
      <c r="B830" s="178"/>
      <c r="C830" s="179">
        <v>240825000015</v>
      </c>
      <c r="D830" s="84">
        <v>45534</v>
      </c>
      <c r="E830" s="178" t="s">
        <v>45</v>
      </c>
      <c r="F830" s="178" t="s">
        <v>170</v>
      </c>
      <c r="G830" s="178">
        <v>5</v>
      </c>
      <c r="H830" s="180">
        <v>325</v>
      </c>
      <c r="I830" s="181"/>
      <c r="J830" s="182"/>
      <c r="K830" s="178"/>
      <c r="L830" s="182"/>
      <c r="M830" s="200"/>
      <c r="N830" s="184">
        <v>325</v>
      </c>
      <c r="O830" s="188"/>
      <c r="P830" s="188"/>
      <c r="Q830" s="188"/>
      <c r="R830" s="188"/>
      <c r="S830" s="188"/>
      <c r="T830" s="188"/>
      <c r="U830" s="188"/>
      <c r="V830" s="279"/>
      <c r="W830" s="189"/>
      <c r="X830" s="189"/>
      <c r="Y830" s="189"/>
      <c r="Z830" s="189"/>
      <c r="AA830" s="190"/>
      <c r="AB830" s="188"/>
      <c r="AC830" s="188"/>
      <c r="AD830" s="188"/>
    </row>
    <row r="831" s="48" customFormat="1" ht="12.75" spans="1:30">
      <c r="A831" s="177"/>
      <c r="B831" s="178"/>
      <c r="C831" s="179">
        <v>240825000020</v>
      </c>
      <c r="D831" s="84">
        <v>45534</v>
      </c>
      <c r="E831" s="178" t="s">
        <v>45</v>
      </c>
      <c r="F831" s="178" t="s">
        <v>2155</v>
      </c>
      <c r="G831" s="178">
        <v>5.5</v>
      </c>
      <c r="H831" s="180">
        <v>455</v>
      </c>
      <c r="I831" s="181"/>
      <c r="J831" s="182"/>
      <c r="K831" s="178"/>
      <c r="L831" s="182"/>
      <c r="M831" s="200"/>
      <c r="N831" s="184">
        <v>455</v>
      </c>
      <c r="O831" s="188"/>
      <c r="P831" s="188"/>
      <c r="Q831" s="188"/>
      <c r="R831" s="188"/>
      <c r="S831" s="188"/>
      <c r="T831" s="188"/>
      <c r="U831" s="188"/>
      <c r="V831" s="279"/>
      <c r="W831" s="189"/>
      <c r="X831" s="189"/>
      <c r="Y831" s="189"/>
      <c r="Z831" s="189"/>
      <c r="AA831" s="190"/>
      <c r="AB831" s="188"/>
      <c r="AC831" s="188"/>
      <c r="AD831" s="188"/>
    </row>
    <row r="832" s="48" customFormat="1" ht="12.75" spans="1:30">
      <c r="A832" s="177"/>
      <c r="B832" s="178"/>
      <c r="C832" s="179">
        <v>240825000022</v>
      </c>
      <c r="D832" s="84">
        <v>45534</v>
      </c>
      <c r="E832" s="178" t="s">
        <v>45</v>
      </c>
      <c r="F832" s="178" t="s">
        <v>1474</v>
      </c>
      <c r="G832" s="178">
        <v>0.15</v>
      </c>
      <c r="H832" s="180">
        <v>80</v>
      </c>
      <c r="I832" s="181"/>
      <c r="J832" s="182"/>
      <c r="K832" s="178"/>
      <c r="L832" s="182"/>
      <c r="M832" s="200"/>
      <c r="N832" s="184">
        <v>80</v>
      </c>
      <c r="O832" s="188"/>
      <c r="P832" s="188"/>
      <c r="Q832" s="188"/>
      <c r="R832" s="188"/>
      <c r="S832" s="188"/>
      <c r="T832" s="188"/>
      <c r="U832" s="188"/>
      <c r="V832" s="279"/>
      <c r="W832" s="189"/>
      <c r="X832" s="189"/>
      <c r="Y832" s="189"/>
      <c r="Z832" s="189"/>
      <c r="AA832" s="190"/>
      <c r="AB832" s="188"/>
      <c r="AC832" s="188"/>
      <c r="AD832" s="188"/>
    </row>
    <row r="833" s="48" customFormat="1" ht="12.75" spans="1:30">
      <c r="A833" s="177"/>
      <c r="B833" s="178"/>
      <c r="C833" s="179">
        <v>240825000023</v>
      </c>
      <c r="D833" s="84">
        <v>45534</v>
      </c>
      <c r="E833" s="178" t="s">
        <v>45</v>
      </c>
      <c r="F833" s="178" t="s">
        <v>2156</v>
      </c>
      <c r="G833" s="178">
        <v>19</v>
      </c>
      <c r="H833" s="180">
        <v>1102</v>
      </c>
      <c r="I833" s="181"/>
      <c r="J833" s="182"/>
      <c r="K833" s="178"/>
      <c r="L833" s="182"/>
      <c r="M833" s="200"/>
      <c r="N833" s="184">
        <v>1102</v>
      </c>
      <c r="O833" s="188"/>
      <c r="P833" s="188"/>
      <c r="Q833" s="188"/>
      <c r="R833" s="188"/>
      <c r="S833" s="188"/>
      <c r="T833" s="188"/>
      <c r="U833" s="188"/>
      <c r="V833" s="279"/>
      <c r="W833" s="189"/>
      <c r="X833" s="189"/>
      <c r="Y833" s="189"/>
      <c r="Z833" s="189"/>
      <c r="AA833" s="190"/>
      <c r="AB833" s="188"/>
      <c r="AC833" s="188"/>
      <c r="AD833" s="188"/>
    </row>
    <row r="834" s="48" customFormat="1" ht="12.75" spans="1:30">
      <c r="A834" s="177"/>
      <c r="B834" s="178"/>
      <c r="C834" s="179">
        <v>240826000001</v>
      </c>
      <c r="D834" s="84">
        <v>45534</v>
      </c>
      <c r="E834" s="178" t="s">
        <v>41</v>
      </c>
      <c r="F834" s="178" t="s">
        <v>85</v>
      </c>
      <c r="G834" s="178">
        <v>4.5</v>
      </c>
      <c r="H834" s="180">
        <v>300</v>
      </c>
      <c r="I834" s="181"/>
      <c r="J834" s="182"/>
      <c r="K834" s="178"/>
      <c r="L834" s="182"/>
      <c r="M834" s="200"/>
      <c r="N834" s="184">
        <v>300</v>
      </c>
      <c r="O834" s="188"/>
      <c r="P834" s="188"/>
      <c r="Q834" s="188"/>
      <c r="R834" s="188"/>
      <c r="S834" s="188"/>
      <c r="T834" s="188"/>
      <c r="U834" s="188"/>
      <c r="V834" s="279"/>
      <c r="W834" s="189"/>
      <c r="X834" s="189"/>
      <c r="Y834" s="189"/>
      <c r="Z834" s="189"/>
      <c r="AA834" s="190"/>
      <c r="AB834" s="188"/>
      <c r="AC834" s="188"/>
      <c r="AD834" s="188"/>
    </row>
    <row r="835" s="48" customFormat="1" ht="12.75" spans="1:30">
      <c r="A835" s="177"/>
      <c r="B835" s="178"/>
      <c r="C835" s="179">
        <v>240826000004</v>
      </c>
      <c r="D835" s="84">
        <v>45534</v>
      </c>
      <c r="E835" s="178" t="s">
        <v>41</v>
      </c>
      <c r="F835" s="178" t="s">
        <v>2157</v>
      </c>
      <c r="G835" s="178">
        <v>2</v>
      </c>
      <c r="H835" s="184"/>
      <c r="I835" s="191">
        <v>29848</v>
      </c>
      <c r="J835" s="182"/>
      <c r="K835" s="191">
        <v>1640</v>
      </c>
      <c r="L835" s="192">
        <v>18.2</v>
      </c>
      <c r="M835" s="200">
        <v>7.15</v>
      </c>
      <c r="N835" s="184">
        <v>130.13</v>
      </c>
      <c r="O835" s="188"/>
      <c r="P835" s="188"/>
      <c r="Q835" s="188"/>
      <c r="R835" s="188"/>
      <c r="S835" s="188"/>
      <c r="T835" s="188"/>
      <c r="U835" s="188"/>
      <c r="V835" s="279"/>
      <c r="W835" s="189"/>
      <c r="X835" s="189"/>
      <c r="Y835" s="189"/>
      <c r="Z835" s="189"/>
      <c r="AA835" s="190"/>
      <c r="AB835" s="188"/>
      <c r="AC835" s="188"/>
      <c r="AD835" s="188"/>
    </row>
    <row r="836" s="48" customFormat="1" ht="12.75" spans="1:30">
      <c r="A836" s="177"/>
      <c r="B836" s="178"/>
      <c r="C836" s="179">
        <v>240826000007</v>
      </c>
      <c r="D836" s="84">
        <v>45534</v>
      </c>
      <c r="E836" s="178" t="s">
        <v>53</v>
      </c>
      <c r="F836" s="178" t="s">
        <v>2158</v>
      </c>
      <c r="G836" s="178">
        <v>5.5</v>
      </c>
      <c r="H836" s="180">
        <v>402</v>
      </c>
      <c r="I836" s="181"/>
      <c r="J836" s="182"/>
      <c r="K836" s="178"/>
      <c r="L836" s="182"/>
      <c r="M836" s="200"/>
      <c r="N836" s="184">
        <v>402</v>
      </c>
      <c r="O836" s="188"/>
      <c r="P836" s="188"/>
      <c r="Q836" s="188"/>
      <c r="R836" s="188"/>
      <c r="S836" s="188"/>
      <c r="T836" s="188"/>
      <c r="U836" s="188"/>
      <c r="V836" s="279"/>
      <c r="W836" s="189"/>
      <c r="X836" s="189"/>
      <c r="Y836" s="189"/>
      <c r="Z836" s="189"/>
      <c r="AA836" s="190"/>
      <c r="AB836" s="188"/>
      <c r="AC836" s="188"/>
      <c r="AD836" s="188"/>
    </row>
    <row r="837" s="48" customFormat="1" ht="12.75" spans="1:30">
      <c r="A837" s="177"/>
      <c r="B837" s="178"/>
      <c r="C837" s="179">
        <v>240826000009</v>
      </c>
      <c r="D837" s="84">
        <v>45534</v>
      </c>
      <c r="E837" s="178" t="s">
        <v>53</v>
      </c>
      <c r="F837" s="178" t="s">
        <v>408</v>
      </c>
      <c r="G837" s="178">
        <v>1.5</v>
      </c>
      <c r="H837" s="180">
        <v>130.2</v>
      </c>
      <c r="I837" s="181"/>
      <c r="J837" s="182"/>
      <c r="K837" s="178"/>
      <c r="L837" s="182"/>
      <c r="M837" s="200"/>
      <c r="N837" s="184">
        <v>130.2</v>
      </c>
      <c r="O837" s="188"/>
      <c r="P837" s="188"/>
      <c r="Q837" s="188"/>
      <c r="R837" s="188"/>
      <c r="S837" s="188"/>
      <c r="T837" s="188"/>
      <c r="U837" s="188"/>
      <c r="V837" s="279"/>
      <c r="W837" s="189"/>
      <c r="X837" s="189"/>
      <c r="Y837" s="189"/>
      <c r="Z837" s="189"/>
      <c r="AA837" s="190"/>
      <c r="AB837" s="188"/>
      <c r="AC837" s="188"/>
      <c r="AD837" s="188"/>
    </row>
    <row r="838" s="48" customFormat="1" ht="12.75" spans="1:30">
      <c r="A838" s="177"/>
      <c r="B838" s="178"/>
      <c r="C838" s="179">
        <v>240826000022</v>
      </c>
      <c r="D838" s="84">
        <v>45534</v>
      </c>
      <c r="E838" s="178" t="s">
        <v>53</v>
      </c>
      <c r="F838" s="178" t="s">
        <v>1344</v>
      </c>
      <c r="G838" s="178">
        <v>8.5</v>
      </c>
      <c r="H838" s="180">
        <v>596</v>
      </c>
      <c r="I838" s="181"/>
      <c r="J838" s="182"/>
      <c r="K838" s="178"/>
      <c r="L838" s="182"/>
      <c r="M838" s="200"/>
      <c r="N838" s="184">
        <v>596</v>
      </c>
      <c r="O838" s="188"/>
      <c r="P838" s="188"/>
      <c r="Q838" s="188"/>
      <c r="R838" s="188"/>
      <c r="S838" s="188"/>
      <c r="T838" s="188"/>
      <c r="U838" s="188"/>
      <c r="V838" s="279"/>
      <c r="W838" s="189"/>
      <c r="X838" s="189"/>
      <c r="Y838" s="189"/>
      <c r="Z838" s="189"/>
      <c r="AA838" s="190"/>
      <c r="AB838" s="188"/>
      <c r="AC838" s="188"/>
      <c r="AD838" s="188"/>
    </row>
    <row r="839" s="48" customFormat="1" ht="12.75" spans="1:30">
      <c r="A839" s="177"/>
      <c r="B839" s="178"/>
      <c r="C839" s="179">
        <v>240826000026</v>
      </c>
      <c r="D839" s="84">
        <v>45534</v>
      </c>
      <c r="E839" s="178" t="s">
        <v>45</v>
      </c>
      <c r="F839" s="178" t="s">
        <v>1814</v>
      </c>
      <c r="G839" s="178">
        <v>2</v>
      </c>
      <c r="H839" s="180">
        <v>200</v>
      </c>
      <c r="I839" s="181"/>
      <c r="J839" s="182"/>
      <c r="K839" s="178"/>
      <c r="L839" s="182"/>
      <c r="M839" s="200"/>
      <c r="N839" s="184">
        <v>200</v>
      </c>
      <c r="O839" s="188"/>
      <c r="P839" s="188"/>
      <c r="Q839" s="188"/>
      <c r="R839" s="188"/>
      <c r="S839" s="188"/>
      <c r="T839" s="188"/>
      <c r="U839" s="188"/>
      <c r="V839" s="279"/>
      <c r="W839" s="189"/>
      <c r="X839" s="189"/>
      <c r="Y839" s="189"/>
      <c r="Z839" s="189"/>
      <c r="AA839" s="190"/>
      <c r="AB839" s="188"/>
      <c r="AC839" s="188"/>
      <c r="AD839" s="188"/>
    </row>
    <row r="840" s="48" customFormat="1" ht="12.75" spans="1:30">
      <c r="A840" s="177"/>
      <c r="B840" s="178"/>
      <c r="C840" s="179">
        <v>240826000028</v>
      </c>
      <c r="D840" s="84">
        <v>45534</v>
      </c>
      <c r="E840" s="178" t="s">
        <v>1059</v>
      </c>
      <c r="F840" s="178" t="s">
        <v>1279</v>
      </c>
      <c r="G840" s="178">
        <v>1.5</v>
      </c>
      <c r="H840" s="180">
        <v>102.3</v>
      </c>
      <c r="I840" s="181"/>
      <c r="J840" s="182"/>
      <c r="K840" s="178"/>
      <c r="L840" s="182"/>
      <c r="M840" s="200"/>
      <c r="N840" s="184">
        <v>102.3</v>
      </c>
      <c r="O840" s="188"/>
      <c r="P840" s="188"/>
      <c r="Q840" s="188"/>
      <c r="R840" s="188"/>
      <c r="S840" s="188"/>
      <c r="T840" s="188"/>
      <c r="U840" s="188"/>
      <c r="V840" s="279"/>
      <c r="W840" s="189"/>
      <c r="X840" s="189"/>
      <c r="Y840" s="189"/>
      <c r="Z840" s="189"/>
      <c r="AA840" s="190"/>
      <c r="AB840" s="188"/>
      <c r="AC840" s="188"/>
      <c r="AD840" s="188"/>
    </row>
    <row r="841" s="48" customFormat="1" ht="12.75" spans="1:30">
      <c r="A841" s="177"/>
      <c r="B841" s="178"/>
      <c r="C841" s="179">
        <v>240826000031</v>
      </c>
      <c r="D841" s="84">
        <v>45534</v>
      </c>
      <c r="E841" s="178" t="s">
        <v>63</v>
      </c>
      <c r="F841" s="178" t="s">
        <v>324</v>
      </c>
      <c r="G841" s="178">
        <v>35</v>
      </c>
      <c r="H841" s="180">
        <v>2200</v>
      </c>
      <c r="I841" s="181"/>
      <c r="J841" s="182"/>
      <c r="K841" s="178"/>
      <c r="L841" s="182"/>
      <c r="M841" s="200"/>
      <c r="N841" s="184">
        <v>2200</v>
      </c>
      <c r="O841" s="188"/>
      <c r="P841" s="188"/>
      <c r="Q841" s="188"/>
      <c r="R841" s="188"/>
      <c r="S841" s="188"/>
      <c r="T841" s="188"/>
      <c r="U841" s="188"/>
      <c r="V841" s="279"/>
      <c r="W841" s="189"/>
      <c r="X841" s="189"/>
      <c r="Y841" s="189"/>
      <c r="Z841" s="189"/>
      <c r="AA841" s="190"/>
      <c r="AB841" s="188"/>
      <c r="AC841" s="188"/>
      <c r="AD841" s="188"/>
    </row>
    <row r="842" s="48" customFormat="1" ht="12.75" spans="1:30">
      <c r="A842" s="177"/>
      <c r="B842" s="178"/>
      <c r="C842" s="179">
        <v>240826000038</v>
      </c>
      <c r="D842" s="84">
        <v>45534</v>
      </c>
      <c r="E842" s="178" t="s">
        <v>45</v>
      </c>
      <c r="F842" s="178" t="s">
        <v>108</v>
      </c>
      <c r="G842" s="178">
        <v>2.5</v>
      </c>
      <c r="H842" s="180">
        <v>145</v>
      </c>
      <c r="I842" s="181"/>
      <c r="J842" s="182"/>
      <c r="K842" s="178"/>
      <c r="L842" s="182"/>
      <c r="M842" s="200"/>
      <c r="N842" s="184">
        <v>145</v>
      </c>
      <c r="O842" s="188"/>
      <c r="P842" s="188"/>
      <c r="Q842" s="188"/>
      <c r="R842" s="188"/>
      <c r="S842" s="188"/>
      <c r="T842" s="188"/>
      <c r="U842" s="195"/>
      <c r="V842" s="279"/>
      <c r="W842" s="189"/>
      <c r="X842" s="189"/>
      <c r="Y842" s="189"/>
      <c r="Z842" s="189"/>
      <c r="AA842" s="190"/>
      <c r="AB842" s="188"/>
      <c r="AC842" s="188"/>
      <c r="AD842" s="188"/>
    </row>
    <row r="843" s="48" customFormat="1" ht="12.75" spans="1:30">
      <c r="A843" s="177"/>
      <c r="B843" s="178"/>
      <c r="C843" s="179">
        <v>240826000041</v>
      </c>
      <c r="D843" s="84">
        <v>45534</v>
      </c>
      <c r="E843" s="178"/>
      <c r="F843" s="178" t="s">
        <v>1766</v>
      </c>
      <c r="G843" s="178">
        <v>6.5</v>
      </c>
      <c r="H843" s="184"/>
      <c r="I843" s="191">
        <v>112039.5</v>
      </c>
      <c r="J843" s="182"/>
      <c r="K843" s="191">
        <v>1695</v>
      </c>
      <c r="L843" s="192">
        <v>66.1</v>
      </c>
      <c r="M843" s="200">
        <v>7.15</v>
      </c>
      <c r="N843" s="184">
        <v>472.615</v>
      </c>
      <c r="O843" s="188"/>
      <c r="P843" s="188"/>
      <c r="Q843" s="188"/>
      <c r="R843" s="188"/>
      <c r="S843" s="188"/>
      <c r="T843" s="188"/>
      <c r="U843" s="202">
        <v>44</v>
      </c>
      <c r="V843" s="279"/>
      <c r="W843" s="189"/>
      <c r="X843" s="189"/>
      <c r="Y843" s="189"/>
      <c r="Z843" s="189"/>
      <c r="AA843" s="190"/>
      <c r="AB843" s="188"/>
      <c r="AC843" s="188"/>
      <c r="AD843" s="188"/>
    </row>
    <row r="844" s="48" customFormat="1" ht="12.75" spans="1:30">
      <c r="A844" s="177"/>
      <c r="B844" s="178"/>
      <c r="C844" s="179">
        <v>240826000049</v>
      </c>
      <c r="D844" s="84">
        <v>45534</v>
      </c>
      <c r="E844" s="178" t="s">
        <v>36</v>
      </c>
      <c r="F844" s="178" t="s">
        <v>603</v>
      </c>
      <c r="G844" s="178">
        <v>2.5</v>
      </c>
      <c r="H844" s="180">
        <v>184.8</v>
      </c>
      <c r="I844" s="181"/>
      <c r="J844" s="182"/>
      <c r="K844" s="178"/>
      <c r="L844" s="182"/>
      <c r="M844" s="200"/>
      <c r="N844" s="184">
        <v>184.8</v>
      </c>
      <c r="O844" s="188"/>
      <c r="P844" s="188"/>
      <c r="Q844" s="188"/>
      <c r="R844" s="188"/>
      <c r="S844" s="188"/>
      <c r="T844" s="188"/>
      <c r="U844" s="185"/>
      <c r="V844" s="279"/>
      <c r="W844" s="189"/>
      <c r="X844" s="189"/>
      <c r="Y844" s="189"/>
      <c r="Z844" s="189"/>
      <c r="AA844" s="190"/>
      <c r="AB844" s="188"/>
      <c r="AC844" s="188"/>
      <c r="AD844" s="188"/>
    </row>
    <row r="845" s="48" customFormat="1" ht="12.75" spans="1:30">
      <c r="A845" s="177"/>
      <c r="B845" s="178"/>
      <c r="C845" s="179">
        <v>240827000004</v>
      </c>
      <c r="D845" s="84">
        <v>45534</v>
      </c>
      <c r="E845" s="178" t="s">
        <v>36</v>
      </c>
      <c r="F845" s="178" t="s">
        <v>171</v>
      </c>
      <c r="G845" s="178">
        <v>7.5</v>
      </c>
      <c r="H845" s="184"/>
      <c r="I845" s="191">
        <v>157426</v>
      </c>
      <c r="J845" s="182"/>
      <c r="K845" s="191">
        <v>1680.2860497385</v>
      </c>
      <c r="L845" s="192">
        <v>93.69</v>
      </c>
      <c r="M845" s="200">
        <v>7.15</v>
      </c>
      <c r="N845" s="184">
        <v>669.8835</v>
      </c>
      <c r="O845" s="188"/>
      <c r="P845" s="188"/>
      <c r="Q845" s="188"/>
      <c r="R845" s="188"/>
      <c r="S845" s="188"/>
      <c r="T845" s="188"/>
      <c r="U845" s="188"/>
      <c r="V845" s="279"/>
      <c r="W845" s="189"/>
      <c r="X845" s="189"/>
      <c r="Y845" s="189"/>
      <c r="Z845" s="189"/>
      <c r="AA845" s="190"/>
      <c r="AB845" s="188"/>
      <c r="AC845" s="188"/>
      <c r="AD845" s="188"/>
    </row>
    <row r="846" s="48" customFormat="1" ht="12.75" spans="1:30">
      <c r="A846" s="177"/>
      <c r="B846" s="178"/>
      <c r="C846" s="179">
        <v>240827000005</v>
      </c>
      <c r="D846" s="84">
        <v>45534</v>
      </c>
      <c r="E846" s="178" t="s">
        <v>45</v>
      </c>
      <c r="F846" s="178" t="s">
        <v>1560</v>
      </c>
      <c r="G846" s="178">
        <v>1</v>
      </c>
      <c r="H846" s="184"/>
      <c r="I846" s="191">
        <v>14100</v>
      </c>
      <c r="J846" s="182"/>
      <c r="K846" s="191">
        <v>1680.57210965435</v>
      </c>
      <c r="L846" s="192">
        <v>8.39</v>
      </c>
      <c r="M846" s="200">
        <v>7.15</v>
      </c>
      <c r="N846" s="184">
        <v>59.9885</v>
      </c>
      <c r="O846" s="188"/>
      <c r="P846" s="188"/>
      <c r="Q846" s="188"/>
      <c r="R846" s="188"/>
      <c r="S846" s="188"/>
      <c r="T846" s="188"/>
      <c r="U846" s="188"/>
      <c r="V846" s="279"/>
      <c r="W846" s="189"/>
      <c r="X846" s="189"/>
      <c r="Y846" s="189"/>
      <c r="Z846" s="189"/>
      <c r="AA846" s="190"/>
      <c r="AB846" s="188"/>
      <c r="AC846" s="188"/>
      <c r="AD846" s="188"/>
    </row>
    <row r="847" s="48" customFormat="1" ht="12.75" spans="1:30">
      <c r="A847" s="177"/>
      <c r="B847" s="178"/>
      <c r="C847" s="179">
        <v>240827000025</v>
      </c>
      <c r="D847" s="84">
        <v>45534</v>
      </c>
      <c r="E847" s="178" t="s">
        <v>63</v>
      </c>
      <c r="F847" s="178" t="s">
        <v>122</v>
      </c>
      <c r="G847" s="178">
        <v>254.5</v>
      </c>
      <c r="H847" s="180">
        <v>14768.5</v>
      </c>
      <c r="I847" s="181"/>
      <c r="J847" s="182"/>
      <c r="K847" s="178"/>
      <c r="L847" s="182"/>
      <c r="M847" s="200"/>
      <c r="N847" s="184">
        <v>14768.5</v>
      </c>
      <c r="O847" s="188"/>
      <c r="P847" s="188"/>
      <c r="Q847" s="188"/>
      <c r="R847" s="188"/>
      <c r="S847" s="188"/>
      <c r="T847" s="188"/>
      <c r="U847" s="188"/>
      <c r="V847" s="279"/>
      <c r="W847" s="189"/>
      <c r="X847" s="189"/>
      <c r="Y847" s="189"/>
      <c r="Z847" s="189"/>
      <c r="AA847" s="190"/>
      <c r="AB847" s="188"/>
      <c r="AC847" s="188"/>
      <c r="AD847" s="188"/>
    </row>
    <row r="848" s="48" customFormat="1" ht="12.75" spans="1:30">
      <c r="A848" s="177"/>
      <c r="B848" s="178"/>
      <c r="C848" s="179">
        <v>240827000039</v>
      </c>
      <c r="D848" s="84">
        <v>45534</v>
      </c>
      <c r="E848" s="178" t="s">
        <v>63</v>
      </c>
      <c r="F848" s="178" t="s">
        <v>537</v>
      </c>
      <c r="G848" s="178">
        <v>74.5</v>
      </c>
      <c r="H848" s="180">
        <v>4470</v>
      </c>
      <c r="I848" s="181"/>
      <c r="J848" s="182"/>
      <c r="K848" s="178"/>
      <c r="L848" s="182"/>
      <c r="M848" s="200"/>
      <c r="N848" s="184">
        <v>4470</v>
      </c>
      <c r="O848" s="188"/>
      <c r="P848" s="188"/>
      <c r="Q848" s="188"/>
      <c r="R848" s="188"/>
      <c r="S848" s="188"/>
      <c r="T848" s="188"/>
      <c r="U848" s="188"/>
      <c r="V848" s="279"/>
      <c r="W848" s="189"/>
      <c r="X848" s="189"/>
      <c r="Y848" s="189"/>
      <c r="Z848" s="189"/>
      <c r="AA848" s="190"/>
      <c r="AB848" s="188"/>
      <c r="AC848" s="188"/>
      <c r="AD848" s="188"/>
    </row>
    <row r="849" s="48" customFormat="1" ht="12.75" spans="1:30">
      <c r="A849" s="177"/>
      <c r="B849" s="178"/>
      <c r="C849" s="179">
        <v>240828000051</v>
      </c>
      <c r="D849" s="84">
        <v>45534</v>
      </c>
      <c r="E849" s="178" t="s">
        <v>63</v>
      </c>
      <c r="F849" s="178" t="s">
        <v>167</v>
      </c>
      <c r="G849" s="178">
        <v>481</v>
      </c>
      <c r="H849" s="184"/>
      <c r="I849" s="191">
        <v>5947853.6</v>
      </c>
      <c r="J849" s="182"/>
      <c r="K849" s="191">
        <v>1700.27088371668</v>
      </c>
      <c r="L849" s="192">
        <v>3498.18</v>
      </c>
      <c r="M849" s="200">
        <v>7.15</v>
      </c>
      <c r="N849" s="184">
        <v>25011.987</v>
      </c>
      <c r="O849" s="195"/>
      <c r="P849" s="195"/>
      <c r="Q849" s="195"/>
      <c r="R849" s="195"/>
      <c r="S849" s="195"/>
      <c r="T849" s="195"/>
      <c r="U849" s="195"/>
      <c r="V849" s="280"/>
      <c r="W849" s="193"/>
      <c r="X849" s="193"/>
      <c r="Y849" s="193"/>
      <c r="Z849" s="193"/>
      <c r="AA849" s="196"/>
      <c r="AB849" s="195"/>
      <c r="AC849" s="195"/>
      <c r="AD849" s="195"/>
    </row>
    <row r="850" s="48" customFormat="1" ht="12.75" spans="1:30">
      <c r="A850" s="177" t="s">
        <v>2159</v>
      </c>
      <c r="B850" s="178" t="s">
        <v>2160</v>
      </c>
      <c r="C850" s="179">
        <v>240819000016</v>
      </c>
      <c r="D850" s="84">
        <v>45537</v>
      </c>
      <c r="E850" s="178" t="s">
        <v>36</v>
      </c>
      <c r="F850" s="178" t="s">
        <v>1827</v>
      </c>
      <c r="G850" s="178">
        <v>386.5</v>
      </c>
      <c r="H850" s="180">
        <v>26914</v>
      </c>
      <c r="I850" s="181"/>
      <c r="J850" s="182"/>
      <c r="K850" s="178"/>
      <c r="L850" s="182"/>
      <c r="M850" s="200"/>
      <c r="N850" s="184">
        <v>26914</v>
      </c>
      <c r="O850" s="185">
        <v>109567.76950715</v>
      </c>
      <c r="P850" s="185" t="s">
        <v>487</v>
      </c>
      <c r="Q850" s="185">
        <v>77682</v>
      </c>
      <c r="R850" s="185"/>
      <c r="S850" s="185">
        <v>180.15</v>
      </c>
      <c r="T850" s="185"/>
      <c r="U850" s="202">
        <v>12</v>
      </c>
      <c r="V850" s="278">
        <v>78599.15</v>
      </c>
      <c r="W850" s="186">
        <v>1124.28</v>
      </c>
      <c r="X850" s="194">
        <v>37.76</v>
      </c>
      <c r="Y850" s="186"/>
      <c r="Z850" s="186">
        <v>1162.04</v>
      </c>
      <c r="AA850" s="187">
        <v>7.15</v>
      </c>
      <c r="AB850" s="185">
        <v>8308.586</v>
      </c>
      <c r="AC850" s="185">
        <v>86907.736</v>
      </c>
      <c r="AD850" s="185">
        <v>22660.03350715</v>
      </c>
    </row>
    <row r="851" s="48" customFormat="1" ht="12.75" spans="1:30">
      <c r="A851" s="177"/>
      <c r="B851" s="178"/>
      <c r="C851" s="179">
        <v>240822000007</v>
      </c>
      <c r="D851" s="84">
        <v>45537</v>
      </c>
      <c r="E851" s="178" t="s">
        <v>36</v>
      </c>
      <c r="F851" s="178" t="s">
        <v>1064</v>
      </c>
      <c r="G851" s="178">
        <v>4</v>
      </c>
      <c r="H851" s="180">
        <v>243</v>
      </c>
      <c r="I851" s="181"/>
      <c r="J851" s="182"/>
      <c r="K851" s="178"/>
      <c r="L851" s="182"/>
      <c r="M851" s="200"/>
      <c r="N851" s="184">
        <v>243</v>
      </c>
      <c r="O851" s="188"/>
      <c r="P851" s="188"/>
      <c r="Q851" s="188"/>
      <c r="R851" s="188"/>
      <c r="S851" s="188"/>
      <c r="T851" s="188"/>
      <c r="U851" s="185"/>
      <c r="V851" s="279"/>
      <c r="W851" s="189"/>
      <c r="X851" s="186"/>
      <c r="Y851" s="189"/>
      <c r="Z851" s="189"/>
      <c r="AA851" s="190"/>
      <c r="AB851" s="188"/>
      <c r="AC851" s="188"/>
      <c r="AD851" s="188"/>
    </row>
    <row r="852" s="48" customFormat="1" ht="12.75" spans="1:30">
      <c r="A852" s="177"/>
      <c r="B852" s="178"/>
      <c r="C852" s="179">
        <v>240823000044</v>
      </c>
      <c r="D852" s="84">
        <v>45537</v>
      </c>
      <c r="E852" s="178" t="s">
        <v>36</v>
      </c>
      <c r="F852" s="178" t="s">
        <v>480</v>
      </c>
      <c r="G852" s="178">
        <v>31.5</v>
      </c>
      <c r="H852" s="180">
        <v>1906</v>
      </c>
      <c r="I852" s="181"/>
      <c r="J852" s="182"/>
      <c r="K852" s="178"/>
      <c r="L852" s="182"/>
      <c r="M852" s="200"/>
      <c r="N852" s="184">
        <v>1906</v>
      </c>
      <c r="O852" s="188"/>
      <c r="P852" s="188"/>
      <c r="Q852" s="188"/>
      <c r="R852" s="188"/>
      <c r="S852" s="188"/>
      <c r="T852" s="195"/>
      <c r="U852" s="188"/>
      <c r="V852" s="279"/>
      <c r="W852" s="189"/>
      <c r="X852" s="189"/>
      <c r="Y852" s="189"/>
      <c r="Z852" s="189"/>
      <c r="AA852" s="190"/>
      <c r="AB852" s="188"/>
      <c r="AC852" s="188"/>
      <c r="AD852" s="188"/>
    </row>
    <row r="853" s="48" customFormat="1" ht="12.75" spans="1:30">
      <c r="A853" s="177"/>
      <c r="B853" s="178"/>
      <c r="C853" s="179">
        <v>240824000005</v>
      </c>
      <c r="D853" s="84">
        <v>45537</v>
      </c>
      <c r="E853" s="178" t="s">
        <v>36</v>
      </c>
      <c r="F853" s="178" t="s">
        <v>140</v>
      </c>
      <c r="G853" s="178">
        <v>10</v>
      </c>
      <c r="H853" s="184"/>
      <c r="I853" s="191">
        <v>139380</v>
      </c>
      <c r="J853" s="182"/>
      <c r="K853" s="191">
        <v>1644.6017699115</v>
      </c>
      <c r="L853" s="192">
        <v>84.75</v>
      </c>
      <c r="M853" s="200">
        <v>7.15</v>
      </c>
      <c r="N853" s="184">
        <v>605.9625</v>
      </c>
      <c r="O853" s="188"/>
      <c r="P853" s="188"/>
      <c r="Q853" s="188"/>
      <c r="R853" s="188"/>
      <c r="S853" s="188"/>
      <c r="T853" s="202">
        <v>30</v>
      </c>
      <c r="U853" s="188"/>
      <c r="V853" s="279"/>
      <c r="W853" s="189"/>
      <c r="X853" s="189"/>
      <c r="Y853" s="189"/>
      <c r="Z853" s="189"/>
      <c r="AA853" s="190"/>
      <c r="AB853" s="188"/>
      <c r="AC853" s="188"/>
      <c r="AD853" s="188"/>
    </row>
    <row r="854" s="48" customFormat="1" ht="12.75" spans="1:30">
      <c r="A854" s="177"/>
      <c r="B854" s="178"/>
      <c r="C854" s="179">
        <v>240825000011</v>
      </c>
      <c r="D854" s="84">
        <v>45537</v>
      </c>
      <c r="E854" s="178" t="s">
        <v>63</v>
      </c>
      <c r="F854" s="178" t="s">
        <v>142</v>
      </c>
      <c r="G854" s="178">
        <v>2</v>
      </c>
      <c r="H854" s="180">
        <v>135</v>
      </c>
      <c r="I854" s="181"/>
      <c r="J854" s="182"/>
      <c r="K854" s="178"/>
      <c r="L854" s="182"/>
      <c r="M854" s="200"/>
      <c r="N854" s="184">
        <v>135</v>
      </c>
      <c r="O854" s="188"/>
      <c r="P854" s="188"/>
      <c r="Q854" s="188"/>
      <c r="R854" s="188"/>
      <c r="S854" s="188"/>
      <c r="T854" s="185"/>
      <c r="U854" s="188"/>
      <c r="V854" s="279"/>
      <c r="W854" s="189"/>
      <c r="X854" s="189"/>
      <c r="Y854" s="189"/>
      <c r="Z854" s="189"/>
      <c r="AA854" s="190"/>
      <c r="AB854" s="188"/>
      <c r="AC854" s="188"/>
      <c r="AD854" s="188"/>
    </row>
    <row r="855" s="48" customFormat="1" ht="12.75" spans="1:30">
      <c r="A855" s="177"/>
      <c r="B855" s="178"/>
      <c r="C855" s="179">
        <v>240825000016</v>
      </c>
      <c r="D855" s="84">
        <v>45537</v>
      </c>
      <c r="E855" s="178" t="s">
        <v>45</v>
      </c>
      <c r="F855" s="178" t="s">
        <v>2122</v>
      </c>
      <c r="G855" s="178">
        <v>7</v>
      </c>
      <c r="H855" s="180">
        <v>477</v>
      </c>
      <c r="I855" s="181"/>
      <c r="J855" s="182"/>
      <c r="K855" s="178"/>
      <c r="L855" s="182"/>
      <c r="M855" s="200"/>
      <c r="N855" s="184">
        <v>477</v>
      </c>
      <c r="O855" s="188"/>
      <c r="P855" s="188"/>
      <c r="Q855" s="188"/>
      <c r="R855" s="188"/>
      <c r="S855" s="188"/>
      <c r="T855" s="188"/>
      <c r="U855" s="188"/>
      <c r="V855" s="279"/>
      <c r="W855" s="189"/>
      <c r="X855" s="189"/>
      <c r="Y855" s="189"/>
      <c r="Z855" s="189"/>
      <c r="AA855" s="190"/>
      <c r="AB855" s="188"/>
      <c r="AC855" s="188"/>
      <c r="AD855" s="188"/>
    </row>
    <row r="856" s="48" customFormat="1" ht="12.75" spans="1:30">
      <c r="A856" s="177"/>
      <c r="B856" s="178"/>
      <c r="C856" s="179">
        <v>240826000002</v>
      </c>
      <c r="D856" s="84">
        <v>45537</v>
      </c>
      <c r="E856" s="178" t="s">
        <v>41</v>
      </c>
      <c r="F856" s="178" t="s">
        <v>778</v>
      </c>
      <c r="G856" s="178">
        <v>2.5</v>
      </c>
      <c r="H856" s="180">
        <v>153</v>
      </c>
      <c r="I856" s="181"/>
      <c r="J856" s="182"/>
      <c r="K856" s="178"/>
      <c r="L856" s="182"/>
      <c r="M856" s="200"/>
      <c r="N856" s="184">
        <v>153</v>
      </c>
      <c r="O856" s="188"/>
      <c r="P856" s="188"/>
      <c r="Q856" s="188"/>
      <c r="R856" s="188"/>
      <c r="S856" s="188"/>
      <c r="T856" s="188"/>
      <c r="U856" s="188"/>
      <c r="V856" s="279"/>
      <c r="W856" s="189"/>
      <c r="X856" s="189"/>
      <c r="Y856" s="189"/>
      <c r="Z856" s="189"/>
      <c r="AA856" s="190"/>
      <c r="AB856" s="188"/>
      <c r="AC856" s="188"/>
      <c r="AD856" s="188"/>
    </row>
    <row r="857" s="48" customFormat="1" ht="12.75" spans="1:30">
      <c r="A857" s="177"/>
      <c r="B857" s="178"/>
      <c r="C857" s="179">
        <v>240826000012</v>
      </c>
      <c r="D857" s="84">
        <v>45537</v>
      </c>
      <c r="E857" s="178" t="s">
        <v>53</v>
      </c>
      <c r="F857" s="178" t="s">
        <v>394</v>
      </c>
      <c r="G857" s="178">
        <v>9.5</v>
      </c>
      <c r="H857" s="180">
        <v>547.5</v>
      </c>
      <c r="I857" s="181"/>
      <c r="J857" s="182"/>
      <c r="K857" s="178"/>
      <c r="L857" s="182"/>
      <c r="M857" s="200"/>
      <c r="N857" s="184">
        <v>547.5</v>
      </c>
      <c r="O857" s="188"/>
      <c r="P857" s="188"/>
      <c r="Q857" s="188"/>
      <c r="R857" s="188"/>
      <c r="S857" s="188"/>
      <c r="T857" s="188"/>
      <c r="U857" s="188"/>
      <c r="V857" s="279"/>
      <c r="W857" s="189"/>
      <c r="X857" s="189"/>
      <c r="Y857" s="189"/>
      <c r="Z857" s="189"/>
      <c r="AA857" s="190"/>
      <c r="AB857" s="188"/>
      <c r="AC857" s="188"/>
      <c r="AD857" s="188"/>
    </row>
    <row r="858" s="48" customFormat="1" ht="12.75" spans="1:30">
      <c r="A858" s="177"/>
      <c r="B858" s="178"/>
      <c r="C858" s="179">
        <v>240826000014</v>
      </c>
      <c r="D858" s="84">
        <v>45537</v>
      </c>
      <c r="E858" s="178" t="s">
        <v>53</v>
      </c>
      <c r="F858" s="178" t="s">
        <v>394</v>
      </c>
      <c r="G858" s="178">
        <v>14</v>
      </c>
      <c r="H858" s="180">
        <v>804</v>
      </c>
      <c r="I858" s="181"/>
      <c r="J858" s="182"/>
      <c r="K858" s="178"/>
      <c r="L858" s="182"/>
      <c r="M858" s="200"/>
      <c r="N858" s="184">
        <v>804</v>
      </c>
      <c r="O858" s="188"/>
      <c r="P858" s="188"/>
      <c r="Q858" s="188"/>
      <c r="R858" s="188"/>
      <c r="S858" s="188"/>
      <c r="T858" s="188"/>
      <c r="U858" s="188"/>
      <c r="V858" s="279"/>
      <c r="W858" s="189"/>
      <c r="X858" s="189"/>
      <c r="Y858" s="189"/>
      <c r="Z858" s="189"/>
      <c r="AA858" s="190"/>
      <c r="AB858" s="188"/>
      <c r="AC858" s="188"/>
      <c r="AD858" s="188"/>
    </row>
    <row r="859" s="48" customFormat="1" ht="12.75" spans="1:30">
      <c r="A859" s="177"/>
      <c r="B859" s="178"/>
      <c r="C859" s="179">
        <v>240826000023</v>
      </c>
      <c r="D859" s="84">
        <v>45537</v>
      </c>
      <c r="E859" s="178" t="s">
        <v>53</v>
      </c>
      <c r="F859" s="178" t="s">
        <v>500</v>
      </c>
      <c r="G859" s="178">
        <v>264</v>
      </c>
      <c r="H859" s="184"/>
      <c r="I859" s="191">
        <v>3345408</v>
      </c>
      <c r="J859" s="182"/>
      <c r="K859" s="191">
        <v>1760</v>
      </c>
      <c r="L859" s="192">
        <v>1900.8</v>
      </c>
      <c r="M859" s="200">
        <v>7.15</v>
      </c>
      <c r="N859" s="184">
        <v>13590.72</v>
      </c>
      <c r="O859" s="188"/>
      <c r="P859" s="188"/>
      <c r="Q859" s="188"/>
      <c r="R859" s="188"/>
      <c r="S859" s="188"/>
      <c r="T859" s="188"/>
      <c r="U859" s="188"/>
      <c r="V859" s="279"/>
      <c r="W859" s="189"/>
      <c r="X859" s="189"/>
      <c r="Y859" s="189"/>
      <c r="Z859" s="189"/>
      <c r="AA859" s="190"/>
      <c r="AB859" s="188"/>
      <c r="AC859" s="188"/>
      <c r="AD859" s="188"/>
    </row>
    <row r="860" s="48" customFormat="1" ht="12.75" spans="1:30">
      <c r="A860" s="177"/>
      <c r="B860" s="178"/>
      <c r="C860" s="179">
        <v>240826000024</v>
      </c>
      <c r="D860" s="84">
        <v>45537</v>
      </c>
      <c r="E860" s="178" t="s">
        <v>45</v>
      </c>
      <c r="F860" s="178" t="s">
        <v>1093</v>
      </c>
      <c r="G860" s="178">
        <v>1.5</v>
      </c>
      <c r="H860" s="184"/>
      <c r="I860" s="191">
        <v>22785</v>
      </c>
      <c r="J860" s="182"/>
      <c r="K860" s="191">
        <v>1752.69230769231</v>
      </c>
      <c r="L860" s="192">
        <v>13</v>
      </c>
      <c r="M860" s="200">
        <v>7.15</v>
      </c>
      <c r="N860" s="184">
        <v>92.95</v>
      </c>
      <c r="O860" s="188"/>
      <c r="P860" s="188"/>
      <c r="Q860" s="188"/>
      <c r="R860" s="188"/>
      <c r="S860" s="188"/>
      <c r="T860" s="188"/>
      <c r="U860" s="188"/>
      <c r="V860" s="279"/>
      <c r="W860" s="189"/>
      <c r="X860" s="189"/>
      <c r="Y860" s="189"/>
      <c r="Z860" s="189"/>
      <c r="AA860" s="190"/>
      <c r="AB860" s="188"/>
      <c r="AC860" s="188"/>
      <c r="AD860" s="188"/>
    </row>
    <row r="861" s="48" customFormat="1" ht="12.75" spans="1:30">
      <c r="A861" s="177"/>
      <c r="B861" s="178"/>
      <c r="C861" s="179">
        <v>240826000030</v>
      </c>
      <c r="D861" s="84">
        <v>45537</v>
      </c>
      <c r="E861" s="178" t="s">
        <v>53</v>
      </c>
      <c r="F861" s="178" t="s">
        <v>500</v>
      </c>
      <c r="G861" s="178">
        <v>239.5</v>
      </c>
      <c r="H861" s="184"/>
      <c r="I861" s="191">
        <v>3205664</v>
      </c>
      <c r="J861" s="182"/>
      <c r="K861" s="191">
        <v>1760</v>
      </c>
      <c r="L861" s="192">
        <v>1821.4</v>
      </c>
      <c r="M861" s="200">
        <v>7.15</v>
      </c>
      <c r="N861" s="184">
        <v>13023.01</v>
      </c>
      <c r="O861" s="188"/>
      <c r="P861" s="188"/>
      <c r="Q861" s="188"/>
      <c r="R861" s="188"/>
      <c r="S861" s="188"/>
      <c r="T861" s="188"/>
      <c r="U861" s="188"/>
      <c r="V861" s="279"/>
      <c r="W861" s="189"/>
      <c r="X861" s="189"/>
      <c r="Y861" s="189"/>
      <c r="Z861" s="189"/>
      <c r="AA861" s="190"/>
      <c r="AB861" s="188"/>
      <c r="AC861" s="188"/>
      <c r="AD861" s="188"/>
    </row>
    <row r="862" s="48" customFormat="1" ht="12.75" spans="1:30">
      <c r="A862" s="177"/>
      <c r="B862" s="178"/>
      <c r="C862" s="179">
        <v>240826000042</v>
      </c>
      <c r="D862" s="84">
        <v>45537</v>
      </c>
      <c r="E862" s="178" t="s">
        <v>53</v>
      </c>
      <c r="F862" s="178" t="s">
        <v>500</v>
      </c>
      <c r="G862" s="178">
        <v>80</v>
      </c>
      <c r="H862" s="184"/>
      <c r="I862" s="191">
        <v>1013760</v>
      </c>
      <c r="J862" s="182"/>
      <c r="K862" s="191">
        <v>1760</v>
      </c>
      <c r="L862" s="192">
        <v>576</v>
      </c>
      <c r="M862" s="200">
        <v>7.15</v>
      </c>
      <c r="N862" s="184">
        <v>4118.4</v>
      </c>
      <c r="O862" s="188"/>
      <c r="P862" s="188"/>
      <c r="Q862" s="188"/>
      <c r="R862" s="188"/>
      <c r="S862" s="188"/>
      <c r="T862" s="188"/>
      <c r="U862" s="188"/>
      <c r="V862" s="279"/>
      <c r="W862" s="189"/>
      <c r="X862" s="189"/>
      <c r="Y862" s="189"/>
      <c r="Z862" s="189"/>
      <c r="AA862" s="190"/>
      <c r="AB862" s="188"/>
      <c r="AC862" s="188"/>
      <c r="AD862" s="188"/>
    </row>
    <row r="863" s="48" customFormat="1" ht="12.75" spans="1:30">
      <c r="A863" s="177"/>
      <c r="B863" s="178"/>
      <c r="C863" s="179">
        <v>240826000046</v>
      </c>
      <c r="D863" s="84">
        <v>45537</v>
      </c>
      <c r="E863" s="178" t="s">
        <v>36</v>
      </c>
      <c r="F863" s="178" t="s">
        <v>114</v>
      </c>
      <c r="G863" s="178">
        <v>3.5</v>
      </c>
      <c r="H863" s="180">
        <v>213</v>
      </c>
      <c r="I863" s="181"/>
      <c r="J863" s="182"/>
      <c r="K863" s="178"/>
      <c r="L863" s="182"/>
      <c r="M863" s="200"/>
      <c r="N863" s="184">
        <v>213</v>
      </c>
      <c r="O863" s="188"/>
      <c r="P863" s="188"/>
      <c r="Q863" s="188"/>
      <c r="R863" s="188"/>
      <c r="S863" s="188"/>
      <c r="T863" s="188"/>
      <c r="U863" s="188"/>
      <c r="V863" s="279"/>
      <c r="W863" s="189"/>
      <c r="X863" s="189"/>
      <c r="Y863" s="189"/>
      <c r="Z863" s="189"/>
      <c r="AA863" s="190"/>
      <c r="AB863" s="188"/>
      <c r="AC863" s="188"/>
      <c r="AD863" s="188"/>
    </row>
    <row r="864" s="48" customFormat="1" ht="12.75" spans="1:30">
      <c r="A864" s="177"/>
      <c r="B864" s="178"/>
      <c r="C864" s="179">
        <v>240826000047</v>
      </c>
      <c r="D864" s="84">
        <v>45537</v>
      </c>
      <c r="E864" s="178" t="s">
        <v>36</v>
      </c>
      <c r="F864" s="178" t="s">
        <v>140</v>
      </c>
      <c r="G864" s="178">
        <v>3.5</v>
      </c>
      <c r="H864" s="184"/>
      <c r="I864" s="191">
        <v>48990</v>
      </c>
      <c r="J864" s="182"/>
      <c r="K864" s="191">
        <v>1644.51158106747</v>
      </c>
      <c r="L864" s="192">
        <v>29.79</v>
      </c>
      <c r="M864" s="200">
        <v>7.15</v>
      </c>
      <c r="N864" s="184">
        <v>212.9985</v>
      </c>
      <c r="O864" s="188"/>
      <c r="P864" s="188"/>
      <c r="Q864" s="188"/>
      <c r="R864" s="188"/>
      <c r="S864" s="188"/>
      <c r="T864" s="188"/>
      <c r="U864" s="188"/>
      <c r="V864" s="279"/>
      <c r="W864" s="189"/>
      <c r="X864" s="189"/>
      <c r="Y864" s="189"/>
      <c r="Z864" s="189"/>
      <c r="AA864" s="190"/>
      <c r="AB864" s="188"/>
      <c r="AC864" s="188"/>
      <c r="AD864" s="188"/>
    </row>
    <row r="865" s="48" customFormat="1" ht="12.75" spans="1:30">
      <c r="A865" s="177"/>
      <c r="B865" s="178"/>
      <c r="C865" s="179">
        <v>240827000007</v>
      </c>
      <c r="D865" s="84">
        <v>45537</v>
      </c>
      <c r="E865" s="178" t="s">
        <v>36</v>
      </c>
      <c r="F865" s="178" t="s">
        <v>2161</v>
      </c>
      <c r="G865" s="178">
        <v>7</v>
      </c>
      <c r="H865" s="180">
        <v>405</v>
      </c>
      <c r="I865" s="181"/>
      <c r="J865" s="182"/>
      <c r="K865" s="178"/>
      <c r="L865" s="182"/>
      <c r="M865" s="200"/>
      <c r="N865" s="184">
        <v>405</v>
      </c>
      <c r="O865" s="188"/>
      <c r="P865" s="188"/>
      <c r="Q865" s="188"/>
      <c r="R865" s="188"/>
      <c r="S865" s="188"/>
      <c r="T865" s="188"/>
      <c r="U865" s="188"/>
      <c r="V865" s="279"/>
      <c r="W865" s="189"/>
      <c r="X865" s="189"/>
      <c r="Y865" s="189"/>
      <c r="Z865" s="189"/>
      <c r="AA865" s="190"/>
      <c r="AB865" s="188"/>
      <c r="AC865" s="188"/>
      <c r="AD865" s="188"/>
    </row>
    <row r="866" s="48" customFormat="1" ht="12.75" spans="1:30">
      <c r="A866" s="177"/>
      <c r="B866" s="178"/>
      <c r="C866" s="179">
        <v>240827000008</v>
      </c>
      <c r="D866" s="84">
        <v>45537</v>
      </c>
      <c r="E866" s="178" t="s">
        <v>45</v>
      </c>
      <c r="F866" s="178" t="s">
        <v>150</v>
      </c>
      <c r="G866" s="178">
        <v>14</v>
      </c>
      <c r="H866" s="184"/>
      <c r="I866" s="191">
        <v>175560</v>
      </c>
      <c r="J866" s="182"/>
      <c r="K866" s="191">
        <v>1630.23493360572</v>
      </c>
      <c r="L866" s="192">
        <v>107.69</v>
      </c>
      <c r="M866" s="200">
        <v>7.15</v>
      </c>
      <c r="N866" s="184">
        <v>769.9835</v>
      </c>
      <c r="O866" s="188"/>
      <c r="P866" s="188"/>
      <c r="Q866" s="188"/>
      <c r="R866" s="188"/>
      <c r="S866" s="188"/>
      <c r="T866" s="188"/>
      <c r="U866" s="188"/>
      <c r="V866" s="279"/>
      <c r="W866" s="189"/>
      <c r="X866" s="189"/>
      <c r="Y866" s="189"/>
      <c r="Z866" s="189"/>
      <c r="AA866" s="190"/>
      <c r="AB866" s="188"/>
      <c r="AC866" s="188"/>
      <c r="AD866" s="188"/>
    </row>
    <row r="867" s="48" customFormat="1" ht="12.75" spans="1:30">
      <c r="A867" s="177"/>
      <c r="B867" s="178"/>
      <c r="C867" s="179">
        <v>240827000012</v>
      </c>
      <c r="D867" s="84">
        <v>45537</v>
      </c>
      <c r="E867" s="178" t="s">
        <v>53</v>
      </c>
      <c r="F867" s="178" t="s">
        <v>1582</v>
      </c>
      <c r="G867" s="178">
        <v>4.5</v>
      </c>
      <c r="H867" s="184"/>
      <c r="I867" s="181"/>
      <c r="J867" s="192">
        <v>35.55</v>
      </c>
      <c r="K867" s="178"/>
      <c r="L867" s="192">
        <v>35.55</v>
      </c>
      <c r="M867" s="200">
        <v>7.15</v>
      </c>
      <c r="N867" s="184">
        <v>254.1825</v>
      </c>
      <c r="O867" s="188"/>
      <c r="P867" s="188"/>
      <c r="Q867" s="188"/>
      <c r="R867" s="188"/>
      <c r="S867" s="188"/>
      <c r="T867" s="188"/>
      <c r="U867" s="188"/>
      <c r="V867" s="279"/>
      <c r="W867" s="189"/>
      <c r="X867" s="189"/>
      <c r="Y867" s="189"/>
      <c r="Z867" s="189"/>
      <c r="AA867" s="190"/>
      <c r="AB867" s="188"/>
      <c r="AC867" s="188"/>
      <c r="AD867" s="188"/>
    </row>
    <row r="868" s="48" customFormat="1" ht="12.75" spans="1:30">
      <c r="A868" s="177"/>
      <c r="B868" s="178"/>
      <c r="C868" s="179">
        <v>240827000019</v>
      </c>
      <c r="D868" s="84">
        <v>45537</v>
      </c>
      <c r="E868" s="178" t="s">
        <v>41</v>
      </c>
      <c r="F868" s="178" t="s">
        <v>2032</v>
      </c>
      <c r="G868" s="178">
        <v>0.42</v>
      </c>
      <c r="H868" s="180">
        <v>51</v>
      </c>
      <c r="I868" s="181"/>
      <c r="J868" s="182"/>
      <c r="K868" s="178"/>
      <c r="L868" s="182"/>
      <c r="M868" s="200"/>
      <c r="N868" s="184">
        <v>51</v>
      </c>
      <c r="O868" s="188"/>
      <c r="P868" s="188"/>
      <c r="Q868" s="188"/>
      <c r="R868" s="188"/>
      <c r="S868" s="188"/>
      <c r="T868" s="188"/>
      <c r="U868" s="188"/>
      <c r="V868" s="279"/>
      <c r="W868" s="189"/>
      <c r="X868" s="189"/>
      <c r="Y868" s="189"/>
      <c r="Z868" s="189"/>
      <c r="AA868" s="190"/>
      <c r="AB868" s="188"/>
      <c r="AC868" s="188"/>
      <c r="AD868" s="188"/>
    </row>
    <row r="869" s="48" customFormat="1" ht="12.75" spans="1:30">
      <c r="A869" s="177"/>
      <c r="B869" s="178"/>
      <c r="C869" s="179">
        <v>240827000024</v>
      </c>
      <c r="D869" s="84">
        <v>45537</v>
      </c>
      <c r="E869" s="178" t="s">
        <v>45</v>
      </c>
      <c r="F869" s="178" t="s">
        <v>1054</v>
      </c>
      <c r="G869" s="178">
        <v>338</v>
      </c>
      <c r="H869" s="180">
        <v>16513.5</v>
      </c>
      <c r="I869" s="181"/>
      <c r="J869" s="182"/>
      <c r="K869" s="178"/>
      <c r="L869" s="182"/>
      <c r="M869" s="200"/>
      <c r="N869" s="184">
        <v>16513.5</v>
      </c>
      <c r="O869" s="188"/>
      <c r="P869" s="188"/>
      <c r="Q869" s="188"/>
      <c r="R869" s="188"/>
      <c r="S869" s="188"/>
      <c r="T869" s="188"/>
      <c r="U869" s="188"/>
      <c r="V869" s="279"/>
      <c r="W869" s="189"/>
      <c r="X869" s="189"/>
      <c r="Y869" s="189"/>
      <c r="Z869" s="189"/>
      <c r="AA869" s="190"/>
      <c r="AB869" s="188"/>
      <c r="AC869" s="188"/>
      <c r="AD869" s="188"/>
    </row>
    <row r="870" s="48" customFormat="1" ht="12.75" spans="1:30">
      <c r="A870" s="177"/>
      <c r="B870" s="178"/>
      <c r="C870" s="179">
        <v>240827000030</v>
      </c>
      <c r="D870" s="84">
        <v>45537</v>
      </c>
      <c r="E870" s="178" t="s">
        <v>45</v>
      </c>
      <c r="F870" s="178" t="s">
        <v>1731</v>
      </c>
      <c r="G870" s="178">
        <v>6.5</v>
      </c>
      <c r="H870" s="180">
        <v>351</v>
      </c>
      <c r="I870" s="181"/>
      <c r="J870" s="182"/>
      <c r="K870" s="178"/>
      <c r="L870" s="182"/>
      <c r="M870" s="200"/>
      <c r="N870" s="184">
        <v>351</v>
      </c>
      <c r="O870" s="188"/>
      <c r="P870" s="188"/>
      <c r="Q870" s="188"/>
      <c r="R870" s="188"/>
      <c r="S870" s="188"/>
      <c r="T870" s="195"/>
      <c r="U870" s="188"/>
      <c r="V870" s="279"/>
      <c r="W870" s="189"/>
      <c r="X870" s="189"/>
      <c r="Y870" s="189"/>
      <c r="Z870" s="189"/>
      <c r="AA870" s="190"/>
      <c r="AB870" s="188"/>
      <c r="AC870" s="188"/>
      <c r="AD870" s="188"/>
    </row>
    <row r="871" s="48" customFormat="1" ht="12.75" spans="1:30">
      <c r="A871" s="177"/>
      <c r="B871" s="178"/>
      <c r="C871" s="179">
        <v>240827000033</v>
      </c>
      <c r="D871" s="84">
        <v>45537</v>
      </c>
      <c r="E871" s="178" t="s">
        <v>41</v>
      </c>
      <c r="F871" s="178" t="s">
        <v>2032</v>
      </c>
      <c r="G871" s="178">
        <v>239</v>
      </c>
      <c r="H871" s="180">
        <v>13317</v>
      </c>
      <c r="I871" s="181"/>
      <c r="J871" s="182"/>
      <c r="K871" s="178"/>
      <c r="L871" s="182"/>
      <c r="M871" s="200"/>
      <c r="N871" s="184">
        <v>13317</v>
      </c>
      <c r="O871" s="188"/>
      <c r="P871" s="188"/>
      <c r="Q871" s="188"/>
      <c r="R871" s="188"/>
      <c r="S871" s="188"/>
      <c r="T871" s="202">
        <v>650</v>
      </c>
      <c r="U871" s="188"/>
      <c r="V871" s="279"/>
      <c r="W871" s="189"/>
      <c r="X871" s="189"/>
      <c r="Y871" s="189"/>
      <c r="Z871" s="189"/>
      <c r="AA871" s="190"/>
      <c r="AB871" s="188"/>
      <c r="AC871" s="188"/>
      <c r="AD871" s="188"/>
    </row>
    <row r="872" s="48" customFormat="1" ht="12.75" spans="1:30">
      <c r="A872" s="177"/>
      <c r="B872" s="178"/>
      <c r="C872" s="179">
        <v>240827000038</v>
      </c>
      <c r="D872" s="84">
        <v>45537</v>
      </c>
      <c r="E872" s="178" t="s">
        <v>63</v>
      </c>
      <c r="F872" s="178" t="s">
        <v>537</v>
      </c>
      <c r="G872" s="178">
        <v>99</v>
      </c>
      <c r="H872" s="180">
        <v>4851</v>
      </c>
      <c r="I872" s="181"/>
      <c r="J872" s="182"/>
      <c r="K872" s="178"/>
      <c r="L872" s="182"/>
      <c r="M872" s="200"/>
      <c r="N872" s="184">
        <v>4851</v>
      </c>
      <c r="O872" s="188"/>
      <c r="P872" s="188"/>
      <c r="Q872" s="188"/>
      <c r="R872" s="188"/>
      <c r="S872" s="188"/>
      <c r="T872" s="185"/>
      <c r="U872" s="188"/>
      <c r="V872" s="279"/>
      <c r="W872" s="189"/>
      <c r="X872" s="189"/>
      <c r="Y872" s="189"/>
      <c r="Z872" s="189"/>
      <c r="AA872" s="190"/>
      <c r="AB872" s="188"/>
      <c r="AC872" s="188"/>
      <c r="AD872" s="188"/>
    </row>
    <row r="873" s="48" customFormat="1" ht="12.75" spans="1:30">
      <c r="A873" s="177"/>
      <c r="B873" s="178"/>
      <c r="C873" s="179">
        <v>240828000009</v>
      </c>
      <c r="D873" s="84">
        <v>45537</v>
      </c>
      <c r="E873" s="178" t="s">
        <v>41</v>
      </c>
      <c r="F873" s="178" t="s">
        <v>615</v>
      </c>
      <c r="G873" s="178">
        <v>2</v>
      </c>
      <c r="H873" s="180">
        <v>123</v>
      </c>
      <c r="I873" s="181"/>
      <c r="J873" s="182"/>
      <c r="K873" s="178"/>
      <c r="L873" s="182"/>
      <c r="M873" s="200"/>
      <c r="N873" s="184">
        <v>123</v>
      </c>
      <c r="O873" s="188"/>
      <c r="P873" s="188"/>
      <c r="Q873" s="188"/>
      <c r="R873" s="188"/>
      <c r="S873" s="188"/>
      <c r="T873" s="188"/>
      <c r="U873" s="188"/>
      <c r="V873" s="279"/>
      <c r="W873" s="189"/>
      <c r="X873" s="189"/>
      <c r="Y873" s="189"/>
      <c r="Z873" s="189"/>
      <c r="AA873" s="190"/>
      <c r="AB873" s="188"/>
      <c r="AC873" s="188"/>
      <c r="AD873" s="188"/>
    </row>
    <row r="874" s="48" customFormat="1" ht="12.75" spans="1:30">
      <c r="A874" s="177"/>
      <c r="B874" s="178"/>
      <c r="C874" s="179">
        <v>240828000010</v>
      </c>
      <c r="D874" s="84">
        <v>45537</v>
      </c>
      <c r="E874" s="178" t="s">
        <v>41</v>
      </c>
      <c r="F874" s="178" t="s">
        <v>79</v>
      </c>
      <c r="G874" s="178">
        <v>11.5</v>
      </c>
      <c r="H874" s="180">
        <v>790.05</v>
      </c>
      <c r="I874" s="181"/>
      <c r="J874" s="182"/>
      <c r="K874" s="178"/>
      <c r="L874" s="182"/>
      <c r="M874" s="200"/>
      <c r="N874" s="184">
        <v>790.05</v>
      </c>
      <c r="O874" s="188"/>
      <c r="P874" s="188"/>
      <c r="Q874" s="188"/>
      <c r="R874" s="188"/>
      <c r="S874" s="188"/>
      <c r="T874" s="188"/>
      <c r="U874" s="188"/>
      <c r="V874" s="279"/>
      <c r="W874" s="189"/>
      <c r="X874" s="189"/>
      <c r="Y874" s="189"/>
      <c r="Z874" s="189"/>
      <c r="AA874" s="190"/>
      <c r="AB874" s="188"/>
      <c r="AC874" s="188"/>
      <c r="AD874" s="188"/>
    </row>
    <row r="875" s="48" customFormat="1" ht="12.75" spans="1:30">
      <c r="A875" s="177"/>
      <c r="B875" s="178"/>
      <c r="C875" s="179">
        <v>240828000030</v>
      </c>
      <c r="D875" s="84">
        <v>45537</v>
      </c>
      <c r="E875" s="178" t="s">
        <v>63</v>
      </c>
      <c r="F875" s="178" t="s">
        <v>311</v>
      </c>
      <c r="G875" s="178">
        <v>87</v>
      </c>
      <c r="H875" s="180">
        <v>4793</v>
      </c>
      <c r="I875" s="181"/>
      <c r="J875" s="182"/>
      <c r="K875" s="178"/>
      <c r="L875" s="182"/>
      <c r="M875" s="200"/>
      <c r="N875" s="184">
        <v>4793</v>
      </c>
      <c r="O875" s="188"/>
      <c r="P875" s="188"/>
      <c r="Q875" s="188"/>
      <c r="R875" s="188"/>
      <c r="S875" s="188"/>
      <c r="T875" s="188"/>
      <c r="U875" s="188"/>
      <c r="V875" s="279"/>
      <c r="W875" s="189"/>
      <c r="X875" s="189"/>
      <c r="Y875" s="189"/>
      <c r="Z875" s="189"/>
      <c r="AA875" s="190"/>
      <c r="AB875" s="188"/>
      <c r="AC875" s="188"/>
      <c r="AD875" s="188"/>
    </row>
    <row r="876" s="48" customFormat="1" ht="12.75" spans="1:30">
      <c r="A876" s="177"/>
      <c r="B876" s="178"/>
      <c r="C876" s="179">
        <v>240828000037</v>
      </c>
      <c r="D876" s="84">
        <v>45537</v>
      </c>
      <c r="E876" s="178" t="s">
        <v>36</v>
      </c>
      <c r="F876" s="178" t="s">
        <v>2162</v>
      </c>
      <c r="G876" s="178">
        <v>2</v>
      </c>
      <c r="H876" s="180">
        <v>123</v>
      </c>
      <c r="I876" s="181"/>
      <c r="J876" s="182"/>
      <c r="K876" s="178"/>
      <c r="L876" s="182"/>
      <c r="M876" s="200"/>
      <c r="N876" s="184">
        <v>123</v>
      </c>
      <c r="O876" s="188"/>
      <c r="P876" s="188"/>
      <c r="Q876" s="188"/>
      <c r="R876" s="188"/>
      <c r="S876" s="188"/>
      <c r="T876" s="188"/>
      <c r="U876" s="188"/>
      <c r="V876" s="279"/>
      <c r="W876" s="189"/>
      <c r="X876" s="189"/>
      <c r="Y876" s="189"/>
      <c r="Z876" s="189"/>
      <c r="AA876" s="190"/>
      <c r="AB876" s="188"/>
      <c r="AC876" s="188"/>
      <c r="AD876" s="188"/>
    </row>
    <row r="877" s="48" customFormat="1" ht="12.75" spans="1:30">
      <c r="A877" s="177"/>
      <c r="B877" s="178"/>
      <c r="C877" s="179">
        <v>240828000044</v>
      </c>
      <c r="D877" s="84">
        <v>45537</v>
      </c>
      <c r="E877" s="178" t="s">
        <v>45</v>
      </c>
      <c r="F877" s="178" t="s">
        <v>534</v>
      </c>
      <c r="G877" s="178">
        <v>15</v>
      </c>
      <c r="H877" s="180">
        <v>945</v>
      </c>
      <c r="I877" s="181"/>
      <c r="J877" s="182"/>
      <c r="K877" s="178"/>
      <c r="L877" s="182"/>
      <c r="M877" s="200"/>
      <c r="N877" s="184">
        <v>945</v>
      </c>
      <c r="O877" s="188"/>
      <c r="P877" s="188"/>
      <c r="Q877" s="188"/>
      <c r="R877" s="188"/>
      <c r="S877" s="188"/>
      <c r="T877" s="188"/>
      <c r="U877" s="188"/>
      <c r="V877" s="279"/>
      <c r="W877" s="189"/>
      <c r="X877" s="189"/>
      <c r="Y877" s="189"/>
      <c r="Z877" s="189"/>
      <c r="AA877" s="190"/>
      <c r="AB877" s="188"/>
      <c r="AC877" s="188"/>
      <c r="AD877" s="188"/>
    </row>
    <row r="878" s="48" customFormat="1" ht="12.75" spans="1:30">
      <c r="A878" s="177"/>
      <c r="B878" s="178"/>
      <c r="C878" s="179">
        <v>240828000045</v>
      </c>
      <c r="D878" s="84">
        <v>45537</v>
      </c>
      <c r="E878" s="178" t="s">
        <v>45</v>
      </c>
      <c r="F878" s="178" t="s">
        <v>808</v>
      </c>
      <c r="G878" s="178">
        <v>8.5</v>
      </c>
      <c r="H878" s="180">
        <v>433.5</v>
      </c>
      <c r="I878" s="181"/>
      <c r="J878" s="182"/>
      <c r="K878" s="178"/>
      <c r="L878" s="182"/>
      <c r="M878" s="200"/>
      <c r="N878" s="184">
        <v>433.5</v>
      </c>
      <c r="O878" s="188"/>
      <c r="P878" s="188"/>
      <c r="Q878" s="188"/>
      <c r="R878" s="188"/>
      <c r="S878" s="188"/>
      <c r="T878" s="188"/>
      <c r="U878" s="188"/>
      <c r="V878" s="279"/>
      <c r="W878" s="189"/>
      <c r="X878" s="189"/>
      <c r="Y878" s="189"/>
      <c r="Z878" s="189"/>
      <c r="AA878" s="190"/>
      <c r="AB878" s="188"/>
      <c r="AC878" s="188"/>
      <c r="AD878" s="188"/>
    </row>
    <row r="879" s="48" customFormat="1" ht="12.75" spans="1:30">
      <c r="A879" s="177"/>
      <c r="B879" s="178"/>
      <c r="C879" s="179">
        <v>240828000047</v>
      </c>
      <c r="D879" s="84">
        <v>45537</v>
      </c>
      <c r="E879" s="178" t="s">
        <v>41</v>
      </c>
      <c r="F879" s="178" t="s">
        <v>51</v>
      </c>
      <c r="G879" s="178">
        <v>0.57</v>
      </c>
      <c r="H879" s="184"/>
      <c r="I879" s="191">
        <v>14432</v>
      </c>
      <c r="J879" s="182"/>
      <c r="K879" s="191">
        <v>1640</v>
      </c>
      <c r="L879" s="192">
        <v>8.8</v>
      </c>
      <c r="M879" s="200">
        <v>7.15</v>
      </c>
      <c r="N879" s="184">
        <v>62.92</v>
      </c>
      <c r="O879" s="188"/>
      <c r="P879" s="188"/>
      <c r="Q879" s="188"/>
      <c r="R879" s="188"/>
      <c r="S879" s="188"/>
      <c r="T879" s="188"/>
      <c r="U879" s="188"/>
      <c r="V879" s="279"/>
      <c r="W879" s="189"/>
      <c r="X879" s="189"/>
      <c r="Y879" s="189"/>
      <c r="Z879" s="189"/>
      <c r="AA879" s="190"/>
      <c r="AB879" s="188"/>
      <c r="AC879" s="188"/>
      <c r="AD879" s="188"/>
    </row>
    <row r="880" s="48" customFormat="1" ht="12.75" spans="1:30">
      <c r="A880" s="177"/>
      <c r="B880" s="178"/>
      <c r="C880" s="179">
        <v>240828000048</v>
      </c>
      <c r="D880" s="84">
        <v>45537</v>
      </c>
      <c r="E880" s="178" t="s">
        <v>41</v>
      </c>
      <c r="F880" s="178" t="s">
        <v>51</v>
      </c>
      <c r="G880" s="178">
        <v>1.5</v>
      </c>
      <c r="H880" s="184"/>
      <c r="I880" s="191">
        <v>21238</v>
      </c>
      <c r="J880" s="182"/>
      <c r="K880" s="191">
        <v>1639.99987335908</v>
      </c>
      <c r="L880" s="192">
        <v>12.950001</v>
      </c>
      <c r="M880" s="200">
        <v>7.15</v>
      </c>
      <c r="N880" s="184">
        <v>92.59250715</v>
      </c>
      <c r="O880" s="188"/>
      <c r="P880" s="188"/>
      <c r="Q880" s="188"/>
      <c r="R880" s="188"/>
      <c r="S880" s="188"/>
      <c r="T880" s="188"/>
      <c r="U880" s="188"/>
      <c r="V880" s="279"/>
      <c r="W880" s="189"/>
      <c r="X880" s="189"/>
      <c r="Y880" s="189"/>
      <c r="Z880" s="189"/>
      <c r="AA880" s="190"/>
      <c r="AB880" s="188"/>
      <c r="AC880" s="188"/>
      <c r="AD880" s="188"/>
    </row>
    <row r="881" s="48" customFormat="1" ht="12.75" spans="1:30">
      <c r="A881" s="177"/>
      <c r="B881" s="178"/>
      <c r="C881" s="179">
        <v>240828000052</v>
      </c>
      <c r="D881" s="84">
        <v>45537</v>
      </c>
      <c r="E881" s="178" t="s">
        <v>53</v>
      </c>
      <c r="F881" s="178" t="s">
        <v>325</v>
      </c>
      <c r="G881" s="178">
        <v>12</v>
      </c>
      <c r="H881" s="180">
        <v>1200</v>
      </c>
      <c r="I881" s="181"/>
      <c r="J881" s="182"/>
      <c r="K881" s="178"/>
      <c r="L881" s="182"/>
      <c r="M881" s="200"/>
      <c r="N881" s="184">
        <v>1200</v>
      </c>
      <c r="O881" s="188"/>
      <c r="P881" s="188"/>
      <c r="Q881" s="188"/>
      <c r="R881" s="188"/>
      <c r="S881" s="188"/>
      <c r="T881" s="195"/>
      <c r="U881" s="188"/>
      <c r="V881" s="279"/>
      <c r="W881" s="189"/>
      <c r="X881" s="189"/>
      <c r="Y881" s="189"/>
      <c r="Z881" s="189"/>
      <c r="AA881" s="190"/>
      <c r="AB881" s="188"/>
      <c r="AC881" s="188"/>
      <c r="AD881" s="188"/>
    </row>
    <row r="882" s="48" customFormat="1" ht="12.75" spans="1:30">
      <c r="A882" s="177"/>
      <c r="B882" s="178"/>
      <c r="C882" s="179">
        <v>240828000058</v>
      </c>
      <c r="D882" s="84">
        <v>45537</v>
      </c>
      <c r="E882" s="178" t="s">
        <v>36</v>
      </c>
      <c r="F882" s="178" t="s">
        <v>2077</v>
      </c>
      <c r="G882" s="178">
        <v>25.5</v>
      </c>
      <c r="H882" s="180">
        <v>1455.5</v>
      </c>
      <c r="I882" s="181"/>
      <c r="J882" s="182"/>
      <c r="K882" s="178"/>
      <c r="L882" s="182"/>
      <c r="M882" s="200"/>
      <c r="N882" s="184">
        <v>1455.5</v>
      </c>
      <c r="O882" s="195"/>
      <c r="P882" s="195"/>
      <c r="Q882" s="195"/>
      <c r="R882" s="195"/>
      <c r="S882" s="195"/>
      <c r="T882" s="202">
        <v>45</v>
      </c>
      <c r="U882" s="195"/>
      <c r="V882" s="280"/>
      <c r="W882" s="193"/>
      <c r="X882" s="193"/>
      <c r="Y882" s="193"/>
      <c r="Z882" s="193"/>
      <c r="AA882" s="196"/>
      <c r="AB882" s="195"/>
      <c r="AC882" s="195"/>
      <c r="AD882" s="195"/>
    </row>
    <row r="883" s="48" customFormat="1" ht="12.75" spans="1:30">
      <c r="A883" s="177" t="s">
        <v>2163</v>
      </c>
      <c r="B883" s="178" t="s">
        <v>2164</v>
      </c>
      <c r="C883" s="179">
        <v>240826000032</v>
      </c>
      <c r="D883" s="84">
        <v>45537</v>
      </c>
      <c r="E883" s="178" t="s">
        <v>53</v>
      </c>
      <c r="F883" s="178" t="s">
        <v>408</v>
      </c>
      <c r="G883" s="178">
        <v>10</v>
      </c>
      <c r="H883" s="180">
        <v>576</v>
      </c>
      <c r="I883" s="181"/>
      <c r="J883" s="182"/>
      <c r="K883" s="178"/>
      <c r="L883" s="182"/>
      <c r="M883" s="200"/>
      <c r="N883" s="184">
        <v>576</v>
      </c>
      <c r="O883" s="185">
        <v>87453.666215</v>
      </c>
      <c r="P883" s="185" t="s">
        <v>487</v>
      </c>
      <c r="Q883" s="185">
        <v>65282</v>
      </c>
      <c r="R883" s="185"/>
      <c r="S883" s="185">
        <v>180.95</v>
      </c>
      <c r="T883" s="185"/>
      <c r="U883" s="185"/>
      <c r="V883" s="278">
        <v>65965.95</v>
      </c>
      <c r="W883" s="186">
        <v>970.66</v>
      </c>
      <c r="X883" s="186"/>
      <c r="Y883" s="186"/>
      <c r="Z883" s="186">
        <v>997.36</v>
      </c>
      <c r="AA883" s="187">
        <v>7.15</v>
      </c>
      <c r="AB883" s="185">
        <v>7131.124</v>
      </c>
      <c r="AC883" s="185">
        <v>73097.074</v>
      </c>
      <c r="AD883" s="185">
        <v>14356.592215</v>
      </c>
    </row>
    <row r="884" s="48" customFormat="1" ht="12.75" spans="1:30">
      <c r="A884" s="177"/>
      <c r="B884" s="178"/>
      <c r="C884" s="179">
        <v>240826000033</v>
      </c>
      <c r="D884" s="84">
        <v>45537</v>
      </c>
      <c r="E884" s="178" t="s">
        <v>45</v>
      </c>
      <c r="F884" s="178" t="s">
        <v>843</v>
      </c>
      <c r="G884" s="178">
        <v>15.5</v>
      </c>
      <c r="H884" s="180">
        <v>900.5</v>
      </c>
      <c r="I884" s="181"/>
      <c r="J884" s="182"/>
      <c r="K884" s="178"/>
      <c r="L884" s="182"/>
      <c r="M884" s="200"/>
      <c r="N884" s="184">
        <v>900.5</v>
      </c>
      <c r="O884" s="188"/>
      <c r="P884" s="188"/>
      <c r="Q884" s="188"/>
      <c r="R884" s="188"/>
      <c r="S884" s="188"/>
      <c r="T884" s="188"/>
      <c r="U884" s="188"/>
      <c r="V884" s="279"/>
      <c r="W884" s="189"/>
      <c r="X884" s="189"/>
      <c r="Y884" s="189"/>
      <c r="Z884" s="189"/>
      <c r="AA884" s="190"/>
      <c r="AB884" s="188"/>
      <c r="AC884" s="188"/>
      <c r="AD884" s="188"/>
    </row>
    <row r="885" s="48" customFormat="1" ht="12.75" spans="1:30">
      <c r="A885" s="177"/>
      <c r="B885" s="178"/>
      <c r="C885" s="179">
        <v>240827000027</v>
      </c>
      <c r="D885" s="84">
        <v>45537</v>
      </c>
      <c r="E885" s="178" t="s">
        <v>41</v>
      </c>
      <c r="F885" s="178" t="s">
        <v>206</v>
      </c>
      <c r="G885" s="178">
        <v>2</v>
      </c>
      <c r="H885" s="184"/>
      <c r="I885" s="191">
        <v>28985</v>
      </c>
      <c r="J885" s="182"/>
      <c r="K885" s="191">
        <v>1695.02923976608</v>
      </c>
      <c r="L885" s="192">
        <v>17.1</v>
      </c>
      <c r="M885" s="200">
        <v>7.15</v>
      </c>
      <c r="N885" s="184">
        <v>122.265</v>
      </c>
      <c r="O885" s="188"/>
      <c r="P885" s="188"/>
      <c r="Q885" s="188"/>
      <c r="R885" s="188"/>
      <c r="S885" s="188"/>
      <c r="T885" s="188"/>
      <c r="U885" s="188"/>
      <c r="V885" s="279"/>
      <c r="W885" s="189"/>
      <c r="X885" s="189"/>
      <c r="Y885" s="189"/>
      <c r="Z885" s="189"/>
      <c r="AA885" s="190"/>
      <c r="AB885" s="188"/>
      <c r="AC885" s="188"/>
      <c r="AD885" s="188"/>
    </row>
    <row r="886" s="48" customFormat="1" ht="12.75" spans="1:30">
      <c r="A886" s="177"/>
      <c r="B886" s="178"/>
      <c r="C886" s="179">
        <v>240827000028</v>
      </c>
      <c r="D886" s="84">
        <v>45537</v>
      </c>
      <c r="E886" s="178" t="s">
        <v>45</v>
      </c>
      <c r="F886" s="178" t="s">
        <v>81</v>
      </c>
      <c r="G886" s="178">
        <v>25.5</v>
      </c>
      <c r="H886" s="184"/>
      <c r="I886" s="191">
        <v>335580</v>
      </c>
      <c r="J886" s="182"/>
      <c r="K886" s="191">
        <v>1680.25235329461</v>
      </c>
      <c r="L886" s="192">
        <v>199.72</v>
      </c>
      <c r="M886" s="200">
        <v>7.15</v>
      </c>
      <c r="N886" s="184">
        <v>1427.998</v>
      </c>
      <c r="O886" s="188"/>
      <c r="P886" s="188"/>
      <c r="Q886" s="188"/>
      <c r="R886" s="188"/>
      <c r="S886" s="188"/>
      <c r="T886" s="188"/>
      <c r="U886" s="188"/>
      <c r="V886" s="279"/>
      <c r="W886" s="189"/>
      <c r="X886" s="189"/>
      <c r="Y886" s="189"/>
      <c r="Z886" s="189"/>
      <c r="AA886" s="190"/>
      <c r="AB886" s="188"/>
      <c r="AC886" s="188"/>
      <c r="AD886" s="188"/>
    </row>
    <row r="887" s="48" customFormat="1" ht="12.75" spans="1:30">
      <c r="A887" s="177"/>
      <c r="B887" s="178"/>
      <c r="C887" s="179">
        <v>240827000032</v>
      </c>
      <c r="D887" s="84">
        <v>45537</v>
      </c>
      <c r="E887" s="178" t="s">
        <v>53</v>
      </c>
      <c r="F887" s="178" t="s">
        <v>293</v>
      </c>
      <c r="G887" s="178">
        <v>6.5</v>
      </c>
      <c r="H887" s="184"/>
      <c r="I887" s="191">
        <v>88563</v>
      </c>
      <c r="J887" s="182"/>
      <c r="K887" s="191">
        <v>1694.98564593301</v>
      </c>
      <c r="L887" s="192">
        <v>52.25</v>
      </c>
      <c r="M887" s="200">
        <v>7.15</v>
      </c>
      <c r="N887" s="184">
        <v>373.5875</v>
      </c>
      <c r="O887" s="188"/>
      <c r="P887" s="188"/>
      <c r="Q887" s="188"/>
      <c r="R887" s="188"/>
      <c r="S887" s="188"/>
      <c r="T887" s="188"/>
      <c r="U887" s="188"/>
      <c r="V887" s="279"/>
      <c r="W887" s="189"/>
      <c r="X887" s="189"/>
      <c r="Y887" s="189"/>
      <c r="Z887" s="189"/>
      <c r="AA887" s="190"/>
      <c r="AB887" s="188"/>
      <c r="AC887" s="188"/>
      <c r="AD887" s="188"/>
    </row>
    <row r="888" s="48" customFormat="1" ht="12.75" spans="1:30">
      <c r="A888" s="177"/>
      <c r="B888" s="178"/>
      <c r="C888" s="179">
        <v>240828000012</v>
      </c>
      <c r="D888" s="84">
        <v>45537</v>
      </c>
      <c r="E888" s="178" t="s">
        <v>53</v>
      </c>
      <c r="F888" s="178" t="s">
        <v>1454</v>
      </c>
      <c r="G888" s="178">
        <v>0.1</v>
      </c>
      <c r="H888" s="180">
        <v>110</v>
      </c>
      <c r="I888" s="181"/>
      <c r="J888" s="182"/>
      <c r="K888" s="178"/>
      <c r="L888" s="182"/>
      <c r="M888" s="200"/>
      <c r="N888" s="184">
        <v>110</v>
      </c>
      <c r="O888" s="188"/>
      <c r="P888" s="188"/>
      <c r="Q888" s="188"/>
      <c r="R888" s="188"/>
      <c r="S888" s="188"/>
      <c r="T888" s="188"/>
      <c r="U888" s="188"/>
      <c r="V888" s="279"/>
      <c r="W888" s="189"/>
      <c r="X888" s="189"/>
      <c r="Y888" s="189"/>
      <c r="Z888" s="189"/>
      <c r="AA888" s="190"/>
      <c r="AB888" s="188"/>
      <c r="AC888" s="188"/>
      <c r="AD888" s="188"/>
    </row>
    <row r="889" s="48" customFormat="1" ht="12.75" spans="1:30">
      <c r="A889" s="177"/>
      <c r="B889" s="178"/>
      <c r="C889" s="179">
        <v>240828000014</v>
      </c>
      <c r="D889" s="84">
        <v>45537</v>
      </c>
      <c r="E889" s="178" t="s">
        <v>53</v>
      </c>
      <c r="F889" s="178" t="s">
        <v>408</v>
      </c>
      <c r="G889" s="178">
        <v>4</v>
      </c>
      <c r="H889" s="180">
        <v>243</v>
      </c>
      <c r="I889" s="181"/>
      <c r="J889" s="182"/>
      <c r="K889" s="178"/>
      <c r="L889" s="182"/>
      <c r="M889" s="200"/>
      <c r="N889" s="184">
        <v>243</v>
      </c>
      <c r="O889" s="188"/>
      <c r="P889" s="188"/>
      <c r="Q889" s="188"/>
      <c r="R889" s="188"/>
      <c r="S889" s="188"/>
      <c r="T889" s="188"/>
      <c r="U889" s="188"/>
      <c r="V889" s="279"/>
      <c r="W889" s="189"/>
      <c r="X889" s="189"/>
      <c r="Y889" s="189"/>
      <c r="Z889" s="189"/>
      <c r="AA889" s="190"/>
      <c r="AB889" s="188"/>
      <c r="AC889" s="188"/>
      <c r="AD889" s="188"/>
    </row>
    <row r="890" s="48" customFormat="1" ht="12.75" spans="1:30">
      <c r="A890" s="177"/>
      <c r="B890" s="178"/>
      <c r="C890" s="179">
        <v>240828000019</v>
      </c>
      <c r="D890" s="84">
        <v>45537</v>
      </c>
      <c r="E890" s="178" t="s">
        <v>45</v>
      </c>
      <c r="F890" s="178" t="s">
        <v>2134</v>
      </c>
      <c r="G890" s="178">
        <v>0.88</v>
      </c>
      <c r="H890" s="180">
        <v>69</v>
      </c>
      <c r="I890" s="181"/>
      <c r="J890" s="182"/>
      <c r="K890" s="178"/>
      <c r="L890" s="182"/>
      <c r="M890" s="200"/>
      <c r="N890" s="184">
        <v>69</v>
      </c>
      <c r="O890" s="188"/>
      <c r="P890" s="188"/>
      <c r="Q890" s="188"/>
      <c r="R890" s="188"/>
      <c r="S890" s="188"/>
      <c r="T890" s="188"/>
      <c r="U890" s="188"/>
      <c r="V890" s="279"/>
      <c r="W890" s="189"/>
      <c r="X890" s="189"/>
      <c r="Y890" s="189"/>
      <c r="Z890" s="189"/>
      <c r="AA890" s="190"/>
      <c r="AB890" s="188"/>
      <c r="AC890" s="188"/>
      <c r="AD890" s="188"/>
    </row>
    <row r="891" s="48" customFormat="1" ht="12.75" spans="1:30">
      <c r="A891" s="177"/>
      <c r="B891" s="178"/>
      <c r="C891" s="179">
        <v>240828000024</v>
      </c>
      <c r="D891" s="84">
        <v>45537</v>
      </c>
      <c r="E891" s="178" t="s">
        <v>45</v>
      </c>
      <c r="F891" s="178" t="s">
        <v>1093</v>
      </c>
      <c r="G891" s="178">
        <v>22.5</v>
      </c>
      <c r="H891" s="184"/>
      <c r="I891" s="191">
        <v>281137.5</v>
      </c>
      <c r="J891" s="182"/>
      <c r="K891" s="191">
        <v>1751.85381355932</v>
      </c>
      <c r="L891" s="192">
        <v>160.48</v>
      </c>
      <c r="M891" s="200">
        <v>7.15</v>
      </c>
      <c r="N891" s="184">
        <v>1147.432</v>
      </c>
      <c r="O891" s="188"/>
      <c r="P891" s="188"/>
      <c r="Q891" s="188"/>
      <c r="R891" s="188"/>
      <c r="S891" s="188"/>
      <c r="T891" s="195"/>
      <c r="U891" s="188"/>
      <c r="V891" s="279"/>
      <c r="W891" s="189"/>
      <c r="X891" s="189"/>
      <c r="Y891" s="189"/>
      <c r="Z891" s="189"/>
      <c r="AA891" s="190"/>
      <c r="AB891" s="188"/>
      <c r="AC891" s="188"/>
      <c r="AD891" s="188"/>
    </row>
    <row r="892" s="48" customFormat="1" ht="12.75" spans="1:30">
      <c r="A892" s="177"/>
      <c r="B892" s="178"/>
      <c r="C892" s="179">
        <v>240828000025</v>
      </c>
      <c r="D892" s="84">
        <v>45537</v>
      </c>
      <c r="E892" s="178" t="s">
        <v>1059</v>
      </c>
      <c r="F892" s="178" t="s">
        <v>90</v>
      </c>
      <c r="G892" s="178">
        <v>58</v>
      </c>
      <c r="H892" s="180">
        <v>3278</v>
      </c>
      <c r="I892" s="181"/>
      <c r="J892" s="182"/>
      <c r="K892" s="178"/>
      <c r="L892" s="182"/>
      <c r="M892" s="200"/>
      <c r="N892" s="184">
        <v>3278</v>
      </c>
      <c r="O892" s="188"/>
      <c r="P892" s="188"/>
      <c r="Q892" s="188"/>
      <c r="R892" s="188"/>
      <c r="S892" s="188"/>
      <c r="T892" s="202">
        <v>80</v>
      </c>
      <c r="U892" s="188"/>
      <c r="V892" s="279"/>
      <c r="W892" s="189"/>
      <c r="X892" s="189"/>
      <c r="Y892" s="189"/>
      <c r="Z892" s="189"/>
      <c r="AA892" s="190"/>
      <c r="AB892" s="188"/>
      <c r="AC892" s="188"/>
      <c r="AD892" s="188"/>
    </row>
    <row r="893" s="48" customFormat="1" ht="12.75" spans="1:30">
      <c r="A893" s="177"/>
      <c r="B893" s="178"/>
      <c r="C893" s="179">
        <v>240828000029</v>
      </c>
      <c r="D893" s="84">
        <v>45537</v>
      </c>
      <c r="E893" s="178" t="s">
        <v>63</v>
      </c>
      <c r="F893" s="178" t="s">
        <v>632</v>
      </c>
      <c r="G893" s="178">
        <v>250.5</v>
      </c>
      <c r="H893" s="180">
        <v>13030</v>
      </c>
      <c r="I893" s="181"/>
      <c r="J893" s="182"/>
      <c r="K893" s="178"/>
      <c r="L893" s="182"/>
      <c r="M893" s="200"/>
      <c r="N893" s="184">
        <v>13030</v>
      </c>
      <c r="O893" s="188"/>
      <c r="P893" s="188"/>
      <c r="Q893" s="188"/>
      <c r="R893" s="188"/>
      <c r="S893" s="188"/>
      <c r="T893" s="185"/>
      <c r="U893" s="188"/>
      <c r="V893" s="279"/>
      <c r="W893" s="189"/>
      <c r="X893" s="189"/>
      <c r="Y893" s="189"/>
      <c r="Z893" s="189"/>
      <c r="AA893" s="190"/>
      <c r="AB893" s="188"/>
      <c r="AC893" s="188"/>
      <c r="AD893" s="188"/>
    </row>
    <row r="894" s="48" customFormat="1" ht="12.75" spans="1:30">
      <c r="A894" s="177"/>
      <c r="B894" s="178"/>
      <c r="C894" s="179">
        <v>240828000031</v>
      </c>
      <c r="D894" s="84">
        <v>45537</v>
      </c>
      <c r="E894" s="178" t="s">
        <v>36</v>
      </c>
      <c r="F894" s="178" t="s">
        <v>1442</v>
      </c>
      <c r="G894" s="178">
        <v>12</v>
      </c>
      <c r="H894" s="180">
        <v>690</v>
      </c>
      <c r="I894" s="181"/>
      <c r="J894" s="182"/>
      <c r="K894" s="178"/>
      <c r="L894" s="182"/>
      <c r="M894" s="200"/>
      <c r="N894" s="184">
        <v>690</v>
      </c>
      <c r="O894" s="188"/>
      <c r="P894" s="188"/>
      <c r="Q894" s="188"/>
      <c r="R894" s="188"/>
      <c r="S894" s="188"/>
      <c r="T894" s="188"/>
      <c r="U894" s="188"/>
      <c r="V894" s="279"/>
      <c r="W894" s="189"/>
      <c r="X894" s="189"/>
      <c r="Y894" s="189"/>
      <c r="Z894" s="189"/>
      <c r="AA894" s="190"/>
      <c r="AB894" s="188"/>
      <c r="AC894" s="188"/>
      <c r="AD894" s="188"/>
    </row>
    <row r="895" s="48" customFormat="1" ht="12.75" spans="1:30">
      <c r="A895" s="177"/>
      <c r="B895" s="178"/>
      <c r="C895" s="179">
        <v>240828000033</v>
      </c>
      <c r="D895" s="84">
        <v>45537</v>
      </c>
      <c r="E895" s="178" t="s">
        <v>45</v>
      </c>
      <c r="F895" s="178" t="s">
        <v>2165</v>
      </c>
      <c r="G895" s="178">
        <v>4.5</v>
      </c>
      <c r="H895" s="180">
        <v>300</v>
      </c>
      <c r="I895" s="181"/>
      <c r="J895" s="182"/>
      <c r="K895" s="178"/>
      <c r="L895" s="182"/>
      <c r="M895" s="200"/>
      <c r="N895" s="184">
        <v>300</v>
      </c>
      <c r="O895" s="188"/>
      <c r="P895" s="188"/>
      <c r="Q895" s="188"/>
      <c r="R895" s="188"/>
      <c r="S895" s="188"/>
      <c r="T895" s="188"/>
      <c r="U895" s="188"/>
      <c r="V895" s="279"/>
      <c r="W895" s="189"/>
      <c r="X895" s="189"/>
      <c r="Y895" s="189"/>
      <c r="Z895" s="189"/>
      <c r="AA895" s="190"/>
      <c r="AB895" s="188"/>
      <c r="AC895" s="188"/>
      <c r="AD895" s="188"/>
    </row>
    <row r="896" s="48" customFormat="1" ht="12.75" spans="1:30">
      <c r="A896" s="177"/>
      <c r="B896" s="178"/>
      <c r="C896" s="179">
        <v>240828000034</v>
      </c>
      <c r="D896" s="84">
        <v>45537</v>
      </c>
      <c r="E896" s="178" t="s">
        <v>45</v>
      </c>
      <c r="F896" s="178" t="s">
        <v>2165</v>
      </c>
      <c r="G896" s="178">
        <v>4</v>
      </c>
      <c r="H896" s="180">
        <v>267</v>
      </c>
      <c r="I896" s="181"/>
      <c r="J896" s="182"/>
      <c r="K896" s="178"/>
      <c r="L896" s="182"/>
      <c r="M896" s="200"/>
      <c r="N896" s="184">
        <v>267</v>
      </c>
      <c r="O896" s="188"/>
      <c r="P896" s="188"/>
      <c r="Q896" s="188"/>
      <c r="R896" s="188"/>
      <c r="S896" s="188"/>
      <c r="T896" s="188"/>
      <c r="U896" s="188"/>
      <c r="V896" s="279"/>
      <c r="W896" s="189"/>
      <c r="X896" s="189"/>
      <c r="Y896" s="189"/>
      <c r="Z896" s="189"/>
      <c r="AA896" s="190"/>
      <c r="AB896" s="188"/>
      <c r="AC896" s="188"/>
      <c r="AD896" s="188"/>
    </row>
    <row r="897" s="48" customFormat="1" ht="12.75" spans="1:30">
      <c r="A897" s="177"/>
      <c r="B897" s="178"/>
      <c r="C897" s="179">
        <v>240828000036</v>
      </c>
      <c r="D897" s="84">
        <v>45537</v>
      </c>
      <c r="E897" s="178" t="s">
        <v>45</v>
      </c>
      <c r="F897" s="178" t="s">
        <v>2165</v>
      </c>
      <c r="G897" s="178">
        <v>1</v>
      </c>
      <c r="H897" s="180">
        <v>97.5</v>
      </c>
      <c r="I897" s="181"/>
      <c r="J897" s="182"/>
      <c r="K897" s="178"/>
      <c r="L897" s="182"/>
      <c r="M897" s="200"/>
      <c r="N897" s="184">
        <v>97.5</v>
      </c>
      <c r="O897" s="188"/>
      <c r="P897" s="188"/>
      <c r="Q897" s="188"/>
      <c r="R897" s="188"/>
      <c r="S897" s="188"/>
      <c r="T897" s="188"/>
      <c r="U897" s="188"/>
      <c r="V897" s="279"/>
      <c r="W897" s="189"/>
      <c r="X897" s="189"/>
      <c r="Y897" s="189"/>
      <c r="Z897" s="189"/>
      <c r="AA897" s="190"/>
      <c r="AB897" s="188"/>
      <c r="AC897" s="188"/>
      <c r="AD897" s="188"/>
    </row>
    <row r="898" s="48" customFormat="1" ht="12.75" spans="1:30">
      <c r="A898" s="177"/>
      <c r="B898" s="178"/>
      <c r="C898" s="179">
        <v>240828000057</v>
      </c>
      <c r="D898" s="84">
        <v>45537</v>
      </c>
      <c r="E898" s="178" t="s">
        <v>53</v>
      </c>
      <c r="F898" s="178" t="s">
        <v>65</v>
      </c>
      <c r="G898" s="178">
        <v>12.5</v>
      </c>
      <c r="H898" s="180">
        <v>718.5</v>
      </c>
      <c r="I898" s="181"/>
      <c r="J898" s="182"/>
      <c r="K898" s="178"/>
      <c r="L898" s="182"/>
      <c r="M898" s="200"/>
      <c r="N898" s="184">
        <v>718.5</v>
      </c>
      <c r="O898" s="188"/>
      <c r="P898" s="188"/>
      <c r="Q898" s="188"/>
      <c r="R898" s="188"/>
      <c r="S898" s="188"/>
      <c r="T898" s="188"/>
      <c r="U898" s="188"/>
      <c r="V898" s="279"/>
      <c r="W898" s="189"/>
      <c r="X898" s="189"/>
      <c r="Y898" s="189"/>
      <c r="Z898" s="189"/>
      <c r="AA898" s="190"/>
      <c r="AB898" s="188"/>
      <c r="AC898" s="188"/>
      <c r="AD898" s="188"/>
    </row>
    <row r="899" s="48" customFormat="1" ht="12.75" spans="1:30">
      <c r="A899" s="177"/>
      <c r="B899" s="178"/>
      <c r="C899" s="179">
        <v>240828000060</v>
      </c>
      <c r="D899" s="84">
        <v>45537</v>
      </c>
      <c r="E899" s="178" t="s">
        <v>36</v>
      </c>
      <c r="F899" s="178" t="s">
        <v>669</v>
      </c>
      <c r="G899" s="178">
        <v>9</v>
      </c>
      <c r="H899" s="180">
        <v>513</v>
      </c>
      <c r="I899" s="181"/>
      <c r="J899" s="182"/>
      <c r="K899" s="178"/>
      <c r="L899" s="182"/>
      <c r="M899" s="200"/>
      <c r="N899" s="184">
        <v>513</v>
      </c>
      <c r="O899" s="188"/>
      <c r="P899" s="188"/>
      <c r="Q899" s="188"/>
      <c r="R899" s="188"/>
      <c r="S899" s="188"/>
      <c r="T899" s="188"/>
      <c r="U899" s="188"/>
      <c r="V899" s="279"/>
      <c r="W899" s="189"/>
      <c r="X899" s="189"/>
      <c r="Y899" s="189"/>
      <c r="Z899" s="189"/>
      <c r="AA899" s="190"/>
      <c r="AB899" s="188"/>
      <c r="AC899" s="188"/>
      <c r="AD899" s="188"/>
    </row>
    <row r="900" s="48" customFormat="1" ht="12.75" spans="1:30">
      <c r="A900" s="177"/>
      <c r="B900" s="178"/>
      <c r="C900" s="179">
        <v>240828000063</v>
      </c>
      <c r="D900" s="84">
        <v>45537</v>
      </c>
      <c r="E900" s="178" t="s">
        <v>53</v>
      </c>
      <c r="F900" s="178" t="s">
        <v>408</v>
      </c>
      <c r="G900" s="178">
        <v>3</v>
      </c>
      <c r="H900" s="180">
        <v>183</v>
      </c>
      <c r="I900" s="181"/>
      <c r="J900" s="182"/>
      <c r="K900" s="178"/>
      <c r="L900" s="182"/>
      <c r="M900" s="200"/>
      <c r="N900" s="184">
        <v>183</v>
      </c>
      <c r="O900" s="188"/>
      <c r="P900" s="188"/>
      <c r="Q900" s="188"/>
      <c r="R900" s="188"/>
      <c r="S900" s="188"/>
      <c r="T900" s="188"/>
      <c r="U900" s="188"/>
      <c r="V900" s="279"/>
      <c r="W900" s="189"/>
      <c r="X900" s="189"/>
      <c r="Y900" s="189"/>
      <c r="Z900" s="189"/>
      <c r="AA900" s="190"/>
      <c r="AB900" s="188"/>
      <c r="AC900" s="188"/>
      <c r="AD900" s="188"/>
    </row>
    <row r="901" s="48" customFormat="1" ht="12.75" spans="1:30">
      <c r="A901" s="177"/>
      <c r="B901" s="178"/>
      <c r="C901" s="179">
        <v>240828000065</v>
      </c>
      <c r="D901" s="84">
        <v>45537</v>
      </c>
      <c r="E901" s="178" t="s">
        <v>41</v>
      </c>
      <c r="F901" s="178" t="s">
        <v>2166</v>
      </c>
      <c r="G901" s="178">
        <v>3</v>
      </c>
      <c r="H901" s="180">
        <v>183</v>
      </c>
      <c r="I901" s="181"/>
      <c r="J901" s="182"/>
      <c r="K901" s="178"/>
      <c r="L901" s="182"/>
      <c r="M901" s="200"/>
      <c r="N901" s="184">
        <v>183</v>
      </c>
      <c r="O901" s="188"/>
      <c r="P901" s="188"/>
      <c r="Q901" s="188"/>
      <c r="R901" s="188"/>
      <c r="S901" s="188"/>
      <c r="T901" s="188"/>
      <c r="U901" s="188"/>
      <c r="V901" s="279"/>
      <c r="W901" s="189"/>
      <c r="X901" s="189"/>
      <c r="Y901" s="189"/>
      <c r="Z901" s="189"/>
      <c r="AA901" s="190"/>
      <c r="AB901" s="188"/>
      <c r="AC901" s="188"/>
      <c r="AD901" s="188"/>
    </row>
    <row r="902" s="48" customFormat="1" ht="12.75" spans="1:30">
      <c r="A902" s="177"/>
      <c r="B902" s="178"/>
      <c r="C902" s="179">
        <v>240829000006</v>
      </c>
      <c r="D902" s="84">
        <v>45537</v>
      </c>
      <c r="E902" s="178" t="s">
        <v>45</v>
      </c>
      <c r="F902" s="178" t="s">
        <v>81</v>
      </c>
      <c r="G902" s="178">
        <v>93.5</v>
      </c>
      <c r="H902" s="184"/>
      <c r="I902" s="191">
        <v>1230460</v>
      </c>
      <c r="J902" s="182"/>
      <c r="K902" s="191">
        <v>1680.26764987027</v>
      </c>
      <c r="L902" s="192">
        <v>732.3</v>
      </c>
      <c r="M902" s="200">
        <v>7.15</v>
      </c>
      <c r="N902" s="184">
        <v>5235.945</v>
      </c>
      <c r="O902" s="188"/>
      <c r="P902" s="188"/>
      <c r="Q902" s="188"/>
      <c r="R902" s="188"/>
      <c r="S902" s="188"/>
      <c r="T902" s="188"/>
      <c r="U902" s="188"/>
      <c r="V902" s="279"/>
      <c r="W902" s="189"/>
      <c r="X902" s="189"/>
      <c r="Y902" s="189"/>
      <c r="Z902" s="189"/>
      <c r="AA902" s="190"/>
      <c r="AB902" s="188"/>
      <c r="AC902" s="188"/>
      <c r="AD902" s="188"/>
    </row>
    <row r="903" s="48" customFormat="1" ht="12.75" spans="1:30">
      <c r="A903" s="177"/>
      <c r="B903" s="178"/>
      <c r="C903" s="179">
        <v>240829000007</v>
      </c>
      <c r="D903" s="84">
        <v>45537</v>
      </c>
      <c r="E903" s="178" t="s">
        <v>45</v>
      </c>
      <c r="F903" s="178" t="s">
        <v>81</v>
      </c>
      <c r="G903" s="178">
        <v>8</v>
      </c>
      <c r="H903" s="184"/>
      <c r="I903" s="191">
        <v>105280</v>
      </c>
      <c r="J903" s="182"/>
      <c r="K903" s="191">
        <v>1680.4469273743</v>
      </c>
      <c r="L903" s="192">
        <v>62.65</v>
      </c>
      <c r="M903" s="200">
        <v>7.15</v>
      </c>
      <c r="N903" s="184">
        <v>447.9475</v>
      </c>
      <c r="O903" s="188"/>
      <c r="P903" s="188"/>
      <c r="Q903" s="188"/>
      <c r="R903" s="188"/>
      <c r="S903" s="188"/>
      <c r="T903" s="188"/>
      <c r="U903" s="188"/>
      <c r="V903" s="279"/>
      <c r="W903" s="189"/>
      <c r="X903" s="189"/>
      <c r="Y903" s="189"/>
      <c r="Z903" s="189"/>
      <c r="AA903" s="190"/>
      <c r="AB903" s="188"/>
      <c r="AC903" s="188"/>
      <c r="AD903" s="188"/>
    </row>
    <row r="904" s="48" customFormat="1" ht="12.75" spans="1:30">
      <c r="A904" s="177"/>
      <c r="B904" s="178"/>
      <c r="C904" s="179">
        <v>240829000009</v>
      </c>
      <c r="D904" s="84">
        <v>45537</v>
      </c>
      <c r="E904" s="178" t="s">
        <v>45</v>
      </c>
      <c r="F904" s="178" t="s">
        <v>667</v>
      </c>
      <c r="G904" s="178">
        <v>36</v>
      </c>
      <c r="H904" s="184"/>
      <c r="I904" s="191">
        <v>427788</v>
      </c>
      <c r="J904" s="182"/>
      <c r="K904" s="191">
        <v>1665.97087000545</v>
      </c>
      <c r="L904" s="192">
        <v>256.78</v>
      </c>
      <c r="M904" s="200">
        <v>7.15</v>
      </c>
      <c r="N904" s="184">
        <v>1835.977</v>
      </c>
      <c r="O904" s="188"/>
      <c r="P904" s="188"/>
      <c r="Q904" s="188"/>
      <c r="R904" s="188"/>
      <c r="S904" s="188"/>
      <c r="T904" s="188"/>
      <c r="U904" s="188"/>
      <c r="V904" s="279"/>
      <c r="W904" s="189"/>
      <c r="X904" s="189"/>
      <c r="Y904" s="189"/>
      <c r="Z904" s="189"/>
      <c r="AA904" s="190"/>
      <c r="AB904" s="188"/>
      <c r="AC904" s="188"/>
      <c r="AD904" s="188"/>
    </row>
    <row r="905" s="48" customFormat="1" ht="12.75" spans="1:30">
      <c r="A905" s="177"/>
      <c r="B905" s="178"/>
      <c r="C905" s="179">
        <v>240829000011</v>
      </c>
      <c r="D905" s="84">
        <v>45537</v>
      </c>
      <c r="E905" s="178" t="s">
        <v>45</v>
      </c>
      <c r="F905" s="178" t="s">
        <v>2165</v>
      </c>
      <c r="G905" s="178">
        <v>5.5</v>
      </c>
      <c r="H905" s="180">
        <v>344.5</v>
      </c>
      <c r="I905" s="181"/>
      <c r="J905" s="182"/>
      <c r="K905" s="178"/>
      <c r="L905" s="182"/>
      <c r="M905" s="200"/>
      <c r="N905" s="184">
        <v>344.5</v>
      </c>
      <c r="O905" s="188"/>
      <c r="P905" s="188"/>
      <c r="Q905" s="188"/>
      <c r="R905" s="188"/>
      <c r="S905" s="188"/>
      <c r="T905" s="188"/>
      <c r="U905" s="188"/>
      <c r="V905" s="279"/>
      <c r="W905" s="189"/>
      <c r="X905" s="189"/>
      <c r="Y905" s="189"/>
      <c r="Z905" s="189"/>
      <c r="AA905" s="190"/>
      <c r="AB905" s="188"/>
      <c r="AC905" s="188"/>
      <c r="AD905" s="188"/>
    </row>
    <row r="906" s="48" customFormat="1" ht="12.75" spans="1:30">
      <c r="A906" s="177"/>
      <c r="B906" s="178"/>
      <c r="C906" s="179">
        <v>240829000015</v>
      </c>
      <c r="D906" s="84">
        <v>45537</v>
      </c>
      <c r="E906" s="178" t="s">
        <v>36</v>
      </c>
      <c r="F906" s="178" t="s">
        <v>114</v>
      </c>
      <c r="G906" s="178">
        <v>3</v>
      </c>
      <c r="H906" s="180">
        <v>153</v>
      </c>
      <c r="I906" s="181"/>
      <c r="J906" s="182"/>
      <c r="K906" s="178"/>
      <c r="L906" s="182"/>
      <c r="M906" s="200"/>
      <c r="N906" s="184">
        <v>153</v>
      </c>
      <c r="O906" s="188"/>
      <c r="P906" s="188"/>
      <c r="Q906" s="188"/>
      <c r="R906" s="188"/>
      <c r="S906" s="188"/>
      <c r="T906" s="188"/>
      <c r="U906" s="188"/>
      <c r="V906" s="279"/>
      <c r="W906" s="189"/>
      <c r="X906" s="189"/>
      <c r="Y906" s="189"/>
      <c r="Z906" s="189"/>
      <c r="AA906" s="190"/>
      <c r="AB906" s="188"/>
      <c r="AC906" s="188"/>
      <c r="AD906" s="188"/>
    </row>
    <row r="907" s="48" customFormat="1" ht="12.75" spans="1:30">
      <c r="A907" s="177"/>
      <c r="B907" s="178"/>
      <c r="C907" s="179">
        <v>240829000016</v>
      </c>
      <c r="D907" s="84">
        <v>45537</v>
      </c>
      <c r="E907" s="178" t="s">
        <v>45</v>
      </c>
      <c r="F907" s="178" t="s">
        <v>1954</v>
      </c>
      <c r="G907" s="178">
        <v>7</v>
      </c>
      <c r="H907" s="180">
        <v>420</v>
      </c>
      <c r="I907" s="181"/>
      <c r="J907" s="182"/>
      <c r="K907" s="178"/>
      <c r="L907" s="182"/>
      <c r="M907" s="200"/>
      <c r="N907" s="184">
        <v>420</v>
      </c>
      <c r="O907" s="188"/>
      <c r="P907" s="188"/>
      <c r="Q907" s="188"/>
      <c r="R907" s="188"/>
      <c r="S907" s="188"/>
      <c r="T907" s="188"/>
      <c r="U907" s="188"/>
      <c r="V907" s="279"/>
      <c r="W907" s="189"/>
      <c r="X907" s="189"/>
      <c r="Y907" s="189"/>
      <c r="Z907" s="189"/>
      <c r="AA907" s="190"/>
      <c r="AB907" s="188"/>
      <c r="AC907" s="188"/>
      <c r="AD907" s="188"/>
    </row>
    <row r="908" s="48" customFormat="1" ht="12.75" spans="1:30">
      <c r="A908" s="177"/>
      <c r="B908" s="178"/>
      <c r="C908" s="179">
        <v>240829000017</v>
      </c>
      <c r="D908" s="84">
        <v>45537</v>
      </c>
      <c r="E908" s="178" t="s">
        <v>36</v>
      </c>
      <c r="F908" s="178" t="s">
        <v>114</v>
      </c>
      <c r="G908" s="178">
        <v>5</v>
      </c>
      <c r="H908" s="180">
        <v>255</v>
      </c>
      <c r="I908" s="181"/>
      <c r="J908" s="182"/>
      <c r="K908" s="178"/>
      <c r="L908" s="182"/>
      <c r="M908" s="200"/>
      <c r="N908" s="184">
        <v>255</v>
      </c>
      <c r="O908" s="188"/>
      <c r="P908" s="188"/>
      <c r="Q908" s="188"/>
      <c r="R908" s="188"/>
      <c r="S908" s="188"/>
      <c r="T908" s="188"/>
      <c r="U908" s="188"/>
      <c r="V908" s="279"/>
      <c r="W908" s="189"/>
      <c r="X908" s="189"/>
      <c r="Y908" s="189"/>
      <c r="Z908" s="189"/>
      <c r="AA908" s="190"/>
      <c r="AB908" s="188"/>
      <c r="AC908" s="188"/>
      <c r="AD908" s="188"/>
    </row>
    <row r="909" s="48" customFormat="1" ht="12.75" spans="1:30">
      <c r="A909" s="177"/>
      <c r="B909" s="178"/>
      <c r="C909" s="179">
        <v>240829000018</v>
      </c>
      <c r="D909" s="84">
        <v>45537</v>
      </c>
      <c r="E909" s="178" t="s">
        <v>36</v>
      </c>
      <c r="F909" s="178" t="s">
        <v>114</v>
      </c>
      <c r="G909" s="178">
        <v>11.5</v>
      </c>
      <c r="H909" s="180">
        <v>586.5</v>
      </c>
      <c r="I909" s="181"/>
      <c r="J909" s="182"/>
      <c r="K909" s="178"/>
      <c r="L909" s="182"/>
      <c r="M909" s="200"/>
      <c r="N909" s="184">
        <v>586.5</v>
      </c>
      <c r="O909" s="188"/>
      <c r="P909" s="188"/>
      <c r="Q909" s="188"/>
      <c r="R909" s="188"/>
      <c r="S909" s="188"/>
      <c r="T909" s="188"/>
      <c r="U909" s="188"/>
      <c r="V909" s="279"/>
      <c r="W909" s="189"/>
      <c r="X909" s="189"/>
      <c r="Y909" s="189"/>
      <c r="Z909" s="189"/>
      <c r="AA909" s="190"/>
      <c r="AB909" s="188"/>
      <c r="AC909" s="188"/>
      <c r="AD909" s="188"/>
    </row>
    <row r="910" s="48" customFormat="1" ht="12.75" spans="1:30">
      <c r="A910" s="177"/>
      <c r="B910" s="178"/>
      <c r="C910" s="179">
        <v>240829000019</v>
      </c>
      <c r="D910" s="84">
        <v>45537</v>
      </c>
      <c r="E910" s="178" t="s">
        <v>53</v>
      </c>
      <c r="F910" s="178" t="s">
        <v>500</v>
      </c>
      <c r="G910" s="178">
        <v>266</v>
      </c>
      <c r="H910" s="184"/>
      <c r="I910" s="191">
        <v>3362832</v>
      </c>
      <c r="J910" s="182"/>
      <c r="K910" s="191">
        <v>1759.99990788717</v>
      </c>
      <c r="L910" s="192">
        <v>1910.7001</v>
      </c>
      <c r="M910" s="200">
        <v>7.15</v>
      </c>
      <c r="N910" s="184">
        <v>13661.505715</v>
      </c>
      <c r="O910" s="188"/>
      <c r="P910" s="188"/>
      <c r="Q910" s="188"/>
      <c r="R910" s="188"/>
      <c r="S910" s="188"/>
      <c r="T910" s="188"/>
      <c r="U910" s="195"/>
      <c r="V910" s="279"/>
      <c r="W910" s="189"/>
      <c r="X910" s="189"/>
      <c r="Y910" s="189"/>
      <c r="Z910" s="189"/>
      <c r="AA910" s="190"/>
      <c r="AB910" s="188"/>
      <c r="AC910" s="188"/>
      <c r="AD910" s="188"/>
    </row>
    <row r="911" s="48" customFormat="1" ht="12.75" spans="1:30">
      <c r="A911" s="177"/>
      <c r="B911" s="178"/>
      <c r="C911" s="179">
        <v>240829000020</v>
      </c>
      <c r="D911" s="84">
        <v>45537</v>
      </c>
      <c r="E911" s="178" t="s">
        <v>36</v>
      </c>
      <c r="F911" s="178" t="s">
        <v>1369</v>
      </c>
      <c r="G911" s="178">
        <v>3</v>
      </c>
      <c r="H911" s="180">
        <v>166</v>
      </c>
      <c r="I911" s="181"/>
      <c r="J911" s="182"/>
      <c r="K911" s="178"/>
      <c r="L911" s="182"/>
      <c r="M911" s="200"/>
      <c r="N911" s="184">
        <v>166</v>
      </c>
      <c r="O911" s="188"/>
      <c r="P911" s="188"/>
      <c r="Q911" s="188"/>
      <c r="R911" s="188"/>
      <c r="S911" s="188"/>
      <c r="T911" s="188"/>
      <c r="U911" s="202">
        <v>13</v>
      </c>
      <c r="V911" s="279"/>
      <c r="W911" s="189"/>
      <c r="X911" s="189"/>
      <c r="Y911" s="189"/>
      <c r="Z911" s="189"/>
      <c r="AA911" s="190"/>
      <c r="AB911" s="188"/>
      <c r="AC911" s="188"/>
      <c r="AD911" s="188"/>
    </row>
    <row r="912" s="48" customFormat="1" ht="12.75" spans="1:30">
      <c r="A912" s="177"/>
      <c r="B912" s="178"/>
      <c r="C912" s="179">
        <v>240829000021</v>
      </c>
      <c r="D912" s="84">
        <v>45537</v>
      </c>
      <c r="E912" s="178" t="s">
        <v>41</v>
      </c>
      <c r="F912" s="178" t="s">
        <v>2167</v>
      </c>
      <c r="G912" s="178">
        <v>0.41</v>
      </c>
      <c r="H912" s="184"/>
      <c r="I912" s="191">
        <v>14068.5</v>
      </c>
      <c r="J912" s="182"/>
      <c r="K912" s="191">
        <v>1695</v>
      </c>
      <c r="L912" s="192">
        <v>8.3</v>
      </c>
      <c r="M912" s="200">
        <v>7.15</v>
      </c>
      <c r="N912" s="184">
        <v>59.345</v>
      </c>
      <c r="O912" s="188"/>
      <c r="P912" s="188"/>
      <c r="Q912" s="188"/>
      <c r="R912" s="188"/>
      <c r="S912" s="188"/>
      <c r="T912" s="188"/>
      <c r="U912" s="185"/>
      <c r="V912" s="279"/>
      <c r="W912" s="189"/>
      <c r="X912" s="189"/>
      <c r="Y912" s="189"/>
      <c r="Z912" s="189"/>
      <c r="AA912" s="190"/>
      <c r="AB912" s="188"/>
      <c r="AC912" s="188"/>
      <c r="AD912" s="188"/>
    </row>
    <row r="913" s="48" customFormat="1" ht="12.75" spans="1:30">
      <c r="A913" s="177"/>
      <c r="B913" s="178"/>
      <c r="C913" s="179">
        <v>240829000022</v>
      </c>
      <c r="D913" s="84">
        <v>45537</v>
      </c>
      <c r="E913" s="178" t="s">
        <v>45</v>
      </c>
      <c r="F913" s="178" t="s">
        <v>81</v>
      </c>
      <c r="G913" s="178">
        <v>10</v>
      </c>
      <c r="H913" s="184"/>
      <c r="I913" s="191">
        <v>131600</v>
      </c>
      <c r="J913" s="182"/>
      <c r="K913" s="191">
        <v>1680.2860061287</v>
      </c>
      <c r="L913" s="192">
        <v>78.32</v>
      </c>
      <c r="M913" s="200">
        <v>7.15</v>
      </c>
      <c r="N913" s="184">
        <v>559.988</v>
      </c>
      <c r="O913" s="188"/>
      <c r="P913" s="188"/>
      <c r="Q913" s="188"/>
      <c r="R913" s="188"/>
      <c r="S913" s="188"/>
      <c r="T913" s="188"/>
      <c r="U913" s="188"/>
      <c r="V913" s="279"/>
      <c r="W913" s="189"/>
      <c r="X913" s="189"/>
      <c r="Y913" s="189"/>
      <c r="Z913" s="189"/>
      <c r="AA913" s="190"/>
      <c r="AB913" s="188"/>
      <c r="AC913" s="188"/>
      <c r="AD913" s="188"/>
    </row>
    <row r="914" s="48" customFormat="1" ht="12.75" spans="1:30">
      <c r="A914" s="177"/>
      <c r="B914" s="178"/>
      <c r="C914" s="179">
        <v>240829000023</v>
      </c>
      <c r="D914" s="84">
        <v>45537</v>
      </c>
      <c r="E914" s="178" t="s">
        <v>45</v>
      </c>
      <c r="F914" s="178" t="s">
        <v>808</v>
      </c>
      <c r="G914" s="178">
        <v>9</v>
      </c>
      <c r="H914" s="180">
        <v>459</v>
      </c>
      <c r="I914" s="181"/>
      <c r="J914" s="182"/>
      <c r="K914" s="178"/>
      <c r="L914" s="182"/>
      <c r="M914" s="200"/>
      <c r="N914" s="184">
        <v>459</v>
      </c>
      <c r="O914" s="188"/>
      <c r="P914" s="188"/>
      <c r="Q914" s="188"/>
      <c r="R914" s="188"/>
      <c r="S914" s="188"/>
      <c r="T914" s="188"/>
      <c r="U914" s="188"/>
      <c r="V914" s="279"/>
      <c r="W914" s="189"/>
      <c r="X914" s="189"/>
      <c r="Y914" s="189"/>
      <c r="Z914" s="189"/>
      <c r="AA914" s="190"/>
      <c r="AB914" s="188"/>
      <c r="AC914" s="188"/>
      <c r="AD914" s="188"/>
    </row>
    <row r="915" s="48" customFormat="1" ht="12.75" spans="1:30">
      <c r="A915" s="177"/>
      <c r="B915" s="178"/>
      <c r="C915" s="179">
        <v>240829000029</v>
      </c>
      <c r="D915" s="84">
        <v>45537</v>
      </c>
      <c r="E915" s="178" t="s">
        <v>36</v>
      </c>
      <c r="F915" s="178" t="s">
        <v>2039</v>
      </c>
      <c r="G915" s="178">
        <v>0.66</v>
      </c>
      <c r="H915" s="180">
        <v>63</v>
      </c>
      <c r="I915" s="181"/>
      <c r="J915" s="182"/>
      <c r="K915" s="178"/>
      <c r="L915" s="182"/>
      <c r="M915" s="200"/>
      <c r="N915" s="184">
        <v>63</v>
      </c>
      <c r="O915" s="188"/>
      <c r="P915" s="188"/>
      <c r="Q915" s="188"/>
      <c r="R915" s="188"/>
      <c r="S915" s="188"/>
      <c r="T915" s="188"/>
      <c r="U915" s="188"/>
      <c r="V915" s="279"/>
      <c r="W915" s="189"/>
      <c r="X915" s="189"/>
      <c r="Y915" s="189"/>
      <c r="Z915" s="189"/>
      <c r="AA915" s="190"/>
      <c r="AB915" s="188"/>
      <c r="AC915" s="188"/>
      <c r="AD915" s="188"/>
    </row>
    <row r="916" s="48" customFormat="1" ht="12.75" spans="1:30">
      <c r="A916" s="177"/>
      <c r="B916" s="178"/>
      <c r="C916" s="179">
        <v>240829000030</v>
      </c>
      <c r="D916" s="84">
        <v>45537</v>
      </c>
      <c r="E916" s="178" t="s">
        <v>53</v>
      </c>
      <c r="F916" s="178" t="s">
        <v>2168</v>
      </c>
      <c r="G916" s="178">
        <v>51.5</v>
      </c>
      <c r="H916" s="180">
        <v>2729.5</v>
      </c>
      <c r="I916" s="181"/>
      <c r="J916" s="182"/>
      <c r="K916" s="178"/>
      <c r="L916" s="182"/>
      <c r="M916" s="200"/>
      <c r="N916" s="184">
        <v>2729.5</v>
      </c>
      <c r="O916" s="188"/>
      <c r="P916" s="188"/>
      <c r="Q916" s="188"/>
      <c r="R916" s="188"/>
      <c r="S916" s="188"/>
      <c r="T916" s="188"/>
      <c r="U916" s="188"/>
      <c r="V916" s="279"/>
      <c r="W916" s="189"/>
      <c r="X916" s="189"/>
      <c r="Y916" s="189"/>
      <c r="Z916" s="189"/>
      <c r="AA916" s="190"/>
      <c r="AB916" s="188"/>
      <c r="AC916" s="188"/>
      <c r="AD916" s="188"/>
    </row>
    <row r="917" s="48" customFormat="1" ht="12.75" spans="1:30">
      <c r="A917" s="177"/>
      <c r="B917" s="178"/>
      <c r="C917" s="179">
        <v>240829000032</v>
      </c>
      <c r="D917" s="84">
        <v>45537</v>
      </c>
      <c r="E917" s="178" t="s">
        <v>53</v>
      </c>
      <c r="F917" s="178" t="s">
        <v>325</v>
      </c>
      <c r="G917" s="178">
        <v>20.5</v>
      </c>
      <c r="H917" s="180">
        <v>1297</v>
      </c>
      <c r="I917" s="181"/>
      <c r="J917" s="182"/>
      <c r="K917" s="178"/>
      <c r="L917" s="182"/>
      <c r="M917" s="200"/>
      <c r="N917" s="184">
        <v>1297</v>
      </c>
      <c r="O917" s="188"/>
      <c r="P917" s="188"/>
      <c r="Q917" s="188"/>
      <c r="R917" s="188"/>
      <c r="S917" s="188"/>
      <c r="T917" s="188"/>
      <c r="U917" s="188"/>
      <c r="V917" s="279"/>
      <c r="W917" s="189"/>
      <c r="X917" s="189"/>
      <c r="Y917" s="189"/>
      <c r="Z917" s="189"/>
      <c r="AA917" s="190"/>
      <c r="AB917" s="188"/>
      <c r="AC917" s="188"/>
      <c r="AD917" s="188"/>
    </row>
    <row r="918" s="48" customFormat="1" ht="12.75" spans="1:30">
      <c r="A918" s="177"/>
      <c r="B918" s="178"/>
      <c r="C918" s="179">
        <v>240829000033</v>
      </c>
      <c r="D918" s="84">
        <v>45537</v>
      </c>
      <c r="E918" s="178" t="s">
        <v>53</v>
      </c>
      <c r="F918" s="178" t="s">
        <v>1609</v>
      </c>
      <c r="G918" s="178">
        <v>18.5</v>
      </c>
      <c r="H918" s="180">
        <v>1060.5</v>
      </c>
      <c r="I918" s="181"/>
      <c r="J918" s="182"/>
      <c r="K918" s="178"/>
      <c r="L918" s="182"/>
      <c r="M918" s="200"/>
      <c r="N918" s="184">
        <v>1060.5</v>
      </c>
      <c r="O918" s="188"/>
      <c r="P918" s="188"/>
      <c r="Q918" s="188"/>
      <c r="R918" s="188"/>
      <c r="S918" s="188"/>
      <c r="T918" s="188"/>
      <c r="U918" s="188"/>
      <c r="V918" s="279"/>
      <c r="W918" s="189"/>
      <c r="X918" s="189"/>
      <c r="Y918" s="189"/>
      <c r="Z918" s="189"/>
      <c r="AA918" s="190"/>
      <c r="AB918" s="188"/>
      <c r="AC918" s="188"/>
      <c r="AD918" s="188"/>
    </row>
    <row r="919" s="48" customFormat="1" ht="12.75" spans="1:30">
      <c r="A919" s="177"/>
      <c r="B919" s="178"/>
      <c r="C919" s="179">
        <v>240829000036</v>
      </c>
      <c r="D919" s="84">
        <v>45537</v>
      </c>
      <c r="E919" s="178" t="s">
        <v>45</v>
      </c>
      <c r="F919" s="178" t="s">
        <v>341</v>
      </c>
      <c r="G919" s="178">
        <v>31</v>
      </c>
      <c r="H919" s="184"/>
      <c r="I919" s="191">
        <v>368373</v>
      </c>
      <c r="J919" s="182"/>
      <c r="K919" s="191">
        <v>1666.01691465786</v>
      </c>
      <c r="L919" s="192">
        <v>221.11</v>
      </c>
      <c r="M919" s="200">
        <v>7.15</v>
      </c>
      <c r="N919" s="184">
        <v>1580.9365</v>
      </c>
      <c r="O919" s="188"/>
      <c r="P919" s="188"/>
      <c r="Q919" s="188"/>
      <c r="R919" s="188"/>
      <c r="S919" s="188"/>
      <c r="T919" s="188"/>
      <c r="U919" s="188"/>
      <c r="V919" s="279"/>
      <c r="W919" s="189"/>
      <c r="X919" s="189"/>
      <c r="Y919" s="189"/>
      <c r="Z919" s="189"/>
      <c r="AA919" s="190"/>
      <c r="AB919" s="188"/>
      <c r="AC919" s="188"/>
      <c r="AD919" s="188"/>
    </row>
    <row r="920" s="48" customFormat="1" ht="12.75" spans="1:30">
      <c r="A920" s="177"/>
      <c r="B920" s="178"/>
      <c r="C920" s="179">
        <v>240829000037</v>
      </c>
      <c r="D920" s="84">
        <v>45537</v>
      </c>
      <c r="E920" s="178" t="s">
        <v>45</v>
      </c>
      <c r="F920" s="178" t="s">
        <v>1093</v>
      </c>
      <c r="G920" s="178">
        <v>49</v>
      </c>
      <c r="H920" s="184"/>
      <c r="I920" s="191">
        <v>612255</v>
      </c>
      <c r="J920" s="182"/>
      <c r="K920" s="191">
        <v>1751.75245343481</v>
      </c>
      <c r="L920" s="192">
        <v>349.51</v>
      </c>
      <c r="M920" s="200">
        <v>7.15</v>
      </c>
      <c r="N920" s="184">
        <v>2498.9965</v>
      </c>
      <c r="O920" s="188"/>
      <c r="P920" s="188"/>
      <c r="Q920" s="188"/>
      <c r="R920" s="188"/>
      <c r="S920" s="188"/>
      <c r="T920" s="188"/>
      <c r="U920" s="188"/>
      <c r="V920" s="279"/>
      <c r="W920" s="189"/>
      <c r="X920" s="189"/>
      <c r="Y920" s="189"/>
      <c r="Z920" s="189"/>
      <c r="AA920" s="190"/>
      <c r="AB920" s="188"/>
      <c r="AC920" s="188"/>
      <c r="AD920" s="188"/>
    </row>
    <row r="921" s="48" customFormat="1" ht="12.75" spans="1:30">
      <c r="A921" s="177"/>
      <c r="B921" s="178"/>
      <c r="C921" s="179">
        <v>240830000013</v>
      </c>
      <c r="D921" s="84">
        <v>45537</v>
      </c>
      <c r="E921" s="178" t="s">
        <v>53</v>
      </c>
      <c r="F921" s="178" t="s">
        <v>1609</v>
      </c>
      <c r="G921" s="178">
        <v>56.5</v>
      </c>
      <c r="H921" s="180">
        <v>2994.5</v>
      </c>
      <c r="I921" s="181"/>
      <c r="J921" s="182"/>
      <c r="K921" s="178"/>
      <c r="L921" s="182"/>
      <c r="M921" s="200"/>
      <c r="N921" s="184">
        <v>2994.5</v>
      </c>
      <c r="O921" s="188"/>
      <c r="P921" s="188"/>
      <c r="Q921" s="188"/>
      <c r="R921" s="188"/>
      <c r="S921" s="188"/>
      <c r="T921" s="188"/>
      <c r="U921" s="188"/>
      <c r="V921" s="279"/>
      <c r="W921" s="189"/>
      <c r="X921" s="189"/>
      <c r="Y921" s="189"/>
      <c r="Z921" s="189"/>
      <c r="AA921" s="190"/>
      <c r="AB921" s="188"/>
      <c r="AC921" s="188"/>
      <c r="AD921" s="188"/>
    </row>
    <row r="922" s="48" customFormat="1" ht="12.75" spans="1:30">
      <c r="A922" s="177"/>
      <c r="B922" s="178"/>
      <c r="C922" s="179">
        <v>240830000014</v>
      </c>
      <c r="D922" s="84">
        <v>45537</v>
      </c>
      <c r="E922" s="178" t="s">
        <v>53</v>
      </c>
      <c r="F922" s="178" t="s">
        <v>408</v>
      </c>
      <c r="G922" s="178">
        <v>6</v>
      </c>
      <c r="H922" s="180">
        <v>348</v>
      </c>
      <c r="I922" s="181"/>
      <c r="J922" s="182"/>
      <c r="K922" s="178"/>
      <c r="L922" s="182"/>
      <c r="M922" s="200"/>
      <c r="N922" s="184">
        <v>348</v>
      </c>
      <c r="O922" s="188"/>
      <c r="P922" s="188"/>
      <c r="Q922" s="188"/>
      <c r="R922" s="188"/>
      <c r="S922" s="188"/>
      <c r="T922" s="188"/>
      <c r="U922" s="188"/>
      <c r="V922" s="279"/>
      <c r="W922" s="189"/>
      <c r="X922" s="189"/>
      <c r="Y922" s="189"/>
      <c r="Z922" s="189"/>
      <c r="AA922" s="190"/>
      <c r="AB922" s="188"/>
      <c r="AC922" s="188"/>
      <c r="AD922" s="188"/>
    </row>
    <row r="923" s="48" customFormat="1" ht="12.75" spans="1:30">
      <c r="A923" s="177"/>
      <c r="B923" s="178"/>
      <c r="C923" s="179">
        <v>240830000015</v>
      </c>
      <c r="D923" s="84">
        <v>45537</v>
      </c>
      <c r="E923" s="178" t="s">
        <v>53</v>
      </c>
      <c r="F923" s="178" t="s">
        <v>408</v>
      </c>
      <c r="G923" s="178">
        <v>9.5</v>
      </c>
      <c r="H923" s="180">
        <v>547.5</v>
      </c>
      <c r="I923" s="181"/>
      <c r="J923" s="182"/>
      <c r="K923" s="178"/>
      <c r="L923" s="182"/>
      <c r="M923" s="200"/>
      <c r="N923" s="184">
        <v>547.5</v>
      </c>
      <c r="O923" s="188"/>
      <c r="P923" s="188"/>
      <c r="Q923" s="188"/>
      <c r="R923" s="188"/>
      <c r="S923" s="188"/>
      <c r="T923" s="188"/>
      <c r="U923" s="188"/>
      <c r="V923" s="279"/>
      <c r="W923" s="189"/>
      <c r="X923" s="189"/>
      <c r="Y923" s="189"/>
      <c r="Z923" s="189"/>
      <c r="AA923" s="190"/>
      <c r="AB923" s="188"/>
      <c r="AC923" s="188"/>
      <c r="AD923" s="188"/>
    </row>
    <row r="924" s="48" customFormat="1" ht="12.75" spans="1:30">
      <c r="A924" s="177"/>
      <c r="B924" s="178"/>
      <c r="C924" s="179">
        <v>240830000020</v>
      </c>
      <c r="D924" s="84">
        <v>45537</v>
      </c>
      <c r="E924" s="178" t="s">
        <v>45</v>
      </c>
      <c r="F924" s="178" t="s">
        <v>2169</v>
      </c>
      <c r="G924" s="178">
        <v>36.5</v>
      </c>
      <c r="H924" s="180">
        <v>1861.5</v>
      </c>
      <c r="I924" s="181"/>
      <c r="J924" s="182"/>
      <c r="K924" s="178"/>
      <c r="L924" s="182"/>
      <c r="M924" s="200"/>
      <c r="N924" s="184">
        <v>1861.5</v>
      </c>
      <c r="O924" s="188"/>
      <c r="P924" s="188"/>
      <c r="Q924" s="188"/>
      <c r="R924" s="188"/>
      <c r="S924" s="188"/>
      <c r="T924" s="188"/>
      <c r="U924" s="188"/>
      <c r="V924" s="279"/>
      <c r="W924" s="189"/>
      <c r="X924" s="189"/>
      <c r="Y924" s="189"/>
      <c r="Z924" s="189"/>
      <c r="AA924" s="190"/>
      <c r="AB924" s="188"/>
      <c r="AC924" s="188"/>
      <c r="AD924" s="188"/>
    </row>
    <row r="925" s="48" customFormat="1" ht="12.75" spans="1:30">
      <c r="A925" s="177"/>
      <c r="B925" s="178"/>
      <c r="C925" s="179">
        <v>240830000021</v>
      </c>
      <c r="D925" s="84">
        <v>45537</v>
      </c>
      <c r="E925" s="178" t="s">
        <v>117</v>
      </c>
      <c r="F925" s="178" t="s">
        <v>689</v>
      </c>
      <c r="G925" s="178">
        <v>20.5</v>
      </c>
      <c r="H925" s="184"/>
      <c r="I925" s="191">
        <v>276030.75</v>
      </c>
      <c r="J925" s="182"/>
      <c r="K925" s="191">
        <v>1695</v>
      </c>
      <c r="L925" s="192">
        <v>162.85</v>
      </c>
      <c r="M925" s="200">
        <v>7.15</v>
      </c>
      <c r="N925" s="184">
        <v>1164.3775</v>
      </c>
      <c r="O925" s="188"/>
      <c r="P925" s="188"/>
      <c r="Q925" s="188"/>
      <c r="R925" s="188"/>
      <c r="S925" s="188"/>
      <c r="T925" s="188"/>
      <c r="U925" s="188"/>
      <c r="V925" s="279"/>
      <c r="W925" s="189"/>
      <c r="X925" s="189"/>
      <c r="Y925" s="189"/>
      <c r="Z925" s="189"/>
      <c r="AA925" s="190"/>
      <c r="AB925" s="188"/>
      <c r="AC925" s="188"/>
      <c r="AD925" s="188"/>
    </row>
    <row r="926" s="48" customFormat="1" ht="12.75" spans="1:30">
      <c r="A926" s="177"/>
      <c r="B926" s="178"/>
      <c r="C926" s="179">
        <v>240830000022</v>
      </c>
      <c r="D926" s="84">
        <v>45537</v>
      </c>
      <c r="E926" s="178" t="s">
        <v>36</v>
      </c>
      <c r="F926" s="178" t="s">
        <v>114</v>
      </c>
      <c r="G926" s="178">
        <v>6.5</v>
      </c>
      <c r="H926" s="180">
        <v>681.5</v>
      </c>
      <c r="I926" s="181"/>
      <c r="J926" s="182"/>
      <c r="K926" s="178"/>
      <c r="L926" s="182"/>
      <c r="M926" s="200"/>
      <c r="N926" s="184">
        <v>681.5</v>
      </c>
      <c r="O926" s="188"/>
      <c r="P926" s="188"/>
      <c r="Q926" s="188"/>
      <c r="R926" s="188"/>
      <c r="S926" s="188"/>
      <c r="T926" s="188"/>
      <c r="U926" s="188"/>
      <c r="V926" s="279"/>
      <c r="W926" s="189"/>
      <c r="X926" s="189"/>
      <c r="Y926" s="189"/>
      <c r="Z926" s="189"/>
      <c r="AA926" s="190"/>
      <c r="AB926" s="188"/>
      <c r="AC926" s="188"/>
      <c r="AD926" s="188"/>
    </row>
    <row r="927" s="48" customFormat="1" ht="12.75" spans="1:30">
      <c r="A927" s="177"/>
      <c r="B927" s="178"/>
      <c r="C927" s="179">
        <v>240830000024</v>
      </c>
      <c r="D927" s="84">
        <v>45537</v>
      </c>
      <c r="E927" s="178" t="s">
        <v>36</v>
      </c>
      <c r="F927" s="178" t="s">
        <v>2031</v>
      </c>
      <c r="G927" s="178">
        <v>6.5</v>
      </c>
      <c r="H927" s="180">
        <v>376.5</v>
      </c>
      <c r="I927" s="181"/>
      <c r="J927" s="182"/>
      <c r="K927" s="178"/>
      <c r="L927" s="182"/>
      <c r="M927" s="200"/>
      <c r="N927" s="184">
        <v>376.5</v>
      </c>
      <c r="O927" s="188"/>
      <c r="P927" s="188"/>
      <c r="Q927" s="188"/>
      <c r="R927" s="188"/>
      <c r="S927" s="188"/>
      <c r="T927" s="188"/>
      <c r="U927" s="188"/>
      <c r="V927" s="279"/>
      <c r="W927" s="189"/>
      <c r="X927" s="193"/>
      <c r="Y927" s="189"/>
      <c r="Z927" s="189"/>
      <c r="AA927" s="190"/>
      <c r="AB927" s="188"/>
      <c r="AC927" s="188"/>
      <c r="AD927" s="188"/>
    </row>
    <row r="928" s="48" customFormat="1" ht="12.75" spans="1:30">
      <c r="A928" s="177"/>
      <c r="B928" s="178"/>
      <c r="C928" s="179">
        <v>240830000028</v>
      </c>
      <c r="D928" s="84">
        <v>45537</v>
      </c>
      <c r="E928" s="178" t="s">
        <v>36</v>
      </c>
      <c r="F928" s="178" t="s">
        <v>2170</v>
      </c>
      <c r="G928" s="178">
        <v>4.5</v>
      </c>
      <c r="H928" s="180"/>
      <c r="I928" s="191">
        <v>72655</v>
      </c>
      <c r="J928" s="182"/>
      <c r="K928" s="191">
        <v>1686.51346332405</v>
      </c>
      <c r="L928" s="192">
        <v>43.08</v>
      </c>
      <c r="M928" s="200">
        <v>7.15</v>
      </c>
      <c r="N928" s="184">
        <v>308.022</v>
      </c>
      <c r="O928" s="188"/>
      <c r="P928" s="188"/>
      <c r="Q928" s="188"/>
      <c r="R928" s="188"/>
      <c r="S928" s="188"/>
      <c r="T928" s="188"/>
      <c r="U928" s="195"/>
      <c r="V928" s="279"/>
      <c r="W928" s="189"/>
      <c r="X928" s="194">
        <v>5.03</v>
      </c>
      <c r="Y928" s="189"/>
      <c r="Z928" s="189"/>
      <c r="AA928" s="190"/>
      <c r="AB928" s="188"/>
      <c r="AC928" s="188"/>
      <c r="AD928" s="188"/>
    </row>
    <row r="929" s="48" customFormat="1" ht="12.75" spans="1:30">
      <c r="A929" s="177"/>
      <c r="B929" s="178"/>
      <c r="C929" s="179">
        <v>240830000045</v>
      </c>
      <c r="D929" s="84">
        <v>45537</v>
      </c>
      <c r="E929" s="178" t="s">
        <v>45</v>
      </c>
      <c r="F929" s="178" t="s">
        <v>843</v>
      </c>
      <c r="G929" s="178">
        <v>14</v>
      </c>
      <c r="H929" s="180">
        <v>929</v>
      </c>
      <c r="I929" s="181"/>
      <c r="J929" s="182"/>
      <c r="K929" s="178"/>
      <c r="L929" s="182"/>
      <c r="M929" s="200"/>
      <c r="N929" s="184">
        <v>929</v>
      </c>
      <c r="O929" s="188"/>
      <c r="P929" s="188"/>
      <c r="Q929" s="188"/>
      <c r="R929" s="188"/>
      <c r="S929" s="188"/>
      <c r="T929" s="188"/>
      <c r="U929" s="202">
        <v>60</v>
      </c>
      <c r="V929" s="279"/>
      <c r="W929" s="189"/>
      <c r="X929" s="194">
        <v>21.67</v>
      </c>
      <c r="Y929" s="189"/>
      <c r="Z929" s="189"/>
      <c r="AA929" s="190"/>
      <c r="AB929" s="188"/>
      <c r="AC929" s="188"/>
      <c r="AD929" s="188"/>
    </row>
    <row r="930" s="48" customFormat="1" ht="12.75" spans="1:30">
      <c r="A930" s="177"/>
      <c r="B930" s="178"/>
      <c r="C930" s="179">
        <v>240830000047</v>
      </c>
      <c r="D930" s="84">
        <v>45537</v>
      </c>
      <c r="E930" s="178" t="s">
        <v>41</v>
      </c>
      <c r="F930" s="178" t="s">
        <v>778</v>
      </c>
      <c r="G930" s="178">
        <v>1</v>
      </c>
      <c r="H930" s="180">
        <v>63</v>
      </c>
      <c r="I930" s="181"/>
      <c r="J930" s="182"/>
      <c r="K930" s="178"/>
      <c r="L930" s="182"/>
      <c r="M930" s="200"/>
      <c r="N930" s="184">
        <v>63</v>
      </c>
      <c r="O930" s="188"/>
      <c r="P930" s="188"/>
      <c r="Q930" s="188"/>
      <c r="R930" s="188"/>
      <c r="S930" s="188"/>
      <c r="T930" s="195"/>
      <c r="U930" s="185"/>
      <c r="V930" s="279"/>
      <c r="W930" s="189"/>
      <c r="X930" s="186"/>
      <c r="Y930" s="189"/>
      <c r="Z930" s="189"/>
      <c r="AA930" s="190"/>
      <c r="AB930" s="188"/>
      <c r="AC930" s="188"/>
      <c r="AD930" s="188"/>
    </row>
    <row r="931" s="48" customFormat="1" ht="12.75" spans="1:30">
      <c r="A931" s="177"/>
      <c r="B931" s="178"/>
      <c r="C931" s="179">
        <v>240831000002</v>
      </c>
      <c r="D931" s="84">
        <v>45537</v>
      </c>
      <c r="E931" s="178" t="s">
        <v>63</v>
      </c>
      <c r="F931" s="178" t="s">
        <v>882</v>
      </c>
      <c r="G931" s="178">
        <v>14.5</v>
      </c>
      <c r="H931" s="180"/>
      <c r="I931" s="191">
        <v>241038.5</v>
      </c>
      <c r="J931" s="182"/>
      <c r="K931" s="191">
        <v>1666.01119712469</v>
      </c>
      <c r="L931" s="192">
        <v>144.68</v>
      </c>
      <c r="M931" s="200">
        <v>7.15</v>
      </c>
      <c r="N931" s="184">
        <v>1034.462</v>
      </c>
      <c r="O931" s="188"/>
      <c r="P931" s="188"/>
      <c r="Q931" s="188"/>
      <c r="R931" s="188"/>
      <c r="S931" s="188"/>
      <c r="T931" s="202">
        <v>40</v>
      </c>
      <c r="U931" s="195"/>
      <c r="V931" s="279"/>
      <c r="W931" s="189"/>
      <c r="X931" s="189"/>
      <c r="Y931" s="189"/>
      <c r="Z931" s="189"/>
      <c r="AA931" s="190"/>
      <c r="AB931" s="188"/>
      <c r="AC931" s="188"/>
      <c r="AD931" s="188"/>
    </row>
    <row r="932" s="48" customFormat="1" ht="12.75" spans="1:30">
      <c r="A932" s="177"/>
      <c r="B932" s="178"/>
      <c r="C932" s="179">
        <v>240831000006</v>
      </c>
      <c r="D932" s="84">
        <v>45537</v>
      </c>
      <c r="E932" s="178" t="s">
        <v>45</v>
      </c>
      <c r="F932" s="178" t="s">
        <v>73</v>
      </c>
      <c r="G932" s="178">
        <v>4.5</v>
      </c>
      <c r="H932" s="180"/>
      <c r="I932" s="191">
        <v>62475</v>
      </c>
      <c r="J932" s="182"/>
      <c r="K932" s="191">
        <v>1985.85505403687</v>
      </c>
      <c r="L932" s="192">
        <v>31.46</v>
      </c>
      <c r="M932" s="200">
        <v>7.15</v>
      </c>
      <c r="N932" s="184">
        <v>224.939</v>
      </c>
      <c r="O932" s="188"/>
      <c r="P932" s="188"/>
      <c r="Q932" s="188"/>
      <c r="R932" s="188"/>
      <c r="S932" s="188"/>
      <c r="T932" s="185"/>
      <c r="U932" s="202">
        <v>14</v>
      </c>
      <c r="V932" s="279"/>
      <c r="W932" s="189"/>
      <c r="X932" s="189"/>
      <c r="Y932" s="189"/>
      <c r="Z932" s="189"/>
      <c r="AA932" s="190"/>
      <c r="AB932" s="188"/>
      <c r="AC932" s="188"/>
      <c r="AD932" s="188"/>
    </row>
    <row r="933" s="48" customFormat="1" ht="12.75" spans="1:30">
      <c r="A933" s="177"/>
      <c r="B933" s="178"/>
      <c r="C933" s="179">
        <v>240831000008</v>
      </c>
      <c r="D933" s="84">
        <v>45537</v>
      </c>
      <c r="E933" s="178" t="s">
        <v>45</v>
      </c>
      <c r="F933" s="178" t="s">
        <v>808</v>
      </c>
      <c r="G933" s="178">
        <v>18.5</v>
      </c>
      <c r="H933" s="180">
        <v>925</v>
      </c>
      <c r="I933" s="181"/>
      <c r="J933" s="182"/>
      <c r="K933" s="178"/>
      <c r="L933" s="182"/>
      <c r="M933" s="200"/>
      <c r="N933" s="184">
        <v>925</v>
      </c>
      <c r="O933" s="188"/>
      <c r="P933" s="188"/>
      <c r="Q933" s="188"/>
      <c r="R933" s="188"/>
      <c r="S933" s="188"/>
      <c r="T933" s="188"/>
      <c r="U933" s="185"/>
      <c r="V933" s="279"/>
      <c r="W933" s="189"/>
      <c r="X933" s="189"/>
      <c r="Y933" s="189"/>
      <c r="Z933" s="189"/>
      <c r="AA933" s="190"/>
      <c r="AB933" s="188"/>
      <c r="AC933" s="188"/>
      <c r="AD933" s="188"/>
    </row>
    <row r="934" s="48" customFormat="1" ht="12.75" spans="1:30">
      <c r="A934" s="177"/>
      <c r="B934" s="178"/>
      <c r="C934" s="179">
        <v>240831000011</v>
      </c>
      <c r="D934" s="84">
        <v>45537</v>
      </c>
      <c r="E934" s="178" t="s">
        <v>53</v>
      </c>
      <c r="F934" s="178" t="s">
        <v>2171</v>
      </c>
      <c r="G934" s="178">
        <v>252.5</v>
      </c>
      <c r="H934" s="180">
        <v>13732.5</v>
      </c>
      <c r="I934" s="181"/>
      <c r="J934" s="182"/>
      <c r="K934" s="178"/>
      <c r="L934" s="182"/>
      <c r="M934" s="200"/>
      <c r="N934" s="184">
        <v>13732.5</v>
      </c>
      <c r="O934" s="188"/>
      <c r="P934" s="188"/>
      <c r="Q934" s="188"/>
      <c r="R934" s="188"/>
      <c r="S934" s="188"/>
      <c r="T934" s="188"/>
      <c r="U934" s="188"/>
      <c r="V934" s="279"/>
      <c r="W934" s="189"/>
      <c r="X934" s="189"/>
      <c r="Y934" s="189"/>
      <c r="Z934" s="189"/>
      <c r="AA934" s="190"/>
      <c r="AB934" s="188"/>
      <c r="AC934" s="188"/>
      <c r="AD934" s="188"/>
    </row>
    <row r="935" s="48" customFormat="1" ht="12.75" spans="1:30">
      <c r="A935" s="177"/>
      <c r="B935" s="178"/>
      <c r="C935" s="179">
        <v>240831000013</v>
      </c>
      <c r="D935" s="84">
        <v>45537</v>
      </c>
      <c r="E935" s="178" t="s">
        <v>45</v>
      </c>
      <c r="F935" s="178" t="s">
        <v>108</v>
      </c>
      <c r="G935" s="178">
        <v>63.5</v>
      </c>
      <c r="H935" s="180">
        <v>3175</v>
      </c>
      <c r="I935" s="181"/>
      <c r="J935" s="182"/>
      <c r="K935" s="178"/>
      <c r="L935" s="182"/>
      <c r="M935" s="200"/>
      <c r="N935" s="184">
        <v>3175</v>
      </c>
      <c r="O935" s="188"/>
      <c r="P935" s="188"/>
      <c r="Q935" s="188"/>
      <c r="R935" s="188"/>
      <c r="S935" s="188"/>
      <c r="T935" s="188"/>
      <c r="U935" s="195"/>
      <c r="V935" s="279"/>
      <c r="W935" s="189"/>
      <c r="X935" s="189"/>
      <c r="Y935" s="189"/>
      <c r="Z935" s="189"/>
      <c r="AA935" s="190"/>
      <c r="AB935" s="188"/>
      <c r="AC935" s="188"/>
      <c r="AD935" s="188"/>
    </row>
    <row r="936" s="48" customFormat="1" ht="12.75" spans="1:30">
      <c r="A936" s="177"/>
      <c r="B936" s="178"/>
      <c r="C936" s="179">
        <v>240831000024</v>
      </c>
      <c r="D936" s="84">
        <v>45537</v>
      </c>
      <c r="E936" s="178" t="s">
        <v>45</v>
      </c>
      <c r="F936" s="178" t="s">
        <v>81</v>
      </c>
      <c r="G936" s="178">
        <v>22.5</v>
      </c>
      <c r="H936" s="184"/>
      <c r="I936" s="191">
        <v>339222</v>
      </c>
      <c r="J936" s="182"/>
      <c r="K936" s="191">
        <v>1680.31503863681</v>
      </c>
      <c r="L936" s="192">
        <v>201.88</v>
      </c>
      <c r="M936" s="200">
        <v>7.15</v>
      </c>
      <c r="N936" s="184">
        <v>1443.442</v>
      </c>
      <c r="O936" s="195"/>
      <c r="P936" s="195"/>
      <c r="Q936" s="195"/>
      <c r="R936" s="195"/>
      <c r="S936" s="195"/>
      <c r="T936" s="195"/>
      <c r="U936" s="202">
        <v>296</v>
      </c>
      <c r="V936" s="280"/>
      <c r="W936" s="193"/>
      <c r="X936" s="193"/>
      <c r="Y936" s="193"/>
      <c r="Z936" s="193"/>
      <c r="AA936" s="196"/>
      <c r="AB936" s="195"/>
      <c r="AC936" s="195"/>
      <c r="AD936" s="195"/>
    </row>
    <row r="937" s="48" customFormat="1" ht="12.75" spans="1:30">
      <c r="A937" s="177" t="s">
        <v>2172</v>
      </c>
      <c r="B937" s="178" t="s">
        <v>2173</v>
      </c>
      <c r="C937" s="179">
        <v>240823000036</v>
      </c>
      <c r="D937" s="84">
        <v>45536</v>
      </c>
      <c r="E937" s="178" t="s">
        <v>36</v>
      </c>
      <c r="F937" s="178" t="s">
        <v>140</v>
      </c>
      <c r="G937" s="178">
        <v>3.5</v>
      </c>
      <c r="H937" s="184"/>
      <c r="I937" s="191">
        <v>95392.5</v>
      </c>
      <c r="J937" s="182"/>
      <c r="K937" s="191">
        <v>1694.66157399183</v>
      </c>
      <c r="L937" s="192">
        <v>56.29</v>
      </c>
      <c r="M937" s="200">
        <v>7.15</v>
      </c>
      <c r="N937" s="184">
        <v>402.4735</v>
      </c>
      <c r="O937" s="185">
        <v>9197.2605</v>
      </c>
      <c r="P937" s="185" t="s">
        <v>138</v>
      </c>
      <c r="Q937" s="185">
        <v>4800</v>
      </c>
      <c r="R937" s="185"/>
      <c r="S937" s="185">
        <v>58.98</v>
      </c>
      <c r="T937" s="185"/>
      <c r="U937" s="185"/>
      <c r="V937" s="278">
        <v>4858.98</v>
      </c>
      <c r="W937" s="186">
        <v>206.56</v>
      </c>
      <c r="X937" s="186"/>
      <c r="Y937" s="186"/>
      <c r="Z937" s="186">
        <v>206.56</v>
      </c>
      <c r="AA937" s="187">
        <v>7.15</v>
      </c>
      <c r="AB937" s="185">
        <v>1476.904</v>
      </c>
      <c r="AC937" s="185">
        <v>6335.884</v>
      </c>
      <c r="AD937" s="185">
        <v>2861.3765</v>
      </c>
    </row>
    <row r="938" s="48" customFormat="1" ht="12.75" spans="1:30">
      <c r="A938" s="177"/>
      <c r="B938" s="178"/>
      <c r="C938" s="179">
        <v>240824000018</v>
      </c>
      <c r="D938" s="84">
        <v>45536</v>
      </c>
      <c r="E938" s="178" t="s">
        <v>1059</v>
      </c>
      <c r="F938" s="178" t="s">
        <v>346</v>
      </c>
      <c r="G938" s="178">
        <v>0.14</v>
      </c>
      <c r="H938" s="180">
        <v>195</v>
      </c>
      <c r="I938" s="200"/>
      <c r="J938" s="182"/>
      <c r="K938" s="178"/>
      <c r="L938" s="182"/>
      <c r="M938" s="200"/>
      <c r="N938" s="184">
        <v>195</v>
      </c>
      <c r="O938" s="188"/>
      <c r="P938" s="188"/>
      <c r="Q938" s="188"/>
      <c r="R938" s="188"/>
      <c r="S938" s="188"/>
      <c r="T938" s="188"/>
      <c r="U938" s="188"/>
      <c r="V938" s="279"/>
      <c r="W938" s="189"/>
      <c r="X938" s="189"/>
      <c r="Y938" s="189"/>
      <c r="Z938" s="189"/>
      <c r="AA938" s="190"/>
      <c r="AB938" s="188"/>
      <c r="AC938" s="188"/>
      <c r="AD938" s="188"/>
    </row>
    <row r="939" s="48" customFormat="1" ht="12.75" spans="1:30">
      <c r="A939" s="177"/>
      <c r="B939" s="178"/>
      <c r="C939" s="179">
        <v>240825000021</v>
      </c>
      <c r="D939" s="84">
        <v>45536</v>
      </c>
      <c r="E939" s="178" t="s">
        <v>45</v>
      </c>
      <c r="F939" s="178" t="s">
        <v>2174</v>
      </c>
      <c r="G939" s="178">
        <v>0.99</v>
      </c>
      <c r="H939" s="184"/>
      <c r="I939" s="191">
        <v>39440</v>
      </c>
      <c r="J939" s="182"/>
      <c r="K939" s="191">
        <v>1659.23432898612</v>
      </c>
      <c r="L939" s="192">
        <v>23.77</v>
      </c>
      <c r="M939" s="200">
        <v>7.15</v>
      </c>
      <c r="N939" s="184">
        <v>169.9555</v>
      </c>
      <c r="O939" s="188"/>
      <c r="P939" s="188"/>
      <c r="Q939" s="188"/>
      <c r="R939" s="188"/>
      <c r="S939" s="188"/>
      <c r="T939" s="188"/>
      <c r="U939" s="188"/>
      <c r="V939" s="279"/>
      <c r="W939" s="189"/>
      <c r="X939" s="189"/>
      <c r="Y939" s="189"/>
      <c r="Z939" s="189"/>
      <c r="AA939" s="190"/>
      <c r="AB939" s="188"/>
      <c r="AC939" s="188"/>
      <c r="AD939" s="188"/>
    </row>
    <row r="940" s="48" customFormat="1" ht="12.75" spans="1:30">
      <c r="A940" s="177"/>
      <c r="B940" s="178"/>
      <c r="C940" s="179">
        <v>240825000024</v>
      </c>
      <c r="D940" s="84">
        <v>45536</v>
      </c>
      <c r="E940" s="178" t="s">
        <v>45</v>
      </c>
      <c r="F940" s="178" t="s">
        <v>1841</v>
      </c>
      <c r="G940" s="178">
        <v>3</v>
      </c>
      <c r="H940" s="180">
        <v>340</v>
      </c>
      <c r="I940" s="200"/>
      <c r="J940" s="182"/>
      <c r="K940" s="178"/>
      <c r="L940" s="182"/>
      <c r="M940" s="200"/>
      <c r="N940" s="184">
        <v>340</v>
      </c>
      <c r="O940" s="188"/>
      <c r="P940" s="188"/>
      <c r="Q940" s="188"/>
      <c r="R940" s="188"/>
      <c r="S940" s="188"/>
      <c r="T940" s="188"/>
      <c r="U940" s="188"/>
      <c r="V940" s="279"/>
      <c r="W940" s="189"/>
      <c r="X940" s="189"/>
      <c r="Y940" s="189"/>
      <c r="Z940" s="189"/>
      <c r="AA940" s="190"/>
      <c r="AB940" s="188"/>
      <c r="AC940" s="188"/>
      <c r="AD940" s="188"/>
    </row>
    <row r="941" s="48" customFormat="1" ht="12.75" spans="1:30">
      <c r="A941" s="177"/>
      <c r="B941" s="178"/>
      <c r="C941" s="179">
        <v>240826000036</v>
      </c>
      <c r="D941" s="84">
        <v>45536</v>
      </c>
      <c r="E941" s="178" t="s">
        <v>41</v>
      </c>
      <c r="F941" s="178" t="s">
        <v>2175</v>
      </c>
      <c r="G941" s="178">
        <v>25.5</v>
      </c>
      <c r="H941" s="184"/>
      <c r="I941" s="191">
        <v>674475</v>
      </c>
      <c r="J941" s="182"/>
      <c r="K941" s="191">
        <v>1644.53953624461</v>
      </c>
      <c r="L941" s="192">
        <v>410.13</v>
      </c>
      <c r="M941" s="200">
        <v>7.15</v>
      </c>
      <c r="N941" s="184">
        <v>2932.4295</v>
      </c>
      <c r="O941" s="188"/>
      <c r="P941" s="188"/>
      <c r="Q941" s="188"/>
      <c r="R941" s="188"/>
      <c r="S941" s="188"/>
      <c r="T941" s="188"/>
      <c r="U941" s="188"/>
      <c r="V941" s="279"/>
      <c r="W941" s="189"/>
      <c r="X941" s="189"/>
      <c r="Y941" s="189"/>
      <c r="Z941" s="189"/>
      <c r="AA941" s="190"/>
      <c r="AB941" s="188"/>
      <c r="AC941" s="188"/>
      <c r="AD941" s="188"/>
    </row>
    <row r="942" s="48" customFormat="1" ht="12.75" spans="1:30">
      <c r="A942" s="177"/>
      <c r="B942" s="178"/>
      <c r="C942" s="179">
        <v>240826000037</v>
      </c>
      <c r="D942" s="84">
        <v>45536</v>
      </c>
      <c r="E942" s="178" t="s">
        <v>41</v>
      </c>
      <c r="F942" s="178" t="s">
        <v>2117</v>
      </c>
      <c r="G942" s="178">
        <v>0.66</v>
      </c>
      <c r="H942" s="180">
        <v>150</v>
      </c>
      <c r="I942" s="200"/>
      <c r="J942" s="182"/>
      <c r="K942" s="178"/>
      <c r="L942" s="182"/>
      <c r="M942" s="200"/>
      <c r="N942" s="184">
        <v>150</v>
      </c>
      <c r="O942" s="188"/>
      <c r="P942" s="188"/>
      <c r="Q942" s="188"/>
      <c r="R942" s="188"/>
      <c r="S942" s="188"/>
      <c r="T942" s="188"/>
      <c r="U942" s="188"/>
      <c r="V942" s="279"/>
      <c r="W942" s="189"/>
      <c r="X942" s="189"/>
      <c r="Y942" s="189"/>
      <c r="Z942" s="189"/>
      <c r="AA942" s="190"/>
      <c r="AB942" s="188"/>
      <c r="AC942" s="188"/>
      <c r="AD942" s="188"/>
    </row>
    <row r="943" s="48" customFormat="1" ht="12.75" spans="1:30">
      <c r="A943" s="177"/>
      <c r="B943" s="178"/>
      <c r="C943" s="179">
        <v>240826000040</v>
      </c>
      <c r="D943" s="84">
        <v>45536</v>
      </c>
      <c r="E943" s="178" t="s">
        <v>41</v>
      </c>
      <c r="F943" s="178" t="s">
        <v>2176</v>
      </c>
      <c r="G943" s="178">
        <v>1</v>
      </c>
      <c r="H943" s="180">
        <v>120</v>
      </c>
      <c r="I943" s="200"/>
      <c r="J943" s="182"/>
      <c r="K943" s="178"/>
      <c r="L943" s="182"/>
      <c r="M943" s="200"/>
      <c r="N943" s="184">
        <v>120</v>
      </c>
      <c r="O943" s="188"/>
      <c r="P943" s="188"/>
      <c r="Q943" s="188"/>
      <c r="R943" s="188"/>
      <c r="S943" s="188"/>
      <c r="T943" s="188"/>
      <c r="U943" s="188"/>
      <c r="V943" s="279"/>
      <c r="W943" s="189"/>
      <c r="X943" s="189"/>
      <c r="Y943" s="189"/>
      <c r="Z943" s="189"/>
      <c r="AA943" s="190"/>
      <c r="AB943" s="188"/>
      <c r="AC943" s="188"/>
      <c r="AD943" s="188"/>
    </row>
    <row r="944" s="48" customFormat="1" ht="12.75" spans="1:30">
      <c r="A944" s="177"/>
      <c r="B944" s="178"/>
      <c r="C944" s="179">
        <v>240826000048</v>
      </c>
      <c r="D944" s="84">
        <v>45536</v>
      </c>
      <c r="E944" s="178" t="s">
        <v>36</v>
      </c>
      <c r="F944" s="178" t="s">
        <v>140</v>
      </c>
      <c r="G944" s="178">
        <v>0.7</v>
      </c>
      <c r="H944" s="180">
        <v>115</v>
      </c>
      <c r="I944" s="200"/>
      <c r="J944" s="182"/>
      <c r="K944" s="178"/>
      <c r="L944" s="182"/>
      <c r="M944" s="200"/>
      <c r="N944" s="184">
        <v>115</v>
      </c>
      <c r="O944" s="188"/>
      <c r="P944" s="188"/>
      <c r="Q944" s="188"/>
      <c r="R944" s="188"/>
      <c r="S944" s="188"/>
      <c r="T944" s="188"/>
      <c r="U944" s="188"/>
      <c r="V944" s="279"/>
      <c r="W944" s="189"/>
      <c r="X944" s="189"/>
      <c r="Y944" s="189"/>
      <c r="Z944" s="189"/>
      <c r="AA944" s="190"/>
      <c r="AB944" s="188"/>
      <c r="AC944" s="188"/>
      <c r="AD944" s="188"/>
    </row>
    <row r="945" s="48" customFormat="1" ht="12.75" spans="1:30">
      <c r="A945" s="177"/>
      <c r="B945" s="178"/>
      <c r="C945" s="179">
        <v>240827000001</v>
      </c>
      <c r="D945" s="84">
        <v>45536</v>
      </c>
      <c r="E945" s="178" t="s">
        <v>36</v>
      </c>
      <c r="F945" s="178" t="s">
        <v>140</v>
      </c>
      <c r="G945" s="178">
        <v>0.8</v>
      </c>
      <c r="H945" s="180">
        <v>115</v>
      </c>
      <c r="I945" s="200"/>
      <c r="J945" s="182"/>
      <c r="K945" s="178"/>
      <c r="L945" s="182"/>
      <c r="M945" s="200"/>
      <c r="N945" s="184">
        <v>115</v>
      </c>
      <c r="O945" s="188"/>
      <c r="P945" s="188"/>
      <c r="Q945" s="188"/>
      <c r="R945" s="188"/>
      <c r="S945" s="188"/>
      <c r="T945" s="188"/>
      <c r="U945" s="188"/>
      <c r="V945" s="279"/>
      <c r="W945" s="189"/>
      <c r="X945" s="189"/>
      <c r="Y945" s="189"/>
      <c r="Z945" s="189"/>
      <c r="AA945" s="190"/>
      <c r="AB945" s="188"/>
      <c r="AC945" s="188"/>
      <c r="AD945" s="188"/>
    </row>
    <row r="946" s="48" customFormat="1" ht="12.75" spans="1:30">
      <c r="A946" s="177"/>
      <c r="B946" s="178"/>
      <c r="C946" s="179">
        <v>240827000002</v>
      </c>
      <c r="D946" s="84">
        <v>45536</v>
      </c>
      <c r="E946" s="178" t="s">
        <v>41</v>
      </c>
      <c r="F946" s="178" t="s">
        <v>1382</v>
      </c>
      <c r="G946" s="178">
        <v>11</v>
      </c>
      <c r="H946" s="180">
        <v>1320</v>
      </c>
      <c r="I946" s="200"/>
      <c r="J946" s="182"/>
      <c r="K946" s="178"/>
      <c r="L946" s="182"/>
      <c r="M946" s="200"/>
      <c r="N946" s="184">
        <v>1320</v>
      </c>
      <c r="O946" s="188"/>
      <c r="P946" s="188"/>
      <c r="Q946" s="188"/>
      <c r="R946" s="188"/>
      <c r="S946" s="188"/>
      <c r="T946" s="188"/>
      <c r="U946" s="188"/>
      <c r="V946" s="279"/>
      <c r="W946" s="189"/>
      <c r="X946" s="189"/>
      <c r="Y946" s="189"/>
      <c r="Z946" s="189"/>
      <c r="AA946" s="190"/>
      <c r="AB946" s="188"/>
      <c r="AC946" s="188"/>
      <c r="AD946" s="188"/>
    </row>
    <row r="947" s="48" customFormat="1" ht="12.75" spans="1:30">
      <c r="A947" s="177"/>
      <c r="B947" s="178"/>
      <c r="C947" s="179">
        <v>240827000006</v>
      </c>
      <c r="D947" s="84">
        <v>45536</v>
      </c>
      <c r="E947" s="178" t="s">
        <v>45</v>
      </c>
      <c r="F947" s="178" t="s">
        <v>2134</v>
      </c>
      <c r="G947" s="178">
        <v>1</v>
      </c>
      <c r="H947" s="180">
        <v>170</v>
      </c>
      <c r="I947" s="200"/>
      <c r="J947" s="182"/>
      <c r="K947" s="178"/>
      <c r="L947" s="182"/>
      <c r="M947" s="200"/>
      <c r="N947" s="184">
        <v>170</v>
      </c>
      <c r="O947" s="188"/>
      <c r="P947" s="188"/>
      <c r="Q947" s="188"/>
      <c r="R947" s="188"/>
      <c r="S947" s="188"/>
      <c r="T947" s="188"/>
      <c r="U947" s="188"/>
      <c r="V947" s="279"/>
      <c r="W947" s="189"/>
      <c r="X947" s="189"/>
      <c r="Y947" s="189"/>
      <c r="Z947" s="189"/>
      <c r="AA947" s="190"/>
      <c r="AB947" s="188"/>
      <c r="AC947" s="188"/>
      <c r="AD947" s="188"/>
    </row>
    <row r="948" s="48" customFormat="1" ht="12.75" spans="1:30">
      <c r="A948" s="177"/>
      <c r="B948" s="178"/>
      <c r="C948" s="179">
        <v>240827000011</v>
      </c>
      <c r="D948" s="84">
        <v>45536</v>
      </c>
      <c r="E948" s="178" t="s">
        <v>45</v>
      </c>
      <c r="F948" s="178" t="s">
        <v>2053</v>
      </c>
      <c r="G948" s="178">
        <v>0.62</v>
      </c>
      <c r="H948" s="180">
        <v>120</v>
      </c>
      <c r="I948" s="200"/>
      <c r="J948" s="182"/>
      <c r="K948" s="178"/>
      <c r="L948" s="182"/>
      <c r="M948" s="200"/>
      <c r="N948" s="184">
        <v>120</v>
      </c>
      <c r="O948" s="188"/>
      <c r="P948" s="188"/>
      <c r="Q948" s="188"/>
      <c r="R948" s="188"/>
      <c r="S948" s="188"/>
      <c r="T948" s="188"/>
      <c r="U948" s="188"/>
      <c r="V948" s="279"/>
      <c r="W948" s="189"/>
      <c r="X948" s="189"/>
      <c r="Y948" s="189"/>
      <c r="Z948" s="189"/>
      <c r="AA948" s="190"/>
      <c r="AB948" s="188"/>
      <c r="AC948" s="188"/>
      <c r="AD948" s="188"/>
    </row>
    <row r="949" s="48" customFormat="1" ht="12.75" spans="1:30">
      <c r="A949" s="177"/>
      <c r="B949" s="178"/>
      <c r="C949" s="179">
        <v>240827000013</v>
      </c>
      <c r="D949" s="84">
        <v>45536</v>
      </c>
      <c r="E949" s="178" t="s">
        <v>45</v>
      </c>
      <c r="F949" s="178" t="s">
        <v>1913</v>
      </c>
      <c r="G949" s="178">
        <v>0.32</v>
      </c>
      <c r="H949" s="180">
        <v>65</v>
      </c>
      <c r="I949" s="200"/>
      <c r="J949" s="182"/>
      <c r="K949" s="178"/>
      <c r="L949" s="182"/>
      <c r="M949" s="200"/>
      <c r="N949" s="184">
        <v>65</v>
      </c>
      <c r="O949" s="188"/>
      <c r="P949" s="188"/>
      <c r="Q949" s="188"/>
      <c r="R949" s="188"/>
      <c r="S949" s="188"/>
      <c r="T949" s="188"/>
      <c r="U949" s="188"/>
      <c r="V949" s="279"/>
      <c r="W949" s="189"/>
      <c r="X949" s="189"/>
      <c r="Y949" s="189"/>
      <c r="Z949" s="189"/>
      <c r="AA949" s="190"/>
      <c r="AB949" s="188"/>
      <c r="AC949" s="188"/>
      <c r="AD949" s="188"/>
    </row>
    <row r="950" s="48" customFormat="1" ht="12.75" spans="1:30">
      <c r="A950" s="177"/>
      <c r="B950" s="178"/>
      <c r="C950" s="179">
        <v>240827000014</v>
      </c>
      <c r="D950" s="84">
        <v>45536</v>
      </c>
      <c r="E950" s="178" t="s">
        <v>53</v>
      </c>
      <c r="F950" s="178" t="s">
        <v>966</v>
      </c>
      <c r="G950" s="178">
        <v>3</v>
      </c>
      <c r="H950" s="180">
        <v>360</v>
      </c>
      <c r="I950" s="200"/>
      <c r="J950" s="182"/>
      <c r="K950" s="178"/>
      <c r="L950" s="182"/>
      <c r="M950" s="200"/>
      <c r="N950" s="184">
        <v>360</v>
      </c>
      <c r="O950" s="188"/>
      <c r="P950" s="188"/>
      <c r="Q950" s="188"/>
      <c r="R950" s="188"/>
      <c r="S950" s="188"/>
      <c r="T950" s="188"/>
      <c r="U950" s="188"/>
      <c r="V950" s="279"/>
      <c r="W950" s="189"/>
      <c r="X950" s="189"/>
      <c r="Y950" s="189"/>
      <c r="Z950" s="189"/>
      <c r="AA950" s="190"/>
      <c r="AB950" s="188"/>
      <c r="AC950" s="188"/>
      <c r="AD950" s="188"/>
    </row>
    <row r="951" s="48" customFormat="1" ht="12.75" spans="1:30">
      <c r="A951" s="177"/>
      <c r="B951" s="178"/>
      <c r="C951" s="179">
        <v>240827000015</v>
      </c>
      <c r="D951" s="84">
        <v>45536</v>
      </c>
      <c r="E951" s="178" t="s">
        <v>53</v>
      </c>
      <c r="F951" s="178" t="s">
        <v>966</v>
      </c>
      <c r="G951" s="178">
        <v>4.5</v>
      </c>
      <c r="H951" s="180">
        <v>540</v>
      </c>
      <c r="I951" s="200"/>
      <c r="J951" s="182"/>
      <c r="K951" s="178"/>
      <c r="L951" s="182"/>
      <c r="M951" s="200"/>
      <c r="N951" s="184">
        <v>540</v>
      </c>
      <c r="O951" s="188"/>
      <c r="P951" s="188"/>
      <c r="Q951" s="188"/>
      <c r="R951" s="188"/>
      <c r="S951" s="188"/>
      <c r="T951" s="188"/>
      <c r="U951" s="188"/>
      <c r="V951" s="279"/>
      <c r="W951" s="189"/>
      <c r="X951" s="189"/>
      <c r="Y951" s="189"/>
      <c r="Z951" s="189"/>
      <c r="AA951" s="190"/>
      <c r="AB951" s="188"/>
      <c r="AC951" s="188"/>
      <c r="AD951" s="188"/>
    </row>
    <row r="952" s="48" customFormat="1" ht="12.75" spans="1:30">
      <c r="A952" s="177"/>
      <c r="B952" s="178"/>
      <c r="C952" s="179">
        <v>240827000017</v>
      </c>
      <c r="D952" s="84">
        <v>45536</v>
      </c>
      <c r="E952" s="178" t="s">
        <v>36</v>
      </c>
      <c r="F952" s="178" t="s">
        <v>379</v>
      </c>
      <c r="G952" s="178">
        <v>3</v>
      </c>
      <c r="H952" s="180">
        <v>345</v>
      </c>
      <c r="I952" s="200"/>
      <c r="J952" s="182"/>
      <c r="K952" s="178"/>
      <c r="L952" s="182"/>
      <c r="M952" s="200"/>
      <c r="N952" s="184">
        <v>345</v>
      </c>
      <c r="O952" s="188"/>
      <c r="P952" s="188"/>
      <c r="Q952" s="188"/>
      <c r="R952" s="188"/>
      <c r="S952" s="188"/>
      <c r="T952" s="188"/>
      <c r="U952" s="188"/>
      <c r="V952" s="279"/>
      <c r="W952" s="189"/>
      <c r="X952" s="189"/>
      <c r="Y952" s="189"/>
      <c r="Z952" s="189"/>
      <c r="AA952" s="190"/>
      <c r="AB952" s="188"/>
      <c r="AC952" s="188"/>
      <c r="AD952" s="188"/>
    </row>
    <row r="953" s="48" customFormat="1" ht="12.75" spans="1:30">
      <c r="A953" s="177"/>
      <c r="B953" s="178"/>
      <c r="C953" s="179">
        <v>240827000021</v>
      </c>
      <c r="D953" s="84">
        <v>45536</v>
      </c>
      <c r="E953" s="178" t="s">
        <v>36</v>
      </c>
      <c r="F953" s="178" t="s">
        <v>1329</v>
      </c>
      <c r="G953" s="178">
        <v>0.1</v>
      </c>
      <c r="H953" s="180">
        <v>78</v>
      </c>
      <c r="I953" s="200"/>
      <c r="J953" s="182"/>
      <c r="K953" s="178"/>
      <c r="L953" s="182"/>
      <c r="M953" s="200"/>
      <c r="N953" s="184">
        <v>78</v>
      </c>
      <c r="O953" s="188"/>
      <c r="P953" s="188"/>
      <c r="Q953" s="188"/>
      <c r="R953" s="188"/>
      <c r="S953" s="188"/>
      <c r="T953" s="188"/>
      <c r="U953" s="188"/>
      <c r="V953" s="279"/>
      <c r="W953" s="189"/>
      <c r="X953" s="189"/>
      <c r="Y953" s="189"/>
      <c r="Z953" s="189"/>
      <c r="AA953" s="190"/>
      <c r="AB953" s="188"/>
      <c r="AC953" s="188"/>
      <c r="AD953" s="188"/>
    </row>
    <row r="954" s="48" customFormat="1" ht="12.75" spans="1:30">
      <c r="A954" s="177"/>
      <c r="B954" s="178"/>
      <c r="C954" s="179">
        <v>240827000026</v>
      </c>
      <c r="D954" s="84">
        <v>45536</v>
      </c>
      <c r="E954" s="178" t="s">
        <v>45</v>
      </c>
      <c r="F954" s="178" t="s">
        <v>1787</v>
      </c>
      <c r="G954" s="178">
        <v>2</v>
      </c>
      <c r="H954" s="184"/>
      <c r="I954" s="191">
        <v>56350</v>
      </c>
      <c r="J954" s="182"/>
      <c r="K954" s="191">
        <v>1752.17661691542</v>
      </c>
      <c r="L954" s="192">
        <v>32.16</v>
      </c>
      <c r="M954" s="200">
        <v>7.15</v>
      </c>
      <c r="N954" s="184">
        <v>229.944</v>
      </c>
      <c r="O954" s="188"/>
      <c r="P954" s="188"/>
      <c r="Q954" s="188"/>
      <c r="R954" s="188"/>
      <c r="S954" s="188"/>
      <c r="T954" s="188"/>
      <c r="U954" s="188"/>
      <c r="V954" s="279"/>
      <c r="W954" s="189"/>
      <c r="X954" s="189"/>
      <c r="Y954" s="189"/>
      <c r="Z954" s="189"/>
      <c r="AA954" s="190"/>
      <c r="AB954" s="188"/>
      <c r="AC954" s="188"/>
      <c r="AD954" s="188"/>
    </row>
    <row r="955" s="48" customFormat="1" ht="12.75" spans="1:30">
      <c r="A955" s="177"/>
      <c r="B955" s="178"/>
      <c r="C955" s="179">
        <v>240827000029</v>
      </c>
      <c r="D955" s="84">
        <v>45536</v>
      </c>
      <c r="E955" s="178" t="s">
        <v>1059</v>
      </c>
      <c r="F955" s="178" t="s">
        <v>2177</v>
      </c>
      <c r="G955" s="178">
        <v>0.85</v>
      </c>
      <c r="H955" s="180">
        <v>145</v>
      </c>
      <c r="I955" s="200"/>
      <c r="J955" s="182"/>
      <c r="K955" s="178"/>
      <c r="L955" s="182"/>
      <c r="M955" s="200"/>
      <c r="N955" s="184">
        <v>145</v>
      </c>
      <c r="O955" s="188"/>
      <c r="P955" s="188"/>
      <c r="Q955" s="188"/>
      <c r="R955" s="188"/>
      <c r="S955" s="188"/>
      <c r="T955" s="188"/>
      <c r="U955" s="188"/>
      <c r="V955" s="279"/>
      <c r="W955" s="189"/>
      <c r="X955" s="189"/>
      <c r="Y955" s="189"/>
      <c r="Z955" s="189"/>
      <c r="AA955" s="190"/>
      <c r="AB955" s="188"/>
      <c r="AC955" s="188"/>
      <c r="AD955" s="188"/>
    </row>
    <row r="956" s="48" customFormat="1" ht="12.75" spans="1:30">
      <c r="A956" s="177"/>
      <c r="B956" s="178"/>
      <c r="C956" s="179">
        <v>240827000036</v>
      </c>
      <c r="D956" s="84">
        <v>45536</v>
      </c>
      <c r="E956" s="178" t="s">
        <v>36</v>
      </c>
      <c r="F956" s="178" t="s">
        <v>623</v>
      </c>
      <c r="G956" s="178">
        <v>0.52</v>
      </c>
      <c r="H956" s="180">
        <v>115</v>
      </c>
      <c r="I956" s="200"/>
      <c r="J956" s="182"/>
      <c r="K956" s="178"/>
      <c r="L956" s="182"/>
      <c r="M956" s="200"/>
      <c r="N956" s="184">
        <v>115</v>
      </c>
      <c r="O956" s="188"/>
      <c r="P956" s="188"/>
      <c r="Q956" s="188"/>
      <c r="R956" s="188"/>
      <c r="S956" s="188"/>
      <c r="T956" s="188"/>
      <c r="U956" s="188"/>
      <c r="V956" s="279"/>
      <c r="W956" s="189"/>
      <c r="X956" s="189"/>
      <c r="Y956" s="189"/>
      <c r="Z956" s="189"/>
      <c r="AA956" s="190"/>
      <c r="AB956" s="188"/>
      <c r="AC956" s="188"/>
      <c r="AD956" s="188"/>
    </row>
    <row r="957" s="48" customFormat="1" ht="12.75" spans="1:30">
      <c r="A957" s="177"/>
      <c r="B957" s="178"/>
      <c r="C957" s="179">
        <v>240827000037</v>
      </c>
      <c r="D957" s="84">
        <v>45536</v>
      </c>
      <c r="E957" s="178" t="s">
        <v>63</v>
      </c>
      <c r="F957" s="178" t="s">
        <v>343</v>
      </c>
      <c r="G957" s="178">
        <v>3.5</v>
      </c>
      <c r="H957" s="180">
        <v>420</v>
      </c>
      <c r="I957" s="200"/>
      <c r="J957" s="182"/>
      <c r="K957" s="178"/>
      <c r="L957" s="182"/>
      <c r="M957" s="200"/>
      <c r="N957" s="184">
        <v>420</v>
      </c>
      <c r="O957" s="188"/>
      <c r="P957" s="188"/>
      <c r="Q957" s="188"/>
      <c r="R957" s="188"/>
      <c r="S957" s="188"/>
      <c r="T957" s="188"/>
      <c r="U957" s="188"/>
      <c r="V957" s="279"/>
      <c r="W957" s="189"/>
      <c r="X957" s="189"/>
      <c r="Y957" s="189"/>
      <c r="Z957" s="189"/>
      <c r="AA957" s="190"/>
      <c r="AB957" s="188"/>
      <c r="AC957" s="188"/>
      <c r="AD957" s="188"/>
    </row>
    <row r="958" s="48" customFormat="1" ht="12.75" spans="1:30">
      <c r="A958" s="177"/>
      <c r="B958" s="178"/>
      <c r="C958" s="179">
        <v>240828000007</v>
      </c>
      <c r="D958" s="84">
        <v>45536</v>
      </c>
      <c r="E958" s="178" t="s">
        <v>41</v>
      </c>
      <c r="F958" s="178" t="s">
        <v>2175</v>
      </c>
      <c r="G958" s="178">
        <v>1.5</v>
      </c>
      <c r="H958" s="184"/>
      <c r="I958" s="191">
        <v>39675</v>
      </c>
      <c r="J958" s="182"/>
      <c r="K958" s="191">
        <v>1644.90049751244</v>
      </c>
      <c r="L958" s="192">
        <v>24.12</v>
      </c>
      <c r="M958" s="200">
        <v>7.15</v>
      </c>
      <c r="N958" s="184">
        <v>172.458</v>
      </c>
      <c r="O958" s="188"/>
      <c r="P958" s="188"/>
      <c r="Q958" s="188"/>
      <c r="R958" s="188"/>
      <c r="S958" s="188"/>
      <c r="T958" s="188"/>
      <c r="U958" s="188"/>
      <c r="V958" s="279"/>
      <c r="W958" s="189"/>
      <c r="X958" s="189"/>
      <c r="Y958" s="189"/>
      <c r="Z958" s="189"/>
      <c r="AA958" s="190"/>
      <c r="AB958" s="188"/>
      <c r="AC958" s="188"/>
      <c r="AD958" s="188"/>
    </row>
    <row r="959" s="48" customFormat="1" ht="12.75" spans="1:30">
      <c r="A959" s="177"/>
      <c r="B959" s="178"/>
      <c r="C959" s="179">
        <v>240828000020</v>
      </c>
      <c r="D959" s="84">
        <v>45536</v>
      </c>
      <c r="E959" s="178" t="s">
        <v>45</v>
      </c>
      <c r="F959" s="178" t="s">
        <v>2134</v>
      </c>
      <c r="G959" s="178">
        <v>1.5</v>
      </c>
      <c r="H959" s="180">
        <v>170</v>
      </c>
      <c r="I959" s="200"/>
      <c r="J959" s="182"/>
      <c r="K959" s="178"/>
      <c r="L959" s="182"/>
      <c r="M959" s="200"/>
      <c r="N959" s="184">
        <v>170</v>
      </c>
      <c r="O959" s="188"/>
      <c r="P959" s="188"/>
      <c r="Q959" s="188"/>
      <c r="R959" s="188"/>
      <c r="S959" s="188"/>
      <c r="T959" s="188"/>
      <c r="U959" s="188"/>
      <c r="V959" s="279"/>
      <c r="W959" s="189"/>
      <c r="X959" s="189"/>
      <c r="Y959" s="189"/>
      <c r="Z959" s="189"/>
      <c r="AA959" s="190"/>
      <c r="AB959" s="188"/>
      <c r="AC959" s="188"/>
      <c r="AD959" s="188"/>
    </row>
    <row r="960" s="48" customFormat="1" ht="12.75" spans="1:30">
      <c r="A960" s="177"/>
      <c r="B960" s="178"/>
      <c r="C960" s="179">
        <v>240828000022</v>
      </c>
      <c r="D960" s="84">
        <v>45536</v>
      </c>
      <c r="E960" s="178" t="s">
        <v>1059</v>
      </c>
      <c r="F960" s="178" t="s">
        <v>1730</v>
      </c>
      <c r="G960" s="178">
        <v>0.15</v>
      </c>
      <c r="H960" s="180">
        <v>177</v>
      </c>
      <c r="I960" s="200"/>
      <c r="J960" s="182"/>
      <c r="K960" s="178"/>
      <c r="L960" s="182"/>
      <c r="M960" s="200"/>
      <c r="N960" s="184">
        <v>177</v>
      </c>
      <c r="O960" s="188"/>
      <c r="P960" s="188"/>
      <c r="Q960" s="188"/>
      <c r="R960" s="188"/>
      <c r="S960" s="188"/>
      <c r="T960" s="188"/>
      <c r="U960" s="188"/>
      <c r="V960" s="279"/>
      <c r="W960" s="189"/>
      <c r="X960" s="189"/>
      <c r="Y960" s="189"/>
      <c r="Z960" s="189"/>
      <c r="AA960" s="190"/>
      <c r="AB960" s="188"/>
      <c r="AC960" s="188"/>
      <c r="AD960" s="188"/>
    </row>
    <row r="961" s="48" customFormat="1" ht="12.75" spans="1:30">
      <c r="A961" s="177"/>
      <c r="B961" s="178"/>
      <c r="C961" s="179">
        <v>240828000023</v>
      </c>
      <c r="D961" s="84">
        <v>45536</v>
      </c>
      <c r="E961" s="178" t="s">
        <v>45</v>
      </c>
      <c r="F961" s="178" t="s">
        <v>86</v>
      </c>
      <c r="G961" s="178">
        <v>0.78</v>
      </c>
      <c r="H961" s="180">
        <v>115</v>
      </c>
      <c r="I961" s="200"/>
      <c r="J961" s="182"/>
      <c r="K961" s="178"/>
      <c r="L961" s="182"/>
      <c r="M961" s="200"/>
      <c r="N961" s="184">
        <v>115</v>
      </c>
      <c r="O961" s="188"/>
      <c r="P961" s="188"/>
      <c r="Q961" s="188"/>
      <c r="R961" s="188"/>
      <c r="S961" s="188"/>
      <c r="T961" s="188"/>
      <c r="U961" s="188"/>
      <c r="V961" s="279"/>
      <c r="W961" s="189"/>
      <c r="X961" s="189"/>
      <c r="Y961" s="189"/>
      <c r="Z961" s="189"/>
      <c r="AA961" s="190"/>
      <c r="AB961" s="188"/>
      <c r="AC961" s="188"/>
      <c r="AD961" s="188"/>
    </row>
    <row r="962" s="48" customFormat="1" ht="12.75" spans="1:30">
      <c r="A962" s="177"/>
      <c r="B962" s="178"/>
      <c r="C962" s="179">
        <v>240828000056</v>
      </c>
      <c r="D962" s="84">
        <v>45536</v>
      </c>
      <c r="E962" s="178" t="s">
        <v>53</v>
      </c>
      <c r="F962" s="178" t="s">
        <v>747</v>
      </c>
      <c r="G962" s="178">
        <v>0.96</v>
      </c>
      <c r="H962" s="180">
        <v>115</v>
      </c>
      <c r="I962" s="200"/>
      <c r="J962" s="182"/>
      <c r="K962" s="178"/>
      <c r="L962" s="182"/>
      <c r="M962" s="200"/>
      <c r="N962" s="184">
        <v>115</v>
      </c>
      <c r="O962" s="195"/>
      <c r="P962" s="195"/>
      <c r="Q962" s="195"/>
      <c r="R962" s="195"/>
      <c r="S962" s="195"/>
      <c r="T962" s="195"/>
      <c r="U962" s="195"/>
      <c r="V962" s="280"/>
      <c r="W962" s="193"/>
      <c r="X962" s="193"/>
      <c r="Y962" s="193"/>
      <c r="Z962" s="193"/>
      <c r="AA962" s="196"/>
      <c r="AB962" s="195"/>
      <c r="AC962" s="195"/>
      <c r="AD962" s="195"/>
    </row>
    <row r="963" s="48" customFormat="1" ht="12.75" spans="1:30">
      <c r="A963" s="177" t="s">
        <v>2178</v>
      </c>
      <c r="B963" s="178" t="s">
        <v>2179</v>
      </c>
      <c r="C963" s="179">
        <v>240820000039</v>
      </c>
      <c r="D963" s="84">
        <v>45540</v>
      </c>
      <c r="E963" s="178" t="s">
        <v>41</v>
      </c>
      <c r="F963" s="178" t="s">
        <v>79</v>
      </c>
      <c r="G963" s="178">
        <v>0.3</v>
      </c>
      <c r="H963" s="180">
        <v>78.1</v>
      </c>
      <c r="I963" s="181"/>
      <c r="J963" s="182"/>
      <c r="K963" s="178"/>
      <c r="L963" s="182"/>
      <c r="M963" s="200"/>
      <c r="N963" s="184">
        <v>78.1</v>
      </c>
      <c r="O963" s="185">
        <v>76792.2319857</v>
      </c>
      <c r="P963" s="203" t="s">
        <v>157</v>
      </c>
      <c r="Q963" s="185">
        <v>61894</v>
      </c>
      <c r="R963" s="185"/>
      <c r="S963" s="185">
        <v>120</v>
      </c>
      <c r="T963" s="185"/>
      <c r="U963" s="185"/>
      <c r="V963" s="278">
        <v>62388</v>
      </c>
      <c r="W963" s="186">
        <v>977.78</v>
      </c>
      <c r="X963" s="186"/>
      <c r="Y963" s="186"/>
      <c r="Z963" s="186">
        <v>981.31</v>
      </c>
      <c r="AA963" s="187">
        <v>7.15</v>
      </c>
      <c r="AB963" s="185">
        <v>7016.3665</v>
      </c>
      <c r="AC963" s="185">
        <v>69404.3665</v>
      </c>
      <c r="AD963" s="185">
        <v>7387.86548570001</v>
      </c>
    </row>
    <row r="964" s="48" customFormat="1" ht="12.75" spans="1:30">
      <c r="A964" s="177"/>
      <c r="B964" s="178"/>
      <c r="C964" s="179">
        <v>240824000021</v>
      </c>
      <c r="D964" s="84">
        <v>45540</v>
      </c>
      <c r="E964" s="178" t="s">
        <v>63</v>
      </c>
      <c r="F964" s="178" t="s">
        <v>252</v>
      </c>
      <c r="G964" s="178">
        <v>2</v>
      </c>
      <c r="H964" s="180">
        <v>172.2</v>
      </c>
      <c r="I964" s="181"/>
      <c r="J964" s="182"/>
      <c r="K964" s="178"/>
      <c r="L964" s="182"/>
      <c r="M964" s="200"/>
      <c r="N964" s="184">
        <v>172.2</v>
      </c>
      <c r="O964" s="188"/>
      <c r="P964" s="188"/>
      <c r="Q964" s="188"/>
      <c r="R964" s="188"/>
      <c r="S964" s="188"/>
      <c r="T964" s="188"/>
      <c r="U964" s="188"/>
      <c r="V964" s="279"/>
      <c r="W964" s="189"/>
      <c r="X964" s="189"/>
      <c r="Y964" s="189"/>
      <c r="Z964" s="189"/>
      <c r="AA964" s="190"/>
      <c r="AB964" s="188"/>
      <c r="AC964" s="188"/>
      <c r="AD964" s="188"/>
    </row>
    <row r="965" s="48" customFormat="1" ht="12.75" spans="1:30">
      <c r="A965" s="177"/>
      <c r="B965" s="178"/>
      <c r="C965" s="179">
        <v>240825000007</v>
      </c>
      <c r="D965" s="84">
        <v>45540</v>
      </c>
      <c r="E965" s="178" t="s">
        <v>45</v>
      </c>
      <c r="F965" s="178" t="s">
        <v>211</v>
      </c>
      <c r="G965" s="178">
        <v>4.5</v>
      </c>
      <c r="H965" s="184"/>
      <c r="I965" s="191">
        <v>96225.15</v>
      </c>
      <c r="J965" s="182"/>
      <c r="K965" s="191">
        <v>1695.00008957196</v>
      </c>
      <c r="L965" s="192">
        <v>56.769997</v>
      </c>
      <c r="M965" s="200">
        <v>7.15</v>
      </c>
      <c r="N965" s="184">
        <v>405.90547855</v>
      </c>
      <c r="O965" s="188"/>
      <c r="P965" s="188"/>
      <c r="Q965" s="188"/>
      <c r="R965" s="188"/>
      <c r="S965" s="188"/>
      <c r="T965" s="188"/>
      <c r="U965" s="188"/>
      <c r="V965" s="279"/>
      <c r="W965" s="189"/>
      <c r="X965" s="189"/>
      <c r="Y965" s="189"/>
      <c r="Z965" s="189"/>
      <c r="AA965" s="190"/>
      <c r="AB965" s="188"/>
      <c r="AC965" s="188"/>
      <c r="AD965" s="188"/>
    </row>
    <row r="966" s="48" customFormat="1" ht="12.75" spans="1:30">
      <c r="A966" s="177"/>
      <c r="B966" s="178"/>
      <c r="C966" s="179">
        <v>240825000019</v>
      </c>
      <c r="D966" s="84">
        <v>45540</v>
      </c>
      <c r="E966" s="178" t="s">
        <v>45</v>
      </c>
      <c r="F966" s="178" t="s">
        <v>2070</v>
      </c>
      <c r="G966" s="178">
        <v>4</v>
      </c>
      <c r="H966" s="180">
        <v>293.7</v>
      </c>
      <c r="I966" s="181"/>
      <c r="J966" s="182"/>
      <c r="K966" s="178"/>
      <c r="L966" s="182"/>
      <c r="M966" s="200"/>
      <c r="N966" s="184">
        <v>293.7</v>
      </c>
      <c r="O966" s="188"/>
      <c r="P966" s="188"/>
      <c r="Q966" s="188"/>
      <c r="R966" s="188"/>
      <c r="S966" s="188"/>
      <c r="T966" s="188"/>
      <c r="U966" s="188"/>
      <c r="V966" s="279"/>
      <c r="W966" s="189"/>
      <c r="X966" s="189"/>
      <c r="Y966" s="189"/>
      <c r="Z966" s="189"/>
      <c r="AA966" s="190"/>
      <c r="AB966" s="188"/>
      <c r="AC966" s="188"/>
      <c r="AD966" s="188"/>
    </row>
    <row r="967" s="48" customFormat="1" ht="12.75" spans="1:30">
      <c r="A967" s="177"/>
      <c r="B967" s="178"/>
      <c r="C967" s="179">
        <v>240825000025</v>
      </c>
      <c r="D967" s="84">
        <v>45540</v>
      </c>
      <c r="E967" s="178" t="s">
        <v>45</v>
      </c>
      <c r="F967" s="178" t="s">
        <v>890</v>
      </c>
      <c r="G967" s="178">
        <v>11.5</v>
      </c>
      <c r="H967" s="180">
        <v>810</v>
      </c>
      <c r="I967" s="181"/>
      <c r="J967" s="182"/>
      <c r="K967" s="178"/>
      <c r="L967" s="182"/>
      <c r="M967" s="200"/>
      <c r="N967" s="184">
        <v>810</v>
      </c>
      <c r="O967" s="188"/>
      <c r="P967" s="188"/>
      <c r="Q967" s="188"/>
      <c r="R967" s="188"/>
      <c r="S967" s="188"/>
      <c r="T967" s="188"/>
      <c r="U967" s="188"/>
      <c r="V967" s="279"/>
      <c r="W967" s="189"/>
      <c r="X967" s="189"/>
      <c r="Y967" s="189"/>
      <c r="Z967" s="189"/>
      <c r="AA967" s="190"/>
      <c r="AB967" s="188"/>
      <c r="AC967" s="188"/>
      <c r="AD967" s="188"/>
    </row>
    <row r="968" s="48" customFormat="1" ht="12.75" spans="1:30">
      <c r="A968" s="177"/>
      <c r="B968" s="178"/>
      <c r="C968" s="179">
        <v>240826000010</v>
      </c>
      <c r="D968" s="84">
        <v>45540</v>
      </c>
      <c r="E968" s="178" t="s">
        <v>53</v>
      </c>
      <c r="F968" s="178" t="s">
        <v>394</v>
      </c>
      <c r="G968" s="178">
        <v>3</v>
      </c>
      <c r="H968" s="180">
        <v>256.2</v>
      </c>
      <c r="I968" s="181"/>
      <c r="J968" s="182"/>
      <c r="K968" s="178"/>
      <c r="L968" s="182"/>
      <c r="M968" s="200"/>
      <c r="N968" s="184">
        <v>256.2</v>
      </c>
      <c r="O968" s="188"/>
      <c r="P968" s="188"/>
      <c r="Q968" s="188"/>
      <c r="R968" s="188"/>
      <c r="S968" s="188"/>
      <c r="T968" s="188"/>
      <c r="U968" s="188"/>
      <c r="V968" s="279"/>
      <c r="W968" s="189"/>
      <c r="X968" s="189"/>
      <c r="Y968" s="189"/>
      <c r="Z968" s="189"/>
      <c r="AA968" s="190"/>
      <c r="AB968" s="188"/>
      <c r="AC968" s="188"/>
      <c r="AD968" s="188"/>
    </row>
    <row r="969" s="48" customFormat="1" ht="12.75" spans="1:30">
      <c r="A969" s="177"/>
      <c r="B969" s="178"/>
      <c r="C969" s="179">
        <v>240826000020</v>
      </c>
      <c r="D969" s="84">
        <v>45540</v>
      </c>
      <c r="E969" s="178" t="s">
        <v>53</v>
      </c>
      <c r="F969" s="178" t="s">
        <v>887</v>
      </c>
      <c r="G969" s="178">
        <v>17.5</v>
      </c>
      <c r="H969" s="180">
        <v>1103</v>
      </c>
      <c r="I969" s="181"/>
      <c r="J969" s="182"/>
      <c r="K969" s="178"/>
      <c r="L969" s="182"/>
      <c r="M969" s="200"/>
      <c r="N969" s="184">
        <v>1103</v>
      </c>
      <c r="O969" s="188"/>
      <c r="P969" s="188"/>
      <c r="Q969" s="188"/>
      <c r="R969" s="188"/>
      <c r="S969" s="188"/>
      <c r="T969" s="188"/>
      <c r="U969" s="195"/>
      <c r="V969" s="279"/>
      <c r="W969" s="189"/>
      <c r="X969" s="189"/>
      <c r="Y969" s="189"/>
      <c r="Z969" s="189"/>
      <c r="AA969" s="190"/>
      <c r="AB969" s="188"/>
      <c r="AC969" s="188"/>
      <c r="AD969" s="188"/>
    </row>
    <row r="970" s="48" customFormat="1" ht="12.75" spans="1:30">
      <c r="A970" s="177"/>
      <c r="B970" s="178"/>
      <c r="C970" s="179">
        <v>240826000027</v>
      </c>
      <c r="D970" s="84">
        <v>45540</v>
      </c>
      <c r="E970" s="178" t="s">
        <v>1059</v>
      </c>
      <c r="F970" s="178" t="s">
        <v>2180</v>
      </c>
      <c r="G970" s="178">
        <v>3</v>
      </c>
      <c r="H970" s="184"/>
      <c r="I970" s="191">
        <v>73500</v>
      </c>
      <c r="J970" s="182"/>
      <c r="K970" s="191">
        <v>1680.3840877915</v>
      </c>
      <c r="L970" s="192">
        <v>43.74</v>
      </c>
      <c r="M970" s="200">
        <v>7.15</v>
      </c>
      <c r="N970" s="184">
        <v>312.741</v>
      </c>
      <c r="O970" s="188"/>
      <c r="P970" s="188"/>
      <c r="Q970" s="188"/>
      <c r="R970" s="188"/>
      <c r="S970" s="188"/>
      <c r="T970" s="195"/>
      <c r="U970" s="202">
        <v>20</v>
      </c>
      <c r="V970" s="279"/>
      <c r="W970" s="189"/>
      <c r="X970" s="189"/>
      <c r="Y970" s="189"/>
      <c r="Z970" s="189"/>
      <c r="AA970" s="190"/>
      <c r="AB970" s="188"/>
      <c r="AC970" s="188"/>
      <c r="AD970" s="188"/>
    </row>
    <row r="971" s="48" customFormat="1" ht="12.75" spans="1:30">
      <c r="A971" s="177"/>
      <c r="B971" s="178"/>
      <c r="C971" s="179">
        <v>240826000029</v>
      </c>
      <c r="D971" s="84">
        <v>45540</v>
      </c>
      <c r="E971" s="178" t="s">
        <v>63</v>
      </c>
      <c r="F971" s="178" t="s">
        <v>1387</v>
      </c>
      <c r="G971" s="178">
        <v>44.5</v>
      </c>
      <c r="H971" s="180">
        <v>2732</v>
      </c>
      <c r="I971" s="181"/>
      <c r="J971" s="182"/>
      <c r="K971" s="178"/>
      <c r="L971" s="182"/>
      <c r="M971" s="200"/>
      <c r="N971" s="184">
        <v>2732</v>
      </c>
      <c r="O971" s="188"/>
      <c r="P971" s="188"/>
      <c r="Q971" s="188"/>
      <c r="R971" s="188"/>
      <c r="S971" s="188"/>
      <c r="T971" s="202">
        <v>80</v>
      </c>
      <c r="U971" s="185"/>
      <c r="V971" s="279"/>
      <c r="W971" s="189"/>
      <c r="X971" s="189"/>
      <c r="Y971" s="189"/>
      <c r="Z971" s="189"/>
      <c r="AA971" s="190"/>
      <c r="AB971" s="188"/>
      <c r="AC971" s="188"/>
      <c r="AD971" s="188"/>
    </row>
    <row r="972" s="48" customFormat="1" ht="12.75" spans="1:30">
      <c r="A972" s="177"/>
      <c r="B972" s="178"/>
      <c r="C972" s="179">
        <v>240826000034</v>
      </c>
      <c r="D972" s="84">
        <v>45540</v>
      </c>
      <c r="E972" s="178" t="s">
        <v>53</v>
      </c>
      <c r="F972" s="178" t="s">
        <v>325</v>
      </c>
      <c r="G972" s="178">
        <v>3</v>
      </c>
      <c r="H972" s="180">
        <v>221</v>
      </c>
      <c r="I972" s="181"/>
      <c r="J972" s="182"/>
      <c r="K972" s="178"/>
      <c r="L972" s="182"/>
      <c r="M972" s="200"/>
      <c r="N972" s="184">
        <v>221</v>
      </c>
      <c r="O972" s="188"/>
      <c r="P972" s="188"/>
      <c r="Q972" s="188"/>
      <c r="R972" s="188"/>
      <c r="S972" s="188"/>
      <c r="T972" s="202"/>
      <c r="U972" s="188"/>
      <c r="V972" s="279"/>
      <c r="W972" s="189"/>
      <c r="X972" s="189"/>
      <c r="Y972" s="189"/>
      <c r="Z972" s="189"/>
      <c r="AA972" s="190"/>
      <c r="AB972" s="188"/>
      <c r="AC972" s="188"/>
      <c r="AD972" s="188"/>
    </row>
    <row r="973" s="48" customFormat="1" ht="12.75" spans="1:30">
      <c r="A973" s="177"/>
      <c r="B973" s="178"/>
      <c r="C973" s="179">
        <v>240827000010</v>
      </c>
      <c r="D973" s="84">
        <v>45540</v>
      </c>
      <c r="E973" s="178" t="s">
        <v>45</v>
      </c>
      <c r="F973" s="178" t="s">
        <v>1814</v>
      </c>
      <c r="G973" s="178">
        <v>14</v>
      </c>
      <c r="H973" s="180">
        <v>969</v>
      </c>
      <c r="I973" s="181"/>
      <c r="J973" s="182"/>
      <c r="K973" s="178"/>
      <c r="L973" s="182"/>
      <c r="M973" s="200"/>
      <c r="N973" s="184">
        <v>969</v>
      </c>
      <c r="O973" s="188"/>
      <c r="P973" s="188"/>
      <c r="Q973" s="188"/>
      <c r="R973" s="188"/>
      <c r="S973" s="188"/>
      <c r="T973" s="202">
        <v>45</v>
      </c>
      <c r="U973" s="188"/>
      <c r="V973" s="279"/>
      <c r="W973" s="189"/>
      <c r="X973" s="189"/>
      <c r="Y973" s="189"/>
      <c r="Z973" s="189"/>
      <c r="AA973" s="190"/>
      <c r="AB973" s="188"/>
      <c r="AC973" s="188"/>
      <c r="AD973" s="188"/>
    </row>
    <row r="974" s="48" customFormat="1" ht="12.75" spans="1:30">
      <c r="A974" s="177"/>
      <c r="B974" s="178"/>
      <c r="C974" s="179">
        <v>240827000022</v>
      </c>
      <c r="D974" s="84">
        <v>45540</v>
      </c>
      <c r="E974" s="178" t="s">
        <v>36</v>
      </c>
      <c r="F974" s="178" t="s">
        <v>642</v>
      </c>
      <c r="G974" s="178">
        <v>2.5</v>
      </c>
      <c r="H974" s="180">
        <v>184.8</v>
      </c>
      <c r="I974" s="181"/>
      <c r="J974" s="182"/>
      <c r="K974" s="178"/>
      <c r="L974" s="182"/>
      <c r="M974" s="200"/>
      <c r="N974" s="184">
        <v>184.8</v>
      </c>
      <c r="O974" s="188"/>
      <c r="P974" s="188"/>
      <c r="Q974" s="188"/>
      <c r="R974" s="188"/>
      <c r="S974" s="188"/>
      <c r="T974" s="185"/>
      <c r="U974" s="188"/>
      <c r="V974" s="279"/>
      <c r="W974" s="189"/>
      <c r="X974" s="189"/>
      <c r="Y974" s="189"/>
      <c r="Z974" s="189"/>
      <c r="AA974" s="190"/>
      <c r="AB974" s="188"/>
      <c r="AC974" s="188"/>
      <c r="AD974" s="188"/>
    </row>
    <row r="975" s="48" customFormat="1" ht="12.75" spans="1:30">
      <c r="A975" s="177"/>
      <c r="B975" s="178"/>
      <c r="C975" s="179">
        <v>240827000035</v>
      </c>
      <c r="D975" s="84">
        <v>45540</v>
      </c>
      <c r="E975" s="178" t="s">
        <v>412</v>
      </c>
      <c r="F975" s="178" t="s">
        <v>412</v>
      </c>
      <c r="G975" s="178">
        <v>3</v>
      </c>
      <c r="H975" s="184"/>
      <c r="I975" s="191">
        <v>52206</v>
      </c>
      <c r="J975" s="182"/>
      <c r="K975" s="191">
        <v>1695</v>
      </c>
      <c r="L975" s="192">
        <v>30.8</v>
      </c>
      <c r="M975" s="200">
        <v>7.15</v>
      </c>
      <c r="N975" s="184">
        <v>220.22</v>
      </c>
      <c r="O975" s="188"/>
      <c r="P975" s="188"/>
      <c r="Q975" s="188"/>
      <c r="R975" s="188"/>
      <c r="S975" s="188"/>
      <c r="T975" s="188"/>
      <c r="U975" s="188"/>
      <c r="V975" s="279"/>
      <c r="W975" s="189"/>
      <c r="X975" s="189"/>
      <c r="Y975" s="189"/>
      <c r="Z975" s="189"/>
      <c r="AA975" s="190"/>
      <c r="AB975" s="188"/>
      <c r="AC975" s="188"/>
      <c r="AD975" s="188"/>
    </row>
    <row r="976" s="48" customFormat="1" ht="12.75" spans="1:30">
      <c r="A976" s="177"/>
      <c r="B976" s="178"/>
      <c r="C976" s="179">
        <v>240828000004</v>
      </c>
      <c r="D976" s="84">
        <v>45540</v>
      </c>
      <c r="E976" s="178" t="s">
        <v>41</v>
      </c>
      <c r="F976" s="178" t="s">
        <v>2181</v>
      </c>
      <c r="G976" s="178">
        <v>78</v>
      </c>
      <c r="H976" s="184"/>
      <c r="I976" s="191">
        <v>1203111</v>
      </c>
      <c r="J976" s="182"/>
      <c r="K976" s="191">
        <v>1695</v>
      </c>
      <c r="L976" s="192">
        <v>709.8</v>
      </c>
      <c r="M976" s="200">
        <v>7.15</v>
      </c>
      <c r="N976" s="184">
        <v>5075.07</v>
      </c>
      <c r="O976" s="188"/>
      <c r="P976" s="188"/>
      <c r="Q976" s="188"/>
      <c r="R976" s="188"/>
      <c r="S976" s="188"/>
      <c r="T976" s="188"/>
      <c r="U976" s="188"/>
      <c r="V976" s="279"/>
      <c r="W976" s="189"/>
      <c r="X976" s="189"/>
      <c r="Y976" s="189"/>
      <c r="Z976" s="189"/>
      <c r="AA976" s="190"/>
      <c r="AB976" s="188"/>
      <c r="AC976" s="188"/>
      <c r="AD976" s="188"/>
    </row>
    <row r="977" s="48" customFormat="1" ht="12.75" spans="1:30">
      <c r="A977" s="177"/>
      <c r="B977" s="178"/>
      <c r="C977" s="179">
        <v>240828000013</v>
      </c>
      <c r="D977" s="84">
        <v>45540</v>
      </c>
      <c r="E977" s="178" t="s">
        <v>53</v>
      </c>
      <c r="F977" s="178" t="s">
        <v>2182</v>
      </c>
      <c r="G977" s="178">
        <v>0.38</v>
      </c>
      <c r="H977" s="180">
        <v>69</v>
      </c>
      <c r="I977" s="181"/>
      <c r="J977" s="182"/>
      <c r="K977" s="178"/>
      <c r="L977" s="182"/>
      <c r="M977" s="200"/>
      <c r="N977" s="184">
        <v>69</v>
      </c>
      <c r="O977" s="188"/>
      <c r="P977" s="188"/>
      <c r="Q977" s="188"/>
      <c r="R977" s="188"/>
      <c r="S977" s="188"/>
      <c r="T977" s="188"/>
      <c r="U977" s="188"/>
      <c r="V977" s="279"/>
      <c r="W977" s="189"/>
      <c r="X977" s="189"/>
      <c r="Y977" s="189"/>
      <c r="Z977" s="189"/>
      <c r="AA977" s="190"/>
      <c r="AB977" s="188"/>
      <c r="AC977" s="188"/>
      <c r="AD977" s="188"/>
    </row>
    <row r="978" s="48" customFormat="1" ht="12.75" spans="1:30">
      <c r="A978" s="177"/>
      <c r="B978" s="178"/>
      <c r="C978" s="179">
        <v>240828000015</v>
      </c>
      <c r="D978" s="84">
        <v>45540</v>
      </c>
      <c r="E978" s="178" t="s">
        <v>53</v>
      </c>
      <c r="F978" s="178" t="s">
        <v>408</v>
      </c>
      <c r="G978" s="178">
        <v>1.5</v>
      </c>
      <c r="H978" s="180">
        <v>88.2</v>
      </c>
      <c r="I978" s="181"/>
      <c r="J978" s="182"/>
      <c r="K978" s="178"/>
      <c r="L978" s="182"/>
      <c r="M978" s="200"/>
      <c r="N978" s="184">
        <v>88.2</v>
      </c>
      <c r="O978" s="188"/>
      <c r="P978" s="188"/>
      <c r="Q978" s="188"/>
      <c r="R978" s="188"/>
      <c r="S978" s="188"/>
      <c r="T978" s="188"/>
      <c r="U978" s="188"/>
      <c r="V978" s="279"/>
      <c r="W978" s="189"/>
      <c r="X978" s="189"/>
      <c r="Y978" s="189"/>
      <c r="Z978" s="189"/>
      <c r="AA978" s="190"/>
      <c r="AB978" s="188"/>
      <c r="AC978" s="188"/>
      <c r="AD978" s="188"/>
    </row>
    <row r="979" s="48" customFormat="1" ht="12.75" spans="1:30">
      <c r="A979" s="177"/>
      <c r="B979" s="178"/>
      <c r="C979" s="179">
        <v>240828000018</v>
      </c>
      <c r="D979" s="84">
        <v>45540</v>
      </c>
      <c r="E979" s="178" t="s">
        <v>45</v>
      </c>
      <c r="F979" s="178" t="s">
        <v>596</v>
      </c>
      <c r="G979" s="178">
        <v>21.5</v>
      </c>
      <c r="H979" s="184"/>
      <c r="I979" s="191">
        <v>336303</v>
      </c>
      <c r="J979" s="182"/>
      <c r="K979" s="191">
        <v>1694.56313614834</v>
      </c>
      <c r="L979" s="192">
        <v>198.46</v>
      </c>
      <c r="M979" s="200">
        <v>7.15</v>
      </c>
      <c r="N979" s="184">
        <v>1418.989</v>
      </c>
      <c r="O979" s="188"/>
      <c r="P979" s="188"/>
      <c r="Q979" s="188"/>
      <c r="R979" s="188"/>
      <c r="S979" s="188"/>
      <c r="T979" s="188"/>
      <c r="U979" s="188"/>
      <c r="V979" s="279"/>
      <c r="W979" s="189"/>
      <c r="X979" s="189"/>
      <c r="Y979" s="189"/>
      <c r="Z979" s="189"/>
      <c r="AA979" s="190"/>
      <c r="AB979" s="188"/>
      <c r="AC979" s="188"/>
      <c r="AD979" s="188"/>
    </row>
    <row r="980" s="48" customFormat="1" ht="12.75" spans="1:30">
      <c r="A980" s="177"/>
      <c r="B980" s="178"/>
      <c r="C980" s="179">
        <v>240828000026</v>
      </c>
      <c r="D980" s="84">
        <v>45540</v>
      </c>
      <c r="E980" s="178" t="s">
        <v>45</v>
      </c>
      <c r="F980" s="178" t="s">
        <v>1768</v>
      </c>
      <c r="G980" s="178">
        <v>13.5</v>
      </c>
      <c r="H980" s="180">
        <v>877.5</v>
      </c>
      <c r="I980" s="181"/>
      <c r="J980" s="182"/>
      <c r="K980" s="178"/>
      <c r="L980" s="182"/>
      <c r="M980" s="200"/>
      <c r="N980" s="184">
        <v>877.5</v>
      </c>
      <c r="O980" s="188"/>
      <c r="P980" s="188"/>
      <c r="Q980" s="188"/>
      <c r="R980" s="188"/>
      <c r="S980" s="188"/>
      <c r="T980" s="188"/>
      <c r="U980" s="188"/>
      <c r="V980" s="279"/>
      <c r="W980" s="189"/>
      <c r="X980" s="189"/>
      <c r="Y980" s="189"/>
      <c r="Z980" s="189"/>
      <c r="AA980" s="190"/>
      <c r="AB980" s="188"/>
      <c r="AC980" s="188"/>
      <c r="AD980" s="188"/>
    </row>
    <row r="981" s="48" customFormat="1" ht="12.75" spans="1:30">
      <c r="A981" s="177"/>
      <c r="B981" s="178"/>
      <c r="C981" s="179">
        <v>240828000027</v>
      </c>
      <c r="D981" s="84">
        <v>45540</v>
      </c>
      <c r="E981" s="178" t="s">
        <v>1059</v>
      </c>
      <c r="F981" s="178" t="s">
        <v>2183</v>
      </c>
      <c r="G981" s="178">
        <v>3.5</v>
      </c>
      <c r="H981" s="180">
        <v>264.3</v>
      </c>
      <c r="I981" s="181"/>
      <c r="J981" s="182"/>
      <c r="K981" s="178"/>
      <c r="L981" s="182"/>
      <c r="M981" s="200"/>
      <c r="N981" s="184">
        <v>264.3</v>
      </c>
      <c r="O981" s="188"/>
      <c r="P981" s="188"/>
      <c r="Q981" s="188"/>
      <c r="R981" s="188"/>
      <c r="S981" s="188"/>
      <c r="T981" s="188"/>
      <c r="U981" s="188"/>
      <c r="V981" s="279"/>
      <c r="W981" s="189"/>
      <c r="X981" s="189"/>
      <c r="Y981" s="189"/>
      <c r="Z981" s="189"/>
      <c r="AA981" s="190"/>
      <c r="AB981" s="188"/>
      <c r="AC981" s="188"/>
      <c r="AD981" s="188"/>
    </row>
    <row r="982" s="48" customFormat="1" ht="12.75" spans="1:30">
      <c r="A982" s="177"/>
      <c r="B982" s="178"/>
      <c r="C982" s="179">
        <v>240828000028</v>
      </c>
      <c r="D982" s="84">
        <v>45540</v>
      </c>
      <c r="E982" s="178" t="s">
        <v>63</v>
      </c>
      <c r="F982" s="178" t="s">
        <v>2184</v>
      </c>
      <c r="G982" s="178">
        <v>0.78</v>
      </c>
      <c r="H982" s="180">
        <v>117</v>
      </c>
      <c r="I982" s="181"/>
      <c r="J982" s="182"/>
      <c r="K982" s="178"/>
      <c r="L982" s="182"/>
      <c r="M982" s="200"/>
      <c r="N982" s="184">
        <v>117</v>
      </c>
      <c r="O982" s="188"/>
      <c r="P982" s="188"/>
      <c r="Q982" s="188"/>
      <c r="R982" s="188"/>
      <c r="S982" s="188"/>
      <c r="T982" s="188"/>
      <c r="U982" s="188"/>
      <c r="V982" s="279"/>
      <c r="W982" s="189"/>
      <c r="X982" s="189"/>
      <c r="Y982" s="189"/>
      <c r="Z982" s="189"/>
      <c r="AA982" s="190"/>
      <c r="AB982" s="188"/>
      <c r="AC982" s="188"/>
      <c r="AD982" s="188"/>
    </row>
    <row r="983" s="48" customFormat="1" ht="12.75" spans="1:30">
      <c r="A983" s="177"/>
      <c r="B983" s="178"/>
      <c r="C983" s="179">
        <v>240828000032</v>
      </c>
      <c r="D983" s="84">
        <v>45540</v>
      </c>
      <c r="E983" s="178" t="s">
        <v>36</v>
      </c>
      <c r="F983" s="178" t="s">
        <v>140</v>
      </c>
      <c r="G983" s="178">
        <v>0.16</v>
      </c>
      <c r="H983" s="184"/>
      <c r="I983" s="191">
        <v>16077.6</v>
      </c>
      <c r="J983" s="182"/>
      <c r="K983" s="191">
        <v>1659.19504643963</v>
      </c>
      <c r="L983" s="192">
        <v>9.69</v>
      </c>
      <c r="M983" s="200">
        <v>7.15</v>
      </c>
      <c r="N983" s="184">
        <v>69.2835</v>
      </c>
      <c r="O983" s="188"/>
      <c r="P983" s="188"/>
      <c r="Q983" s="188"/>
      <c r="R983" s="188"/>
      <c r="S983" s="188"/>
      <c r="T983" s="188"/>
      <c r="U983" s="188"/>
      <c r="V983" s="279"/>
      <c r="W983" s="189"/>
      <c r="X983" s="189"/>
      <c r="Y983" s="189"/>
      <c r="Z983" s="189"/>
      <c r="AA983" s="190"/>
      <c r="AB983" s="188"/>
      <c r="AC983" s="188"/>
      <c r="AD983" s="188"/>
    </row>
    <row r="984" s="48" customFormat="1" ht="12.75" spans="1:30">
      <c r="A984" s="177"/>
      <c r="B984" s="178"/>
      <c r="C984" s="179">
        <v>240828000035</v>
      </c>
      <c r="D984" s="84">
        <v>45540</v>
      </c>
      <c r="E984" s="178" t="s">
        <v>45</v>
      </c>
      <c r="F984" s="178" t="s">
        <v>2165</v>
      </c>
      <c r="G984" s="178">
        <v>2</v>
      </c>
      <c r="H984" s="180">
        <v>148.5</v>
      </c>
      <c r="I984" s="181"/>
      <c r="J984" s="182"/>
      <c r="K984" s="178"/>
      <c r="L984" s="182"/>
      <c r="M984" s="200"/>
      <c r="N984" s="184">
        <v>148.5</v>
      </c>
      <c r="O984" s="188"/>
      <c r="P984" s="188"/>
      <c r="Q984" s="188"/>
      <c r="R984" s="188"/>
      <c r="S984" s="188"/>
      <c r="T984" s="188"/>
      <c r="U984" s="188"/>
      <c r="V984" s="279"/>
      <c r="W984" s="189"/>
      <c r="X984" s="189"/>
      <c r="Y984" s="189"/>
      <c r="Z984" s="189"/>
      <c r="AA984" s="190"/>
      <c r="AB984" s="188"/>
      <c r="AC984" s="188"/>
      <c r="AD984" s="188"/>
    </row>
    <row r="985" s="48" customFormat="1" ht="12.75" spans="1:30">
      <c r="A985" s="177"/>
      <c r="B985" s="178"/>
      <c r="C985" s="179">
        <v>240828000040</v>
      </c>
      <c r="D985" s="84">
        <v>45540</v>
      </c>
      <c r="E985" s="178" t="s">
        <v>45</v>
      </c>
      <c r="F985" s="178" t="s">
        <v>2165</v>
      </c>
      <c r="G985" s="178">
        <v>0.72</v>
      </c>
      <c r="H985" s="180">
        <v>69</v>
      </c>
      <c r="I985" s="181"/>
      <c r="J985" s="182"/>
      <c r="K985" s="178"/>
      <c r="L985" s="182"/>
      <c r="M985" s="200"/>
      <c r="N985" s="184">
        <v>69</v>
      </c>
      <c r="O985" s="188"/>
      <c r="P985" s="188"/>
      <c r="Q985" s="188"/>
      <c r="R985" s="188"/>
      <c r="S985" s="188"/>
      <c r="T985" s="188"/>
      <c r="U985" s="188"/>
      <c r="V985" s="279"/>
      <c r="W985" s="189"/>
      <c r="X985" s="189"/>
      <c r="Y985" s="189"/>
      <c r="Z985" s="189"/>
      <c r="AA985" s="190"/>
      <c r="AB985" s="188"/>
      <c r="AC985" s="188"/>
      <c r="AD985" s="188"/>
    </row>
    <row r="986" s="48" customFormat="1" ht="12.75" spans="1:30">
      <c r="A986" s="177"/>
      <c r="B986" s="178"/>
      <c r="C986" s="179">
        <v>240828000041</v>
      </c>
      <c r="D986" s="84">
        <v>45540</v>
      </c>
      <c r="E986" s="178" t="s">
        <v>45</v>
      </c>
      <c r="F986" s="178" t="s">
        <v>2165</v>
      </c>
      <c r="G986" s="178">
        <v>3</v>
      </c>
      <c r="H986" s="180">
        <v>221.1</v>
      </c>
      <c r="I986" s="181"/>
      <c r="J986" s="182"/>
      <c r="K986" s="178"/>
      <c r="L986" s="182"/>
      <c r="M986" s="200"/>
      <c r="N986" s="184">
        <v>221.1</v>
      </c>
      <c r="O986" s="188"/>
      <c r="P986" s="188"/>
      <c r="Q986" s="188"/>
      <c r="R986" s="188"/>
      <c r="S986" s="188"/>
      <c r="T986" s="188"/>
      <c r="U986" s="188"/>
      <c r="V986" s="279"/>
      <c r="W986" s="189"/>
      <c r="X986" s="189"/>
      <c r="Y986" s="189"/>
      <c r="Z986" s="189"/>
      <c r="AA986" s="190"/>
      <c r="AB986" s="188"/>
      <c r="AC986" s="188"/>
      <c r="AD986" s="188"/>
    </row>
    <row r="987" s="48" customFormat="1" ht="12.75" spans="1:30">
      <c r="A987" s="177"/>
      <c r="B987" s="178"/>
      <c r="C987" s="179">
        <v>240828000042</v>
      </c>
      <c r="D987" s="84">
        <v>45540</v>
      </c>
      <c r="E987" s="178" t="s">
        <v>141</v>
      </c>
      <c r="F987" s="178" t="s">
        <v>142</v>
      </c>
      <c r="G987" s="178">
        <v>5</v>
      </c>
      <c r="H987" s="180">
        <v>366.3</v>
      </c>
      <c r="I987" s="181"/>
      <c r="J987" s="182"/>
      <c r="K987" s="178"/>
      <c r="L987" s="182"/>
      <c r="M987" s="200"/>
      <c r="N987" s="184">
        <v>366.3</v>
      </c>
      <c r="O987" s="188"/>
      <c r="P987" s="188"/>
      <c r="Q987" s="188"/>
      <c r="R987" s="188"/>
      <c r="S987" s="188"/>
      <c r="T987" s="188"/>
      <c r="U987" s="188"/>
      <c r="V987" s="279"/>
      <c r="W987" s="189"/>
      <c r="X987" s="189"/>
      <c r="Y987" s="189"/>
      <c r="Z987" s="189"/>
      <c r="AA987" s="190"/>
      <c r="AB987" s="188"/>
      <c r="AC987" s="188"/>
      <c r="AD987" s="188"/>
    </row>
    <row r="988" s="48" customFormat="1" ht="12.75" spans="1:30">
      <c r="A988" s="177"/>
      <c r="B988" s="178"/>
      <c r="C988" s="179">
        <v>240828000046</v>
      </c>
      <c r="D988" s="84">
        <v>45540</v>
      </c>
      <c r="E988" s="178" t="s">
        <v>41</v>
      </c>
      <c r="F988" s="178" t="s">
        <v>51</v>
      </c>
      <c r="G988" s="178">
        <v>2</v>
      </c>
      <c r="H988" s="184"/>
      <c r="I988" s="191">
        <v>31882.95</v>
      </c>
      <c r="J988" s="182"/>
      <c r="K988" s="191">
        <v>1694.99990988836</v>
      </c>
      <c r="L988" s="192">
        <v>18.810001</v>
      </c>
      <c r="M988" s="200">
        <v>7.15</v>
      </c>
      <c r="N988" s="184">
        <v>134.49150715</v>
      </c>
      <c r="O988" s="188"/>
      <c r="P988" s="188"/>
      <c r="Q988" s="188"/>
      <c r="R988" s="188"/>
      <c r="S988" s="188"/>
      <c r="T988" s="195"/>
      <c r="U988" s="188"/>
      <c r="V988" s="279"/>
      <c r="W988" s="189"/>
      <c r="X988" s="189"/>
      <c r="Y988" s="189"/>
      <c r="Z988" s="189"/>
      <c r="AA988" s="190"/>
      <c r="AB988" s="188"/>
      <c r="AC988" s="188"/>
      <c r="AD988" s="188"/>
    </row>
    <row r="989" s="48" customFormat="1" ht="12.75" spans="1:30">
      <c r="A989" s="177"/>
      <c r="B989" s="178"/>
      <c r="C989" s="179">
        <v>240828000050</v>
      </c>
      <c r="D989" s="84">
        <v>45540</v>
      </c>
      <c r="E989" s="178" t="s">
        <v>36</v>
      </c>
      <c r="F989" s="178" t="s">
        <v>1431</v>
      </c>
      <c r="G989" s="178">
        <v>13</v>
      </c>
      <c r="H989" s="180">
        <v>861.7</v>
      </c>
      <c r="I989" s="181"/>
      <c r="J989" s="182"/>
      <c r="K989" s="178"/>
      <c r="L989" s="182"/>
      <c r="M989" s="200"/>
      <c r="N989" s="184">
        <v>861.7</v>
      </c>
      <c r="O989" s="188"/>
      <c r="P989" s="188"/>
      <c r="Q989" s="188"/>
      <c r="R989" s="188"/>
      <c r="S989" s="188"/>
      <c r="T989" s="202">
        <v>40</v>
      </c>
      <c r="U989" s="188"/>
      <c r="V989" s="279"/>
      <c r="W989" s="189"/>
      <c r="X989" s="189"/>
      <c r="Y989" s="189"/>
      <c r="Z989" s="189"/>
      <c r="AA989" s="190"/>
      <c r="AB989" s="188"/>
      <c r="AC989" s="188"/>
      <c r="AD989" s="188"/>
    </row>
    <row r="990" s="48" customFormat="1" ht="12.75" spans="1:30">
      <c r="A990" s="177"/>
      <c r="B990" s="178"/>
      <c r="C990" s="179">
        <v>240828000053</v>
      </c>
      <c r="D990" s="84">
        <v>45540</v>
      </c>
      <c r="E990" s="178" t="s">
        <v>45</v>
      </c>
      <c r="F990" s="178" t="s">
        <v>1731</v>
      </c>
      <c r="G990" s="178">
        <v>4</v>
      </c>
      <c r="H990" s="180">
        <v>240</v>
      </c>
      <c r="I990" s="181"/>
      <c r="J990" s="182"/>
      <c r="K990" s="178"/>
      <c r="L990" s="182"/>
      <c r="M990" s="200"/>
      <c r="N990" s="184">
        <v>240</v>
      </c>
      <c r="O990" s="188"/>
      <c r="P990" s="188"/>
      <c r="Q990" s="188"/>
      <c r="R990" s="188"/>
      <c r="S990" s="188"/>
      <c r="T990" s="185"/>
      <c r="U990" s="188"/>
      <c r="V990" s="279"/>
      <c r="W990" s="189"/>
      <c r="X990" s="189"/>
      <c r="Y990" s="189"/>
      <c r="Z990" s="189"/>
      <c r="AA990" s="190"/>
      <c r="AB990" s="188"/>
      <c r="AC990" s="188"/>
      <c r="AD990" s="188"/>
    </row>
    <row r="991" s="48" customFormat="1" ht="12.75" spans="1:30">
      <c r="A991" s="177"/>
      <c r="B991" s="178"/>
      <c r="C991" s="179">
        <v>240828000054</v>
      </c>
      <c r="D991" s="84">
        <v>45540</v>
      </c>
      <c r="E991" s="178" t="s">
        <v>41</v>
      </c>
      <c r="F991" s="178" t="s">
        <v>79</v>
      </c>
      <c r="G991" s="178">
        <v>0.56</v>
      </c>
      <c r="H991" s="180">
        <v>78.1</v>
      </c>
      <c r="I991" s="181"/>
      <c r="J991" s="182"/>
      <c r="K991" s="178"/>
      <c r="L991" s="182"/>
      <c r="M991" s="200"/>
      <c r="N991" s="184">
        <v>78.1</v>
      </c>
      <c r="O991" s="188"/>
      <c r="P991" s="188"/>
      <c r="Q991" s="188"/>
      <c r="R991" s="188"/>
      <c r="S991" s="188"/>
      <c r="T991" s="188"/>
      <c r="U991" s="188"/>
      <c r="V991" s="279"/>
      <c r="W991" s="189"/>
      <c r="X991" s="189"/>
      <c r="Y991" s="189"/>
      <c r="Z991" s="189"/>
      <c r="AA991" s="190"/>
      <c r="AB991" s="188"/>
      <c r="AC991" s="188"/>
      <c r="AD991" s="188"/>
    </row>
    <row r="992" s="48" customFormat="1" ht="12.75" spans="1:30">
      <c r="A992" s="177"/>
      <c r="B992" s="178"/>
      <c r="C992" s="179">
        <v>240828000066</v>
      </c>
      <c r="D992" s="84">
        <v>45540</v>
      </c>
      <c r="E992" s="178" t="s">
        <v>41</v>
      </c>
      <c r="F992" s="178" t="s">
        <v>2166</v>
      </c>
      <c r="G992" s="178">
        <v>1.5</v>
      </c>
      <c r="H992" s="180">
        <v>102</v>
      </c>
      <c r="I992" s="181"/>
      <c r="J992" s="182"/>
      <c r="K992" s="178"/>
      <c r="L992" s="182"/>
      <c r="M992" s="200"/>
      <c r="N992" s="184">
        <v>102</v>
      </c>
      <c r="O992" s="188"/>
      <c r="P992" s="188"/>
      <c r="Q992" s="188"/>
      <c r="R992" s="188"/>
      <c r="S992" s="188"/>
      <c r="T992" s="188"/>
      <c r="U992" s="188"/>
      <c r="V992" s="279"/>
      <c r="W992" s="189"/>
      <c r="X992" s="189"/>
      <c r="Y992" s="189"/>
      <c r="Z992" s="189"/>
      <c r="AA992" s="190"/>
      <c r="AB992" s="188"/>
      <c r="AC992" s="188"/>
      <c r="AD992" s="188"/>
    </row>
    <row r="993" s="48" customFormat="1" ht="12.75" spans="1:30">
      <c r="A993" s="177"/>
      <c r="B993" s="178"/>
      <c r="C993" s="179">
        <v>240828000067</v>
      </c>
      <c r="D993" s="84">
        <v>45540</v>
      </c>
      <c r="E993" s="178" t="s">
        <v>41</v>
      </c>
      <c r="F993" s="178" t="s">
        <v>1901</v>
      </c>
      <c r="G993" s="178">
        <v>5</v>
      </c>
      <c r="H993" s="180">
        <v>333</v>
      </c>
      <c r="I993" s="181"/>
      <c r="J993" s="182"/>
      <c r="K993" s="178"/>
      <c r="L993" s="182"/>
      <c r="M993" s="200"/>
      <c r="N993" s="184">
        <v>333</v>
      </c>
      <c r="O993" s="188"/>
      <c r="P993" s="188"/>
      <c r="Q993" s="188"/>
      <c r="R993" s="188"/>
      <c r="S993" s="188"/>
      <c r="T993" s="188"/>
      <c r="U993" s="188"/>
      <c r="V993" s="279"/>
      <c r="W993" s="189"/>
      <c r="X993" s="189"/>
      <c r="Y993" s="189"/>
      <c r="Z993" s="189"/>
      <c r="AA993" s="190"/>
      <c r="AB993" s="188"/>
      <c r="AC993" s="188"/>
      <c r="AD993" s="188"/>
    </row>
    <row r="994" s="48" customFormat="1" ht="12.75" spans="1:30">
      <c r="A994" s="177"/>
      <c r="B994" s="178"/>
      <c r="C994" s="179">
        <v>240829000001</v>
      </c>
      <c r="D994" s="84">
        <v>45540</v>
      </c>
      <c r="E994" s="178" t="s">
        <v>41</v>
      </c>
      <c r="F994" s="178" t="s">
        <v>2185</v>
      </c>
      <c r="G994" s="178">
        <v>0.72</v>
      </c>
      <c r="H994" s="180">
        <v>69</v>
      </c>
      <c r="I994" s="181"/>
      <c r="J994" s="182"/>
      <c r="K994" s="178"/>
      <c r="L994" s="182"/>
      <c r="M994" s="200"/>
      <c r="N994" s="184">
        <v>69</v>
      </c>
      <c r="O994" s="188"/>
      <c r="P994" s="188"/>
      <c r="Q994" s="188"/>
      <c r="R994" s="188"/>
      <c r="S994" s="188"/>
      <c r="T994" s="188"/>
      <c r="U994" s="188"/>
      <c r="V994" s="279"/>
      <c r="W994" s="189"/>
      <c r="X994" s="189"/>
      <c r="Y994" s="189"/>
      <c r="Z994" s="189"/>
      <c r="AA994" s="190"/>
      <c r="AB994" s="188"/>
      <c r="AC994" s="188"/>
      <c r="AD994" s="188"/>
    </row>
    <row r="995" s="48" customFormat="1" ht="12.75" spans="1:30">
      <c r="A995" s="177"/>
      <c r="B995" s="178"/>
      <c r="C995" s="179">
        <v>240829000004</v>
      </c>
      <c r="D995" s="84">
        <v>45540</v>
      </c>
      <c r="E995" s="178" t="s">
        <v>45</v>
      </c>
      <c r="F995" s="178" t="s">
        <v>2053</v>
      </c>
      <c r="G995" s="178">
        <v>0.36</v>
      </c>
      <c r="H995" s="180">
        <v>80</v>
      </c>
      <c r="I995" s="181"/>
      <c r="J995" s="182"/>
      <c r="K995" s="178"/>
      <c r="L995" s="182"/>
      <c r="M995" s="200"/>
      <c r="N995" s="184">
        <v>80</v>
      </c>
      <c r="O995" s="188"/>
      <c r="P995" s="188"/>
      <c r="Q995" s="188"/>
      <c r="R995" s="188"/>
      <c r="S995" s="188"/>
      <c r="T995" s="188"/>
      <c r="U995" s="188"/>
      <c r="V995" s="279"/>
      <c r="W995" s="189"/>
      <c r="X995" s="189"/>
      <c r="Y995" s="189"/>
      <c r="Z995" s="189"/>
      <c r="AA995" s="190"/>
      <c r="AB995" s="188"/>
      <c r="AC995" s="188"/>
      <c r="AD995" s="188"/>
    </row>
    <row r="996" s="48" customFormat="1" ht="12.75" spans="1:30">
      <c r="A996" s="177"/>
      <c r="B996" s="178"/>
      <c r="C996" s="179">
        <v>240829000005</v>
      </c>
      <c r="D996" s="84">
        <v>45540</v>
      </c>
      <c r="E996" s="178" t="s">
        <v>45</v>
      </c>
      <c r="F996" s="178" t="s">
        <v>202</v>
      </c>
      <c r="G996" s="178">
        <v>4</v>
      </c>
      <c r="H996" s="180">
        <v>293.7</v>
      </c>
      <c r="I996" s="181"/>
      <c r="J996" s="182"/>
      <c r="K996" s="178"/>
      <c r="L996" s="182"/>
      <c r="M996" s="200"/>
      <c r="N996" s="184">
        <v>293.7</v>
      </c>
      <c r="O996" s="188"/>
      <c r="P996" s="188"/>
      <c r="Q996" s="188"/>
      <c r="R996" s="188"/>
      <c r="S996" s="188"/>
      <c r="T996" s="188"/>
      <c r="U996" s="188"/>
      <c r="V996" s="279"/>
      <c r="W996" s="189"/>
      <c r="X996" s="189"/>
      <c r="Y996" s="189"/>
      <c r="Z996" s="189"/>
      <c r="AA996" s="190"/>
      <c r="AB996" s="188"/>
      <c r="AC996" s="188"/>
      <c r="AD996" s="188"/>
    </row>
    <row r="997" s="48" customFormat="1" ht="12.75" spans="1:30">
      <c r="A997" s="177"/>
      <c r="B997" s="178"/>
      <c r="C997" s="179">
        <v>240829000010</v>
      </c>
      <c r="D997" s="84">
        <v>45540</v>
      </c>
      <c r="E997" s="178" t="s">
        <v>45</v>
      </c>
      <c r="F997" s="178" t="s">
        <v>2014</v>
      </c>
      <c r="G997" s="178">
        <v>34.5</v>
      </c>
      <c r="H997" s="180">
        <v>2242.5</v>
      </c>
      <c r="I997" s="181"/>
      <c r="J997" s="182"/>
      <c r="K997" s="178"/>
      <c r="L997" s="182"/>
      <c r="M997" s="200"/>
      <c r="N997" s="184">
        <v>2242.5</v>
      </c>
      <c r="O997" s="188"/>
      <c r="P997" s="188"/>
      <c r="Q997" s="188"/>
      <c r="R997" s="188"/>
      <c r="S997" s="188"/>
      <c r="T997" s="188"/>
      <c r="U997" s="188"/>
      <c r="V997" s="279"/>
      <c r="W997" s="189"/>
      <c r="X997" s="189"/>
      <c r="Y997" s="189"/>
      <c r="Z997" s="189"/>
      <c r="AA997" s="190"/>
      <c r="AB997" s="188"/>
      <c r="AC997" s="188"/>
      <c r="AD997" s="188"/>
    </row>
    <row r="998" s="48" customFormat="1" ht="12.75" spans="1:30">
      <c r="A998" s="177"/>
      <c r="B998" s="178"/>
      <c r="C998" s="179">
        <v>240829000012</v>
      </c>
      <c r="D998" s="84">
        <v>45540</v>
      </c>
      <c r="E998" s="178" t="s">
        <v>45</v>
      </c>
      <c r="F998" s="178" t="s">
        <v>1768</v>
      </c>
      <c r="G998" s="178">
        <v>5</v>
      </c>
      <c r="H998" s="180">
        <v>303</v>
      </c>
      <c r="I998" s="181"/>
      <c r="J998" s="182"/>
      <c r="K998" s="178"/>
      <c r="L998" s="182"/>
      <c r="M998" s="200"/>
      <c r="N998" s="184">
        <v>303</v>
      </c>
      <c r="O998" s="188"/>
      <c r="P998" s="188"/>
      <c r="Q998" s="188"/>
      <c r="R998" s="188"/>
      <c r="S998" s="188"/>
      <c r="T998" s="188"/>
      <c r="U998" s="188"/>
      <c r="V998" s="279"/>
      <c r="W998" s="189"/>
      <c r="X998" s="189"/>
      <c r="Y998" s="189"/>
      <c r="Z998" s="189"/>
      <c r="AA998" s="190"/>
      <c r="AB998" s="188"/>
      <c r="AC998" s="188"/>
      <c r="AD998" s="188"/>
    </row>
    <row r="999" s="48" customFormat="1" ht="12.75" spans="1:30">
      <c r="A999" s="177"/>
      <c r="B999" s="178"/>
      <c r="C999" s="179">
        <v>240829000013</v>
      </c>
      <c r="D999" s="84">
        <v>45540</v>
      </c>
      <c r="E999" s="178" t="s">
        <v>45</v>
      </c>
      <c r="F999" s="178" t="s">
        <v>1027</v>
      </c>
      <c r="G999" s="178">
        <v>4</v>
      </c>
      <c r="H999" s="180">
        <v>260</v>
      </c>
      <c r="I999" s="181"/>
      <c r="J999" s="182"/>
      <c r="K999" s="178"/>
      <c r="L999" s="182"/>
      <c r="M999" s="200"/>
      <c r="N999" s="184">
        <v>260</v>
      </c>
      <c r="O999" s="188"/>
      <c r="P999" s="188"/>
      <c r="Q999" s="188"/>
      <c r="R999" s="188"/>
      <c r="S999" s="188"/>
      <c r="T999" s="188"/>
      <c r="U999" s="188"/>
      <c r="V999" s="279"/>
      <c r="W999" s="189"/>
      <c r="X999" s="189"/>
      <c r="Y999" s="189"/>
      <c r="Z999" s="189"/>
      <c r="AA999" s="190"/>
      <c r="AB999" s="188"/>
      <c r="AC999" s="188"/>
      <c r="AD999" s="188"/>
    </row>
    <row r="1000" s="48" customFormat="1" ht="12.75" spans="1:30">
      <c r="A1000" s="177"/>
      <c r="B1000" s="178"/>
      <c r="C1000" s="179">
        <v>240829000028</v>
      </c>
      <c r="D1000" s="84">
        <v>45540</v>
      </c>
      <c r="E1000" s="178" t="s">
        <v>63</v>
      </c>
      <c r="F1000" s="178" t="s">
        <v>64</v>
      </c>
      <c r="G1000" s="178">
        <v>33</v>
      </c>
      <c r="H1000" s="180">
        <v>2487.9</v>
      </c>
      <c r="I1000" s="181"/>
      <c r="J1000" s="182"/>
      <c r="K1000" s="178"/>
      <c r="L1000" s="182"/>
      <c r="M1000" s="200"/>
      <c r="N1000" s="184">
        <v>2487.9</v>
      </c>
      <c r="O1000" s="188"/>
      <c r="P1000" s="188"/>
      <c r="Q1000" s="188"/>
      <c r="R1000" s="188"/>
      <c r="S1000" s="188"/>
      <c r="T1000" s="188"/>
      <c r="U1000" s="188"/>
      <c r="V1000" s="279"/>
      <c r="W1000" s="189"/>
      <c r="X1000" s="189"/>
      <c r="Y1000" s="189"/>
      <c r="Z1000" s="189"/>
      <c r="AA1000" s="190"/>
      <c r="AB1000" s="188"/>
      <c r="AC1000" s="188"/>
      <c r="AD1000" s="188"/>
    </row>
    <row r="1001" s="48" customFormat="1" ht="12.75" spans="1:30">
      <c r="A1001" s="177"/>
      <c r="B1001" s="178"/>
      <c r="C1001" s="179">
        <v>240829000034</v>
      </c>
      <c r="D1001" s="84">
        <v>45540</v>
      </c>
      <c r="E1001" s="178" t="s">
        <v>63</v>
      </c>
      <c r="F1001" s="178" t="s">
        <v>142</v>
      </c>
      <c r="G1001" s="178">
        <v>2.5</v>
      </c>
      <c r="H1001" s="180">
        <v>184.8</v>
      </c>
      <c r="I1001" s="181"/>
      <c r="J1001" s="182"/>
      <c r="K1001" s="178"/>
      <c r="L1001" s="182"/>
      <c r="M1001" s="200"/>
      <c r="N1001" s="184">
        <v>184.8</v>
      </c>
      <c r="O1001" s="188"/>
      <c r="P1001" s="188"/>
      <c r="Q1001" s="188"/>
      <c r="R1001" s="188"/>
      <c r="S1001" s="188"/>
      <c r="T1001" s="188"/>
      <c r="U1001" s="188"/>
      <c r="V1001" s="279"/>
      <c r="W1001" s="189"/>
      <c r="X1001" s="189"/>
      <c r="Y1001" s="189"/>
      <c r="Z1001" s="189"/>
      <c r="AA1001" s="190"/>
      <c r="AB1001" s="188"/>
      <c r="AC1001" s="188"/>
      <c r="AD1001" s="188"/>
    </row>
    <row r="1002" s="48" customFormat="1" ht="12.75" spans="1:30">
      <c r="A1002" s="177"/>
      <c r="B1002" s="178"/>
      <c r="C1002" s="179">
        <v>240829000041</v>
      </c>
      <c r="D1002" s="84">
        <v>45540</v>
      </c>
      <c r="E1002" s="178" t="s">
        <v>45</v>
      </c>
      <c r="F1002" s="178" t="s">
        <v>66</v>
      </c>
      <c r="G1002" s="178">
        <v>40.5</v>
      </c>
      <c r="H1002" s="180">
        <v>2366.7</v>
      </c>
      <c r="I1002" s="181"/>
      <c r="J1002" s="182"/>
      <c r="K1002" s="178"/>
      <c r="L1002" s="182"/>
      <c r="M1002" s="200"/>
      <c r="N1002" s="184">
        <v>2366.7</v>
      </c>
      <c r="O1002" s="188"/>
      <c r="P1002" s="188"/>
      <c r="Q1002" s="188"/>
      <c r="R1002" s="188"/>
      <c r="S1002" s="188"/>
      <c r="T1002" s="188"/>
      <c r="U1002" s="188"/>
      <c r="V1002" s="279"/>
      <c r="W1002" s="189"/>
      <c r="X1002" s="189"/>
      <c r="Y1002" s="189"/>
      <c r="Z1002" s="189"/>
      <c r="AA1002" s="190"/>
      <c r="AB1002" s="188"/>
      <c r="AC1002" s="188"/>
      <c r="AD1002" s="188"/>
    </row>
    <row r="1003" s="48" customFormat="1" ht="12.75" spans="1:30">
      <c r="A1003" s="177"/>
      <c r="B1003" s="178"/>
      <c r="C1003" s="179">
        <v>240829000042</v>
      </c>
      <c r="D1003" s="84">
        <v>45540</v>
      </c>
      <c r="E1003" s="178" t="s">
        <v>45</v>
      </c>
      <c r="F1003" s="178" t="s">
        <v>352</v>
      </c>
      <c r="G1003" s="178">
        <v>4.5</v>
      </c>
      <c r="H1003" s="180">
        <v>293</v>
      </c>
      <c r="I1003" s="181"/>
      <c r="J1003" s="182"/>
      <c r="K1003" s="178"/>
      <c r="L1003" s="182"/>
      <c r="M1003" s="200"/>
      <c r="N1003" s="184">
        <v>293</v>
      </c>
      <c r="O1003" s="188"/>
      <c r="P1003" s="188"/>
      <c r="Q1003" s="188"/>
      <c r="R1003" s="188"/>
      <c r="S1003" s="188"/>
      <c r="T1003" s="188"/>
      <c r="U1003" s="188"/>
      <c r="V1003" s="279"/>
      <c r="W1003" s="189"/>
      <c r="X1003" s="189"/>
      <c r="Y1003" s="189"/>
      <c r="Z1003" s="189"/>
      <c r="AA1003" s="190"/>
      <c r="AB1003" s="188"/>
      <c r="AC1003" s="188"/>
      <c r="AD1003" s="188"/>
    </row>
    <row r="1004" s="48" customFormat="1" ht="12.75" spans="1:30">
      <c r="A1004" s="177"/>
      <c r="B1004" s="178"/>
      <c r="C1004" s="179">
        <v>240830000005</v>
      </c>
      <c r="D1004" s="84">
        <v>45540</v>
      </c>
      <c r="E1004" s="178" t="s">
        <v>41</v>
      </c>
      <c r="F1004" s="178" t="s">
        <v>90</v>
      </c>
      <c r="G1004" s="178">
        <v>1.5</v>
      </c>
      <c r="H1004" s="180">
        <v>99</v>
      </c>
      <c r="I1004" s="181"/>
      <c r="J1004" s="182"/>
      <c r="K1004" s="178"/>
      <c r="L1004" s="182"/>
      <c r="M1004" s="200"/>
      <c r="N1004" s="184">
        <v>99</v>
      </c>
      <c r="O1004" s="188"/>
      <c r="P1004" s="188"/>
      <c r="Q1004" s="188"/>
      <c r="R1004" s="188"/>
      <c r="S1004" s="188"/>
      <c r="T1004" s="188"/>
      <c r="U1004" s="188"/>
      <c r="V1004" s="279"/>
      <c r="W1004" s="189"/>
      <c r="X1004" s="189"/>
      <c r="Y1004" s="189"/>
      <c r="Z1004" s="189"/>
      <c r="AA1004" s="190"/>
      <c r="AB1004" s="188"/>
      <c r="AC1004" s="188"/>
      <c r="AD1004" s="188"/>
    </row>
    <row r="1005" s="48" customFormat="1" ht="12.75" spans="1:30">
      <c r="A1005" s="177"/>
      <c r="B1005" s="178"/>
      <c r="C1005" s="179">
        <v>240830000017</v>
      </c>
      <c r="D1005" s="84">
        <v>45540</v>
      </c>
      <c r="E1005" s="178" t="s">
        <v>53</v>
      </c>
      <c r="F1005" s="178" t="s">
        <v>1502</v>
      </c>
      <c r="G1005" s="178">
        <v>0.16</v>
      </c>
      <c r="H1005" s="184"/>
      <c r="I1005" s="191">
        <v>20882.4</v>
      </c>
      <c r="J1005" s="182"/>
      <c r="K1005" s="191">
        <v>1695</v>
      </c>
      <c r="L1005" s="192">
        <v>12.32</v>
      </c>
      <c r="M1005" s="200">
        <v>7.15</v>
      </c>
      <c r="N1005" s="184">
        <v>88.088</v>
      </c>
      <c r="O1005" s="188"/>
      <c r="P1005" s="188"/>
      <c r="Q1005" s="188"/>
      <c r="R1005" s="188"/>
      <c r="S1005" s="188"/>
      <c r="T1005" s="188"/>
      <c r="U1005" s="188"/>
      <c r="V1005" s="279"/>
      <c r="W1005" s="189"/>
      <c r="X1005" s="189"/>
      <c r="Y1005" s="189"/>
      <c r="Z1005" s="189"/>
      <c r="AA1005" s="190"/>
      <c r="AB1005" s="188"/>
      <c r="AC1005" s="188"/>
      <c r="AD1005" s="188"/>
    </row>
    <row r="1006" s="48" customFormat="1" ht="12.75" spans="1:30">
      <c r="A1006" s="177"/>
      <c r="B1006" s="178"/>
      <c r="C1006" s="179">
        <v>240830000019</v>
      </c>
      <c r="D1006" s="84">
        <v>45540</v>
      </c>
      <c r="E1006" s="178" t="s">
        <v>45</v>
      </c>
      <c r="F1006" s="178" t="s">
        <v>326</v>
      </c>
      <c r="G1006" s="178">
        <v>13.5</v>
      </c>
      <c r="H1006" s="180">
        <v>1040</v>
      </c>
      <c r="I1006" s="181"/>
      <c r="J1006" s="182"/>
      <c r="K1006" s="178"/>
      <c r="L1006" s="182"/>
      <c r="M1006" s="200"/>
      <c r="N1006" s="184">
        <v>1040</v>
      </c>
      <c r="O1006" s="188"/>
      <c r="P1006" s="188"/>
      <c r="Q1006" s="188"/>
      <c r="R1006" s="188"/>
      <c r="S1006" s="188"/>
      <c r="T1006" s="188"/>
      <c r="U1006" s="188"/>
      <c r="V1006" s="279"/>
      <c r="W1006" s="189"/>
      <c r="X1006" s="189"/>
      <c r="Y1006" s="189"/>
      <c r="Z1006" s="189"/>
      <c r="AA1006" s="190"/>
      <c r="AB1006" s="188"/>
      <c r="AC1006" s="188"/>
      <c r="AD1006" s="188"/>
    </row>
    <row r="1007" s="48" customFormat="1" ht="12.75" spans="1:30">
      <c r="A1007" s="177"/>
      <c r="B1007" s="178"/>
      <c r="C1007" s="179">
        <v>240830000023</v>
      </c>
      <c r="D1007" s="84">
        <v>45540</v>
      </c>
      <c r="E1007" s="178" t="s">
        <v>36</v>
      </c>
      <c r="F1007" s="178" t="s">
        <v>140</v>
      </c>
      <c r="G1007" s="178">
        <v>6.5</v>
      </c>
      <c r="H1007" s="184"/>
      <c r="I1007" s="191">
        <v>116011.5</v>
      </c>
      <c r="J1007" s="182"/>
      <c r="K1007" s="191">
        <v>1694.58808063103</v>
      </c>
      <c r="L1007" s="192">
        <v>68.46</v>
      </c>
      <c r="M1007" s="200">
        <v>7.15</v>
      </c>
      <c r="N1007" s="184">
        <v>489.489</v>
      </c>
      <c r="O1007" s="188"/>
      <c r="P1007" s="188"/>
      <c r="Q1007" s="188"/>
      <c r="R1007" s="188"/>
      <c r="S1007" s="188"/>
      <c r="T1007" s="188"/>
      <c r="U1007" s="188"/>
      <c r="V1007" s="279"/>
      <c r="W1007" s="189"/>
      <c r="X1007" s="189"/>
      <c r="Y1007" s="189"/>
      <c r="Z1007" s="189"/>
      <c r="AA1007" s="190"/>
      <c r="AB1007" s="188"/>
      <c r="AC1007" s="188"/>
      <c r="AD1007" s="188"/>
    </row>
    <row r="1008" s="48" customFormat="1" ht="12.75" spans="1:30">
      <c r="A1008" s="177"/>
      <c r="B1008" s="178"/>
      <c r="C1008" s="179">
        <v>240830000026</v>
      </c>
      <c r="D1008" s="84">
        <v>45540</v>
      </c>
      <c r="E1008" s="178" t="s">
        <v>63</v>
      </c>
      <c r="F1008" s="178" t="s">
        <v>122</v>
      </c>
      <c r="G1008" s="178">
        <v>157.5</v>
      </c>
      <c r="H1008" s="180">
        <v>9023.5</v>
      </c>
      <c r="I1008" s="181"/>
      <c r="J1008" s="182"/>
      <c r="K1008" s="178"/>
      <c r="L1008" s="182"/>
      <c r="M1008" s="200"/>
      <c r="N1008" s="184">
        <v>9023.5</v>
      </c>
      <c r="O1008" s="188"/>
      <c r="P1008" s="188"/>
      <c r="Q1008" s="188"/>
      <c r="R1008" s="188"/>
      <c r="S1008" s="188"/>
      <c r="T1008" s="188"/>
      <c r="U1008" s="188"/>
      <c r="V1008" s="279"/>
      <c r="W1008" s="189"/>
      <c r="X1008" s="189"/>
      <c r="Y1008" s="189"/>
      <c r="Z1008" s="189"/>
      <c r="AA1008" s="190"/>
      <c r="AB1008" s="188"/>
      <c r="AC1008" s="188"/>
      <c r="AD1008" s="188"/>
    </row>
    <row r="1009" s="48" customFormat="1" ht="12.75" spans="1:30">
      <c r="A1009" s="177"/>
      <c r="B1009" s="178"/>
      <c r="C1009" s="179">
        <v>240830000029</v>
      </c>
      <c r="D1009" s="84">
        <v>45540</v>
      </c>
      <c r="E1009" s="178" t="s">
        <v>41</v>
      </c>
      <c r="F1009" s="178" t="s">
        <v>2076</v>
      </c>
      <c r="G1009" s="178">
        <v>6.5</v>
      </c>
      <c r="H1009" s="184"/>
      <c r="I1009" s="191">
        <v>95588</v>
      </c>
      <c r="J1009" s="182"/>
      <c r="K1009" s="191">
        <v>1690.32714412025</v>
      </c>
      <c r="L1009" s="192">
        <v>56.55</v>
      </c>
      <c r="M1009" s="200">
        <v>7.15</v>
      </c>
      <c r="N1009" s="184">
        <v>404.3325</v>
      </c>
      <c r="O1009" s="188"/>
      <c r="P1009" s="188"/>
      <c r="Q1009" s="188"/>
      <c r="R1009" s="188"/>
      <c r="S1009" s="188"/>
      <c r="T1009" s="188"/>
      <c r="U1009" s="188"/>
      <c r="V1009" s="279"/>
      <c r="W1009" s="189"/>
      <c r="X1009" s="189"/>
      <c r="Y1009" s="189"/>
      <c r="Z1009" s="189"/>
      <c r="AA1009" s="190"/>
      <c r="AB1009" s="188"/>
      <c r="AC1009" s="188"/>
      <c r="AD1009" s="188"/>
    </row>
    <row r="1010" s="48" customFormat="1" ht="12.75" spans="1:30">
      <c r="A1010" s="177"/>
      <c r="B1010" s="178"/>
      <c r="C1010" s="179">
        <v>240830000030</v>
      </c>
      <c r="D1010" s="84">
        <v>45540</v>
      </c>
      <c r="E1010" s="178" t="s">
        <v>53</v>
      </c>
      <c r="F1010" s="178" t="s">
        <v>1502</v>
      </c>
      <c r="G1010" s="178">
        <v>0.53</v>
      </c>
      <c r="H1010" s="184"/>
      <c r="I1010" s="191">
        <v>16407.6</v>
      </c>
      <c r="J1010" s="182"/>
      <c r="K1010" s="191">
        <v>1695</v>
      </c>
      <c r="L1010" s="192">
        <v>9.68</v>
      </c>
      <c r="M1010" s="200">
        <v>7.15</v>
      </c>
      <c r="N1010" s="184">
        <v>69.212</v>
      </c>
      <c r="O1010" s="188"/>
      <c r="P1010" s="188"/>
      <c r="Q1010" s="188"/>
      <c r="R1010" s="188"/>
      <c r="S1010" s="188"/>
      <c r="T1010" s="188"/>
      <c r="U1010" s="188"/>
      <c r="V1010" s="279"/>
      <c r="W1010" s="189"/>
      <c r="X1010" s="189"/>
      <c r="Y1010" s="189"/>
      <c r="Z1010" s="189"/>
      <c r="AA1010" s="190"/>
      <c r="AB1010" s="188"/>
      <c r="AC1010" s="188"/>
      <c r="AD1010" s="188"/>
    </row>
    <row r="1011" s="48" customFormat="1" ht="12.75" spans="1:30">
      <c r="A1011" s="177"/>
      <c r="B1011" s="178"/>
      <c r="C1011" s="179">
        <v>240830000033</v>
      </c>
      <c r="D1011" s="84">
        <v>45540</v>
      </c>
      <c r="E1011" s="178" t="s">
        <v>45</v>
      </c>
      <c r="F1011" s="178" t="s">
        <v>1731</v>
      </c>
      <c r="G1011" s="178">
        <v>2</v>
      </c>
      <c r="H1011" s="180">
        <v>120</v>
      </c>
      <c r="I1011" s="181"/>
      <c r="J1011" s="182"/>
      <c r="K1011" s="178"/>
      <c r="L1011" s="182"/>
      <c r="M1011" s="200"/>
      <c r="N1011" s="184">
        <v>120</v>
      </c>
      <c r="O1011" s="188"/>
      <c r="P1011" s="188"/>
      <c r="Q1011" s="188"/>
      <c r="R1011" s="188"/>
      <c r="S1011" s="188"/>
      <c r="T1011" s="188"/>
      <c r="U1011" s="188"/>
      <c r="V1011" s="279"/>
      <c r="W1011" s="189"/>
      <c r="X1011" s="189"/>
      <c r="Y1011" s="189"/>
      <c r="Z1011" s="189"/>
      <c r="AA1011" s="190"/>
      <c r="AB1011" s="188"/>
      <c r="AC1011" s="188"/>
      <c r="AD1011" s="188"/>
    </row>
    <row r="1012" s="48" customFormat="1" ht="12.75" spans="1:30">
      <c r="A1012" s="177"/>
      <c r="B1012" s="178"/>
      <c r="C1012" s="179">
        <v>240830000037</v>
      </c>
      <c r="D1012" s="84">
        <v>45540</v>
      </c>
      <c r="E1012" s="178" t="s">
        <v>45</v>
      </c>
      <c r="F1012" s="178" t="s">
        <v>1916</v>
      </c>
      <c r="G1012" s="178">
        <v>7.5</v>
      </c>
      <c r="H1012" s="180">
        <v>510</v>
      </c>
      <c r="I1012" s="181"/>
      <c r="J1012" s="182"/>
      <c r="K1012" s="178"/>
      <c r="L1012" s="182"/>
      <c r="M1012" s="200"/>
      <c r="N1012" s="184">
        <v>510</v>
      </c>
      <c r="O1012" s="188"/>
      <c r="P1012" s="188"/>
      <c r="Q1012" s="188"/>
      <c r="R1012" s="188"/>
      <c r="S1012" s="188"/>
      <c r="T1012" s="188"/>
      <c r="U1012" s="188"/>
      <c r="V1012" s="279"/>
      <c r="W1012" s="189"/>
      <c r="X1012" s="189"/>
      <c r="Y1012" s="189"/>
      <c r="Z1012" s="189"/>
      <c r="AA1012" s="190"/>
      <c r="AB1012" s="188"/>
      <c r="AC1012" s="188"/>
      <c r="AD1012" s="188"/>
    </row>
    <row r="1013" s="48" customFormat="1" ht="12.75" spans="1:30">
      <c r="A1013" s="177"/>
      <c r="B1013" s="178"/>
      <c r="C1013" s="179">
        <v>240830000040</v>
      </c>
      <c r="D1013" s="84">
        <v>45540</v>
      </c>
      <c r="E1013" s="178" t="s">
        <v>45</v>
      </c>
      <c r="F1013" s="178" t="s">
        <v>2023</v>
      </c>
      <c r="G1013" s="178">
        <v>1.5</v>
      </c>
      <c r="H1013" s="180">
        <v>102</v>
      </c>
      <c r="I1013" s="181"/>
      <c r="J1013" s="182"/>
      <c r="K1013" s="178"/>
      <c r="L1013" s="182"/>
      <c r="M1013" s="200"/>
      <c r="N1013" s="184">
        <v>102</v>
      </c>
      <c r="O1013" s="188"/>
      <c r="P1013" s="188"/>
      <c r="Q1013" s="188"/>
      <c r="R1013" s="188"/>
      <c r="S1013" s="188"/>
      <c r="T1013" s="188"/>
      <c r="U1013" s="188"/>
      <c r="V1013" s="279"/>
      <c r="W1013" s="189"/>
      <c r="X1013" s="193"/>
      <c r="Y1013" s="189"/>
      <c r="Z1013" s="189"/>
      <c r="AA1013" s="190"/>
      <c r="AB1013" s="188"/>
      <c r="AC1013" s="188"/>
      <c r="AD1013" s="188"/>
    </row>
    <row r="1014" s="48" customFormat="1" ht="12.75" spans="1:30">
      <c r="A1014" s="177"/>
      <c r="B1014" s="178"/>
      <c r="C1014" s="179">
        <v>240830000044</v>
      </c>
      <c r="D1014" s="84">
        <v>45540</v>
      </c>
      <c r="E1014" s="178" t="s">
        <v>45</v>
      </c>
      <c r="F1014" s="178" t="s">
        <v>1731</v>
      </c>
      <c r="G1014" s="178">
        <v>12</v>
      </c>
      <c r="H1014" s="180">
        <v>805</v>
      </c>
      <c r="I1014" s="181"/>
      <c r="J1014" s="182"/>
      <c r="K1014" s="178"/>
      <c r="L1014" s="182"/>
      <c r="M1014" s="200"/>
      <c r="N1014" s="184">
        <v>805</v>
      </c>
      <c r="O1014" s="188"/>
      <c r="P1014" s="188"/>
      <c r="Q1014" s="188"/>
      <c r="R1014" s="188"/>
      <c r="S1014" s="188"/>
      <c r="T1014" s="188"/>
      <c r="U1014" s="188"/>
      <c r="V1014" s="279"/>
      <c r="W1014" s="189"/>
      <c r="X1014" s="194">
        <v>3.53</v>
      </c>
      <c r="Y1014" s="189"/>
      <c r="Z1014" s="189"/>
      <c r="AA1014" s="190"/>
      <c r="AB1014" s="188"/>
      <c r="AC1014" s="188"/>
      <c r="AD1014" s="188"/>
    </row>
    <row r="1015" s="48" customFormat="1" ht="12.75" spans="1:30">
      <c r="A1015" s="177"/>
      <c r="B1015" s="178"/>
      <c r="C1015" s="179">
        <v>240831000004</v>
      </c>
      <c r="D1015" s="84">
        <v>45540</v>
      </c>
      <c r="E1015" s="178" t="s">
        <v>45</v>
      </c>
      <c r="F1015" s="178" t="s">
        <v>2186</v>
      </c>
      <c r="G1015" s="178">
        <v>11</v>
      </c>
      <c r="H1015" s="180">
        <v>1025</v>
      </c>
      <c r="I1015" s="181"/>
      <c r="J1015" s="182"/>
      <c r="K1015" s="178"/>
      <c r="L1015" s="182"/>
      <c r="M1015" s="200"/>
      <c r="N1015" s="184">
        <v>1025</v>
      </c>
      <c r="O1015" s="188"/>
      <c r="P1015" s="188"/>
      <c r="Q1015" s="188"/>
      <c r="R1015" s="188"/>
      <c r="S1015" s="188"/>
      <c r="T1015" s="188"/>
      <c r="U1015" s="188"/>
      <c r="V1015" s="279"/>
      <c r="W1015" s="189"/>
      <c r="X1015" s="186"/>
      <c r="Y1015" s="189"/>
      <c r="Z1015" s="189"/>
      <c r="AA1015" s="190"/>
      <c r="AB1015" s="188"/>
      <c r="AC1015" s="188"/>
      <c r="AD1015" s="188"/>
    </row>
    <row r="1016" s="48" customFormat="1" ht="12.75" spans="1:30">
      <c r="A1016" s="177"/>
      <c r="B1016" s="178"/>
      <c r="C1016" s="179">
        <v>240831000009</v>
      </c>
      <c r="D1016" s="84">
        <v>45540</v>
      </c>
      <c r="E1016" s="178" t="s">
        <v>45</v>
      </c>
      <c r="F1016" s="178" t="s">
        <v>808</v>
      </c>
      <c r="G1016" s="178">
        <v>45</v>
      </c>
      <c r="H1016" s="180">
        <v>2784</v>
      </c>
      <c r="I1016" s="181"/>
      <c r="J1016" s="182"/>
      <c r="K1016" s="178"/>
      <c r="L1016" s="182"/>
      <c r="M1016" s="200"/>
      <c r="N1016" s="184">
        <v>2784</v>
      </c>
      <c r="O1016" s="188"/>
      <c r="P1016" s="188"/>
      <c r="Q1016" s="188"/>
      <c r="R1016" s="188"/>
      <c r="S1016" s="188"/>
      <c r="T1016" s="188"/>
      <c r="U1016" s="188"/>
      <c r="V1016" s="279"/>
      <c r="W1016" s="189"/>
      <c r="X1016" s="189"/>
      <c r="Y1016" s="189"/>
      <c r="Z1016" s="189"/>
      <c r="AA1016" s="190"/>
      <c r="AB1016" s="188"/>
      <c r="AC1016" s="188"/>
      <c r="AD1016" s="188"/>
    </row>
    <row r="1017" s="48" customFormat="1" ht="12.75" spans="1:30">
      <c r="A1017" s="177"/>
      <c r="B1017" s="178"/>
      <c r="C1017" s="179">
        <v>240831000015</v>
      </c>
      <c r="D1017" s="84">
        <v>45540</v>
      </c>
      <c r="E1017" s="178" t="s">
        <v>1824</v>
      </c>
      <c r="F1017" s="178" t="s">
        <v>2187</v>
      </c>
      <c r="G1017" s="178">
        <v>4</v>
      </c>
      <c r="H1017" s="180">
        <v>388.8</v>
      </c>
      <c r="I1017" s="181"/>
      <c r="J1017" s="182"/>
      <c r="K1017" s="178"/>
      <c r="L1017" s="182"/>
      <c r="M1017" s="200"/>
      <c r="N1017" s="184">
        <v>388.8</v>
      </c>
      <c r="O1017" s="188"/>
      <c r="P1017" s="188"/>
      <c r="Q1017" s="188"/>
      <c r="R1017" s="188"/>
      <c r="S1017" s="188"/>
      <c r="T1017" s="188"/>
      <c r="U1017" s="195"/>
      <c r="V1017" s="279"/>
      <c r="W1017" s="189"/>
      <c r="X1017" s="189"/>
      <c r="Y1017" s="189"/>
      <c r="Z1017" s="189"/>
      <c r="AA1017" s="190"/>
      <c r="AB1017" s="188"/>
      <c r="AC1017" s="188"/>
      <c r="AD1017" s="188"/>
    </row>
    <row r="1018" s="48" customFormat="1" ht="12.75" spans="1:30">
      <c r="A1018" s="177"/>
      <c r="B1018" s="178"/>
      <c r="C1018" s="179">
        <v>240831000016</v>
      </c>
      <c r="D1018" s="84">
        <v>45540</v>
      </c>
      <c r="E1018" s="178" t="s">
        <v>45</v>
      </c>
      <c r="F1018" s="178" t="s">
        <v>2188</v>
      </c>
      <c r="G1018" s="178">
        <v>29</v>
      </c>
      <c r="H1018" s="180">
        <v>2112.9</v>
      </c>
      <c r="I1018" s="181"/>
      <c r="J1018" s="182"/>
      <c r="K1018" s="178"/>
      <c r="L1018" s="182"/>
      <c r="M1018" s="200"/>
      <c r="N1018" s="184">
        <v>2112.9</v>
      </c>
      <c r="O1018" s="188"/>
      <c r="P1018" s="188"/>
      <c r="Q1018" s="188"/>
      <c r="R1018" s="188"/>
      <c r="S1018" s="188"/>
      <c r="T1018" s="188"/>
      <c r="U1018" s="202">
        <v>189</v>
      </c>
      <c r="V1018" s="279"/>
      <c r="W1018" s="189"/>
      <c r="X1018" s="189"/>
      <c r="Y1018" s="189"/>
      <c r="Z1018" s="189"/>
      <c r="AA1018" s="190"/>
      <c r="AB1018" s="188"/>
      <c r="AC1018" s="188"/>
      <c r="AD1018" s="188"/>
    </row>
    <row r="1019" s="48" customFormat="1" ht="12.75" spans="1:30">
      <c r="A1019" s="177"/>
      <c r="B1019" s="178"/>
      <c r="C1019" s="179">
        <v>240831000020</v>
      </c>
      <c r="D1019" s="84">
        <v>45540</v>
      </c>
      <c r="E1019" s="178" t="s">
        <v>45</v>
      </c>
      <c r="F1019" s="178" t="s">
        <v>667</v>
      </c>
      <c r="G1019" s="178">
        <v>38.5</v>
      </c>
      <c r="H1019" s="184"/>
      <c r="I1019" s="191">
        <v>520289</v>
      </c>
      <c r="J1019" s="182"/>
      <c r="K1019" s="191">
        <v>1665.99103426193</v>
      </c>
      <c r="L1019" s="192">
        <v>312.3</v>
      </c>
      <c r="M1019" s="200">
        <v>7.15</v>
      </c>
      <c r="N1019" s="184">
        <v>2232.945</v>
      </c>
      <c r="O1019" s="188"/>
      <c r="P1019" s="188"/>
      <c r="Q1019" s="188"/>
      <c r="R1019" s="188"/>
      <c r="S1019" s="188"/>
      <c r="T1019" s="188"/>
      <c r="U1019" s="185"/>
      <c r="V1019" s="279"/>
      <c r="W1019" s="189"/>
      <c r="X1019" s="189"/>
      <c r="Y1019" s="189"/>
      <c r="Z1019" s="189"/>
      <c r="AA1019" s="190"/>
      <c r="AB1019" s="188"/>
      <c r="AC1019" s="188"/>
      <c r="AD1019" s="188"/>
    </row>
    <row r="1020" s="48" customFormat="1" ht="12.75" spans="1:30">
      <c r="A1020" s="177"/>
      <c r="B1020" s="178"/>
      <c r="C1020" s="179">
        <v>240831000021</v>
      </c>
      <c r="D1020" s="84">
        <v>45540</v>
      </c>
      <c r="E1020" s="178" t="s">
        <v>1059</v>
      </c>
      <c r="F1020" s="178" t="s">
        <v>90</v>
      </c>
      <c r="G1020" s="178">
        <v>46</v>
      </c>
      <c r="H1020" s="180">
        <v>2570</v>
      </c>
      <c r="I1020" s="181"/>
      <c r="J1020" s="182"/>
      <c r="K1020" s="178"/>
      <c r="L1020" s="182"/>
      <c r="M1020" s="200"/>
      <c r="N1020" s="184">
        <v>2570</v>
      </c>
      <c r="O1020" s="188"/>
      <c r="P1020" s="188"/>
      <c r="Q1020" s="188"/>
      <c r="R1020" s="188"/>
      <c r="S1020" s="188"/>
      <c r="T1020" s="188"/>
      <c r="U1020" s="188"/>
      <c r="V1020" s="279"/>
      <c r="W1020" s="189"/>
      <c r="X1020" s="189"/>
      <c r="Y1020" s="189"/>
      <c r="Z1020" s="189"/>
      <c r="AA1020" s="190"/>
      <c r="AB1020" s="188"/>
      <c r="AC1020" s="188"/>
      <c r="AD1020" s="188"/>
    </row>
    <row r="1021" s="48" customFormat="1" ht="12.75" spans="1:30">
      <c r="A1021" s="177"/>
      <c r="B1021" s="178"/>
      <c r="C1021" s="179">
        <v>240831000025</v>
      </c>
      <c r="D1021" s="84">
        <v>45540</v>
      </c>
      <c r="E1021" s="178" t="s">
        <v>63</v>
      </c>
      <c r="F1021" s="178" t="s">
        <v>167</v>
      </c>
      <c r="G1021" s="178">
        <v>482.5</v>
      </c>
      <c r="H1021" s="180">
        <v>1065</v>
      </c>
      <c r="I1021" s="191">
        <v>5942622</v>
      </c>
      <c r="J1021" s="182"/>
      <c r="K1021" s="191">
        <v>1700.27238133387</v>
      </c>
      <c r="L1021" s="192">
        <v>3495.1</v>
      </c>
      <c r="M1021" s="200">
        <v>7.15</v>
      </c>
      <c r="N1021" s="184">
        <v>26054.965</v>
      </c>
      <c r="O1021" s="195"/>
      <c r="P1021" s="195"/>
      <c r="Q1021" s="195"/>
      <c r="R1021" s="195"/>
      <c r="S1021" s="195"/>
      <c r="T1021" s="195"/>
      <c r="U1021" s="195"/>
      <c r="V1021" s="280"/>
      <c r="W1021" s="193"/>
      <c r="X1021" s="193"/>
      <c r="Y1021" s="193"/>
      <c r="Z1021" s="193"/>
      <c r="AA1021" s="196"/>
      <c r="AB1021" s="195"/>
      <c r="AC1021" s="195"/>
      <c r="AD1021" s="195"/>
    </row>
    <row r="1022" s="48" customFormat="1" ht="12.75" spans="1:30">
      <c r="A1022" s="177" t="s">
        <v>2189</v>
      </c>
      <c r="B1022" s="178" t="s">
        <v>2190</v>
      </c>
      <c r="C1022" s="179">
        <v>240831000022</v>
      </c>
      <c r="D1022" s="84">
        <v>45537</v>
      </c>
      <c r="E1022" s="178" t="s">
        <v>45</v>
      </c>
      <c r="F1022" s="178" t="s">
        <v>2191</v>
      </c>
      <c r="G1022" s="178">
        <v>2185.5</v>
      </c>
      <c r="H1022" s="184"/>
      <c r="I1022" s="191">
        <v>28125264</v>
      </c>
      <c r="J1022" s="182"/>
      <c r="K1022" s="191">
        <v>1694.55025702697</v>
      </c>
      <c r="L1022" s="192">
        <v>16597.48</v>
      </c>
      <c r="M1022" s="181">
        <v>7.15</v>
      </c>
      <c r="N1022" s="184">
        <v>118671.982</v>
      </c>
      <c r="O1022" s="197">
        <v>118671.982</v>
      </c>
      <c r="P1022" s="197" t="s">
        <v>487</v>
      </c>
      <c r="Q1022" s="198">
        <v>85428</v>
      </c>
      <c r="R1022" s="198"/>
      <c r="S1022" s="197"/>
      <c r="T1022" s="198"/>
      <c r="U1022" s="198"/>
      <c r="V1022" s="294">
        <v>85428</v>
      </c>
      <c r="W1022" s="199">
        <v>1141.25</v>
      </c>
      <c r="X1022" s="199"/>
      <c r="Y1022" s="199"/>
      <c r="Z1022" s="199">
        <v>1141.25</v>
      </c>
      <c r="AA1022" s="181">
        <v>7.15</v>
      </c>
      <c r="AB1022" s="197">
        <v>8159.9375</v>
      </c>
      <c r="AC1022" s="197">
        <v>93587.9375</v>
      </c>
      <c r="AD1022" s="197">
        <v>25084.0445</v>
      </c>
    </row>
    <row r="1023" s="48" customFormat="1" ht="12.75" spans="1:30">
      <c r="A1023" s="177" t="s">
        <v>2192</v>
      </c>
      <c r="B1023" s="178" t="s">
        <v>2193</v>
      </c>
      <c r="C1023" s="179">
        <v>240525000016</v>
      </c>
      <c r="D1023" s="84">
        <v>45510</v>
      </c>
      <c r="E1023" s="178" t="s">
        <v>36</v>
      </c>
      <c r="F1023" s="178" t="s">
        <v>361</v>
      </c>
      <c r="G1023" s="178">
        <v>11.1488</v>
      </c>
      <c r="H1023" s="180">
        <v>30933</v>
      </c>
      <c r="I1023" s="191"/>
      <c r="J1023" s="182"/>
      <c r="K1023" s="191"/>
      <c r="L1023" s="192"/>
      <c r="M1023" s="200"/>
      <c r="N1023" s="184">
        <v>30933</v>
      </c>
      <c r="O1023" s="197">
        <v>30933</v>
      </c>
      <c r="P1023" s="197" t="s">
        <v>127</v>
      </c>
      <c r="Q1023" s="198">
        <v>27452.7</v>
      </c>
      <c r="R1023" s="198">
        <v>250</v>
      </c>
      <c r="S1023" s="197"/>
      <c r="T1023" s="198"/>
      <c r="U1023" s="198"/>
      <c r="V1023" s="294">
        <v>27702.7</v>
      </c>
      <c r="W1023" s="199"/>
      <c r="X1023" s="199"/>
      <c r="Y1023" s="199"/>
      <c r="Z1023" s="199">
        <v>0</v>
      </c>
      <c r="AA1023" s="181">
        <v>7.15</v>
      </c>
      <c r="AB1023" s="197">
        <v>0</v>
      </c>
      <c r="AC1023" s="197">
        <v>27702.7</v>
      </c>
      <c r="AD1023" s="197">
        <v>3230.3</v>
      </c>
    </row>
    <row r="1024" s="48" customFormat="1" ht="12.75" spans="1:30">
      <c r="A1024" s="177" t="s">
        <v>2194</v>
      </c>
      <c r="B1024" s="178" t="s">
        <v>2195</v>
      </c>
      <c r="C1024" s="179">
        <v>240525000005</v>
      </c>
      <c r="D1024" s="84">
        <v>45510</v>
      </c>
      <c r="E1024" s="178" t="s">
        <v>36</v>
      </c>
      <c r="F1024" s="178" t="s">
        <v>1414</v>
      </c>
      <c r="G1024" s="178">
        <v>1.4286</v>
      </c>
      <c r="H1024" s="201"/>
      <c r="I1024" s="191">
        <v>974610</v>
      </c>
      <c r="J1024" s="182"/>
      <c r="K1024" s="191">
        <v>1580.15824118811</v>
      </c>
      <c r="L1024" s="192">
        <v>616.78</v>
      </c>
      <c r="M1024" s="200">
        <v>7.15</v>
      </c>
      <c r="N1024" s="184">
        <v>4409.977</v>
      </c>
      <c r="O1024" s="197">
        <v>4409.977</v>
      </c>
      <c r="P1024" s="197" t="s">
        <v>127</v>
      </c>
      <c r="Q1024" s="198">
        <v>3913.41</v>
      </c>
      <c r="R1024" s="198"/>
      <c r="S1024" s="197"/>
      <c r="T1024" s="198"/>
      <c r="U1024" s="198"/>
      <c r="V1024" s="294">
        <v>3913.41</v>
      </c>
      <c r="W1024" s="199"/>
      <c r="X1024" s="199"/>
      <c r="Y1024" s="199"/>
      <c r="Z1024" s="199">
        <v>0</v>
      </c>
      <c r="AA1024" s="181">
        <v>7.15</v>
      </c>
      <c r="AB1024" s="197">
        <v>0</v>
      </c>
      <c r="AC1024" s="197">
        <v>3913.41</v>
      </c>
      <c r="AD1024" s="197">
        <v>496.567</v>
      </c>
    </row>
    <row r="1025" s="48" customFormat="1" ht="12.75" spans="1:30">
      <c r="A1025" s="177" t="s">
        <v>2196</v>
      </c>
      <c r="B1025" s="178" t="s">
        <v>2197</v>
      </c>
      <c r="C1025" s="179">
        <v>240524000004</v>
      </c>
      <c r="D1025" s="84">
        <v>45510</v>
      </c>
      <c r="E1025" s="178" t="s">
        <v>41</v>
      </c>
      <c r="F1025" s="178" t="s">
        <v>79</v>
      </c>
      <c r="G1025" s="178">
        <v>2.5924</v>
      </c>
      <c r="H1025" s="180">
        <v>6993.74</v>
      </c>
      <c r="I1025" s="191"/>
      <c r="J1025" s="182"/>
      <c r="K1025" s="191"/>
      <c r="L1025" s="192"/>
      <c r="M1025" s="200"/>
      <c r="N1025" s="184">
        <v>6993.74</v>
      </c>
      <c r="O1025" s="197">
        <v>6993.74</v>
      </c>
      <c r="P1025" s="197" t="s">
        <v>127</v>
      </c>
      <c r="Q1025" s="198">
        <v>6244.86</v>
      </c>
      <c r="R1025" s="198"/>
      <c r="S1025" s="197"/>
      <c r="T1025" s="198"/>
      <c r="U1025" s="198"/>
      <c r="V1025" s="294">
        <v>6244.86</v>
      </c>
      <c r="W1025" s="199"/>
      <c r="X1025" s="199"/>
      <c r="Y1025" s="199"/>
      <c r="Z1025" s="199">
        <v>0</v>
      </c>
      <c r="AA1025" s="181">
        <v>7.15</v>
      </c>
      <c r="AB1025" s="197">
        <v>0</v>
      </c>
      <c r="AC1025" s="197">
        <v>6244.86</v>
      </c>
      <c r="AD1025" s="197">
        <v>748.88</v>
      </c>
    </row>
    <row r="1026" s="48" customFormat="1" ht="12.75" spans="1:30">
      <c r="A1026" s="177" t="s">
        <v>2198</v>
      </c>
      <c r="B1026" s="178" t="s">
        <v>2199</v>
      </c>
      <c r="C1026" s="179">
        <v>240523000022</v>
      </c>
      <c r="D1026" s="84">
        <v>45510</v>
      </c>
      <c r="E1026" s="178" t="s">
        <v>63</v>
      </c>
      <c r="F1026" s="178" t="s">
        <v>1987</v>
      </c>
      <c r="G1026" s="178">
        <v>0.2376</v>
      </c>
      <c r="H1026" s="180">
        <v>1667.22</v>
      </c>
      <c r="I1026" s="191"/>
      <c r="J1026" s="182"/>
      <c r="K1026" s="191"/>
      <c r="L1026" s="192"/>
      <c r="M1026" s="200"/>
      <c r="N1026" s="184">
        <v>1667.22</v>
      </c>
      <c r="O1026" s="197">
        <v>1667.22</v>
      </c>
      <c r="P1026" s="197" t="s">
        <v>127</v>
      </c>
      <c r="Q1026" s="198">
        <v>555.02</v>
      </c>
      <c r="R1026" s="198"/>
      <c r="S1026" s="197"/>
      <c r="T1026" s="198">
        <v>170</v>
      </c>
      <c r="U1026" s="198"/>
      <c r="V1026" s="294">
        <v>725.02</v>
      </c>
      <c r="W1026" s="199"/>
      <c r="X1026" s="199">
        <v>64.51</v>
      </c>
      <c r="Y1026" s="199"/>
      <c r="Z1026" s="199">
        <v>64.51</v>
      </c>
      <c r="AA1026" s="181">
        <v>7.15</v>
      </c>
      <c r="AB1026" s="197">
        <v>461.2465</v>
      </c>
      <c r="AC1026" s="197">
        <v>1186.2665</v>
      </c>
      <c r="AD1026" s="197">
        <v>480.9535</v>
      </c>
    </row>
    <row r="1027" s="48" customFormat="1" ht="12.75" spans="1:30">
      <c r="A1027" s="177" t="s">
        <v>2200</v>
      </c>
      <c r="B1027" s="178" t="s">
        <v>2201</v>
      </c>
      <c r="C1027" s="179">
        <v>240512000002</v>
      </c>
      <c r="D1027" s="84">
        <v>45510</v>
      </c>
      <c r="E1027" s="178" t="s">
        <v>63</v>
      </c>
      <c r="F1027" s="178" t="s">
        <v>250</v>
      </c>
      <c r="G1027" s="178">
        <v>0.2501</v>
      </c>
      <c r="H1027" s="180">
        <v>676</v>
      </c>
      <c r="I1027" s="191"/>
      <c r="J1027" s="182"/>
      <c r="K1027" s="191"/>
      <c r="L1027" s="192"/>
      <c r="M1027" s="200"/>
      <c r="N1027" s="184">
        <v>676</v>
      </c>
      <c r="O1027" s="197">
        <v>676</v>
      </c>
      <c r="P1027" s="197" t="s">
        <v>127</v>
      </c>
      <c r="Q1027" s="198">
        <v>585.9</v>
      </c>
      <c r="R1027" s="198"/>
      <c r="S1027" s="197"/>
      <c r="T1027" s="198"/>
      <c r="U1027" s="198"/>
      <c r="V1027" s="294">
        <v>585.9</v>
      </c>
      <c r="W1027" s="199"/>
      <c r="X1027" s="199"/>
      <c r="Y1027" s="199"/>
      <c r="Z1027" s="199">
        <v>0</v>
      </c>
      <c r="AA1027" s="181">
        <v>7.15</v>
      </c>
      <c r="AB1027" s="197">
        <v>0</v>
      </c>
      <c r="AC1027" s="197">
        <v>585.9</v>
      </c>
      <c r="AD1027" s="197">
        <v>90.1</v>
      </c>
    </row>
    <row r="1028" s="48" customFormat="1" ht="12.75" spans="1:30">
      <c r="A1028" s="177" t="s">
        <v>2202</v>
      </c>
      <c r="B1028" s="178" t="s">
        <v>2203</v>
      </c>
      <c r="C1028" s="179">
        <v>240523000013</v>
      </c>
      <c r="D1028" s="84">
        <v>45510</v>
      </c>
      <c r="E1028" s="178" t="s">
        <v>53</v>
      </c>
      <c r="F1028" s="178" t="s">
        <v>2204</v>
      </c>
      <c r="G1028" s="178">
        <v>0.9575</v>
      </c>
      <c r="H1028" s="201"/>
      <c r="I1028" s="191">
        <v>751661.2</v>
      </c>
      <c r="J1028" s="182"/>
      <c r="K1028" s="191">
        <v>1640</v>
      </c>
      <c r="L1028" s="192">
        <v>458.33</v>
      </c>
      <c r="M1028" s="200">
        <v>7.15</v>
      </c>
      <c r="N1028" s="184">
        <v>3277.0595</v>
      </c>
      <c r="O1028" s="197">
        <v>3277.0595</v>
      </c>
      <c r="P1028" s="197" t="s">
        <v>127</v>
      </c>
      <c r="Q1028" s="198">
        <v>2225.77</v>
      </c>
      <c r="R1028" s="198">
        <v>116.85</v>
      </c>
      <c r="S1028" s="197"/>
      <c r="T1028" s="198">
        <v>420</v>
      </c>
      <c r="U1028" s="198"/>
      <c r="V1028" s="294">
        <v>2762.62</v>
      </c>
      <c r="W1028" s="199"/>
      <c r="X1028" s="199"/>
      <c r="Y1028" s="199"/>
      <c r="Z1028" s="199">
        <v>0</v>
      </c>
      <c r="AA1028" s="181">
        <v>7.15</v>
      </c>
      <c r="AB1028" s="197">
        <v>0</v>
      </c>
      <c r="AC1028" s="197">
        <v>2762.62</v>
      </c>
      <c r="AD1028" s="197">
        <v>514.4395</v>
      </c>
    </row>
    <row r="1029" s="48" customFormat="1" ht="12.75" spans="1:30">
      <c r="A1029" s="177" t="s">
        <v>2205</v>
      </c>
      <c r="B1029" s="178" t="s">
        <v>2206</v>
      </c>
      <c r="C1029" s="179">
        <v>240522000026</v>
      </c>
      <c r="D1029" s="84">
        <v>45510</v>
      </c>
      <c r="E1029" s="178" t="s">
        <v>41</v>
      </c>
      <c r="F1029" s="178" t="s">
        <v>79</v>
      </c>
      <c r="G1029" s="178">
        <v>0.3159</v>
      </c>
      <c r="H1029" s="180">
        <v>860.77</v>
      </c>
      <c r="I1029" s="191"/>
      <c r="J1029" s="182"/>
      <c r="K1029" s="191"/>
      <c r="L1029" s="192"/>
      <c r="M1029" s="200"/>
      <c r="N1029" s="184">
        <v>860.77</v>
      </c>
      <c r="O1029" s="197">
        <v>860.77</v>
      </c>
      <c r="P1029" s="197" t="s">
        <v>127</v>
      </c>
      <c r="Q1029" s="198">
        <v>719.05</v>
      </c>
      <c r="R1029" s="198"/>
      <c r="S1029" s="197">
        <v>12.8</v>
      </c>
      <c r="T1029" s="198"/>
      <c r="U1029" s="198"/>
      <c r="V1029" s="294">
        <v>731.85</v>
      </c>
      <c r="W1029" s="199"/>
      <c r="X1029" s="199"/>
      <c r="Y1029" s="199"/>
      <c r="Z1029" s="199">
        <v>0</v>
      </c>
      <c r="AA1029" s="181">
        <v>7.15</v>
      </c>
      <c r="AB1029" s="197">
        <v>0</v>
      </c>
      <c r="AC1029" s="197">
        <v>731.85</v>
      </c>
      <c r="AD1029" s="197">
        <v>128.92</v>
      </c>
    </row>
    <row r="1030" s="48" customFormat="1" ht="12.75" spans="1:30">
      <c r="A1030" s="177" t="s">
        <v>2205</v>
      </c>
      <c r="B1030" s="178" t="s">
        <v>2206</v>
      </c>
      <c r="C1030" s="179">
        <v>240511000017</v>
      </c>
      <c r="D1030" s="84">
        <v>45510</v>
      </c>
      <c r="E1030" s="178" t="s">
        <v>36</v>
      </c>
      <c r="F1030" s="178" t="s">
        <v>1124</v>
      </c>
      <c r="G1030" s="302">
        <v>1.525</v>
      </c>
      <c r="H1030" s="180">
        <v>4499.5</v>
      </c>
      <c r="I1030" s="191"/>
      <c r="J1030" s="182"/>
      <c r="K1030" s="191"/>
      <c r="L1030" s="192"/>
      <c r="M1030" s="200"/>
      <c r="N1030" s="184">
        <v>4499.5</v>
      </c>
      <c r="O1030" s="197">
        <v>4499.5</v>
      </c>
      <c r="P1030" s="197" t="s">
        <v>127</v>
      </c>
      <c r="Q1030" s="198">
        <v>2492.73</v>
      </c>
      <c r="R1030" s="198"/>
      <c r="S1030" s="197">
        <v>62.2</v>
      </c>
      <c r="T1030" s="198"/>
      <c r="U1030" s="198"/>
      <c r="V1030" s="294">
        <v>2554.93</v>
      </c>
      <c r="W1030" s="199"/>
      <c r="X1030" s="199"/>
      <c r="Y1030" s="199"/>
      <c r="Z1030" s="199">
        <v>0</v>
      </c>
      <c r="AA1030" s="181">
        <v>7.15</v>
      </c>
      <c r="AB1030" s="197">
        <v>0</v>
      </c>
      <c r="AC1030" s="197">
        <v>2554.93</v>
      </c>
      <c r="AD1030" s="197">
        <v>1944.57</v>
      </c>
    </row>
    <row r="1031" s="48" customFormat="1" ht="12.75" spans="1:30">
      <c r="A1031" s="177" t="s">
        <v>2207</v>
      </c>
      <c r="B1031" s="178" t="s">
        <v>2208</v>
      </c>
      <c r="C1031" s="179">
        <v>240516000005</v>
      </c>
      <c r="D1031" s="84">
        <v>45510</v>
      </c>
      <c r="E1031" s="178" t="s">
        <v>53</v>
      </c>
      <c r="F1031" s="178" t="s">
        <v>1008</v>
      </c>
      <c r="G1031" s="302">
        <v>4.0244</v>
      </c>
      <c r="H1031" s="201"/>
      <c r="I1031" s="191">
        <v>3248298.8</v>
      </c>
      <c r="J1031" s="182"/>
      <c r="K1031" s="191">
        <v>1640</v>
      </c>
      <c r="L1031" s="192">
        <v>1980.67</v>
      </c>
      <c r="M1031" s="200">
        <v>7.15</v>
      </c>
      <c r="N1031" s="184">
        <v>14161.7905</v>
      </c>
      <c r="O1031" s="197">
        <v>14161.7905</v>
      </c>
      <c r="P1031" s="197" t="s">
        <v>127</v>
      </c>
      <c r="Q1031" s="198">
        <v>9717.03</v>
      </c>
      <c r="R1031" s="198">
        <v>175.03</v>
      </c>
      <c r="S1031" s="197"/>
      <c r="T1031" s="198">
        <v>1200</v>
      </c>
      <c r="U1031" s="198"/>
      <c r="V1031" s="294">
        <v>11092.06</v>
      </c>
      <c r="W1031" s="199"/>
      <c r="X1031" s="199"/>
      <c r="Y1031" s="199"/>
      <c r="Z1031" s="199">
        <v>0</v>
      </c>
      <c r="AA1031" s="181">
        <v>7.15</v>
      </c>
      <c r="AB1031" s="197">
        <v>0</v>
      </c>
      <c r="AC1031" s="197">
        <v>11092.06</v>
      </c>
      <c r="AD1031" s="197">
        <v>3069.7305</v>
      </c>
    </row>
    <row r="1032" s="48" customFormat="1" ht="51" spans="1:30">
      <c r="A1032" s="177" t="s">
        <v>2209</v>
      </c>
      <c r="B1032" s="178" t="s">
        <v>2210</v>
      </c>
      <c r="C1032" s="179">
        <v>240514000029</v>
      </c>
      <c r="D1032" s="84">
        <v>45510</v>
      </c>
      <c r="E1032" s="178" t="s">
        <v>63</v>
      </c>
      <c r="F1032" s="178" t="s">
        <v>592</v>
      </c>
      <c r="G1032" s="302">
        <v>12.8677</v>
      </c>
      <c r="H1032" s="180">
        <v>33938.05</v>
      </c>
      <c r="I1032" s="191"/>
      <c r="J1032" s="182"/>
      <c r="K1032" s="191"/>
      <c r="L1032" s="303"/>
      <c r="M1032" s="200"/>
      <c r="N1032" s="184">
        <v>33938.05</v>
      </c>
      <c r="O1032" s="197">
        <v>33938.05</v>
      </c>
      <c r="P1032" s="304" t="s">
        <v>2211</v>
      </c>
      <c r="Q1032" s="198">
        <v>18564.63</v>
      </c>
      <c r="R1032" s="198"/>
      <c r="S1032" s="197">
        <v>136.5</v>
      </c>
      <c r="T1032" s="198"/>
      <c r="U1032" s="198"/>
      <c r="V1032" s="294">
        <v>18701.13</v>
      </c>
      <c r="W1032" s="199"/>
      <c r="X1032" s="199"/>
      <c r="Y1032" s="199"/>
      <c r="Z1032" s="199">
        <v>0</v>
      </c>
      <c r="AA1032" s="181">
        <v>7.15</v>
      </c>
      <c r="AB1032" s="197">
        <v>0</v>
      </c>
      <c r="AC1032" s="197">
        <v>18701.13</v>
      </c>
      <c r="AD1032" s="197">
        <v>15236.92</v>
      </c>
    </row>
    <row r="1033" s="48" customFormat="1" ht="12.75" spans="1:30">
      <c r="A1033" s="177" t="s">
        <v>2212</v>
      </c>
      <c r="B1033" s="178" t="s">
        <v>2213</v>
      </c>
      <c r="C1033" s="179">
        <v>240327000007</v>
      </c>
      <c r="D1033" s="84">
        <v>45510</v>
      </c>
      <c r="E1033" s="178" t="s">
        <v>340</v>
      </c>
      <c r="F1033" s="178" t="s">
        <v>341</v>
      </c>
      <c r="G1033" s="302">
        <v>0.174</v>
      </c>
      <c r="H1033" s="201"/>
      <c r="I1033" s="191">
        <v>91182</v>
      </c>
      <c r="J1033" s="182"/>
      <c r="K1033" s="191">
        <v>1670</v>
      </c>
      <c r="L1033" s="192">
        <v>54.6</v>
      </c>
      <c r="M1033" s="200">
        <v>7.15</v>
      </c>
      <c r="N1033" s="184">
        <v>390.39</v>
      </c>
      <c r="O1033" s="197">
        <v>390.39</v>
      </c>
      <c r="P1033" s="197" t="s">
        <v>127</v>
      </c>
      <c r="Q1033" s="198">
        <v>462.53</v>
      </c>
      <c r="R1033" s="198"/>
      <c r="S1033" s="197"/>
      <c r="T1033" s="198"/>
      <c r="U1033" s="198"/>
      <c r="V1033" s="294">
        <v>462.53</v>
      </c>
      <c r="W1033" s="199"/>
      <c r="X1033" s="199"/>
      <c r="Y1033" s="199"/>
      <c r="Z1033" s="199">
        <v>0</v>
      </c>
      <c r="AA1033" s="181">
        <v>7.15</v>
      </c>
      <c r="AB1033" s="197">
        <v>0</v>
      </c>
      <c r="AC1033" s="197">
        <v>462.53</v>
      </c>
      <c r="AD1033" s="197">
        <v>-72.14</v>
      </c>
    </row>
    <row r="1034" s="48" customFormat="1" ht="12.75" spans="1:30">
      <c r="A1034" s="177" t="s">
        <v>2214</v>
      </c>
      <c r="B1034" s="178" t="s">
        <v>2215</v>
      </c>
      <c r="C1034" s="179">
        <v>240515000007</v>
      </c>
      <c r="D1034" s="84">
        <v>45510</v>
      </c>
      <c r="E1034" s="178" t="s">
        <v>45</v>
      </c>
      <c r="F1034" s="178" t="s">
        <v>81</v>
      </c>
      <c r="G1034" s="302">
        <v>0.1665</v>
      </c>
      <c r="H1034" s="180">
        <v>514.5</v>
      </c>
      <c r="I1034" s="191"/>
      <c r="J1034" s="182"/>
      <c r="K1034" s="191"/>
      <c r="L1034" s="192"/>
      <c r="M1034" s="200"/>
      <c r="N1034" s="184">
        <v>514.5</v>
      </c>
      <c r="O1034" s="197">
        <v>514.5</v>
      </c>
      <c r="P1034" s="197" t="s">
        <v>127</v>
      </c>
      <c r="Q1034" s="198">
        <v>420.26</v>
      </c>
      <c r="R1034" s="198"/>
      <c r="S1034" s="197"/>
      <c r="T1034" s="198"/>
      <c r="U1034" s="198"/>
      <c r="V1034" s="294">
        <v>420.26</v>
      </c>
      <c r="W1034" s="199"/>
      <c r="X1034" s="199"/>
      <c r="Y1034" s="199"/>
      <c r="Z1034" s="199">
        <v>0</v>
      </c>
      <c r="AA1034" s="181">
        <v>7.15</v>
      </c>
      <c r="AB1034" s="197">
        <v>0</v>
      </c>
      <c r="AC1034" s="197">
        <v>420.26</v>
      </c>
      <c r="AD1034" s="197">
        <v>94.24</v>
      </c>
    </row>
    <row r="1035" s="48" customFormat="1" ht="12.75" spans="1:30">
      <c r="A1035" s="177" t="s">
        <v>2216</v>
      </c>
      <c r="B1035" s="178" t="s">
        <v>2217</v>
      </c>
      <c r="C1035" s="179">
        <v>240423000030</v>
      </c>
      <c r="D1035" s="84">
        <v>45510</v>
      </c>
      <c r="E1035" s="178" t="s">
        <v>36</v>
      </c>
      <c r="F1035" s="178" t="s">
        <v>1124</v>
      </c>
      <c r="G1035" s="302">
        <v>14.2059</v>
      </c>
      <c r="H1035" s="180">
        <v>32157.23</v>
      </c>
      <c r="I1035" s="191"/>
      <c r="J1035" s="182"/>
      <c r="K1035" s="191"/>
      <c r="L1035" s="192"/>
      <c r="M1035" s="200"/>
      <c r="N1035" s="184">
        <v>32157.23</v>
      </c>
      <c r="O1035" s="197">
        <v>32157.23</v>
      </c>
      <c r="P1035" s="197" t="s">
        <v>127</v>
      </c>
      <c r="Q1035" s="198">
        <v>32148.18</v>
      </c>
      <c r="R1035" s="198"/>
      <c r="S1035" s="197"/>
      <c r="T1035" s="198"/>
      <c r="U1035" s="198"/>
      <c r="V1035" s="294">
        <v>32148.18</v>
      </c>
      <c r="W1035" s="199"/>
      <c r="X1035" s="199"/>
      <c r="Y1035" s="199"/>
      <c r="Z1035" s="199">
        <v>0</v>
      </c>
      <c r="AA1035" s="181">
        <v>7.15</v>
      </c>
      <c r="AB1035" s="197">
        <v>0</v>
      </c>
      <c r="AC1035" s="197">
        <v>32148.18</v>
      </c>
      <c r="AD1035" s="197">
        <v>9.04999999999927</v>
      </c>
    </row>
    <row r="1036" s="48" customFormat="1" ht="12.75" spans="1:30">
      <c r="A1036" s="177" t="s">
        <v>2205</v>
      </c>
      <c r="B1036" s="178" t="s">
        <v>2206</v>
      </c>
      <c r="C1036" s="179">
        <v>240521000025</v>
      </c>
      <c r="D1036" s="84">
        <v>45510</v>
      </c>
      <c r="E1036" s="178" t="s">
        <v>45</v>
      </c>
      <c r="F1036" s="178" t="s">
        <v>81</v>
      </c>
      <c r="G1036" s="302">
        <v>0.077</v>
      </c>
      <c r="H1036" s="180">
        <v>258</v>
      </c>
      <c r="I1036" s="191"/>
      <c r="J1036" s="182"/>
      <c r="K1036" s="191"/>
      <c r="L1036" s="192"/>
      <c r="M1036" s="200"/>
      <c r="N1036" s="184">
        <v>258</v>
      </c>
      <c r="O1036" s="197">
        <v>258</v>
      </c>
      <c r="P1036" s="197" t="s">
        <v>127</v>
      </c>
      <c r="Q1036" s="198">
        <v>179.65</v>
      </c>
      <c r="R1036" s="198"/>
      <c r="S1036" s="197">
        <v>3</v>
      </c>
      <c r="T1036" s="198"/>
      <c r="U1036" s="198"/>
      <c r="V1036" s="294">
        <v>182.65</v>
      </c>
      <c r="W1036" s="199"/>
      <c r="X1036" s="199"/>
      <c r="Y1036" s="199"/>
      <c r="Z1036" s="199">
        <v>0</v>
      </c>
      <c r="AA1036" s="181">
        <v>7.15</v>
      </c>
      <c r="AB1036" s="197">
        <v>0</v>
      </c>
      <c r="AC1036" s="197">
        <v>182.65</v>
      </c>
      <c r="AD1036" s="197">
        <v>75.35</v>
      </c>
    </row>
    <row r="1037" s="48" customFormat="1" ht="12.75" spans="1:30">
      <c r="A1037" s="177" t="s">
        <v>2218</v>
      </c>
      <c r="B1037" s="178" t="s">
        <v>2219</v>
      </c>
      <c r="C1037" s="179">
        <v>240516000033</v>
      </c>
      <c r="D1037" s="84">
        <v>45510</v>
      </c>
      <c r="E1037" s="178" t="s">
        <v>36</v>
      </c>
      <c r="F1037" s="178" t="s">
        <v>2220</v>
      </c>
      <c r="G1037" s="302">
        <v>0.6615</v>
      </c>
      <c r="H1037" s="180">
        <v>1995</v>
      </c>
      <c r="I1037" s="191"/>
      <c r="J1037" s="182"/>
      <c r="K1037" s="191"/>
      <c r="L1037" s="192"/>
      <c r="M1037" s="200"/>
      <c r="N1037" s="184">
        <v>1995</v>
      </c>
      <c r="O1037" s="197">
        <v>1995</v>
      </c>
      <c r="P1037" s="197" t="s">
        <v>127</v>
      </c>
      <c r="Q1037" s="198">
        <v>1646.88</v>
      </c>
      <c r="R1037" s="198"/>
      <c r="S1037" s="197"/>
      <c r="T1037" s="198"/>
      <c r="U1037" s="198"/>
      <c r="V1037" s="294">
        <v>1646.88</v>
      </c>
      <c r="W1037" s="199"/>
      <c r="X1037" s="199"/>
      <c r="Y1037" s="199"/>
      <c r="Z1037" s="199">
        <v>0</v>
      </c>
      <c r="AA1037" s="181">
        <v>7.15</v>
      </c>
      <c r="AB1037" s="197">
        <v>0</v>
      </c>
      <c r="AC1037" s="197">
        <v>1646.88</v>
      </c>
      <c r="AD1037" s="197">
        <v>348.12</v>
      </c>
    </row>
    <row r="1038" s="48" customFormat="1" ht="12.75" spans="1:30">
      <c r="A1038" s="177" t="s">
        <v>2221</v>
      </c>
      <c r="B1038" s="178" t="s">
        <v>2222</v>
      </c>
      <c r="C1038" s="179">
        <v>240812000048</v>
      </c>
      <c r="D1038" s="84">
        <v>45510</v>
      </c>
      <c r="E1038" s="178" t="s">
        <v>45</v>
      </c>
      <c r="F1038" s="178" t="s">
        <v>2223</v>
      </c>
      <c r="G1038" s="302">
        <v>45.9588</v>
      </c>
      <c r="H1038" s="180">
        <v>106474.03</v>
      </c>
      <c r="I1038" s="191"/>
      <c r="J1038" s="182"/>
      <c r="K1038" s="191"/>
      <c r="L1038" s="192"/>
      <c r="M1038" s="200"/>
      <c r="N1038" s="184">
        <v>106474.03</v>
      </c>
      <c r="O1038" s="197">
        <v>106474.03</v>
      </c>
      <c r="P1038" s="197" t="s">
        <v>127</v>
      </c>
      <c r="Q1038" s="198">
        <v>102510.23</v>
      </c>
      <c r="R1038" s="198"/>
      <c r="S1038" s="197"/>
      <c r="T1038" s="198"/>
      <c r="U1038" s="198"/>
      <c r="V1038" s="294">
        <v>102510.23</v>
      </c>
      <c r="W1038" s="199"/>
      <c r="X1038" s="199"/>
      <c r="Y1038" s="199"/>
      <c r="Z1038" s="199">
        <v>0</v>
      </c>
      <c r="AA1038" s="181">
        <v>7.15</v>
      </c>
      <c r="AB1038" s="197">
        <v>0</v>
      </c>
      <c r="AC1038" s="197">
        <v>102510.23</v>
      </c>
      <c r="AD1038" s="197">
        <v>3963.8</v>
      </c>
    </row>
    <row r="1039" s="48" customFormat="1" ht="12.75" spans="1:30">
      <c r="A1039" s="177" t="s">
        <v>2224</v>
      </c>
      <c r="B1039" s="178" t="s">
        <v>2225</v>
      </c>
      <c r="C1039" s="179">
        <v>240527000063</v>
      </c>
      <c r="D1039" s="84">
        <v>45510</v>
      </c>
      <c r="E1039" s="178" t="s">
        <v>36</v>
      </c>
      <c r="F1039" s="178" t="s">
        <v>1637</v>
      </c>
      <c r="G1039" s="302">
        <v>14.6203</v>
      </c>
      <c r="H1039" s="180"/>
      <c r="I1039" s="191">
        <v>8269637.6</v>
      </c>
      <c r="J1039" s="182"/>
      <c r="K1039" s="191">
        <v>1616</v>
      </c>
      <c r="L1039" s="192">
        <v>5117.35</v>
      </c>
      <c r="M1039" s="200">
        <v>7.15</v>
      </c>
      <c r="N1039" s="184">
        <v>36589.0525</v>
      </c>
      <c r="O1039" s="197">
        <v>36589.0525</v>
      </c>
      <c r="P1039" s="197" t="s">
        <v>127</v>
      </c>
      <c r="Q1039" s="198">
        <v>35220.3</v>
      </c>
      <c r="R1039" s="198"/>
      <c r="S1039" s="197"/>
      <c r="T1039" s="198"/>
      <c r="U1039" s="198"/>
      <c r="V1039" s="294">
        <v>35220.3</v>
      </c>
      <c r="W1039" s="199"/>
      <c r="X1039" s="199"/>
      <c r="Y1039" s="199"/>
      <c r="Z1039" s="199">
        <v>0</v>
      </c>
      <c r="AA1039" s="181">
        <v>7.15</v>
      </c>
      <c r="AB1039" s="197">
        <v>0</v>
      </c>
      <c r="AC1039" s="197">
        <v>35220.3</v>
      </c>
      <c r="AD1039" s="197">
        <v>1368.7525</v>
      </c>
    </row>
    <row r="1040" s="48" customFormat="1" ht="12.75" spans="1:30">
      <c r="A1040" s="177" t="s">
        <v>2224</v>
      </c>
      <c r="B1040" s="178" t="s">
        <v>2225</v>
      </c>
      <c r="C1040" s="179">
        <v>240528000020</v>
      </c>
      <c r="D1040" s="84">
        <v>45510</v>
      </c>
      <c r="E1040" s="178" t="s">
        <v>53</v>
      </c>
      <c r="F1040" s="178" t="s">
        <v>191</v>
      </c>
      <c r="G1040" s="302">
        <v>16.8507</v>
      </c>
      <c r="H1040" s="180"/>
      <c r="I1040" s="191"/>
      <c r="J1040" s="192">
        <v>6268</v>
      </c>
      <c r="K1040" s="191">
        <v>0</v>
      </c>
      <c r="L1040" s="192">
        <v>6268</v>
      </c>
      <c r="M1040" s="200">
        <v>7.15</v>
      </c>
      <c r="N1040" s="184">
        <v>44816.2</v>
      </c>
      <c r="O1040" s="197">
        <v>44816.2</v>
      </c>
      <c r="P1040" s="197" t="s">
        <v>127</v>
      </c>
      <c r="Q1040" s="198">
        <v>38019.07</v>
      </c>
      <c r="R1040" s="198"/>
      <c r="S1040" s="197"/>
      <c r="T1040" s="198"/>
      <c r="U1040" s="198"/>
      <c r="V1040" s="294">
        <v>38019.07</v>
      </c>
      <c r="W1040" s="199"/>
      <c r="X1040" s="199"/>
      <c r="Y1040" s="199"/>
      <c r="Z1040" s="199">
        <v>0</v>
      </c>
      <c r="AA1040" s="181">
        <v>7.15</v>
      </c>
      <c r="AB1040" s="197">
        <v>0</v>
      </c>
      <c r="AC1040" s="197">
        <v>38019.07</v>
      </c>
      <c r="AD1040" s="197">
        <v>6797.13</v>
      </c>
    </row>
    <row r="1041" s="48" customFormat="1" ht="12.75" spans="1:30">
      <c r="A1041" s="177" t="s">
        <v>2226</v>
      </c>
      <c r="B1041" s="178" t="s">
        <v>2227</v>
      </c>
      <c r="C1041" s="179">
        <v>240531000010</v>
      </c>
      <c r="D1041" s="84">
        <v>45518</v>
      </c>
      <c r="E1041" s="178" t="s">
        <v>36</v>
      </c>
      <c r="F1041" s="178" t="s">
        <v>1354</v>
      </c>
      <c r="G1041" s="302">
        <v>8.64</v>
      </c>
      <c r="H1041" s="180">
        <v>30597</v>
      </c>
      <c r="I1041" s="191"/>
      <c r="J1041" s="182"/>
      <c r="K1041" s="191"/>
      <c r="L1041" s="289"/>
      <c r="M1041" s="200"/>
      <c r="N1041" s="184">
        <v>30597</v>
      </c>
      <c r="O1041" s="197">
        <v>30597</v>
      </c>
      <c r="P1041" s="197" t="s">
        <v>127</v>
      </c>
      <c r="Q1041" s="198">
        <v>17099.71</v>
      </c>
      <c r="R1041" s="198"/>
      <c r="S1041" s="197">
        <v>182.605178635156</v>
      </c>
      <c r="T1041" s="198"/>
      <c r="U1041" s="198"/>
      <c r="V1041" s="294">
        <v>17282.3151786352</v>
      </c>
      <c r="W1041" s="199"/>
      <c r="X1041" s="199">
        <v>531.46</v>
      </c>
      <c r="Y1041" s="199">
        <v>461.53</v>
      </c>
      <c r="Z1041" s="199">
        <v>992.99</v>
      </c>
      <c r="AA1041" s="181">
        <v>7.15</v>
      </c>
      <c r="AB1041" s="197">
        <v>7099.8785</v>
      </c>
      <c r="AC1041" s="197">
        <v>24382.1936786352</v>
      </c>
      <c r="AD1041" s="197">
        <v>6214.8063213648</v>
      </c>
    </row>
    <row r="1042" s="48" customFormat="1" ht="12.75" spans="1:30">
      <c r="A1042" s="177" t="s">
        <v>2228</v>
      </c>
      <c r="B1042" s="178" t="s">
        <v>2229</v>
      </c>
      <c r="C1042" s="179">
        <v>240530000025</v>
      </c>
      <c r="D1042" s="84">
        <v>45518</v>
      </c>
      <c r="E1042" s="178" t="s">
        <v>41</v>
      </c>
      <c r="F1042" s="178" t="s">
        <v>158</v>
      </c>
      <c r="G1042" s="302">
        <v>0.0693</v>
      </c>
      <c r="H1042" s="180"/>
      <c r="I1042" s="191">
        <v>66830</v>
      </c>
      <c r="J1042" s="182"/>
      <c r="K1042" s="191">
        <v>1630</v>
      </c>
      <c r="L1042" s="192">
        <v>41</v>
      </c>
      <c r="M1042" s="200">
        <v>7.15</v>
      </c>
      <c r="N1042" s="184">
        <v>293.15</v>
      </c>
      <c r="O1042" s="197">
        <v>293.15</v>
      </c>
      <c r="P1042" s="197" t="s">
        <v>127</v>
      </c>
      <c r="Q1042" s="198">
        <v>160.81</v>
      </c>
      <c r="R1042" s="198"/>
      <c r="S1042" s="197">
        <v>1.46464570363615</v>
      </c>
      <c r="T1042" s="198"/>
      <c r="U1042" s="198"/>
      <c r="V1042" s="294">
        <v>162.274645703636</v>
      </c>
      <c r="W1042" s="199"/>
      <c r="X1042" s="199"/>
      <c r="Y1042" s="199"/>
      <c r="Z1042" s="199">
        <v>0</v>
      </c>
      <c r="AA1042" s="181">
        <v>7.15</v>
      </c>
      <c r="AB1042" s="197">
        <v>0</v>
      </c>
      <c r="AC1042" s="197">
        <v>162.274645703636</v>
      </c>
      <c r="AD1042" s="197">
        <v>130.875354296364</v>
      </c>
    </row>
    <row r="1043" s="48" customFormat="1" ht="12.75" spans="1:30">
      <c r="A1043" s="177" t="s">
        <v>2230</v>
      </c>
      <c r="B1043" s="178" t="s">
        <v>2231</v>
      </c>
      <c r="C1043" s="179">
        <v>240603000002</v>
      </c>
      <c r="D1043" s="84">
        <v>45518</v>
      </c>
      <c r="E1043" s="178" t="s">
        <v>41</v>
      </c>
      <c r="F1043" s="178" t="s">
        <v>79</v>
      </c>
      <c r="G1043" s="302">
        <v>7.2486</v>
      </c>
      <c r="H1043" s="180">
        <v>18953.08</v>
      </c>
      <c r="I1043" s="191"/>
      <c r="J1043" s="182"/>
      <c r="K1043" s="191"/>
      <c r="L1043" s="289"/>
      <c r="M1043" s="200"/>
      <c r="N1043" s="184">
        <v>18953.08</v>
      </c>
      <c r="O1043" s="197">
        <v>18953.08</v>
      </c>
      <c r="P1043" s="197" t="s">
        <v>127</v>
      </c>
      <c r="Q1043" s="198">
        <v>15793.4</v>
      </c>
      <c r="R1043" s="198"/>
      <c r="S1043" s="197">
        <v>153.198136325786</v>
      </c>
      <c r="T1043" s="198">
        <v>250</v>
      </c>
      <c r="U1043" s="198"/>
      <c r="V1043" s="294">
        <v>16196.5981363258</v>
      </c>
      <c r="W1043" s="199"/>
      <c r="X1043" s="199"/>
      <c r="Y1043" s="199"/>
      <c r="Z1043" s="199">
        <v>0</v>
      </c>
      <c r="AA1043" s="181">
        <v>7.15</v>
      </c>
      <c r="AB1043" s="197">
        <v>0</v>
      </c>
      <c r="AC1043" s="197">
        <v>16196.5981363258</v>
      </c>
      <c r="AD1043" s="197">
        <v>2756.4818636742</v>
      </c>
    </row>
    <row r="1044" s="48" customFormat="1" ht="12.75" spans="1:30">
      <c r="A1044" s="177" t="s">
        <v>2232</v>
      </c>
      <c r="B1044" s="178" t="s">
        <v>2233</v>
      </c>
      <c r="C1044" s="179">
        <v>240604000031</v>
      </c>
      <c r="D1044" s="84">
        <v>45518</v>
      </c>
      <c r="E1044" s="178" t="s">
        <v>53</v>
      </c>
      <c r="F1044" s="178" t="s">
        <v>1632</v>
      </c>
      <c r="G1044" s="302">
        <v>4.0878</v>
      </c>
      <c r="H1044" s="180"/>
      <c r="I1044" s="191">
        <v>2800000</v>
      </c>
      <c r="J1044" s="182"/>
      <c r="K1044" s="191">
        <v>1630.865290527</v>
      </c>
      <c r="L1044" s="192">
        <v>1716.88</v>
      </c>
      <c r="M1044" s="200">
        <v>7.15</v>
      </c>
      <c r="N1044" s="184">
        <v>12275.692</v>
      </c>
      <c r="O1044" s="197">
        <v>12275.692</v>
      </c>
      <c r="P1044" s="197" t="s">
        <v>127</v>
      </c>
      <c r="Q1044" s="198">
        <v>10540.41</v>
      </c>
      <c r="R1044" s="198"/>
      <c r="S1044" s="197">
        <v>86.3950751417582</v>
      </c>
      <c r="T1044" s="198"/>
      <c r="U1044" s="198"/>
      <c r="V1044" s="294">
        <v>10626.8050751418</v>
      </c>
      <c r="W1044" s="199"/>
      <c r="X1044" s="199"/>
      <c r="Y1044" s="199"/>
      <c r="Z1044" s="199">
        <v>0</v>
      </c>
      <c r="AA1044" s="181">
        <v>7.15</v>
      </c>
      <c r="AB1044" s="197">
        <v>0</v>
      </c>
      <c r="AC1044" s="197">
        <v>10626.8050751418</v>
      </c>
      <c r="AD1044" s="197">
        <v>1648.8869248582</v>
      </c>
    </row>
    <row r="1045" s="48" customFormat="1" ht="12.75" spans="1:30">
      <c r="A1045" s="177" t="s">
        <v>2234</v>
      </c>
      <c r="B1045" s="178" t="s">
        <v>2235</v>
      </c>
      <c r="C1045" s="179">
        <v>240603000030</v>
      </c>
      <c r="D1045" s="84">
        <v>45518</v>
      </c>
      <c r="E1045" s="178" t="s">
        <v>36</v>
      </c>
      <c r="F1045" s="178" t="s">
        <v>1372</v>
      </c>
      <c r="G1045" s="302">
        <v>2.903</v>
      </c>
      <c r="H1045" s="180">
        <v>8322</v>
      </c>
      <c r="I1045" s="191"/>
      <c r="J1045" s="182"/>
      <c r="K1045" s="191"/>
      <c r="L1045" s="289"/>
      <c r="M1045" s="200"/>
      <c r="N1045" s="184">
        <v>8322</v>
      </c>
      <c r="O1045" s="197">
        <v>8322</v>
      </c>
      <c r="P1045" s="197" t="s">
        <v>127</v>
      </c>
      <c r="Q1045" s="198">
        <v>7101.45</v>
      </c>
      <c r="R1045" s="198"/>
      <c r="S1045" s="197">
        <v>61.3544946270669</v>
      </c>
      <c r="T1045" s="198"/>
      <c r="U1045" s="198"/>
      <c r="V1045" s="294">
        <v>7162.80449462707</v>
      </c>
      <c r="W1045" s="199"/>
      <c r="X1045" s="199"/>
      <c r="Y1045" s="199"/>
      <c r="Z1045" s="199">
        <v>0</v>
      </c>
      <c r="AA1045" s="181">
        <v>7.15</v>
      </c>
      <c r="AB1045" s="197">
        <v>0</v>
      </c>
      <c r="AC1045" s="197">
        <v>7162.80449462707</v>
      </c>
      <c r="AD1045" s="197">
        <v>1159.19550537293</v>
      </c>
    </row>
    <row r="1046" s="48" customFormat="1" ht="12.75" spans="1:30">
      <c r="A1046" s="177" t="s">
        <v>2236</v>
      </c>
      <c r="B1046" s="178" t="s">
        <v>2237</v>
      </c>
      <c r="C1046" s="179">
        <v>240606000021</v>
      </c>
      <c r="D1046" s="84">
        <v>45518</v>
      </c>
      <c r="E1046" s="178" t="s">
        <v>41</v>
      </c>
      <c r="F1046" s="178" t="s">
        <v>79</v>
      </c>
      <c r="G1046" s="302">
        <v>0.0824</v>
      </c>
      <c r="H1046" s="180">
        <v>254.45</v>
      </c>
      <c r="I1046" s="191"/>
      <c r="J1046" s="182"/>
      <c r="K1046" s="191"/>
      <c r="L1046" s="289"/>
      <c r="M1046" s="200"/>
      <c r="N1046" s="184">
        <v>254.45</v>
      </c>
      <c r="O1046" s="197">
        <v>254.45</v>
      </c>
      <c r="P1046" s="197" t="s">
        <v>127</v>
      </c>
      <c r="Q1046" s="198">
        <v>156.02</v>
      </c>
      <c r="R1046" s="198"/>
      <c r="S1046" s="197">
        <v>1.74151235179825</v>
      </c>
      <c r="T1046" s="198"/>
      <c r="U1046" s="198"/>
      <c r="V1046" s="294">
        <v>157.761512351798</v>
      </c>
      <c r="W1046" s="199"/>
      <c r="X1046" s="199"/>
      <c r="Y1046" s="199"/>
      <c r="Z1046" s="199">
        <v>0</v>
      </c>
      <c r="AA1046" s="181">
        <v>7.15</v>
      </c>
      <c r="AB1046" s="197">
        <v>0</v>
      </c>
      <c r="AC1046" s="197">
        <v>157.761512351798</v>
      </c>
      <c r="AD1046" s="197">
        <v>96.688487648202</v>
      </c>
    </row>
    <row r="1047" s="48" customFormat="1" ht="12.75" spans="1:30">
      <c r="A1047" s="177" t="s">
        <v>2238</v>
      </c>
      <c r="B1047" s="178" t="s">
        <v>2239</v>
      </c>
      <c r="C1047" s="179">
        <v>240606000022</v>
      </c>
      <c r="D1047" s="84">
        <v>45518</v>
      </c>
      <c r="E1047" s="178" t="s">
        <v>41</v>
      </c>
      <c r="F1047" s="178" t="s">
        <v>79</v>
      </c>
      <c r="G1047" s="302">
        <v>2.1879</v>
      </c>
      <c r="H1047" s="180">
        <v>5597.9</v>
      </c>
      <c r="I1047" s="191"/>
      <c r="J1047" s="182"/>
      <c r="K1047" s="191"/>
      <c r="L1047" s="289"/>
      <c r="M1047" s="200"/>
      <c r="N1047" s="184">
        <v>5597.9</v>
      </c>
      <c r="O1047" s="197">
        <v>5597.9</v>
      </c>
      <c r="P1047" s="197" t="s">
        <v>127</v>
      </c>
      <c r="Q1047" s="198">
        <v>5393.2</v>
      </c>
      <c r="R1047" s="198"/>
      <c r="S1047" s="197">
        <v>46.2409572147984</v>
      </c>
      <c r="T1047" s="198"/>
      <c r="U1047" s="198"/>
      <c r="V1047" s="294">
        <v>5439.4409572148</v>
      </c>
      <c r="W1047" s="199"/>
      <c r="X1047" s="199"/>
      <c r="Y1047" s="199"/>
      <c r="Z1047" s="199">
        <v>0</v>
      </c>
      <c r="AA1047" s="181">
        <v>7.15</v>
      </c>
      <c r="AB1047" s="197">
        <v>0</v>
      </c>
      <c r="AC1047" s="197">
        <v>5439.4409572148</v>
      </c>
      <c r="AD1047" s="197">
        <v>158.4590427852</v>
      </c>
    </row>
    <row r="1048" s="48" customFormat="1" ht="12.75" spans="1:30">
      <c r="A1048" s="177" t="s">
        <v>2221</v>
      </c>
      <c r="B1048" s="178" t="s">
        <v>2222</v>
      </c>
      <c r="C1048" s="179">
        <v>240812000048</v>
      </c>
      <c r="D1048" s="84">
        <v>45518</v>
      </c>
      <c r="E1048" s="178" t="s">
        <v>45</v>
      </c>
      <c r="F1048" s="178" t="s">
        <v>2223</v>
      </c>
      <c r="G1048" s="302">
        <v>0.9108</v>
      </c>
      <c r="H1048" s="180">
        <v>2209.16</v>
      </c>
      <c r="I1048" s="191"/>
      <c r="J1048" s="182"/>
      <c r="K1048" s="191"/>
      <c r="L1048" s="192"/>
      <c r="M1048" s="200"/>
      <c r="N1048" s="184">
        <v>2209.16</v>
      </c>
      <c r="O1048" s="197">
        <v>2209.16</v>
      </c>
      <c r="P1048" s="197" t="s">
        <v>127</v>
      </c>
      <c r="Q1048" s="198">
        <v>2179.06</v>
      </c>
      <c r="R1048" s="198"/>
      <c r="S1048" s="197"/>
      <c r="T1048" s="198"/>
      <c r="U1048" s="198"/>
      <c r="V1048" s="294">
        <v>2179.06</v>
      </c>
      <c r="W1048" s="199"/>
      <c r="X1048" s="199"/>
      <c r="Y1048" s="199"/>
      <c r="Z1048" s="199">
        <v>0</v>
      </c>
      <c r="AA1048" s="181">
        <v>7.15</v>
      </c>
      <c r="AB1048" s="197">
        <v>0</v>
      </c>
      <c r="AC1048" s="197">
        <v>2179.06</v>
      </c>
      <c r="AD1048" s="197">
        <v>30.0999999999999</v>
      </c>
    </row>
    <row r="1049" s="48" customFormat="1" ht="12.75" spans="1:30">
      <c r="A1049" s="177" t="s">
        <v>2240</v>
      </c>
      <c r="B1049" s="178" t="s">
        <v>2241</v>
      </c>
      <c r="C1049" s="179">
        <v>240529000009</v>
      </c>
      <c r="D1049" s="84">
        <v>45518</v>
      </c>
      <c r="E1049" s="178" t="s">
        <v>36</v>
      </c>
      <c r="F1049" s="178" t="s">
        <v>782</v>
      </c>
      <c r="G1049" s="302">
        <v>0.0816</v>
      </c>
      <c r="H1049" s="180">
        <v>394</v>
      </c>
      <c r="I1049" s="191"/>
      <c r="J1049" s="182"/>
      <c r="K1049" s="191"/>
      <c r="L1049" s="289"/>
      <c r="M1049" s="200"/>
      <c r="N1049" s="184">
        <v>394</v>
      </c>
      <c r="O1049" s="197">
        <v>394</v>
      </c>
      <c r="P1049" s="197" t="s">
        <v>127</v>
      </c>
      <c r="Q1049" s="198">
        <v>233.31</v>
      </c>
      <c r="R1049" s="198">
        <v>53.34</v>
      </c>
      <c r="S1049" s="197"/>
      <c r="T1049" s="198"/>
      <c r="U1049" s="198"/>
      <c r="V1049" s="294">
        <v>286.65</v>
      </c>
      <c r="W1049" s="199"/>
      <c r="X1049" s="199"/>
      <c r="Y1049" s="199"/>
      <c r="Z1049" s="199">
        <v>0</v>
      </c>
      <c r="AA1049" s="181">
        <v>7.15</v>
      </c>
      <c r="AB1049" s="197">
        <v>0</v>
      </c>
      <c r="AC1049" s="197">
        <v>286.65</v>
      </c>
      <c r="AD1049" s="197">
        <v>107.35</v>
      </c>
    </row>
    <row r="1050" s="48" customFormat="1" ht="12.75" spans="1:30">
      <c r="A1050" s="177" t="s">
        <v>1180</v>
      </c>
      <c r="B1050" s="178" t="s">
        <v>1181</v>
      </c>
      <c r="C1050" s="293">
        <v>240201000025</v>
      </c>
      <c r="D1050" s="84">
        <v>45518</v>
      </c>
      <c r="E1050" s="178" t="s">
        <v>63</v>
      </c>
      <c r="F1050" s="178" t="s">
        <v>554</v>
      </c>
      <c r="G1050" s="178">
        <v>5.712</v>
      </c>
      <c r="H1050" s="180">
        <v>0</v>
      </c>
      <c r="I1050" s="181"/>
      <c r="J1050" s="199"/>
      <c r="K1050" s="181"/>
      <c r="L1050" s="182"/>
      <c r="M1050" s="200"/>
      <c r="N1050" s="184">
        <v>0</v>
      </c>
      <c r="O1050" s="184">
        <v>0</v>
      </c>
      <c r="P1050" s="305" t="s">
        <v>127</v>
      </c>
      <c r="Q1050" s="198">
        <v>328.05</v>
      </c>
      <c r="R1050" s="198"/>
      <c r="S1050" s="197"/>
      <c r="T1050" s="198"/>
      <c r="U1050" s="198"/>
      <c r="V1050" s="294">
        <v>328.05</v>
      </c>
      <c r="W1050" s="199"/>
      <c r="X1050" s="199"/>
      <c r="Y1050" s="199"/>
      <c r="Z1050" s="199">
        <v>0</v>
      </c>
      <c r="AA1050" s="181">
        <v>7.15</v>
      </c>
      <c r="AB1050" s="197">
        <v>0</v>
      </c>
      <c r="AC1050" s="197">
        <v>328.05</v>
      </c>
      <c r="AD1050" s="197">
        <v>-328.05</v>
      </c>
    </row>
    <row r="1051" s="48" customFormat="1" ht="12.75" spans="1:30">
      <c r="A1051" s="177" t="s">
        <v>2242</v>
      </c>
      <c r="B1051" s="178" t="s">
        <v>2243</v>
      </c>
      <c r="C1051" s="179">
        <v>240604000013</v>
      </c>
      <c r="D1051" s="84">
        <v>45518</v>
      </c>
      <c r="E1051" s="178" t="s">
        <v>36</v>
      </c>
      <c r="F1051" s="178" t="s">
        <v>210</v>
      </c>
      <c r="G1051" s="302">
        <v>3.1844</v>
      </c>
      <c r="H1051" s="180">
        <v>11300</v>
      </c>
      <c r="I1051" s="191"/>
      <c r="J1051" s="182"/>
      <c r="K1051" s="191"/>
      <c r="L1051" s="289"/>
      <c r="M1051" s="200"/>
      <c r="N1051" s="184">
        <v>11300</v>
      </c>
      <c r="O1051" s="197">
        <v>11300</v>
      </c>
      <c r="P1051" s="197" t="s">
        <v>127</v>
      </c>
      <c r="Q1051" s="198">
        <v>7562.19</v>
      </c>
      <c r="R1051" s="198"/>
      <c r="S1051" s="197"/>
      <c r="T1051" s="198"/>
      <c r="U1051" s="198"/>
      <c r="V1051" s="294">
        <v>7562.19</v>
      </c>
      <c r="W1051" s="199"/>
      <c r="X1051" s="199"/>
      <c r="Y1051" s="199"/>
      <c r="Z1051" s="199">
        <v>0</v>
      </c>
      <c r="AA1051" s="181">
        <v>7.15</v>
      </c>
      <c r="AB1051" s="197">
        <v>0</v>
      </c>
      <c r="AC1051" s="197">
        <v>7562.19</v>
      </c>
      <c r="AD1051" s="197">
        <v>3737.81</v>
      </c>
    </row>
    <row r="1052" s="48" customFormat="1" ht="12.75" spans="1:30">
      <c r="A1052" s="177" t="s">
        <v>2244</v>
      </c>
      <c r="B1052" s="178" t="s">
        <v>2245</v>
      </c>
      <c r="C1052" s="179">
        <v>240524000023</v>
      </c>
      <c r="D1052" s="84">
        <v>45518</v>
      </c>
      <c r="E1052" s="178" t="s">
        <v>45</v>
      </c>
      <c r="F1052" s="178" t="s">
        <v>297</v>
      </c>
      <c r="G1052" s="302">
        <v>1.2012</v>
      </c>
      <c r="H1052" s="180">
        <v>5779.53</v>
      </c>
      <c r="I1052" s="191"/>
      <c r="J1052" s="182"/>
      <c r="K1052" s="191"/>
      <c r="L1052" s="289"/>
      <c r="M1052" s="200"/>
      <c r="N1052" s="184">
        <v>5779.53</v>
      </c>
      <c r="O1052" s="197">
        <v>5779.53</v>
      </c>
      <c r="P1052" s="197" t="s">
        <v>127</v>
      </c>
      <c r="Q1052" s="198">
        <v>2859.98</v>
      </c>
      <c r="R1052" s="198"/>
      <c r="S1052" s="197"/>
      <c r="T1052" s="198"/>
      <c r="U1052" s="198"/>
      <c r="V1052" s="294">
        <v>2859.98</v>
      </c>
      <c r="W1052" s="199"/>
      <c r="X1052" s="199">
        <v>335.66</v>
      </c>
      <c r="Y1052" s="199"/>
      <c r="Z1052" s="199">
        <v>335.66</v>
      </c>
      <c r="AA1052" s="181">
        <v>7.15</v>
      </c>
      <c r="AB1052" s="197">
        <v>2399.969</v>
      </c>
      <c r="AC1052" s="197">
        <v>5259.949</v>
      </c>
      <c r="AD1052" s="197">
        <v>519.581</v>
      </c>
    </row>
    <row r="1053" s="48" customFormat="1" ht="12.75" spans="1:30">
      <c r="A1053" s="177" t="s">
        <v>2224</v>
      </c>
      <c r="B1053" s="178" t="s">
        <v>2225</v>
      </c>
      <c r="C1053" s="179">
        <v>240528000020</v>
      </c>
      <c r="D1053" s="84">
        <v>45518</v>
      </c>
      <c r="E1053" s="178" t="s">
        <v>53</v>
      </c>
      <c r="F1053" s="178" t="s">
        <v>191</v>
      </c>
      <c r="G1053" s="302">
        <v>1.1537</v>
      </c>
      <c r="H1053" s="180"/>
      <c r="I1053" s="191"/>
      <c r="J1053" s="192">
        <v>429</v>
      </c>
      <c r="K1053" s="191">
        <v>0</v>
      </c>
      <c r="L1053" s="192">
        <v>429</v>
      </c>
      <c r="M1053" s="200">
        <v>7.15</v>
      </c>
      <c r="N1053" s="184">
        <v>3067.35</v>
      </c>
      <c r="O1053" s="197">
        <v>3067.35</v>
      </c>
      <c r="P1053" s="197" t="s">
        <v>127</v>
      </c>
      <c r="Q1053" s="198">
        <v>2760.031121</v>
      </c>
      <c r="R1053" s="198"/>
      <c r="S1053" s="197">
        <v>38.9240972733972</v>
      </c>
      <c r="T1053" s="198"/>
      <c r="U1053" s="198"/>
      <c r="V1053" s="294">
        <v>2798.9552182734</v>
      </c>
      <c r="W1053" s="199"/>
      <c r="X1053" s="199">
        <v>35.37</v>
      </c>
      <c r="Y1053" s="199"/>
      <c r="Z1053" s="199">
        <v>35.37</v>
      </c>
      <c r="AA1053" s="181">
        <v>7.15</v>
      </c>
      <c r="AB1053" s="197">
        <v>252.8955</v>
      </c>
      <c r="AC1053" s="197">
        <v>3051.8507182734</v>
      </c>
      <c r="AD1053" s="197">
        <v>15.4992817266002</v>
      </c>
    </row>
    <row r="1054" s="48" customFormat="1" ht="12.75" spans="1:30">
      <c r="A1054" s="177" t="s">
        <v>2224</v>
      </c>
      <c r="B1054" s="178" t="s">
        <v>2225</v>
      </c>
      <c r="C1054" s="179">
        <v>240526000002</v>
      </c>
      <c r="D1054" s="84">
        <v>45518</v>
      </c>
      <c r="E1054" s="178" t="s">
        <v>63</v>
      </c>
      <c r="F1054" s="178" t="s">
        <v>250</v>
      </c>
      <c r="G1054" s="302">
        <v>0.1035</v>
      </c>
      <c r="H1054" s="180">
        <v>595.86</v>
      </c>
      <c r="I1054" s="191"/>
      <c r="J1054" s="182"/>
      <c r="K1054" s="191"/>
      <c r="L1054" s="289"/>
      <c r="M1054" s="200"/>
      <c r="N1054" s="184">
        <v>595.86</v>
      </c>
      <c r="O1054" s="197">
        <v>595.86</v>
      </c>
      <c r="P1054" s="197" t="s">
        <v>127</v>
      </c>
      <c r="Q1054" s="198">
        <v>247.606155</v>
      </c>
      <c r="R1054" s="198"/>
      <c r="S1054" s="197">
        <v>3.49193383704309</v>
      </c>
      <c r="T1054" s="198"/>
      <c r="U1054" s="198"/>
      <c r="V1054" s="294">
        <v>251.098088837043</v>
      </c>
      <c r="W1054" s="199"/>
      <c r="X1054" s="199"/>
      <c r="Y1054" s="199"/>
      <c r="Z1054" s="199">
        <v>0</v>
      </c>
      <c r="AA1054" s="181">
        <v>7.15</v>
      </c>
      <c r="AB1054" s="197">
        <v>0</v>
      </c>
      <c r="AC1054" s="197">
        <v>251.098088837043</v>
      </c>
      <c r="AD1054" s="197">
        <v>344.761911162957</v>
      </c>
    </row>
    <row r="1055" s="48" customFormat="1" ht="12.75" spans="1:30">
      <c r="A1055" s="177" t="s">
        <v>2224</v>
      </c>
      <c r="B1055" s="178" t="s">
        <v>2225</v>
      </c>
      <c r="C1055" s="179">
        <v>240527000051</v>
      </c>
      <c r="D1055" s="84">
        <v>45518</v>
      </c>
      <c r="E1055" s="178" t="s">
        <v>41</v>
      </c>
      <c r="F1055" s="178" t="s">
        <v>921</v>
      </c>
      <c r="G1055" s="302">
        <v>1.298</v>
      </c>
      <c r="H1055" s="180"/>
      <c r="I1055" s="191">
        <v>834137</v>
      </c>
      <c r="J1055" s="182"/>
      <c r="K1055" s="191">
        <v>1640.00039322087</v>
      </c>
      <c r="L1055" s="192">
        <v>508.62</v>
      </c>
      <c r="M1055" s="200">
        <v>7.15</v>
      </c>
      <c r="N1055" s="184">
        <v>3636.633</v>
      </c>
      <c r="O1055" s="197">
        <v>3636.633</v>
      </c>
      <c r="P1055" s="197" t="s">
        <v>127</v>
      </c>
      <c r="Q1055" s="198">
        <v>3105.24434</v>
      </c>
      <c r="R1055" s="198"/>
      <c r="S1055" s="197">
        <v>43.79256155055</v>
      </c>
      <c r="T1055" s="198">
        <v>200</v>
      </c>
      <c r="U1055" s="198"/>
      <c r="V1055" s="294">
        <v>3349.03690155055</v>
      </c>
      <c r="W1055" s="199"/>
      <c r="X1055" s="199"/>
      <c r="Y1055" s="199"/>
      <c r="Z1055" s="199">
        <v>0</v>
      </c>
      <c r="AA1055" s="181">
        <v>7.15</v>
      </c>
      <c r="AB1055" s="197">
        <v>0</v>
      </c>
      <c r="AC1055" s="197">
        <v>3349.03690155055</v>
      </c>
      <c r="AD1055" s="197">
        <v>287.59609844945</v>
      </c>
    </row>
    <row r="1056" s="48" customFormat="1" ht="12.75" spans="1:30">
      <c r="A1056" s="177" t="s">
        <v>2224</v>
      </c>
      <c r="B1056" s="178" t="s">
        <v>2225</v>
      </c>
      <c r="C1056" s="179">
        <v>240529000014</v>
      </c>
      <c r="D1056" s="84">
        <v>45518</v>
      </c>
      <c r="E1056" s="178" t="s">
        <v>63</v>
      </c>
      <c r="F1056" s="178" t="s">
        <v>2246</v>
      </c>
      <c r="G1056" s="302">
        <v>0.6</v>
      </c>
      <c r="H1056" s="180"/>
      <c r="I1056" s="191"/>
      <c r="J1056" s="182"/>
      <c r="K1056" s="191">
        <v>0</v>
      </c>
      <c r="L1056" s="289">
        <v>741.2</v>
      </c>
      <c r="M1056" s="200">
        <v>7.15</v>
      </c>
      <c r="N1056" s="184">
        <v>5299.58</v>
      </c>
      <c r="O1056" s="197">
        <v>5299.58</v>
      </c>
      <c r="P1056" s="197" t="s">
        <v>127</v>
      </c>
      <c r="Q1056" s="198">
        <v>1435.398</v>
      </c>
      <c r="R1056" s="198"/>
      <c r="S1056" s="197">
        <v>20.2430947074962</v>
      </c>
      <c r="T1056" s="198"/>
      <c r="U1056" s="198"/>
      <c r="V1056" s="294">
        <v>1455.6410947075</v>
      </c>
      <c r="W1056" s="199"/>
      <c r="X1056" s="199"/>
      <c r="Y1056" s="199"/>
      <c r="Z1056" s="199">
        <v>0</v>
      </c>
      <c r="AA1056" s="181">
        <v>7.15</v>
      </c>
      <c r="AB1056" s="197">
        <v>0</v>
      </c>
      <c r="AC1056" s="197">
        <v>1455.6410947075</v>
      </c>
      <c r="AD1056" s="197">
        <v>3843.9389052925</v>
      </c>
    </row>
    <row r="1057" s="48" customFormat="1" ht="12.75" spans="1:30">
      <c r="A1057" s="177" t="s">
        <v>2224</v>
      </c>
      <c r="B1057" s="178" t="s">
        <v>2225</v>
      </c>
      <c r="C1057" s="179">
        <v>240523000027</v>
      </c>
      <c r="D1057" s="84">
        <v>45518</v>
      </c>
      <c r="E1057" s="178" t="s">
        <v>41</v>
      </c>
      <c r="F1057" s="178" t="s">
        <v>79</v>
      </c>
      <c r="G1057" s="302">
        <v>0.2696</v>
      </c>
      <c r="H1057" s="180">
        <v>726.27</v>
      </c>
      <c r="I1057" s="191"/>
      <c r="J1057" s="182"/>
      <c r="K1057" s="191"/>
      <c r="L1057" s="289"/>
      <c r="M1057" s="200"/>
      <c r="N1057" s="184">
        <v>726.27</v>
      </c>
      <c r="O1057" s="197">
        <v>726.27</v>
      </c>
      <c r="P1057" s="197" t="s">
        <v>127</v>
      </c>
      <c r="Q1057" s="198">
        <v>644.972168</v>
      </c>
      <c r="R1057" s="198"/>
      <c r="S1057" s="197">
        <v>9.09589722190161</v>
      </c>
      <c r="T1057" s="198"/>
      <c r="U1057" s="198"/>
      <c r="V1057" s="294">
        <v>654.068065221902</v>
      </c>
      <c r="W1057" s="199"/>
      <c r="X1057" s="199"/>
      <c r="Y1057" s="199"/>
      <c r="Z1057" s="199">
        <v>0</v>
      </c>
      <c r="AA1057" s="181">
        <v>7.15</v>
      </c>
      <c r="AB1057" s="197">
        <v>0</v>
      </c>
      <c r="AC1057" s="197">
        <v>654.068065221902</v>
      </c>
      <c r="AD1057" s="197">
        <v>72.201934778098</v>
      </c>
    </row>
    <row r="1058" s="48" customFormat="1" ht="12.75" spans="1:30">
      <c r="A1058" s="177" t="s">
        <v>2224</v>
      </c>
      <c r="B1058" s="178" t="s">
        <v>2225</v>
      </c>
      <c r="C1058" s="179">
        <v>240528000029</v>
      </c>
      <c r="D1058" s="84">
        <v>45518</v>
      </c>
      <c r="E1058" s="178" t="s">
        <v>41</v>
      </c>
      <c r="F1058" s="178" t="s">
        <v>1466</v>
      </c>
      <c r="G1058" s="302">
        <v>0.1423</v>
      </c>
      <c r="H1058" s="180"/>
      <c r="I1058" s="191">
        <v>123000</v>
      </c>
      <c r="J1058" s="182"/>
      <c r="K1058" s="191">
        <v>1640</v>
      </c>
      <c r="L1058" s="192">
        <v>75</v>
      </c>
      <c r="M1058" s="200">
        <v>7.15</v>
      </c>
      <c r="N1058" s="184">
        <v>536.25</v>
      </c>
      <c r="O1058" s="197">
        <v>536.25</v>
      </c>
      <c r="P1058" s="197" t="s">
        <v>127</v>
      </c>
      <c r="Q1058" s="198">
        <v>340.42</v>
      </c>
      <c r="R1058" s="198"/>
      <c r="S1058" s="197">
        <v>4.80098729479451</v>
      </c>
      <c r="T1058" s="198"/>
      <c r="U1058" s="198"/>
      <c r="V1058" s="294">
        <v>345.220987294794</v>
      </c>
      <c r="W1058" s="199"/>
      <c r="X1058" s="199"/>
      <c r="Y1058" s="199"/>
      <c r="Z1058" s="199">
        <v>0</v>
      </c>
      <c r="AA1058" s="181">
        <v>7.15</v>
      </c>
      <c r="AB1058" s="197">
        <v>0</v>
      </c>
      <c r="AC1058" s="197">
        <v>345.220987294794</v>
      </c>
      <c r="AD1058" s="197">
        <v>191.029012705206</v>
      </c>
    </row>
    <row r="1059" s="48" customFormat="1" ht="12.75" spans="1:30">
      <c r="A1059" s="177" t="s">
        <v>2224</v>
      </c>
      <c r="B1059" s="178" t="s">
        <v>2225</v>
      </c>
      <c r="C1059" s="179">
        <v>240524000011</v>
      </c>
      <c r="D1059" s="84">
        <v>45518</v>
      </c>
      <c r="E1059" s="178" t="s">
        <v>63</v>
      </c>
      <c r="F1059" s="178" t="s">
        <v>2247</v>
      </c>
      <c r="G1059" s="302">
        <v>3.6638</v>
      </c>
      <c r="H1059" s="184"/>
      <c r="I1059" s="191">
        <v>2236626</v>
      </c>
      <c r="J1059" s="182"/>
      <c r="K1059" s="191">
        <v>1744.91028241535</v>
      </c>
      <c r="L1059" s="192">
        <v>1281.8</v>
      </c>
      <c r="M1059" s="200">
        <v>7.15</v>
      </c>
      <c r="N1059" s="184">
        <v>9164.87</v>
      </c>
      <c r="O1059" s="197">
        <v>9164.87</v>
      </c>
      <c r="P1059" s="197" t="s">
        <v>127</v>
      </c>
      <c r="Q1059" s="198">
        <v>8765.018654</v>
      </c>
      <c r="R1059" s="198"/>
      <c r="S1059" s="197">
        <v>123.611083982207</v>
      </c>
      <c r="T1059" s="198"/>
      <c r="U1059" s="198"/>
      <c r="V1059" s="294">
        <v>8888.62973798221</v>
      </c>
      <c r="W1059" s="199"/>
      <c r="X1059" s="199"/>
      <c r="Y1059" s="199"/>
      <c r="Z1059" s="199">
        <v>0</v>
      </c>
      <c r="AA1059" s="181">
        <v>7.15</v>
      </c>
      <c r="AB1059" s="197">
        <v>0</v>
      </c>
      <c r="AC1059" s="197">
        <v>8888.62973798221</v>
      </c>
      <c r="AD1059" s="197">
        <v>276.240262017791</v>
      </c>
    </row>
    <row r="1060" s="48" customFormat="1" ht="12.75" spans="1:30">
      <c r="A1060" s="177" t="s">
        <v>2224</v>
      </c>
      <c r="B1060" s="178" t="s">
        <v>2225</v>
      </c>
      <c r="C1060" s="179">
        <v>240522000018</v>
      </c>
      <c r="D1060" s="84">
        <v>45518</v>
      </c>
      <c r="E1060" s="178" t="s">
        <v>63</v>
      </c>
      <c r="F1060" s="178" t="s">
        <v>324</v>
      </c>
      <c r="G1060" s="302">
        <v>4.1745</v>
      </c>
      <c r="H1060" s="180">
        <v>12095.32</v>
      </c>
      <c r="I1060" s="191"/>
      <c r="J1060" s="182"/>
      <c r="K1060" s="191"/>
      <c r="L1060" s="289"/>
      <c r="M1060" s="200"/>
      <c r="N1060" s="184">
        <v>12095.32</v>
      </c>
      <c r="O1060" s="197">
        <v>12095.32</v>
      </c>
      <c r="P1060" s="197" t="s">
        <v>127</v>
      </c>
      <c r="Q1060" s="198">
        <v>9986.781585</v>
      </c>
      <c r="R1060" s="198"/>
      <c r="S1060" s="197">
        <v>140.841331427405</v>
      </c>
      <c r="T1060" s="198"/>
      <c r="U1060" s="198"/>
      <c r="V1060" s="294">
        <v>10127.6229164274</v>
      </c>
      <c r="W1060" s="199"/>
      <c r="X1060" s="199"/>
      <c r="Y1060" s="199"/>
      <c r="Z1060" s="199">
        <v>0</v>
      </c>
      <c r="AA1060" s="181">
        <v>7.15</v>
      </c>
      <c r="AB1060" s="197">
        <v>0</v>
      </c>
      <c r="AC1060" s="197">
        <v>10127.6229164274</v>
      </c>
      <c r="AD1060" s="197">
        <v>1967.6970835726</v>
      </c>
    </row>
    <row r="1061" s="48" customFormat="1" ht="12.75" spans="1:30">
      <c r="A1061" s="177">
        <v>1</v>
      </c>
      <c r="B1061" s="178" t="s">
        <v>2248</v>
      </c>
      <c r="C1061" s="179">
        <v>240515000014</v>
      </c>
      <c r="D1061" s="84">
        <v>45519</v>
      </c>
      <c r="E1061" s="178" t="s">
        <v>63</v>
      </c>
      <c r="F1061" s="178" t="s">
        <v>2249</v>
      </c>
      <c r="G1061" s="302">
        <v>5.7571</v>
      </c>
      <c r="H1061" s="180">
        <v>18500</v>
      </c>
      <c r="I1061" s="191"/>
      <c r="J1061" s="182"/>
      <c r="K1061" s="191"/>
      <c r="L1061" s="289"/>
      <c r="M1061" s="200"/>
      <c r="N1061" s="184">
        <v>18500</v>
      </c>
      <c r="O1061" s="197">
        <v>18500</v>
      </c>
      <c r="P1061" s="197" t="s">
        <v>758</v>
      </c>
      <c r="Q1061" s="198">
        <v>16800.9</v>
      </c>
      <c r="R1061" s="198"/>
      <c r="S1061" s="197">
        <v>130.3</v>
      </c>
      <c r="T1061" s="198"/>
      <c r="U1061" s="198"/>
      <c r="V1061" s="294">
        <v>16931.2</v>
      </c>
      <c r="W1061" s="199"/>
      <c r="X1061" s="199"/>
      <c r="Y1061" s="199"/>
      <c r="Z1061" s="199">
        <v>0</v>
      </c>
      <c r="AA1061" s="181">
        <v>7.15</v>
      </c>
      <c r="AB1061" s="197">
        <v>0</v>
      </c>
      <c r="AC1061" s="197">
        <v>16931.2</v>
      </c>
      <c r="AD1061" s="197">
        <v>1568.8</v>
      </c>
    </row>
    <row r="1062" s="47" customFormat="1" ht="18" customHeight="1" spans="1:30">
      <c r="A1062" s="227" t="s">
        <v>538</v>
      </c>
      <c r="B1062" s="227"/>
      <c r="C1062" s="228"/>
      <c r="D1062" s="229"/>
      <c r="E1062" s="228"/>
      <c r="F1062" s="228"/>
      <c r="G1062" s="230">
        <f>SUM(G4:G1061)</f>
        <v>45714.05846669</v>
      </c>
      <c r="H1062" s="231">
        <f>SUM(H4:H1061)</f>
        <v>2202364.96213</v>
      </c>
      <c r="I1062" s="232">
        <f>SUM(I4:I1061)</f>
        <v>224618896.9</v>
      </c>
      <c r="J1062" s="233">
        <f>SUM(J4:J1061)</f>
        <v>7423.88</v>
      </c>
      <c r="K1062" s="226"/>
      <c r="L1062" s="234">
        <f>SUM(L4:L1061)</f>
        <v>144288.2900503</v>
      </c>
      <c r="M1062" s="235"/>
      <c r="N1062" s="236">
        <f>SUM(N4:N1061)</f>
        <v>3234026.23598964</v>
      </c>
      <c r="O1062" s="237">
        <f>SUM(O4:O1061)</f>
        <v>3234026.23598965</v>
      </c>
      <c r="P1062" s="238"/>
      <c r="Q1062" s="239">
        <f t="shared" ref="Q1062:Z1062" si="0">SUM(Q4:Q1061)</f>
        <v>2264748.700023</v>
      </c>
      <c r="R1062" s="239">
        <f t="shared" si="0"/>
        <v>818.97</v>
      </c>
      <c r="S1062" s="239">
        <f t="shared" si="0"/>
        <v>5132.03098729479</v>
      </c>
      <c r="T1062" s="239">
        <f t="shared" si="0"/>
        <v>14569</v>
      </c>
      <c r="U1062" s="239">
        <f t="shared" si="0"/>
        <v>5562.5</v>
      </c>
      <c r="V1062" s="239">
        <f t="shared" si="0"/>
        <v>2290831.20101029</v>
      </c>
      <c r="W1062" s="67">
        <f t="shared" si="0"/>
        <v>48684.05</v>
      </c>
      <c r="X1062" s="67">
        <f t="shared" si="0"/>
        <v>3907.9</v>
      </c>
      <c r="Y1062" s="67">
        <f t="shared" si="0"/>
        <v>461.53</v>
      </c>
      <c r="Z1062" s="67">
        <f t="shared" si="0"/>
        <v>53053.48</v>
      </c>
      <c r="AA1062" s="68">
        <v>7.15</v>
      </c>
      <c r="AB1062" s="241">
        <f>SUM(AB4:AB1061)</f>
        <v>379332.382</v>
      </c>
      <c r="AC1062" s="241">
        <f>SUM(AC4:AC1061)</f>
        <v>2670163.58301029</v>
      </c>
      <c r="AD1062" s="241">
        <f>SUM(AD4:AD1061)</f>
        <v>563862.652979351</v>
      </c>
    </row>
    <row r="1064" customFormat="1" ht="40" customHeight="1" spans="1:30">
      <c r="A1064" s="121"/>
      <c r="D1064" s="122"/>
      <c r="G1064" s="25" t="s">
        <v>539</v>
      </c>
      <c r="H1064" s="24" t="s">
        <v>540</v>
      </c>
      <c r="I1064" s="243" t="s">
        <v>541</v>
      </c>
      <c r="J1064" s="244" t="s">
        <v>542</v>
      </c>
      <c r="K1064" s="25" t="s">
        <v>21</v>
      </c>
      <c r="L1064" s="245" t="s">
        <v>543</v>
      </c>
      <c r="M1064" s="246"/>
      <c r="N1064" s="247"/>
      <c r="O1064" s="248"/>
      <c r="P1064" s="124"/>
      <c r="Q1064" s="125"/>
      <c r="R1064" s="126"/>
      <c r="S1064" s="127"/>
      <c r="T1064" s="126"/>
      <c r="U1064" s="126"/>
      <c r="V1064" s="126"/>
      <c r="W1064" s="129"/>
      <c r="X1064" s="249"/>
      <c r="Y1064" s="129"/>
      <c r="Z1064" s="129"/>
      <c r="AA1064" s="250"/>
      <c r="AB1064" s="251"/>
      <c r="AC1064" s="251"/>
      <c r="AD1064" s="124"/>
    </row>
    <row r="1065" customFormat="1" ht="40" customHeight="1" spans="1:30">
      <c r="A1065" s="121"/>
      <c r="D1065" s="122"/>
      <c r="G1065" s="252">
        <v>8</v>
      </c>
      <c r="H1065" s="253">
        <f>SUM(L1062)</f>
        <v>144288.2900503</v>
      </c>
      <c r="I1065" s="253">
        <f>SUM(Z1062)</f>
        <v>53053.48</v>
      </c>
      <c r="J1065" s="253">
        <f>SUM(H1065-I1065)</f>
        <v>91234.8100503001</v>
      </c>
      <c r="K1065" s="254">
        <v>7.15</v>
      </c>
      <c r="L1065" s="255">
        <f>SUM(J1065*K1065)</f>
        <v>652328.891859646</v>
      </c>
      <c r="M1065" s="246"/>
      <c r="N1065" s="256"/>
      <c r="O1065" s="248"/>
      <c r="P1065" s="124"/>
      <c r="Q1065" s="125"/>
      <c r="R1065" s="126"/>
      <c r="S1065" s="127"/>
      <c r="T1065" s="126"/>
      <c r="U1065" s="126"/>
      <c r="V1065" s="126"/>
      <c r="W1065" s="129"/>
      <c r="X1065" s="249"/>
      <c r="Y1065" s="129"/>
      <c r="Z1065" s="129"/>
      <c r="AA1065" s="250"/>
      <c r="AB1065" s="251"/>
      <c r="AC1065" s="251"/>
      <c r="AD1065" s="124"/>
    </row>
    <row r="1066" customFormat="1" customHeight="1" spans="1:30">
      <c r="A1066" s="121"/>
      <c r="D1066" s="122"/>
      <c r="H1066" s="257"/>
      <c r="I1066" s="257"/>
      <c r="J1066" s="256"/>
      <c r="K1066" s="258"/>
      <c r="L1066" s="259"/>
      <c r="M1066" s="246"/>
      <c r="N1066" s="247"/>
      <c r="O1066" s="248"/>
      <c r="P1066" s="124"/>
      <c r="Q1066" s="125"/>
      <c r="R1066" s="126"/>
      <c r="S1066" s="127"/>
      <c r="T1066" s="126"/>
      <c r="U1066" s="126"/>
      <c r="V1066" s="126"/>
      <c r="W1066" s="129"/>
      <c r="X1066" s="249"/>
      <c r="Y1066" s="129"/>
      <c r="Z1066" s="129"/>
      <c r="AA1066" s="250"/>
      <c r="AB1066" s="251"/>
      <c r="AC1066" s="251"/>
      <c r="AD1066" s="124"/>
    </row>
    <row r="1067" customFormat="1" ht="26" customHeight="1" spans="1:30">
      <c r="A1067" s="121"/>
      <c r="D1067" s="122"/>
      <c r="G1067" s="13" t="s">
        <v>539</v>
      </c>
      <c r="H1067" s="14" t="s">
        <v>544</v>
      </c>
      <c r="I1067" s="16"/>
      <c r="J1067" s="16"/>
      <c r="K1067" s="17"/>
      <c r="L1067" s="260" t="s">
        <v>9</v>
      </c>
      <c r="M1067" s="19" t="s">
        <v>545</v>
      </c>
      <c r="N1067" s="19" t="s">
        <v>546</v>
      </c>
      <c r="O1067" s="261" t="s">
        <v>15</v>
      </c>
      <c r="P1067" s="124"/>
      <c r="Q1067" s="125"/>
      <c r="R1067" s="126"/>
      <c r="S1067" s="127"/>
      <c r="T1067" s="126"/>
      <c r="U1067" s="126"/>
      <c r="V1067" s="126"/>
      <c r="W1067" s="129"/>
      <c r="X1067" s="249"/>
      <c r="Y1067" s="129"/>
      <c r="Z1067" s="129"/>
      <c r="AA1067" s="250"/>
      <c r="AB1067" s="251"/>
      <c r="AC1067" s="251"/>
      <c r="AD1067" s="124"/>
    </row>
    <row r="1068" customFormat="1" ht="26" customHeight="1" spans="1:30">
      <c r="A1068" s="121"/>
      <c r="D1068" s="122"/>
      <c r="G1068" s="22"/>
      <c r="H1068" s="243" t="s">
        <v>16</v>
      </c>
      <c r="I1068" s="24" t="s">
        <v>547</v>
      </c>
      <c r="J1068" s="25" t="s">
        <v>21</v>
      </c>
      <c r="K1068" s="262" t="s">
        <v>548</v>
      </c>
      <c r="L1068" s="263"/>
      <c r="M1068" s="27"/>
      <c r="N1068" s="27"/>
      <c r="O1068" s="264"/>
      <c r="P1068" s="124"/>
      <c r="Q1068" s="125"/>
      <c r="R1068" s="126"/>
      <c r="S1068" s="127"/>
      <c r="T1068" s="126"/>
      <c r="U1068" s="126"/>
      <c r="V1068" s="126"/>
      <c r="W1068" s="129"/>
      <c r="X1068" s="249"/>
      <c r="Y1068" s="129"/>
      <c r="Z1068" s="129"/>
      <c r="AA1068" s="250"/>
      <c r="AB1068" s="251"/>
      <c r="AC1068" s="251"/>
      <c r="AD1068" s="124"/>
    </row>
    <row r="1069" s="111" customFormat="1" ht="39" customHeight="1" spans="1:30">
      <c r="A1069" s="265"/>
      <c r="D1069" s="266"/>
      <c r="G1069" s="252">
        <v>8</v>
      </c>
      <c r="H1069" s="267">
        <f>SUM(H1062)</f>
        <v>2202364.96213</v>
      </c>
      <c r="I1069" s="268">
        <f>SUM(L1062)</f>
        <v>144288.2900503</v>
      </c>
      <c r="J1069" s="254">
        <v>7.15</v>
      </c>
      <c r="K1069" s="267">
        <f>SUM(I1069*J1069)</f>
        <v>1031661.27385965</v>
      </c>
      <c r="L1069" s="269">
        <f>SUM(H1069+K1069)</f>
        <v>3234026.23598964</v>
      </c>
      <c r="M1069" s="267">
        <f>SUM(V1062)</f>
        <v>2290831.20101029</v>
      </c>
      <c r="N1069" s="270">
        <f>SUM(AB1062)</f>
        <v>379332.382</v>
      </c>
      <c r="O1069" s="271">
        <f>SUM(L1069-M1069-N1069)</f>
        <v>563862.652979351</v>
      </c>
      <c r="P1069" s="272"/>
      <c r="Q1069" s="273"/>
      <c r="R1069" s="221"/>
      <c r="S1069" s="274"/>
      <c r="T1069" s="221"/>
      <c r="U1069" s="221"/>
      <c r="V1069" s="221"/>
      <c r="W1069" s="275"/>
      <c r="X1069" s="275"/>
      <c r="Y1069" s="275"/>
      <c r="Z1069" s="275"/>
      <c r="AA1069" s="276"/>
      <c r="AB1069" s="277"/>
      <c r="AC1069" s="277"/>
      <c r="AD1069" s="272"/>
    </row>
  </sheetData>
  <autoFilter xmlns:etc="http://www.wps.cn/officeDocument/2017/etCustomData" ref="A2:G1062" etc:filterBottomFollowUsedRange="0">
    <extLst/>
  </autoFilter>
  <mergeCells count="697">
    <mergeCell ref="A1:X1"/>
    <mergeCell ref="H2:N2"/>
    <mergeCell ref="P2:T2"/>
    <mergeCell ref="W2:AB2"/>
    <mergeCell ref="A1062:B1062"/>
    <mergeCell ref="H1067:K1067"/>
    <mergeCell ref="A2:A3"/>
    <mergeCell ref="A4:A38"/>
    <mergeCell ref="A39:A46"/>
    <mergeCell ref="A47:A66"/>
    <mergeCell ref="A67:A72"/>
    <mergeCell ref="A73:A122"/>
    <mergeCell ref="A123:A130"/>
    <mergeCell ref="A131:A154"/>
    <mergeCell ref="A155:A158"/>
    <mergeCell ref="A159:A199"/>
    <mergeCell ref="A200:A209"/>
    <mergeCell ref="A210:A245"/>
    <mergeCell ref="A246:A286"/>
    <mergeCell ref="A287:A328"/>
    <mergeCell ref="A330:A354"/>
    <mergeCell ref="A355:A420"/>
    <mergeCell ref="A421:A430"/>
    <mergeCell ref="A432:A478"/>
    <mergeCell ref="A479:A548"/>
    <mergeCell ref="A549:A558"/>
    <mergeCell ref="A559:A568"/>
    <mergeCell ref="A569:A572"/>
    <mergeCell ref="A573:A623"/>
    <mergeCell ref="A624:A631"/>
    <mergeCell ref="A632:A645"/>
    <mergeCell ref="A646:A691"/>
    <mergeCell ref="A692:A765"/>
    <mergeCell ref="A766:A803"/>
    <mergeCell ref="A804:A849"/>
    <mergeCell ref="A850:A882"/>
    <mergeCell ref="A883:A936"/>
    <mergeCell ref="A937:A962"/>
    <mergeCell ref="A963:A1021"/>
    <mergeCell ref="B2:B3"/>
    <mergeCell ref="B4:B38"/>
    <mergeCell ref="B39:B46"/>
    <mergeCell ref="B47:B66"/>
    <mergeCell ref="B67:B72"/>
    <mergeCell ref="B73:B122"/>
    <mergeCell ref="B123:B130"/>
    <mergeCell ref="B131:B154"/>
    <mergeCell ref="B155:B158"/>
    <mergeCell ref="B159:B199"/>
    <mergeCell ref="B200:B209"/>
    <mergeCell ref="B210:B245"/>
    <mergeCell ref="B246:B286"/>
    <mergeCell ref="B287:B328"/>
    <mergeCell ref="B330:B354"/>
    <mergeCell ref="B355:B420"/>
    <mergeCell ref="B421:B430"/>
    <mergeCell ref="B432:B478"/>
    <mergeCell ref="B479:B548"/>
    <mergeCell ref="B549:B558"/>
    <mergeCell ref="B559:B568"/>
    <mergeCell ref="B569:B572"/>
    <mergeCell ref="B573:B623"/>
    <mergeCell ref="B624:B631"/>
    <mergeCell ref="B632:B645"/>
    <mergeCell ref="B646:B691"/>
    <mergeCell ref="B692:B765"/>
    <mergeCell ref="B766:B803"/>
    <mergeCell ref="B804:B849"/>
    <mergeCell ref="B850:B882"/>
    <mergeCell ref="B883:B936"/>
    <mergeCell ref="B937:B962"/>
    <mergeCell ref="B963:B1021"/>
    <mergeCell ref="C2:C3"/>
    <mergeCell ref="D2:D3"/>
    <mergeCell ref="E2:E3"/>
    <mergeCell ref="F2:F3"/>
    <mergeCell ref="G2:G3"/>
    <mergeCell ref="G1067:G1068"/>
    <mergeCell ref="L1067:L1068"/>
    <mergeCell ref="M1067:M1068"/>
    <mergeCell ref="N1067:N1068"/>
    <mergeCell ref="O2:O3"/>
    <mergeCell ref="O4:O38"/>
    <mergeCell ref="O39:O46"/>
    <mergeCell ref="O67:O72"/>
    <mergeCell ref="O73:O122"/>
    <mergeCell ref="O123:O130"/>
    <mergeCell ref="O131:O154"/>
    <mergeCell ref="O155:O158"/>
    <mergeCell ref="O159:O199"/>
    <mergeCell ref="O200:O209"/>
    <mergeCell ref="O210:O245"/>
    <mergeCell ref="O246:O286"/>
    <mergeCell ref="O287:O328"/>
    <mergeCell ref="O330:O354"/>
    <mergeCell ref="O355:O420"/>
    <mergeCell ref="O421:O430"/>
    <mergeCell ref="O432:O478"/>
    <mergeCell ref="O479:O548"/>
    <mergeCell ref="O549:O558"/>
    <mergeCell ref="O559:O568"/>
    <mergeCell ref="O569:O572"/>
    <mergeCell ref="O573:O623"/>
    <mergeCell ref="O624:O631"/>
    <mergeCell ref="O632:O645"/>
    <mergeCell ref="O646:O691"/>
    <mergeCell ref="O692:O765"/>
    <mergeCell ref="O766:O803"/>
    <mergeCell ref="O804:O849"/>
    <mergeCell ref="O850:O882"/>
    <mergeCell ref="O883:O936"/>
    <mergeCell ref="O937:O962"/>
    <mergeCell ref="O963:O1021"/>
    <mergeCell ref="O1067:O1068"/>
    <mergeCell ref="P4:P38"/>
    <mergeCell ref="P39:P46"/>
    <mergeCell ref="P67:P72"/>
    <mergeCell ref="P73:P122"/>
    <mergeCell ref="P123:P130"/>
    <mergeCell ref="P131:P154"/>
    <mergeCell ref="P155:P158"/>
    <mergeCell ref="P159:P199"/>
    <mergeCell ref="P200:P209"/>
    <mergeCell ref="P210:P245"/>
    <mergeCell ref="P246:P286"/>
    <mergeCell ref="P287:P328"/>
    <mergeCell ref="P330:P354"/>
    <mergeCell ref="P355:P420"/>
    <mergeCell ref="P421:P430"/>
    <mergeCell ref="P432:P478"/>
    <mergeCell ref="P479:P548"/>
    <mergeCell ref="P549:P558"/>
    <mergeCell ref="P559:P568"/>
    <mergeCell ref="P569:P572"/>
    <mergeCell ref="P573:P623"/>
    <mergeCell ref="P624:P631"/>
    <mergeCell ref="P632:P645"/>
    <mergeCell ref="P646:P691"/>
    <mergeCell ref="P692:P765"/>
    <mergeCell ref="P766:P803"/>
    <mergeCell ref="P804:P849"/>
    <mergeCell ref="P850:P882"/>
    <mergeCell ref="P883:P936"/>
    <mergeCell ref="P937:P962"/>
    <mergeCell ref="P963:P1021"/>
    <mergeCell ref="Q4:Q38"/>
    <mergeCell ref="Q39:Q46"/>
    <mergeCell ref="Q67:Q72"/>
    <mergeCell ref="Q73:Q122"/>
    <mergeCell ref="Q123:Q130"/>
    <mergeCell ref="Q131:Q154"/>
    <mergeCell ref="Q155:Q158"/>
    <mergeCell ref="Q159:Q199"/>
    <mergeCell ref="Q200:Q209"/>
    <mergeCell ref="Q210:Q245"/>
    <mergeCell ref="Q246:Q286"/>
    <mergeCell ref="Q287:Q328"/>
    <mergeCell ref="Q330:Q354"/>
    <mergeCell ref="Q355:Q420"/>
    <mergeCell ref="Q421:Q430"/>
    <mergeCell ref="Q432:Q478"/>
    <mergeCell ref="Q479:Q548"/>
    <mergeCell ref="Q549:Q558"/>
    <mergeCell ref="Q559:Q568"/>
    <mergeCell ref="Q569:Q572"/>
    <mergeCell ref="Q573:Q623"/>
    <mergeCell ref="Q624:Q631"/>
    <mergeCell ref="Q632:Q645"/>
    <mergeCell ref="Q646:Q691"/>
    <mergeCell ref="Q692:Q765"/>
    <mergeCell ref="Q766:Q803"/>
    <mergeCell ref="Q804:Q849"/>
    <mergeCell ref="Q850:Q882"/>
    <mergeCell ref="Q883:Q936"/>
    <mergeCell ref="Q937:Q962"/>
    <mergeCell ref="Q963:Q1021"/>
    <mergeCell ref="R4:R38"/>
    <mergeCell ref="R39:R46"/>
    <mergeCell ref="R67:R72"/>
    <mergeCell ref="R73:R122"/>
    <mergeCell ref="R123:R130"/>
    <mergeCell ref="R131:R154"/>
    <mergeCell ref="R155:R158"/>
    <mergeCell ref="R159:R199"/>
    <mergeCell ref="R200:R209"/>
    <mergeCell ref="R210:R245"/>
    <mergeCell ref="R246:R286"/>
    <mergeCell ref="R287:R328"/>
    <mergeCell ref="R330:R354"/>
    <mergeCell ref="R355:R420"/>
    <mergeCell ref="R421:R430"/>
    <mergeCell ref="R432:R478"/>
    <mergeCell ref="R479:R548"/>
    <mergeCell ref="R549:R558"/>
    <mergeCell ref="R559:R568"/>
    <mergeCell ref="R569:R572"/>
    <mergeCell ref="R573:R623"/>
    <mergeCell ref="R624:R631"/>
    <mergeCell ref="R632:R645"/>
    <mergeCell ref="R646:R691"/>
    <mergeCell ref="R692:R765"/>
    <mergeCell ref="R766:R803"/>
    <mergeCell ref="R804:R849"/>
    <mergeCell ref="R850:R882"/>
    <mergeCell ref="R883:R936"/>
    <mergeCell ref="R937:R962"/>
    <mergeCell ref="R963:R1021"/>
    <mergeCell ref="S4:S38"/>
    <mergeCell ref="S39:S46"/>
    <mergeCell ref="S67:S72"/>
    <mergeCell ref="S73:S122"/>
    <mergeCell ref="S123:S130"/>
    <mergeCell ref="S131:S154"/>
    <mergeCell ref="S155:S158"/>
    <mergeCell ref="S159:S199"/>
    <mergeCell ref="S200:S209"/>
    <mergeCell ref="S210:S245"/>
    <mergeCell ref="S246:S286"/>
    <mergeCell ref="S287:S328"/>
    <mergeCell ref="S330:S354"/>
    <mergeCell ref="S355:S420"/>
    <mergeCell ref="S421:S430"/>
    <mergeCell ref="S432:S478"/>
    <mergeCell ref="S479:S548"/>
    <mergeCell ref="S549:S558"/>
    <mergeCell ref="S559:S568"/>
    <mergeCell ref="S569:S572"/>
    <mergeCell ref="S573:S623"/>
    <mergeCell ref="S624:S631"/>
    <mergeCell ref="S632:S645"/>
    <mergeCell ref="S646:S691"/>
    <mergeCell ref="S692:S765"/>
    <mergeCell ref="S766:S803"/>
    <mergeCell ref="S804:S849"/>
    <mergeCell ref="S850:S882"/>
    <mergeCell ref="S883:S936"/>
    <mergeCell ref="S937:S962"/>
    <mergeCell ref="S963:S1021"/>
    <mergeCell ref="T4:T30"/>
    <mergeCell ref="T32:T38"/>
    <mergeCell ref="T39:T46"/>
    <mergeCell ref="T67:T72"/>
    <mergeCell ref="T75:T84"/>
    <mergeCell ref="T86:T95"/>
    <mergeCell ref="T98:T101"/>
    <mergeCell ref="T103:T110"/>
    <mergeCell ref="T112:T117"/>
    <mergeCell ref="T119:T122"/>
    <mergeCell ref="T123:T130"/>
    <mergeCell ref="T131:T144"/>
    <mergeCell ref="T146:T154"/>
    <mergeCell ref="T155:T158"/>
    <mergeCell ref="T162:T184"/>
    <mergeCell ref="T186:T199"/>
    <mergeCell ref="T200:T209"/>
    <mergeCell ref="T210:T221"/>
    <mergeCell ref="T223:T235"/>
    <mergeCell ref="T239:T245"/>
    <mergeCell ref="T247:T268"/>
    <mergeCell ref="T270:T273"/>
    <mergeCell ref="T275:T276"/>
    <mergeCell ref="T280:T283"/>
    <mergeCell ref="T285:T286"/>
    <mergeCell ref="T288:T297"/>
    <mergeCell ref="T299:T320"/>
    <mergeCell ref="T322:T328"/>
    <mergeCell ref="T330:T337"/>
    <mergeCell ref="T339:T354"/>
    <mergeCell ref="T355:T356"/>
    <mergeCell ref="T358:T374"/>
    <mergeCell ref="T376:T377"/>
    <mergeCell ref="T379:T387"/>
    <mergeCell ref="T391:T395"/>
    <mergeCell ref="T397:T399"/>
    <mergeCell ref="T401:T407"/>
    <mergeCell ref="T410:T411"/>
    <mergeCell ref="T414:T420"/>
    <mergeCell ref="T421:T430"/>
    <mergeCell ref="T432:T440"/>
    <mergeCell ref="T442:T446"/>
    <mergeCell ref="T448:T456"/>
    <mergeCell ref="T458:T460"/>
    <mergeCell ref="T462:T468"/>
    <mergeCell ref="T470:T473"/>
    <mergeCell ref="T475:T478"/>
    <mergeCell ref="T479:T491"/>
    <mergeCell ref="T493:T494"/>
    <mergeCell ref="T497:T505"/>
    <mergeCell ref="T509:T534"/>
    <mergeCell ref="T536:T539"/>
    <mergeCell ref="T541:T548"/>
    <mergeCell ref="T549:T558"/>
    <mergeCell ref="T559:T568"/>
    <mergeCell ref="T569:T572"/>
    <mergeCell ref="T573:T579"/>
    <mergeCell ref="T581:T590"/>
    <mergeCell ref="T594:T612"/>
    <mergeCell ref="T617:T619"/>
    <mergeCell ref="T621:T623"/>
    <mergeCell ref="T624:T631"/>
    <mergeCell ref="T632:T645"/>
    <mergeCell ref="T646:T655"/>
    <mergeCell ref="T657:T666"/>
    <mergeCell ref="T668:T677"/>
    <mergeCell ref="T679:T683"/>
    <mergeCell ref="T685:T691"/>
    <mergeCell ref="T692:T696"/>
    <mergeCell ref="T698:T724"/>
    <mergeCell ref="T726:T745"/>
    <mergeCell ref="T747:T749"/>
    <mergeCell ref="T752:T758"/>
    <mergeCell ref="T760:T761"/>
    <mergeCell ref="T763:T765"/>
    <mergeCell ref="T767:T780"/>
    <mergeCell ref="T782:T783"/>
    <mergeCell ref="T787:T792"/>
    <mergeCell ref="T794:T802"/>
    <mergeCell ref="T804:T849"/>
    <mergeCell ref="T850:T852"/>
    <mergeCell ref="T854:T870"/>
    <mergeCell ref="T872:T881"/>
    <mergeCell ref="T883:T891"/>
    <mergeCell ref="T893:T930"/>
    <mergeCell ref="T932:T936"/>
    <mergeCell ref="T937:T962"/>
    <mergeCell ref="T963:T970"/>
    <mergeCell ref="T974:T988"/>
    <mergeCell ref="T990:T1021"/>
    <mergeCell ref="U2:U3"/>
    <mergeCell ref="U4:U8"/>
    <mergeCell ref="U10:U11"/>
    <mergeCell ref="U13:U16"/>
    <mergeCell ref="U18:U38"/>
    <mergeCell ref="U40:U46"/>
    <mergeCell ref="U67:U68"/>
    <mergeCell ref="U70:U71"/>
    <mergeCell ref="U73:U105"/>
    <mergeCell ref="U107:U122"/>
    <mergeCell ref="U123:U130"/>
    <mergeCell ref="U131:U141"/>
    <mergeCell ref="U143:U154"/>
    <mergeCell ref="U155:U158"/>
    <mergeCell ref="U161:U199"/>
    <mergeCell ref="U200:U209"/>
    <mergeCell ref="U210:U245"/>
    <mergeCell ref="U246:U278"/>
    <mergeCell ref="U280:U284"/>
    <mergeCell ref="U287:U292"/>
    <mergeCell ref="U294:U295"/>
    <mergeCell ref="U297:U319"/>
    <mergeCell ref="U321:U322"/>
    <mergeCell ref="U324:U328"/>
    <mergeCell ref="U330:U354"/>
    <mergeCell ref="U355:U406"/>
    <mergeCell ref="U408:U420"/>
    <mergeCell ref="U421:U427"/>
    <mergeCell ref="U429:U430"/>
    <mergeCell ref="U432:U436"/>
    <mergeCell ref="U438:U446"/>
    <mergeCell ref="U448:U478"/>
    <mergeCell ref="U479:U486"/>
    <mergeCell ref="U488:U523"/>
    <mergeCell ref="U525:U548"/>
    <mergeCell ref="U549:U558"/>
    <mergeCell ref="U559:U568"/>
    <mergeCell ref="U569:U572"/>
    <mergeCell ref="U573:U580"/>
    <mergeCell ref="U582:U601"/>
    <mergeCell ref="U603:U623"/>
    <mergeCell ref="U624:U631"/>
    <mergeCell ref="U632:U636"/>
    <mergeCell ref="U638:U642"/>
    <mergeCell ref="U644:U645"/>
    <mergeCell ref="U646:U655"/>
    <mergeCell ref="U657:U661"/>
    <mergeCell ref="U663:U682"/>
    <mergeCell ref="U684:U691"/>
    <mergeCell ref="U692:U745"/>
    <mergeCell ref="U747:U765"/>
    <mergeCell ref="U766:U792"/>
    <mergeCell ref="U794:U803"/>
    <mergeCell ref="U804:U827"/>
    <mergeCell ref="U829:U842"/>
    <mergeCell ref="U844:U849"/>
    <mergeCell ref="U851:U882"/>
    <mergeCell ref="U883:U910"/>
    <mergeCell ref="U912:U928"/>
    <mergeCell ref="U930:U931"/>
    <mergeCell ref="U933:U935"/>
    <mergeCell ref="U937:U962"/>
    <mergeCell ref="U963:U969"/>
    <mergeCell ref="U971:U1017"/>
    <mergeCell ref="U1019:U1021"/>
    <mergeCell ref="V2:V3"/>
    <mergeCell ref="V4:V38"/>
    <mergeCell ref="V39:V46"/>
    <mergeCell ref="V67:V72"/>
    <mergeCell ref="V73:V122"/>
    <mergeCell ref="V123:V130"/>
    <mergeCell ref="V131:V154"/>
    <mergeCell ref="V155:V158"/>
    <mergeCell ref="V159:V199"/>
    <mergeCell ref="V200:V209"/>
    <mergeCell ref="V210:V245"/>
    <mergeCell ref="V246:V286"/>
    <mergeCell ref="V287:V328"/>
    <mergeCell ref="V330:V354"/>
    <mergeCell ref="V355:V420"/>
    <mergeCell ref="V421:V430"/>
    <mergeCell ref="V432:V478"/>
    <mergeCell ref="V479:V548"/>
    <mergeCell ref="V549:V558"/>
    <mergeCell ref="V559:V568"/>
    <mergeCell ref="V569:V572"/>
    <mergeCell ref="V573:V623"/>
    <mergeCell ref="V624:V631"/>
    <mergeCell ref="V632:V645"/>
    <mergeCell ref="V646:V691"/>
    <mergeCell ref="V692:V765"/>
    <mergeCell ref="V766:V803"/>
    <mergeCell ref="V804:V849"/>
    <mergeCell ref="V850:V882"/>
    <mergeCell ref="V883:V936"/>
    <mergeCell ref="V937:V962"/>
    <mergeCell ref="V963:V1021"/>
    <mergeCell ref="W4:W38"/>
    <mergeCell ref="W39:W46"/>
    <mergeCell ref="W67:W72"/>
    <mergeCell ref="W73:W122"/>
    <mergeCell ref="W123:W130"/>
    <mergeCell ref="W131:W154"/>
    <mergeCell ref="W155:W158"/>
    <mergeCell ref="W159:W199"/>
    <mergeCell ref="W200:W209"/>
    <mergeCell ref="W210:W245"/>
    <mergeCell ref="W246:W286"/>
    <mergeCell ref="W287:W328"/>
    <mergeCell ref="W330:W354"/>
    <mergeCell ref="W355:W420"/>
    <mergeCell ref="W421:W430"/>
    <mergeCell ref="W432:W478"/>
    <mergeCell ref="W479:W548"/>
    <mergeCell ref="W549:W558"/>
    <mergeCell ref="W559:W568"/>
    <mergeCell ref="W569:W572"/>
    <mergeCell ref="W573:W623"/>
    <mergeCell ref="W624:W631"/>
    <mergeCell ref="W632:W645"/>
    <mergeCell ref="W646:W691"/>
    <mergeCell ref="W692:W765"/>
    <mergeCell ref="W766:W803"/>
    <mergeCell ref="W804:W849"/>
    <mergeCell ref="W850:W882"/>
    <mergeCell ref="W883:W936"/>
    <mergeCell ref="W937:W962"/>
    <mergeCell ref="W963:W1021"/>
    <mergeCell ref="X4:X9"/>
    <mergeCell ref="X11:X20"/>
    <mergeCell ref="X22:X38"/>
    <mergeCell ref="X39:X46"/>
    <mergeCell ref="X67:X72"/>
    <mergeCell ref="X73:X82"/>
    <mergeCell ref="X84:X94"/>
    <mergeCell ref="X96:X112"/>
    <mergeCell ref="X114:X118"/>
    <mergeCell ref="X123:X130"/>
    <mergeCell ref="X131:X154"/>
    <mergeCell ref="X155:X158"/>
    <mergeCell ref="X159:X171"/>
    <mergeCell ref="X173:X199"/>
    <mergeCell ref="X200:X209"/>
    <mergeCell ref="X210:X214"/>
    <mergeCell ref="X216:X245"/>
    <mergeCell ref="X246:X265"/>
    <mergeCell ref="X267:X286"/>
    <mergeCell ref="X287:X288"/>
    <mergeCell ref="X290:X328"/>
    <mergeCell ref="X330:X347"/>
    <mergeCell ref="X349:X354"/>
    <mergeCell ref="X355:X381"/>
    <mergeCell ref="X385:X398"/>
    <mergeCell ref="X400:X411"/>
    <mergeCell ref="X413:X420"/>
    <mergeCell ref="X421:X428"/>
    <mergeCell ref="X432:X435"/>
    <mergeCell ref="X437:X458"/>
    <mergeCell ref="X460:X478"/>
    <mergeCell ref="X479:X546"/>
    <mergeCell ref="X549:X558"/>
    <mergeCell ref="X559:X568"/>
    <mergeCell ref="X569:X572"/>
    <mergeCell ref="X574:X617"/>
    <mergeCell ref="X619:X623"/>
    <mergeCell ref="X624:X629"/>
    <mergeCell ref="X632:X645"/>
    <mergeCell ref="X646:X647"/>
    <mergeCell ref="X649:X691"/>
    <mergeCell ref="X692:X695"/>
    <mergeCell ref="X697:X710"/>
    <mergeCell ref="X712:X754"/>
    <mergeCell ref="X756:X765"/>
    <mergeCell ref="X766:X803"/>
    <mergeCell ref="X804:X811"/>
    <mergeCell ref="X813:X849"/>
    <mergeCell ref="X851:X882"/>
    <mergeCell ref="X883:X927"/>
    <mergeCell ref="X930:X936"/>
    <mergeCell ref="X937:X962"/>
    <mergeCell ref="X963:X1013"/>
    <mergeCell ref="X1015:X1021"/>
    <mergeCell ref="Y4:Y38"/>
    <mergeCell ref="Y39:Y46"/>
    <mergeCell ref="Y67:Y72"/>
    <mergeCell ref="Y73:Y122"/>
    <mergeCell ref="Y123:Y130"/>
    <mergeCell ref="Y131:Y154"/>
    <mergeCell ref="Y155:Y158"/>
    <mergeCell ref="Y159:Y199"/>
    <mergeCell ref="Y200:Y209"/>
    <mergeCell ref="Y210:Y245"/>
    <mergeCell ref="Y246:Y286"/>
    <mergeCell ref="Y287:Y328"/>
    <mergeCell ref="Y330:Y354"/>
    <mergeCell ref="Y355:Y420"/>
    <mergeCell ref="Y421:Y430"/>
    <mergeCell ref="Y432:Y478"/>
    <mergeCell ref="Y479:Y548"/>
    <mergeCell ref="Y549:Y558"/>
    <mergeCell ref="Y559:Y568"/>
    <mergeCell ref="Y569:Y572"/>
    <mergeCell ref="Y573:Y623"/>
    <mergeCell ref="Y624:Y631"/>
    <mergeCell ref="Y632:Y645"/>
    <mergeCell ref="Y646:Y691"/>
    <mergeCell ref="Y692:Y765"/>
    <mergeCell ref="Y766:Y803"/>
    <mergeCell ref="Y804:Y849"/>
    <mergeCell ref="Y850:Y882"/>
    <mergeCell ref="Y883:Y936"/>
    <mergeCell ref="Y937:Y962"/>
    <mergeCell ref="Y963:Y1021"/>
    <mergeCell ref="Z4:Z38"/>
    <mergeCell ref="Z39:Z46"/>
    <mergeCell ref="Z67:Z72"/>
    <mergeCell ref="Z73:Z122"/>
    <mergeCell ref="Z123:Z130"/>
    <mergeCell ref="Z131:Z154"/>
    <mergeCell ref="Z155:Z158"/>
    <mergeCell ref="Z159:Z199"/>
    <mergeCell ref="Z200:Z209"/>
    <mergeCell ref="Z210:Z245"/>
    <mergeCell ref="Z246:Z286"/>
    <mergeCell ref="Z287:Z328"/>
    <mergeCell ref="Z330:Z354"/>
    <mergeCell ref="Z355:Z420"/>
    <mergeCell ref="Z421:Z430"/>
    <mergeCell ref="Z432:Z478"/>
    <mergeCell ref="Z479:Z548"/>
    <mergeCell ref="Z549:Z558"/>
    <mergeCell ref="Z559:Z568"/>
    <mergeCell ref="Z569:Z572"/>
    <mergeCell ref="Z573:Z623"/>
    <mergeCell ref="Z624:Z631"/>
    <mergeCell ref="Z632:Z645"/>
    <mergeCell ref="Z646:Z691"/>
    <mergeCell ref="Z692:Z765"/>
    <mergeCell ref="Z766:Z803"/>
    <mergeCell ref="Z804:Z849"/>
    <mergeCell ref="Z850:Z882"/>
    <mergeCell ref="Z883:Z936"/>
    <mergeCell ref="Z937:Z962"/>
    <mergeCell ref="Z963:Z1021"/>
    <mergeCell ref="AA4:AA38"/>
    <mergeCell ref="AA39:AA46"/>
    <mergeCell ref="AA67:AA72"/>
    <mergeCell ref="AA73:AA122"/>
    <mergeCell ref="AA123:AA130"/>
    <mergeCell ref="AA131:AA154"/>
    <mergeCell ref="AA155:AA158"/>
    <mergeCell ref="AA159:AA199"/>
    <mergeCell ref="AA200:AA209"/>
    <mergeCell ref="AA210:AA245"/>
    <mergeCell ref="AA246:AA286"/>
    <mergeCell ref="AA287:AA328"/>
    <mergeCell ref="AA330:AA354"/>
    <mergeCell ref="AA355:AA420"/>
    <mergeCell ref="AA421:AA430"/>
    <mergeCell ref="AA432:AA478"/>
    <mergeCell ref="AA479:AA548"/>
    <mergeCell ref="AA549:AA558"/>
    <mergeCell ref="AA559:AA568"/>
    <mergeCell ref="AA569:AA572"/>
    <mergeCell ref="AA573:AA623"/>
    <mergeCell ref="AA624:AA631"/>
    <mergeCell ref="AA632:AA645"/>
    <mergeCell ref="AA646:AA691"/>
    <mergeCell ref="AA692:AA765"/>
    <mergeCell ref="AA766:AA803"/>
    <mergeCell ref="AA804:AA849"/>
    <mergeCell ref="AA850:AA882"/>
    <mergeCell ref="AA883:AA936"/>
    <mergeCell ref="AA937:AA962"/>
    <mergeCell ref="AA963:AA1021"/>
    <mergeCell ref="AB4:AB38"/>
    <mergeCell ref="AB39:AB46"/>
    <mergeCell ref="AB67:AB72"/>
    <mergeCell ref="AB73:AB122"/>
    <mergeCell ref="AB123:AB130"/>
    <mergeCell ref="AB131:AB154"/>
    <mergeCell ref="AB155:AB158"/>
    <mergeCell ref="AB159:AB199"/>
    <mergeCell ref="AB200:AB209"/>
    <mergeCell ref="AB210:AB245"/>
    <mergeCell ref="AB246:AB286"/>
    <mergeCell ref="AB287:AB328"/>
    <mergeCell ref="AB330:AB354"/>
    <mergeCell ref="AB355:AB420"/>
    <mergeCell ref="AB421:AB430"/>
    <mergeCell ref="AB432:AB478"/>
    <mergeCell ref="AB479:AB548"/>
    <mergeCell ref="AB549:AB558"/>
    <mergeCell ref="AB559:AB568"/>
    <mergeCell ref="AB569:AB572"/>
    <mergeCell ref="AB573:AB623"/>
    <mergeCell ref="AB624:AB631"/>
    <mergeCell ref="AB632:AB645"/>
    <mergeCell ref="AB646:AB691"/>
    <mergeCell ref="AB692:AB765"/>
    <mergeCell ref="AB766:AB803"/>
    <mergeCell ref="AB804:AB849"/>
    <mergeCell ref="AB850:AB882"/>
    <mergeCell ref="AB883:AB936"/>
    <mergeCell ref="AB937:AB962"/>
    <mergeCell ref="AB963:AB1021"/>
    <mergeCell ref="AC4:AC38"/>
    <mergeCell ref="AC39:AC46"/>
    <mergeCell ref="AC67:AC72"/>
    <mergeCell ref="AC73:AC122"/>
    <mergeCell ref="AC123:AC130"/>
    <mergeCell ref="AC131:AC154"/>
    <mergeCell ref="AC155:AC158"/>
    <mergeCell ref="AC159:AC199"/>
    <mergeCell ref="AC200:AC209"/>
    <mergeCell ref="AC210:AC245"/>
    <mergeCell ref="AC246:AC286"/>
    <mergeCell ref="AC287:AC328"/>
    <mergeCell ref="AC330:AC354"/>
    <mergeCell ref="AC355:AC420"/>
    <mergeCell ref="AC421:AC430"/>
    <mergeCell ref="AC432:AC478"/>
    <mergeCell ref="AC479:AC548"/>
    <mergeCell ref="AC549:AC558"/>
    <mergeCell ref="AC559:AC568"/>
    <mergeCell ref="AC569:AC572"/>
    <mergeCell ref="AC573:AC623"/>
    <mergeCell ref="AC624:AC631"/>
    <mergeCell ref="AC632:AC645"/>
    <mergeCell ref="AC646:AC691"/>
    <mergeCell ref="AC692:AC765"/>
    <mergeCell ref="AC766:AC803"/>
    <mergeCell ref="AC804:AC849"/>
    <mergeCell ref="AC850:AC882"/>
    <mergeCell ref="AC883:AC936"/>
    <mergeCell ref="AC937:AC962"/>
    <mergeCell ref="AC963:AC1021"/>
    <mergeCell ref="AD2:AD3"/>
    <mergeCell ref="AD4:AD38"/>
    <mergeCell ref="AD39:AD46"/>
    <mergeCell ref="AD67:AD72"/>
    <mergeCell ref="AD73:AD122"/>
    <mergeCell ref="AD123:AD130"/>
    <mergeCell ref="AD131:AD154"/>
    <mergeCell ref="AD155:AD158"/>
    <mergeCell ref="AD159:AD199"/>
    <mergeCell ref="AD200:AD209"/>
    <mergeCell ref="AD210:AD245"/>
    <mergeCell ref="AD246:AD286"/>
    <mergeCell ref="AD287:AD328"/>
    <mergeCell ref="AD330:AD354"/>
    <mergeCell ref="AD355:AD420"/>
    <mergeCell ref="AD421:AD430"/>
    <mergeCell ref="AD432:AD478"/>
    <mergeCell ref="AD479:AD548"/>
    <mergeCell ref="AD549:AD558"/>
    <mergeCell ref="AD559:AD568"/>
    <mergeCell ref="AD569:AD572"/>
    <mergeCell ref="AD573:AD623"/>
    <mergeCell ref="AD624:AD631"/>
    <mergeCell ref="AD632:AD645"/>
    <mergeCell ref="AD646:AD691"/>
    <mergeCell ref="AD692:AD765"/>
    <mergeCell ref="AD766:AD803"/>
    <mergeCell ref="AD804:AD849"/>
    <mergeCell ref="AD850:AD882"/>
    <mergeCell ref="AD883:AD936"/>
    <mergeCell ref="AD937:AD962"/>
    <mergeCell ref="AD963:AD1021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1073"/>
  <sheetViews>
    <sheetView workbookViewId="0">
      <pane xSplit="6" ySplit="3" topLeftCell="G1045" activePane="bottomRight" state="frozen"/>
      <selection/>
      <selection pane="topRight"/>
      <selection pane="bottomLeft"/>
      <selection pane="bottomRight" activeCell="A4" sqref="$A4:$XFD1065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124" customWidth="1"/>
    <col min="11" max="11" width="12.75" style="125" customWidth="1"/>
    <col min="12" max="12" width="12.875" style="126" customWidth="1"/>
    <col min="13" max="13" width="12.125" style="127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9" style="124" customWidth="1"/>
    <col min="25" max="25" width="10.125" customWidth="1"/>
    <col min="26" max="27" width="12.25" customWidth="1"/>
    <col min="28" max="28" width="11.25"/>
    <col min="29" max="29" width="12.375"/>
    <col min="30" max="30" width="11.25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2250</v>
      </c>
      <c r="B4" s="178" t="s">
        <v>2251</v>
      </c>
      <c r="C4" s="179">
        <v>240823000023</v>
      </c>
      <c r="D4" s="84">
        <v>45537</v>
      </c>
      <c r="E4" s="178" t="s">
        <v>1059</v>
      </c>
      <c r="F4" s="178" t="s">
        <v>1836</v>
      </c>
      <c r="G4" s="178">
        <v>2.5</v>
      </c>
      <c r="H4" s="180">
        <v>319.5</v>
      </c>
      <c r="I4" s="200"/>
      <c r="J4" s="182"/>
      <c r="K4" s="178"/>
      <c r="L4" s="182"/>
      <c r="M4" s="200"/>
      <c r="N4" s="184">
        <v>319.5</v>
      </c>
      <c r="O4" s="185">
        <v>5142.9024</v>
      </c>
      <c r="P4" s="185" t="s">
        <v>138</v>
      </c>
      <c r="Q4" s="185">
        <v>2500</v>
      </c>
      <c r="R4" s="185"/>
      <c r="S4" s="185">
        <v>71.98</v>
      </c>
      <c r="T4" s="185"/>
      <c r="U4" s="185"/>
      <c r="V4" s="278">
        <v>2669.98</v>
      </c>
      <c r="W4" s="186">
        <v>129.27</v>
      </c>
      <c r="X4" s="186"/>
      <c r="Y4" s="186"/>
      <c r="Z4" s="186">
        <v>129.27</v>
      </c>
      <c r="AA4" s="187">
        <v>7.08</v>
      </c>
      <c r="AB4" s="185">
        <v>915.2316</v>
      </c>
      <c r="AC4" s="185">
        <v>3585.2116</v>
      </c>
      <c r="AD4" s="185">
        <v>1557.6908</v>
      </c>
    </row>
    <row r="5" s="48" customFormat="1" ht="12.75" spans="1:30">
      <c r="A5" s="177"/>
      <c r="B5" s="178"/>
      <c r="C5" s="179">
        <v>240828000001</v>
      </c>
      <c r="D5" s="84">
        <v>45537</v>
      </c>
      <c r="E5" s="178" t="s">
        <v>63</v>
      </c>
      <c r="F5" s="178" t="s">
        <v>775</v>
      </c>
      <c r="G5" s="178">
        <v>9</v>
      </c>
      <c r="H5" s="184"/>
      <c r="I5" s="191">
        <v>238050</v>
      </c>
      <c r="J5" s="182"/>
      <c r="K5" s="191">
        <v>1628.47174716103</v>
      </c>
      <c r="L5" s="192">
        <v>146.18</v>
      </c>
      <c r="M5" s="200">
        <v>7.08</v>
      </c>
      <c r="N5" s="184">
        <v>1034.9544</v>
      </c>
      <c r="O5" s="188"/>
      <c r="P5" s="188"/>
      <c r="Q5" s="188"/>
      <c r="R5" s="188"/>
      <c r="S5" s="188"/>
      <c r="T5" s="188"/>
      <c r="U5" s="188"/>
      <c r="V5" s="279"/>
      <c r="W5" s="189"/>
      <c r="X5" s="189"/>
      <c r="Y5" s="189"/>
      <c r="Z5" s="189"/>
      <c r="AA5" s="190"/>
      <c r="AB5" s="188"/>
      <c r="AC5" s="188"/>
      <c r="AD5" s="188"/>
    </row>
    <row r="6" s="48" customFormat="1" ht="12.75" spans="1:30">
      <c r="A6" s="177"/>
      <c r="B6" s="178"/>
      <c r="C6" s="179">
        <v>240828000006</v>
      </c>
      <c r="D6" s="84">
        <v>45537</v>
      </c>
      <c r="E6" s="178" t="s">
        <v>41</v>
      </c>
      <c r="F6" s="178" t="s">
        <v>1382</v>
      </c>
      <c r="G6" s="178">
        <v>3.5</v>
      </c>
      <c r="H6" s="180">
        <v>420</v>
      </c>
      <c r="I6" s="200"/>
      <c r="J6" s="182"/>
      <c r="K6" s="178"/>
      <c r="L6" s="182"/>
      <c r="M6" s="200"/>
      <c r="N6" s="184">
        <v>420</v>
      </c>
      <c r="O6" s="188"/>
      <c r="P6" s="188"/>
      <c r="Q6" s="188"/>
      <c r="R6" s="188"/>
      <c r="S6" s="188"/>
      <c r="T6" s="188"/>
      <c r="U6" s="188"/>
      <c r="V6" s="279"/>
      <c r="W6" s="189"/>
      <c r="X6" s="189"/>
      <c r="Y6" s="189"/>
      <c r="Z6" s="189"/>
      <c r="AA6" s="190"/>
      <c r="AB6" s="188"/>
      <c r="AC6" s="188"/>
      <c r="AD6" s="188"/>
    </row>
    <row r="7" s="48" customFormat="1" ht="12.75" spans="1:30">
      <c r="A7" s="177"/>
      <c r="B7" s="178"/>
      <c r="C7" s="179">
        <v>240828000068</v>
      </c>
      <c r="D7" s="84">
        <v>45537</v>
      </c>
      <c r="E7" s="178" t="s">
        <v>53</v>
      </c>
      <c r="F7" s="178" t="s">
        <v>2252</v>
      </c>
      <c r="G7" s="178">
        <v>0.85866666</v>
      </c>
      <c r="H7" s="180">
        <v>255</v>
      </c>
      <c r="I7" s="200"/>
      <c r="J7" s="182"/>
      <c r="K7" s="178"/>
      <c r="L7" s="182"/>
      <c r="M7" s="200"/>
      <c r="N7" s="184">
        <v>255</v>
      </c>
      <c r="O7" s="188"/>
      <c r="P7" s="188"/>
      <c r="Q7" s="188"/>
      <c r="R7" s="188"/>
      <c r="S7" s="188"/>
      <c r="T7" s="188"/>
      <c r="U7" s="188"/>
      <c r="V7" s="279"/>
      <c r="W7" s="189"/>
      <c r="X7" s="189"/>
      <c r="Y7" s="189"/>
      <c r="Z7" s="189"/>
      <c r="AA7" s="190"/>
      <c r="AB7" s="188"/>
      <c r="AC7" s="188"/>
      <c r="AD7" s="188"/>
    </row>
    <row r="8" s="48" customFormat="1" ht="12.75" spans="1:30">
      <c r="A8" s="177"/>
      <c r="B8" s="178"/>
      <c r="C8" s="179">
        <v>240829000002</v>
      </c>
      <c r="D8" s="84">
        <v>45537</v>
      </c>
      <c r="E8" s="178" t="s">
        <v>41</v>
      </c>
      <c r="F8" s="178" t="s">
        <v>1630</v>
      </c>
      <c r="G8" s="178">
        <v>3.5</v>
      </c>
      <c r="H8" s="180">
        <v>402</v>
      </c>
      <c r="I8" s="200"/>
      <c r="J8" s="182"/>
      <c r="K8" s="178"/>
      <c r="L8" s="182"/>
      <c r="M8" s="200"/>
      <c r="N8" s="184">
        <v>402</v>
      </c>
      <c r="O8" s="188"/>
      <c r="P8" s="188"/>
      <c r="Q8" s="188"/>
      <c r="R8" s="188"/>
      <c r="S8" s="188"/>
      <c r="T8" s="188"/>
      <c r="U8" s="188"/>
      <c r="V8" s="279"/>
      <c r="W8" s="189"/>
      <c r="X8" s="189"/>
      <c r="Y8" s="189"/>
      <c r="Z8" s="189"/>
      <c r="AA8" s="190"/>
      <c r="AB8" s="188"/>
      <c r="AC8" s="188"/>
      <c r="AD8" s="188"/>
    </row>
    <row r="9" s="48" customFormat="1" ht="12.75" spans="1:30">
      <c r="A9" s="177"/>
      <c r="B9" s="178"/>
      <c r="C9" s="179">
        <v>240829000008</v>
      </c>
      <c r="D9" s="84">
        <v>45537</v>
      </c>
      <c r="E9" s="178" t="s">
        <v>45</v>
      </c>
      <c r="F9" s="178" t="s">
        <v>2174</v>
      </c>
      <c r="G9" s="178">
        <v>1.5</v>
      </c>
      <c r="H9" s="184"/>
      <c r="I9" s="191">
        <v>56643</v>
      </c>
      <c r="J9" s="182"/>
      <c r="K9" s="191">
        <v>1678.31111111111</v>
      </c>
      <c r="L9" s="192">
        <v>33.75</v>
      </c>
      <c r="M9" s="200">
        <v>7.08</v>
      </c>
      <c r="N9" s="184">
        <v>238.95</v>
      </c>
      <c r="O9" s="188"/>
      <c r="P9" s="188"/>
      <c r="Q9" s="188"/>
      <c r="R9" s="188"/>
      <c r="S9" s="188"/>
      <c r="T9" s="188"/>
      <c r="U9" s="188"/>
      <c r="V9" s="279"/>
      <c r="W9" s="189"/>
      <c r="X9" s="189"/>
      <c r="Y9" s="189"/>
      <c r="Z9" s="189"/>
      <c r="AA9" s="190"/>
      <c r="AB9" s="188"/>
      <c r="AC9" s="188"/>
      <c r="AD9" s="188"/>
    </row>
    <row r="10" s="48" customFormat="1" ht="12.75" spans="1:30">
      <c r="A10" s="177"/>
      <c r="B10" s="178"/>
      <c r="C10" s="179">
        <v>240829000027</v>
      </c>
      <c r="D10" s="84">
        <v>45537</v>
      </c>
      <c r="E10" s="178" t="s">
        <v>45</v>
      </c>
      <c r="F10" s="178" t="s">
        <v>2253</v>
      </c>
      <c r="G10" s="178">
        <v>1.5</v>
      </c>
      <c r="H10" s="180">
        <v>172.5</v>
      </c>
      <c r="I10" s="200"/>
      <c r="J10" s="182"/>
      <c r="K10" s="178"/>
      <c r="L10" s="182"/>
      <c r="M10" s="200"/>
      <c r="N10" s="184">
        <v>172.5</v>
      </c>
      <c r="O10" s="188"/>
      <c r="P10" s="188"/>
      <c r="Q10" s="188"/>
      <c r="R10" s="188"/>
      <c r="S10" s="188"/>
      <c r="T10" s="188"/>
      <c r="U10" s="188"/>
      <c r="V10" s="279"/>
      <c r="W10" s="189"/>
      <c r="X10" s="189"/>
      <c r="Y10" s="189"/>
      <c r="Z10" s="189"/>
      <c r="AA10" s="190"/>
      <c r="AB10" s="188"/>
      <c r="AC10" s="188"/>
      <c r="AD10" s="188"/>
    </row>
    <row r="11" s="48" customFormat="1" ht="12.75" spans="1:30">
      <c r="A11" s="177"/>
      <c r="B11" s="178"/>
      <c r="C11" s="179">
        <v>240829000035</v>
      </c>
      <c r="D11" s="84">
        <v>45537</v>
      </c>
      <c r="E11" s="178" t="s">
        <v>45</v>
      </c>
      <c r="F11" s="178" t="s">
        <v>1916</v>
      </c>
      <c r="G11" s="178">
        <v>0.52</v>
      </c>
      <c r="H11" s="180">
        <v>170</v>
      </c>
      <c r="I11" s="200"/>
      <c r="J11" s="182"/>
      <c r="K11" s="178"/>
      <c r="L11" s="182"/>
      <c r="M11" s="200"/>
      <c r="N11" s="184">
        <v>170</v>
      </c>
      <c r="O11" s="188"/>
      <c r="P11" s="188"/>
      <c r="Q11" s="188"/>
      <c r="R11" s="188"/>
      <c r="S11" s="188"/>
      <c r="T11" s="188"/>
      <c r="U11" s="188"/>
      <c r="V11" s="279"/>
      <c r="W11" s="189"/>
      <c r="X11" s="189"/>
      <c r="Y11" s="189"/>
      <c r="Z11" s="189"/>
      <c r="AA11" s="190"/>
      <c r="AB11" s="188"/>
      <c r="AC11" s="188"/>
      <c r="AD11" s="188"/>
    </row>
    <row r="12" s="48" customFormat="1" ht="12.75" spans="1:30">
      <c r="A12" s="177"/>
      <c r="B12" s="178"/>
      <c r="C12" s="179">
        <v>240829000038</v>
      </c>
      <c r="D12" s="84">
        <v>45537</v>
      </c>
      <c r="E12" s="178" t="s">
        <v>45</v>
      </c>
      <c r="F12" s="178" t="s">
        <v>181</v>
      </c>
      <c r="G12" s="178">
        <v>0.94</v>
      </c>
      <c r="H12" s="180">
        <v>120</v>
      </c>
      <c r="I12" s="200"/>
      <c r="J12" s="182"/>
      <c r="K12" s="178"/>
      <c r="L12" s="182"/>
      <c r="M12" s="200"/>
      <c r="N12" s="184">
        <v>120</v>
      </c>
      <c r="O12" s="188"/>
      <c r="P12" s="188"/>
      <c r="Q12" s="188"/>
      <c r="R12" s="188"/>
      <c r="S12" s="188"/>
      <c r="T12" s="188"/>
      <c r="U12" s="188"/>
      <c r="V12" s="279"/>
      <c r="W12" s="189"/>
      <c r="X12" s="189"/>
      <c r="Y12" s="189"/>
      <c r="Z12" s="189"/>
      <c r="AA12" s="190"/>
      <c r="AB12" s="188"/>
      <c r="AC12" s="188"/>
      <c r="AD12" s="188"/>
    </row>
    <row r="13" s="48" customFormat="1" ht="12.75" spans="1:30">
      <c r="A13" s="177"/>
      <c r="B13" s="178"/>
      <c r="C13" s="179">
        <v>240830000006</v>
      </c>
      <c r="D13" s="84">
        <v>45537</v>
      </c>
      <c r="E13" s="178" t="s">
        <v>41</v>
      </c>
      <c r="F13" s="178" t="s">
        <v>1901</v>
      </c>
      <c r="G13" s="178">
        <v>0.5</v>
      </c>
      <c r="H13" s="180">
        <v>170</v>
      </c>
      <c r="I13" s="200"/>
      <c r="J13" s="182"/>
      <c r="K13" s="178"/>
      <c r="L13" s="182"/>
      <c r="M13" s="200"/>
      <c r="N13" s="184">
        <v>170</v>
      </c>
      <c r="O13" s="188"/>
      <c r="P13" s="188"/>
      <c r="Q13" s="188"/>
      <c r="R13" s="188"/>
      <c r="S13" s="188"/>
      <c r="T13" s="188"/>
      <c r="U13" s="188"/>
      <c r="V13" s="279"/>
      <c r="W13" s="189"/>
      <c r="X13" s="189"/>
      <c r="Y13" s="189"/>
      <c r="Z13" s="189"/>
      <c r="AA13" s="190"/>
      <c r="AB13" s="188"/>
      <c r="AC13" s="188"/>
      <c r="AD13" s="188"/>
    </row>
    <row r="14" s="48" customFormat="1" ht="12.75" spans="1:30">
      <c r="A14" s="177"/>
      <c r="B14" s="178"/>
      <c r="C14" s="179">
        <v>240830000007</v>
      </c>
      <c r="D14" s="84">
        <v>45537</v>
      </c>
      <c r="E14" s="178" t="s">
        <v>41</v>
      </c>
      <c r="F14" s="178" t="s">
        <v>1901</v>
      </c>
      <c r="G14" s="178">
        <v>0.8</v>
      </c>
      <c r="H14" s="180">
        <v>255</v>
      </c>
      <c r="I14" s="200"/>
      <c r="J14" s="182"/>
      <c r="K14" s="178"/>
      <c r="L14" s="182"/>
      <c r="M14" s="200"/>
      <c r="N14" s="184">
        <v>255</v>
      </c>
      <c r="O14" s="188"/>
      <c r="P14" s="188"/>
      <c r="Q14" s="188"/>
      <c r="R14" s="188"/>
      <c r="S14" s="188"/>
      <c r="T14" s="188"/>
      <c r="U14" s="188"/>
      <c r="V14" s="279"/>
      <c r="W14" s="189"/>
      <c r="X14" s="189"/>
      <c r="Y14" s="189"/>
      <c r="Z14" s="189"/>
      <c r="AA14" s="190"/>
      <c r="AB14" s="188"/>
      <c r="AC14" s="188"/>
      <c r="AD14" s="188"/>
    </row>
    <row r="15" s="48" customFormat="1" ht="12.75" spans="1:30">
      <c r="A15" s="177"/>
      <c r="B15" s="178"/>
      <c r="C15" s="179">
        <v>240830000008</v>
      </c>
      <c r="D15" s="84">
        <v>45537</v>
      </c>
      <c r="E15" s="178" t="s">
        <v>41</v>
      </c>
      <c r="F15" s="178" t="s">
        <v>1901</v>
      </c>
      <c r="G15" s="178">
        <v>0.9</v>
      </c>
      <c r="H15" s="180">
        <v>170</v>
      </c>
      <c r="I15" s="200"/>
      <c r="J15" s="182"/>
      <c r="K15" s="178"/>
      <c r="L15" s="182"/>
      <c r="M15" s="200"/>
      <c r="N15" s="184">
        <v>170</v>
      </c>
      <c r="O15" s="188"/>
      <c r="P15" s="188"/>
      <c r="Q15" s="188"/>
      <c r="R15" s="188"/>
      <c r="S15" s="188"/>
      <c r="T15" s="188"/>
      <c r="U15" s="188"/>
      <c r="V15" s="279"/>
      <c r="W15" s="189"/>
      <c r="X15" s="189"/>
      <c r="Y15" s="189"/>
      <c r="Z15" s="189"/>
      <c r="AA15" s="190"/>
      <c r="AB15" s="188"/>
      <c r="AC15" s="188"/>
      <c r="AD15" s="188"/>
    </row>
    <row r="16" s="48" customFormat="1" ht="12.75" spans="1:30">
      <c r="A16" s="177"/>
      <c r="B16" s="178"/>
      <c r="C16" s="179">
        <v>240830000009</v>
      </c>
      <c r="D16" s="84">
        <v>45537</v>
      </c>
      <c r="E16" s="178" t="s">
        <v>41</v>
      </c>
      <c r="F16" s="178" t="s">
        <v>1901</v>
      </c>
      <c r="G16" s="178">
        <v>0.8</v>
      </c>
      <c r="H16" s="180">
        <v>170</v>
      </c>
      <c r="I16" s="200"/>
      <c r="J16" s="182"/>
      <c r="K16" s="178"/>
      <c r="L16" s="182"/>
      <c r="M16" s="200"/>
      <c r="N16" s="184">
        <v>170</v>
      </c>
      <c r="O16" s="188"/>
      <c r="P16" s="188"/>
      <c r="Q16" s="188"/>
      <c r="R16" s="188"/>
      <c r="S16" s="188"/>
      <c r="T16" s="188"/>
      <c r="U16" s="188"/>
      <c r="V16" s="279"/>
      <c r="W16" s="189"/>
      <c r="X16" s="189"/>
      <c r="Y16" s="189"/>
      <c r="Z16" s="189"/>
      <c r="AA16" s="190"/>
      <c r="AB16" s="188"/>
      <c r="AC16" s="188"/>
      <c r="AD16" s="188"/>
    </row>
    <row r="17" s="48" customFormat="1" ht="12.75" spans="1:30">
      <c r="A17" s="177"/>
      <c r="B17" s="178"/>
      <c r="C17" s="179">
        <v>240830000011</v>
      </c>
      <c r="D17" s="84">
        <v>45537</v>
      </c>
      <c r="E17" s="178" t="s">
        <v>41</v>
      </c>
      <c r="F17" s="178" t="s">
        <v>1901</v>
      </c>
      <c r="G17" s="178">
        <v>0.68</v>
      </c>
      <c r="H17" s="180">
        <v>170</v>
      </c>
      <c r="I17" s="200"/>
      <c r="J17" s="182"/>
      <c r="K17" s="178"/>
      <c r="L17" s="182"/>
      <c r="M17" s="200"/>
      <c r="N17" s="184">
        <v>170</v>
      </c>
      <c r="O17" s="188"/>
      <c r="P17" s="188"/>
      <c r="Q17" s="188"/>
      <c r="R17" s="188"/>
      <c r="S17" s="188"/>
      <c r="T17" s="188"/>
      <c r="U17" s="195"/>
      <c r="V17" s="279"/>
      <c r="W17" s="189"/>
      <c r="X17" s="189"/>
      <c r="Y17" s="189"/>
      <c r="Z17" s="189"/>
      <c r="AA17" s="190"/>
      <c r="AB17" s="188"/>
      <c r="AC17" s="188"/>
      <c r="AD17" s="188"/>
    </row>
    <row r="18" s="48" customFormat="1" ht="12.75" spans="1:30">
      <c r="A18" s="177"/>
      <c r="B18" s="178"/>
      <c r="C18" s="179">
        <v>240830000043</v>
      </c>
      <c r="D18" s="84">
        <v>45537</v>
      </c>
      <c r="E18" s="178" t="s">
        <v>45</v>
      </c>
      <c r="F18" s="178" t="s">
        <v>1093</v>
      </c>
      <c r="G18" s="178">
        <v>6.5</v>
      </c>
      <c r="H18" s="184"/>
      <c r="I18" s="191">
        <v>207025</v>
      </c>
      <c r="J18" s="182"/>
      <c r="K18" s="191">
        <v>1734.60410557185</v>
      </c>
      <c r="L18" s="192">
        <v>119.35</v>
      </c>
      <c r="M18" s="200">
        <v>7.08</v>
      </c>
      <c r="N18" s="184">
        <v>844.998</v>
      </c>
      <c r="O18" s="188"/>
      <c r="P18" s="188"/>
      <c r="Q18" s="188"/>
      <c r="R18" s="188"/>
      <c r="S18" s="188"/>
      <c r="T18" s="188"/>
      <c r="U18" s="202">
        <v>98</v>
      </c>
      <c r="V18" s="279"/>
      <c r="W18" s="189"/>
      <c r="X18" s="189"/>
      <c r="Y18" s="189"/>
      <c r="Z18" s="189"/>
      <c r="AA18" s="190"/>
      <c r="AB18" s="188"/>
      <c r="AC18" s="188"/>
      <c r="AD18" s="188"/>
    </row>
    <row r="19" s="48" customFormat="1" ht="12.75" spans="1:30">
      <c r="A19" s="177"/>
      <c r="B19" s="178"/>
      <c r="C19" s="179">
        <v>240831000001</v>
      </c>
      <c r="D19" s="84">
        <v>45537</v>
      </c>
      <c r="E19" s="178" t="s">
        <v>63</v>
      </c>
      <c r="F19" s="178" t="s">
        <v>958</v>
      </c>
      <c r="G19" s="178">
        <v>2</v>
      </c>
      <c r="H19" s="180">
        <v>230</v>
      </c>
      <c r="I19" s="200"/>
      <c r="J19" s="182"/>
      <c r="K19" s="178"/>
      <c r="L19" s="182"/>
      <c r="M19" s="200"/>
      <c r="N19" s="184">
        <v>230</v>
      </c>
      <c r="O19" s="195"/>
      <c r="P19" s="195"/>
      <c r="Q19" s="195"/>
      <c r="R19" s="195"/>
      <c r="S19" s="195"/>
      <c r="T19" s="195"/>
      <c r="U19" s="202"/>
      <c r="V19" s="280"/>
      <c r="W19" s="193"/>
      <c r="X19" s="193"/>
      <c r="Y19" s="193"/>
      <c r="Z19" s="193"/>
      <c r="AA19" s="196"/>
      <c r="AB19" s="195"/>
      <c r="AC19" s="195"/>
      <c r="AD19" s="195"/>
    </row>
    <row r="20" s="48" customFormat="1" ht="12.75" spans="1:30">
      <c r="A20" s="177" t="s">
        <v>2254</v>
      </c>
      <c r="B20" s="178" t="s">
        <v>2255</v>
      </c>
      <c r="C20" s="179">
        <v>240829000031</v>
      </c>
      <c r="D20" s="84">
        <v>45538</v>
      </c>
      <c r="E20" s="178" t="s">
        <v>53</v>
      </c>
      <c r="F20" s="178" t="s">
        <v>271</v>
      </c>
      <c r="G20" s="178">
        <v>2</v>
      </c>
      <c r="H20" s="180">
        <v>360</v>
      </c>
      <c r="I20" s="181"/>
      <c r="J20" s="182"/>
      <c r="K20" s="178"/>
      <c r="L20" s="182"/>
      <c r="M20" s="200"/>
      <c r="N20" s="184">
        <v>360</v>
      </c>
      <c r="O20" s="185">
        <v>10760</v>
      </c>
      <c r="P20" s="185" t="s">
        <v>138</v>
      </c>
      <c r="Q20" s="185">
        <v>4800</v>
      </c>
      <c r="R20" s="185"/>
      <c r="S20" s="185">
        <v>55.98</v>
      </c>
      <c r="T20" s="185"/>
      <c r="U20" s="185"/>
      <c r="V20" s="278">
        <v>4855.98</v>
      </c>
      <c r="W20" s="186">
        <v>252.83</v>
      </c>
      <c r="X20" s="186"/>
      <c r="Y20" s="186"/>
      <c r="Z20" s="186">
        <v>273.95</v>
      </c>
      <c r="AA20" s="187">
        <v>7.08</v>
      </c>
      <c r="AB20" s="185">
        <v>1939.566</v>
      </c>
      <c r="AC20" s="185">
        <v>6795.546</v>
      </c>
      <c r="AD20" s="185">
        <v>3964.454</v>
      </c>
    </row>
    <row r="21" s="48" customFormat="1" ht="12.75" spans="1:30">
      <c r="A21" s="177"/>
      <c r="B21" s="178"/>
      <c r="C21" s="179">
        <v>240830000010</v>
      </c>
      <c r="D21" s="84">
        <v>45538</v>
      </c>
      <c r="E21" s="178" t="s">
        <v>41</v>
      </c>
      <c r="F21" s="178" t="s">
        <v>1901</v>
      </c>
      <c r="G21" s="178">
        <v>0.68</v>
      </c>
      <c r="H21" s="180">
        <v>170</v>
      </c>
      <c r="I21" s="181"/>
      <c r="J21" s="182"/>
      <c r="K21" s="178"/>
      <c r="L21" s="182"/>
      <c r="M21" s="200"/>
      <c r="N21" s="184">
        <v>170</v>
      </c>
      <c r="O21" s="188"/>
      <c r="P21" s="188"/>
      <c r="Q21" s="188"/>
      <c r="R21" s="188"/>
      <c r="S21" s="188"/>
      <c r="T21" s="188"/>
      <c r="U21" s="188"/>
      <c r="V21" s="279"/>
      <c r="W21" s="189"/>
      <c r="X21" s="189"/>
      <c r="Y21" s="189"/>
      <c r="Z21" s="189"/>
      <c r="AA21" s="190"/>
      <c r="AB21" s="188"/>
      <c r="AC21" s="188"/>
      <c r="AD21" s="188"/>
    </row>
    <row r="22" s="48" customFormat="1" ht="12.75" spans="1:30">
      <c r="A22" s="177"/>
      <c r="B22" s="178"/>
      <c r="C22" s="179">
        <v>240830000012</v>
      </c>
      <c r="D22" s="84">
        <v>45538</v>
      </c>
      <c r="E22" s="178" t="s">
        <v>41</v>
      </c>
      <c r="F22" s="178" t="s">
        <v>1901</v>
      </c>
      <c r="G22" s="178">
        <v>0.9</v>
      </c>
      <c r="H22" s="180">
        <v>170</v>
      </c>
      <c r="I22" s="181"/>
      <c r="J22" s="182"/>
      <c r="K22" s="178"/>
      <c r="L22" s="182"/>
      <c r="M22" s="200"/>
      <c r="N22" s="184">
        <v>170</v>
      </c>
      <c r="O22" s="188"/>
      <c r="P22" s="188"/>
      <c r="Q22" s="188"/>
      <c r="R22" s="188"/>
      <c r="S22" s="188"/>
      <c r="T22" s="188"/>
      <c r="U22" s="188"/>
      <c r="V22" s="279"/>
      <c r="W22" s="189"/>
      <c r="X22" s="189"/>
      <c r="Y22" s="189"/>
      <c r="Z22" s="189"/>
      <c r="AA22" s="190"/>
      <c r="AB22" s="188"/>
      <c r="AC22" s="188"/>
      <c r="AD22" s="188"/>
    </row>
    <row r="23" s="48" customFormat="1" ht="12.75" spans="1:30">
      <c r="A23" s="177"/>
      <c r="B23" s="178"/>
      <c r="C23" s="179">
        <v>240830000032</v>
      </c>
      <c r="D23" s="84">
        <v>45538</v>
      </c>
      <c r="E23" s="178" t="s">
        <v>36</v>
      </c>
      <c r="F23" s="178" t="s">
        <v>1045</v>
      </c>
      <c r="G23" s="178">
        <v>0.56</v>
      </c>
      <c r="H23" s="180">
        <v>115</v>
      </c>
      <c r="I23" s="181"/>
      <c r="J23" s="182"/>
      <c r="K23" s="178"/>
      <c r="L23" s="182"/>
      <c r="M23" s="200"/>
      <c r="N23" s="184">
        <v>115</v>
      </c>
      <c r="O23" s="188"/>
      <c r="P23" s="188"/>
      <c r="Q23" s="188"/>
      <c r="R23" s="188"/>
      <c r="S23" s="188"/>
      <c r="T23" s="188"/>
      <c r="U23" s="188"/>
      <c r="V23" s="279"/>
      <c r="W23" s="189"/>
      <c r="X23" s="189"/>
      <c r="Y23" s="189"/>
      <c r="Z23" s="189"/>
      <c r="AA23" s="190"/>
      <c r="AB23" s="188"/>
      <c r="AC23" s="188"/>
      <c r="AD23" s="188"/>
    </row>
    <row r="24" s="48" customFormat="1" ht="12.75" spans="1:30">
      <c r="A24" s="177"/>
      <c r="B24" s="178"/>
      <c r="C24" s="179">
        <v>240831000017</v>
      </c>
      <c r="D24" s="84">
        <v>45538</v>
      </c>
      <c r="E24" s="178" t="s">
        <v>45</v>
      </c>
      <c r="F24" s="178" t="s">
        <v>2134</v>
      </c>
      <c r="G24" s="178">
        <v>2</v>
      </c>
      <c r="H24" s="180">
        <v>340</v>
      </c>
      <c r="I24" s="181"/>
      <c r="J24" s="182"/>
      <c r="K24" s="178"/>
      <c r="L24" s="182"/>
      <c r="M24" s="200"/>
      <c r="N24" s="184">
        <v>340</v>
      </c>
      <c r="O24" s="188"/>
      <c r="P24" s="188"/>
      <c r="Q24" s="188"/>
      <c r="R24" s="188"/>
      <c r="S24" s="188"/>
      <c r="T24" s="188"/>
      <c r="U24" s="188"/>
      <c r="V24" s="279"/>
      <c r="W24" s="189"/>
      <c r="X24" s="189"/>
      <c r="Y24" s="189"/>
      <c r="Z24" s="189"/>
      <c r="AA24" s="190"/>
      <c r="AB24" s="188"/>
      <c r="AC24" s="188"/>
      <c r="AD24" s="188"/>
    </row>
    <row r="25" s="48" customFormat="1" ht="12.75" spans="1:30">
      <c r="A25" s="177"/>
      <c r="B25" s="178"/>
      <c r="C25" s="179">
        <v>240831000018</v>
      </c>
      <c r="D25" s="84">
        <v>45538</v>
      </c>
      <c r="E25" s="178" t="s">
        <v>45</v>
      </c>
      <c r="F25" s="178" t="s">
        <v>181</v>
      </c>
      <c r="G25" s="178">
        <v>6.5</v>
      </c>
      <c r="H25" s="180">
        <v>780</v>
      </c>
      <c r="I25" s="181"/>
      <c r="J25" s="182"/>
      <c r="K25" s="178"/>
      <c r="L25" s="182"/>
      <c r="M25" s="200"/>
      <c r="N25" s="184">
        <v>780</v>
      </c>
      <c r="O25" s="188"/>
      <c r="P25" s="188"/>
      <c r="Q25" s="188"/>
      <c r="R25" s="188"/>
      <c r="S25" s="188"/>
      <c r="T25" s="188"/>
      <c r="U25" s="188"/>
      <c r="V25" s="279"/>
      <c r="W25" s="189"/>
      <c r="X25" s="189"/>
      <c r="Y25" s="189"/>
      <c r="Z25" s="189"/>
      <c r="AA25" s="190"/>
      <c r="AB25" s="188"/>
      <c r="AC25" s="188"/>
      <c r="AD25" s="188"/>
    </row>
    <row r="26" s="48" customFormat="1" ht="12.75" spans="1:30">
      <c r="A26" s="177"/>
      <c r="B26" s="178"/>
      <c r="C26" s="179">
        <v>240901000007</v>
      </c>
      <c r="D26" s="84">
        <v>45538</v>
      </c>
      <c r="E26" s="178" t="s">
        <v>36</v>
      </c>
      <c r="F26" s="178" t="s">
        <v>2256</v>
      </c>
      <c r="G26" s="178">
        <v>2</v>
      </c>
      <c r="H26" s="180">
        <v>300</v>
      </c>
      <c r="I26" s="181"/>
      <c r="J26" s="182"/>
      <c r="K26" s="178"/>
      <c r="L26" s="182"/>
      <c r="M26" s="200"/>
      <c r="N26" s="184">
        <v>300</v>
      </c>
      <c r="O26" s="188"/>
      <c r="P26" s="188"/>
      <c r="Q26" s="188"/>
      <c r="R26" s="188"/>
      <c r="S26" s="188"/>
      <c r="T26" s="188"/>
      <c r="U26" s="188"/>
      <c r="V26" s="279"/>
      <c r="W26" s="189"/>
      <c r="X26" s="189"/>
      <c r="Y26" s="189"/>
      <c r="Z26" s="189"/>
      <c r="AA26" s="190"/>
      <c r="AB26" s="188"/>
      <c r="AC26" s="188"/>
      <c r="AD26" s="188"/>
    </row>
    <row r="27" s="48" customFormat="1" ht="12.75" spans="1:30">
      <c r="A27" s="177"/>
      <c r="B27" s="178"/>
      <c r="C27" s="179">
        <v>240901000008</v>
      </c>
      <c r="D27" s="84">
        <v>45538</v>
      </c>
      <c r="E27" s="178" t="s">
        <v>45</v>
      </c>
      <c r="F27" s="178" t="s">
        <v>2257</v>
      </c>
      <c r="G27" s="178">
        <v>15</v>
      </c>
      <c r="H27" s="180">
        <v>1800</v>
      </c>
      <c r="I27" s="181"/>
      <c r="J27" s="182"/>
      <c r="K27" s="178"/>
      <c r="L27" s="182"/>
      <c r="M27" s="200"/>
      <c r="N27" s="184">
        <v>1800</v>
      </c>
      <c r="O27" s="188"/>
      <c r="P27" s="188"/>
      <c r="Q27" s="188"/>
      <c r="R27" s="188"/>
      <c r="S27" s="188"/>
      <c r="T27" s="188"/>
      <c r="U27" s="188"/>
      <c r="V27" s="279"/>
      <c r="W27" s="189"/>
      <c r="X27" s="189"/>
      <c r="Y27" s="189"/>
      <c r="Z27" s="189"/>
      <c r="AA27" s="190"/>
      <c r="AB27" s="188"/>
      <c r="AC27" s="188"/>
      <c r="AD27" s="188"/>
    </row>
    <row r="28" s="48" customFormat="1" ht="12.75" spans="1:30">
      <c r="A28" s="177"/>
      <c r="B28" s="178"/>
      <c r="C28" s="179">
        <v>240902000001</v>
      </c>
      <c r="D28" s="84">
        <v>45538</v>
      </c>
      <c r="E28" s="178" t="s">
        <v>184</v>
      </c>
      <c r="F28" s="178" t="s">
        <v>185</v>
      </c>
      <c r="G28" s="178">
        <v>6</v>
      </c>
      <c r="H28" s="180">
        <v>720</v>
      </c>
      <c r="I28" s="181"/>
      <c r="J28" s="182"/>
      <c r="K28" s="178"/>
      <c r="L28" s="182"/>
      <c r="M28" s="200"/>
      <c r="N28" s="184">
        <v>720</v>
      </c>
      <c r="O28" s="188"/>
      <c r="P28" s="188"/>
      <c r="Q28" s="188"/>
      <c r="R28" s="188"/>
      <c r="S28" s="188"/>
      <c r="T28" s="188"/>
      <c r="U28" s="188"/>
      <c r="V28" s="279"/>
      <c r="W28" s="189"/>
      <c r="X28" s="189"/>
      <c r="Y28" s="189"/>
      <c r="Z28" s="189"/>
      <c r="AA28" s="190"/>
      <c r="AB28" s="188"/>
      <c r="AC28" s="188"/>
      <c r="AD28" s="188"/>
    </row>
    <row r="29" s="48" customFormat="1" ht="12.75" spans="1:30">
      <c r="A29" s="177"/>
      <c r="B29" s="178"/>
      <c r="C29" s="179">
        <v>240902000004</v>
      </c>
      <c r="D29" s="84">
        <v>45538</v>
      </c>
      <c r="E29" s="178" t="s">
        <v>184</v>
      </c>
      <c r="F29" s="178" t="s">
        <v>185</v>
      </c>
      <c r="G29" s="178">
        <v>1.5</v>
      </c>
      <c r="H29" s="180">
        <v>180</v>
      </c>
      <c r="I29" s="181"/>
      <c r="J29" s="182"/>
      <c r="K29" s="178"/>
      <c r="L29" s="182"/>
      <c r="M29" s="200"/>
      <c r="N29" s="184">
        <v>180</v>
      </c>
      <c r="O29" s="188"/>
      <c r="P29" s="188"/>
      <c r="Q29" s="188"/>
      <c r="R29" s="188"/>
      <c r="S29" s="188"/>
      <c r="T29" s="188"/>
      <c r="U29" s="188"/>
      <c r="V29" s="279"/>
      <c r="W29" s="189"/>
      <c r="X29" s="193"/>
      <c r="Y29" s="189"/>
      <c r="Z29" s="189"/>
      <c r="AA29" s="190"/>
      <c r="AB29" s="188"/>
      <c r="AC29" s="188"/>
      <c r="AD29" s="188"/>
    </row>
    <row r="30" s="48" customFormat="1" ht="12.75" spans="1:30">
      <c r="A30" s="177"/>
      <c r="B30" s="178"/>
      <c r="C30" s="179">
        <v>240902000019</v>
      </c>
      <c r="D30" s="84">
        <v>45538</v>
      </c>
      <c r="E30" s="178" t="s">
        <v>45</v>
      </c>
      <c r="F30" s="178" t="s">
        <v>2258</v>
      </c>
      <c r="G30" s="178">
        <v>8</v>
      </c>
      <c r="H30" s="180">
        <v>950</v>
      </c>
      <c r="I30" s="181"/>
      <c r="J30" s="182"/>
      <c r="K30" s="178"/>
      <c r="L30" s="182"/>
      <c r="M30" s="200"/>
      <c r="N30" s="184">
        <v>950</v>
      </c>
      <c r="O30" s="188"/>
      <c r="P30" s="188"/>
      <c r="Q30" s="188"/>
      <c r="R30" s="188"/>
      <c r="S30" s="188"/>
      <c r="T30" s="188"/>
      <c r="U30" s="188"/>
      <c r="V30" s="279"/>
      <c r="W30" s="189"/>
      <c r="X30" s="194">
        <v>21.12</v>
      </c>
      <c r="Y30" s="189"/>
      <c r="Z30" s="189"/>
      <c r="AA30" s="190"/>
      <c r="AB30" s="188"/>
      <c r="AC30" s="188"/>
      <c r="AD30" s="188"/>
    </row>
    <row r="31" s="48" customFormat="1" ht="12.75" spans="1:30">
      <c r="A31" s="177"/>
      <c r="B31" s="178"/>
      <c r="C31" s="179">
        <v>240902000051</v>
      </c>
      <c r="D31" s="84">
        <v>45538</v>
      </c>
      <c r="E31" s="178" t="s">
        <v>45</v>
      </c>
      <c r="F31" s="178" t="s">
        <v>2156</v>
      </c>
      <c r="G31" s="178">
        <v>7.5</v>
      </c>
      <c r="H31" s="180">
        <v>1560</v>
      </c>
      <c r="I31" s="181"/>
      <c r="J31" s="182"/>
      <c r="K31" s="178"/>
      <c r="L31" s="182"/>
      <c r="M31" s="200"/>
      <c r="N31" s="184">
        <v>1560</v>
      </c>
      <c r="O31" s="188"/>
      <c r="P31" s="188"/>
      <c r="Q31" s="188"/>
      <c r="R31" s="188"/>
      <c r="S31" s="188"/>
      <c r="T31" s="188"/>
      <c r="U31" s="188"/>
      <c r="V31" s="279"/>
      <c r="W31" s="189"/>
      <c r="X31" s="186"/>
      <c r="Y31" s="189"/>
      <c r="Z31" s="189"/>
      <c r="AA31" s="190"/>
      <c r="AB31" s="188"/>
      <c r="AC31" s="188"/>
      <c r="AD31" s="188"/>
    </row>
    <row r="32" s="48" customFormat="1" ht="12.75" spans="1:30">
      <c r="A32" s="177"/>
      <c r="B32" s="178"/>
      <c r="C32" s="179">
        <v>240902000052</v>
      </c>
      <c r="D32" s="84">
        <v>45538</v>
      </c>
      <c r="E32" s="178" t="s">
        <v>45</v>
      </c>
      <c r="F32" s="178" t="s">
        <v>2156</v>
      </c>
      <c r="G32" s="178">
        <v>5.5</v>
      </c>
      <c r="H32" s="180">
        <v>1365</v>
      </c>
      <c r="I32" s="181"/>
      <c r="J32" s="182"/>
      <c r="K32" s="178"/>
      <c r="L32" s="182"/>
      <c r="M32" s="200"/>
      <c r="N32" s="184">
        <v>1365</v>
      </c>
      <c r="O32" s="188"/>
      <c r="P32" s="188"/>
      <c r="Q32" s="188"/>
      <c r="R32" s="188"/>
      <c r="S32" s="188"/>
      <c r="T32" s="188"/>
      <c r="U32" s="188"/>
      <c r="V32" s="279"/>
      <c r="W32" s="189"/>
      <c r="X32" s="189"/>
      <c r="Y32" s="189"/>
      <c r="Z32" s="189"/>
      <c r="AA32" s="190"/>
      <c r="AB32" s="188"/>
      <c r="AC32" s="188"/>
      <c r="AD32" s="188"/>
    </row>
    <row r="33" s="48" customFormat="1" ht="12.75" spans="1:30">
      <c r="A33" s="177"/>
      <c r="B33" s="178"/>
      <c r="C33" s="179">
        <v>240902000053</v>
      </c>
      <c r="D33" s="84">
        <v>45538</v>
      </c>
      <c r="E33" s="178" t="s">
        <v>45</v>
      </c>
      <c r="F33" s="178" t="s">
        <v>2156</v>
      </c>
      <c r="G33" s="178">
        <v>9</v>
      </c>
      <c r="H33" s="180">
        <v>1950</v>
      </c>
      <c r="I33" s="181"/>
      <c r="J33" s="182"/>
      <c r="K33" s="178"/>
      <c r="L33" s="182"/>
      <c r="M33" s="200"/>
      <c r="N33" s="184">
        <v>1950</v>
      </c>
      <c r="O33" s="195"/>
      <c r="P33" s="195"/>
      <c r="Q33" s="195"/>
      <c r="R33" s="195"/>
      <c r="S33" s="195"/>
      <c r="T33" s="195"/>
      <c r="U33" s="195"/>
      <c r="V33" s="280"/>
      <c r="W33" s="193"/>
      <c r="X33" s="193"/>
      <c r="Y33" s="193"/>
      <c r="Z33" s="193"/>
      <c r="AA33" s="196"/>
      <c r="AB33" s="195"/>
      <c r="AC33" s="195"/>
      <c r="AD33" s="195"/>
    </row>
    <row r="34" s="48" customFormat="1" ht="12.75" spans="1:30">
      <c r="A34" s="177" t="s">
        <v>2259</v>
      </c>
      <c r="B34" s="178" t="s">
        <v>2260</v>
      </c>
      <c r="C34" s="179">
        <v>240830000034</v>
      </c>
      <c r="D34" s="84">
        <v>45540</v>
      </c>
      <c r="E34" s="178" t="s">
        <v>36</v>
      </c>
      <c r="F34" s="178" t="s">
        <v>2261</v>
      </c>
      <c r="G34" s="178">
        <v>0.7475</v>
      </c>
      <c r="H34" s="184"/>
      <c r="I34" s="191">
        <v>35550</v>
      </c>
      <c r="J34" s="182"/>
      <c r="K34" s="191">
        <v>1678.47025495751</v>
      </c>
      <c r="L34" s="192">
        <v>21.18</v>
      </c>
      <c r="M34" s="200">
        <v>7.08</v>
      </c>
      <c r="N34" s="184">
        <v>149.9544</v>
      </c>
      <c r="O34" s="185">
        <v>8272.4544</v>
      </c>
      <c r="P34" s="185" t="s">
        <v>138</v>
      </c>
      <c r="Q34" s="185">
        <v>4800</v>
      </c>
      <c r="R34" s="185"/>
      <c r="S34" s="185">
        <v>51.08</v>
      </c>
      <c r="T34" s="185"/>
      <c r="U34" s="185"/>
      <c r="V34" s="278">
        <v>4946.08</v>
      </c>
      <c r="W34" s="186">
        <v>177.2</v>
      </c>
      <c r="X34" s="186"/>
      <c r="Y34" s="186"/>
      <c r="Z34" s="186">
        <v>177.2</v>
      </c>
      <c r="AA34" s="187">
        <v>7.08</v>
      </c>
      <c r="AB34" s="185">
        <v>1254.576</v>
      </c>
      <c r="AC34" s="185">
        <v>6200.656</v>
      </c>
      <c r="AD34" s="185">
        <v>2071.7984</v>
      </c>
    </row>
    <row r="35" s="48" customFormat="1" ht="12.75" spans="1:30">
      <c r="A35" s="177"/>
      <c r="B35" s="178"/>
      <c r="C35" s="179">
        <v>240902000002</v>
      </c>
      <c r="D35" s="84">
        <v>45540</v>
      </c>
      <c r="E35" s="178" t="s">
        <v>184</v>
      </c>
      <c r="F35" s="178" t="s">
        <v>185</v>
      </c>
      <c r="G35" s="178">
        <v>1.5</v>
      </c>
      <c r="H35" s="180">
        <v>120</v>
      </c>
      <c r="I35" s="181"/>
      <c r="J35" s="182"/>
      <c r="K35" s="178"/>
      <c r="L35" s="182"/>
      <c r="M35" s="200"/>
      <c r="N35" s="184">
        <v>120</v>
      </c>
      <c r="O35" s="188"/>
      <c r="P35" s="188"/>
      <c r="Q35" s="188"/>
      <c r="R35" s="188"/>
      <c r="S35" s="188"/>
      <c r="T35" s="188"/>
      <c r="U35" s="188"/>
      <c r="V35" s="279"/>
      <c r="W35" s="189"/>
      <c r="X35" s="189"/>
      <c r="Y35" s="189"/>
      <c r="Z35" s="189"/>
      <c r="AA35" s="190"/>
      <c r="AB35" s="188"/>
      <c r="AC35" s="188"/>
      <c r="AD35" s="188"/>
    </row>
    <row r="36" s="48" customFormat="1" ht="12.75" spans="1:30">
      <c r="A36" s="177"/>
      <c r="B36" s="178"/>
      <c r="C36" s="179">
        <v>240902000010</v>
      </c>
      <c r="D36" s="84">
        <v>45540</v>
      </c>
      <c r="E36" s="178" t="s">
        <v>45</v>
      </c>
      <c r="F36" s="178" t="s">
        <v>234</v>
      </c>
      <c r="G36" s="178">
        <v>5</v>
      </c>
      <c r="H36" s="180">
        <v>800</v>
      </c>
      <c r="I36" s="181"/>
      <c r="J36" s="182"/>
      <c r="K36" s="178"/>
      <c r="L36" s="182"/>
      <c r="M36" s="200"/>
      <c r="N36" s="184">
        <v>800</v>
      </c>
      <c r="O36" s="188"/>
      <c r="P36" s="188"/>
      <c r="Q36" s="188"/>
      <c r="R36" s="188"/>
      <c r="S36" s="188"/>
      <c r="T36" s="188"/>
      <c r="U36" s="188"/>
      <c r="V36" s="279"/>
      <c r="W36" s="189"/>
      <c r="X36" s="189"/>
      <c r="Y36" s="189"/>
      <c r="Z36" s="189"/>
      <c r="AA36" s="190"/>
      <c r="AB36" s="188"/>
      <c r="AC36" s="188"/>
      <c r="AD36" s="188"/>
    </row>
    <row r="37" s="48" customFormat="1" ht="12.75" spans="1:30">
      <c r="A37" s="177"/>
      <c r="B37" s="178"/>
      <c r="C37" s="179">
        <v>240902000026</v>
      </c>
      <c r="D37" s="84">
        <v>45540</v>
      </c>
      <c r="E37" s="178" t="s">
        <v>41</v>
      </c>
      <c r="F37" s="178" t="s">
        <v>2032</v>
      </c>
      <c r="G37" s="178">
        <v>0.76</v>
      </c>
      <c r="H37" s="180">
        <v>115</v>
      </c>
      <c r="I37" s="181"/>
      <c r="J37" s="182"/>
      <c r="K37" s="178"/>
      <c r="L37" s="182"/>
      <c r="M37" s="200"/>
      <c r="N37" s="184">
        <v>115</v>
      </c>
      <c r="O37" s="188"/>
      <c r="P37" s="188"/>
      <c r="Q37" s="188"/>
      <c r="R37" s="188"/>
      <c r="S37" s="188"/>
      <c r="T37" s="188"/>
      <c r="U37" s="188"/>
      <c r="V37" s="279"/>
      <c r="W37" s="189"/>
      <c r="X37" s="189"/>
      <c r="Y37" s="189"/>
      <c r="Z37" s="189"/>
      <c r="AA37" s="190"/>
      <c r="AB37" s="188"/>
      <c r="AC37" s="188"/>
      <c r="AD37" s="188"/>
    </row>
    <row r="38" s="48" customFormat="1" ht="12.75" spans="1:30">
      <c r="A38" s="177"/>
      <c r="B38" s="178"/>
      <c r="C38" s="179">
        <v>240902000035</v>
      </c>
      <c r="D38" s="84">
        <v>45540</v>
      </c>
      <c r="E38" s="178" t="s">
        <v>41</v>
      </c>
      <c r="F38" s="178" t="s">
        <v>387</v>
      </c>
      <c r="G38" s="178">
        <v>9</v>
      </c>
      <c r="H38" s="180">
        <v>1080</v>
      </c>
      <c r="I38" s="181"/>
      <c r="J38" s="182"/>
      <c r="K38" s="178"/>
      <c r="L38" s="182"/>
      <c r="M38" s="200"/>
      <c r="N38" s="184">
        <v>1080</v>
      </c>
      <c r="O38" s="188"/>
      <c r="P38" s="188"/>
      <c r="Q38" s="188"/>
      <c r="R38" s="188"/>
      <c r="S38" s="188"/>
      <c r="T38" s="195"/>
      <c r="U38" s="188"/>
      <c r="V38" s="279"/>
      <c r="W38" s="189"/>
      <c r="X38" s="189"/>
      <c r="Y38" s="189"/>
      <c r="Z38" s="189"/>
      <c r="AA38" s="190"/>
      <c r="AB38" s="188"/>
      <c r="AC38" s="188"/>
      <c r="AD38" s="188"/>
    </row>
    <row r="39" s="48" customFormat="1" ht="12.75" spans="1:30">
      <c r="A39" s="177"/>
      <c r="B39" s="178"/>
      <c r="C39" s="179">
        <v>240903000023</v>
      </c>
      <c r="D39" s="84">
        <v>45540</v>
      </c>
      <c r="E39" s="178" t="s">
        <v>53</v>
      </c>
      <c r="F39" s="178" t="s">
        <v>966</v>
      </c>
      <c r="G39" s="178">
        <v>45.5</v>
      </c>
      <c r="H39" s="180">
        <v>5555</v>
      </c>
      <c r="I39" s="181"/>
      <c r="J39" s="182"/>
      <c r="K39" s="178"/>
      <c r="L39" s="182"/>
      <c r="M39" s="200"/>
      <c r="N39" s="184">
        <v>5555</v>
      </c>
      <c r="O39" s="188"/>
      <c r="P39" s="188"/>
      <c r="Q39" s="188"/>
      <c r="R39" s="188"/>
      <c r="S39" s="188"/>
      <c r="T39" s="202">
        <v>95</v>
      </c>
      <c r="U39" s="188"/>
      <c r="V39" s="279"/>
      <c r="W39" s="189"/>
      <c r="X39" s="189"/>
      <c r="Y39" s="189"/>
      <c r="Z39" s="189"/>
      <c r="AA39" s="190"/>
      <c r="AB39" s="188"/>
      <c r="AC39" s="188"/>
      <c r="AD39" s="188"/>
    </row>
    <row r="40" s="48" customFormat="1" ht="12.75" spans="1:30">
      <c r="A40" s="177"/>
      <c r="B40" s="178"/>
      <c r="C40" s="179">
        <v>240903000036</v>
      </c>
      <c r="D40" s="84">
        <v>45540</v>
      </c>
      <c r="E40" s="178" t="s">
        <v>63</v>
      </c>
      <c r="F40" s="178" t="s">
        <v>250</v>
      </c>
      <c r="G40" s="178">
        <v>1.5</v>
      </c>
      <c r="H40" s="180">
        <v>172.5</v>
      </c>
      <c r="I40" s="181"/>
      <c r="J40" s="182"/>
      <c r="K40" s="178"/>
      <c r="L40" s="182"/>
      <c r="M40" s="200"/>
      <c r="N40" s="184">
        <v>172.5</v>
      </c>
      <c r="O40" s="188"/>
      <c r="P40" s="188"/>
      <c r="Q40" s="188"/>
      <c r="R40" s="188"/>
      <c r="S40" s="188"/>
      <c r="T40" s="185"/>
      <c r="U40" s="188"/>
      <c r="V40" s="279"/>
      <c r="W40" s="189"/>
      <c r="X40" s="189"/>
      <c r="Y40" s="189"/>
      <c r="Z40" s="189"/>
      <c r="AA40" s="190"/>
      <c r="AB40" s="188"/>
      <c r="AC40" s="188"/>
      <c r="AD40" s="188"/>
    </row>
    <row r="41" s="48" customFormat="1" ht="12.75" spans="1:30">
      <c r="A41" s="177"/>
      <c r="B41" s="178"/>
      <c r="C41" s="179">
        <v>240903000049</v>
      </c>
      <c r="D41" s="84">
        <v>45540</v>
      </c>
      <c r="E41" s="178" t="s">
        <v>45</v>
      </c>
      <c r="F41" s="178" t="s">
        <v>751</v>
      </c>
      <c r="G41" s="178">
        <v>1</v>
      </c>
      <c r="H41" s="180">
        <v>100</v>
      </c>
      <c r="I41" s="181"/>
      <c r="J41" s="182"/>
      <c r="K41" s="178"/>
      <c r="L41" s="182"/>
      <c r="M41" s="200"/>
      <c r="N41" s="184">
        <v>100</v>
      </c>
      <c r="O41" s="188"/>
      <c r="P41" s="188"/>
      <c r="Q41" s="188"/>
      <c r="R41" s="188"/>
      <c r="S41" s="188"/>
      <c r="T41" s="188"/>
      <c r="U41" s="188"/>
      <c r="V41" s="279"/>
      <c r="W41" s="189"/>
      <c r="X41" s="189"/>
      <c r="Y41" s="189"/>
      <c r="Z41" s="189"/>
      <c r="AA41" s="190"/>
      <c r="AB41" s="188"/>
      <c r="AC41" s="188"/>
      <c r="AD41" s="188"/>
    </row>
    <row r="42" s="48" customFormat="1" ht="12.75" spans="1:30">
      <c r="A42" s="177"/>
      <c r="B42" s="178"/>
      <c r="C42" s="179">
        <v>240904000019</v>
      </c>
      <c r="D42" s="84">
        <v>45540</v>
      </c>
      <c r="E42" s="178" t="s">
        <v>53</v>
      </c>
      <c r="F42" s="178" t="s">
        <v>528</v>
      </c>
      <c r="G42" s="178">
        <v>0.48</v>
      </c>
      <c r="H42" s="180">
        <v>180</v>
      </c>
      <c r="I42" s="181"/>
      <c r="J42" s="182"/>
      <c r="K42" s="178"/>
      <c r="L42" s="182"/>
      <c r="M42" s="200"/>
      <c r="N42" s="184">
        <v>180</v>
      </c>
      <c r="O42" s="195"/>
      <c r="P42" s="195"/>
      <c r="Q42" s="195"/>
      <c r="R42" s="195"/>
      <c r="S42" s="195"/>
      <c r="T42" s="195"/>
      <c r="U42" s="195"/>
      <c r="V42" s="280"/>
      <c r="W42" s="193"/>
      <c r="X42" s="193"/>
      <c r="Y42" s="193"/>
      <c r="Z42" s="193"/>
      <c r="AA42" s="196"/>
      <c r="AB42" s="195"/>
      <c r="AC42" s="195"/>
      <c r="AD42" s="195"/>
    </row>
    <row r="43" s="48" customFormat="1" ht="12.75" spans="1:30">
      <c r="A43" s="177" t="s">
        <v>2262</v>
      </c>
      <c r="B43" s="178" t="s">
        <v>2263</v>
      </c>
      <c r="C43" s="179">
        <v>240826000043</v>
      </c>
      <c r="D43" s="84">
        <v>45541</v>
      </c>
      <c r="E43" s="178" t="s">
        <v>53</v>
      </c>
      <c r="F43" s="178" t="s">
        <v>500</v>
      </c>
      <c r="G43" s="178">
        <v>21.5</v>
      </c>
      <c r="H43" s="184"/>
      <c r="I43" s="191">
        <v>271814.4</v>
      </c>
      <c r="J43" s="182"/>
      <c r="K43" s="191">
        <v>1760</v>
      </c>
      <c r="L43" s="192">
        <v>154.44</v>
      </c>
      <c r="M43" s="200">
        <v>7.08</v>
      </c>
      <c r="N43" s="184">
        <v>1093.4352</v>
      </c>
      <c r="O43" s="185">
        <v>63532.4776</v>
      </c>
      <c r="P43" s="185" t="s">
        <v>487</v>
      </c>
      <c r="Q43" s="185">
        <v>44582</v>
      </c>
      <c r="R43" s="185"/>
      <c r="S43" s="185">
        <v>172.75</v>
      </c>
      <c r="T43" s="185"/>
      <c r="U43" s="185"/>
      <c r="V43" s="278">
        <v>45082.75</v>
      </c>
      <c r="W43" s="186">
        <v>1040.23</v>
      </c>
      <c r="X43" s="186"/>
      <c r="Y43" s="186"/>
      <c r="Z43" s="186">
        <v>1040.23</v>
      </c>
      <c r="AA43" s="187">
        <v>7.08</v>
      </c>
      <c r="AB43" s="185">
        <v>7364.8284</v>
      </c>
      <c r="AC43" s="185">
        <v>52447.5784</v>
      </c>
      <c r="AD43" s="185">
        <v>11084.8992</v>
      </c>
    </row>
    <row r="44" s="48" customFormat="1" ht="12.75" spans="1:30">
      <c r="A44" s="177"/>
      <c r="B44" s="178"/>
      <c r="C44" s="179">
        <v>240828000039</v>
      </c>
      <c r="D44" s="84">
        <v>45541</v>
      </c>
      <c r="E44" s="178" t="s">
        <v>45</v>
      </c>
      <c r="F44" s="178" t="s">
        <v>2165</v>
      </c>
      <c r="G44" s="178">
        <v>4.5</v>
      </c>
      <c r="H44" s="180">
        <v>360</v>
      </c>
      <c r="I44" s="181"/>
      <c r="J44" s="182"/>
      <c r="K44" s="178"/>
      <c r="L44" s="182"/>
      <c r="M44" s="200"/>
      <c r="N44" s="184">
        <v>360</v>
      </c>
      <c r="O44" s="188"/>
      <c r="P44" s="188"/>
      <c r="Q44" s="188"/>
      <c r="R44" s="188"/>
      <c r="S44" s="188"/>
      <c r="T44" s="188"/>
      <c r="U44" s="188"/>
      <c r="V44" s="279"/>
      <c r="W44" s="189"/>
      <c r="X44" s="189"/>
      <c r="Y44" s="189"/>
      <c r="Z44" s="189"/>
      <c r="AA44" s="190"/>
      <c r="AB44" s="188"/>
      <c r="AC44" s="188"/>
      <c r="AD44" s="188"/>
    </row>
    <row r="45" s="48" customFormat="1" ht="12.75" spans="1:30">
      <c r="A45" s="177"/>
      <c r="B45" s="178"/>
      <c r="C45" s="179">
        <v>240828000059</v>
      </c>
      <c r="D45" s="84">
        <v>45541</v>
      </c>
      <c r="E45" s="178" t="s">
        <v>45</v>
      </c>
      <c r="F45" s="178" t="s">
        <v>73</v>
      </c>
      <c r="G45" s="178">
        <v>11.5</v>
      </c>
      <c r="H45" s="180"/>
      <c r="I45" s="191">
        <v>143692.5</v>
      </c>
      <c r="J45" s="182"/>
      <c r="K45" s="191">
        <v>1734.78812024629</v>
      </c>
      <c r="L45" s="192">
        <v>82.83</v>
      </c>
      <c r="M45" s="200">
        <v>7.08</v>
      </c>
      <c r="N45" s="184">
        <v>586.4364</v>
      </c>
      <c r="O45" s="188"/>
      <c r="P45" s="188"/>
      <c r="Q45" s="188"/>
      <c r="R45" s="188"/>
      <c r="S45" s="188"/>
      <c r="T45" s="188"/>
      <c r="U45" s="188"/>
      <c r="V45" s="279"/>
      <c r="W45" s="189"/>
      <c r="X45" s="189"/>
      <c r="Y45" s="189"/>
      <c r="Z45" s="189"/>
      <c r="AA45" s="190"/>
      <c r="AB45" s="188"/>
      <c r="AC45" s="188"/>
      <c r="AD45" s="188"/>
    </row>
    <row r="46" s="48" customFormat="1" ht="12.75" spans="1:30">
      <c r="A46" s="177"/>
      <c r="B46" s="178"/>
      <c r="C46" s="179">
        <v>240829000014</v>
      </c>
      <c r="D46" s="84">
        <v>45541</v>
      </c>
      <c r="E46" s="178" t="s">
        <v>36</v>
      </c>
      <c r="F46" s="178" t="s">
        <v>114</v>
      </c>
      <c r="G46" s="178">
        <v>0.7</v>
      </c>
      <c r="H46" s="180">
        <v>51</v>
      </c>
      <c r="I46" s="181"/>
      <c r="J46" s="182"/>
      <c r="K46" s="178"/>
      <c r="L46" s="182"/>
      <c r="M46" s="200"/>
      <c r="N46" s="184">
        <v>51</v>
      </c>
      <c r="O46" s="188"/>
      <c r="P46" s="188"/>
      <c r="Q46" s="188"/>
      <c r="R46" s="188"/>
      <c r="S46" s="188"/>
      <c r="T46" s="188"/>
      <c r="U46" s="188"/>
      <c r="V46" s="279"/>
      <c r="W46" s="189"/>
      <c r="X46" s="189"/>
      <c r="Y46" s="189"/>
      <c r="Z46" s="189"/>
      <c r="AA46" s="190"/>
      <c r="AB46" s="188"/>
      <c r="AC46" s="188"/>
      <c r="AD46" s="188"/>
    </row>
    <row r="47" s="48" customFormat="1" ht="12.75" spans="1:30">
      <c r="A47" s="177"/>
      <c r="B47" s="178"/>
      <c r="C47" s="179">
        <v>240829000024</v>
      </c>
      <c r="D47" s="84">
        <v>45541</v>
      </c>
      <c r="E47" s="178" t="s">
        <v>41</v>
      </c>
      <c r="F47" s="178" t="s">
        <v>1623</v>
      </c>
      <c r="G47" s="178">
        <v>7</v>
      </c>
      <c r="H47" s="180">
        <v>399</v>
      </c>
      <c r="I47" s="181"/>
      <c r="J47" s="182"/>
      <c r="K47" s="178"/>
      <c r="L47" s="182"/>
      <c r="M47" s="200"/>
      <c r="N47" s="184">
        <v>399</v>
      </c>
      <c r="O47" s="188"/>
      <c r="P47" s="188"/>
      <c r="Q47" s="188"/>
      <c r="R47" s="188"/>
      <c r="S47" s="188"/>
      <c r="T47" s="188"/>
      <c r="U47" s="188"/>
      <c r="V47" s="279"/>
      <c r="W47" s="189"/>
      <c r="X47" s="189"/>
      <c r="Y47" s="189"/>
      <c r="Z47" s="189"/>
      <c r="AA47" s="190"/>
      <c r="AB47" s="188"/>
      <c r="AC47" s="188"/>
      <c r="AD47" s="188"/>
    </row>
    <row r="48" s="48" customFormat="1" ht="12.75" spans="1:30">
      <c r="A48" s="177"/>
      <c r="B48" s="178"/>
      <c r="C48" s="179">
        <v>240830000025</v>
      </c>
      <c r="D48" s="84">
        <v>45541</v>
      </c>
      <c r="E48" s="178" t="s">
        <v>36</v>
      </c>
      <c r="F48" s="178" t="s">
        <v>457</v>
      </c>
      <c r="G48" s="178">
        <v>0.51</v>
      </c>
      <c r="H48" s="184"/>
      <c r="I48" s="191">
        <v>16326</v>
      </c>
      <c r="J48" s="182"/>
      <c r="K48" s="191">
        <v>1700.625</v>
      </c>
      <c r="L48" s="192">
        <v>9.6</v>
      </c>
      <c r="M48" s="200">
        <v>7.08</v>
      </c>
      <c r="N48" s="184">
        <v>67.968</v>
      </c>
      <c r="O48" s="188"/>
      <c r="P48" s="188"/>
      <c r="Q48" s="188"/>
      <c r="R48" s="188"/>
      <c r="S48" s="188"/>
      <c r="T48" s="188"/>
      <c r="U48" s="188"/>
      <c r="V48" s="279"/>
      <c r="W48" s="189"/>
      <c r="X48" s="189"/>
      <c r="Y48" s="189"/>
      <c r="Z48" s="189"/>
      <c r="AA48" s="190"/>
      <c r="AB48" s="188"/>
      <c r="AC48" s="188"/>
      <c r="AD48" s="188"/>
    </row>
    <row r="49" s="48" customFormat="1" ht="12.75" spans="1:30">
      <c r="A49" s="177"/>
      <c r="B49" s="178"/>
      <c r="C49" s="179">
        <v>240830000031</v>
      </c>
      <c r="D49" s="84">
        <v>45541</v>
      </c>
      <c r="E49" s="178" t="s">
        <v>53</v>
      </c>
      <c r="F49" s="178" t="s">
        <v>408</v>
      </c>
      <c r="G49" s="178">
        <v>11</v>
      </c>
      <c r="H49" s="180">
        <v>633</v>
      </c>
      <c r="I49" s="181"/>
      <c r="J49" s="182"/>
      <c r="K49" s="178"/>
      <c r="L49" s="182"/>
      <c r="M49" s="200"/>
      <c r="N49" s="184">
        <v>633</v>
      </c>
      <c r="O49" s="188"/>
      <c r="P49" s="188"/>
      <c r="Q49" s="188"/>
      <c r="R49" s="188"/>
      <c r="S49" s="188"/>
      <c r="T49" s="188"/>
      <c r="U49" s="188"/>
      <c r="V49" s="279"/>
      <c r="W49" s="189"/>
      <c r="X49" s="189"/>
      <c r="Y49" s="189"/>
      <c r="Z49" s="189"/>
      <c r="AA49" s="190"/>
      <c r="AB49" s="188"/>
      <c r="AC49" s="188"/>
      <c r="AD49" s="188"/>
    </row>
    <row r="50" s="48" customFormat="1" ht="12.75" spans="1:30">
      <c r="A50" s="177"/>
      <c r="B50" s="178"/>
      <c r="C50" s="179">
        <v>240830000036</v>
      </c>
      <c r="D50" s="84">
        <v>45541</v>
      </c>
      <c r="E50" s="178" t="s">
        <v>36</v>
      </c>
      <c r="F50" s="178" t="s">
        <v>2103</v>
      </c>
      <c r="G50" s="178">
        <v>22.5</v>
      </c>
      <c r="H50" s="180">
        <v>1427</v>
      </c>
      <c r="I50" s="181"/>
      <c r="J50" s="182"/>
      <c r="K50" s="178"/>
      <c r="L50" s="182"/>
      <c r="M50" s="200"/>
      <c r="N50" s="184">
        <v>1427</v>
      </c>
      <c r="O50" s="188"/>
      <c r="P50" s="188"/>
      <c r="Q50" s="188"/>
      <c r="R50" s="188"/>
      <c r="S50" s="188"/>
      <c r="T50" s="188"/>
      <c r="U50" s="188"/>
      <c r="V50" s="279"/>
      <c r="W50" s="189"/>
      <c r="X50" s="189"/>
      <c r="Y50" s="189"/>
      <c r="Z50" s="189"/>
      <c r="AA50" s="190"/>
      <c r="AB50" s="188"/>
      <c r="AC50" s="188"/>
      <c r="AD50" s="188"/>
    </row>
    <row r="51" s="48" customFormat="1" ht="12.75" spans="1:30">
      <c r="A51" s="177"/>
      <c r="B51" s="178"/>
      <c r="C51" s="179">
        <v>240830000038</v>
      </c>
      <c r="D51" s="84">
        <v>45541</v>
      </c>
      <c r="E51" s="178" t="s">
        <v>36</v>
      </c>
      <c r="F51" s="178" t="s">
        <v>967</v>
      </c>
      <c r="G51" s="178">
        <v>353.5</v>
      </c>
      <c r="H51" s="180">
        <v>20503</v>
      </c>
      <c r="I51" s="181"/>
      <c r="J51" s="182"/>
      <c r="K51" s="178"/>
      <c r="L51" s="182"/>
      <c r="M51" s="200"/>
      <c r="N51" s="184">
        <v>20503</v>
      </c>
      <c r="O51" s="188"/>
      <c r="P51" s="188"/>
      <c r="Q51" s="188"/>
      <c r="R51" s="188"/>
      <c r="S51" s="188"/>
      <c r="T51" s="188"/>
      <c r="U51" s="188"/>
      <c r="V51" s="279"/>
      <c r="W51" s="189"/>
      <c r="X51" s="189"/>
      <c r="Y51" s="189"/>
      <c r="Z51" s="189"/>
      <c r="AA51" s="190"/>
      <c r="AB51" s="188"/>
      <c r="AC51" s="188"/>
      <c r="AD51" s="188"/>
    </row>
    <row r="52" s="48" customFormat="1" ht="12.75" spans="1:30">
      <c r="A52" s="177"/>
      <c r="B52" s="178"/>
      <c r="C52" s="179">
        <v>240830000039</v>
      </c>
      <c r="D52" s="84">
        <v>45541</v>
      </c>
      <c r="E52" s="178" t="s">
        <v>45</v>
      </c>
      <c r="F52" s="178" t="s">
        <v>48</v>
      </c>
      <c r="G52" s="178">
        <v>0.34</v>
      </c>
      <c r="H52" s="180">
        <v>63</v>
      </c>
      <c r="I52" s="181"/>
      <c r="J52" s="182"/>
      <c r="K52" s="178"/>
      <c r="L52" s="182"/>
      <c r="M52" s="200"/>
      <c r="N52" s="184">
        <v>63</v>
      </c>
      <c r="O52" s="188"/>
      <c r="P52" s="188"/>
      <c r="Q52" s="188"/>
      <c r="R52" s="188"/>
      <c r="S52" s="188"/>
      <c r="T52" s="188"/>
      <c r="U52" s="188"/>
      <c r="V52" s="279"/>
      <c r="W52" s="189"/>
      <c r="X52" s="189"/>
      <c r="Y52" s="189"/>
      <c r="Z52" s="189"/>
      <c r="AA52" s="190"/>
      <c r="AB52" s="188"/>
      <c r="AC52" s="188"/>
      <c r="AD52" s="188"/>
    </row>
    <row r="53" s="48" customFormat="1" ht="12.75" spans="1:30">
      <c r="A53" s="177"/>
      <c r="B53" s="178"/>
      <c r="C53" s="179">
        <v>240830000042</v>
      </c>
      <c r="D53" s="84">
        <v>45541</v>
      </c>
      <c r="E53" s="178" t="s">
        <v>63</v>
      </c>
      <c r="F53" s="178" t="s">
        <v>1030</v>
      </c>
      <c r="G53" s="178">
        <v>32.5</v>
      </c>
      <c r="H53" s="184"/>
      <c r="I53" s="191">
        <v>463767</v>
      </c>
      <c r="J53" s="182"/>
      <c r="K53" s="191">
        <v>1711.00166021029</v>
      </c>
      <c r="L53" s="192">
        <v>271.05</v>
      </c>
      <c r="M53" s="200">
        <v>7.08</v>
      </c>
      <c r="N53" s="184">
        <v>1919.034</v>
      </c>
      <c r="O53" s="188"/>
      <c r="P53" s="188"/>
      <c r="Q53" s="188"/>
      <c r="R53" s="188"/>
      <c r="S53" s="188"/>
      <c r="T53" s="188"/>
      <c r="U53" s="188"/>
      <c r="V53" s="279"/>
      <c r="W53" s="189"/>
      <c r="X53" s="189"/>
      <c r="Y53" s="189"/>
      <c r="Z53" s="189"/>
      <c r="AA53" s="190"/>
      <c r="AB53" s="188"/>
      <c r="AC53" s="188"/>
      <c r="AD53" s="188"/>
    </row>
    <row r="54" s="48" customFormat="1" ht="12.75" spans="1:30">
      <c r="A54" s="177"/>
      <c r="B54" s="178"/>
      <c r="C54" s="179">
        <v>240830000049</v>
      </c>
      <c r="D54" s="84">
        <v>45541</v>
      </c>
      <c r="E54" s="178"/>
      <c r="F54" s="178" t="s">
        <v>1766</v>
      </c>
      <c r="G54" s="178">
        <v>0.45</v>
      </c>
      <c r="H54" s="184"/>
      <c r="I54" s="191">
        <v>14916</v>
      </c>
      <c r="J54" s="182"/>
      <c r="K54" s="191">
        <v>1695</v>
      </c>
      <c r="L54" s="192">
        <v>8.8</v>
      </c>
      <c r="M54" s="200">
        <v>7.08</v>
      </c>
      <c r="N54" s="184">
        <v>62.304</v>
      </c>
      <c r="O54" s="188"/>
      <c r="P54" s="188"/>
      <c r="Q54" s="188"/>
      <c r="R54" s="188"/>
      <c r="S54" s="188"/>
      <c r="T54" s="188"/>
      <c r="U54" s="195"/>
      <c r="V54" s="279"/>
      <c r="W54" s="189"/>
      <c r="X54" s="189"/>
      <c r="Y54" s="189"/>
      <c r="Z54" s="189"/>
      <c r="AA54" s="190"/>
      <c r="AB54" s="188"/>
      <c r="AC54" s="188"/>
      <c r="AD54" s="188"/>
    </row>
    <row r="55" s="48" customFormat="1" ht="12.75" spans="1:30">
      <c r="A55" s="177"/>
      <c r="B55" s="178"/>
      <c r="C55" s="179">
        <v>240831000005</v>
      </c>
      <c r="D55" s="84">
        <v>45541</v>
      </c>
      <c r="E55" s="178" t="s">
        <v>45</v>
      </c>
      <c r="F55" s="178" t="s">
        <v>2264</v>
      </c>
      <c r="G55" s="178">
        <v>1</v>
      </c>
      <c r="H55" s="184"/>
      <c r="I55" s="191">
        <v>20170.5</v>
      </c>
      <c r="J55" s="182"/>
      <c r="K55" s="191">
        <v>1695</v>
      </c>
      <c r="L55" s="192">
        <v>11.9</v>
      </c>
      <c r="M55" s="200">
        <v>7.08</v>
      </c>
      <c r="N55" s="184">
        <v>84.252</v>
      </c>
      <c r="O55" s="188"/>
      <c r="P55" s="188"/>
      <c r="Q55" s="188"/>
      <c r="R55" s="188"/>
      <c r="S55" s="188"/>
      <c r="T55" s="188"/>
      <c r="U55" s="202">
        <v>22</v>
      </c>
      <c r="V55" s="279"/>
      <c r="W55" s="189"/>
      <c r="X55" s="189"/>
      <c r="Y55" s="189"/>
      <c r="Z55" s="189"/>
      <c r="AA55" s="190"/>
      <c r="AB55" s="188"/>
      <c r="AC55" s="188"/>
      <c r="AD55" s="188"/>
    </row>
    <row r="56" s="48" customFormat="1" ht="12.75" spans="1:30">
      <c r="A56" s="177"/>
      <c r="B56" s="178"/>
      <c r="C56" s="179">
        <v>240831000007</v>
      </c>
      <c r="D56" s="84">
        <v>45541</v>
      </c>
      <c r="E56" s="178" t="s">
        <v>36</v>
      </c>
      <c r="F56" s="178" t="s">
        <v>2265</v>
      </c>
      <c r="G56" s="178">
        <v>17.5</v>
      </c>
      <c r="H56" s="180">
        <v>1100</v>
      </c>
      <c r="I56" s="181"/>
      <c r="J56" s="182"/>
      <c r="K56" s="178"/>
      <c r="L56" s="182"/>
      <c r="M56" s="200"/>
      <c r="N56" s="184">
        <v>1100</v>
      </c>
      <c r="O56" s="188"/>
      <c r="P56" s="188"/>
      <c r="Q56" s="188"/>
      <c r="R56" s="188"/>
      <c r="S56" s="188"/>
      <c r="T56" s="188"/>
      <c r="U56" s="185"/>
      <c r="V56" s="279"/>
      <c r="W56" s="189"/>
      <c r="X56" s="189"/>
      <c r="Y56" s="189"/>
      <c r="Z56" s="189"/>
      <c r="AA56" s="190"/>
      <c r="AB56" s="188"/>
      <c r="AC56" s="188"/>
      <c r="AD56" s="188"/>
    </row>
    <row r="57" s="48" customFormat="1" ht="12.75" spans="1:30">
      <c r="A57" s="177"/>
      <c r="B57" s="178"/>
      <c r="C57" s="179">
        <v>240831000010</v>
      </c>
      <c r="D57" s="84">
        <v>45541</v>
      </c>
      <c r="E57" s="178" t="s">
        <v>36</v>
      </c>
      <c r="F57" s="178" t="s">
        <v>836</v>
      </c>
      <c r="G57" s="178">
        <v>2</v>
      </c>
      <c r="H57" s="180">
        <v>123</v>
      </c>
      <c r="I57" s="181"/>
      <c r="J57" s="182"/>
      <c r="K57" s="178"/>
      <c r="L57" s="182"/>
      <c r="M57" s="200"/>
      <c r="N57" s="184">
        <v>123</v>
      </c>
      <c r="O57" s="188"/>
      <c r="P57" s="188"/>
      <c r="Q57" s="188"/>
      <c r="R57" s="188"/>
      <c r="S57" s="188"/>
      <c r="T57" s="188"/>
      <c r="U57" s="188"/>
      <c r="V57" s="279"/>
      <c r="W57" s="189"/>
      <c r="X57" s="189"/>
      <c r="Y57" s="189"/>
      <c r="Z57" s="189"/>
      <c r="AA57" s="190"/>
      <c r="AB57" s="188"/>
      <c r="AC57" s="188"/>
      <c r="AD57" s="188"/>
    </row>
    <row r="58" s="48" customFormat="1" ht="12.75" spans="1:30">
      <c r="A58" s="177"/>
      <c r="B58" s="178"/>
      <c r="C58" s="179">
        <v>240901000002</v>
      </c>
      <c r="D58" s="84">
        <v>45541</v>
      </c>
      <c r="E58" s="178" t="s">
        <v>36</v>
      </c>
      <c r="F58" s="178" t="s">
        <v>301</v>
      </c>
      <c r="G58" s="178">
        <v>8</v>
      </c>
      <c r="H58" s="180">
        <v>462</v>
      </c>
      <c r="I58" s="181"/>
      <c r="J58" s="182"/>
      <c r="K58" s="178"/>
      <c r="L58" s="182"/>
      <c r="M58" s="200"/>
      <c r="N58" s="184">
        <v>462</v>
      </c>
      <c r="O58" s="188"/>
      <c r="P58" s="188"/>
      <c r="Q58" s="188"/>
      <c r="R58" s="188"/>
      <c r="S58" s="188"/>
      <c r="T58" s="188"/>
      <c r="U58" s="188"/>
      <c r="V58" s="279"/>
      <c r="W58" s="189"/>
      <c r="X58" s="189"/>
      <c r="Y58" s="189"/>
      <c r="Z58" s="189"/>
      <c r="AA58" s="190"/>
      <c r="AB58" s="188"/>
      <c r="AC58" s="188"/>
      <c r="AD58" s="188"/>
    </row>
    <row r="59" s="48" customFormat="1" ht="12.75" spans="1:30">
      <c r="A59" s="177"/>
      <c r="B59" s="178"/>
      <c r="C59" s="179">
        <v>240901000004</v>
      </c>
      <c r="D59" s="84">
        <v>45541</v>
      </c>
      <c r="E59" s="178" t="s">
        <v>36</v>
      </c>
      <c r="F59" s="178" t="s">
        <v>2266</v>
      </c>
      <c r="G59" s="178">
        <v>5</v>
      </c>
      <c r="H59" s="184"/>
      <c r="I59" s="191">
        <v>71659.5</v>
      </c>
      <c r="J59" s="182"/>
      <c r="K59" s="191">
        <v>1674.67866323907</v>
      </c>
      <c r="L59" s="192">
        <v>42.79</v>
      </c>
      <c r="M59" s="200">
        <v>7.08</v>
      </c>
      <c r="N59" s="184">
        <v>302.9532</v>
      </c>
      <c r="O59" s="188"/>
      <c r="P59" s="188"/>
      <c r="Q59" s="188"/>
      <c r="R59" s="188"/>
      <c r="S59" s="188"/>
      <c r="T59" s="188"/>
      <c r="U59" s="188"/>
      <c r="V59" s="279"/>
      <c r="W59" s="189"/>
      <c r="X59" s="189"/>
      <c r="Y59" s="189"/>
      <c r="Z59" s="189"/>
      <c r="AA59" s="190"/>
      <c r="AB59" s="188"/>
      <c r="AC59" s="188"/>
      <c r="AD59" s="188"/>
    </row>
    <row r="60" s="48" customFormat="1" ht="12.75" spans="1:30">
      <c r="A60" s="177"/>
      <c r="B60" s="178"/>
      <c r="C60" s="179">
        <v>240901000006</v>
      </c>
      <c r="D60" s="84">
        <v>45541</v>
      </c>
      <c r="E60" s="178" t="s">
        <v>731</v>
      </c>
      <c r="F60" s="178" t="s">
        <v>732</v>
      </c>
      <c r="G60" s="178">
        <v>25.5</v>
      </c>
      <c r="H60" s="180">
        <v>1539</v>
      </c>
      <c r="I60" s="181"/>
      <c r="J60" s="182"/>
      <c r="K60" s="178"/>
      <c r="L60" s="182"/>
      <c r="M60" s="200"/>
      <c r="N60" s="184">
        <v>1539</v>
      </c>
      <c r="O60" s="188"/>
      <c r="P60" s="188"/>
      <c r="Q60" s="188"/>
      <c r="R60" s="188"/>
      <c r="S60" s="188"/>
      <c r="T60" s="188"/>
      <c r="U60" s="188"/>
      <c r="V60" s="279"/>
      <c r="W60" s="189"/>
      <c r="X60" s="189"/>
      <c r="Y60" s="189"/>
      <c r="Z60" s="189"/>
      <c r="AA60" s="190"/>
      <c r="AB60" s="188"/>
      <c r="AC60" s="188"/>
      <c r="AD60" s="188"/>
    </row>
    <row r="61" s="48" customFormat="1" ht="12.75" spans="1:30">
      <c r="A61" s="177"/>
      <c r="B61" s="178"/>
      <c r="C61" s="179">
        <v>240902000018</v>
      </c>
      <c r="D61" s="84">
        <v>45541</v>
      </c>
      <c r="E61" s="178" t="s">
        <v>1059</v>
      </c>
      <c r="F61" s="178" t="s">
        <v>2267</v>
      </c>
      <c r="G61" s="178">
        <v>2</v>
      </c>
      <c r="H61" s="180">
        <v>123</v>
      </c>
      <c r="I61" s="181"/>
      <c r="J61" s="182"/>
      <c r="K61" s="178"/>
      <c r="L61" s="182"/>
      <c r="M61" s="200"/>
      <c r="N61" s="184">
        <v>123</v>
      </c>
      <c r="O61" s="188"/>
      <c r="P61" s="188"/>
      <c r="Q61" s="188"/>
      <c r="R61" s="188"/>
      <c r="S61" s="188"/>
      <c r="T61" s="188"/>
      <c r="U61" s="188"/>
      <c r="V61" s="279"/>
      <c r="W61" s="189"/>
      <c r="X61" s="189"/>
      <c r="Y61" s="189"/>
      <c r="Z61" s="189"/>
      <c r="AA61" s="190"/>
      <c r="AB61" s="188"/>
      <c r="AC61" s="188"/>
      <c r="AD61" s="188"/>
    </row>
    <row r="62" s="48" customFormat="1" ht="12.75" spans="1:30">
      <c r="A62" s="177"/>
      <c r="B62" s="178"/>
      <c r="C62" s="179">
        <v>240902000022</v>
      </c>
      <c r="D62" s="84">
        <v>45541</v>
      </c>
      <c r="E62" s="178" t="s">
        <v>41</v>
      </c>
      <c r="F62" s="178" t="s">
        <v>678</v>
      </c>
      <c r="G62" s="178">
        <v>11.5</v>
      </c>
      <c r="H62" s="184"/>
      <c r="I62" s="191">
        <v>157100</v>
      </c>
      <c r="J62" s="182"/>
      <c r="K62" s="191">
        <v>1681.47276035535</v>
      </c>
      <c r="L62" s="192">
        <v>93.43</v>
      </c>
      <c r="M62" s="200">
        <v>7.08</v>
      </c>
      <c r="N62" s="184">
        <v>661.4844</v>
      </c>
      <c r="O62" s="188"/>
      <c r="P62" s="188"/>
      <c r="Q62" s="188"/>
      <c r="R62" s="188"/>
      <c r="S62" s="188"/>
      <c r="T62" s="188"/>
      <c r="U62" s="188"/>
      <c r="V62" s="279"/>
      <c r="W62" s="189"/>
      <c r="X62" s="189"/>
      <c r="Y62" s="189"/>
      <c r="Z62" s="189"/>
      <c r="AA62" s="190"/>
      <c r="AB62" s="188"/>
      <c r="AC62" s="188"/>
      <c r="AD62" s="188"/>
    </row>
    <row r="63" s="48" customFormat="1" ht="12.75" spans="1:30">
      <c r="A63" s="177"/>
      <c r="B63" s="178"/>
      <c r="C63" s="179">
        <v>240902000028</v>
      </c>
      <c r="D63" s="84">
        <v>45541</v>
      </c>
      <c r="E63" s="178" t="s">
        <v>41</v>
      </c>
      <c r="F63" s="178" t="s">
        <v>1837</v>
      </c>
      <c r="G63" s="178">
        <v>4.5</v>
      </c>
      <c r="H63" s="184"/>
      <c r="I63" s="191">
        <v>64156</v>
      </c>
      <c r="J63" s="182"/>
      <c r="K63" s="191">
        <v>1695.00660501981</v>
      </c>
      <c r="L63" s="192">
        <v>37.85</v>
      </c>
      <c r="M63" s="200">
        <v>7.08</v>
      </c>
      <c r="N63" s="184">
        <v>267.978</v>
      </c>
      <c r="O63" s="188"/>
      <c r="P63" s="188"/>
      <c r="Q63" s="188"/>
      <c r="R63" s="188"/>
      <c r="S63" s="188"/>
      <c r="T63" s="188"/>
      <c r="U63" s="188"/>
      <c r="V63" s="279"/>
      <c r="W63" s="189"/>
      <c r="X63" s="189"/>
      <c r="Y63" s="189"/>
      <c r="Z63" s="189"/>
      <c r="AA63" s="190"/>
      <c r="AB63" s="188"/>
      <c r="AC63" s="188"/>
      <c r="AD63" s="188"/>
    </row>
    <row r="64" s="48" customFormat="1" ht="12.75" spans="1:30">
      <c r="A64" s="177"/>
      <c r="B64" s="178"/>
      <c r="C64" s="179">
        <v>240902000029</v>
      </c>
      <c r="D64" s="84">
        <v>45541</v>
      </c>
      <c r="E64" s="178" t="s">
        <v>45</v>
      </c>
      <c r="F64" s="178" t="s">
        <v>2165</v>
      </c>
      <c r="G64" s="178">
        <v>0.62</v>
      </c>
      <c r="H64" s="180">
        <v>65</v>
      </c>
      <c r="I64" s="181"/>
      <c r="J64" s="182"/>
      <c r="K64" s="178"/>
      <c r="L64" s="182"/>
      <c r="M64" s="200"/>
      <c r="N64" s="184">
        <v>65</v>
      </c>
      <c r="O64" s="188"/>
      <c r="P64" s="188"/>
      <c r="Q64" s="188"/>
      <c r="R64" s="188"/>
      <c r="S64" s="188"/>
      <c r="T64" s="188"/>
      <c r="U64" s="188"/>
      <c r="V64" s="279"/>
      <c r="W64" s="189"/>
      <c r="X64" s="189"/>
      <c r="Y64" s="189"/>
      <c r="Z64" s="189"/>
      <c r="AA64" s="190"/>
      <c r="AB64" s="188"/>
      <c r="AC64" s="188"/>
      <c r="AD64" s="188"/>
    </row>
    <row r="65" s="48" customFormat="1" ht="12.75" spans="1:30">
      <c r="A65" s="177"/>
      <c r="B65" s="178"/>
      <c r="C65" s="179">
        <v>240902000030</v>
      </c>
      <c r="D65" s="84">
        <v>45541</v>
      </c>
      <c r="E65" s="178" t="s">
        <v>41</v>
      </c>
      <c r="F65" s="178" t="s">
        <v>85</v>
      </c>
      <c r="G65" s="178">
        <v>5.5</v>
      </c>
      <c r="H65" s="180">
        <v>333</v>
      </c>
      <c r="I65" s="181"/>
      <c r="J65" s="182"/>
      <c r="K65" s="178"/>
      <c r="L65" s="182"/>
      <c r="M65" s="200"/>
      <c r="N65" s="184">
        <v>333</v>
      </c>
      <c r="O65" s="188"/>
      <c r="P65" s="188"/>
      <c r="Q65" s="188"/>
      <c r="R65" s="188"/>
      <c r="S65" s="188"/>
      <c r="T65" s="188"/>
      <c r="U65" s="188"/>
      <c r="V65" s="279"/>
      <c r="W65" s="189"/>
      <c r="X65" s="189"/>
      <c r="Y65" s="189"/>
      <c r="Z65" s="189"/>
      <c r="AA65" s="190"/>
      <c r="AB65" s="188"/>
      <c r="AC65" s="188"/>
      <c r="AD65" s="188"/>
    </row>
    <row r="66" s="48" customFormat="1" ht="12.75" spans="1:30">
      <c r="A66" s="177"/>
      <c r="B66" s="178"/>
      <c r="C66" s="179">
        <v>240902000033</v>
      </c>
      <c r="D66" s="84">
        <v>45541</v>
      </c>
      <c r="E66" s="178" t="s">
        <v>41</v>
      </c>
      <c r="F66" s="178" t="s">
        <v>158</v>
      </c>
      <c r="G66" s="178">
        <v>57</v>
      </c>
      <c r="H66" s="184"/>
      <c r="I66" s="191">
        <v>966150</v>
      </c>
      <c r="J66" s="182"/>
      <c r="K66" s="191">
        <v>1695</v>
      </c>
      <c r="L66" s="192">
        <v>570</v>
      </c>
      <c r="M66" s="200">
        <v>7.08</v>
      </c>
      <c r="N66" s="184">
        <v>4035.6</v>
      </c>
      <c r="O66" s="188"/>
      <c r="P66" s="188"/>
      <c r="Q66" s="188"/>
      <c r="R66" s="188"/>
      <c r="S66" s="188"/>
      <c r="T66" s="188"/>
      <c r="U66" s="188"/>
      <c r="V66" s="279"/>
      <c r="W66" s="189"/>
      <c r="X66" s="189"/>
      <c r="Y66" s="189"/>
      <c r="Z66" s="189"/>
      <c r="AA66" s="190"/>
      <c r="AB66" s="188"/>
      <c r="AC66" s="188"/>
      <c r="AD66" s="188"/>
    </row>
    <row r="67" s="48" customFormat="1" ht="12.75" spans="1:30">
      <c r="A67" s="177"/>
      <c r="B67" s="178"/>
      <c r="C67" s="179">
        <v>240902000034</v>
      </c>
      <c r="D67" s="84">
        <v>45541</v>
      </c>
      <c r="E67" s="178" t="s">
        <v>36</v>
      </c>
      <c r="F67" s="178" t="s">
        <v>114</v>
      </c>
      <c r="G67" s="178">
        <v>6</v>
      </c>
      <c r="H67" s="180">
        <v>306</v>
      </c>
      <c r="I67" s="181"/>
      <c r="J67" s="182"/>
      <c r="K67" s="178"/>
      <c r="L67" s="182"/>
      <c r="M67" s="200"/>
      <c r="N67" s="184">
        <v>306</v>
      </c>
      <c r="O67" s="188"/>
      <c r="P67" s="188"/>
      <c r="Q67" s="188"/>
      <c r="R67" s="188"/>
      <c r="S67" s="188"/>
      <c r="T67" s="188"/>
      <c r="U67" s="188"/>
      <c r="V67" s="279"/>
      <c r="W67" s="189"/>
      <c r="X67" s="189"/>
      <c r="Y67" s="189"/>
      <c r="Z67" s="189"/>
      <c r="AA67" s="190"/>
      <c r="AB67" s="188"/>
      <c r="AC67" s="188"/>
      <c r="AD67" s="188"/>
    </row>
    <row r="68" s="48" customFormat="1" ht="12.75" spans="1:30">
      <c r="A68" s="177"/>
      <c r="B68" s="178"/>
      <c r="C68" s="179">
        <v>240902000036</v>
      </c>
      <c r="D68" s="84">
        <v>45541</v>
      </c>
      <c r="E68" s="178" t="s">
        <v>41</v>
      </c>
      <c r="F68" s="178" t="s">
        <v>79</v>
      </c>
      <c r="G68" s="178">
        <v>8.5</v>
      </c>
      <c r="H68" s="180">
        <v>578</v>
      </c>
      <c r="I68" s="181"/>
      <c r="J68" s="182"/>
      <c r="K68" s="178"/>
      <c r="L68" s="182"/>
      <c r="M68" s="200"/>
      <c r="N68" s="184">
        <v>578</v>
      </c>
      <c r="O68" s="188"/>
      <c r="P68" s="188"/>
      <c r="Q68" s="188"/>
      <c r="R68" s="188"/>
      <c r="S68" s="188"/>
      <c r="T68" s="188"/>
      <c r="U68" s="188"/>
      <c r="V68" s="279"/>
      <c r="W68" s="189"/>
      <c r="X68" s="189"/>
      <c r="Y68" s="189"/>
      <c r="Z68" s="189"/>
      <c r="AA68" s="190"/>
      <c r="AB68" s="188"/>
      <c r="AC68" s="188"/>
      <c r="AD68" s="188"/>
    </row>
    <row r="69" s="48" customFormat="1" ht="12.75" spans="1:30">
      <c r="A69" s="177"/>
      <c r="B69" s="178"/>
      <c r="C69" s="179">
        <v>240902000037</v>
      </c>
      <c r="D69" s="84">
        <v>45541</v>
      </c>
      <c r="E69" s="178" t="s">
        <v>41</v>
      </c>
      <c r="F69" s="178" t="s">
        <v>79</v>
      </c>
      <c r="G69" s="178">
        <v>15</v>
      </c>
      <c r="H69" s="180">
        <v>986</v>
      </c>
      <c r="I69" s="181"/>
      <c r="J69" s="182"/>
      <c r="K69" s="178"/>
      <c r="L69" s="182"/>
      <c r="M69" s="200"/>
      <c r="N69" s="184">
        <v>986</v>
      </c>
      <c r="O69" s="188"/>
      <c r="P69" s="188"/>
      <c r="Q69" s="188"/>
      <c r="R69" s="188"/>
      <c r="S69" s="188"/>
      <c r="T69" s="188"/>
      <c r="U69" s="195"/>
      <c r="V69" s="279"/>
      <c r="W69" s="189"/>
      <c r="X69" s="189"/>
      <c r="Y69" s="189"/>
      <c r="Z69" s="189"/>
      <c r="AA69" s="190"/>
      <c r="AB69" s="188"/>
      <c r="AC69" s="188"/>
      <c r="AD69" s="188"/>
    </row>
    <row r="70" s="48" customFormat="1" ht="12.75" spans="1:30">
      <c r="A70" s="177"/>
      <c r="B70" s="178"/>
      <c r="C70" s="179">
        <v>240902000045</v>
      </c>
      <c r="D70" s="84">
        <v>45541</v>
      </c>
      <c r="E70" s="178" t="s">
        <v>53</v>
      </c>
      <c r="F70" s="178" t="s">
        <v>408</v>
      </c>
      <c r="G70" s="178">
        <v>22.5</v>
      </c>
      <c r="H70" s="180">
        <v>1415.05</v>
      </c>
      <c r="I70" s="181"/>
      <c r="J70" s="182"/>
      <c r="K70" s="178"/>
      <c r="L70" s="182"/>
      <c r="M70" s="200"/>
      <c r="N70" s="184">
        <v>1415.05</v>
      </c>
      <c r="O70" s="188"/>
      <c r="P70" s="188"/>
      <c r="Q70" s="188"/>
      <c r="R70" s="188"/>
      <c r="S70" s="188"/>
      <c r="T70" s="188"/>
      <c r="U70" s="202">
        <v>45</v>
      </c>
      <c r="V70" s="279"/>
      <c r="W70" s="189"/>
      <c r="X70" s="189"/>
      <c r="Y70" s="189"/>
      <c r="Z70" s="189"/>
      <c r="AA70" s="190"/>
      <c r="AB70" s="188"/>
      <c r="AC70" s="188"/>
      <c r="AD70" s="188"/>
    </row>
    <row r="71" s="48" customFormat="1" ht="12.75" spans="1:30">
      <c r="A71" s="177"/>
      <c r="B71" s="178"/>
      <c r="C71" s="179">
        <v>240902000047</v>
      </c>
      <c r="D71" s="84">
        <v>45541</v>
      </c>
      <c r="E71" s="178" t="s">
        <v>53</v>
      </c>
      <c r="F71" s="178" t="s">
        <v>199</v>
      </c>
      <c r="G71" s="178">
        <v>0.18</v>
      </c>
      <c r="H71" s="184"/>
      <c r="I71" s="191">
        <v>14746</v>
      </c>
      <c r="J71" s="182"/>
      <c r="K71" s="191">
        <v>1694.94252873563</v>
      </c>
      <c r="L71" s="192">
        <v>8.7</v>
      </c>
      <c r="M71" s="200">
        <v>7.08</v>
      </c>
      <c r="N71" s="184">
        <v>61.596</v>
      </c>
      <c r="O71" s="188"/>
      <c r="P71" s="188"/>
      <c r="Q71" s="188"/>
      <c r="R71" s="188"/>
      <c r="S71" s="188"/>
      <c r="T71" s="188"/>
      <c r="U71" s="185"/>
      <c r="V71" s="279"/>
      <c r="W71" s="189"/>
      <c r="X71" s="189"/>
      <c r="Y71" s="189"/>
      <c r="Z71" s="189"/>
      <c r="AA71" s="190"/>
      <c r="AB71" s="188"/>
      <c r="AC71" s="188"/>
      <c r="AD71" s="188"/>
    </row>
    <row r="72" s="48" customFormat="1" ht="12.75" spans="1:30">
      <c r="A72" s="177"/>
      <c r="B72" s="178"/>
      <c r="C72" s="179">
        <v>240902000050</v>
      </c>
      <c r="D72" s="84">
        <v>45541</v>
      </c>
      <c r="E72" s="178" t="s">
        <v>208</v>
      </c>
      <c r="F72" s="178" t="s">
        <v>996</v>
      </c>
      <c r="G72" s="178">
        <v>2.5</v>
      </c>
      <c r="H72" s="184"/>
      <c r="I72" s="191">
        <v>32544</v>
      </c>
      <c r="J72" s="182"/>
      <c r="K72" s="191">
        <v>1531.48235294118</v>
      </c>
      <c r="L72" s="192">
        <v>21.25</v>
      </c>
      <c r="M72" s="200">
        <v>7.08</v>
      </c>
      <c r="N72" s="184">
        <v>150.45</v>
      </c>
      <c r="O72" s="188"/>
      <c r="P72" s="188"/>
      <c r="Q72" s="188"/>
      <c r="R72" s="188"/>
      <c r="S72" s="188"/>
      <c r="T72" s="188"/>
      <c r="U72" s="188"/>
      <c r="V72" s="279"/>
      <c r="W72" s="189"/>
      <c r="X72" s="189"/>
      <c r="Y72" s="189"/>
      <c r="Z72" s="189"/>
      <c r="AA72" s="190"/>
      <c r="AB72" s="188"/>
      <c r="AC72" s="188"/>
      <c r="AD72" s="188"/>
    </row>
    <row r="73" s="48" customFormat="1" ht="12.75" spans="1:30">
      <c r="A73" s="177"/>
      <c r="B73" s="178"/>
      <c r="C73" s="179">
        <v>240902000054</v>
      </c>
      <c r="D73" s="84">
        <v>45541</v>
      </c>
      <c r="E73" s="178" t="s">
        <v>45</v>
      </c>
      <c r="F73" s="178" t="s">
        <v>808</v>
      </c>
      <c r="G73" s="178">
        <v>17</v>
      </c>
      <c r="H73" s="180">
        <v>1150</v>
      </c>
      <c r="I73" s="181"/>
      <c r="J73" s="182"/>
      <c r="K73" s="178"/>
      <c r="L73" s="182"/>
      <c r="M73" s="200"/>
      <c r="N73" s="184">
        <v>1150</v>
      </c>
      <c r="O73" s="188"/>
      <c r="P73" s="188"/>
      <c r="Q73" s="188"/>
      <c r="R73" s="188"/>
      <c r="S73" s="188"/>
      <c r="T73" s="188"/>
      <c r="U73" s="188"/>
      <c r="V73" s="279"/>
      <c r="W73" s="189"/>
      <c r="X73" s="189"/>
      <c r="Y73" s="189"/>
      <c r="Z73" s="189"/>
      <c r="AA73" s="190"/>
      <c r="AB73" s="188"/>
      <c r="AC73" s="188"/>
      <c r="AD73" s="188"/>
    </row>
    <row r="74" s="48" customFormat="1" ht="12.75" spans="1:30">
      <c r="A74" s="177"/>
      <c r="B74" s="178"/>
      <c r="C74" s="179">
        <v>240903000001</v>
      </c>
      <c r="D74" s="84">
        <v>45541</v>
      </c>
      <c r="E74" s="178" t="s">
        <v>45</v>
      </c>
      <c r="F74" s="178" t="s">
        <v>58</v>
      </c>
      <c r="G74" s="178">
        <v>7</v>
      </c>
      <c r="H74" s="184"/>
      <c r="I74" s="191">
        <v>95256</v>
      </c>
      <c r="J74" s="182"/>
      <c r="K74" s="191">
        <v>1720.66473988439</v>
      </c>
      <c r="L74" s="192">
        <v>55.36</v>
      </c>
      <c r="M74" s="200">
        <v>7.08</v>
      </c>
      <c r="N74" s="184">
        <v>391.9488</v>
      </c>
      <c r="O74" s="188"/>
      <c r="P74" s="188"/>
      <c r="Q74" s="188"/>
      <c r="R74" s="188"/>
      <c r="S74" s="188"/>
      <c r="T74" s="188"/>
      <c r="U74" s="195"/>
      <c r="V74" s="279"/>
      <c r="W74" s="189"/>
      <c r="X74" s="189"/>
      <c r="Y74" s="189"/>
      <c r="Z74" s="189"/>
      <c r="AA74" s="190"/>
      <c r="AB74" s="188"/>
      <c r="AC74" s="188"/>
      <c r="AD74" s="188"/>
    </row>
    <row r="75" s="48" customFormat="1" ht="12.75" spans="1:30">
      <c r="A75" s="177"/>
      <c r="B75" s="178"/>
      <c r="C75" s="179">
        <v>240903000003</v>
      </c>
      <c r="D75" s="84">
        <v>45541</v>
      </c>
      <c r="E75" s="178" t="s">
        <v>45</v>
      </c>
      <c r="F75" s="178" t="s">
        <v>81</v>
      </c>
      <c r="G75" s="178">
        <v>15.5</v>
      </c>
      <c r="H75" s="184"/>
      <c r="I75" s="191">
        <v>238877</v>
      </c>
      <c r="J75" s="182"/>
      <c r="K75" s="191">
        <v>1663.83645608414</v>
      </c>
      <c r="L75" s="192">
        <v>143.57</v>
      </c>
      <c r="M75" s="200">
        <v>7.08</v>
      </c>
      <c r="N75" s="184">
        <v>1016.4756</v>
      </c>
      <c r="O75" s="188"/>
      <c r="P75" s="188"/>
      <c r="Q75" s="188"/>
      <c r="R75" s="188"/>
      <c r="S75" s="188"/>
      <c r="T75" s="188"/>
      <c r="U75" s="202">
        <v>226</v>
      </c>
      <c r="V75" s="279"/>
      <c r="W75" s="189"/>
      <c r="X75" s="189"/>
      <c r="Y75" s="189"/>
      <c r="Z75" s="189"/>
      <c r="AA75" s="190"/>
      <c r="AB75" s="188"/>
      <c r="AC75" s="188"/>
      <c r="AD75" s="188"/>
    </row>
    <row r="76" s="48" customFormat="1" ht="12.75" spans="1:30">
      <c r="A76" s="177"/>
      <c r="B76" s="178"/>
      <c r="C76" s="179">
        <v>240903000013</v>
      </c>
      <c r="D76" s="84">
        <v>45541</v>
      </c>
      <c r="E76" s="178" t="s">
        <v>41</v>
      </c>
      <c r="F76" s="178" t="s">
        <v>778</v>
      </c>
      <c r="G76" s="178">
        <v>0.46</v>
      </c>
      <c r="H76" s="180">
        <v>63</v>
      </c>
      <c r="I76" s="181"/>
      <c r="J76" s="182"/>
      <c r="K76" s="178"/>
      <c r="L76" s="182"/>
      <c r="M76" s="200"/>
      <c r="N76" s="184">
        <v>63</v>
      </c>
      <c r="O76" s="188"/>
      <c r="P76" s="188"/>
      <c r="Q76" s="188"/>
      <c r="R76" s="188"/>
      <c r="S76" s="188"/>
      <c r="T76" s="188"/>
      <c r="U76" s="185"/>
      <c r="V76" s="279"/>
      <c r="W76" s="189"/>
      <c r="X76" s="189"/>
      <c r="Y76" s="189"/>
      <c r="Z76" s="189"/>
      <c r="AA76" s="190"/>
      <c r="AB76" s="188"/>
      <c r="AC76" s="188"/>
      <c r="AD76" s="188"/>
    </row>
    <row r="77" s="48" customFormat="1" ht="12.75" spans="1:30">
      <c r="A77" s="177"/>
      <c r="B77" s="178"/>
      <c r="C77" s="179">
        <v>240903000016</v>
      </c>
      <c r="D77" s="84">
        <v>45541</v>
      </c>
      <c r="E77" s="178" t="s">
        <v>41</v>
      </c>
      <c r="F77" s="178" t="s">
        <v>2040</v>
      </c>
      <c r="G77" s="178">
        <v>81.5</v>
      </c>
      <c r="H77" s="184"/>
      <c r="I77" s="191">
        <v>1132768</v>
      </c>
      <c r="J77" s="182"/>
      <c r="K77" s="191">
        <v>1694.99925183301</v>
      </c>
      <c r="L77" s="192">
        <v>668.3</v>
      </c>
      <c r="M77" s="200">
        <v>7.08</v>
      </c>
      <c r="N77" s="184">
        <v>4731.564</v>
      </c>
      <c r="O77" s="188"/>
      <c r="P77" s="188"/>
      <c r="Q77" s="188"/>
      <c r="R77" s="188"/>
      <c r="S77" s="188"/>
      <c r="T77" s="195"/>
      <c r="U77" s="188"/>
      <c r="V77" s="279"/>
      <c r="W77" s="189"/>
      <c r="X77" s="189"/>
      <c r="Y77" s="189"/>
      <c r="Z77" s="189"/>
      <c r="AA77" s="190"/>
      <c r="AB77" s="188"/>
      <c r="AC77" s="188"/>
      <c r="AD77" s="188"/>
    </row>
    <row r="78" s="48" customFormat="1" ht="12.75" spans="1:30">
      <c r="A78" s="177"/>
      <c r="B78" s="178"/>
      <c r="C78" s="179">
        <v>240903000018</v>
      </c>
      <c r="D78" s="84">
        <v>45541</v>
      </c>
      <c r="E78" s="178" t="s">
        <v>53</v>
      </c>
      <c r="F78" s="178" t="s">
        <v>408</v>
      </c>
      <c r="G78" s="178">
        <v>6.5</v>
      </c>
      <c r="H78" s="180">
        <v>411.5</v>
      </c>
      <c r="I78" s="181"/>
      <c r="J78" s="182"/>
      <c r="K78" s="178"/>
      <c r="L78" s="182"/>
      <c r="M78" s="200"/>
      <c r="N78" s="184">
        <v>411.5</v>
      </c>
      <c r="O78" s="188"/>
      <c r="P78" s="188"/>
      <c r="Q78" s="188"/>
      <c r="R78" s="188"/>
      <c r="S78" s="188"/>
      <c r="T78" s="202">
        <v>35</v>
      </c>
      <c r="U78" s="188"/>
      <c r="V78" s="279"/>
      <c r="W78" s="189"/>
      <c r="X78" s="189"/>
      <c r="Y78" s="189"/>
      <c r="Z78" s="189"/>
      <c r="AA78" s="190"/>
      <c r="AB78" s="188"/>
      <c r="AC78" s="188"/>
      <c r="AD78" s="188"/>
    </row>
    <row r="79" s="48" customFormat="1" ht="12.75" spans="1:30">
      <c r="A79" s="177"/>
      <c r="B79" s="178"/>
      <c r="C79" s="179">
        <v>240903000026</v>
      </c>
      <c r="D79" s="84">
        <v>45541</v>
      </c>
      <c r="E79" s="178" t="s">
        <v>53</v>
      </c>
      <c r="F79" s="178" t="s">
        <v>276</v>
      </c>
      <c r="G79" s="178">
        <v>0.92</v>
      </c>
      <c r="H79" s="180">
        <v>69</v>
      </c>
      <c r="I79" s="181"/>
      <c r="J79" s="182"/>
      <c r="K79" s="178"/>
      <c r="L79" s="182"/>
      <c r="M79" s="200"/>
      <c r="N79" s="184">
        <v>69</v>
      </c>
      <c r="O79" s="188"/>
      <c r="P79" s="188"/>
      <c r="Q79" s="188"/>
      <c r="R79" s="188"/>
      <c r="S79" s="188"/>
      <c r="T79" s="185"/>
      <c r="U79" s="188"/>
      <c r="V79" s="279"/>
      <c r="W79" s="189"/>
      <c r="X79" s="189"/>
      <c r="Y79" s="189"/>
      <c r="Z79" s="189"/>
      <c r="AA79" s="190"/>
      <c r="AB79" s="188"/>
      <c r="AC79" s="188"/>
      <c r="AD79" s="188"/>
    </row>
    <row r="80" s="48" customFormat="1" ht="12.75" spans="1:30">
      <c r="A80" s="177"/>
      <c r="B80" s="178"/>
      <c r="C80" s="179">
        <v>240903000027</v>
      </c>
      <c r="D80" s="84">
        <v>45541</v>
      </c>
      <c r="E80" s="178" t="s">
        <v>36</v>
      </c>
      <c r="F80" s="178" t="s">
        <v>1192</v>
      </c>
      <c r="G80" s="178">
        <v>3.5</v>
      </c>
      <c r="H80" s="180">
        <v>234</v>
      </c>
      <c r="I80" s="181"/>
      <c r="J80" s="182"/>
      <c r="K80" s="178"/>
      <c r="L80" s="182"/>
      <c r="M80" s="200"/>
      <c r="N80" s="184">
        <v>234</v>
      </c>
      <c r="O80" s="188"/>
      <c r="P80" s="188"/>
      <c r="Q80" s="188"/>
      <c r="R80" s="188"/>
      <c r="S80" s="188"/>
      <c r="T80" s="188"/>
      <c r="U80" s="188"/>
      <c r="V80" s="279"/>
      <c r="W80" s="189"/>
      <c r="X80" s="189"/>
      <c r="Y80" s="189"/>
      <c r="Z80" s="189"/>
      <c r="AA80" s="190"/>
      <c r="AB80" s="188"/>
      <c r="AC80" s="188"/>
      <c r="AD80" s="188"/>
    </row>
    <row r="81" s="48" customFormat="1" ht="12.75" spans="1:30">
      <c r="A81" s="177"/>
      <c r="B81" s="178"/>
      <c r="C81" s="179">
        <v>240903000034</v>
      </c>
      <c r="D81" s="84">
        <v>45541</v>
      </c>
      <c r="E81" s="178" t="s">
        <v>45</v>
      </c>
      <c r="F81" s="178" t="s">
        <v>73</v>
      </c>
      <c r="G81" s="178">
        <v>46</v>
      </c>
      <c r="H81" s="180"/>
      <c r="I81" s="191">
        <v>574770</v>
      </c>
      <c r="J81" s="182"/>
      <c r="K81" s="191">
        <v>1734.63105477592</v>
      </c>
      <c r="L81" s="192">
        <v>331.35</v>
      </c>
      <c r="M81" s="200">
        <v>7.08</v>
      </c>
      <c r="N81" s="184">
        <v>2345.958</v>
      </c>
      <c r="O81" s="188"/>
      <c r="P81" s="188"/>
      <c r="Q81" s="188"/>
      <c r="R81" s="188"/>
      <c r="S81" s="188"/>
      <c r="T81" s="188"/>
      <c r="U81" s="188"/>
      <c r="V81" s="279"/>
      <c r="W81" s="189"/>
      <c r="X81" s="189"/>
      <c r="Y81" s="189"/>
      <c r="Z81" s="189"/>
      <c r="AA81" s="190"/>
      <c r="AB81" s="188"/>
      <c r="AC81" s="188"/>
      <c r="AD81" s="188"/>
    </row>
    <row r="82" s="48" customFormat="1" ht="12.75" spans="1:30">
      <c r="A82" s="177"/>
      <c r="B82" s="178"/>
      <c r="C82" s="179">
        <v>240903000039</v>
      </c>
      <c r="D82" s="84">
        <v>45541</v>
      </c>
      <c r="E82" s="178" t="s">
        <v>45</v>
      </c>
      <c r="F82" s="178" t="s">
        <v>58</v>
      </c>
      <c r="G82" s="178">
        <v>201</v>
      </c>
      <c r="H82" s="184"/>
      <c r="I82" s="191">
        <v>2856708</v>
      </c>
      <c r="J82" s="182"/>
      <c r="K82" s="191">
        <v>1720.44204884218</v>
      </c>
      <c r="L82" s="192">
        <v>1660.45</v>
      </c>
      <c r="M82" s="200">
        <v>7.08</v>
      </c>
      <c r="N82" s="184">
        <v>11755.986</v>
      </c>
      <c r="O82" s="188"/>
      <c r="P82" s="188"/>
      <c r="Q82" s="188"/>
      <c r="R82" s="188"/>
      <c r="S82" s="188"/>
      <c r="T82" s="188"/>
      <c r="U82" s="188"/>
      <c r="V82" s="279"/>
      <c r="W82" s="189"/>
      <c r="X82" s="189"/>
      <c r="Y82" s="189"/>
      <c r="Z82" s="189"/>
      <c r="AA82" s="190"/>
      <c r="AB82" s="188"/>
      <c r="AC82" s="188"/>
      <c r="AD82" s="188"/>
    </row>
    <row r="83" s="48" customFormat="1" ht="12.75" spans="1:30">
      <c r="A83" s="177"/>
      <c r="B83" s="178"/>
      <c r="C83" s="179">
        <v>240903000042</v>
      </c>
      <c r="D83" s="84">
        <v>45541</v>
      </c>
      <c r="E83" s="178" t="s">
        <v>41</v>
      </c>
      <c r="F83" s="178" t="s">
        <v>369</v>
      </c>
      <c r="G83" s="178">
        <v>26</v>
      </c>
      <c r="H83" s="184"/>
      <c r="I83" s="191">
        <v>336966</v>
      </c>
      <c r="J83" s="182"/>
      <c r="K83" s="191">
        <v>1695</v>
      </c>
      <c r="L83" s="192">
        <v>198.8</v>
      </c>
      <c r="M83" s="200">
        <v>7.08</v>
      </c>
      <c r="N83" s="184">
        <v>1407.504</v>
      </c>
      <c r="O83" s="188"/>
      <c r="P83" s="188"/>
      <c r="Q83" s="188"/>
      <c r="R83" s="188"/>
      <c r="S83" s="188"/>
      <c r="T83" s="188"/>
      <c r="U83" s="188"/>
      <c r="V83" s="279"/>
      <c r="W83" s="189"/>
      <c r="X83" s="189"/>
      <c r="Y83" s="189"/>
      <c r="Z83" s="189"/>
      <c r="AA83" s="190"/>
      <c r="AB83" s="188"/>
      <c r="AC83" s="188"/>
      <c r="AD83" s="188"/>
    </row>
    <row r="84" s="48" customFormat="1" ht="12.75" spans="1:30">
      <c r="A84" s="177"/>
      <c r="B84" s="178"/>
      <c r="C84" s="179">
        <v>240903000043</v>
      </c>
      <c r="D84" s="84">
        <v>45541</v>
      </c>
      <c r="E84" s="178" t="s">
        <v>45</v>
      </c>
      <c r="F84" s="178" t="s">
        <v>2037</v>
      </c>
      <c r="G84" s="178">
        <v>3.5</v>
      </c>
      <c r="H84" s="180">
        <v>196</v>
      </c>
      <c r="I84" s="181"/>
      <c r="J84" s="182"/>
      <c r="K84" s="178"/>
      <c r="L84" s="182"/>
      <c r="M84" s="200"/>
      <c r="N84" s="184">
        <v>196</v>
      </c>
      <c r="O84" s="195"/>
      <c r="P84" s="195"/>
      <c r="Q84" s="195"/>
      <c r="R84" s="195"/>
      <c r="S84" s="195"/>
      <c r="T84" s="195"/>
      <c r="U84" s="195"/>
      <c r="V84" s="280"/>
      <c r="W84" s="193"/>
      <c r="X84" s="193"/>
      <c r="Y84" s="193"/>
      <c r="Z84" s="193"/>
      <c r="AA84" s="196"/>
      <c r="AB84" s="195"/>
      <c r="AC84" s="195"/>
      <c r="AD84" s="195"/>
    </row>
    <row r="85" s="48" customFormat="1" ht="12.75" spans="1:30">
      <c r="A85" s="177" t="s">
        <v>2268</v>
      </c>
      <c r="B85" s="178" t="s">
        <v>2269</v>
      </c>
      <c r="C85" s="179">
        <v>240902000012</v>
      </c>
      <c r="D85" s="84">
        <v>45542</v>
      </c>
      <c r="E85" s="178" t="s">
        <v>45</v>
      </c>
      <c r="F85" s="178" t="s">
        <v>2270</v>
      </c>
      <c r="G85" s="178">
        <v>0.98</v>
      </c>
      <c r="H85" s="184"/>
      <c r="I85" s="191">
        <v>27025</v>
      </c>
      <c r="J85" s="182"/>
      <c r="K85" s="191">
        <v>1664.10098522168</v>
      </c>
      <c r="L85" s="192">
        <v>16.24</v>
      </c>
      <c r="M85" s="200">
        <v>7.08</v>
      </c>
      <c r="N85" s="184">
        <v>114.9792</v>
      </c>
      <c r="O85" s="185">
        <v>4862.1636</v>
      </c>
      <c r="P85" s="185" t="s">
        <v>138</v>
      </c>
      <c r="Q85" s="185">
        <v>2400</v>
      </c>
      <c r="R85" s="185"/>
      <c r="S85" s="185">
        <v>87.49</v>
      </c>
      <c r="T85" s="185"/>
      <c r="U85" s="185"/>
      <c r="V85" s="278">
        <v>2487.49</v>
      </c>
      <c r="W85" s="186">
        <v>129.49</v>
      </c>
      <c r="X85" s="186"/>
      <c r="Y85" s="186"/>
      <c r="Z85" s="186">
        <v>129.49</v>
      </c>
      <c r="AA85" s="187">
        <v>7.08</v>
      </c>
      <c r="AB85" s="185">
        <v>916.7892</v>
      </c>
      <c r="AC85" s="185">
        <v>3404.2792</v>
      </c>
      <c r="AD85" s="185">
        <v>1457.8844</v>
      </c>
    </row>
    <row r="86" s="48" customFormat="1" ht="12.75" spans="1:30">
      <c r="A86" s="177"/>
      <c r="B86" s="178"/>
      <c r="C86" s="179">
        <v>240902000027</v>
      </c>
      <c r="D86" s="84">
        <v>45542</v>
      </c>
      <c r="E86" s="178" t="s">
        <v>41</v>
      </c>
      <c r="F86" s="178" t="s">
        <v>259</v>
      </c>
      <c r="G86" s="178">
        <v>2.5</v>
      </c>
      <c r="H86" s="180">
        <v>345</v>
      </c>
      <c r="I86" s="181"/>
      <c r="J86" s="182"/>
      <c r="K86" s="178"/>
      <c r="L86" s="182"/>
      <c r="M86" s="200"/>
      <c r="N86" s="184">
        <v>345</v>
      </c>
      <c r="O86" s="188"/>
      <c r="P86" s="188"/>
      <c r="Q86" s="188"/>
      <c r="R86" s="188"/>
      <c r="S86" s="188"/>
      <c r="T86" s="188"/>
      <c r="U86" s="188"/>
      <c r="V86" s="279"/>
      <c r="W86" s="189"/>
      <c r="X86" s="189"/>
      <c r="Y86" s="189"/>
      <c r="Z86" s="189"/>
      <c r="AA86" s="190"/>
      <c r="AB86" s="188"/>
      <c r="AC86" s="188"/>
      <c r="AD86" s="188"/>
    </row>
    <row r="87" s="48" customFormat="1" ht="12.75" spans="1:30">
      <c r="A87" s="177"/>
      <c r="B87" s="178"/>
      <c r="C87" s="179">
        <v>240902000058</v>
      </c>
      <c r="D87" s="84">
        <v>45542</v>
      </c>
      <c r="E87" s="178" t="s">
        <v>36</v>
      </c>
      <c r="F87" s="178" t="s">
        <v>1369</v>
      </c>
      <c r="G87" s="178">
        <v>4</v>
      </c>
      <c r="H87" s="180">
        <v>460</v>
      </c>
      <c r="I87" s="181"/>
      <c r="J87" s="182"/>
      <c r="K87" s="178"/>
      <c r="L87" s="182"/>
      <c r="M87" s="200"/>
      <c r="N87" s="184">
        <v>460</v>
      </c>
      <c r="O87" s="188"/>
      <c r="P87" s="188"/>
      <c r="Q87" s="188"/>
      <c r="R87" s="188"/>
      <c r="S87" s="188"/>
      <c r="T87" s="188"/>
      <c r="U87" s="188"/>
      <c r="V87" s="279"/>
      <c r="W87" s="189"/>
      <c r="X87" s="189"/>
      <c r="Y87" s="189"/>
      <c r="Z87" s="189"/>
      <c r="AA87" s="190"/>
      <c r="AB87" s="188"/>
      <c r="AC87" s="188"/>
      <c r="AD87" s="188"/>
    </row>
    <row r="88" s="48" customFormat="1" ht="12.75" spans="1:30">
      <c r="A88" s="177"/>
      <c r="B88" s="178"/>
      <c r="C88" s="179">
        <v>240903000022</v>
      </c>
      <c r="D88" s="84">
        <v>45542</v>
      </c>
      <c r="E88" s="178" t="s">
        <v>53</v>
      </c>
      <c r="F88" s="178" t="s">
        <v>139</v>
      </c>
      <c r="G88" s="178">
        <v>7</v>
      </c>
      <c r="H88" s="180">
        <v>805</v>
      </c>
      <c r="I88" s="181"/>
      <c r="J88" s="182"/>
      <c r="K88" s="178"/>
      <c r="L88" s="182"/>
      <c r="M88" s="200"/>
      <c r="N88" s="184">
        <v>805</v>
      </c>
      <c r="O88" s="188"/>
      <c r="P88" s="188"/>
      <c r="Q88" s="188"/>
      <c r="R88" s="188"/>
      <c r="S88" s="188"/>
      <c r="T88" s="188"/>
      <c r="U88" s="188"/>
      <c r="V88" s="279"/>
      <c r="W88" s="189"/>
      <c r="X88" s="189"/>
      <c r="Y88" s="189"/>
      <c r="Z88" s="189"/>
      <c r="AA88" s="190"/>
      <c r="AB88" s="188"/>
      <c r="AC88" s="188"/>
      <c r="AD88" s="188"/>
    </row>
    <row r="89" s="48" customFormat="1" ht="12.75" spans="1:30">
      <c r="A89" s="177"/>
      <c r="B89" s="178"/>
      <c r="C89" s="179">
        <v>240903000032</v>
      </c>
      <c r="D89" s="84">
        <v>45542</v>
      </c>
      <c r="E89" s="178" t="s">
        <v>257</v>
      </c>
      <c r="F89" s="178" t="s">
        <v>341</v>
      </c>
      <c r="G89" s="178">
        <v>2</v>
      </c>
      <c r="H89" s="184"/>
      <c r="I89" s="191">
        <v>57291</v>
      </c>
      <c r="J89" s="182"/>
      <c r="K89" s="191">
        <v>1695</v>
      </c>
      <c r="L89" s="192">
        <v>33.8</v>
      </c>
      <c r="M89" s="200">
        <v>7.08</v>
      </c>
      <c r="N89" s="184">
        <v>239.304</v>
      </c>
      <c r="O89" s="188"/>
      <c r="P89" s="188"/>
      <c r="Q89" s="188"/>
      <c r="R89" s="188"/>
      <c r="S89" s="188"/>
      <c r="T89" s="188"/>
      <c r="U89" s="188"/>
      <c r="V89" s="279"/>
      <c r="W89" s="189"/>
      <c r="X89" s="189"/>
      <c r="Y89" s="189"/>
      <c r="Z89" s="189"/>
      <c r="AA89" s="190"/>
      <c r="AB89" s="188"/>
      <c r="AC89" s="188"/>
      <c r="AD89" s="188"/>
    </row>
    <row r="90" s="48" customFormat="1" ht="12.75" spans="1:30">
      <c r="A90" s="177"/>
      <c r="B90" s="178"/>
      <c r="C90" s="179">
        <v>240903000048</v>
      </c>
      <c r="D90" s="84">
        <v>45542</v>
      </c>
      <c r="E90" s="178" t="s">
        <v>36</v>
      </c>
      <c r="F90" s="178" t="s">
        <v>75</v>
      </c>
      <c r="G90" s="178">
        <v>3.5</v>
      </c>
      <c r="H90" s="184"/>
      <c r="I90" s="191">
        <v>94587</v>
      </c>
      <c r="J90" s="182"/>
      <c r="K90" s="191">
        <v>1663.79947229551</v>
      </c>
      <c r="L90" s="192">
        <v>56.85</v>
      </c>
      <c r="M90" s="200">
        <v>7.08</v>
      </c>
      <c r="N90" s="184">
        <v>402.498</v>
      </c>
      <c r="O90" s="188"/>
      <c r="P90" s="188"/>
      <c r="Q90" s="188"/>
      <c r="R90" s="188"/>
      <c r="S90" s="188"/>
      <c r="T90" s="188"/>
      <c r="U90" s="188"/>
      <c r="V90" s="279"/>
      <c r="W90" s="189"/>
      <c r="X90" s="189"/>
      <c r="Y90" s="189"/>
      <c r="Z90" s="189"/>
      <c r="AA90" s="190"/>
      <c r="AB90" s="188"/>
      <c r="AC90" s="188"/>
      <c r="AD90" s="188"/>
    </row>
    <row r="91" s="48" customFormat="1" ht="12.75" spans="1:30">
      <c r="A91" s="177"/>
      <c r="B91" s="178"/>
      <c r="C91" s="179">
        <v>240905000006</v>
      </c>
      <c r="D91" s="84">
        <v>45542</v>
      </c>
      <c r="E91" s="178" t="s">
        <v>45</v>
      </c>
      <c r="F91" s="178" t="s">
        <v>1474</v>
      </c>
      <c r="G91" s="178">
        <v>7.5</v>
      </c>
      <c r="H91" s="180">
        <v>1750</v>
      </c>
      <c r="I91" s="181"/>
      <c r="J91" s="182"/>
      <c r="K91" s="178"/>
      <c r="L91" s="182"/>
      <c r="M91" s="200"/>
      <c r="N91" s="184">
        <v>1750</v>
      </c>
      <c r="O91" s="188"/>
      <c r="P91" s="188"/>
      <c r="Q91" s="188"/>
      <c r="R91" s="188"/>
      <c r="S91" s="188"/>
      <c r="T91" s="188"/>
      <c r="U91" s="188"/>
      <c r="V91" s="279"/>
      <c r="W91" s="189"/>
      <c r="X91" s="189"/>
      <c r="Y91" s="189"/>
      <c r="Z91" s="189"/>
      <c r="AA91" s="190"/>
      <c r="AB91" s="188"/>
      <c r="AC91" s="188"/>
      <c r="AD91" s="188"/>
    </row>
    <row r="92" s="48" customFormat="1" ht="12.75" spans="1:30">
      <c r="A92" s="177"/>
      <c r="B92" s="178"/>
      <c r="C92" s="179">
        <v>240906000012</v>
      </c>
      <c r="D92" s="84">
        <v>45542</v>
      </c>
      <c r="E92" s="178" t="s">
        <v>117</v>
      </c>
      <c r="F92" s="178" t="s">
        <v>118</v>
      </c>
      <c r="G92" s="178">
        <v>6.5</v>
      </c>
      <c r="H92" s="184"/>
      <c r="I92" s="191">
        <v>178450</v>
      </c>
      <c r="J92" s="182"/>
      <c r="K92" s="191">
        <v>1695.0037993921</v>
      </c>
      <c r="L92" s="192">
        <v>105.28</v>
      </c>
      <c r="M92" s="200">
        <v>7.08</v>
      </c>
      <c r="N92" s="184">
        <v>745.3824</v>
      </c>
      <c r="O92" s="195"/>
      <c r="P92" s="195"/>
      <c r="Q92" s="195"/>
      <c r="R92" s="195"/>
      <c r="S92" s="195"/>
      <c r="T92" s="195"/>
      <c r="U92" s="195"/>
      <c r="V92" s="280"/>
      <c r="W92" s="193"/>
      <c r="X92" s="193"/>
      <c r="Y92" s="193"/>
      <c r="Z92" s="193"/>
      <c r="AA92" s="196"/>
      <c r="AB92" s="195"/>
      <c r="AC92" s="195"/>
      <c r="AD92" s="195"/>
    </row>
    <row r="93" s="48" customFormat="1" ht="12.75" spans="1:30">
      <c r="A93" s="177" t="s">
        <v>2271</v>
      </c>
      <c r="B93" s="178" t="s">
        <v>2272</v>
      </c>
      <c r="C93" s="179">
        <v>240903000010</v>
      </c>
      <c r="D93" s="84">
        <v>45543</v>
      </c>
      <c r="E93" s="178" t="s">
        <v>41</v>
      </c>
      <c r="F93" s="178" t="s">
        <v>945</v>
      </c>
      <c r="G93" s="178">
        <v>0.8</v>
      </c>
      <c r="H93" s="180">
        <v>150</v>
      </c>
      <c r="I93" s="181"/>
      <c r="J93" s="182"/>
      <c r="K93" s="178"/>
      <c r="L93" s="182"/>
      <c r="M93" s="200"/>
      <c r="N93" s="184">
        <v>150</v>
      </c>
      <c r="O93" s="185">
        <v>4865.3652</v>
      </c>
      <c r="P93" s="185" t="s">
        <v>138</v>
      </c>
      <c r="Q93" s="185">
        <v>2400</v>
      </c>
      <c r="R93" s="185"/>
      <c r="S93" s="185">
        <v>0</v>
      </c>
      <c r="T93" s="185"/>
      <c r="U93" s="185"/>
      <c r="V93" s="278">
        <v>2400</v>
      </c>
      <c r="W93" s="186">
        <v>77.05</v>
      </c>
      <c r="X93" s="186"/>
      <c r="Y93" s="186"/>
      <c r="Z93" s="186">
        <v>77.05</v>
      </c>
      <c r="AA93" s="187">
        <v>7.08</v>
      </c>
      <c r="AB93" s="185">
        <v>545.514</v>
      </c>
      <c r="AC93" s="185">
        <v>2945.514</v>
      </c>
      <c r="AD93" s="185">
        <v>1919.8512</v>
      </c>
    </row>
    <row r="94" s="48" customFormat="1" ht="12.75" spans="1:30">
      <c r="A94" s="177"/>
      <c r="B94" s="178"/>
      <c r="C94" s="179">
        <v>240904000043</v>
      </c>
      <c r="D94" s="84">
        <v>45543</v>
      </c>
      <c r="E94" s="178" t="s">
        <v>184</v>
      </c>
      <c r="F94" s="178" t="s">
        <v>185</v>
      </c>
      <c r="G94" s="178">
        <v>7</v>
      </c>
      <c r="H94" s="180">
        <v>1050</v>
      </c>
      <c r="I94" s="181"/>
      <c r="J94" s="182"/>
      <c r="K94" s="178"/>
      <c r="L94" s="182"/>
      <c r="M94" s="200"/>
      <c r="N94" s="184">
        <v>1050</v>
      </c>
      <c r="O94" s="188"/>
      <c r="P94" s="188"/>
      <c r="Q94" s="188"/>
      <c r="R94" s="188"/>
      <c r="S94" s="188"/>
      <c r="T94" s="188"/>
      <c r="U94" s="188"/>
      <c r="V94" s="279"/>
      <c r="W94" s="189"/>
      <c r="X94" s="189"/>
      <c r="Y94" s="189"/>
      <c r="Z94" s="189"/>
      <c r="AA94" s="190"/>
      <c r="AB94" s="188"/>
      <c r="AC94" s="188"/>
      <c r="AD94" s="188"/>
    </row>
    <row r="95" s="48" customFormat="1" ht="12.75" spans="1:30">
      <c r="A95" s="177"/>
      <c r="B95" s="178"/>
      <c r="C95" s="179">
        <v>240905000002</v>
      </c>
      <c r="D95" s="84">
        <v>45543</v>
      </c>
      <c r="E95" s="178" t="s">
        <v>45</v>
      </c>
      <c r="F95" s="178" t="s">
        <v>2273</v>
      </c>
      <c r="G95" s="178">
        <v>0.52</v>
      </c>
      <c r="H95" s="184"/>
      <c r="I95" s="191">
        <v>18375</v>
      </c>
      <c r="J95" s="182"/>
      <c r="K95" s="191">
        <v>1735.12747875354</v>
      </c>
      <c r="L95" s="192">
        <v>10.59</v>
      </c>
      <c r="M95" s="200">
        <v>7.08</v>
      </c>
      <c r="N95" s="184">
        <v>74.9772</v>
      </c>
      <c r="O95" s="188"/>
      <c r="P95" s="188"/>
      <c r="Q95" s="188"/>
      <c r="R95" s="188"/>
      <c r="S95" s="188"/>
      <c r="T95" s="188"/>
      <c r="U95" s="188"/>
      <c r="V95" s="279"/>
      <c r="W95" s="189"/>
      <c r="X95" s="189"/>
      <c r="Y95" s="189"/>
      <c r="Z95" s="189"/>
      <c r="AA95" s="190"/>
      <c r="AB95" s="188"/>
      <c r="AC95" s="188"/>
      <c r="AD95" s="188"/>
    </row>
    <row r="96" s="48" customFormat="1" ht="12.75" spans="1:30">
      <c r="A96" s="177"/>
      <c r="B96" s="178"/>
      <c r="C96" s="179">
        <v>240905000003</v>
      </c>
      <c r="D96" s="84">
        <v>45543</v>
      </c>
      <c r="E96" s="178" t="s">
        <v>45</v>
      </c>
      <c r="F96" s="178" t="s">
        <v>750</v>
      </c>
      <c r="G96" s="178">
        <v>3.5</v>
      </c>
      <c r="H96" s="180">
        <v>402.5</v>
      </c>
      <c r="I96" s="181"/>
      <c r="J96" s="182"/>
      <c r="K96" s="178"/>
      <c r="L96" s="182"/>
      <c r="M96" s="200"/>
      <c r="N96" s="184">
        <v>402.5</v>
      </c>
      <c r="O96" s="188"/>
      <c r="P96" s="188"/>
      <c r="Q96" s="188"/>
      <c r="R96" s="188"/>
      <c r="S96" s="188"/>
      <c r="T96" s="188"/>
      <c r="U96" s="188"/>
      <c r="V96" s="279"/>
      <c r="W96" s="189"/>
      <c r="X96" s="189"/>
      <c r="Y96" s="189"/>
      <c r="Z96" s="189"/>
      <c r="AA96" s="190"/>
      <c r="AB96" s="188"/>
      <c r="AC96" s="188"/>
      <c r="AD96" s="188"/>
    </row>
    <row r="97" s="48" customFormat="1" ht="12.75" spans="1:30">
      <c r="A97" s="177"/>
      <c r="B97" s="178"/>
      <c r="C97" s="179">
        <v>240905000013</v>
      </c>
      <c r="D97" s="84">
        <v>45543</v>
      </c>
      <c r="E97" s="178">
        <v>13635229849</v>
      </c>
      <c r="F97" s="178" t="s">
        <v>149</v>
      </c>
      <c r="G97" s="178">
        <v>0.55</v>
      </c>
      <c r="H97" s="184"/>
      <c r="I97" s="191">
        <v>28239</v>
      </c>
      <c r="J97" s="182"/>
      <c r="K97" s="191">
        <v>1695.01800720288</v>
      </c>
      <c r="L97" s="192">
        <v>16.66</v>
      </c>
      <c r="M97" s="200">
        <v>7.08</v>
      </c>
      <c r="N97" s="184">
        <v>117.9528</v>
      </c>
      <c r="O97" s="188"/>
      <c r="P97" s="188"/>
      <c r="Q97" s="188"/>
      <c r="R97" s="188"/>
      <c r="S97" s="188"/>
      <c r="T97" s="188"/>
      <c r="U97" s="188"/>
      <c r="V97" s="279"/>
      <c r="W97" s="189"/>
      <c r="X97" s="189"/>
      <c r="Y97" s="189"/>
      <c r="Z97" s="189"/>
      <c r="AA97" s="190"/>
      <c r="AB97" s="188"/>
      <c r="AC97" s="188"/>
      <c r="AD97" s="188"/>
    </row>
    <row r="98" s="48" customFormat="1" ht="12.75" spans="1:30">
      <c r="A98" s="177"/>
      <c r="B98" s="178"/>
      <c r="C98" s="179">
        <v>240905000035</v>
      </c>
      <c r="D98" s="84">
        <v>45543</v>
      </c>
      <c r="E98" s="178" t="s">
        <v>45</v>
      </c>
      <c r="F98" s="178" t="s">
        <v>1731</v>
      </c>
      <c r="G98" s="178">
        <v>10.5</v>
      </c>
      <c r="H98" s="180">
        <v>1417.5</v>
      </c>
      <c r="I98" s="181"/>
      <c r="J98" s="182"/>
      <c r="K98" s="178"/>
      <c r="L98" s="182"/>
      <c r="M98" s="200"/>
      <c r="N98" s="184">
        <v>1417.5</v>
      </c>
      <c r="O98" s="188"/>
      <c r="P98" s="188"/>
      <c r="Q98" s="188"/>
      <c r="R98" s="188"/>
      <c r="S98" s="188"/>
      <c r="T98" s="188"/>
      <c r="U98" s="188"/>
      <c r="V98" s="279"/>
      <c r="W98" s="189"/>
      <c r="X98" s="189"/>
      <c r="Y98" s="189"/>
      <c r="Z98" s="189"/>
      <c r="AA98" s="190"/>
      <c r="AB98" s="188"/>
      <c r="AC98" s="188"/>
      <c r="AD98" s="188"/>
    </row>
    <row r="99" s="48" customFormat="1" ht="12.75" spans="1:30">
      <c r="A99" s="177"/>
      <c r="B99" s="178"/>
      <c r="C99" s="179">
        <v>240906000001</v>
      </c>
      <c r="D99" s="84">
        <v>45543</v>
      </c>
      <c r="E99" s="178" t="s">
        <v>41</v>
      </c>
      <c r="F99" s="178" t="s">
        <v>2005</v>
      </c>
      <c r="G99" s="178">
        <v>0.64</v>
      </c>
      <c r="H99" s="201"/>
      <c r="I99" s="191">
        <v>28500</v>
      </c>
      <c r="J99" s="182"/>
      <c r="K99" s="191">
        <v>1682.40850059032</v>
      </c>
      <c r="L99" s="192">
        <v>16.94</v>
      </c>
      <c r="M99" s="200">
        <v>7.08</v>
      </c>
      <c r="N99" s="184">
        <v>119.9352</v>
      </c>
      <c r="O99" s="188"/>
      <c r="P99" s="188"/>
      <c r="Q99" s="188"/>
      <c r="R99" s="188"/>
      <c r="S99" s="188"/>
      <c r="T99" s="188"/>
      <c r="U99" s="188"/>
      <c r="V99" s="279"/>
      <c r="W99" s="189"/>
      <c r="X99" s="189"/>
      <c r="Y99" s="189"/>
      <c r="Z99" s="189"/>
      <c r="AA99" s="190"/>
      <c r="AB99" s="188"/>
      <c r="AC99" s="188"/>
      <c r="AD99" s="188"/>
    </row>
    <row r="100" s="48" customFormat="1" ht="12.75" spans="1:30">
      <c r="A100" s="177"/>
      <c r="B100" s="178"/>
      <c r="C100" s="179">
        <v>240906000015</v>
      </c>
      <c r="D100" s="84">
        <v>45543</v>
      </c>
      <c r="E100" s="178" t="s">
        <v>53</v>
      </c>
      <c r="F100" s="178" t="s">
        <v>576</v>
      </c>
      <c r="G100" s="178">
        <v>5.5</v>
      </c>
      <c r="H100" s="180">
        <v>632.5</v>
      </c>
      <c r="I100" s="181"/>
      <c r="J100" s="182"/>
      <c r="K100" s="178"/>
      <c r="L100" s="182"/>
      <c r="M100" s="200"/>
      <c r="N100" s="184">
        <v>632.5</v>
      </c>
      <c r="O100" s="188"/>
      <c r="P100" s="188"/>
      <c r="Q100" s="188"/>
      <c r="R100" s="188"/>
      <c r="S100" s="188"/>
      <c r="T100" s="188"/>
      <c r="U100" s="188"/>
      <c r="V100" s="279"/>
      <c r="W100" s="189"/>
      <c r="X100" s="189"/>
      <c r="Y100" s="189"/>
      <c r="Z100" s="189"/>
      <c r="AA100" s="190"/>
      <c r="AB100" s="188"/>
      <c r="AC100" s="188"/>
      <c r="AD100" s="188"/>
    </row>
    <row r="101" s="48" customFormat="1" ht="12.75" spans="1:30">
      <c r="A101" s="177"/>
      <c r="B101" s="178"/>
      <c r="C101" s="179">
        <v>240906000025</v>
      </c>
      <c r="D101" s="84">
        <v>45543</v>
      </c>
      <c r="E101" s="178" t="s">
        <v>45</v>
      </c>
      <c r="F101" s="178" t="s">
        <v>2274</v>
      </c>
      <c r="G101" s="178">
        <v>7.5</v>
      </c>
      <c r="H101" s="180">
        <v>900</v>
      </c>
      <c r="I101" s="181"/>
      <c r="J101" s="182"/>
      <c r="K101" s="178"/>
      <c r="L101" s="182"/>
      <c r="M101" s="200"/>
      <c r="N101" s="184">
        <v>900</v>
      </c>
      <c r="O101" s="195"/>
      <c r="P101" s="195"/>
      <c r="Q101" s="195"/>
      <c r="R101" s="195"/>
      <c r="S101" s="195"/>
      <c r="T101" s="195"/>
      <c r="U101" s="195"/>
      <c r="V101" s="280"/>
      <c r="W101" s="193"/>
      <c r="X101" s="193"/>
      <c r="Y101" s="193"/>
      <c r="Z101" s="193"/>
      <c r="AA101" s="196"/>
      <c r="AB101" s="195"/>
      <c r="AC101" s="195"/>
      <c r="AD101" s="195"/>
    </row>
    <row r="102" s="48" customFormat="1" ht="12.75" spans="1:30">
      <c r="A102" s="177" t="s">
        <v>2275</v>
      </c>
      <c r="B102" s="178" t="s">
        <v>2276</v>
      </c>
      <c r="C102" s="179">
        <v>240904000013</v>
      </c>
      <c r="D102" s="84">
        <v>45544</v>
      </c>
      <c r="E102" s="178" t="s">
        <v>45</v>
      </c>
      <c r="F102" s="178" t="s">
        <v>2174</v>
      </c>
      <c r="G102" s="178">
        <v>2</v>
      </c>
      <c r="H102" s="184"/>
      <c r="I102" s="191">
        <v>120105</v>
      </c>
      <c r="J102" s="182"/>
      <c r="K102" s="191">
        <v>1667.43023740108</v>
      </c>
      <c r="L102" s="192">
        <v>72.03</v>
      </c>
      <c r="M102" s="200">
        <v>7.08</v>
      </c>
      <c r="N102" s="184">
        <v>509.9724</v>
      </c>
      <c r="O102" s="185">
        <v>4564.2556</v>
      </c>
      <c r="P102" s="185" t="s">
        <v>138</v>
      </c>
      <c r="Q102" s="185">
        <v>2400</v>
      </c>
      <c r="R102" s="185"/>
      <c r="S102" s="185">
        <v>82.49</v>
      </c>
      <c r="T102" s="185"/>
      <c r="U102" s="185"/>
      <c r="V102" s="278">
        <v>2482.49</v>
      </c>
      <c r="W102" s="186">
        <v>139.47</v>
      </c>
      <c r="X102" s="186"/>
      <c r="Y102" s="186"/>
      <c r="Z102" s="186">
        <v>146.37</v>
      </c>
      <c r="AA102" s="187">
        <v>7.08</v>
      </c>
      <c r="AB102" s="185">
        <v>1036.2996</v>
      </c>
      <c r="AC102" s="185">
        <v>3518.7896</v>
      </c>
      <c r="AD102" s="185">
        <v>1045.466</v>
      </c>
    </row>
    <row r="103" s="48" customFormat="1" ht="12.75" spans="1:30">
      <c r="A103" s="177"/>
      <c r="B103" s="178"/>
      <c r="C103" s="179">
        <v>240905000037</v>
      </c>
      <c r="D103" s="84">
        <v>45544</v>
      </c>
      <c r="E103" s="178" t="s">
        <v>63</v>
      </c>
      <c r="F103" s="178" t="s">
        <v>1842</v>
      </c>
      <c r="G103" s="178">
        <v>1.5</v>
      </c>
      <c r="H103" s="180">
        <v>180</v>
      </c>
      <c r="I103" s="181"/>
      <c r="J103" s="182"/>
      <c r="K103" s="178"/>
      <c r="L103" s="182"/>
      <c r="M103" s="200"/>
      <c r="N103" s="184">
        <v>180</v>
      </c>
      <c r="O103" s="188"/>
      <c r="P103" s="188"/>
      <c r="Q103" s="188"/>
      <c r="R103" s="188"/>
      <c r="S103" s="188"/>
      <c r="T103" s="188"/>
      <c r="U103" s="188"/>
      <c r="V103" s="279"/>
      <c r="W103" s="189"/>
      <c r="X103" s="189"/>
      <c r="Y103" s="189"/>
      <c r="Z103" s="189"/>
      <c r="AA103" s="190"/>
      <c r="AB103" s="188"/>
      <c r="AC103" s="188"/>
      <c r="AD103" s="188"/>
    </row>
    <row r="104" s="48" customFormat="1" ht="12.75" spans="1:30">
      <c r="A104" s="177"/>
      <c r="B104" s="178"/>
      <c r="C104" s="179">
        <v>240906000007</v>
      </c>
      <c r="D104" s="84">
        <v>45544</v>
      </c>
      <c r="E104" s="178" t="s">
        <v>53</v>
      </c>
      <c r="F104" s="178" t="s">
        <v>966</v>
      </c>
      <c r="G104" s="178">
        <v>7</v>
      </c>
      <c r="H104" s="180">
        <v>840</v>
      </c>
      <c r="I104" s="181"/>
      <c r="J104" s="182"/>
      <c r="K104" s="178"/>
      <c r="L104" s="182"/>
      <c r="M104" s="200"/>
      <c r="N104" s="184">
        <v>840</v>
      </c>
      <c r="O104" s="188"/>
      <c r="P104" s="188"/>
      <c r="Q104" s="188"/>
      <c r="R104" s="188"/>
      <c r="S104" s="188"/>
      <c r="T104" s="188"/>
      <c r="U104" s="188"/>
      <c r="V104" s="279"/>
      <c r="W104" s="189"/>
      <c r="X104" s="189"/>
      <c r="Y104" s="189"/>
      <c r="Z104" s="189"/>
      <c r="AA104" s="190"/>
      <c r="AB104" s="188"/>
      <c r="AC104" s="188"/>
      <c r="AD104" s="188"/>
    </row>
    <row r="105" s="48" customFormat="1" ht="12.75" spans="1:30">
      <c r="A105" s="177"/>
      <c r="B105" s="178"/>
      <c r="C105" s="179">
        <v>240906000010</v>
      </c>
      <c r="D105" s="84">
        <v>45544</v>
      </c>
      <c r="E105" s="178" t="s">
        <v>36</v>
      </c>
      <c r="F105" s="178" t="s">
        <v>140</v>
      </c>
      <c r="G105" s="178">
        <v>0.58</v>
      </c>
      <c r="H105" s="184"/>
      <c r="I105" s="191">
        <v>27197.5</v>
      </c>
      <c r="J105" s="182"/>
      <c r="K105" s="191">
        <v>1674.72290640394</v>
      </c>
      <c r="L105" s="192">
        <v>16.24</v>
      </c>
      <c r="M105" s="200">
        <v>7.08</v>
      </c>
      <c r="N105" s="184">
        <v>114.9792</v>
      </c>
      <c r="O105" s="188"/>
      <c r="P105" s="188"/>
      <c r="Q105" s="188"/>
      <c r="R105" s="188"/>
      <c r="S105" s="188"/>
      <c r="T105" s="188"/>
      <c r="U105" s="188"/>
      <c r="V105" s="279"/>
      <c r="W105" s="189"/>
      <c r="X105" s="189"/>
      <c r="Y105" s="189"/>
      <c r="Z105" s="189"/>
      <c r="AA105" s="190"/>
      <c r="AB105" s="188"/>
      <c r="AC105" s="188"/>
      <c r="AD105" s="188"/>
    </row>
    <row r="106" s="48" customFormat="1" ht="12.75" spans="1:30">
      <c r="A106" s="177"/>
      <c r="B106" s="178"/>
      <c r="C106" s="179">
        <v>240906000029</v>
      </c>
      <c r="D106" s="84">
        <v>45544</v>
      </c>
      <c r="E106" s="178" t="s">
        <v>53</v>
      </c>
      <c r="F106" s="178" t="s">
        <v>1732</v>
      </c>
      <c r="G106" s="178">
        <v>20</v>
      </c>
      <c r="H106" s="180">
        <v>2400</v>
      </c>
      <c r="I106" s="181"/>
      <c r="J106" s="182"/>
      <c r="K106" s="178"/>
      <c r="L106" s="182"/>
      <c r="M106" s="200"/>
      <c r="N106" s="184">
        <v>2400</v>
      </c>
      <c r="O106" s="188"/>
      <c r="P106" s="188"/>
      <c r="Q106" s="188"/>
      <c r="R106" s="188"/>
      <c r="S106" s="188"/>
      <c r="T106" s="188"/>
      <c r="U106" s="188"/>
      <c r="V106" s="279"/>
      <c r="W106" s="189"/>
      <c r="X106" s="193"/>
      <c r="Y106" s="189"/>
      <c r="Z106" s="189"/>
      <c r="AA106" s="190"/>
      <c r="AB106" s="188"/>
      <c r="AC106" s="188"/>
      <c r="AD106" s="188"/>
    </row>
    <row r="107" s="48" customFormat="1" ht="12.75" spans="1:30">
      <c r="A107" s="177"/>
      <c r="B107" s="178"/>
      <c r="C107" s="179">
        <v>240907000002</v>
      </c>
      <c r="D107" s="84">
        <v>45544</v>
      </c>
      <c r="E107" s="178" t="s">
        <v>36</v>
      </c>
      <c r="F107" s="178" t="s">
        <v>210</v>
      </c>
      <c r="G107" s="178">
        <v>2</v>
      </c>
      <c r="H107" s="180">
        <v>280</v>
      </c>
      <c r="I107" s="181"/>
      <c r="J107" s="182"/>
      <c r="K107" s="178"/>
      <c r="L107" s="182"/>
      <c r="M107" s="200"/>
      <c r="N107" s="184">
        <v>280</v>
      </c>
      <c r="O107" s="188"/>
      <c r="P107" s="188"/>
      <c r="Q107" s="188"/>
      <c r="R107" s="188"/>
      <c r="S107" s="188"/>
      <c r="T107" s="188"/>
      <c r="U107" s="188"/>
      <c r="V107" s="279"/>
      <c r="W107" s="189"/>
      <c r="X107" s="194">
        <v>6.9</v>
      </c>
      <c r="Y107" s="189"/>
      <c r="Z107" s="189"/>
      <c r="AA107" s="190"/>
      <c r="AB107" s="188"/>
      <c r="AC107" s="188"/>
      <c r="AD107" s="188"/>
    </row>
    <row r="108" s="48" customFormat="1" ht="12.75" spans="1:30">
      <c r="A108" s="177"/>
      <c r="B108" s="178"/>
      <c r="C108" s="179">
        <v>240907000013</v>
      </c>
      <c r="D108" s="84">
        <v>45544</v>
      </c>
      <c r="E108" s="178" t="s">
        <v>257</v>
      </c>
      <c r="F108" s="178" t="s">
        <v>2277</v>
      </c>
      <c r="G108" s="178">
        <v>2</v>
      </c>
      <c r="H108" s="184"/>
      <c r="I108" s="191">
        <v>57291</v>
      </c>
      <c r="J108" s="182"/>
      <c r="K108" s="191">
        <v>1695</v>
      </c>
      <c r="L108" s="192">
        <v>33.8</v>
      </c>
      <c r="M108" s="200">
        <v>7.08</v>
      </c>
      <c r="N108" s="184">
        <v>239.304</v>
      </c>
      <c r="O108" s="195"/>
      <c r="P108" s="195"/>
      <c r="Q108" s="195"/>
      <c r="R108" s="195"/>
      <c r="S108" s="195"/>
      <c r="T108" s="195"/>
      <c r="U108" s="195"/>
      <c r="V108" s="280"/>
      <c r="W108" s="193"/>
      <c r="X108" s="194"/>
      <c r="Y108" s="193"/>
      <c r="Z108" s="193"/>
      <c r="AA108" s="196"/>
      <c r="AB108" s="195"/>
      <c r="AC108" s="195"/>
      <c r="AD108" s="195"/>
    </row>
    <row r="109" s="48" customFormat="1" ht="12.75" spans="1:30">
      <c r="A109" s="177" t="s">
        <v>2278</v>
      </c>
      <c r="B109" s="178" t="s">
        <v>2279</v>
      </c>
      <c r="C109" s="179">
        <v>240827000003</v>
      </c>
      <c r="D109" s="84">
        <v>45544</v>
      </c>
      <c r="E109" s="178" t="s">
        <v>45</v>
      </c>
      <c r="F109" s="178" t="s">
        <v>1705</v>
      </c>
      <c r="G109" s="178">
        <v>4</v>
      </c>
      <c r="H109" s="180">
        <v>300</v>
      </c>
      <c r="I109" s="181"/>
      <c r="J109" s="182"/>
      <c r="K109" s="178"/>
      <c r="L109" s="182"/>
      <c r="M109" s="200"/>
      <c r="N109" s="184">
        <v>300</v>
      </c>
      <c r="O109" s="185">
        <v>127446.47277876</v>
      </c>
      <c r="P109" s="185" t="s">
        <v>487</v>
      </c>
      <c r="Q109" s="185">
        <v>99367.2</v>
      </c>
      <c r="R109" s="185"/>
      <c r="S109" s="185">
        <v>125.87</v>
      </c>
      <c r="T109" s="185"/>
      <c r="U109" s="185"/>
      <c r="V109" s="278">
        <v>99993.07</v>
      </c>
      <c r="W109" s="186">
        <v>1440.1</v>
      </c>
      <c r="X109" s="186"/>
      <c r="Y109" s="186"/>
      <c r="Z109" s="186">
        <v>1449.33</v>
      </c>
      <c r="AA109" s="187">
        <v>7.08</v>
      </c>
      <c r="AB109" s="185">
        <v>10261.2564</v>
      </c>
      <c r="AC109" s="185">
        <v>110254.3264</v>
      </c>
      <c r="AD109" s="185">
        <v>17192.14637876</v>
      </c>
    </row>
    <row r="110" s="48" customFormat="1" ht="12.75" spans="1:30">
      <c r="A110" s="177"/>
      <c r="B110" s="178"/>
      <c r="C110" s="179">
        <v>240828000038</v>
      </c>
      <c r="D110" s="84">
        <v>45544</v>
      </c>
      <c r="E110" s="178" t="s">
        <v>45</v>
      </c>
      <c r="F110" s="178" t="s">
        <v>2165</v>
      </c>
      <c r="G110" s="178">
        <v>7</v>
      </c>
      <c r="H110" s="180">
        <v>442</v>
      </c>
      <c r="I110" s="181"/>
      <c r="J110" s="182"/>
      <c r="K110" s="178"/>
      <c r="L110" s="182"/>
      <c r="M110" s="200"/>
      <c r="N110" s="184">
        <v>442</v>
      </c>
      <c r="O110" s="188"/>
      <c r="P110" s="188"/>
      <c r="Q110" s="188"/>
      <c r="R110" s="188"/>
      <c r="S110" s="188"/>
      <c r="T110" s="188"/>
      <c r="U110" s="188"/>
      <c r="V110" s="279"/>
      <c r="W110" s="189"/>
      <c r="X110" s="189"/>
      <c r="Y110" s="189"/>
      <c r="Z110" s="189"/>
      <c r="AA110" s="190"/>
      <c r="AB110" s="188"/>
      <c r="AC110" s="188"/>
      <c r="AD110" s="188"/>
    </row>
    <row r="111" s="48" customFormat="1" ht="12.75" spans="1:30">
      <c r="A111" s="177"/>
      <c r="B111" s="178"/>
      <c r="C111" s="179">
        <v>240829000025</v>
      </c>
      <c r="D111" s="84">
        <v>45544</v>
      </c>
      <c r="E111" s="178" t="s">
        <v>1059</v>
      </c>
      <c r="F111" s="178" t="s">
        <v>1452</v>
      </c>
      <c r="G111" s="178">
        <v>19.5</v>
      </c>
      <c r="H111" s="180">
        <v>1334</v>
      </c>
      <c r="I111" s="181"/>
      <c r="J111" s="182"/>
      <c r="K111" s="178"/>
      <c r="L111" s="182"/>
      <c r="M111" s="200"/>
      <c r="N111" s="184">
        <v>1334</v>
      </c>
      <c r="O111" s="188"/>
      <c r="P111" s="188"/>
      <c r="Q111" s="188"/>
      <c r="R111" s="188"/>
      <c r="S111" s="188"/>
      <c r="T111" s="188"/>
      <c r="U111" s="188"/>
      <c r="V111" s="279"/>
      <c r="W111" s="189"/>
      <c r="X111" s="189"/>
      <c r="Y111" s="189"/>
      <c r="Z111" s="189"/>
      <c r="AA111" s="190"/>
      <c r="AB111" s="188"/>
      <c r="AC111" s="188"/>
      <c r="AD111" s="188"/>
    </row>
    <row r="112" s="48" customFormat="1" ht="12.75" spans="1:30">
      <c r="A112" s="177"/>
      <c r="B112" s="178"/>
      <c r="C112" s="179">
        <v>240830000035</v>
      </c>
      <c r="D112" s="84">
        <v>45544</v>
      </c>
      <c r="E112" s="178" t="s">
        <v>63</v>
      </c>
      <c r="F112" s="178" t="s">
        <v>1256</v>
      </c>
      <c r="G112" s="178">
        <v>0.64</v>
      </c>
      <c r="H112" s="180">
        <v>69.3</v>
      </c>
      <c r="I112" s="181"/>
      <c r="J112" s="182"/>
      <c r="K112" s="178"/>
      <c r="L112" s="182"/>
      <c r="M112" s="200"/>
      <c r="N112" s="184">
        <v>69.3</v>
      </c>
      <c r="O112" s="188"/>
      <c r="P112" s="188"/>
      <c r="Q112" s="188"/>
      <c r="R112" s="188"/>
      <c r="S112" s="188"/>
      <c r="T112" s="188"/>
      <c r="U112" s="188"/>
      <c r="V112" s="279"/>
      <c r="W112" s="189"/>
      <c r="X112" s="189"/>
      <c r="Y112" s="189"/>
      <c r="Z112" s="189"/>
      <c r="AA112" s="190"/>
      <c r="AB112" s="188"/>
      <c r="AC112" s="188"/>
      <c r="AD112" s="188"/>
    </row>
    <row r="113" s="48" customFormat="1" ht="12.75" spans="1:30">
      <c r="A113" s="177"/>
      <c r="B113" s="178"/>
      <c r="C113" s="179">
        <v>240830000041</v>
      </c>
      <c r="D113" s="84">
        <v>45544</v>
      </c>
      <c r="E113" s="178" t="s">
        <v>45</v>
      </c>
      <c r="F113" s="178" t="s">
        <v>2280</v>
      </c>
      <c r="G113" s="178">
        <v>1.5</v>
      </c>
      <c r="H113" s="180">
        <v>112.2</v>
      </c>
      <c r="I113" s="181"/>
      <c r="J113" s="182"/>
      <c r="K113" s="178"/>
      <c r="L113" s="182"/>
      <c r="M113" s="200"/>
      <c r="N113" s="184">
        <v>112.2</v>
      </c>
      <c r="O113" s="188"/>
      <c r="P113" s="188"/>
      <c r="Q113" s="188"/>
      <c r="R113" s="188"/>
      <c r="S113" s="188"/>
      <c r="T113" s="188"/>
      <c r="U113" s="188"/>
      <c r="V113" s="279"/>
      <c r="W113" s="189"/>
      <c r="X113" s="189"/>
      <c r="Y113" s="189"/>
      <c r="Z113" s="189"/>
      <c r="AA113" s="190"/>
      <c r="AB113" s="188"/>
      <c r="AC113" s="188"/>
      <c r="AD113" s="188"/>
    </row>
    <row r="114" s="48" customFormat="1" ht="12.75" spans="1:30">
      <c r="A114" s="177"/>
      <c r="B114" s="178"/>
      <c r="C114" s="179">
        <v>240831000003</v>
      </c>
      <c r="D114" s="84">
        <v>45544</v>
      </c>
      <c r="E114" s="178" t="s">
        <v>45</v>
      </c>
      <c r="F114" s="178" t="s">
        <v>773</v>
      </c>
      <c r="G114" s="178">
        <v>3.5</v>
      </c>
      <c r="H114" s="184"/>
      <c r="I114" s="191">
        <v>54300</v>
      </c>
      <c r="J114" s="182"/>
      <c r="K114" s="191">
        <v>1690.00933706816</v>
      </c>
      <c r="L114" s="192">
        <v>32.13</v>
      </c>
      <c r="M114" s="200">
        <v>7.08</v>
      </c>
      <c r="N114" s="184">
        <v>227.4804</v>
      </c>
      <c r="O114" s="188"/>
      <c r="P114" s="188"/>
      <c r="Q114" s="188"/>
      <c r="R114" s="188"/>
      <c r="S114" s="188"/>
      <c r="T114" s="188"/>
      <c r="U114" s="188"/>
      <c r="V114" s="279"/>
      <c r="W114" s="189"/>
      <c r="X114" s="189"/>
      <c r="Y114" s="189"/>
      <c r="Z114" s="189"/>
      <c r="AA114" s="190"/>
      <c r="AB114" s="188"/>
      <c r="AC114" s="188"/>
      <c r="AD114" s="188"/>
    </row>
    <row r="115" s="48" customFormat="1" ht="12.75" spans="1:30">
      <c r="A115" s="177"/>
      <c r="B115" s="178"/>
      <c r="C115" s="179">
        <v>240831000014</v>
      </c>
      <c r="D115" s="84">
        <v>45544</v>
      </c>
      <c r="E115" s="178" t="s">
        <v>45</v>
      </c>
      <c r="F115" s="178" t="s">
        <v>108</v>
      </c>
      <c r="G115" s="178">
        <v>3.5</v>
      </c>
      <c r="H115" s="180">
        <v>203</v>
      </c>
      <c r="I115" s="181"/>
      <c r="J115" s="182"/>
      <c r="K115" s="178"/>
      <c r="L115" s="182"/>
      <c r="M115" s="200"/>
      <c r="N115" s="184">
        <v>203</v>
      </c>
      <c r="O115" s="188"/>
      <c r="P115" s="188"/>
      <c r="Q115" s="188"/>
      <c r="R115" s="188"/>
      <c r="S115" s="188"/>
      <c r="T115" s="188"/>
      <c r="U115" s="188"/>
      <c r="V115" s="279"/>
      <c r="W115" s="189"/>
      <c r="X115" s="189"/>
      <c r="Y115" s="189"/>
      <c r="Z115" s="189"/>
      <c r="AA115" s="190"/>
      <c r="AB115" s="188"/>
      <c r="AC115" s="188"/>
      <c r="AD115" s="188"/>
    </row>
    <row r="116" s="48" customFormat="1" ht="12.75" spans="1:30">
      <c r="A116" s="177"/>
      <c r="B116" s="178"/>
      <c r="C116" s="179">
        <v>240831000019</v>
      </c>
      <c r="D116" s="84">
        <v>45544</v>
      </c>
      <c r="E116" s="178" t="s">
        <v>45</v>
      </c>
      <c r="F116" s="178" t="s">
        <v>170</v>
      </c>
      <c r="G116" s="178">
        <v>7</v>
      </c>
      <c r="H116" s="180">
        <v>406</v>
      </c>
      <c r="I116" s="181"/>
      <c r="J116" s="182"/>
      <c r="K116" s="178"/>
      <c r="L116" s="182"/>
      <c r="M116" s="200"/>
      <c r="N116" s="184">
        <v>406</v>
      </c>
      <c r="O116" s="188"/>
      <c r="P116" s="188"/>
      <c r="Q116" s="188"/>
      <c r="R116" s="188"/>
      <c r="S116" s="188"/>
      <c r="T116" s="188"/>
      <c r="U116" s="188"/>
      <c r="V116" s="279"/>
      <c r="W116" s="189"/>
      <c r="X116" s="189"/>
      <c r="Y116" s="189"/>
      <c r="Z116" s="189"/>
      <c r="AA116" s="190"/>
      <c r="AB116" s="188"/>
      <c r="AC116" s="188"/>
      <c r="AD116" s="188"/>
    </row>
    <row r="117" s="48" customFormat="1" ht="12.75" spans="1:30">
      <c r="A117" s="177"/>
      <c r="B117" s="178"/>
      <c r="C117" s="179">
        <v>240901000001</v>
      </c>
      <c r="D117" s="84">
        <v>45544</v>
      </c>
      <c r="E117" s="178" t="s">
        <v>63</v>
      </c>
      <c r="F117" s="178" t="s">
        <v>699</v>
      </c>
      <c r="G117" s="178">
        <v>7.5</v>
      </c>
      <c r="H117" s="180">
        <v>606.9</v>
      </c>
      <c r="I117" s="181"/>
      <c r="J117" s="182"/>
      <c r="K117" s="178"/>
      <c r="L117" s="182"/>
      <c r="M117" s="200"/>
      <c r="N117" s="184">
        <v>606.9</v>
      </c>
      <c r="O117" s="188"/>
      <c r="P117" s="188"/>
      <c r="Q117" s="188"/>
      <c r="R117" s="188"/>
      <c r="S117" s="188"/>
      <c r="T117" s="188"/>
      <c r="U117" s="188"/>
      <c r="V117" s="279"/>
      <c r="W117" s="189"/>
      <c r="X117" s="189"/>
      <c r="Y117" s="189"/>
      <c r="Z117" s="189"/>
      <c r="AA117" s="190"/>
      <c r="AB117" s="188"/>
      <c r="AC117" s="188"/>
      <c r="AD117" s="188"/>
    </row>
    <row r="118" s="48" customFormat="1" ht="12.75" spans="1:30">
      <c r="A118" s="177"/>
      <c r="B118" s="178"/>
      <c r="C118" s="179">
        <v>240901000003</v>
      </c>
      <c r="D118" s="84">
        <v>45544</v>
      </c>
      <c r="E118" s="178" t="s">
        <v>36</v>
      </c>
      <c r="F118" s="178" t="s">
        <v>2281</v>
      </c>
      <c r="G118" s="178">
        <v>3</v>
      </c>
      <c r="H118" s="180">
        <v>201.3</v>
      </c>
      <c r="I118" s="181"/>
      <c r="J118" s="182"/>
      <c r="K118" s="178"/>
      <c r="L118" s="182"/>
      <c r="M118" s="200"/>
      <c r="N118" s="184">
        <v>201.3</v>
      </c>
      <c r="O118" s="188"/>
      <c r="P118" s="188"/>
      <c r="Q118" s="188"/>
      <c r="R118" s="188"/>
      <c r="S118" s="188"/>
      <c r="T118" s="188"/>
      <c r="U118" s="188"/>
      <c r="V118" s="279"/>
      <c r="W118" s="189"/>
      <c r="X118" s="189"/>
      <c r="Y118" s="189"/>
      <c r="Z118" s="189"/>
      <c r="AA118" s="190"/>
      <c r="AB118" s="188"/>
      <c r="AC118" s="188"/>
      <c r="AD118" s="188"/>
    </row>
    <row r="119" s="48" customFormat="1" ht="12.75" spans="1:30">
      <c r="A119" s="177"/>
      <c r="B119" s="178"/>
      <c r="C119" s="179">
        <v>240901000005</v>
      </c>
      <c r="D119" s="84">
        <v>45544</v>
      </c>
      <c r="E119" s="178" t="s">
        <v>36</v>
      </c>
      <c r="F119" s="178" t="s">
        <v>2282</v>
      </c>
      <c r="G119" s="178">
        <v>5.5</v>
      </c>
      <c r="H119" s="180">
        <v>384.3</v>
      </c>
      <c r="I119" s="181"/>
      <c r="J119" s="182"/>
      <c r="K119" s="178"/>
      <c r="L119" s="182"/>
      <c r="M119" s="200"/>
      <c r="N119" s="184">
        <v>384.3</v>
      </c>
      <c r="O119" s="188"/>
      <c r="P119" s="188"/>
      <c r="Q119" s="188"/>
      <c r="R119" s="188"/>
      <c r="S119" s="188"/>
      <c r="T119" s="188"/>
      <c r="U119" s="188"/>
      <c r="V119" s="279"/>
      <c r="W119" s="189"/>
      <c r="X119" s="189"/>
      <c r="Y119" s="189"/>
      <c r="Z119" s="189"/>
      <c r="AA119" s="190"/>
      <c r="AB119" s="188"/>
      <c r="AC119" s="188"/>
      <c r="AD119" s="188"/>
    </row>
    <row r="120" s="48" customFormat="1" ht="12.75" spans="1:30">
      <c r="A120" s="177"/>
      <c r="B120" s="178"/>
      <c r="C120" s="179">
        <v>240902000003</v>
      </c>
      <c r="D120" s="84">
        <v>45544</v>
      </c>
      <c r="E120" s="178" t="s">
        <v>184</v>
      </c>
      <c r="F120" s="178" t="s">
        <v>185</v>
      </c>
      <c r="G120" s="178">
        <v>2.5</v>
      </c>
      <c r="H120" s="180">
        <v>184.8</v>
      </c>
      <c r="I120" s="181"/>
      <c r="J120" s="182"/>
      <c r="K120" s="178"/>
      <c r="L120" s="182"/>
      <c r="M120" s="200"/>
      <c r="N120" s="184">
        <v>184.8</v>
      </c>
      <c r="O120" s="188"/>
      <c r="P120" s="188"/>
      <c r="Q120" s="188"/>
      <c r="R120" s="188"/>
      <c r="S120" s="188"/>
      <c r="T120" s="188"/>
      <c r="U120" s="188"/>
      <c r="V120" s="279"/>
      <c r="W120" s="189"/>
      <c r="X120" s="189"/>
      <c r="Y120" s="189"/>
      <c r="Z120" s="189"/>
      <c r="AA120" s="190"/>
      <c r="AB120" s="188"/>
      <c r="AC120" s="188"/>
      <c r="AD120" s="188"/>
    </row>
    <row r="121" s="48" customFormat="1" ht="12.75" spans="1:30">
      <c r="A121" s="177"/>
      <c r="B121" s="178"/>
      <c r="C121" s="179">
        <v>240902000005</v>
      </c>
      <c r="D121" s="84">
        <v>45544</v>
      </c>
      <c r="E121" s="178" t="s">
        <v>45</v>
      </c>
      <c r="F121" s="178" t="s">
        <v>1814</v>
      </c>
      <c r="G121" s="178">
        <v>6.5</v>
      </c>
      <c r="H121" s="180">
        <v>665</v>
      </c>
      <c r="I121" s="181"/>
      <c r="J121" s="182"/>
      <c r="K121" s="178"/>
      <c r="L121" s="182"/>
      <c r="M121" s="200"/>
      <c r="N121" s="184">
        <v>665</v>
      </c>
      <c r="O121" s="188"/>
      <c r="P121" s="188"/>
      <c r="Q121" s="188"/>
      <c r="R121" s="188"/>
      <c r="S121" s="188"/>
      <c r="T121" s="188"/>
      <c r="U121" s="188"/>
      <c r="V121" s="279"/>
      <c r="W121" s="189"/>
      <c r="X121" s="189"/>
      <c r="Y121" s="189"/>
      <c r="Z121" s="189"/>
      <c r="AA121" s="190"/>
      <c r="AB121" s="188"/>
      <c r="AC121" s="188"/>
      <c r="AD121" s="188"/>
    </row>
    <row r="122" s="48" customFormat="1" ht="12.75" spans="1:30">
      <c r="A122" s="177"/>
      <c r="B122" s="178"/>
      <c r="C122" s="179">
        <v>240902000007</v>
      </c>
      <c r="D122" s="84">
        <v>45544</v>
      </c>
      <c r="E122" s="178" t="s">
        <v>45</v>
      </c>
      <c r="F122" s="178" t="s">
        <v>2283</v>
      </c>
      <c r="G122" s="178">
        <v>0.68</v>
      </c>
      <c r="H122" s="180">
        <v>85</v>
      </c>
      <c r="I122" s="181"/>
      <c r="J122" s="182"/>
      <c r="K122" s="178"/>
      <c r="L122" s="182"/>
      <c r="M122" s="200"/>
      <c r="N122" s="184">
        <v>85</v>
      </c>
      <c r="O122" s="188"/>
      <c r="P122" s="188"/>
      <c r="Q122" s="188"/>
      <c r="R122" s="188"/>
      <c r="S122" s="188"/>
      <c r="T122" s="188"/>
      <c r="U122" s="188"/>
      <c r="V122" s="279"/>
      <c r="W122" s="189"/>
      <c r="X122" s="189"/>
      <c r="Y122" s="189"/>
      <c r="Z122" s="189"/>
      <c r="AA122" s="190"/>
      <c r="AB122" s="188"/>
      <c r="AC122" s="188"/>
      <c r="AD122" s="188"/>
    </row>
    <row r="123" s="48" customFormat="1" ht="12.75" spans="1:30">
      <c r="A123" s="177"/>
      <c r="B123" s="178"/>
      <c r="C123" s="179">
        <v>240902000008</v>
      </c>
      <c r="D123" s="84">
        <v>45544</v>
      </c>
      <c r="E123" s="178" t="s">
        <v>45</v>
      </c>
      <c r="F123" s="178" t="s">
        <v>1916</v>
      </c>
      <c r="G123" s="178">
        <v>0.16</v>
      </c>
      <c r="H123" s="180">
        <v>65</v>
      </c>
      <c r="I123" s="181"/>
      <c r="J123" s="182"/>
      <c r="K123" s="178"/>
      <c r="L123" s="182"/>
      <c r="M123" s="200"/>
      <c r="N123" s="184">
        <v>65</v>
      </c>
      <c r="O123" s="188"/>
      <c r="P123" s="188"/>
      <c r="Q123" s="188"/>
      <c r="R123" s="188"/>
      <c r="S123" s="188"/>
      <c r="T123" s="188"/>
      <c r="U123" s="188"/>
      <c r="V123" s="279"/>
      <c r="W123" s="189"/>
      <c r="X123" s="189"/>
      <c r="Y123" s="189"/>
      <c r="Z123" s="189"/>
      <c r="AA123" s="190"/>
      <c r="AB123" s="188"/>
      <c r="AC123" s="188"/>
      <c r="AD123" s="188"/>
    </row>
    <row r="124" s="48" customFormat="1" ht="12.75" spans="1:30">
      <c r="A124" s="177"/>
      <c r="B124" s="178"/>
      <c r="C124" s="179">
        <v>240902000009</v>
      </c>
      <c r="D124" s="84">
        <v>45544</v>
      </c>
      <c r="E124" s="178" t="s">
        <v>45</v>
      </c>
      <c r="F124" s="178" t="s">
        <v>2284</v>
      </c>
      <c r="G124" s="178">
        <v>110.5</v>
      </c>
      <c r="H124" s="180">
        <v>8840</v>
      </c>
      <c r="I124" s="181"/>
      <c r="J124" s="182"/>
      <c r="K124" s="178"/>
      <c r="L124" s="182"/>
      <c r="M124" s="200"/>
      <c r="N124" s="184">
        <v>8840</v>
      </c>
      <c r="O124" s="188"/>
      <c r="P124" s="188"/>
      <c r="Q124" s="188"/>
      <c r="R124" s="188"/>
      <c r="S124" s="188"/>
      <c r="T124" s="188"/>
      <c r="U124" s="188"/>
      <c r="V124" s="279"/>
      <c r="W124" s="189"/>
      <c r="X124" s="189"/>
      <c r="Y124" s="189"/>
      <c r="Z124" s="189"/>
      <c r="AA124" s="190"/>
      <c r="AB124" s="188"/>
      <c r="AC124" s="188"/>
      <c r="AD124" s="188"/>
    </row>
    <row r="125" s="48" customFormat="1" ht="12.75" spans="1:30">
      <c r="A125" s="177"/>
      <c r="B125" s="178"/>
      <c r="C125" s="179">
        <v>240902000011</v>
      </c>
      <c r="D125" s="84">
        <v>45544</v>
      </c>
      <c r="E125" s="178" t="s">
        <v>45</v>
      </c>
      <c r="F125" s="178" t="s">
        <v>231</v>
      </c>
      <c r="G125" s="178">
        <v>6</v>
      </c>
      <c r="H125" s="184"/>
      <c r="I125" s="191">
        <v>81868.5</v>
      </c>
      <c r="J125" s="182"/>
      <c r="K125" s="191">
        <v>1540.90917791695</v>
      </c>
      <c r="L125" s="192">
        <v>53.129997</v>
      </c>
      <c r="M125" s="200">
        <v>7.08</v>
      </c>
      <c r="N125" s="184">
        <v>376.16037876</v>
      </c>
      <c r="O125" s="188"/>
      <c r="P125" s="188"/>
      <c r="Q125" s="188"/>
      <c r="R125" s="188"/>
      <c r="S125" s="188"/>
      <c r="T125" s="188"/>
      <c r="U125" s="188"/>
      <c r="V125" s="279"/>
      <c r="W125" s="189"/>
      <c r="X125" s="189"/>
      <c r="Y125" s="189"/>
      <c r="Z125" s="189"/>
      <c r="AA125" s="190"/>
      <c r="AB125" s="188"/>
      <c r="AC125" s="188"/>
      <c r="AD125" s="188"/>
    </row>
    <row r="126" s="48" customFormat="1" ht="12.75" spans="1:30">
      <c r="A126" s="177"/>
      <c r="B126" s="178"/>
      <c r="C126" s="179">
        <v>240902000013</v>
      </c>
      <c r="D126" s="84">
        <v>45544</v>
      </c>
      <c r="E126" s="178" t="s">
        <v>45</v>
      </c>
      <c r="F126" s="178" t="s">
        <v>2285</v>
      </c>
      <c r="G126" s="178">
        <v>2</v>
      </c>
      <c r="H126" s="180">
        <v>111</v>
      </c>
      <c r="I126" s="181"/>
      <c r="J126" s="182"/>
      <c r="K126" s="178"/>
      <c r="L126" s="182"/>
      <c r="M126" s="200"/>
      <c r="N126" s="184">
        <v>111</v>
      </c>
      <c r="O126" s="188"/>
      <c r="P126" s="188"/>
      <c r="Q126" s="188"/>
      <c r="R126" s="188"/>
      <c r="S126" s="188"/>
      <c r="T126" s="188"/>
      <c r="U126" s="188"/>
      <c r="V126" s="279"/>
      <c r="W126" s="189"/>
      <c r="X126" s="193"/>
      <c r="Y126" s="189"/>
      <c r="Z126" s="189"/>
      <c r="AA126" s="190"/>
      <c r="AB126" s="188"/>
      <c r="AC126" s="188"/>
      <c r="AD126" s="188"/>
    </row>
    <row r="127" s="48" customFormat="1" ht="12.75" spans="1:30">
      <c r="A127" s="177"/>
      <c r="B127" s="178"/>
      <c r="C127" s="179">
        <v>240902000016</v>
      </c>
      <c r="D127" s="84">
        <v>45544</v>
      </c>
      <c r="E127" s="178" t="s">
        <v>1059</v>
      </c>
      <c r="F127" s="178" t="s">
        <v>2286</v>
      </c>
      <c r="G127" s="178">
        <v>2</v>
      </c>
      <c r="H127" s="180">
        <v>215</v>
      </c>
      <c r="I127" s="181"/>
      <c r="J127" s="182"/>
      <c r="K127" s="178"/>
      <c r="L127" s="182"/>
      <c r="M127" s="200"/>
      <c r="N127" s="184">
        <v>215</v>
      </c>
      <c r="O127" s="188"/>
      <c r="P127" s="188"/>
      <c r="Q127" s="188"/>
      <c r="R127" s="188"/>
      <c r="S127" s="188"/>
      <c r="T127" s="188"/>
      <c r="U127" s="188"/>
      <c r="V127" s="279"/>
      <c r="W127" s="189"/>
      <c r="X127" s="194">
        <v>3.6</v>
      </c>
      <c r="Y127" s="189"/>
      <c r="Z127" s="189"/>
      <c r="AA127" s="190"/>
      <c r="AB127" s="188"/>
      <c r="AC127" s="188"/>
      <c r="AD127" s="188"/>
    </row>
    <row r="128" s="48" customFormat="1" ht="12.75" spans="1:30">
      <c r="A128" s="177"/>
      <c r="B128" s="178"/>
      <c r="C128" s="179">
        <v>240902000017</v>
      </c>
      <c r="D128" s="84">
        <v>45544</v>
      </c>
      <c r="E128" s="178" t="s">
        <v>41</v>
      </c>
      <c r="F128" s="178" t="s">
        <v>1790</v>
      </c>
      <c r="G128" s="178">
        <v>3.5</v>
      </c>
      <c r="H128" s="180">
        <v>234</v>
      </c>
      <c r="I128" s="181"/>
      <c r="J128" s="182"/>
      <c r="K128" s="178"/>
      <c r="L128" s="182"/>
      <c r="M128" s="200"/>
      <c r="N128" s="184">
        <v>234</v>
      </c>
      <c r="O128" s="188"/>
      <c r="P128" s="188"/>
      <c r="Q128" s="188"/>
      <c r="R128" s="188"/>
      <c r="S128" s="188"/>
      <c r="T128" s="188"/>
      <c r="U128" s="188"/>
      <c r="V128" s="279"/>
      <c r="W128" s="189"/>
      <c r="X128" s="186"/>
      <c r="Y128" s="189"/>
      <c r="Z128" s="189"/>
      <c r="AA128" s="190"/>
      <c r="AB128" s="188"/>
      <c r="AC128" s="188"/>
      <c r="AD128" s="188"/>
    </row>
    <row r="129" s="48" customFormat="1" ht="12.75" spans="1:30">
      <c r="A129" s="177"/>
      <c r="B129" s="178"/>
      <c r="C129" s="179">
        <v>240902000020</v>
      </c>
      <c r="D129" s="84">
        <v>45544</v>
      </c>
      <c r="E129" s="178" t="s">
        <v>41</v>
      </c>
      <c r="F129" s="178" t="s">
        <v>422</v>
      </c>
      <c r="G129" s="178">
        <v>19.5</v>
      </c>
      <c r="H129" s="180">
        <v>1728</v>
      </c>
      <c r="I129" s="181"/>
      <c r="J129" s="182"/>
      <c r="K129" s="178"/>
      <c r="L129" s="182"/>
      <c r="M129" s="200"/>
      <c r="N129" s="184">
        <v>1728</v>
      </c>
      <c r="O129" s="188"/>
      <c r="P129" s="188"/>
      <c r="Q129" s="188"/>
      <c r="R129" s="188"/>
      <c r="S129" s="188"/>
      <c r="T129" s="188"/>
      <c r="U129" s="188"/>
      <c r="V129" s="279"/>
      <c r="W129" s="189"/>
      <c r="X129" s="189"/>
      <c r="Y129" s="189"/>
      <c r="Z129" s="189"/>
      <c r="AA129" s="190"/>
      <c r="AB129" s="188"/>
      <c r="AC129" s="188"/>
      <c r="AD129" s="188"/>
    </row>
    <row r="130" s="48" customFormat="1" ht="12.75" spans="1:30">
      <c r="A130" s="177"/>
      <c r="B130" s="178"/>
      <c r="C130" s="179">
        <v>240902000023</v>
      </c>
      <c r="D130" s="84">
        <v>45544</v>
      </c>
      <c r="E130" s="178" t="s">
        <v>41</v>
      </c>
      <c r="F130" s="178" t="s">
        <v>2287</v>
      </c>
      <c r="G130" s="178">
        <v>9.5</v>
      </c>
      <c r="H130" s="180">
        <v>570</v>
      </c>
      <c r="I130" s="181"/>
      <c r="J130" s="182"/>
      <c r="K130" s="178"/>
      <c r="L130" s="182"/>
      <c r="M130" s="200"/>
      <c r="N130" s="184">
        <v>570</v>
      </c>
      <c r="O130" s="188"/>
      <c r="P130" s="188"/>
      <c r="Q130" s="188"/>
      <c r="R130" s="188"/>
      <c r="S130" s="188"/>
      <c r="T130" s="188"/>
      <c r="U130" s="188"/>
      <c r="V130" s="279"/>
      <c r="W130" s="189"/>
      <c r="X130" s="189"/>
      <c r="Y130" s="189"/>
      <c r="Z130" s="189"/>
      <c r="AA130" s="190"/>
      <c r="AB130" s="188"/>
      <c r="AC130" s="188"/>
      <c r="AD130" s="188"/>
    </row>
    <row r="131" s="48" customFormat="1" ht="12.75" spans="1:30">
      <c r="A131" s="177"/>
      <c r="B131" s="178"/>
      <c r="C131" s="179">
        <v>240902000024</v>
      </c>
      <c r="D131" s="84">
        <v>45544</v>
      </c>
      <c r="E131" s="178" t="s">
        <v>1059</v>
      </c>
      <c r="F131" s="178" t="s">
        <v>2288</v>
      </c>
      <c r="G131" s="178">
        <v>2.5</v>
      </c>
      <c r="H131" s="184"/>
      <c r="I131" s="191">
        <v>50872</v>
      </c>
      <c r="J131" s="182"/>
      <c r="K131" s="191">
        <v>1681.71900826446</v>
      </c>
      <c r="L131" s="192">
        <v>30.25</v>
      </c>
      <c r="M131" s="200">
        <v>7.08</v>
      </c>
      <c r="N131" s="184">
        <v>214.17</v>
      </c>
      <c r="O131" s="188"/>
      <c r="P131" s="188"/>
      <c r="Q131" s="188"/>
      <c r="R131" s="188"/>
      <c r="S131" s="188"/>
      <c r="T131" s="188"/>
      <c r="U131" s="188"/>
      <c r="V131" s="279"/>
      <c r="W131" s="189"/>
      <c r="X131" s="189"/>
      <c r="Y131" s="189"/>
      <c r="Z131" s="189"/>
      <c r="AA131" s="190"/>
      <c r="AB131" s="188"/>
      <c r="AC131" s="188"/>
      <c r="AD131" s="188"/>
    </row>
    <row r="132" s="48" customFormat="1" ht="12.75" spans="1:30">
      <c r="A132" s="177"/>
      <c r="B132" s="178"/>
      <c r="C132" s="179">
        <v>240902000031</v>
      </c>
      <c r="D132" s="84">
        <v>45544</v>
      </c>
      <c r="E132" s="178" t="s">
        <v>41</v>
      </c>
      <c r="F132" s="178" t="s">
        <v>85</v>
      </c>
      <c r="G132" s="178">
        <v>0.82</v>
      </c>
      <c r="H132" s="184"/>
      <c r="I132" s="191">
        <v>16318.5</v>
      </c>
      <c r="J132" s="182"/>
      <c r="K132" s="191">
        <v>1668.55828220859</v>
      </c>
      <c r="L132" s="192">
        <v>9.78</v>
      </c>
      <c r="M132" s="200">
        <v>7.08</v>
      </c>
      <c r="N132" s="184">
        <v>69.2424</v>
      </c>
      <c r="O132" s="188"/>
      <c r="P132" s="188"/>
      <c r="Q132" s="188"/>
      <c r="R132" s="188"/>
      <c r="S132" s="188"/>
      <c r="T132" s="188"/>
      <c r="U132" s="188"/>
      <c r="V132" s="279"/>
      <c r="W132" s="189"/>
      <c r="X132" s="189"/>
      <c r="Y132" s="189"/>
      <c r="Z132" s="189"/>
      <c r="AA132" s="190"/>
      <c r="AB132" s="188"/>
      <c r="AC132" s="188"/>
      <c r="AD132" s="188"/>
    </row>
    <row r="133" s="48" customFormat="1" ht="12.75" spans="1:30">
      <c r="A133" s="177"/>
      <c r="B133" s="178"/>
      <c r="C133" s="179">
        <v>240902000032</v>
      </c>
      <c r="D133" s="84">
        <v>45544</v>
      </c>
      <c r="E133" s="178" t="s">
        <v>41</v>
      </c>
      <c r="F133" s="178" t="s">
        <v>85</v>
      </c>
      <c r="G133" s="178">
        <v>0.957</v>
      </c>
      <c r="H133" s="184"/>
      <c r="I133" s="191">
        <v>16318.5</v>
      </c>
      <c r="J133" s="182"/>
      <c r="K133" s="191">
        <v>1668.55828220859</v>
      </c>
      <c r="L133" s="192">
        <v>9.78</v>
      </c>
      <c r="M133" s="200">
        <v>7.08</v>
      </c>
      <c r="N133" s="184">
        <v>69.2424</v>
      </c>
      <c r="O133" s="188"/>
      <c r="P133" s="188"/>
      <c r="Q133" s="188"/>
      <c r="R133" s="188"/>
      <c r="S133" s="188"/>
      <c r="T133" s="188"/>
      <c r="U133" s="188"/>
      <c r="V133" s="279"/>
      <c r="W133" s="189"/>
      <c r="X133" s="189"/>
      <c r="Y133" s="189"/>
      <c r="Z133" s="189"/>
      <c r="AA133" s="190"/>
      <c r="AB133" s="188"/>
      <c r="AC133" s="188"/>
      <c r="AD133" s="188"/>
    </row>
    <row r="134" s="48" customFormat="1" ht="12.75" spans="1:30">
      <c r="A134" s="177"/>
      <c r="B134" s="178"/>
      <c r="C134" s="179">
        <v>240902000038</v>
      </c>
      <c r="D134" s="84">
        <v>45544</v>
      </c>
      <c r="E134" s="178" t="s">
        <v>41</v>
      </c>
      <c r="F134" s="178" t="s">
        <v>79</v>
      </c>
      <c r="G134" s="178">
        <v>1.5</v>
      </c>
      <c r="H134" s="180">
        <v>158.55</v>
      </c>
      <c r="I134" s="181"/>
      <c r="J134" s="182"/>
      <c r="K134" s="178"/>
      <c r="L134" s="182"/>
      <c r="M134" s="200"/>
      <c r="N134" s="184">
        <v>158.55</v>
      </c>
      <c r="O134" s="188"/>
      <c r="P134" s="188"/>
      <c r="Q134" s="188"/>
      <c r="R134" s="188"/>
      <c r="S134" s="188"/>
      <c r="T134" s="188"/>
      <c r="U134" s="188"/>
      <c r="V134" s="279"/>
      <c r="W134" s="189"/>
      <c r="X134" s="189"/>
      <c r="Y134" s="189"/>
      <c r="Z134" s="189"/>
      <c r="AA134" s="190"/>
      <c r="AB134" s="188"/>
      <c r="AC134" s="188"/>
      <c r="AD134" s="188"/>
    </row>
    <row r="135" s="48" customFormat="1" ht="12.75" spans="1:30">
      <c r="A135" s="177"/>
      <c r="B135" s="178"/>
      <c r="C135" s="179">
        <v>240902000040</v>
      </c>
      <c r="D135" s="84">
        <v>45544</v>
      </c>
      <c r="E135" s="178" t="s">
        <v>36</v>
      </c>
      <c r="F135" s="178" t="s">
        <v>946</v>
      </c>
      <c r="G135" s="178">
        <v>56</v>
      </c>
      <c r="H135" s="180">
        <v>4641</v>
      </c>
      <c r="I135" s="181"/>
      <c r="J135" s="182"/>
      <c r="K135" s="178"/>
      <c r="L135" s="182"/>
      <c r="M135" s="200"/>
      <c r="N135" s="184">
        <v>4641</v>
      </c>
      <c r="O135" s="188"/>
      <c r="P135" s="188"/>
      <c r="Q135" s="188"/>
      <c r="R135" s="188"/>
      <c r="S135" s="188"/>
      <c r="T135" s="188"/>
      <c r="U135" s="188"/>
      <c r="V135" s="279"/>
      <c r="W135" s="189"/>
      <c r="X135" s="189"/>
      <c r="Y135" s="189"/>
      <c r="Z135" s="189"/>
      <c r="AA135" s="190"/>
      <c r="AB135" s="188"/>
      <c r="AC135" s="188"/>
      <c r="AD135" s="188"/>
    </row>
    <row r="136" s="48" customFormat="1" ht="12.75" spans="1:30">
      <c r="A136" s="177"/>
      <c r="B136" s="178"/>
      <c r="C136" s="179">
        <v>240902000042</v>
      </c>
      <c r="D136" s="84">
        <v>45544</v>
      </c>
      <c r="E136" s="178" t="s">
        <v>36</v>
      </c>
      <c r="F136" s="178" t="s">
        <v>1369</v>
      </c>
      <c r="G136" s="178">
        <v>1.5</v>
      </c>
      <c r="H136" s="180">
        <v>102</v>
      </c>
      <c r="I136" s="181"/>
      <c r="J136" s="182"/>
      <c r="K136" s="178"/>
      <c r="L136" s="182"/>
      <c r="M136" s="200"/>
      <c r="N136" s="184">
        <v>102</v>
      </c>
      <c r="O136" s="188"/>
      <c r="P136" s="188"/>
      <c r="Q136" s="188"/>
      <c r="R136" s="188"/>
      <c r="S136" s="188"/>
      <c r="T136" s="188"/>
      <c r="U136" s="188"/>
      <c r="V136" s="279"/>
      <c r="W136" s="189"/>
      <c r="X136" s="189"/>
      <c r="Y136" s="189"/>
      <c r="Z136" s="189"/>
      <c r="AA136" s="190"/>
      <c r="AB136" s="188"/>
      <c r="AC136" s="188"/>
      <c r="AD136" s="188"/>
    </row>
    <row r="137" s="48" customFormat="1" ht="12.75" spans="1:30">
      <c r="A137" s="177"/>
      <c r="B137" s="178"/>
      <c r="C137" s="179">
        <v>240902000043</v>
      </c>
      <c r="D137" s="84">
        <v>45544</v>
      </c>
      <c r="E137" s="178" t="s">
        <v>53</v>
      </c>
      <c r="F137" s="178" t="s">
        <v>65</v>
      </c>
      <c r="G137" s="178">
        <v>17</v>
      </c>
      <c r="H137" s="180">
        <v>1072.5</v>
      </c>
      <c r="I137" s="181"/>
      <c r="J137" s="182"/>
      <c r="K137" s="178"/>
      <c r="L137" s="182"/>
      <c r="M137" s="200"/>
      <c r="N137" s="184">
        <v>1072.5</v>
      </c>
      <c r="O137" s="188"/>
      <c r="P137" s="188"/>
      <c r="Q137" s="188"/>
      <c r="R137" s="188"/>
      <c r="S137" s="188"/>
      <c r="T137" s="188"/>
      <c r="U137" s="188"/>
      <c r="V137" s="279"/>
      <c r="W137" s="189"/>
      <c r="X137" s="189"/>
      <c r="Y137" s="189"/>
      <c r="Z137" s="189"/>
      <c r="AA137" s="190"/>
      <c r="AB137" s="188"/>
      <c r="AC137" s="188"/>
      <c r="AD137" s="188"/>
    </row>
    <row r="138" s="48" customFormat="1" ht="12.75" spans="1:30">
      <c r="A138" s="177"/>
      <c r="B138" s="178"/>
      <c r="C138" s="179">
        <v>240902000046</v>
      </c>
      <c r="D138" s="84">
        <v>45544</v>
      </c>
      <c r="E138" s="178" t="s">
        <v>53</v>
      </c>
      <c r="F138" s="178" t="s">
        <v>408</v>
      </c>
      <c r="G138" s="178">
        <v>3.5</v>
      </c>
      <c r="H138" s="180">
        <v>298.2</v>
      </c>
      <c r="I138" s="181"/>
      <c r="J138" s="182"/>
      <c r="K138" s="178"/>
      <c r="L138" s="182"/>
      <c r="M138" s="200"/>
      <c r="N138" s="184">
        <v>298.2</v>
      </c>
      <c r="O138" s="188"/>
      <c r="P138" s="188"/>
      <c r="Q138" s="188"/>
      <c r="R138" s="188"/>
      <c r="S138" s="188"/>
      <c r="T138" s="188"/>
      <c r="U138" s="188"/>
      <c r="V138" s="279"/>
      <c r="W138" s="189"/>
      <c r="X138" s="189"/>
      <c r="Y138" s="189"/>
      <c r="Z138" s="189"/>
      <c r="AA138" s="190"/>
      <c r="AB138" s="188"/>
      <c r="AC138" s="188"/>
      <c r="AD138" s="188"/>
    </row>
    <row r="139" s="48" customFormat="1" ht="12.75" spans="1:30">
      <c r="A139" s="177"/>
      <c r="B139" s="178"/>
      <c r="C139" s="179">
        <v>240902000048</v>
      </c>
      <c r="D139" s="84">
        <v>45544</v>
      </c>
      <c r="E139" s="178" t="s">
        <v>53</v>
      </c>
      <c r="F139" s="178" t="s">
        <v>528</v>
      </c>
      <c r="G139" s="178">
        <v>2</v>
      </c>
      <c r="H139" s="180">
        <v>198</v>
      </c>
      <c r="I139" s="181"/>
      <c r="J139" s="182"/>
      <c r="K139" s="178"/>
      <c r="L139" s="182"/>
      <c r="M139" s="200"/>
      <c r="N139" s="184">
        <v>198</v>
      </c>
      <c r="O139" s="188"/>
      <c r="P139" s="188"/>
      <c r="Q139" s="188"/>
      <c r="R139" s="188"/>
      <c r="S139" s="188"/>
      <c r="T139" s="188"/>
      <c r="U139" s="188"/>
      <c r="V139" s="279"/>
      <c r="W139" s="189"/>
      <c r="X139" s="189"/>
      <c r="Y139" s="189"/>
      <c r="Z139" s="189"/>
      <c r="AA139" s="190"/>
      <c r="AB139" s="188"/>
      <c r="AC139" s="188"/>
      <c r="AD139" s="188"/>
    </row>
    <row r="140" s="48" customFormat="1" ht="12.75" spans="1:30">
      <c r="A140" s="177"/>
      <c r="B140" s="178"/>
      <c r="C140" s="179">
        <v>240902000049</v>
      </c>
      <c r="D140" s="84">
        <v>45544</v>
      </c>
      <c r="E140" s="178" t="s">
        <v>63</v>
      </c>
      <c r="F140" s="178" t="s">
        <v>573</v>
      </c>
      <c r="G140" s="178">
        <v>10</v>
      </c>
      <c r="H140" s="180">
        <v>673.6</v>
      </c>
      <c r="I140" s="181"/>
      <c r="J140" s="182"/>
      <c r="K140" s="178"/>
      <c r="L140" s="182"/>
      <c r="M140" s="200"/>
      <c r="N140" s="184">
        <v>673.6</v>
      </c>
      <c r="O140" s="188"/>
      <c r="P140" s="188"/>
      <c r="Q140" s="188"/>
      <c r="R140" s="188"/>
      <c r="S140" s="188"/>
      <c r="T140" s="188"/>
      <c r="U140" s="188"/>
      <c r="V140" s="279"/>
      <c r="W140" s="189"/>
      <c r="X140" s="189"/>
      <c r="Y140" s="189"/>
      <c r="Z140" s="189"/>
      <c r="AA140" s="190"/>
      <c r="AB140" s="188"/>
      <c r="AC140" s="188"/>
      <c r="AD140" s="188"/>
    </row>
    <row r="141" s="48" customFormat="1" ht="12.75" spans="1:30">
      <c r="A141" s="177"/>
      <c r="B141" s="178"/>
      <c r="C141" s="179">
        <v>240902000055</v>
      </c>
      <c r="D141" s="84">
        <v>45544</v>
      </c>
      <c r="E141" s="178" t="s">
        <v>1059</v>
      </c>
      <c r="F141" s="178" t="s">
        <v>1828</v>
      </c>
      <c r="G141" s="178">
        <v>0.94</v>
      </c>
      <c r="H141" s="180">
        <v>69.3</v>
      </c>
      <c r="I141" s="181"/>
      <c r="J141" s="182"/>
      <c r="K141" s="178"/>
      <c r="L141" s="182"/>
      <c r="M141" s="200"/>
      <c r="N141" s="184">
        <v>69.3</v>
      </c>
      <c r="O141" s="188"/>
      <c r="P141" s="188"/>
      <c r="Q141" s="188"/>
      <c r="R141" s="188"/>
      <c r="S141" s="188"/>
      <c r="T141" s="188"/>
      <c r="U141" s="188"/>
      <c r="V141" s="279"/>
      <c r="W141" s="189"/>
      <c r="X141" s="189"/>
      <c r="Y141" s="189"/>
      <c r="Z141" s="189"/>
      <c r="AA141" s="190"/>
      <c r="AB141" s="188"/>
      <c r="AC141" s="188"/>
      <c r="AD141" s="188"/>
    </row>
    <row r="142" s="48" customFormat="1" ht="12.75" spans="1:30">
      <c r="A142" s="177"/>
      <c r="B142" s="178"/>
      <c r="C142" s="179">
        <v>240902000059</v>
      </c>
      <c r="D142" s="84">
        <v>45544</v>
      </c>
      <c r="E142" s="178" t="s">
        <v>36</v>
      </c>
      <c r="F142" s="178" t="s">
        <v>2289</v>
      </c>
      <c r="G142" s="178">
        <v>0.24</v>
      </c>
      <c r="H142" s="180">
        <v>88</v>
      </c>
      <c r="I142" s="181"/>
      <c r="J142" s="182"/>
      <c r="K142" s="178"/>
      <c r="L142" s="182"/>
      <c r="M142" s="200"/>
      <c r="N142" s="184">
        <v>88</v>
      </c>
      <c r="O142" s="188"/>
      <c r="P142" s="188"/>
      <c r="Q142" s="188"/>
      <c r="R142" s="188"/>
      <c r="S142" s="188"/>
      <c r="T142" s="188"/>
      <c r="U142" s="188"/>
      <c r="V142" s="279"/>
      <c r="W142" s="189"/>
      <c r="X142" s="189"/>
      <c r="Y142" s="189"/>
      <c r="Z142" s="189"/>
      <c r="AA142" s="190"/>
      <c r="AB142" s="188"/>
      <c r="AC142" s="188"/>
      <c r="AD142" s="188"/>
    </row>
    <row r="143" s="48" customFormat="1" ht="12.75" spans="1:30">
      <c r="A143" s="177"/>
      <c r="B143" s="178"/>
      <c r="C143" s="179">
        <v>240903000002</v>
      </c>
      <c r="D143" s="84">
        <v>45544</v>
      </c>
      <c r="E143" s="178" t="s">
        <v>45</v>
      </c>
      <c r="F143" s="178" t="s">
        <v>181</v>
      </c>
      <c r="G143" s="178">
        <v>9.5</v>
      </c>
      <c r="H143" s="180">
        <v>765</v>
      </c>
      <c r="I143" s="181"/>
      <c r="J143" s="182"/>
      <c r="K143" s="178"/>
      <c r="L143" s="182"/>
      <c r="M143" s="200"/>
      <c r="N143" s="184">
        <v>765</v>
      </c>
      <c r="O143" s="188"/>
      <c r="P143" s="188"/>
      <c r="Q143" s="188"/>
      <c r="R143" s="188"/>
      <c r="S143" s="188"/>
      <c r="T143" s="195"/>
      <c r="U143" s="188"/>
      <c r="V143" s="279"/>
      <c r="W143" s="189"/>
      <c r="X143" s="189"/>
      <c r="Y143" s="189"/>
      <c r="Z143" s="189"/>
      <c r="AA143" s="190"/>
      <c r="AB143" s="188"/>
      <c r="AC143" s="188"/>
      <c r="AD143" s="188"/>
    </row>
    <row r="144" s="48" customFormat="1" ht="12.75" spans="1:30">
      <c r="A144" s="177"/>
      <c r="B144" s="178"/>
      <c r="C144" s="179">
        <v>240903000005</v>
      </c>
      <c r="D144" s="84">
        <v>45544</v>
      </c>
      <c r="E144" s="178" t="s">
        <v>45</v>
      </c>
      <c r="F144" s="178" t="s">
        <v>279</v>
      </c>
      <c r="G144" s="178">
        <v>21</v>
      </c>
      <c r="H144" s="184"/>
      <c r="I144" s="191">
        <v>381710</v>
      </c>
      <c r="J144" s="182"/>
      <c r="K144" s="191">
        <v>1734.65121563281</v>
      </c>
      <c r="L144" s="192">
        <v>220.05</v>
      </c>
      <c r="M144" s="200">
        <v>7.08</v>
      </c>
      <c r="N144" s="184">
        <v>1557.954</v>
      </c>
      <c r="O144" s="188"/>
      <c r="P144" s="188"/>
      <c r="Q144" s="188"/>
      <c r="R144" s="188"/>
      <c r="S144" s="188"/>
      <c r="T144" s="202">
        <v>50</v>
      </c>
      <c r="U144" s="188"/>
      <c r="V144" s="279"/>
      <c r="W144" s="189"/>
      <c r="X144" s="193"/>
      <c r="Y144" s="189"/>
      <c r="Z144" s="189"/>
      <c r="AA144" s="190"/>
      <c r="AB144" s="188"/>
      <c r="AC144" s="188"/>
      <c r="AD144" s="188"/>
    </row>
    <row r="145" s="48" customFormat="1" ht="12.75" spans="1:30">
      <c r="A145" s="177"/>
      <c r="B145" s="178"/>
      <c r="C145" s="179">
        <v>240903000006</v>
      </c>
      <c r="D145" s="84">
        <v>45544</v>
      </c>
      <c r="E145" s="178" t="s">
        <v>45</v>
      </c>
      <c r="F145" s="178" t="s">
        <v>2290</v>
      </c>
      <c r="G145" s="178">
        <v>0.53</v>
      </c>
      <c r="H145" s="180"/>
      <c r="I145" s="191">
        <v>30810</v>
      </c>
      <c r="J145" s="182"/>
      <c r="K145" s="191">
        <v>1678.1045751634</v>
      </c>
      <c r="L145" s="192">
        <v>18.36</v>
      </c>
      <c r="M145" s="200">
        <v>7.08</v>
      </c>
      <c r="N145" s="184">
        <v>129.9888</v>
      </c>
      <c r="O145" s="188"/>
      <c r="P145" s="188"/>
      <c r="Q145" s="188"/>
      <c r="R145" s="188"/>
      <c r="S145" s="188"/>
      <c r="T145" s="185"/>
      <c r="U145" s="188"/>
      <c r="V145" s="279"/>
      <c r="W145" s="189"/>
      <c r="X145" s="194">
        <v>5.63</v>
      </c>
      <c r="Y145" s="189"/>
      <c r="Z145" s="189"/>
      <c r="AA145" s="190"/>
      <c r="AB145" s="188"/>
      <c r="AC145" s="188"/>
      <c r="AD145" s="188"/>
    </row>
    <row r="146" s="48" customFormat="1" ht="12.75" spans="1:30">
      <c r="A146" s="177"/>
      <c r="B146" s="178"/>
      <c r="C146" s="179">
        <v>240903000007</v>
      </c>
      <c r="D146" s="84">
        <v>45544</v>
      </c>
      <c r="E146" s="178" t="s">
        <v>45</v>
      </c>
      <c r="F146" s="178" t="s">
        <v>1913</v>
      </c>
      <c r="G146" s="178">
        <v>4.5</v>
      </c>
      <c r="H146" s="180">
        <v>345</v>
      </c>
      <c r="I146" s="181"/>
      <c r="J146" s="182"/>
      <c r="K146" s="178"/>
      <c r="L146" s="182"/>
      <c r="M146" s="200"/>
      <c r="N146" s="184">
        <v>345</v>
      </c>
      <c r="O146" s="188"/>
      <c r="P146" s="188"/>
      <c r="Q146" s="188"/>
      <c r="R146" s="188"/>
      <c r="S146" s="188"/>
      <c r="T146" s="195"/>
      <c r="U146" s="188"/>
      <c r="V146" s="279"/>
      <c r="W146" s="189"/>
      <c r="X146" s="186"/>
      <c r="Y146" s="189"/>
      <c r="Z146" s="189"/>
      <c r="AA146" s="190"/>
      <c r="AB146" s="188"/>
      <c r="AC146" s="188"/>
      <c r="AD146" s="188"/>
    </row>
    <row r="147" s="48" customFormat="1" ht="12.75" spans="1:30">
      <c r="A147" s="177"/>
      <c r="B147" s="178"/>
      <c r="C147" s="179">
        <v>240903000012</v>
      </c>
      <c r="D147" s="84">
        <v>45544</v>
      </c>
      <c r="E147" s="178" t="s">
        <v>41</v>
      </c>
      <c r="F147" s="178" t="s">
        <v>422</v>
      </c>
      <c r="G147" s="178">
        <v>24</v>
      </c>
      <c r="H147" s="180">
        <v>1653</v>
      </c>
      <c r="I147" s="181"/>
      <c r="J147" s="182"/>
      <c r="K147" s="178"/>
      <c r="L147" s="182"/>
      <c r="M147" s="200"/>
      <c r="N147" s="184">
        <v>1653</v>
      </c>
      <c r="O147" s="188"/>
      <c r="P147" s="188"/>
      <c r="Q147" s="188"/>
      <c r="R147" s="188"/>
      <c r="S147" s="188"/>
      <c r="T147" s="202">
        <v>40</v>
      </c>
      <c r="U147" s="188"/>
      <c r="V147" s="279"/>
      <c r="W147" s="189"/>
      <c r="X147" s="189"/>
      <c r="Y147" s="189"/>
      <c r="Z147" s="189"/>
      <c r="AA147" s="190"/>
      <c r="AB147" s="188"/>
      <c r="AC147" s="188"/>
      <c r="AD147" s="188"/>
    </row>
    <row r="148" s="48" customFormat="1" ht="12.75" spans="1:30">
      <c r="A148" s="177"/>
      <c r="B148" s="178"/>
      <c r="C148" s="179">
        <v>240903000019</v>
      </c>
      <c r="D148" s="84">
        <v>45544</v>
      </c>
      <c r="E148" s="178" t="s">
        <v>53</v>
      </c>
      <c r="F148" s="178" t="s">
        <v>408</v>
      </c>
      <c r="G148" s="178">
        <v>8.5</v>
      </c>
      <c r="H148" s="180">
        <v>539.55</v>
      </c>
      <c r="I148" s="181"/>
      <c r="J148" s="182"/>
      <c r="K148" s="178"/>
      <c r="L148" s="182"/>
      <c r="M148" s="200"/>
      <c r="N148" s="184">
        <v>539.55</v>
      </c>
      <c r="O148" s="188"/>
      <c r="P148" s="188"/>
      <c r="Q148" s="188"/>
      <c r="R148" s="188"/>
      <c r="S148" s="188"/>
      <c r="T148" s="185"/>
      <c r="U148" s="188"/>
      <c r="V148" s="279"/>
      <c r="W148" s="189"/>
      <c r="X148" s="189"/>
      <c r="Y148" s="189"/>
      <c r="Z148" s="189"/>
      <c r="AA148" s="190"/>
      <c r="AB148" s="188"/>
      <c r="AC148" s="188"/>
      <c r="AD148" s="188"/>
    </row>
    <row r="149" s="48" customFormat="1" ht="12.75" spans="1:30">
      <c r="A149" s="177"/>
      <c r="B149" s="178"/>
      <c r="C149" s="179">
        <v>240903000025</v>
      </c>
      <c r="D149" s="84">
        <v>45544</v>
      </c>
      <c r="E149" s="178" t="s">
        <v>36</v>
      </c>
      <c r="F149" s="178" t="s">
        <v>946</v>
      </c>
      <c r="G149" s="178">
        <v>54.5</v>
      </c>
      <c r="H149" s="180">
        <v>4796</v>
      </c>
      <c r="I149" s="181"/>
      <c r="J149" s="182"/>
      <c r="K149" s="178"/>
      <c r="L149" s="182"/>
      <c r="M149" s="200"/>
      <c r="N149" s="184">
        <v>4796</v>
      </c>
      <c r="O149" s="188"/>
      <c r="P149" s="188"/>
      <c r="Q149" s="188"/>
      <c r="R149" s="188"/>
      <c r="S149" s="188"/>
      <c r="T149" s="188"/>
      <c r="U149" s="188"/>
      <c r="V149" s="279"/>
      <c r="W149" s="189"/>
      <c r="X149" s="189"/>
      <c r="Y149" s="189"/>
      <c r="Z149" s="189"/>
      <c r="AA149" s="190"/>
      <c r="AB149" s="188"/>
      <c r="AC149" s="188"/>
      <c r="AD149" s="188"/>
    </row>
    <row r="150" s="48" customFormat="1" ht="12.75" spans="1:30">
      <c r="A150" s="177"/>
      <c r="B150" s="178"/>
      <c r="C150" s="179">
        <v>240903000028</v>
      </c>
      <c r="D150" s="84">
        <v>45544</v>
      </c>
      <c r="E150" s="178" t="s">
        <v>41</v>
      </c>
      <c r="F150" s="178" t="s">
        <v>51</v>
      </c>
      <c r="G150" s="178">
        <v>0.4</v>
      </c>
      <c r="H150" s="184"/>
      <c r="I150" s="191">
        <v>16407.6</v>
      </c>
      <c r="J150" s="182"/>
      <c r="K150" s="191">
        <v>1695</v>
      </c>
      <c r="L150" s="192">
        <v>9.68</v>
      </c>
      <c r="M150" s="200">
        <v>7.08</v>
      </c>
      <c r="N150" s="184">
        <v>68.5344</v>
      </c>
      <c r="O150" s="188"/>
      <c r="P150" s="188"/>
      <c r="Q150" s="188"/>
      <c r="R150" s="188"/>
      <c r="S150" s="188"/>
      <c r="T150" s="188"/>
      <c r="U150" s="188"/>
      <c r="V150" s="279"/>
      <c r="W150" s="189"/>
      <c r="X150" s="189"/>
      <c r="Y150" s="189"/>
      <c r="Z150" s="189"/>
      <c r="AA150" s="190"/>
      <c r="AB150" s="188"/>
      <c r="AC150" s="188"/>
      <c r="AD150" s="188"/>
    </row>
    <row r="151" s="48" customFormat="1" ht="12.75" spans="1:30">
      <c r="A151" s="177"/>
      <c r="B151" s="178"/>
      <c r="C151" s="179">
        <v>240903000029</v>
      </c>
      <c r="D151" s="84">
        <v>45544</v>
      </c>
      <c r="E151" s="178" t="s">
        <v>63</v>
      </c>
      <c r="F151" s="178" t="s">
        <v>122</v>
      </c>
      <c r="G151" s="178">
        <v>672.5</v>
      </c>
      <c r="H151" s="180">
        <v>37169</v>
      </c>
      <c r="I151" s="181"/>
      <c r="J151" s="182"/>
      <c r="K151" s="178"/>
      <c r="L151" s="182"/>
      <c r="M151" s="200"/>
      <c r="N151" s="184">
        <v>37169</v>
      </c>
      <c r="O151" s="188"/>
      <c r="P151" s="188"/>
      <c r="Q151" s="188"/>
      <c r="R151" s="188"/>
      <c r="S151" s="188"/>
      <c r="T151" s="188"/>
      <c r="U151" s="188"/>
      <c r="V151" s="279"/>
      <c r="W151" s="189"/>
      <c r="X151" s="189"/>
      <c r="Y151" s="189"/>
      <c r="Z151" s="189"/>
      <c r="AA151" s="190"/>
      <c r="AB151" s="188"/>
      <c r="AC151" s="188"/>
      <c r="AD151" s="188"/>
    </row>
    <row r="152" s="48" customFormat="1" ht="12.75" spans="1:30">
      <c r="A152" s="177"/>
      <c r="B152" s="178"/>
      <c r="C152" s="179">
        <v>240903000033</v>
      </c>
      <c r="D152" s="84">
        <v>45544</v>
      </c>
      <c r="E152" s="178" t="s">
        <v>36</v>
      </c>
      <c r="F152" s="178" t="s">
        <v>308</v>
      </c>
      <c r="G152" s="178">
        <v>10.5</v>
      </c>
      <c r="H152" s="180">
        <v>660</v>
      </c>
      <c r="I152" s="181"/>
      <c r="J152" s="182"/>
      <c r="K152" s="178"/>
      <c r="L152" s="182"/>
      <c r="M152" s="200"/>
      <c r="N152" s="184">
        <v>660</v>
      </c>
      <c r="O152" s="188"/>
      <c r="P152" s="188"/>
      <c r="Q152" s="188"/>
      <c r="R152" s="188"/>
      <c r="S152" s="188"/>
      <c r="T152" s="188"/>
      <c r="U152" s="188"/>
      <c r="V152" s="279"/>
      <c r="W152" s="189"/>
      <c r="X152" s="189"/>
      <c r="Y152" s="189"/>
      <c r="Z152" s="189"/>
      <c r="AA152" s="190"/>
      <c r="AB152" s="188"/>
      <c r="AC152" s="188"/>
      <c r="AD152" s="188"/>
    </row>
    <row r="153" s="48" customFormat="1" ht="12.75" spans="1:30">
      <c r="A153" s="177"/>
      <c r="B153" s="178"/>
      <c r="C153" s="179">
        <v>240904000004</v>
      </c>
      <c r="D153" s="84">
        <v>45544</v>
      </c>
      <c r="E153" s="178" t="s">
        <v>36</v>
      </c>
      <c r="F153" s="178" t="s">
        <v>946</v>
      </c>
      <c r="G153" s="178">
        <v>33</v>
      </c>
      <c r="H153" s="180">
        <v>2904</v>
      </c>
      <c r="I153" s="181"/>
      <c r="J153" s="182"/>
      <c r="K153" s="178"/>
      <c r="L153" s="182"/>
      <c r="M153" s="200"/>
      <c r="N153" s="184">
        <v>2904</v>
      </c>
      <c r="O153" s="188"/>
      <c r="P153" s="188"/>
      <c r="Q153" s="188"/>
      <c r="R153" s="188"/>
      <c r="S153" s="188"/>
      <c r="T153" s="195"/>
      <c r="U153" s="188"/>
      <c r="V153" s="279"/>
      <c r="W153" s="189"/>
      <c r="X153" s="189"/>
      <c r="Y153" s="189"/>
      <c r="Z153" s="189"/>
      <c r="AA153" s="190"/>
      <c r="AB153" s="188"/>
      <c r="AC153" s="188"/>
      <c r="AD153" s="188"/>
    </row>
    <row r="154" s="48" customFormat="1" ht="12.75" spans="1:30">
      <c r="A154" s="177"/>
      <c r="B154" s="178"/>
      <c r="C154" s="179">
        <v>240904000006</v>
      </c>
      <c r="D154" s="84">
        <v>45544</v>
      </c>
      <c r="E154" s="178" t="s">
        <v>45</v>
      </c>
      <c r="F154" s="178" t="s">
        <v>178</v>
      </c>
      <c r="G154" s="178">
        <v>49</v>
      </c>
      <c r="H154" s="180">
        <v>3229.5</v>
      </c>
      <c r="I154" s="181"/>
      <c r="J154" s="182"/>
      <c r="K154" s="178"/>
      <c r="L154" s="182"/>
      <c r="M154" s="200"/>
      <c r="N154" s="184">
        <v>3229.5</v>
      </c>
      <c r="O154" s="188"/>
      <c r="P154" s="188"/>
      <c r="Q154" s="188"/>
      <c r="R154" s="188"/>
      <c r="S154" s="188"/>
      <c r="T154" s="202">
        <v>140</v>
      </c>
      <c r="U154" s="188"/>
      <c r="V154" s="279"/>
      <c r="W154" s="189"/>
      <c r="X154" s="189"/>
      <c r="Y154" s="189"/>
      <c r="Z154" s="189"/>
      <c r="AA154" s="190"/>
      <c r="AB154" s="188"/>
      <c r="AC154" s="188"/>
      <c r="AD154" s="188"/>
    </row>
    <row r="155" s="48" customFormat="1" ht="12.75" spans="1:30">
      <c r="A155" s="177"/>
      <c r="B155" s="178"/>
      <c r="C155" s="179">
        <v>240904000015</v>
      </c>
      <c r="D155" s="84">
        <v>45544</v>
      </c>
      <c r="E155" s="178" t="s">
        <v>36</v>
      </c>
      <c r="F155" s="178" t="s">
        <v>1854</v>
      </c>
      <c r="G155" s="178">
        <v>13</v>
      </c>
      <c r="H155" s="180">
        <v>821.7</v>
      </c>
      <c r="I155" s="181"/>
      <c r="J155" s="182"/>
      <c r="K155" s="178"/>
      <c r="L155" s="182"/>
      <c r="M155" s="200"/>
      <c r="N155" s="184">
        <v>821.7</v>
      </c>
      <c r="O155" s="188"/>
      <c r="P155" s="188"/>
      <c r="Q155" s="188"/>
      <c r="R155" s="188"/>
      <c r="S155" s="188"/>
      <c r="T155" s="202"/>
      <c r="U155" s="188"/>
      <c r="V155" s="279"/>
      <c r="W155" s="189"/>
      <c r="X155" s="189"/>
      <c r="Y155" s="189"/>
      <c r="Z155" s="189"/>
      <c r="AA155" s="190"/>
      <c r="AB155" s="188"/>
      <c r="AC155" s="188"/>
      <c r="AD155" s="188"/>
    </row>
    <row r="156" s="48" customFormat="1" ht="12.75" spans="1:30">
      <c r="A156" s="177"/>
      <c r="B156" s="178"/>
      <c r="C156" s="179">
        <v>240904000016</v>
      </c>
      <c r="D156" s="84">
        <v>45544</v>
      </c>
      <c r="E156" s="178" t="s">
        <v>45</v>
      </c>
      <c r="F156" s="178" t="s">
        <v>1814</v>
      </c>
      <c r="G156" s="178">
        <v>67.5</v>
      </c>
      <c r="H156" s="180">
        <v>5970</v>
      </c>
      <c r="I156" s="181"/>
      <c r="J156" s="182"/>
      <c r="K156" s="178"/>
      <c r="L156" s="182"/>
      <c r="M156" s="200"/>
      <c r="N156" s="184">
        <v>5970</v>
      </c>
      <c r="O156" s="188"/>
      <c r="P156" s="188"/>
      <c r="Q156" s="188"/>
      <c r="R156" s="188"/>
      <c r="S156" s="188"/>
      <c r="T156" s="202">
        <v>270</v>
      </c>
      <c r="U156" s="188"/>
      <c r="V156" s="279"/>
      <c r="W156" s="189"/>
      <c r="X156" s="189"/>
      <c r="Y156" s="189"/>
      <c r="Z156" s="189"/>
      <c r="AA156" s="190"/>
      <c r="AB156" s="188"/>
      <c r="AC156" s="188"/>
      <c r="AD156" s="188"/>
    </row>
    <row r="157" s="48" customFormat="1" ht="12.75" spans="1:30">
      <c r="A157" s="177"/>
      <c r="B157" s="178"/>
      <c r="C157" s="179">
        <v>240909000021</v>
      </c>
      <c r="D157" s="84">
        <v>45544</v>
      </c>
      <c r="E157" s="178" t="s">
        <v>63</v>
      </c>
      <c r="F157" s="178" t="s">
        <v>167</v>
      </c>
      <c r="G157" s="178">
        <v>774.5</v>
      </c>
      <c r="H157" s="180">
        <v>41823</v>
      </c>
      <c r="I157" s="181"/>
      <c r="J157" s="182"/>
      <c r="K157" s="178"/>
      <c r="L157" s="182"/>
      <c r="M157" s="200"/>
      <c r="N157" s="184">
        <v>41823</v>
      </c>
      <c r="O157" s="195"/>
      <c r="P157" s="195"/>
      <c r="Q157" s="195"/>
      <c r="R157" s="195"/>
      <c r="S157" s="195"/>
      <c r="T157" s="202"/>
      <c r="U157" s="195"/>
      <c r="V157" s="280"/>
      <c r="W157" s="193"/>
      <c r="X157" s="193"/>
      <c r="Y157" s="193"/>
      <c r="Z157" s="193"/>
      <c r="AA157" s="196"/>
      <c r="AB157" s="195"/>
      <c r="AC157" s="195"/>
      <c r="AD157" s="195"/>
    </row>
    <row r="158" s="48" customFormat="1" ht="12.75" spans="1:30">
      <c r="A158" s="177" t="s">
        <v>2291</v>
      </c>
      <c r="B158" s="178" t="s">
        <v>2292</v>
      </c>
      <c r="C158" s="179">
        <v>240905000040</v>
      </c>
      <c r="D158" s="84">
        <v>45545</v>
      </c>
      <c r="E158" s="178" t="s">
        <v>41</v>
      </c>
      <c r="F158" s="178" t="s">
        <v>1382</v>
      </c>
      <c r="G158" s="178">
        <v>4.5</v>
      </c>
      <c r="H158" s="180">
        <v>540</v>
      </c>
      <c r="I158" s="181"/>
      <c r="J158" s="182"/>
      <c r="K158" s="178"/>
      <c r="L158" s="182"/>
      <c r="M158" s="200"/>
      <c r="N158" s="184">
        <v>540</v>
      </c>
      <c r="O158" s="185">
        <v>3659.9584</v>
      </c>
      <c r="P158" s="185" t="s">
        <v>138</v>
      </c>
      <c r="Q158" s="185">
        <v>2400</v>
      </c>
      <c r="R158" s="185"/>
      <c r="S158" s="185">
        <v>82.49</v>
      </c>
      <c r="T158" s="185"/>
      <c r="U158" s="185"/>
      <c r="V158" s="278">
        <v>2482.49</v>
      </c>
      <c r="W158" s="186">
        <v>114.1</v>
      </c>
      <c r="X158" s="186"/>
      <c r="Y158" s="186"/>
      <c r="Z158" s="186">
        <v>114.1</v>
      </c>
      <c r="AA158" s="187">
        <v>7.08</v>
      </c>
      <c r="AB158" s="185">
        <v>807.828</v>
      </c>
      <c r="AC158" s="185">
        <v>3290.318</v>
      </c>
      <c r="AD158" s="185">
        <v>369.6404</v>
      </c>
    </row>
    <row r="159" s="48" customFormat="1" ht="12.75" spans="1:30">
      <c r="A159" s="177"/>
      <c r="B159" s="178"/>
      <c r="C159" s="179">
        <v>240908000005</v>
      </c>
      <c r="D159" s="84">
        <v>45545</v>
      </c>
      <c r="E159" s="178" t="s">
        <v>45</v>
      </c>
      <c r="F159" s="178" t="s">
        <v>2270</v>
      </c>
      <c r="G159" s="178">
        <v>0.24</v>
      </c>
      <c r="H159" s="184"/>
      <c r="I159" s="191">
        <v>27025</v>
      </c>
      <c r="J159" s="182"/>
      <c r="K159" s="191">
        <v>1664.10098522168</v>
      </c>
      <c r="L159" s="192">
        <v>16.24</v>
      </c>
      <c r="M159" s="200">
        <v>7.08</v>
      </c>
      <c r="N159" s="184">
        <v>114.9792</v>
      </c>
      <c r="O159" s="188"/>
      <c r="P159" s="188"/>
      <c r="Q159" s="188"/>
      <c r="R159" s="188"/>
      <c r="S159" s="188"/>
      <c r="T159" s="188"/>
      <c r="U159" s="188"/>
      <c r="V159" s="279"/>
      <c r="W159" s="189"/>
      <c r="X159" s="189"/>
      <c r="Y159" s="189"/>
      <c r="Z159" s="189"/>
      <c r="AA159" s="190"/>
      <c r="AB159" s="188"/>
      <c r="AC159" s="188"/>
      <c r="AD159" s="188"/>
    </row>
    <row r="160" s="48" customFormat="1" ht="12.75" spans="1:30">
      <c r="A160" s="177"/>
      <c r="B160" s="178"/>
      <c r="C160" s="179">
        <v>240908000006</v>
      </c>
      <c r="D160" s="84">
        <v>45545</v>
      </c>
      <c r="E160" s="178" t="s">
        <v>53</v>
      </c>
      <c r="F160" s="178" t="s">
        <v>1919</v>
      </c>
      <c r="G160" s="178">
        <v>17.5</v>
      </c>
      <c r="H160" s="180">
        <v>2012.5</v>
      </c>
      <c r="I160" s="181"/>
      <c r="J160" s="182"/>
      <c r="K160" s="178"/>
      <c r="L160" s="182"/>
      <c r="M160" s="200"/>
      <c r="N160" s="184">
        <v>2012.5</v>
      </c>
      <c r="O160" s="188"/>
      <c r="P160" s="188"/>
      <c r="Q160" s="188"/>
      <c r="R160" s="188"/>
      <c r="S160" s="188"/>
      <c r="T160" s="188"/>
      <c r="U160" s="188"/>
      <c r="V160" s="279"/>
      <c r="W160" s="189"/>
      <c r="X160" s="189"/>
      <c r="Y160" s="189"/>
      <c r="Z160" s="189"/>
      <c r="AA160" s="190"/>
      <c r="AB160" s="188"/>
      <c r="AC160" s="188"/>
      <c r="AD160" s="188"/>
    </row>
    <row r="161" s="48" customFormat="1" ht="12.75" spans="1:30">
      <c r="A161" s="177"/>
      <c r="B161" s="178"/>
      <c r="C161" s="179">
        <v>240909000001</v>
      </c>
      <c r="D161" s="84">
        <v>45545</v>
      </c>
      <c r="E161" s="178" t="s">
        <v>184</v>
      </c>
      <c r="F161" s="178" t="s">
        <v>185</v>
      </c>
      <c r="G161" s="178">
        <v>3</v>
      </c>
      <c r="H161" s="180">
        <v>360</v>
      </c>
      <c r="I161" s="181"/>
      <c r="J161" s="182"/>
      <c r="K161" s="178"/>
      <c r="L161" s="182"/>
      <c r="M161" s="200"/>
      <c r="N161" s="184">
        <v>360</v>
      </c>
      <c r="O161" s="188"/>
      <c r="P161" s="188"/>
      <c r="Q161" s="188"/>
      <c r="R161" s="188"/>
      <c r="S161" s="188"/>
      <c r="T161" s="188"/>
      <c r="U161" s="188"/>
      <c r="V161" s="279"/>
      <c r="W161" s="189"/>
      <c r="X161" s="189"/>
      <c r="Y161" s="189"/>
      <c r="Z161" s="189"/>
      <c r="AA161" s="190"/>
      <c r="AB161" s="188"/>
      <c r="AC161" s="188"/>
      <c r="AD161" s="188"/>
    </row>
    <row r="162" s="48" customFormat="1" ht="12.75" spans="1:30">
      <c r="A162" s="177"/>
      <c r="B162" s="178"/>
      <c r="C162" s="179">
        <v>240909000004</v>
      </c>
      <c r="D162" s="84">
        <v>45545</v>
      </c>
      <c r="E162" s="178" t="s">
        <v>2293</v>
      </c>
      <c r="F162" s="178" t="s">
        <v>2294</v>
      </c>
      <c r="G162" s="178">
        <v>4.5</v>
      </c>
      <c r="H162" s="180">
        <v>517.5</v>
      </c>
      <c r="I162" s="181"/>
      <c r="J162" s="182"/>
      <c r="K162" s="178"/>
      <c r="L162" s="182"/>
      <c r="M162" s="200"/>
      <c r="N162" s="184">
        <v>517.5</v>
      </c>
      <c r="O162" s="188"/>
      <c r="P162" s="188"/>
      <c r="Q162" s="188"/>
      <c r="R162" s="188"/>
      <c r="S162" s="188"/>
      <c r="T162" s="188"/>
      <c r="U162" s="188"/>
      <c r="V162" s="279"/>
      <c r="W162" s="189"/>
      <c r="X162" s="189"/>
      <c r="Y162" s="189"/>
      <c r="Z162" s="189"/>
      <c r="AA162" s="190"/>
      <c r="AB162" s="188"/>
      <c r="AC162" s="188"/>
      <c r="AD162" s="188"/>
    </row>
    <row r="163" s="48" customFormat="1" ht="12.75" spans="1:30">
      <c r="A163" s="177"/>
      <c r="B163" s="178"/>
      <c r="C163" s="179">
        <v>240909000042</v>
      </c>
      <c r="D163" s="84">
        <v>45545</v>
      </c>
      <c r="E163" s="178" t="s">
        <v>41</v>
      </c>
      <c r="F163" s="178" t="s">
        <v>437</v>
      </c>
      <c r="G163" s="178">
        <v>1</v>
      </c>
      <c r="H163" s="184"/>
      <c r="I163" s="191">
        <v>27313</v>
      </c>
      <c r="J163" s="182"/>
      <c r="K163" s="191">
        <v>1681.83497536946</v>
      </c>
      <c r="L163" s="192">
        <v>16.24</v>
      </c>
      <c r="M163" s="200">
        <v>7.08</v>
      </c>
      <c r="N163" s="184">
        <v>114.9792</v>
      </c>
      <c r="O163" s="195"/>
      <c r="P163" s="195"/>
      <c r="Q163" s="195"/>
      <c r="R163" s="195"/>
      <c r="S163" s="195"/>
      <c r="T163" s="195"/>
      <c r="U163" s="195"/>
      <c r="V163" s="280"/>
      <c r="W163" s="193"/>
      <c r="X163" s="193"/>
      <c r="Y163" s="193"/>
      <c r="Z163" s="193"/>
      <c r="AA163" s="196"/>
      <c r="AB163" s="195"/>
      <c r="AC163" s="195"/>
      <c r="AD163" s="195"/>
    </row>
    <row r="164" s="48" customFormat="1" ht="12.75" spans="1:30">
      <c r="A164" s="177" t="s">
        <v>2295</v>
      </c>
      <c r="B164" s="178" t="s">
        <v>2296</v>
      </c>
      <c r="C164" s="179">
        <v>240830000004</v>
      </c>
      <c r="D164" s="84">
        <v>45545</v>
      </c>
      <c r="E164" s="178" t="s">
        <v>41</v>
      </c>
      <c r="F164" s="178" t="s">
        <v>489</v>
      </c>
      <c r="G164" s="178">
        <v>8.5</v>
      </c>
      <c r="H164" s="184"/>
      <c r="I164" s="191">
        <v>115466</v>
      </c>
      <c r="J164" s="182"/>
      <c r="K164" s="191">
        <v>1696.78177810434</v>
      </c>
      <c r="L164" s="192">
        <v>68.05</v>
      </c>
      <c r="M164" s="200">
        <v>7.08</v>
      </c>
      <c r="N164" s="184">
        <v>481.794</v>
      </c>
      <c r="O164" s="185">
        <v>140818.9717168</v>
      </c>
      <c r="P164" s="185" t="s">
        <v>487</v>
      </c>
      <c r="Q164" s="185">
        <v>101816</v>
      </c>
      <c r="R164" s="185"/>
      <c r="S164" s="185">
        <v>157.75</v>
      </c>
      <c r="T164" s="202"/>
      <c r="U164" s="202"/>
      <c r="V164" s="278">
        <v>103156.25</v>
      </c>
      <c r="W164" s="186">
        <v>1934.48</v>
      </c>
      <c r="X164" s="186"/>
      <c r="Y164" s="186"/>
      <c r="Z164" s="186">
        <v>2039.84</v>
      </c>
      <c r="AA164" s="187">
        <v>7.08</v>
      </c>
      <c r="AB164" s="185">
        <v>14442.0672</v>
      </c>
      <c r="AC164" s="185">
        <v>117598.3172</v>
      </c>
      <c r="AD164" s="185">
        <v>23220.6545168</v>
      </c>
    </row>
    <row r="165" s="48" customFormat="1" ht="12.75" spans="1:30">
      <c r="A165" s="177"/>
      <c r="B165" s="178"/>
      <c r="C165" s="179">
        <v>240831000012</v>
      </c>
      <c r="D165" s="84">
        <v>45545</v>
      </c>
      <c r="E165" s="178" t="s">
        <v>45</v>
      </c>
      <c r="F165" s="178" t="s">
        <v>279</v>
      </c>
      <c r="G165" s="178">
        <v>163</v>
      </c>
      <c r="H165" s="184"/>
      <c r="I165" s="191">
        <v>2169597</v>
      </c>
      <c r="J165" s="182"/>
      <c r="K165" s="191">
        <v>1734.60908080622</v>
      </c>
      <c r="L165" s="192">
        <v>1250.77</v>
      </c>
      <c r="M165" s="200">
        <v>7.08</v>
      </c>
      <c r="N165" s="184">
        <v>8855.4516</v>
      </c>
      <c r="O165" s="188"/>
      <c r="P165" s="188"/>
      <c r="Q165" s="188"/>
      <c r="R165" s="188"/>
      <c r="S165" s="188"/>
      <c r="T165" s="202">
        <v>340</v>
      </c>
      <c r="U165" s="202">
        <v>24</v>
      </c>
      <c r="V165" s="279"/>
      <c r="W165" s="189"/>
      <c r="X165" s="189"/>
      <c r="Y165" s="189"/>
      <c r="Z165" s="189"/>
      <c r="AA165" s="190"/>
      <c r="AB165" s="188"/>
      <c r="AC165" s="188"/>
      <c r="AD165" s="188"/>
    </row>
    <row r="166" s="48" customFormat="1" ht="12.75" spans="1:30">
      <c r="A166" s="177"/>
      <c r="B166" s="178"/>
      <c r="C166" s="179">
        <v>240902000014</v>
      </c>
      <c r="D166" s="84">
        <v>45545</v>
      </c>
      <c r="E166" s="178" t="s">
        <v>45</v>
      </c>
      <c r="F166" s="178" t="s">
        <v>58</v>
      </c>
      <c r="G166" s="178">
        <v>129</v>
      </c>
      <c r="H166" s="184"/>
      <c r="I166" s="191">
        <v>1755432</v>
      </c>
      <c r="J166" s="182"/>
      <c r="K166" s="191">
        <v>1720.45514686425</v>
      </c>
      <c r="L166" s="192">
        <v>1020.33</v>
      </c>
      <c r="M166" s="200">
        <v>7.08</v>
      </c>
      <c r="N166" s="184">
        <v>7223.9364</v>
      </c>
      <c r="O166" s="188"/>
      <c r="P166" s="188"/>
      <c r="Q166" s="188"/>
      <c r="R166" s="188"/>
      <c r="S166" s="188"/>
      <c r="T166" s="202"/>
      <c r="U166" s="185"/>
      <c r="V166" s="279"/>
      <c r="W166" s="189"/>
      <c r="X166" s="189"/>
      <c r="Y166" s="189"/>
      <c r="Z166" s="189"/>
      <c r="AA166" s="190"/>
      <c r="AB166" s="188"/>
      <c r="AC166" s="188"/>
      <c r="AD166" s="188"/>
    </row>
    <row r="167" s="48" customFormat="1" ht="12.75" spans="1:30">
      <c r="A167" s="177"/>
      <c r="B167" s="178"/>
      <c r="C167" s="179">
        <v>240902000025</v>
      </c>
      <c r="D167" s="84">
        <v>45545</v>
      </c>
      <c r="E167" s="178" t="s">
        <v>41</v>
      </c>
      <c r="F167" s="178" t="s">
        <v>2032</v>
      </c>
      <c r="G167" s="178">
        <v>17</v>
      </c>
      <c r="H167" s="180">
        <v>947</v>
      </c>
      <c r="I167" s="181"/>
      <c r="J167" s="182"/>
      <c r="K167" s="178"/>
      <c r="L167" s="182"/>
      <c r="M167" s="200"/>
      <c r="N167" s="184">
        <v>947</v>
      </c>
      <c r="O167" s="188"/>
      <c r="P167" s="188"/>
      <c r="Q167" s="188"/>
      <c r="R167" s="188"/>
      <c r="S167" s="188"/>
      <c r="T167" s="202">
        <v>70</v>
      </c>
      <c r="U167" s="188"/>
      <c r="V167" s="279"/>
      <c r="W167" s="189"/>
      <c r="X167" s="189"/>
      <c r="Y167" s="189"/>
      <c r="Z167" s="189"/>
      <c r="AA167" s="190"/>
      <c r="AB167" s="188"/>
      <c r="AC167" s="188"/>
      <c r="AD167" s="188"/>
    </row>
    <row r="168" s="48" customFormat="1" ht="12.75" spans="1:30">
      <c r="A168" s="177"/>
      <c r="B168" s="178"/>
      <c r="C168" s="179">
        <v>240902000039</v>
      </c>
      <c r="D168" s="84">
        <v>45545</v>
      </c>
      <c r="E168" s="178" t="s">
        <v>36</v>
      </c>
      <c r="F168" s="178" t="s">
        <v>587</v>
      </c>
      <c r="G168" s="178">
        <v>0.26</v>
      </c>
      <c r="H168" s="180">
        <v>69</v>
      </c>
      <c r="I168" s="181"/>
      <c r="J168" s="182"/>
      <c r="K168" s="178"/>
      <c r="L168" s="182"/>
      <c r="M168" s="200"/>
      <c r="N168" s="184">
        <v>69</v>
      </c>
      <c r="O168" s="188"/>
      <c r="P168" s="188"/>
      <c r="Q168" s="188"/>
      <c r="R168" s="188"/>
      <c r="S168" s="188"/>
      <c r="T168" s="185"/>
      <c r="U168" s="188"/>
      <c r="V168" s="279"/>
      <c r="W168" s="189"/>
      <c r="X168" s="189"/>
      <c r="Y168" s="189"/>
      <c r="Z168" s="189"/>
      <c r="AA168" s="190"/>
      <c r="AB168" s="188"/>
      <c r="AC168" s="188"/>
      <c r="AD168" s="188"/>
    </row>
    <row r="169" s="48" customFormat="1" ht="12.75" spans="1:30">
      <c r="A169" s="177"/>
      <c r="B169" s="178"/>
      <c r="C169" s="179">
        <v>240902000044</v>
      </c>
      <c r="D169" s="84">
        <v>45545</v>
      </c>
      <c r="E169" s="178" t="s">
        <v>53</v>
      </c>
      <c r="F169" s="178" t="s">
        <v>65</v>
      </c>
      <c r="G169" s="178">
        <v>3.5</v>
      </c>
      <c r="H169" s="180">
        <v>213</v>
      </c>
      <c r="I169" s="181"/>
      <c r="J169" s="182"/>
      <c r="K169" s="178"/>
      <c r="L169" s="182"/>
      <c r="M169" s="200"/>
      <c r="N169" s="184">
        <v>213</v>
      </c>
      <c r="O169" s="188"/>
      <c r="P169" s="188"/>
      <c r="Q169" s="188"/>
      <c r="R169" s="188"/>
      <c r="S169" s="188"/>
      <c r="T169" s="188"/>
      <c r="U169" s="188"/>
      <c r="V169" s="279"/>
      <c r="W169" s="189"/>
      <c r="X169" s="189"/>
      <c r="Y169" s="189"/>
      <c r="Z169" s="189"/>
      <c r="AA169" s="190"/>
      <c r="AB169" s="188"/>
      <c r="AC169" s="188"/>
      <c r="AD169" s="188"/>
    </row>
    <row r="170" s="48" customFormat="1" ht="12.75" spans="1:30">
      <c r="A170" s="177"/>
      <c r="B170" s="178"/>
      <c r="C170" s="179">
        <v>240902000060</v>
      </c>
      <c r="D170" s="84">
        <v>45545</v>
      </c>
      <c r="E170" s="178" t="s">
        <v>36</v>
      </c>
      <c r="F170" s="178" t="s">
        <v>521</v>
      </c>
      <c r="G170" s="178">
        <v>453</v>
      </c>
      <c r="H170" s="180">
        <v>24009</v>
      </c>
      <c r="I170" s="181"/>
      <c r="J170" s="182"/>
      <c r="K170" s="178"/>
      <c r="L170" s="182"/>
      <c r="M170" s="200"/>
      <c r="N170" s="184">
        <v>24009</v>
      </c>
      <c r="O170" s="188"/>
      <c r="P170" s="188"/>
      <c r="Q170" s="188"/>
      <c r="R170" s="188"/>
      <c r="S170" s="188"/>
      <c r="T170" s="188"/>
      <c r="U170" s="188"/>
      <c r="V170" s="279"/>
      <c r="W170" s="189"/>
      <c r="X170" s="189"/>
      <c r="Y170" s="189"/>
      <c r="Z170" s="189"/>
      <c r="AA170" s="190"/>
      <c r="AB170" s="188"/>
      <c r="AC170" s="188"/>
      <c r="AD170" s="188"/>
    </row>
    <row r="171" s="48" customFormat="1" ht="12.75" spans="1:30">
      <c r="A171" s="177"/>
      <c r="B171" s="178"/>
      <c r="C171" s="179">
        <v>240903000008</v>
      </c>
      <c r="D171" s="84">
        <v>45545</v>
      </c>
      <c r="E171" s="178" t="s">
        <v>45</v>
      </c>
      <c r="F171" s="178" t="s">
        <v>2153</v>
      </c>
      <c r="G171" s="178">
        <v>14.5</v>
      </c>
      <c r="H171" s="184"/>
      <c r="I171" s="191">
        <v>189196</v>
      </c>
      <c r="J171" s="182"/>
      <c r="K171" s="191">
        <v>1649.77328217649</v>
      </c>
      <c r="L171" s="192">
        <v>114.68</v>
      </c>
      <c r="M171" s="200">
        <v>7.08</v>
      </c>
      <c r="N171" s="184">
        <v>811.9344</v>
      </c>
      <c r="O171" s="188"/>
      <c r="P171" s="188"/>
      <c r="Q171" s="188"/>
      <c r="R171" s="188"/>
      <c r="S171" s="188"/>
      <c r="T171" s="188"/>
      <c r="U171" s="188"/>
      <c r="V171" s="279"/>
      <c r="W171" s="189"/>
      <c r="X171" s="189"/>
      <c r="Y171" s="189"/>
      <c r="Z171" s="189"/>
      <c r="AA171" s="190"/>
      <c r="AB171" s="188"/>
      <c r="AC171" s="188"/>
      <c r="AD171" s="188"/>
    </row>
    <row r="172" s="48" customFormat="1" ht="12.75" spans="1:30">
      <c r="A172" s="177"/>
      <c r="B172" s="178"/>
      <c r="C172" s="179">
        <v>240903000014</v>
      </c>
      <c r="D172" s="84">
        <v>45545</v>
      </c>
      <c r="E172" s="178" t="s">
        <v>41</v>
      </c>
      <c r="F172" s="178" t="s">
        <v>85</v>
      </c>
      <c r="G172" s="178">
        <v>0.35</v>
      </c>
      <c r="H172" s="180">
        <v>63</v>
      </c>
      <c r="I172" s="181"/>
      <c r="J172" s="182"/>
      <c r="K172" s="178"/>
      <c r="L172" s="182"/>
      <c r="M172" s="200"/>
      <c r="N172" s="184">
        <v>63</v>
      </c>
      <c r="O172" s="188"/>
      <c r="P172" s="188"/>
      <c r="Q172" s="188"/>
      <c r="R172" s="188"/>
      <c r="S172" s="188"/>
      <c r="T172" s="188"/>
      <c r="U172" s="188"/>
      <c r="V172" s="279"/>
      <c r="W172" s="189"/>
      <c r="X172" s="189"/>
      <c r="Y172" s="189"/>
      <c r="Z172" s="189"/>
      <c r="AA172" s="190"/>
      <c r="AB172" s="188"/>
      <c r="AC172" s="188"/>
      <c r="AD172" s="188"/>
    </row>
    <row r="173" s="48" customFormat="1" ht="12.75" spans="1:30">
      <c r="A173" s="177"/>
      <c r="B173" s="178"/>
      <c r="C173" s="179">
        <v>240903000021</v>
      </c>
      <c r="D173" s="84">
        <v>45545</v>
      </c>
      <c r="E173" s="178" t="s">
        <v>53</v>
      </c>
      <c r="F173" s="178" t="s">
        <v>408</v>
      </c>
      <c r="G173" s="178">
        <v>30.5</v>
      </c>
      <c r="H173" s="180">
        <v>1746.5</v>
      </c>
      <c r="I173" s="181"/>
      <c r="J173" s="182"/>
      <c r="K173" s="178"/>
      <c r="L173" s="182"/>
      <c r="M173" s="200"/>
      <c r="N173" s="184">
        <v>1746.5</v>
      </c>
      <c r="O173" s="188"/>
      <c r="P173" s="188"/>
      <c r="Q173" s="188"/>
      <c r="R173" s="188"/>
      <c r="S173" s="188"/>
      <c r="T173" s="188"/>
      <c r="U173" s="188"/>
      <c r="V173" s="279"/>
      <c r="W173" s="189"/>
      <c r="X173" s="189"/>
      <c r="Y173" s="189"/>
      <c r="Z173" s="189"/>
      <c r="AA173" s="190"/>
      <c r="AB173" s="188"/>
      <c r="AC173" s="188"/>
      <c r="AD173" s="188"/>
    </row>
    <row r="174" s="48" customFormat="1" ht="12.75" spans="1:30">
      <c r="A174" s="177"/>
      <c r="B174" s="178"/>
      <c r="C174" s="179">
        <v>240903000024</v>
      </c>
      <c r="D174" s="84">
        <v>45545</v>
      </c>
      <c r="E174" s="178" t="s">
        <v>53</v>
      </c>
      <c r="F174" s="178" t="s">
        <v>464</v>
      </c>
      <c r="G174" s="178">
        <v>10.5</v>
      </c>
      <c r="H174" s="180">
        <v>667</v>
      </c>
      <c r="I174" s="181"/>
      <c r="J174" s="182"/>
      <c r="K174" s="178"/>
      <c r="L174" s="182"/>
      <c r="M174" s="200"/>
      <c r="N174" s="184">
        <v>667</v>
      </c>
      <c r="O174" s="188"/>
      <c r="P174" s="188"/>
      <c r="Q174" s="188"/>
      <c r="R174" s="188"/>
      <c r="S174" s="188"/>
      <c r="T174" s="188"/>
      <c r="U174" s="188"/>
      <c r="V174" s="279"/>
      <c r="W174" s="189"/>
      <c r="X174" s="189"/>
      <c r="Y174" s="189"/>
      <c r="Z174" s="189"/>
      <c r="AA174" s="190"/>
      <c r="AB174" s="188"/>
      <c r="AC174" s="188"/>
      <c r="AD174" s="188"/>
    </row>
    <row r="175" s="48" customFormat="1" ht="12.75" spans="1:30">
      <c r="A175" s="177"/>
      <c r="B175" s="178"/>
      <c r="C175" s="179">
        <v>240903000031</v>
      </c>
      <c r="D175" s="84">
        <v>45545</v>
      </c>
      <c r="E175" s="178" t="s">
        <v>63</v>
      </c>
      <c r="F175" s="178" t="s">
        <v>1270</v>
      </c>
      <c r="G175" s="178">
        <v>308.5</v>
      </c>
      <c r="H175" s="184"/>
      <c r="I175" s="191">
        <v>3963097</v>
      </c>
      <c r="J175" s="182"/>
      <c r="K175" s="191">
        <v>1596.73529411765</v>
      </c>
      <c r="L175" s="192">
        <v>2482</v>
      </c>
      <c r="M175" s="200">
        <v>7.08</v>
      </c>
      <c r="N175" s="184">
        <v>17572.56</v>
      </c>
      <c r="O175" s="188"/>
      <c r="P175" s="188"/>
      <c r="Q175" s="188"/>
      <c r="R175" s="188"/>
      <c r="S175" s="188"/>
      <c r="T175" s="188"/>
      <c r="U175" s="188"/>
      <c r="V175" s="279"/>
      <c r="W175" s="189"/>
      <c r="X175" s="189"/>
      <c r="Y175" s="189"/>
      <c r="Z175" s="189"/>
      <c r="AA175" s="190"/>
      <c r="AB175" s="188"/>
      <c r="AC175" s="188"/>
      <c r="AD175" s="188"/>
    </row>
    <row r="176" s="48" customFormat="1" ht="12.75" spans="1:30">
      <c r="A176" s="177"/>
      <c r="B176" s="178"/>
      <c r="C176" s="179">
        <v>240903000035</v>
      </c>
      <c r="D176" s="84">
        <v>45545</v>
      </c>
      <c r="E176" s="178" t="s">
        <v>45</v>
      </c>
      <c r="F176" s="178" t="s">
        <v>104</v>
      </c>
      <c r="G176" s="178">
        <v>44</v>
      </c>
      <c r="H176" s="180">
        <v>2244</v>
      </c>
      <c r="I176" s="181"/>
      <c r="J176" s="182"/>
      <c r="K176" s="178"/>
      <c r="L176" s="182"/>
      <c r="M176" s="200"/>
      <c r="N176" s="184">
        <v>2244</v>
      </c>
      <c r="O176" s="188"/>
      <c r="P176" s="188"/>
      <c r="Q176" s="188"/>
      <c r="R176" s="188"/>
      <c r="S176" s="188"/>
      <c r="T176" s="188"/>
      <c r="U176" s="188"/>
      <c r="V176" s="279"/>
      <c r="W176" s="189"/>
      <c r="X176" s="189"/>
      <c r="Y176" s="189"/>
      <c r="Z176" s="189"/>
      <c r="AA176" s="190"/>
      <c r="AB176" s="188"/>
      <c r="AC176" s="188"/>
      <c r="AD176" s="188"/>
    </row>
    <row r="177" s="48" customFormat="1" ht="12.75" spans="1:30">
      <c r="A177" s="177"/>
      <c r="B177" s="178"/>
      <c r="C177" s="179">
        <v>240903000037</v>
      </c>
      <c r="D177" s="84">
        <v>45545</v>
      </c>
      <c r="E177" s="178" t="s">
        <v>45</v>
      </c>
      <c r="F177" s="178" t="s">
        <v>211</v>
      </c>
      <c r="G177" s="178">
        <v>2.5</v>
      </c>
      <c r="H177" s="184"/>
      <c r="I177" s="191">
        <v>45968</v>
      </c>
      <c r="J177" s="182"/>
      <c r="K177" s="191">
        <v>1694.98531323692</v>
      </c>
      <c r="L177" s="192">
        <v>27.119999</v>
      </c>
      <c r="M177" s="200">
        <v>7.08</v>
      </c>
      <c r="N177" s="184">
        <v>192.00959292</v>
      </c>
      <c r="O177" s="188"/>
      <c r="P177" s="188"/>
      <c r="Q177" s="188"/>
      <c r="R177" s="188"/>
      <c r="S177" s="188"/>
      <c r="T177" s="188"/>
      <c r="U177" s="188"/>
      <c r="V177" s="279"/>
      <c r="W177" s="189"/>
      <c r="X177" s="189"/>
      <c r="Y177" s="189"/>
      <c r="Z177" s="189"/>
      <c r="AA177" s="190"/>
      <c r="AB177" s="188"/>
      <c r="AC177" s="188"/>
      <c r="AD177" s="188"/>
    </row>
    <row r="178" s="48" customFormat="1" ht="12.75" spans="1:30">
      <c r="A178" s="177"/>
      <c r="B178" s="178"/>
      <c r="C178" s="179">
        <v>240903000040</v>
      </c>
      <c r="D178" s="84">
        <v>45545</v>
      </c>
      <c r="E178" s="178" t="s">
        <v>53</v>
      </c>
      <c r="F178" s="178" t="s">
        <v>325</v>
      </c>
      <c r="G178" s="178">
        <v>17.5</v>
      </c>
      <c r="H178" s="180">
        <v>1108.5</v>
      </c>
      <c r="I178" s="181"/>
      <c r="J178" s="182"/>
      <c r="K178" s="178"/>
      <c r="L178" s="182"/>
      <c r="M178" s="200"/>
      <c r="N178" s="184">
        <v>1108.5</v>
      </c>
      <c r="O178" s="188"/>
      <c r="P178" s="188"/>
      <c r="Q178" s="188"/>
      <c r="R178" s="188"/>
      <c r="S178" s="188"/>
      <c r="T178" s="188"/>
      <c r="U178" s="188"/>
      <c r="V178" s="279"/>
      <c r="W178" s="189"/>
      <c r="X178" s="189"/>
      <c r="Y178" s="189"/>
      <c r="Z178" s="189"/>
      <c r="AA178" s="190"/>
      <c r="AB178" s="188"/>
      <c r="AC178" s="188"/>
      <c r="AD178" s="188"/>
    </row>
    <row r="179" s="48" customFormat="1" ht="12.75" spans="1:30">
      <c r="A179" s="177"/>
      <c r="B179" s="178"/>
      <c r="C179" s="179">
        <v>240903000044</v>
      </c>
      <c r="D179" s="84">
        <v>45545</v>
      </c>
      <c r="E179" s="178" t="s">
        <v>53</v>
      </c>
      <c r="F179" s="178" t="s">
        <v>500</v>
      </c>
      <c r="G179" s="178">
        <v>260</v>
      </c>
      <c r="H179" s="184"/>
      <c r="I179" s="191">
        <v>3284512</v>
      </c>
      <c r="J179" s="182"/>
      <c r="K179" s="191">
        <v>1760</v>
      </c>
      <c r="L179" s="192">
        <v>1866.2</v>
      </c>
      <c r="M179" s="200">
        <v>7.08</v>
      </c>
      <c r="N179" s="184">
        <v>13212.696</v>
      </c>
      <c r="O179" s="188"/>
      <c r="P179" s="188"/>
      <c r="Q179" s="188"/>
      <c r="R179" s="188"/>
      <c r="S179" s="188"/>
      <c r="T179" s="188"/>
      <c r="U179" s="188"/>
      <c r="V179" s="279"/>
      <c r="W179" s="189"/>
      <c r="X179" s="193"/>
      <c r="Y179" s="189"/>
      <c r="Z179" s="189"/>
      <c r="AA179" s="190"/>
      <c r="AB179" s="188"/>
      <c r="AC179" s="188"/>
      <c r="AD179" s="188"/>
    </row>
    <row r="180" s="48" customFormat="1" ht="12.75" spans="1:30">
      <c r="A180" s="177"/>
      <c r="B180" s="178"/>
      <c r="C180" s="179">
        <v>240903000045</v>
      </c>
      <c r="D180" s="84">
        <v>45545</v>
      </c>
      <c r="E180" s="178" t="s">
        <v>45</v>
      </c>
      <c r="F180" s="178" t="s">
        <v>202</v>
      </c>
      <c r="G180" s="178">
        <v>1.5</v>
      </c>
      <c r="H180" s="180">
        <v>102</v>
      </c>
      <c r="I180" s="181"/>
      <c r="J180" s="182"/>
      <c r="K180" s="178"/>
      <c r="L180" s="182"/>
      <c r="M180" s="200"/>
      <c r="N180" s="184">
        <v>102</v>
      </c>
      <c r="O180" s="188"/>
      <c r="P180" s="188"/>
      <c r="Q180" s="188"/>
      <c r="R180" s="188"/>
      <c r="S180" s="188"/>
      <c r="T180" s="188"/>
      <c r="U180" s="188"/>
      <c r="V180" s="279"/>
      <c r="W180" s="189"/>
      <c r="X180" s="194"/>
      <c r="Y180" s="189"/>
      <c r="Z180" s="189"/>
      <c r="AA180" s="190"/>
      <c r="AB180" s="188"/>
      <c r="AC180" s="188"/>
      <c r="AD180" s="188"/>
    </row>
    <row r="181" s="48" customFormat="1" ht="12.75" spans="1:30">
      <c r="A181" s="177"/>
      <c r="B181" s="178"/>
      <c r="C181" s="179">
        <v>240903000046</v>
      </c>
      <c r="D181" s="84">
        <v>45545</v>
      </c>
      <c r="E181" s="178" t="s">
        <v>45</v>
      </c>
      <c r="F181" s="178" t="s">
        <v>2297</v>
      </c>
      <c r="G181" s="178">
        <v>2.5</v>
      </c>
      <c r="H181" s="180">
        <v>153</v>
      </c>
      <c r="I181" s="181"/>
      <c r="J181" s="182"/>
      <c r="K181" s="178"/>
      <c r="L181" s="182"/>
      <c r="M181" s="200"/>
      <c r="N181" s="184">
        <v>153</v>
      </c>
      <c r="O181" s="188"/>
      <c r="P181" s="188"/>
      <c r="Q181" s="188"/>
      <c r="R181" s="188"/>
      <c r="S181" s="188"/>
      <c r="T181" s="188"/>
      <c r="U181" s="188"/>
      <c r="V181" s="279"/>
      <c r="W181" s="189"/>
      <c r="X181" s="186"/>
      <c r="Y181" s="189"/>
      <c r="Z181" s="189"/>
      <c r="AA181" s="190"/>
      <c r="AB181" s="188"/>
      <c r="AC181" s="188"/>
      <c r="AD181" s="188"/>
    </row>
    <row r="182" s="48" customFormat="1" ht="12.75" spans="1:30">
      <c r="A182" s="177"/>
      <c r="B182" s="178"/>
      <c r="C182" s="179">
        <v>240903000050</v>
      </c>
      <c r="D182" s="84">
        <v>45545</v>
      </c>
      <c r="E182" s="178" t="s">
        <v>53</v>
      </c>
      <c r="F182" s="178" t="s">
        <v>65</v>
      </c>
      <c r="G182" s="178">
        <v>13.5</v>
      </c>
      <c r="H182" s="180">
        <v>775.5</v>
      </c>
      <c r="I182" s="181"/>
      <c r="J182" s="182"/>
      <c r="K182" s="178"/>
      <c r="L182" s="182"/>
      <c r="M182" s="200"/>
      <c r="N182" s="184">
        <v>775.5</v>
      </c>
      <c r="O182" s="188"/>
      <c r="P182" s="188"/>
      <c r="Q182" s="188"/>
      <c r="R182" s="188"/>
      <c r="S182" s="188"/>
      <c r="T182" s="188"/>
      <c r="U182" s="188"/>
      <c r="V182" s="279"/>
      <c r="W182" s="189"/>
      <c r="X182" s="189"/>
      <c r="Y182" s="189"/>
      <c r="Z182" s="189"/>
      <c r="AA182" s="190"/>
      <c r="AB182" s="188"/>
      <c r="AC182" s="188"/>
      <c r="AD182" s="188"/>
    </row>
    <row r="183" s="48" customFormat="1" ht="12.75" spans="1:30">
      <c r="A183" s="177"/>
      <c r="B183" s="178"/>
      <c r="C183" s="179">
        <v>240903000052</v>
      </c>
      <c r="D183" s="84">
        <v>45545</v>
      </c>
      <c r="E183" s="178" t="s">
        <v>63</v>
      </c>
      <c r="F183" s="178" t="s">
        <v>64</v>
      </c>
      <c r="G183" s="178">
        <v>7</v>
      </c>
      <c r="H183" s="180">
        <v>447</v>
      </c>
      <c r="I183" s="181"/>
      <c r="J183" s="182"/>
      <c r="K183" s="178"/>
      <c r="L183" s="182"/>
      <c r="M183" s="200"/>
      <c r="N183" s="184">
        <v>447</v>
      </c>
      <c r="O183" s="188"/>
      <c r="P183" s="188"/>
      <c r="Q183" s="188"/>
      <c r="R183" s="188"/>
      <c r="S183" s="188"/>
      <c r="T183" s="188"/>
      <c r="U183" s="188"/>
      <c r="V183" s="279"/>
      <c r="W183" s="189"/>
      <c r="X183" s="189"/>
      <c r="Y183" s="189"/>
      <c r="Z183" s="189"/>
      <c r="AA183" s="190"/>
      <c r="AB183" s="188"/>
      <c r="AC183" s="188"/>
      <c r="AD183" s="188"/>
    </row>
    <row r="184" s="48" customFormat="1" ht="12.75" spans="1:30">
      <c r="A184" s="177"/>
      <c r="B184" s="178"/>
      <c r="C184" s="179">
        <v>240903000053</v>
      </c>
      <c r="D184" s="84">
        <v>45545</v>
      </c>
      <c r="E184" s="178" t="s">
        <v>93</v>
      </c>
      <c r="F184" s="178" t="s">
        <v>1601</v>
      </c>
      <c r="G184" s="178">
        <v>0.1</v>
      </c>
      <c r="H184" s="184"/>
      <c r="I184" s="191">
        <v>14916</v>
      </c>
      <c r="J184" s="182"/>
      <c r="K184" s="191">
        <v>1695</v>
      </c>
      <c r="L184" s="192">
        <v>8.8</v>
      </c>
      <c r="M184" s="200">
        <v>7.08</v>
      </c>
      <c r="N184" s="184">
        <v>62.304</v>
      </c>
      <c r="O184" s="188"/>
      <c r="P184" s="188"/>
      <c r="Q184" s="188"/>
      <c r="R184" s="188"/>
      <c r="S184" s="188"/>
      <c r="T184" s="188"/>
      <c r="U184" s="188"/>
      <c r="V184" s="279"/>
      <c r="W184" s="189"/>
      <c r="X184" s="189"/>
      <c r="Y184" s="189"/>
      <c r="Z184" s="189"/>
      <c r="AA184" s="190"/>
      <c r="AB184" s="188"/>
      <c r="AC184" s="188"/>
      <c r="AD184" s="188"/>
    </row>
    <row r="185" s="48" customFormat="1" ht="12.75" spans="1:30">
      <c r="A185" s="177"/>
      <c r="B185" s="178"/>
      <c r="C185" s="179">
        <v>240904000003</v>
      </c>
      <c r="D185" s="84">
        <v>45545</v>
      </c>
      <c r="E185" s="178" t="s">
        <v>36</v>
      </c>
      <c r="F185" s="178" t="s">
        <v>308</v>
      </c>
      <c r="G185" s="178">
        <v>32.5</v>
      </c>
      <c r="H185" s="180">
        <v>1872.5</v>
      </c>
      <c r="I185" s="181"/>
      <c r="J185" s="182"/>
      <c r="K185" s="178"/>
      <c r="L185" s="182"/>
      <c r="M185" s="200"/>
      <c r="N185" s="184">
        <v>1872.5</v>
      </c>
      <c r="O185" s="188"/>
      <c r="P185" s="188"/>
      <c r="Q185" s="188"/>
      <c r="R185" s="188"/>
      <c r="S185" s="188"/>
      <c r="T185" s="188"/>
      <c r="U185" s="188"/>
      <c r="V185" s="279"/>
      <c r="W185" s="189"/>
      <c r="X185" s="189"/>
      <c r="Y185" s="189"/>
      <c r="Z185" s="189"/>
      <c r="AA185" s="190"/>
      <c r="AB185" s="188"/>
      <c r="AC185" s="188"/>
      <c r="AD185" s="188"/>
    </row>
    <row r="186" s="48" customFormat="1" ht="12.75" spans="1:30">
      <c r="A186" s="177"/>
      <c r="B186" s="178"/>
      <c r="C186" s="179">
        <v>240904000008</v>
      </c>
      <c r="D186" s="84">
        <v>45545</v>
      </c>
      <c r="E186" s="178" t="s">
        <v>45</v>
      </c>
      <c r="F186" s="178" t="s">
        <v>2134</v>
      </c>
      <c r="G186" s="178">
        <v>0.38</v>
      </c>
      <c r="H186" s="180">
        <v>69</v>
      </c>
      <c r="I186" s="181"/>
      <c r="J186" s="182"/>
      <c r="K186" s="178"/>
      <c r="L186" s="182"/>
      <c r="M186" s="200"/>
      <c r="N186" s="184">
        <v>69</v>
      </c>
      <c r="O186" s="188"/>
      <c r="P186" s="188"/>
      <c r="Q186" s="188"/>
      <c r="R186" s="188"/>
      <c r="S186" s="188"/>
      <c r="T186" s="188"/>
      <c r="U186" s="188"/>
      <c r="V186" s="279"/>
      <c r="W186" s="189"/>
      <c r="X186" s="189"/>
      <c r="Y186" s="189"/>
      <c r="Z186" s="189"/>
      <c r="AA186" s="190"/>
      <c r="AB186" s="188"/>
      <c r="AC186" s="188"/>
      <c r="AD186" s="188"/>
    </row>
    <row r="187" s="48" customFormat="1" ht="12.75" spans="1:30">
      <c r="A187" s="177"/>
      <c r="B187" s="178"/>
      <c r="C187" s="179">
        <v>240904000011</v>
      </c>
      <c r="D187" s="84">
        <v>45545</v>
      </c>
      <c r="E187" s="178" t="s">
        <v>45</v>
      </c>
      <c r="F187" s="178" t="s">
        <v>1421</v>
      </c>
      <c r="G187" s="178">
        <v>5.5</v>
      </c>
      <c r="H187" s="184"/>
      <c r="I187" s="191">
        <v>71843.75</v>
      </c>
      <c r="J187" s="182"/>
      <c r="K187" s="191">
        <v>1681.73572097378</v>
      </c>
      <c r="L187" s="192">
        <v>42.72</v>
      </c>
      <c r="M187" s="200">
        <v>7.08</v>
      </c>
      <c r="N187" s="184">
        <v>302.4576</v>
      </c>
      <c r="O187" s="188"/>
      <c r="P187" s="188"/>
      <c r="Q187" s="188"/>
      <c r="R187" s="188"/>
      <c r="S187" s="188"/>
      <c r="T187" s="188"/>
      <c r="U187" s="188"/>
      <c r="V187" s="279"/>
      <c r="W187" s="189"/>
      <c r="X187" s="189"/>
      <c r="Y187" s="189"/>
      <c r="Z187" s="189"/>
      <c r="AA187" s="190"/>
      <c r="AB187" s="188"/>
      <c r="AC187" s="188"/>
      <c r="AD187" s="188"/>
    </row>
    <row r="188" s="48" customFormat="1" ht="12.75" spans="1:30">
      <c r="A188" s="177"/>
      <c r="B188" s="178"/>
      <c r="C188" s="179">
        <v>240904000017</v>
      </c>
      <c r="D188" s="84">
        <v>45545</v>
      </c>
      <c r="E188" s="178" t="s">
        <v>36</v>
      </c>
      <c r="F188" s="178" t="s">
        <v>114</v>
      </c>
      <c r="G188" s="178">
        <v>0.8</v>
      </c>
      <c r="H188" s="180">
        <v>51</v>
      </c>
      <c r="I188" s="181"/>
      <c r="J188" s="182"/>
      <c r="K188" s="178"/>
      <c r="L188" s="182"/>
      <c r="M188" s="200"/>
      <c r="N188" s="184">
        <v>51</v>
      </c>
      <c r="O188" s="188"/>
      <c r="P188" s="188"/>
      <c r="Q188" s="188"/>
      <c r="R188" s="188"/>
      <c r="S188" s="188"/>
      <c r="T188" s="188"/>
      <c r="U188" s="188"/>
      <c r="V188" s="279"/>
      <c r="W188" s="189"/>
      <c r="X188" s="189"/>
      <c r="Y188" s="189"/>
      <c r="Z188" s="189"/>
      <c r="AA188" s="190"/>
      <c r="AB188" s="188"/>
      <c r="AC188" s="188"/>
      <c r="AD188" s="188"/>
    </row>
    <row r="189" s="48" customFormat="1" ht="12.75" spans="1:30">
      <c r="A189" s="177"/>
      <c r="B189" s="178"/>
      <c r="C189" s="179">
        <v>240904000018</v>
      </c>
      <c r="D189" s="84">
        <v>45545</v>
      </c>
      <c r="E189" s="178" t="s">
        <v>36</v>
      </c>
      <c r="F189" s="178" t="s">
        <v>114</v>
      </c>
      <c r="G189" s="178">
        <v>1.5</v>
      </c>
      <c r="H189" s="180">
        <v>76.5</v>
      </c>
      <c r="I189" s="181"/>
      <c r="J189" s="182"/>
      <c r="K189" s="178"/>
      <c r="L189" s="182"/>
      <c r="M189" s="200"/>
      <c r="N189" s="184">
        <v>76.5</v>
      </c>
      <c r="O189" s="188"/>
      <c r="P189" s="188"/>
      <c r="Q189" s="188"/>
      <c r="R189" s="188"/>
      <c r="S189" s="188"/>
      <c r="T189" s="188"/>
      <c r="U189" s="188"/>
      <c r="V189" s="279"/>
      <c r="W189" s="189"/>
      <c r="X189" s="189"/>
      <c r="Y189" s="189"/>
      <c r="Z189" s="189"/>
      <c r="AA189" s="190"/>
      <c r="AB189" s="188"/>
      <c r="AC189" s="188"/>
      <c r="AD189" s="188"/>
    </row>
    <row r="190" s="48" customFormat="1" ht="12.75" spans="1:30">
      <c r="A190" s="177"/>
      <c r="B190" s="178"/>
      <c r="C190" s="179">
        <v>240904000020</v>
      </c>
      <c r="D190" s="84">
        <v>45545</v>
      </c>
      <c r="E190" s="178" t="s">
        <v>36</v>
      </c>
      <c r="F190" s="178" t="s">
        <v>833</v>
      </c>
      <c r="G190" s="178">
        <v>163.5</v>
      </c>
      <c r="H190" s="180">
        <v>9521</v>
      </c>
      <c r="I190" s="181"/>
      <c r="J190" s="182"/>
      <c r="K190" s="178"/>
      <c r="L190" s="182"/>
      <c r="M190" s="200"/>
      <c r="N190" s="184">
        <v>9521</v>
      </c>
      <c r="O190" s="188"/>
      <c r="P190" s="188"/>
      <c r="Q190" s="188"/>
      <c r="R190" s="188"/>
      <c r="S190" s="188"/>
      <c r="T190" s="188"/>
      <c r="U190" s="188"/>
      <c r="V190" s="279"/>
      <c r="W190" s="189"/>
      <c r="X190" s="189"/>
      <c r="Y190" s="189"/>
      <c r="Z190" s="189"/>
      <c r="AA190" s="190"/>
      <c r="AB190" s="188"/>
      <c r="AC190" s="188"/>
      <c r="AD190" s="188"/>
    </row>
    <row r="191" s="48" customFormat="1" ht="12.75" spans="1:30">
      <c r="A191" s="177"/>
      <c r="B191" s="178"/>
      <c r="C191" s="179">
        <v>240904000022</v>
      </c>
      <c r="D191" s="84">
        <v>45545</v>
      </c>
      <c r="E191" s="178" t="s">
        <v>53</v>
      </c>
      <c r="F191" s="178" t="s">
        <v>89</v>
      </c>
      <c r="G191" s="178">
        <v>1.5</v>
      </c>
      <c r="H191" s="180">
        <v>93</v>
      </c>
      <c r="I191" s="181"/>
      <c r="J191" s="182"/>
      <c r="K191" s="178"/>
      <c r="L191" s="182"/>
      <c r="M191" s="200"/>
      <c r="N191" s="184">
        <v>93</v>
      </c>
      <c r="O191" s="188"/>
      <c r="P191" s="188"/>
      <c r="Q191" s="188"/>
      <c r="R191" s="188"/>
      <c r="S191" s="188"/>
      <c r="T191" s="188"/>
      <c r="U191" s="195"/>
      <c r="V191" s="279"/>
      <c r="W191" s="189"/>
      <c r="X191" s="189"/>
      <c r="Y191" s="189"/>
      <c r="Z191" s="189"/>
      <c r="AA191" s="190"/>
      <c r="AB191" s="188"/>
      <c r="AC191" s="188"/>
      <c r="AD191" s="188"/>
    </row>
    <row r="192" s="48" customFormat="1" ht="12.75" spans="1:30">
      <c r="A192" s="177"/>
      <c r="B192" s="178"/>
      <c r="C192" s="179">
        <v>240904000023</v>
      </c>
      <c r="D192" s="84">
        <v>45545</v>
      </c>
      <c r="E192" s="178" t="s">
        <v>45</v>
      </c>
      <c r="F192" s="178" t="s">
        <v>58</v>
      </c>
      <c r="G192" s="178">
        <v>13</v>
      </c>
      <c r="H192" s="184"/>
      <c r="I192" s="191">
        <v>201690</v>
      </c>
      <c r="J192" s="182"/>
      <c r="K192" s="191">
        <v>1720.46404503967</v>
      </c>
      <c r="L192" s="192">
        <v>117.23</v>
      </c>
      <c r="M192" s="200">
        <v>7.08</v>
      </c>
      <c r="N192" s="184">
        <v>829.9884</v>
      </c>
      <c r="O192" s="188"/>
      <c r="P192" s="188"/>
      <c r="Q192" s="188"/>
      <c r="R192" s="188"/>
      <c r="S192" s="188"/>
      <c r="T192" s="188"/>
      <c r="U192" s="202">
        <v>102</v>
      </c>
      <c r="V192" s="279"/>
      <c r="W192" s="189"/>
      <c r="X192" s="189"/>
      <c r="Y192" s="189"/>
      <c r="Z192" s="189"/>
      <c r="AA192" s="190"/>
      <c r="AB192" s="188"/>
      <c r="AC192" s="188"/>
      <c r="AD192" s="188"/>
    </row>
    <row r="193" s="48" customFormat="1" ht="12.75" spans="1:30">
      <c r="A193" s="177"/>
      <c r="B193" s="178"/>
      <c r="C193" s="179">
        <v>240904000025</v>
      </c>
      <c r="D193" s="84">
        <v>45545</v>
      </c>
      <c r="E193" s="178" t="s">
        <v>36</v>
      </c>
      <c r="F193" s="178" t="s">
        <v>2298</v>
      </c>
      <c r="G193" s="178">
        <v>4.5</v>
      </c>
      <c r="H193" s="180">
        <v>273</v>
      </c>
      <c r="I193" s="181"/>
      <c r="J193" s="182"/>
      <c r="K193" s="178"/>
      <c r="L193" s="182"/>
      <c r="M193" s="200"/>
      <c r="N193" s="184">
        <v>273</v>
      </c>
      <c r="O193" s="188"/>
      <c r="P193" s="188"/>
      <c r="Q193" s="188"/>
      <c r="R193" s="188"/>
      <c r="S193" s="188"/>
      <c r="T193" s="188"/>
      <c r="U193" s="185"/>
      <c r="V193" s="279"/>
      <c r="W193" s="189"/>
      <c r="X193" s="189"/>
      <c r="Y193" s="189"/>
      <c r="Z193" s="189"/>
      <c r="AA193" s="190"/>
      <c r="AB193" s="188"/>
      <c r="AC193" s="188"/>
      <c r="AD193" s="188"/>
    </row>
    <row r="194" s="48" customFormat="1" ht="12.75" spans="1:30">
      <c r="A194" s="177"/>
      <c r="B194" s="178"/>
      <c r="C194" s="179">
        <v>240904000026</v>
      </c>
      <c r="D194" s="84">
        <v>45545</v>
      </c>
      <c r="E194" s="178" t="s">
        <v>63</v>
      </c>
      <c r="F194" s="178" t="s">
        <v>77</v>
      </c>
      <c r="G194" s="178">
        <v>93.5</v>
      </c>
      <c r="H194" s="184"/>
      <c r="I194" s="191">
        <v>1204186.5</v>
      </c>
      <c r="J194" s="182"/>
      <c r="K194" s="191">
        <v>1768.85963064528</v>
      </c>
      <c r="L194" s="192">
        <v>680.76996</v>
      </c>
      <c r="M194" s="200">
        <v>7.08</v>
      </c>
      <c r="N194" s="184">
        <v>4819.8513168</v>
      </c>
      <c r="O194" s="188"/>
      <c r="P194" s="188"/>
      <c r="Q194" s="188"/>
      <c r="R194" s="188"/>
      <c r="S194" s="188"/>
      <c r="T194" s="195"/>
      <c r="U194" s="188"/>
      <c r="V194" s="279"/>
      <c r="W194" s="189"/>
      <c r="X194" s="189"/>
      <c r="Y194" s="189"/>
      <c r="Z194" s="189"/>
      <c r="AA194" s="190"/>
      <c r="AB194" s="188"/>
      <c r="AC194" s="188"/>
      <c r="AD194" s="188"/>
    </row>
    <row r="195" s="48" customFormat="1" ht="12.75" spans="1:30">
      <c r="A195" s="177"/>
      <c r="B195" s="178"/>
      <c r="C195" s="179">
        <v>240904000029</v>
      </c>
      <c r="D195" s="84">
        <v>45545</v>
      </c>
      <c r="E195" s="178" t="s">
        <v>63</v>
      </c>
      <c r="F195" s="178" t="s">
        <v>811</v>
      </c>
      <c r="G195" s="178">
        <v>111.5</v>
      </c>
      <c r="H195" s="180">
        <v>7252</v>
      </c>
      <c r="I195" s="181"/>
      <c r="J195" s="182"/>
      <c r="K195" s="178"/>
      <c r="L195" s="182"/>
      <c r="M195" s="200"/>
      <c r="N195" s="184">
        <v>7252</v>
      </c>
      <c r="O195" s="188"/>
      <c r="P195" s="188"/>
      <c r="Q195" s="188"/>
      <c r="R195" s="188"/>
      <c r="S195" s="188"/>
      <c r="T195" s="202">
        <v>330</v>
      </c>
      <c r="U195" s="188"/>
      <c r="V195" s="279"/>
      <c r="W195" s="189"/>
      <c r="X195" s="189"/>
      <c r="Y195" s="189"/>
      <c r="Z195" s="189"/>
      <c r="AA195" s="190"/>
      <c r="AB195" s="188"/>
      <c r="AC195" s="188"/>
      <c r="AD195" s="188"/>
    </row>
    <row r="196" s="48" customFormat="1" ht="12.75" spans="1:30">
      <c r="A196" s="177"/>
      <c r="B196" s="178"/>
      <c r="C196" s="179">
        <v>240904000030</v>
      </c>
      <c r="D196" s="84">
        <v>45545</v>
      </c>
      <c r="E196" s="178" t="s">
        <v>36</v>
      </c>
      <c r="F196" s="178" t="s">
        <v>114</v>
      </c>
      <c r="G196" s="178">
        <v>0.21</v>
      </c>
      <c r="H196" s="180">
        <v>51</v>
      </c>
      <c r="I196" s="181"/>
      <c r="J196" s="182"/>
      <c r="K196" s="178"/>
      <c r="L196" s="182"/>
      <c r="M196" s="200"/>
      <c r="N196" s="184">
        <v>51</v>
      </c>
      <c r="O196" s="188"/>
      <c r="P196" s="188"/>
      <c r="Q196" s="188"/>
      <c r="R196" s="188"/>
      <c r="S196" s="188"/>
      <c r="T196" s="185"/>
      <c r="U196" s="188"/>
      <c r="V196" s="279"/>
      <c r="W196" s="189"/>
      <c r="X196" s="189"/>
      <c r="Y196" s="189"/>
      <c r="Z196" s="189"/>
      <c r="AA196" s="190"/>
      <c r="AB196" s="188"/>
      <c r="AC196" s="188"/>
      <c r="AD196" s="188"/>
    </row>
    <row r="197" s="48" customFormat="1" ht="12.75" spans="1:30">
      <c r="A197" s="177"/>
      <c r="B197" s="178"/>
      <c r="C197" s="179">
        <v>240904000031</v>
      </c>
      <c r="D197" s="84">
        <v>45545</v>
      </c>
      <c r="E197" s="178" t="s">
        <v>36</v>
      </c>
      <c r="F197" s="178" t="s">
        <v>2103</v>
      </c>
      <c r="G197" s="178">
        <v>4.5</v>
      </c>
      <c r="H197" s="180">
        <v>273</v>
      </c>
      <c r="I197" s="181"/>
      <c r="J197" s="182"/>
      <c r="K197" s="178"/>
      <c r="L197" s="182"/>
      <c r="M197" s="200"/>
      <c r="N197" s="184">
        <v>273</v>
      </c>
      <c r="O197" s="188"/>
      <c r="P197" s="188"/>
      <c r="Q197" s="188"/>
      <c r="R197" s="188"/>
      <c r="S197" s="188"/>
      <c r="T197" s="188"/>
      <c r="U197" s="188"/>
      <c r="V197" s="279"/>
      <c r="W197" s="189"/>
      <c r="X197" s="193"/>
      <c r="Y197" s="189"/>
      <c r="Z197" s="189"/>
      <c r="AA197" s="190"/>
      <c r="AB197" s="188"/>
      <c r="AC197" s="188"/>
      <c r="AD197" s="188"/>
    </row>
    <row r="198" s="48" customFormat="1" ht="12.75" spans="1:30">
      <c r="A198" s="177"/>
      <c r="B198" s="178"/>
      <c r="C198" s="179">
        <v>240904000033</v>
      </c>
      <c r="D198" s="84">
        <v>45545</v>
      </c>
      <c r="E198" s="178" t="s">
        <v>36</v>
      </c>
      <c r="F198" s="178" t="s">
        <v>2265</v>
      </c>
      <c r="G198" s="178">
        <v>3</v>
      </c>
      <c r="H198" s="180">
        <v>270</v>
      </c>
      <c r="I198" s="181"/>
      <c r="J198" s="182"/>
      <c r="K198" s="178"/>
      <c r="L198" s="182"/>
      <c r="M198" s="200"/>
      <c r="N198" s="184">
        <v>270</v>
      </c>
      <c r="O198" s="188"/>
      <c r="P198" s="188"/>
      <c r="Q198" s="188"/>
      <c r="R198" s="188"/>
      <c r="S198" s="188"/>
      <c r="T198" s="188"/>
      <c r="U198" s="188"/>
      <c r="V198" s="279"/>
      <c r="W198" s="189"/>
      <c r="X198" s="194">
        <v>9.88</v>
      </c>
      <c r="Y198" s="189"/>
      <c r="Z198" s="189"/>
      <c r="AA198" s="190"/>
      <c r="AB198" s="188"/>
      <c r="AC198" s="188"/>
      <c r="AD198" s="188"/>
    </row>
    <row r="199" s="48" customFormat="1" ht="12.75" spans="1:30">
      <c r="A199" s="177"/>
      <c r="B199" s="178"/>
      <c r="C199" s="179">
        <v>240904000034</v>
      </c>
      <c r="D199" s="84">
        <v>45545</v>
      </c>
      <c r="E199" s="178" t="s">
        <v>45</v>
      </c>
      <c r="F199" s="178" t="s">
        <v>808</v>
      </c>
      <c r="G199" s="178">
        <v>9.5</v>
      </c>
      <c r="H199" s="180">
        <v>484.5</v>
      </c>
      <c r="I199" s="181"/>
      <c r="J199" s="182"/>
      <c r="K199" s="178"/>
      <c r="L199" s="182"/>
      <c r="M199" s="200"/>
      <c r="N199" s="184">
        <v>484.5</v>
      </c>
      <c r="O199" s="188"/>
      <c r="P199" s="188"/>
      <c r="Q199" s="188"/>
      <c r="R199" s="188"/>
      <c r="S199" s="188"/>
      <c r="T199" s="188"/>
      <c r="U199" s="188"/>
      <c r="V199" s="279"/>
      <c r="W199" s="189"/>
      <c r="X199" s="186"/>
      <c r="Y199" s="189"/>
      <c r="Z199" s="189"/>
      <c r="AA199" s="190"/>
      <c r="AB199" s="188"/>
      <c r="AC199" s="188"/>
      <c r="AD199" s="188"/>
    </row>
    <row r="200" s="48" customFormat="1" ht="12.75" spans="1:30">
      <c r="A200" s="177"/>
      <c r="B200" s="178"/>
      <c r="C200" s="179">
        <v>240904000035</v>
      </c>
      <c r="D200" s="84">
        <v>45545</v>
      </c>
      <c r="E200" s="178" t="s">
        <v>36</v>
      </c>
      <c r="F200" s="178" t="s">
        <v>36</v>
      </c>
      <c r="G200" s="178">
        <v>61.5</v>
      </c>
      <c r="H200" s="184"/>
      <c r="I200" s="191">
        <v>812784</v>
      </c>
      <c r="J200" s="182"/>
      <c r="K200" s="191">
        <v>1670.88232875586</v>
      </c>
      <c r="L200" s="192">
        <v>486.44</v>
      </c>
      <c r="M200" s="200">
        <v>7.08</v>
      </c>
      <c r="N200" s="184">
        <v>3443.9952</v>
      </c>
      <c r="O200" s="188"/>
      <c r="P200" s="188"/>
      <c r="Q200" s="188"/>
      <c r="R200" s="188"/>
      <c r="S200" s="188"/>
      <c r="T200" s="188"/>
      <c r="U200" s="188"/>
      <c r="V200" s="279"/>
      <c r="W200" s="189"/>
      <c r="X200" s="189"/>
      <c r="Y200" s="189"/>
      <c r="Z200" s="189"/>
      <c r="AA200" s="190"/>
      <c r="AB200" s="188"/>
      <c r="AC200" s="188"/>
      <c r="AD200" s="188"/>
    </row>
    <row r="201" s="48" customFormat="1" ht="12.75" spans="1:30">
      <c r="A201" s="177"/>
      <c r="B201" s="178"/>
      <c r="C201" s="179">
        <v>240904000038</v>
      </c>
      <c r="D201" s="84">
        <v>45545</v>
      </c>
      <c r="E201" s="178" t="s">
        <v>41</v>
      </c>
      <c r="F201" s="178" t="s">
        <v>51</v>
      </c>
      <c r="G201" s="178">
        <v>1.5</v>
      </c>
      <c r="H201" s="184"/>
      <c r="I201" s="191">
        <v>21950.25</v>
      </c>
      <c r="J201" s="182"/>
      <c r="K201" s="191">
        <v>1694.99986911198</v>
      </c>
      <c r="L201" s="192">
        <v>12.950001</v>
      </c>
      <c r="M201" s="200">
        <v>7.08</v>
      </c>
      <c r="N201" s="184">
        <v>91.68600708</v>
      </c>
      <c r="O201" s="188"/>
      <c r="P201" s="188"/>
      <c r="Q201" s="188"/>
      <c r="R201" s="188"/>
      <c r="S201" s="188"/>
      <c r="T201" s="188"/>
      <c r="U201" s="188"/>
      <c r="V201" s="279"/>
      <c r="W201" s="189"/>
      <c r="X201" s="189"/>
      <c r="Y201" s="189"/>
      <c r="Z201" s="189"/>
      <c r="AA201" s="190"/>
      <c r="AB201" s="188"/>
      <c r="AC201" s="188"/>
      <c r="AD201" s="188"/>
    </row>
    <row r="202" s="48" customFormat="1" ht="12.75" spans="1:30">
      <c r="A202" s="177"/>
      <c r="B202" s="178"/>
      <c r="C202" s="179">
        <v>240904000039</v>
      </c>
      <c r="D202" s="84">
        <v>45545</v>
      </c>
      <c r="E202" s="178" t="s">
        <v>41</v>
      </c>
      <c r="F202" s="178" t="s">
        <v>369</v>
      </c>
      <c r="G202" s="178">
        <v>3</v>
      </c>
      <c r="H202" s="184"/>
      <c r="I202" s="191">
        <v>43053</v>
      </c>
      <c r="J202" s="182"/>
      <c r="K202" s="191">
        <v>1695</v>
      </c>
      <c r="L202" s="192">
        <v>25.4</v>
      </c>
      <c r="M202" s="200">
        <v>7.08</v>
      </c>
      <c r="N202" s="184">
        <v>179.832</v>
      </c>
      <c r="O202" s="188"/>
      <c r="P202" s="188"/>
      <c r="Q202" s="188"/>
      <c r="R202" s="188"/>
      <c r="S202" s="188"/>
      <c r="T202" s="188"/>
      <c r="U202" s="188"/>
      <c r="V202" s="279"/>
      <c r="W202" s="189"/>
      <c r="X202" s="189"/>
      <c r="Y202" s="189"/>
      <c r="Z202" s="189"/>
      <c r="AA202" s="190"/>
      <c r="AB202" s="188"/>
      <c r="AC202" s="188"/>
      <c r="AD202" s="188"/>
    </row>
    <row r="203" s="48" customFormat="1" ht="12.75" spans="1:30">
      <c r="A203" s="177"/>
      <c r="B203" s="178"/>
      <c r="C203" s="179">
        <v>240905000004</v>
      </c>
      <c r="D203" s="84">
        <v>45545</v>
      </c>
      <c r="E203" s="178" t="s">
        <v>45</v>
      </c>
      <c r="F203" s="178" t="s">
        <v>279</v>
      </c>
      <c r="G203" s="178">
        <v>59.5</v>
      </c>
      <c r="H203" s="184"/>
      <c r="I203" s="191">
        <v>743452</v>
      </c>
      <c r="J203" s="182"/>
      <c r="K203" s="191">
        <v>1734.6056929538</v>
      </c>
      <c r="L203" s="192">
        <v>428.6</v>
      </c>
      <c r="M203" s="200">
        <v>7.08</v>
      </c>
      <c r="N203" s="184">
        <v>3034.488</v>
      </c>
      <c r="O203" s="188"/>
      <c r="P203" s="188"/>
      <c r="Q203" s="188"/>
      <c r="R203" s="188"/>
      <c r="S203" s="188"/>
      <c r="T203" s="188"/>
      <c r="U203" s="188"/>
      <c r="V203" s="279"/>
      <c r="W203" s="189"/>
      <c r="X203" s="189"/>
      <c r="Y203" s="189"/>
      <c r="Z203" s="189"/>
      <c r="AA203" s="190"/>
      <c r="AB203" s="188"/>
      <c r="AC203" s="188"/>
      <c r="AD203" s="188"/>
    </row>
    <row r="204" s="48" customFormat="1" ht="12.75" spans="1:30">
      <c r="A204" s="177"/>
      <c r="B204" s="178"/>
      <c r="C204" s="179">
        <v>240905000007</v>
      </c>
      <c r="D204" s="84">
        <v>45545</v>
      </c>
      <c r="E204" s="178" t="s">
        <v>45</v>
      </c>
      <c r="F204" s="178" t="s">
        <v>2299</v>
      </c>
      <c r="G204" s="178">
        <v>7.5</v>
      </c>
      <c r="H204" s="180">
        <v>478.5</v>
      </c>
      <c r="I204" s="181"/>
      <c r="J204" s="182"/>
      <c r="K204" s="178"/>
      <c r="L204" s="182"/>
      <c r="M204" s="200"/>
      <c r="N204" s="184">
        <v>478.5</v>
      </c>
      <c r="O204" s="188"/>
      <c r="P204" s="188"/>
      <c r="Q204" s="188"/>
      <c r="R204" s="188"/>
      <c r="S204" s="188"/>
      <c r="T204" s="188"/>
      <c r="U204" s="188"/>
      <c r="V204" s="279"/>
      <c r="W204" s="189"/>
      <c r="X204" s="189"/>
      <c r="Y204" s="189"/>
      <c r="Z204" s="189"/>
      <c r="AA204" s="190"/>
      <c r="AB204" s="188"/>
      <c r="AC204" s="188"/>
      <c r="AD204" s="188"/>
    </row>
    <row r="205" s="48" customFormat="1" ht="12.75" spans="1:30">
      <c r="A205" s="177"/>
      <c r="B205" s="178"/>
      <c r="C205" s="179">
        <v>240905000010</v>
      </c>
      <c r="D205" s="84">
        <v>45545</v>
      </c>
      <c r="E205" s="178" t="s">
        <v>45</v>
      </c>
      <c r="F205" s="178" t="s">
        <v>2299</v>
      </c>
      <c r="G205" s="178">
        <v>4.5</v>
      </c>
      <c r="H205" s="180">
        <v>300</v>
      </c>
      <c r="I205" s="181"/>
      <c r="J205" s="182"/>
      <c r="K205" s="178"/>
      <c r="L205" s="182"/>
      <c r="M205" s="200"/>
      <c r="N205" s="184">
        <v>300</v>
      </c>
      <c r="O205" s="188"/>
      <c r="P205" s="188"/>
      <c r="Q205" s="188"/>
      <c r="R205" s="188"/>
      <c r="S205" s="188"/>
      <c r="T205" s="188"/>
      <c r="U205" s="188"/>
      <c r="V205" s="279"/>
      <c r="W205" s="189"/>
      <c r="X205" s="189"/>
      <c r="Y205" s="189"/>
      <c r="Z205" s="189"/>
      <c r="AA205" s="190"/>
      <c r="AB205" s="188"/>
      <c r="AC205" s="188"/>
      <c r="AD205" s="188"/>
    </row>
    <row r="206" s="48" customFormat="1" ht="12.75" spans="1:30">
      <c r="A206" s="177"/>
      <c r="B206" s="178"/>
      <c r="C206" s="179">
        <v>240905000011</v>
      </c>
      <c r="D206" s="84">
        <v>45545</v>
      </c>
      <c r="E206" s="178" t="s">
        <v>45</v>
      </c>
      <c r="F206" s="178" t="s">
        <v>2299</v>
      </c>
      <c r="G206" s="178">
        <v>2.5</v>
      </c>
      <c r="H206" s="180">
        <v>168</v>
      </c>
      <c r="I206" s="181"/>
      <c r="J206" s="182"/>
      <c r="K206" s="178"/>
      <c r="L206" s="182"/>
      <c r="M206" s="200"/>
      <c r="N206" s="184">
        <v>168</v>
      </c>
      <c r="O206" s="188"/>
      <c r="P206" s="188"/>
      <c r="Q206" s="188"/>
      <c r="R206" s="188"/>
      <c r="S206" s="188"/>
      <c r="T206" s="188"/>
      <c r="U206" s="188"/>
      <c r="V206" s="279"/>
      <c r="W206" s="189"/>
      <c r="X206" s="189"/>
      <c r="Y206" s="189"/>
      <c r="Z206" s="189"/>
      <c r="AA206" s="190"/>
      <c r="AB206" s="188"/>
      <c r="AC206" s="188"/>
      <c r="AD206" s="188"/>
    </row>
    <row r="207" s="48" customFormat="1" ht="12.75" spans="1:30">
      <c r="A207" s="177"/>
      <c r="B207" s="178"/>
      <c r="C207" s="179">
        <v>240905000014</v>
      </c>
      <c r="D207" s="84">
        <v>45545</v>
      </c>
      <c r="E207" s="178" t="s">
        <v>41</v>
      </c>
      <c r="F207" s="178" t="s">
        <v>85</v>
      </c>
      <c r="G207" s="178">
        <v>8</v>
      </c>
      <c r="H207" s="180">
        <v>462</v>
      </c>
      <c r="I207" s="181"/>
      <c r="J207" s="182"/>
      <c r="K207" s="178"/>
      <c r="L207" s="182"/>
      <c r="M207" s="200"/>
      <c r="N207" s="184">
        <v>462</v>
      </c>
      <c r="O207" s="188"/>
      <c r="P207" s="188"/>
      <c r="Q207" s="188"/>
      <c r="R207" s="188"/>
      <c r="S207" s="188"/>
      <c r="T207" s="188"/>
      <c r="U207" s="188"/>
      <c r="V207" s="279"/>
      <c r="W207" s="189"/>
      <c r="X207" s="189"/>
      <c r="Y207" s="189"/>
      <c r="Z207" s="189"/>
      <c r="AA207" s="190"/>
      <c r="AB207" s="188"/>
      <c r="AC207" s="188"/>
      <c r="AD207" s="188"/>
    </row>
    <row r="208" s="48" customFormat="1" ht="12.75" spans="1:30">
      <c r="A208" s="177"/>
      <c r="B208" s="178"/>
      <c r="C208" s="179">
        <v>240905000015</v>
      </c>
      <c r="D208" s="84">
        <v>45545</v>
      </c>
      <c r="E208" s="178" t="s">
        <v>53</v>
      </c>
      <c r="F208" s="178" t="s">
        <v>588</v>
      </c>
      <c r="G208" s="178">
        <v>6.5</v>
      </c>
      <c r="H208" s="180">
        <v>366</v>
      </c>
      <c r="I208" s="181"/>
      <c r="J208" s="182"/>
      <c r="K208" s="178"/>
      <c r="L208" s="182"/>
      <c r="M208" s="200"/>
      <c r="N208" s="184">
        <v>366</v>
      </c>
      <c r="O208" s="188"/>
      <c r="P208" s="188"/>
      <c r="Q208" s="188"/>
      <c r="R208" s="188"/>
      <c r="S208" s="188"/>
      <c r="T208" s="188"/>
      <c r="U208" s="188"/>
      <c r="V208" s="279"/>
      <c r="W208" s="189"/>
      <c r="X208" s="189"/>
      <c r="Y208" s="189"/>
      <c r="Z208" s="189"/>
      <c r="AA208" s="190"/>
      <c r="AB208" s="188"/>
      <c r="AC208" s="188"/>
      <c r="AD208" s="188"/>
    </row>
    <row r="209" s="48" customFormat="1" ht="12.75" spans="1:30">
      <c r="A209" s="177"/>
      <c r="B209" s="178"/>
      <c r="C209" s="179">
        <v>240905000018</v>
      </c>
      <c r="D209" s="84">
        <v>45545</v>
      </c>
      <c r="E209" s="178" t="s">
        <v>36</v>
      </c>
      <c r="F209" s="178" t="s">
        <v>1978</v>
      </c>
      <c r="G209" s="178">
        <v>2.5</v>
      </c>
      <c r="H209" s="184"/>
      <c r="I209" s="191">
        <v>36108</v>
      </c>
      <c r="J209" s="182"/>
      <c r="K209" s="191">
        <v>1670.89310504396</v>
      </c>
      <c r="L209" s="192">
        <v>21.61</v>
      </c>
      <c r="M209" s="200">
        <v>7.08</v>
      </c>
      <c r="N209" s="184">
        <v>152.9988</v>
      </c>
      <c r="O209" s="188"/>
      <c r="P209" s="188"/>
      <c r="Q209" s="188"/>
      <c r="R209" s="188"/>
      <c r="S209" s="188"/>
      <c r="T209" s="188"/>
      <c r="U209" s="188"/>
      <c r="V209" s="279"/>
      <c r="W209" s="189"/>
      <c r="X209" s="189"/>
      <c r="Y209" s="189"/>
      <c r="Z209" s="189"/>
      <c r="AA209" s="190"/>
      <c r="AB209" s="188"/>
      <c r="AC209" s="188"/>
      <c r="AD209" s="188"/>
    </row>
    <row r="210" s="48" customFormat="1" ht="12.75" spans="1:30">
      <c r="A210" s="177"/>
      <c r="B210" s="178"/>
      <c r="C210" s="179">
        <v>240905000020</v>
      </c>
      <c r="D210" s="84">
        <v>45545</v>
      </c>
      <c r="E210" s="178" t="s">
        <v>36</v>
      </c>
      <c r="F210" s="178" t="s">
        <v>2142</v>
      </c>
      <c r="G210" s="178">
        <v>7</v>
      </c>
      <c r="H210" s="180">
        <v>405</v>
      </c>
      <c r="I210" s="181"/>
      <c r="J210" s="182"/>
      <c r="K210" s="178"/>
      <c r="L210" s="182"/>
      <c r="M210" s="200"/>
      <c r="N210" s="184">
        <v>405</v>
      </c>
      <c r="O210" s="188"/>
      <c r="P210" s="188"/>
      <c r="Q210" s="188"/>
      <c r="R210" s="188"/>
      <c r="S210" s="188"/>
      <c r="T210" s="188"/>
      <c r="U210" s="188"/>
      <c r="V210" s="279"/>
      <c r="W210" s="189"/>
      <c r="X210" s="193"/>
      <c r="Y210" s="189"/>
      <c r="Z210" s="189"/>
      <c r="AA210" s="190"/>
      <c r="AB210" s="188"/>
      <c r="AC210" s="188"/>
      <c r="AD210" s="188"/>
    </row>
    <row r="211" s="48" customFormat="1" ht="12.75" spans="1:30">
      <c r="A211" s="177"/>
      <c r="B211" s="178"/>
      <c r="C211" s="179">
        <v>240905000022</v>
      </c>
      <c r="D211" s="84">
        <v>45545</v>
      </c>
      <c r="E211" s="178" t="s">
        <v>1059</v>
      </c>
      <c r="F211" s="178" t="s">
        <v>2300</v>
      </c>
      <c r="G211" s="178">
        <v>168</v>
      </c>
      <c r="H211" s="180">
        <v>10768</v>
      </c>
      <c r="I211" s="181"/>
      <c r="J211" s="182"/>
      <c r="K211" s="178"/>
      <c r="L211" s="182"/>
      <c r="M211" s="200"/>
      <c r="N211" s="184">
        <v>10768</v>
      </c>
      <c r="O211" s="188"/>
      <c r="P211" s="188"/>
      <c r="Q211" s="188"/>
      <c r="R211" s="188"/>
      <c r="S211" s="188"/>
      <c r="T211" s="195"/>
      <c r="U211" s="188"/>
      <c r="V211" s="279"/>
      <c r="W211" s="189"/>
      <c r="X211" s="194">
        <v>95.48</v>
      </c>
      <c r="Y211" s="189"/>
      <c r="Z211" s="189"/>
      <c r="AA211" s="190"/>
      <c r="AB211" s="188"/>
      <c r="AC211" s="188"/>
      <c r="AD211" s="188"/>
    </row>
    <row r="212" s="48" customFormat="1" ht="12.75" spans="1:30">
      <c r="A212" s="177"/>
      <c r="B212" s="178"/>
      <c r="C212" s="179">
        <v>240905000023</v>
      </c>
      <c r="D212" s="84">
        <v>45545</v>
      </c>
      <c r="E212" s="178" t="s">
        <v>36</v>
      </c>
      <c r="F212" s="178" t="s">
        <v>1978</v>
      </c>
      <c r="G212" s="178">
        <v>103</v>
      </c>
      <c r="H212" s="184"/>
      <c r="I212" s="191">
        <v>1439128</v>
      </c>
      <c r="J212" s="182"/>
      <c r="K212" s="191">
        <v>1713.90053353659</v>
      </c>
      <c r="L212" s="192">
        <v>839.68</v>
      </c>
      <c r="M212" s="200">
        <v>7.08</v>
      </c>
      <c r="N212" s="184">
        <v>5944.9344</v>
      </c>
      <c r="O212" s="188"/>
      <c r="P212" s="188"/>
      <c r="Q212" s="188"/>
      <c r="R212" s="188"/>
      <c r="S212" s="188"/>
      <c r="T212" s="202">
        <v>280</v>
      </c>
      <c r="U212" s="188"/>
      <c r="V212" s="279"/>
      <c r="W212" s="189"/>
      <c r="X212" s="186"/>
      <c r="Y212" s="189"/>
      <c r="Z212" s="189"/>
      <c r="AA212" s="190"/>
      <c r="AB212" s="188"/>
      <c r="AC212" s="188"/>
      <c r="AD212" s="188"/>
    </row>
    <row r="213" s="48" customFormat="1" ht="12.75" spans="1:30">
      <c r="A213" s="177"/>
      <c r="B213" s="178"/>
      <c r="C213" s="179">
        <v>240905000025</v>
      </c>
      <c r="D213" s="84">
        <v>45545</v>
      </c>
      <c r="E213" s="178" t="s">
        <v>36</v>
      </c>
      <c r="F213" s="178" t="s">
        <v>2301</v>
      </c>
      <c r="G213" s="178">
        <v>7.5</v>
      </c>
      <c r="H213" s="180">
        <v>433.5</v>
      </c>
      <c r="I213" s="181"/>
      <c r="J213" s="182"/>
      <c r="K213" s="178"/>
      <c r="L213" s="182"/>
      <c r="M213" s="200"/>
      <c r="N213" s="184">
        <v>433.5</v>
      </c>
      <c r="O213" s="188"/>
      <c r="P213" s="188"/>
      <c r="Q213" s="188"/>
      <c r="R213" s="188"/>
      <c r="S213" s="188"/>
      <c r="T213" s="185"/>
      <c r="U213" s="188"/>
      <c r="V213" s="279"/>
      <c r="W213" s="189"/>
      <c r="X213" s="189"/>
      <c r="Y213" s="189"/>
      <c r="Z213" s="189"/>
      <c r="AA213" s="190"/>
      <c r="AB213" s="188"/>
      <c r="AC213" s="188"/>
      <c r="AD213" s="188"/>
    </row>
    <row r="214" s="48" customFormat="1" ht="12.75" spans="1:30">
      <c r="A214" s="177"/>
      <c r="B214" s="178"/>
      <c r="C214" s="179">
        <v>240905000034</v>
      </c>
      <c r="D214" s="84">
        <v>45545</v>
      </c>
      <c r="E214" s="178" t="s">
        <v>36</v>
      </c>
      <c r="F214" s="178" t="s">
        <v>669</v>
      </c>
      <c r="G214" s="178">
        <v>20.5</v>
      </c>
      <c r="H214" s="180">
        <v>1045.5</v>
      </c>
      <c r="I214" s="181"/>
      <c r="J214" s="182"/>
      <c r="K214" s="178"/>
      <c r="L214" s="182"/>
      <c r="M214" s="200"/>
      <c r="N214" s="184">
        <v>1045.5</v>
      </c>
      <c r="O214" s="188"/>
      <c r="P214" s="188"/>
      <c r="Q214" s="188"/>
      <c r="R214" s="188"/>
      <c r="S214" s="188"/>
      <c r="T214" s="188"/>
      <c r="U214" s="188"/>
      <c r="V214" s="279"/>
      <c r="W214" s="189"/>
      <c r="X214" s="189"/>
      <c r="Y214" s="189"/>
      <c r="Z214" s="189"/>
      <c r="AA214" s="190"/>
      <c r="AB214" s="188"/>
      <c r="AC214" s="188"/>
      <c r="AD214" s="188"/>
    </row>
    <row r="215" s="48" customFormat="1" ht="12.75" spans="1:30">
      <c r="A215" s="177"/>
      <c r="B215" s="178"/>
      <c r="C215" s="179">
        <v>240905000036</v>
      </c>
      <c r="D215" s="84">
        <v>45545</v>
      </c>
      <c r="E215" s="178" t="s">
        <v>36</v>
      </c>
      <c r="F215" s="178" t="s">
        <v>114</v>
      </c>
      <c r="G215" s="178">
        <v>7</v>
      </c>
      <c r="H215" s="180">
        <v>707</v>
      </c>
      <c r="I215" s="181"/>
      <c r="J215" s="182"/>
      <c r="K215" s="178"/>
      <c r="L215" s="182"/>
      <c r="M215" s="200"/>
      <c r="N215" s="184">
        <v>707</v>
      </c>
      <c r="O215" s="188"/>
      <c r="P215" s="188"/>
      <c r="Q215" s="188"/>
      <c r="R215" s="188"/>
      <c r="S215" s="188"/>
      <c r="T215" s="188"/>
      <c r="U215" s="188"/>
      <c r="V215" s="279"/>
      <c r="W215" s="189"/>
      <c r="X215" s="189"/>
      <c r="Y215" s="189"/>
      <c r="Z215" s="189"/>
      <c r="AA215" s="190"/>
      <c r="AB215" s="188"/>
      <c r="AC215" s="188"/>
      <c r="AD215" s="188"/>
    </row>
    <row r="216" s="48" customFormat="1" ht="12.75" spans="1:30">
      <c r="A216" s="177"/>
      <c r="B216" s="178"/>
      <c r="C216" s="179">
        <v>240905000038</v>
      </c>
      <c r="D216" s="84">
        <v>45545</v>
      </c>
      <c r="E216" s="178" t="s">
        <v>41</v>
      </c>
      <c r="F216" s="178" t="s">
        <v>203</v>
      </c>
      <c r="G216" s="178">
        <v>12.5</v>
      </c>
      <c r="H216" s="180">
        <v>793</v>
      </c>
      <c r="I216" s="181"/>
      <c r="J216" s="182"/>
      <c r="K216" s="178"/>
      <c r="L216" s="182"/>
      <c r="M216" s="200"/>
      <c r="N216" s="184">
        <v>793</v>
      </c>
      <c r="O216" s="188"/>
      <c r="P216" s="188"/>
      <c r="Q216" s="188"/>
      <c r="R216" s="188"/>
      <c r="S216" s="188"/>
      <c r="T216" s="188"/>
      <c r="U216" s="188"/>
      <c r="V216" s="279"/>
      <c r="W216" s="189"/>
      <c r="X216" s="189"/>
      <c r="Y216" s="189"/>
      <c r="Z216" s="189"/>
      <c r="AA216" s="190"/>
      <c r="AB216" s="188"/>
      <c r="AC216" s="188"/>
      <c r="AD216" s="188"/>
    </row>
    <row r="217" s="48" customFormat="1" ht="12.75" spans="1:30">
      <c r="A217" s="177"/>
      <c r="B217" s="178"/>
      <c r="C217" s="179">
        <v>240905000043</v>
      </c>
      <c r="D217" s="84">
        <v>45545</v>
      </c>
      <c r="E217" s="178" t="s">
        <v>41</v>
      </c>
      <c r="F217" s="178" t="s">
        <v>51</v>
      </c>
      <c r="G217" s="178">
        <v>0.53</v>
      </c>
      <c r="H217" s="184"/>
      <c r="I217" s="191">
        <v>14916</v>
      </c>
      <c r="J217" s="182"/>
      <c r="K217" s="191">
        <v>1695</v>
      </c>
      <c r="L217" s="192">
        <v>8.8</v>
      </c>
      <c r="M217" s="200">
        <v>7.08</v>
      </c>
      <c r="N217" s="184">
        <v>62.304</v>
      </c>
      <c r="O217" s="188"/>
      <c r="P217" s="188"/>
      <c r="Q217" s="188"/>
      <c r="R217" s="188"/>
      <c r="S217" s="188"/>
      <c r="T217" s="188"/>
      <c r="U217" s="188"/>
      <c r="V217" s="279"/>
      <c r="W217" s="189"/>
      <c r="X217" s="189"/>
      <c r="Y217" s="189"/>
      <c r="Z217" s="189"/>
      <c r="AA217" s="190"/>
      <c r="AB217" s="188"/>
      <c r="AC217" s="188"/>
      <c r="AD217" s="188"/>
    </row>
    <row r="218" s="48" customFormat="1" ht="12.75" spans="1:30">
      <c r="A218" s="177"/>
      <c r="B218" s="178"/>
      <c r="C218" s="179">
        <v>240906000002</v>
      </c>
      <c r="D218" s="84">
        <v>45545</v>
      </c>
      <c r="E218" s="178" t="s">
        <v>53</v>
      </c>
      <c r="F218" s="178" t="s">
        <v>2017</v>
      </c>
      <c r="G218" s="178">
        <v>2</v>
      </c>
      <c r="H218" s="180">
        <v>136</v>
      </c>
      <c r="I218" s="181"/>
      <c r="J218" s="182"/>
      <c r="K218" s="178"/>
      <c r="L218" s="182"/>
      <c r="M218" s="200"/>
      <c r="N218" s="184">
        <v>136</v>
      </c>
      <c r="O218" s="188"/>
      <c r="P218" s="188"/>
      <c r="Q218" s="188"/>
      <c r="R218" s="188"/>
      <c r="S218" s="188"/>
      <c r="T218" s="188"/>
      <c r="U218" s="188"/>
      <c r="V218" s="279"/>
      <c r="W218" s="189"/>
      <c r="X218" s="189"/>
      <c r="Y218" s="189"/>
      <c r="Z218" s="189"/>
      <c r="AA218" s="190"/>
      <c r="AB218" s="188"/>
      <c r="AC218" s="188"/>
      <c r="AD218" s="188"/>
    </row>
    <row r="219" s="48" customFormat="1" ht="12.75" spans="1:30">
      <c r="A219" s="177"/>
      <c r="B219" s="178"/>
      <c r="C219" s="179">
        <v>240906000003</v>
      </c>
      <c r="D219" s="84">
        <v>45545</v>
      </c>
      <c r="E219" s="178" t="s">
        <v>36</v>
      </c>
      <c r="F219" s="178" t="s">
        <v>114</v>
      </c>
      <c r="G219" s="178">
        <v>7.5</v>
      </c>
      <c r="H219" s="180">
        <v>382.5</v>
      </c>
      <c r="I219" s="181"/>
      <c r="J219" s="182"/>
      <c r="K219" s="178"/>
      <c r="L219" s="182"/>
      <c r="M219" s="200"/>
      <c r="N219" s="184">
        <v>382.5</v>
      </c>
      <c r="O219" s="188"/>
      <c r="P219" s="188"/>
      <c r="Q219" s="188"/>
      <c r="R219" s="188"/>
      <c r="S219" s="188"/>
      <c r="T219" s="188"/>
      <c r="U219" s="188"/>
      <c r="V219" s="279"/>
      <c r="W219" s="189"/>
      <c r="X219" s="189"/>
      <c r="Y219" s="189"/>
      <c r="Z219" s="189"/>
      <c r="AA219" s="190"/>
      <c r="AB219" s="188"/>
      <c r="AC219" s="188"/>
      <c r="AD219" s="188"/>
    </row>
    <row r="220" s="48" customFormat="1" ht="12.75" spans="1:30">
      <c r="A220" s="177"/>
      <c r="B220" s="178"/>
      <c r="C220" s="179">
        <v>240906000004</v>
      </c>
      <c r="D220" s="84">
        <v>45545</v>
      </c>
      <c r="E220" s="178" t="s">
        <v>53</v>
      </c>
      <c r="F220" s="178" t="s">
        <v>325</v>
      </c>
      <c r="G220" s="178">
        <v>10.5</v>
      </c>
      <c r="H220" s="180">
        <v>734.25</v>
      </c>
      <c r="I220" s="181"/>
      <c r="J220" s="182"/>
      <c r="K220" s="178"/>
      <c r="L220" s="182"/>
      <c r="M220" s="200"/>
      <c r="N220" s="184">
        <v>734.25</v>
      </c>
      <c r="O220" s="188"/>
      <c r="P220" s="188"/>
      <c r="Q220" s="188"/>
      <c r="R220" s="188"/>
      <c r="S220" s="188"/>
      <c r="T220" s="188"/>
      <c r="U220" s="188"/>
      <c r="V220" s="279"/>
      <c r="W220" s="189"/>
      <c r="X220" s="189"/>
      <c r="Y220" s="189"/>
      <c r="Z220" s="189"/>
      <c r="AA220" s="190"/>
      <c r="AB220" s="188"/>
      <c r="AC220" s="188"/>
      <c r="AD220" s="188"/>
    </row>
    <row r="221" s="48" customFormat="1" ht="12.75" spans="1:30">
      <c r="A221" s="177"/>
      <c r="B221" s="178"/>
      <c r="C221" s="179">
        <v>240906000006</v>
      </c>
      <c r="D221" s="84">
        <v>45545</v>
      </c>
      <c r="E221" s="178" t="s">
        <v>36</v>
      </c>
      <c r="F221" s="178" t="s">
        <v>114</v>
      </c>
      <c r="G221" s="178">
        <v>3</v>
      </c>
      <c r="H221" s="180">
        <v>503</v>
      </c>
      <c r="I221" s="181"/>
      <c r="J221" s="182"/>
      <c r="K221" s="178"/>
      <c r="L221" s="182"/>
      <c r="M221" s="200"/>
      <c r="N221" s="184">
        <v>503</v>
      </c>
      <c r="O221" s="188"/>
      <c r="P221" s="188"/>
      <c r="Q221" s="188"/>
      <c r="R221" s="188"/>
      <c r="S221" s="188"/>
      <c r="T221" s="188"/>
      <c r="U221" s="188"/>
      <c r="V221" s="279"/>
      <c r="W221" s="189"/>
      <c r="X221" s="189"/>
      <c r="Y221" s="189"/>
      <c r="Z221" s="189"/>
      <c r="AA221" s="190"/>
      <c r="AB221" s="188"/>
      <c r="AC221" s="188"/>
      <c r="AD221" s="188"/>
    </row>
    <row r="222" s="48" customFormat="1" ht="12.75" spans="1:30">
      <c r="A222" s="177"/>
      <c r="B222" s="178"/>
      <c r="C222" s="179">
        <v>240906000008</v>
      </c>
      <c r="D222" s="84">
        <v>45545</v>
      </c>
      <c r="E222" s="178" t="s">
        <v>53</v>
      </c>
      <c r="F222" s="178" t="s">
        <v>408</v>
      </c>
      <c r="G222" s="178">
        <v>1</v>
      </c>
      <c r="H222" s="180">
        <v>63</v>
      </c>
      <c r="I222" s="181"/>
      <c r="J222" s="182"/>
      <c r="K222" s="178"/>
      <c r="L222" s="182"/>
      <c r="M222" s="200"/>
      <c r="N222" s="184">
        <v>63</v>
      </c>
      <c r="O222" s="188"/>
      <c r="P222" s="188"/>
      <c r="Q222" s="188"/>
      <c r="R222" s="188"/>
      <c r="S222" s="188"/>
      <c r="T222" s="188"/>
      <c r="U222" s="188"/>
      <c r="V222" s="279"/>
      <c r="W222" s="189"/>
      <c r="X222" s="189"/>
      <c r="Y222" s="189"/>
      <c r="Z222" s="189"/>
      <c r="AA222" s="190"/>
      <c r="AB222" s="188"/>
      <c r="AC222" s="188"/>
      <c r="AD222" s="188"/>
    </row>
    <row r="223" s="48" customFormat="1" ht="12.75" spans="1:30">
      <c r="A223" s="177"/>
      <c r="B223" s="178"/>
      <c r="C223" s="179">
        <v>240906000026</v>
      </c>
      <c r="D223" s="84">
        <v>45545</v>
      </c>
      <c r="E223" s="178" t="s">
        <v>45</v>
      </c>
      <c r="F223" s="178" t="s">
        <v>181</v>
      </c>
      <c r="G223" s="178">
        <v>55</v>
      </c>
      <c r="H223" s="180">
        <v>2828</v>
      </c>
      <c r="I223" s="181"/>
      <c r="J223" s="182"/>
      <c r="K223" s="178"/>
      <c r="L223" s="182"/>
      <c r="M223" s="200"/>
      <c r="N223" s="184">
        <v>2828</v>
      </c>
      <c r="O223" s="188"/>
      <c r="P223" s="188"/>
      <c r="Q223" s="188"/>
      <c r="R223" s="188"/>
      <c r="S223" s="188"/>
      <c r="T223" s="188"/>
      <c r="U223" s="195"/>
      <c r="V223" s="279"/>
      <c r="W223" s="189"/>
      <c r="X223" s="189"/>
      <c r="Y223" s="189"/>
      <c r="Z223" s="189"/>
      <c r="AA223" s="190"/>
      <c r="AB223" s="188"/>
      <c r="AC223" s="188"/>
      <c r="AD223" s="188"/>
    </row>
    <row r="224" s="48" customFormat="1" ht="12.75" spans="1:30">
      <c r="A224" s="177"/>
      <c r="B224" s="178"/>
      <c r="C224" s="179">
        <v>240906000038</v>
      </c>
      <c r="D224" s="84">
        <v>45545</v>
      </c>
      <c r="E224" s="178" t="s">
        <v>45</v>
      </c>
      <c r="F224" s="178" t="s">
        <v>1054</v>
      </c>
      <c r="G224" s="178">
        <v>1.5</v>
      </c>
      <c r="H224" s="180">
        <v>86.5</v>
      </c>
      <c r="I224" s="181"/>
      <c r="J224" s="182"/>
      <c r="K224" s="178"/>
      <c r="L224" s="182"/>
      <c r="M224" s="200"/>
      <c r="N224" s="184">
        <v>86.5</v>
      </c>
      <c r="O224" s="188"/>
      <c r="P224" s="188"/>
      <c r="Q224" s="188"/>
      <c r="R224" s="188"/>
      <c r="S224" s="188"/>
      <c r="T224" s="188"/>
      <c r="U224" s="202">
        <v>36.5</v>
      </c>
      <c r="V224" s="279"/>
      <c r="W224" s="189"/>
      <c r="X224" s="189"/>
      <c r="Y224" s="189"/>
      <c r="Z224" s="189"/>
      <c r="AA224" s="190"/>
      <c r="AB224" s="188"/>
      <c r="AC224" s="188"/>
      <c r="AD224" s="188"/>
    </row>
    <row r="225" s="48" customFormat="1" ht="12.75" spans="1:30">
      <c r="A225" s="177"/>
      <c r="B225" s="178"/>
      <c r="C225" s="179">
        <v>240906000039</v>
      </c>
      <c r="D225" s="84">
        <v>45545</v>
      </c>
      <c r="E225" s="178" t="s">
        <v>45</v>
      </c>
      <c r="F225" s="178" t="s">
        <v>808</v>
      </c>
      <c r="G225" s="178">
        <v>0.43</v>
      </c>
      <c r="H225" s="180">
        <v>53</v>
      </c>
      <c r="I225" s="181"/>
      <c r="J225" s="182"/>
      <c r="K225" s="178"/>
      <c r="L225" s="182"/>
      <c r="M225" s="200"/>
      <c r="N225" s="184">
        <v>53</v>
      </c>
      <c r="O225" s="195"/>
      <c r="P225" s="195"/>
      <c r="Q225" s="195"/>
      <c r="R225" s="195"/>
      <c r="S225" s="195"/>
      <c r="T225" s="195"/>
      <c r="U225" s="202"/>
      <c r="V225" s="280"/>
      <c r="W225" s="193"/>
      <c r="X225" s="193"/>
      <c r="Y225" s="193"/>
      <c r="Z225" s="193"/>
      <c r="AA225" s="196"/>
      <c r="AB225" s="195"/>
      <c r="AC225" s="195"/>
      <c r="AD225" s="195"/>
    </row>
    <row r="226" s="48" customFormat="1" ht="12.75" spans="1:30">
      <c r="A226" s="177" t="s">
        <v>2302</v>
      </c>
      <c r="B226" s="178" t="s">
        <v>2303</v>
      </c>
      <c r="C226" s="179">
        <v>240907000029</v>
      </c>
      <c r="D226" s="84">
        <v>45546</v>
      </c>
      <c r="E226" s="178" t="s">
        <v>63</v>
      </c>
      <c r="F226" s="178" t="s">
        <v>2304</v>
      </c>
      <c r="G226" s="178">
        <v>34.5</v>
      </c>
      <c r="H226" s="180">
        <v>4795</v>
      </c>
      <c r="I226" s="200"/>
      <c r="J226" s="182"/>
      <c r="K226" s="184"/>
      <c r="L226" s="182"/>
      <c r="M226" s="200"/>
      <c r="N226" s="184">
        <v>4795</v>
      </c>
      <c r="O226" s="185">
        <v>5922.9908</v>
      </c>
      <c r="P226" s="185" t="s">
        <v>138</v>
      </c>
      <c r="Q226" s="185">
        <v>4800</v>
      </c>
      <c r="R226" s="185"/>
      <c r="S226" s="185">
        <v>45.98</v>
      </c>
      <c r="T226" s="185"/>
      <c r="U226" s="185"/>
      <c r="V226" s="278">
        <v>4845.98</v>
      </c>
      <c r="W226" s="186">
        <v>157.6</v>
      </c>
      <c r="X226" s="186"/>
      <c r="Y226" s="186"/>
      <c r="Z226" s="186">
        <v>157.6</v>
      </c>
      <c r="AA226" s="187">
        <v>7.08</v>
      </c>
      <c r="AB226" s="185">
        <v>1115.808</v>
      </c>
      <c r="AC226" s="185">
        <v>5961.788</v>
      </c>
      <c r="AD226" s="185">
        <v>-38.7972</v>
      </c>
    </row>
    <row r="227" s="48" customFormat="1" ht="12.75" spans="1:30">
      <c r="A227" s="177"/>
      <c r="B227" s="178"/>
      <c r="C227" s="179">
        <v>240908000014</v>
      </c>
      <c r="D227" s="84">
        <v>45546</v>
      </c>
      <c r="E227" s="178" t="s">
        <v>45</v>
      </c>
      <c r="F227" s="178" t="s">
        <v>2174</v>
      </c>
      <c r="G227" s="178">
        <v>0.91</v>
      </c>
      <c r="H227" s="184"/>
      <c r="I227" s="191">
        <v>40035</v>
      </c>
      <c r="J227" s="182"/>
      <c r="K227" s="191">
        <v>1667.43023740108</v>
      </c>
      <c r="L227" s="192">
        <v>24.01</v>
      </c>
      <c r="M227" s="200">
        <v>7.08</v>
      </c>
      <c r="N227" s="184">
        <v>169.9908</v>
      </c>
      <c r="O227" s="188"/>
      <c r="P227" s="188"/>
      <c r="Q227" s="188"/>
      <c r="R227" s="188"/>
      <c r="S227" s="188"/>
      <c r="T227" s="188"/>
      <c r="U227" s="188"/>
      <c r="V227" s="279"/>
      <c r="W227" s="189"/>
      <c r="X227" s="189"/>
      <c r="Y227" s="189"/>
      <c r="Z227" s="189"/>
      <c r="AA227" s="190"/>
      <c r="AB227" s="188"/>
      <c r="AC227" s="188"/>
      <c r="AD227" s="188"/>
    </row>
    <row r="228" s="48" customFormat="1" ht="12.75" spans="1:30">
      <c r="A228" s="177"/>
      <c r="B228" s="178"/>
      <c r="C228" s="179">
        <v>240909000034</v>
      </c>
      <c r="D228" s="84">
        <v>45546</v>
      </c>
      <c r="E228" s="178" t="s">
        <v>1719</v>
      </c>
      <c r="F228" s="178" t="s">
        <v>1720</v>
      </c>
      <c r="G228" s="178">
        <v>0.9</v>
      </c>
      <c r="H228" s="180">
        <v>63</v>
      </c>
      <c r="I228" s="200"/>
      <c r="J228" s="182"/>
      <c r="K228" s="184"/>
      <c r="L228" s="182"/>
      <c r="M228" s="200"/>
      <c r="N228" s="184">
        <v>63</v>
      </c>
      <c r="O228" s="188"/>
      <c r="P228" s="188"/>
      <c r="Q228" s="188"/>
      <c r="R228" s="188"/>
      <c r="S228" s="188"/>
      <c r="T228" s="188"/>
      <c r="U228" s="188"/>
      <c r="V228" s="279"/>
      <c r="W228" s="189"/>
      <c r="X228" s="189"/>
      <c r="Y228" s="189"/>
      <c r="Z228" s="189"/>
      <c r="AA228" s="190"/>
      <c r="AB228" s="188"/>
      <c r="AC228" s="188"/>
      <c r="AD228" s="188"/>
    </row>
    <row r="229" s="48" customFormat="1" ht="12.75" spans="1:30">
      <c r="A229" s="177"/>
      <c r="B229" s="178"/>
      <c r="C229" s="179">
        <v>240909000036</v>
      </c>
      <c r="D229" s="84">
        <v>45546</v>
      </c>
      <c r="E229" s="178" t="s">
        <v>41</v>
      </c>
      <c r="F229" s="178" t="s">
        <v>1811</v>
      </c>
      <c r="G229" s="178">
        <v>4</v>
      </c>
      <c r="H229" s="180">
        <v>460</v>
      </c>
      <c r="I229" s="200"/>
      <c r="J229" s="182"/>
      <c r="K229" s="184"/>
      <c r="L229" s="182"/>
      <c r="M229" s="200"/>
      <c r="N229" s="184">
        <v>460</v>
      </c>
      <c r="O229" s="188"/>
      <c r="P229" s="188"/>
      <c r="Q229" s="188"/>
      <c r="R229" s="188"/>
      <c r="S229" s="188"/>
      <c r="T229" s="188"/>
      <c r="U229" s="188"/>
      <c r="V229" s="279"/>
      <c r="W229" s="189"/>
      <c r="X229" s="189"/>
      <c r="Y229" s="189"/>
      <c r="Z229" s="189"/>
      <c r="AA229" s="190"/>
      <c r="AB229" s="188"/>
      <c r="AC229" s="188"/>
      <c r="AD229" s="188"/>
    </row>
    <row r="230" s="48" customFormat="1" ht="12.75" spans="1:30">
      <c r="A230" s="177"/>
      <c r="B230" s="178"/>
      <c r="C230" s="179">
        <v>240910000023</v>
      </c>
      <c r="D230" s="84">
        <v>45546</v>
      </c>
      <c r="E230" s="178" t="s">
        <v>36</v>
      </c>
      <c r="F230" s="178" t="s">
        <v>2305</v>
      </c>
      <c r="G230" s="178">
        <v>3</v>
      </c>
      <c r="H230" s="180">
        <v>435</v>
      </c>
      <c r="I230" s="200"/>
      <c r="J230" s="182"/>
      <c r="K230" s="184"/>
      <c r="L230" s="182"/>
      <c r="M230" s="200"/>
      <c r="N230" s="184">
        <v>435</v>
      </c>
      <c r="O230" s="195"/>
      <c r="P230" s="195"/>
      <c r="Q230" s="195"/>
      <c r="R230" s="195"/>
      <c r="S230" s="195"/>
      <c r="T230" s="195"/>
      <c r="U230" s="195"/>
      <c r="V230" s="280"/>
      <c r="W230" s="193"/>
      <c r="X230" s="193"/>
      <c r="Y230" s="193"/>
      <c r="Z230" s="193"/>
      <c r="AA230" s="196"/>
      <c r="AB230" s="195"/>
      <c r="AC230" s="195"/>
      <c r="AD230" s="195"/>
    </row>
    <row r="231" s="48" customFormat="1" ht="12.75" spans="1:30">
      <c r="A231" s="177" t="s">
        <v>2306</v>
      </c>
      <c r="B231" s="178" t="s">
        <v>2307</v>
      </c>
      <c r="C231" s="179">
        <v>240909000012</v>
      </c>
      <c r="D231" s="84">
        <v>45547</v>
      </c>
      <c r="E231" s="178" t="s">
        <v>41</v>
      </c>
      <c r="F231" s="178" t="s">
        <v>920</v>
      </c>
      <c r="G231" s="178">
        <v>46</v>
      </c>
      <c r="H231" s="184"/>
      <c r="I231" s="191">
        <v>1256375</v>
      </c>
      <c r="J231" s="182"/>
      <c r="K231" s="191">
        <v>1681.51157032536</v>
      </c>
      <c r="L231" s="192">
        <v>747.17</v>
      </c>
      <c r="M231" s="200">
        <v>7.08</v>
      </c>
      <c r="N231" s="184">
        <v>5289.9636</v>
      </c>
      <c r="O231" s="185">
        <v>12574.9636</v>
      </c>
      <c r="P231" s="185" t="s">
        <v>138</v>
      </c>
      <c r="Q231" s="185">
        <v>4800</v>
      </c>
      <c r="R231" s="185">
        <v>82.49</v>
      </c>
      <c r="S231" s="185"/>
      <c r="T231" s="185"/>
      <c r="U231" s="185"/>
      <c r="V231" s="278">
        <v>4882.49</v>
      </c>
      <c r="W231" s="186">
        <v>230.27</v>
      </c>
      <c r="X231" s="186"/>
      <c r="Y231" s="186"/>
      <c r="Z231" s="186">
        <v>230.27</v>
      </c>
      <c r="AA231" s="187">
        <v>7.08</v>
      </c>
      <c r="AB231" s="185">
        <v>1630.3116</v>
      </c>
      <c r="AC231" s="185">
        <v>6512.8016</v>
      </c>
      <c r="AD231" s="185">
        <v>6062.162</v>
      </c>
    </row>
    <row r="232" s="48" customFormat="1" ht="12.75" spans="1:30">
      <c r="A232" s="177"/>
      <c r="B232" s="178"/>
      <c r="C232" s="179">
        <v>240911000009</v>
      </c>
      <c r="D232" s="84">
        <v>45547</v>
      </c>
      <c r="E232" s="178" t="s">
        <v>45</v>
      </c>
      <c r="F232" s="178" t="s">
        <v>1814</v>
      </c>
      <c r="G232" s="178">
        <v>19</v>
      </c>
      <c r="H232" s="180">
        <v>2280</v>
      </c>
      <c r="I232" s="200"/>
      <c r="J232" s="182"/>
      <c r="K232" s="184"/>
      <c r="L232" s="182"/>
      <c r="M232" s="200"/>
      <c r="N232" s="184">
        <v>2280</v>
      </c>
      <c r="O232" s="188"/>
      <c r="P232" s="188"/>
      <c r="Q232" s="188"/>
      <c r="R232" s="188"/>
      <c r="S232" s="188"/>
      <c r="T232" s="188"/>
      <c r="U232" s="188"/>
      <c r="V232" s="279"/>
      <c r="W232" s="189"/>
      <c r="X232" s="189"/>
      <c r="Y232" s="189"/>
      <c r="Z232" s="189"/>
      <c r="AA232" s="190"/>
      <c r="AB232" s="188"/>
      <c r="AC232" s="188"/>
      <c r="AD232" s="188"/>
    </row>
    <row r="233" s="48" customFormat="1" ht="12.75" spans="1:30">
      <c r="A233" s="177"/>
      <c r="B233" s="178"/>
      <c r="C233" s="179">
        <v>240911000012</v>
      </c>
      <c r="D233" s="84">
        <v>45547</v>
      </c>
      <c r="E233" s="178" t="s">
        <v>45</v>
      </c>
      <c r="F233" s="178" t="s">
        <v>2156</v>
      </c>
      <c r="G233" s="178">
        <v>13</v>
      </c>
      <c r="H233" s="180">
        <v>3315</v>
      </c>
      <c r="I233" s="200"/>
      <c r="J233" s="182"/>
      <c r="K233" s="184"/>
      <c r="L233" s="182"/>
      <c r="M233" s="200"/>
      <c r="N233" s="184">
        <v>3315</v>
      </c>
      <c r="O233" s="188"/>
      <c r="P233" s="188"/>
      <c r="Q233" s="188"/>
      <c r="R233" s="188"/>
      <c r="S233" s="188"/>
      <c r="T233" s="188"/>
      <c r="U233" s="188"/>
      <c r="V233" s="279"/>
      <c r="W233" s="189"/>
      <c r="X233" s="189"/>
      <c r="Y233" s="189"/>
      <c r="Z233" s="189"/>
      <c r="AA233" s="190"/>
      <c r="AB233" s="188"/>
      <c r="AC233" s="188"/>
      <c r="AD233" s="188"/>
    </row>
    <row r="234" s="48" customFormat="1" ht="12.75" spans="1:30">
      <c r="A234" s="177"/>
      <c r="B234" s="178"/>
      <c r="C234" s="179">
        <v>240911000013</v>
      </c>
      <c r="D234" s="84">
        <v>45547</v>
      </c>
      <c r="E234" s="178" t="s">
        <v>45</v>
      </c>
      <c r="F234" s="178" t="s">
        <v>2156</v>
      </c>
      <c r="G234" s="178">
        <v>7.5</v>
      </c>
      <c r="H234" s="180">
        <v>1690</v>
      </c>
      <c r="I234" s="200"/>
      <c r="J234" s="182"/>
      <c r="K234" s="184"/>
      <c r="L234" s="182"/>
      <c r="M234" s="200"/>
      <c r="N234" s="184">
        <v>1690</v>
      </c>
      <c r="O234" s="195"/>
      <c r="P234" s="195"/>
      <c r="Q234" s="195"/>
      <c r="R234" s="195"/>
      <c r="S234" s="195"/>
      <c r="T234" s="195"/>
      <c r="U234" s="195"/>
      <c r="V234" s="280"/>
      <c r="W234" s="193"/>
      <c r="X234" s="193"/>
      <c r="Y234" s="193"/>
      <c r="Z234" s="193"/>
      <c r="AA234" s="196"/>
      <c r="AB234" s="195"/>
      <c r="AC234" s="195"/>
      <c r="AD234" s="195"/>
    </row>
    <row r="235" s="48" customFormat="1" ht="12.75" spans="1:30">
      <c r="A235" s="177" t="s">
        <v>2308</v>
      </c>
      <c r="B235" s="178" t="s">
        <v>2309</v>
      </c>
      <c r="C235" s="179">
        <v>240819000010</v>
      </c>
      <c r="D235" s="84">
        <v>45547</v>
      </c>
      <c r="E235" s="178" t="s">
        <v>784</v>
      </c>
      <c r="F235" s="178" t="s">
        <v>230</v>
      </c>
      <c r="G235" s="178">
        <v>2.5</v>
      </c>
      <c r="H235" s="180">
        <v>191</v>
      </c>
      <c r="I235" s="181"/>
      <c r="J235" s="182"/>
      <c r="K235" s="178"/>
      <c r="L235" s="182"/>
      <c r="M235" s="200"/>
      <c r="N235" s="184">
        <v>191</v>
      </c>
      <c r="O235" s="185">
        <v>165362.88758584</v>
      </c>
      <c r="P235" s="185" t="s">
        <v>487</v>
      </c>
      <c r="Q235" s="185">
        <v>113220</v>
      </c>
      <c r="R235" s="185"/>
      <c r="S235" s="185">
        <v>204.16</v>
      </c>
      <c r="T235" s="185"/>
      <c r="U235" s="185"/>
      <c r="V235" s="278">
        <v>114154.16</v>
      </c>
      <c r="W235" s="186">
        <v>2159.09</v>
      </c>
      <c r="X235" s="186"/>
      <c r="Y235" s="186"/>
      <c r="Z235" s="186">
        <v>2241.68</v>
      </c>
      <c r="AA235" s="187">
        <v>7.08</v>
      </c>
      <c r="AB235" s="185">
        <v>15871.0944</v>
      </c>
      <c r="AC235" s="185">
        <v>130025.2544</v>
      </c>
      <c r="AD235" s="185">
        <v>35337.63318584</v>
      </c>
    </row>
    <row r="236" s="48" customFormat="1" ht="12.75" spans="1:30">
      <c r="A236" s="177"/>
      <c r="B236" s="178"/>
      <c r="C236" s="179">
        <v>240902000021</v>
      </c>
      <c r="D236" s="84">
        <v>45547</v>
      </c>
      <c r="E236" s="178" t="s">
        <v>1059</v>
      </c>
      <c r="F236" s="178" t="s">
        <v>2310</v>
      </c>
      <c r="G236" s="178">
        <v>15</v>
      </c>
      <c r="H236" s="180">
        <v>1046.1</v>
      </c>
      <c r="I236" s="181"/>
      <c r="J236" s="182"/>
      <c r="K236" s="178"/>
      <c r="L236" s="182"/>
      <c r="M236" s="200"/>
      <c r="N236" s="184">
        <v>1046.1</v>
      </c>
      <c r="O236" s="188"/>
      <c r="P236" s="188"/>
      <c r="Q236" s="188"/>
      <c r="R236" s="188"/>
      <c r="S236" s="188"/>
      <c r="T236" s="188"/>
      <c r="U236" s="188"/>
      <c r="V236" s="279"/>
      <c r="W236" s="189"/>
      <c r="X236" s="189"/>
      <c r="Y236" s="189"/>
      <c r="Z236" s="189"/>
      <c r="AA236" s="190"/>
      <c r="AB236" s="188"/>
      <c r="AC236" s="188"/>
      <c r="AD236" s="188"/>
    </row>
    <row r="237" s="48" customFormat="1" ht="12.75" spans="1:30">
      <c r="A237" s="177"/>
      <c r="B237" s="178"/>
      <c r="C237" s="179">
        <v>240903000017</v>
      </c>
      <c r="D237" s="84">
        <v>45547</v>
      </c>
      <c r="E237" s="178" t="s">
        <v>53</v>
      </c>
      <c r="F237" s="178" t="s">
        <v>408</v>
      </c>
      <c r="G237" s="178">
        <v>0.56</v>
      </c>
      <c r="H237" s="180">
        <v>69.3</v>
      </c>
      <c r="I237" s="181"/>
      <c r="J237" s="182"/>
      <c r="K237" s="178"/>
      <c r="L237" s="182"/>
      <c r="M237" s="200"/>
      <c r="N237" s="184">
        <v>69.3</v>
      </c>
      <c r="O237" s="188"/>
      <c r="P237" s="188"/>
      <c r="Q237" s="188"/>
      <c r="R237" s="188"/>
      <c r="S237" s="188"/>
      <c r="T237" s="188"/>
      <c r="U237" s="188"/>
      <c r="V237" s="279"/>
      <c r="W237" s="189"/>
      <c r="X237" s="189"/>
      <c r="Y237" s="189"/>
      <c r="Z237" s="189"/>
      <c r="AA237" s="190"/>
      <c r="AB237" s="188"/>
      <c r="AC237" s="188"/>
      <c r="AD237" s="188"/>
    </row>
    <row r="238" s="48" customFormat="1" ht="12.75" spans="1:30">
      <c r="A238" s="177"/>
      <c r="B238" s="178"/>
      <c r="C238" s="179">
        <v>240903000030</v>
      </c>
      <c r="D238" s="84">
        <v>45547</v>
      </c>
      <c r="E238" s="178" t="s">
        <v>63</v>
      </c>
      <c r="F238" s="178" t="s">
        <v>573</v>
      </c>
      <c r="G238" s="178">
        <v>3</v>
      </c>
      <c r="H238" s="180">
        <v>236.3</v>
      </c>
      <c r="I238" s="181"/>
      <c r="J238" s="182"/>
      <c r="K238" s="178"/>
      <c r="L238" s="182"/>
      <c r="M238" s="200"/>
      <c r="N238" s="184">
        <v>236.3</v>
      </c>
      <c r="O238" s="188"/>
      <c r="P238" s="188"/>
      <c r="Q238" s="188"/>
      <c r="R238" s="188"/>
      <c r="S238" s="188"/>
      <c r="T238" s="188"/>
      <c r="U238" s="188"/>
      <c r="V238" s="279"/>
      <c r="W238" s="189"/>
      <c r="X238" s="193"/>
      <c r="Y238" s="189"/>
      <c r="Z238" s="189"/>
      <c r="AA238" s="190"/>
      <c r="AB238" s="188"/>
      <c r="AC238" s="188"/>
      <c r="AD238" s="188"/>
    </row>
    <row r="239" s="48" customFormat="1" ht="12.75" spans="1:30">
      <c r="A239" s="177"/>
      <c r="B239" s="178"/>
      <c r="C239" s="179">
        <v>240903000051</v>
      </c>
      <c r="D239" s="84">
        <v>45547</v>
      </c>
      <c r="E239" s="178" t="s">
        <v>1059</v>
      </c>
      <c r="F239" s="178" t="s">
        <v>2310</v>
      </c>
      <c r="G239" s="178">
        <v>37</v>
      </c>
      <c r="H239" s="180">
        <v>2536.9</v>
      </c>
      <c r="I239" s="181"/>
      <c r="J239" s="182"/>
      <c r="K239" s="178"/>
      <c r="L239" s="182"/>
      <c r="M239" s="200"/>
      <c r="N239" s="184">
        <v>2536.9</v>
      </c>
      <c r="O239" s="188"/>
      <c r="P239" s="188"/>
      <c r="Q239" s="188"/>
      <c r="R239" s="188"/>
      <c r="S239" s="188"/>
      <c r="T239" s="188"/>
      <c r="U239" s="188"/>
      <c r="V239" s="279"/>
      <c r="W239" s="189"/>
      <c r="X239" s="194">
        <v>11.97</v>
      </c>
      <c r="Y239" s="189"/>
      <c r="Z239" s="189"/>
      <c r="AA239" s="190"/>
      <c r="AB239" s="188"/>
      <c r="AC239" s="188"/>
      <c r="AD239" s="188"/>
    </row>
    <row r="240" s="48" customFormat="1" ht="12.75" spans="1:30">
      <c r="A240" s="177"/>
      <c r="B240" s="178"/>
      <c r="C240" s="179">
        <v>240904000005</v>
      </c>
      <c r="D240" s="84">
        <v>45547</v>
      </c>
      <c r="E240" s="178" t="s">
        <v>41</v>
      </c>
      <c r="F240" s="178" t="s">
        <v>85</v>
      </c>
      <c r="G240" s="178">
        <v>13</v>
      </c>
      <c r="H240" s="184"/>
      <c r="I240" s="191">
        <v>194577</v>
      </c>
      <c r="J240" s="182"/>
      <c r="K240" s="191">
        <v>1676.66523050409</v>
      </c>
      <c r="L240" s="192">
        <v>116.05</v>
      </c>
      <c r="M240" s="200">
        <v>7.08</v>
      </c>
      <c r="N240" s="184">
        <v>821.634</v>
      </c>
      <c r="O240" s="188"/>
      <c r="P240" s="188"/>
      <c r="Q240" s="188"/>
      <c r="R240" s="188"/>
      <c r="S240" s="188"/>
      <c r="T240" s="188"/>
      <c r="U240" s="188"/>
      <c r="V240" s="279"/>
      <c r="W240" s="189"/>
      <c r="X240" s="186"/>
      <c r="Y240" s="189"/>
      <c r="Z240" s="189"/>
      <c r="AA240" s="190"/>
      <c r="AB240" s="188"/>
      <c r="AC240" s="188"/>
      <c r="AD240" s="188"/>
    </row>
    <row r="241" s="48" customFormat="1" ht="12.75" spans="1:30">
      <c r="A241" s="177"/>
      <c r="B241" s="178"/>
      <c r="C241" s="179">
        <v>240904000009</v>
      </c>
      <c r="D241" s="84">
        <v>45547</v>
      </c>
      <c r="E241" s="178" t="s">
        <v>45</v>
      </c>
      <c r="F241" s="178" t="s">
        <v>2037</v>
      </c>
      <c r="G241" s="178">
        <v>7</v>
      </c>
      <c r="H241" s="180">
        <v>441</v>
      </c>
      <c r="I241" s="181"/>
      <c r="J241" s="182"/>
      <c r="K241" s="178"/>
      <c r="L241" s="182"/>
      <c r="M241" s="200"/>
      <c r="N241" s="184">
        <v>441</v>
      </c>
      <c r="O241" s="188"/>
      <c r="P241" s="188"/>
      <c r="Q241" s="188"/>
      <c r="R241" s="188"/>
      <c r="S241" s="188"/>
      <c r="T241" s="188"/>
      <c r="U241" s="188"/>
      <c r="V241" s="279"/>
      <c r="W241" s="189"/>
      <c r="X241" s="189"/>
      <c r="Y241" s="189"/>
      <c r="Z241" s="189"/>
      <c r="AA241" s="190"/>
      <c r="AB241" s="188"/>
      <c r="AC241" s="188"/>
      <c r="AD241" s="188"/>
    </row>
    <row r="242" s="48" customFormat="1" ht="12.75" spans="1:30">
      <c r="A242" s="177"/>
      <c r="B242" s="178"/>
      <c r="C242" s="179">
        <v>240904000010</v>
      </c>
      <c r="D242" s="84">
        <v>45547</v>
      </c>
      <c r="E242" s="178" t="s">
        <v>45</v>
      </c>
      <c r="F242" s="178" t="s">
        <v>1235</v>
      </c>
      <c r="G242" s="178">
        <v>0.93</v>
      </c>
      <c r="H242" s="180">
        <v>85</v>
      </c>
      <c r="I242" s="181"/>
      <c r="J242" s="182"/>
      <c r="K242" s="178"/>
      <c r="L242" s="182"/>
      <c r="M242" s="200"/>
      <c r="N242" s="184">
        <v>85</v>
      </c>
      <c r="O242" s="188"/>
      <c r="P242" s="188"/>
      <c r="Q242" s="188"/>
      <c r="R242" s="188"/>
      <c r="S242" s="188"/>
      <c r="T242" s="188"/>
      <c r="U242" s="188"/>
      <c r="V242" s="279"/>
      <c r="W242" s="189"/>
      <c r="X242" s="189"/>
      <c r="Y242" s="189"/>
      <c r="Z242" s="189"/>
      <c r="AA242" s="190"/>
      <c r="AB242" s="188"/>
      <c r="AC242" s="188"/>
      <c r="AD242" s="188"/>
    </row>
    <row r="243" s="48" customFormat="1" ht="12.75" spans="1:30">
      <c r="A243" s="177"/>
      <c r="B243" s="178"/>
      <c r="C243" s="179">
        <v>240904000014</v>
      </c>
      <c r="D243" s="84">
        <v>45547</v>
      </c>
      <c r="E243" s="178" t="s">
        <v>45</v>
      </c>
      <c r="F243" s="178" t="s">
        <v>2070</v>
      </c>
      <c r="G243" s="178">
        <v>1.5</v>
      </c>
      <c r="H243" s="180">
        <v>102</v>
      </c>
      <c r="I243" s="181"/>
      <c r="J243" s="182"/>
      <c r="K243" s="178"/>
      <c r="L243" s="182"/>
      <c r="M243" s="200"/>
      <c r="N243" s="184">
        <v>102</v>
      </c>
      <c r="O243" s="188"/>
      <c r="P243" s="188"/>
      <c r="Q243" s="188"/>
      <c r="R243" s="188"/>
      <c r="S243" s="188"/>
      <c r="T243" s="188"/>
      <c r="U243" s="188"/>
      <c r="V243" s="279"/>
      <c r="W243" s="189"/>
      <c r="X243" s="189"/>
      <c r="Y243" s="189"/>
      <c r="Z243" s="189"/>
      <c r="AA243" s="190"/>
      <c r="AB243" s="188"/>
      <c r="AC243" s="188"/>
      <c r="AD243" s="188"/>
    </row>
    <row r="244" s="48" customFormat="1" ht="12.75" spans="1:30">
      <c r="A244" s="177"/>
      <c r="B244" s="178"/>
      <c r="C244" s="179">
        <v>240904000024</v>
      </c>
      <c r="D244" s="84">
        <v>45547</v>
      </c>
      <c r="E244" s="178" t="s">
        <v>41</v>
      </c>
      <c r="F244" s="178" t="s">
        <v>1790</v>
      </c>
      <c r="G244" s="178">
        <v>11</v>
      </c>
      <c r="H244" s="180">
        <v>768</v>
      </c>
      <c r="I244" s="181"/>
      <c r="J244" s="182"/>
      <c r="K244" s="178"/>
      <c r="L244" s="182"/>
      <c r="M244" s="200"/>
      <c r="N244" s="184">
        <v>768</v>
      </c>
      <c r="O244" s="188"/>
      <c r="P244" s="188"/>
      <c r="Q244" s="188"/>
      <c r="R244" s="188"/>
      <c r="S244" s="188"/>
      <c r="T244" s="188"/>
      <c r="U244" s="188"/>
      <c r="V244" s="279"/>
      <c r="W244" s="189"/>
      <c r="X244" s="189"/>
      <c r="Y244" s="189"/>
      <c r="Z244" s="189"/>
      <c r="AA244" s="190"/>
      <c r="AB244" s="188"/>
      <c r="AC244" s="188"/>
      <c r="AD244" s="188"/>
    </row>
    <row r="245" s="48" customFormat="1" ht="12.75" spans="1:30">
      <c r="A245" s="177"/>
      <c r="B245" s="178"/>
      <c r="C245" s="179">
        <v>240904000028</v>
      </c>
      <c r="D245" s="84">
        <v>45547</v>
      </c>
      <c r="E245" s="178" t="s">
        <v>63</v>
      </c>
      <c r="F245" s="178" t="s">
        <v>388</v>
      </c>
      <c r="G245" s="178">
        <v>32.5</v>
      </c>
      <c r="H245" s="180">
        <v>3472.5</v>
      </c>
      <c r="I245" s="181"/>
      <c r="J245" s="182"/>
      <c r="K245" s="178"/>
      <c r="L245" s="182"/>
      <c r="M245" s="200"/>
      <c r="N245" s="184">
        <v>3472.5</v>
      </c>
      <c r="O245" s="188"/>
      <c r="P245" s="188"/>
      <c r="Q245" s="188"/>
      <c r="R245" s="188"/>
      <c r="S245" s="188"/>
      <c r="T245" s="188"/>
      <c r="U245" s="188"/>
      <c r="V245" s="279"/>
      <c r="W245" s="189"/>
      <c r="X245" s="189"/>
      <c r="Y245" s="189"/>
      <c r="Z245" s="189"/>
      <c r="AA245" s="190"/>
      <c r="AB245" s="188"/>
      <c r="AC245" s="188"/>
      <c r="AD245" s="188"/>
    </row>
    <row r="246" s="48" customFormat="1" ht="12.75" spans="1:30">
      <c r="A246" s="177"/>
      <c r="B246" s="178"/>
      <c r="C246" s="179">
        <v>240904000036</v>
      </c>
      <c r="D246" s="84">
        <v>45547</v>
      </c>
      <c r="E246" s="178" t="s">
        <v>36</v>
      </c>
      <c r="F246" s="178" t="s">
        <v>1946</v>
      </c>
      <c r="G246" s="178">
        <v>15.5</v>
      </c>
      <c r="H246" s="180">
        <v>1813.5</v>
      </c>
      <c r="I246" s="181"/>
      <c r="J246" s="182"/>
      <c r="K246" s="178"/>
      <c r="L246" s="182"/>
      <c r="M246" s="200"/>
      <c r="N246" s="184">
        <v>1813.5</v>
      </c>
      <c r="O246" s="188"/>
      <c r="P246" s="188"/>
      <c r="Q246" s="188"/>
      <c r="R246" s="188"/>
      <c r="S246" s="188"/>
      <c r="T246" s="188"/>
      <c r="U246" s="188"/>
      <c r="V246" s="279"/>
      <c r="W246" s="189"/>
      <c r="X246" s="189"/>
      <c r="Y246" s="189"/>
      <c r="Z246" s="189"/>
      <c r="AA246" s="190"/>
      <c r="AB246" s="188"/>
      <c r="AC246" s="188"/>
      <c r="AD246" s="188"/>
    </row>
    <row r="247" s="48" customFormat="1" ht="12.75" spans="1:30">
      <c r="A247" s="177"/>
      <c r="B247" s="178"/>
      <c r="C247" s="179">
        <v>240904000037</v>
      </c>
      <c r="D247" s="84">
        <v>45547</v>
      </c>
      <c r="E247" s="178" t="s">
        <v>63</v>
      </c>
      <c r="F247" s="178" t="s">
        <v>573</v>
      </c>
      <c r="G247" s="178">
        <v>9</v>
      </c>
      <c r="H247" s="180">
        <v>610.9</v>
      </c>
      <c r="I247" s="181"/>
      <c r="J247" s="182"/>
      <c r="K247" s="178"/>
      <c r="L247" s="182"/>
      <c r="M247" s="200"/>
      <c r="N247" s="184">
        <v>610.9</v>
      </c>
      <c r="O247" s="188"/>
      <c r="P247" s="188"/>
      <c r="Q247" s="188"/>
      <c r="R247" s="188"/>
      <c r="S247" s="188"/>
      <c r="T247" s="188"/>
      <c r="U247" s="188"/>
      <c r="V247" s="279"/>
      <c r="W247" s="189"/>
      <c r="X247" s="189"/>
      <c r="Y247" s="189"/>
      <c r="Z247" s="189"/>
      <c r="AA247" s="190"/>
      <c r="AB247" s="188"/>
      <c r="AC247" s="188"/>
      <c r="AD247" s="188"/>
    </row>
    <row r="248" s="48" customFormat="1" ht="12.75" spans="1:30">
      <c r="A248" s="177"/>
      <c r="B248" s="178"/>
      <c r="C248" s="179">
        <v>240904000041</v>
      </c>
      <c r="D248" s="84">
        <v>45547</v>
      </c>
      <c r="E248" s="178" t="s">
        <v>41</v>
      </c>
      <c r="F248" s="178" t="s">
        <v>489</v>
      </c>
      <c r="G248" s="178">
        <v>6</v>
      </c>
      <c r="H248" s="184"/>
      <c r="I248" s="191">
        <v>70580</v>
      </c>
      <c r="J248" s="182"/>
      <c r="K248" s="191">
        <v>1328.43975127648</v>
      </c>
      <c r="L248" s="192">
        <v>53.129997</v>
      </c>
      <c r="M248" s="200">
        <v>7.08</v>
      </c>
      <c r="N248" s="184">
        <v>376.16037876</v>
      </c>
      <c r="O248" s="188"/>
      <c r="P248" s="188"/>
      <c r="Q248" s="188"/>
      <c r="R248" s="188"/>
      <c r="S248" s="188"/>
      <c r="T248" s="188"/>
      <c r="U248" s="188"/>
      <c r="V248" s="279"/>
      <c r="W248" s="189"/>
      <c r="X248" s="189"/>
      <c r="Y248" s="189"/>
      <c r="Z248" s="189"/>
      <c r="AA248" s="190"/>
      <c r="AB248" s="188"/>
      <c r="AC248" s="188"/>
      <c r="AD248" s="188"/>
    </row>
    <row r="249" s="48" customFormat="1" ht="12.75" spans="1:30">
      <c r="A249" s="177"/>
      <c r="B249" s="178"/>
      <c r="C249" s="179">
        <v>240904000042</v>
      </c>
      <c r="D249" s="84">
        <v>45547</v>
      </c>
      <c r="E249" s="178" t="s">
        <v>1824</v>
      </c>
      <c r="F249" s="178" t="s">
        <v>2311</v>
      </c>
      <c r="G249" s="178">
        <v>0.76</v>
      </c>
      <c r="H249" s="180">
        <v>69.3</v>
      </c>
      <c r="I249" s="181"/>
      <c r="J249" s="182"/>
      <c r="K249" s="178"/>
      <c r="L249" s="182"/>
      <c r="M249" s="200"/>
      <c r="N249" s="184">
        <v>69.3</v>
      </c>
      <c r="O249" s="188"/>
      <c r="P249" s="188"/>
      <c r="Q249" s="188"/>
      <c r="R249" s="188"/>
      <c r="S249" s="188"/>
      <c r="T249" s="188"/>
      <c r="U249" s="188"/>
      <c r="V249" s="279"/>
      <c r="W249" s="189"/>
      <c r="X249" s="189"/>
      <c r="Y249" s="189"/>
      <c r="Z249" s="189"/>
      <c r="AA249" s="190"/>
      <c r="AB249" s="188"/>
      <c r="AC249" s="188"/>
      <c r="AD249" s="188"/>
    </row>
    <row r="250" s="48" customFormat="1" ht="12.75" spans="1:30">
      <c r="A250" s="177"/>
      <c r="B250" s="178"/>
      <c r="C250" s="179">
        <v>240905000005</v>
      </c>
      <c r="D250" s="84">
        <v>45547</v>
      </c>
      <c r="E250" s="178" t="s">
        <v>45</v>
      </c>
      <c r="F250" s="178" t="s">
        <v>2035</v>
      </c>
      <c r="G250" s="178">
        <v>2.5</v>
      </c>
      <c r="H250" s="180">
        <v>203.3</v>
      </c>
      <c r="I250" s="181"/>
      <c r="J250" s="182"/>
      <c r="K250" s="178"/>
      <c r="L250" s="182"/>
      <c r="M250" s="200"/>
      <c r="N250" s="184">
        <v>203.3</v>
      </c>
      <c r="O250" s="188"/>
      <c r="P250" s="188"/>
      <c r="Q250" s="188"/>
      <c r="R250" s="188"/>
      <c r="S250" s="188"/>
      <c r="T250" s="188"/>
      <c r="U250" s="188"/>
      <c r="V250" s="279"/>
      <c r="W250" s="189"/>
      <c r="X250" s="189"/>
      <c r="Y250" s="189"/>
      <c r="Z250" s="189"/>
      <c r="AA250" s="190"/>
      <c r="AB250" s="188"/>
      <c r="AC250" s="188"/>
      <c r="AD250" s="188"/>
    </row>
    <row r="251" s="48" customFormat="1" ht="12.75" spans="1:30">
      <c r="A251" s="177"/>
      <c r="B251" s="178"/>
      <c r="C251" s="179">
        <v>240905000008</v>
      </c>
      <c r="D251" s="84">
        <v>45547</v>
      </c>
      <c r="E251" s="178" t="s">
        <v>45</v>
      </c>
      <c r="F251" s="178" t="s">
        <v>2299</v>
      </c>
      <c r="G251" s="178">
        <v>4</v>
      </c>
      <c r="H251" s="180">
        <v>280</v>
      </c>
      <c r="I251" s="181"/>
      <c r="J251" s="182"/>
      <c r="K251" s="178"/>
      <c r="L251" s="182"/>
      <c r="M251" s="200"/>
      <c r="N251" s="184">
        <v>280</v>
      </c>
      <c r="O251" s="188"/>
      <c r="P251" s="188"/>
      <c r="Q251" s="188"/>
      <c r="R251" s="188"/>
      <c r="S251" s="188"/>
      <c r="T251" s="188"/>
      <c r="U251" s="188"/>
      <c r="V251" s="279"/>
      <c r="W251" s="189"/>
      <c r="X251" s="189"/>
      <c r="Y251" s="189"/>
      <c r="Z251" s="189"/>
      <c r="AA251" s="190"/>
      <c r="AB251" s="188"/>
      <c r="AC251" s="188"/>
      <c r="AD251" s="188"/>
    </row>
    <row r="252" s="48" customFormat="1" ht="12.75" spans="1:30">
      <c r="A252" s="177"/>
      <c r="B252" s="178"/>
      <c r="C252" s="179">
        <v>240905000019</v>
      </c>
      <c r="D252" s="84">
        <v>45547</v>
      </c>
      <c r="E252" s="178" t="s">
        <v>36</v>
      </c>
      <c r="F252" s="178" t="s">
        <v>836</v>
      </c>
      <c r="G252" s="178">
        <v>0.66</v>
      </c>
      <c r="H252" s="180">
        <v>100.8</v>
      </c>
      <c r="I252" s="181"/>
      <c r="J252" s="182"/>
      <c r="K252" s="178"/>
      <c r="L252" s="182"/>
      <c r="M252" s="200"/>
      <c r="N252" s="184">
        <v>100.8</v>
      </c>
      <c r="O252" s="188"/>
      <c r="P252" s="188"/>
      <c r="Q252" s="188"/>
      <c r="R252" s="188"/>
      <c r="S252" s="188"/>
      <c r="T252" s="188"/>
      <c r="U252" s="188"/>
      <c r="V252" s="279"/>
      <c r="W252" s="189"/>
      <c r="X252" s="189"/>
      <c r="Y252" s="189"/>
      <c r="Z252" s="189"/>
      <c r="AA252" s="190"/>
      <c r="AB252" s="188"/>
      <c r="AC252" s="188"/>
      <c r="AD252" s="188"/>
    </row>
    <row r="253" s="48" customFormat="1" ht="12.75" spans="1:30">
      <c r="A253" s="177"/>
      <c r="B253" s="178"/>
      <c r="C253" s="179">
        <v>240905000021</v>
      </c>
      <c r="D253" s="84">
        <v>45547</v>
      </c>
      <c r="E253" s="178" t="s">
        <v>41</v>
      </c>
      <c r="F253" s="178" t="s">
        <v>158</v>
      </c>
      <c r="G253" s="178">
        <v>2.5</v>
      </c>
      <c r="H253" s="180">
        <v>225</v>
      </c>
      <c r="I253" s="181"/>
      <c r="J253" s="182"/>
      <c r="K253" s="178"/>
      <c r="L253" s="182"/>
      <c r="M253" s="200"/>
      <c r="N253" s="184">
        <v>225</v>
      </c>
      <c r="O253" s="188"/>
      <c r="P253" s="188"/>
      <c r="Q253" s="188"/>
      <c r="R253" s="188"/>
      <c r="S253" s="188"/>
      <c r="T253" s="188"/>
      <c r="U253" s="188"/>
      <c r="V253" s="279"/>
      <c r="W253" s="189"/>
      <c r="X253" s="189"/>
      <c r="Y253" s="189"/>
      <c r="Z253" s="189"/>
      <c r="AA253" s="190"/>
      <c r="AB253" s="188"/>
      <c r="AC253" s="188"/>
      <c r="AD253" s="188"/>
    </row>
    <row r="254" s="48" customFormat="1" ht="12.75" spans="1:30">
      <c r="A254" s="177"/>
      <c r="B254" s="178"/>
      <c r="C254" s="179">
        <v>240905000024</v>
      </c>
      <c r="D254" s="84">
        <v>45547</v>
      </c>
      <c r="E254" s="178" t="s">
        <v>45</v>
      </c>
      <c r="F254" s="178" t="s">
        <v>280</v>
      </c>
      <c r="G254" s="178">
        <v>15</v>
      </c>
      <c r="H254" s="184"/>
      <c r="I254" s="191">
        <v>232050</v>
      </c>
      <c r="J254" s="182"/>
      <c r="K254" s="191">
        <v>1685.06281315809</v>
      </c>
      <c r="L254" s="192">
        <v>137.71</v>
      </c>
      <c r="M254" s="200">
        <v>7.08</v>
      </c>
      <c r="N254" s="184">
        <v>974.9868</v>
      </c>
      <c r="O254" s="188"/>
      <c r="P254" s="188"/>
      <c r="Q254" s="188"/>
      <c r="R254" s="188"/>
      <c r="S254" s="188"/>
      <c r="T254" s="188"/>
      <c r="U254" s="188"/>
      <c r="V254" s="279"/>
      <c r="W254" s="189"/>
      <c r="X254" s="189"/>
      <c r="Y254" s="189"/>
      <c r="Z254" s="189"/>
      <c r="AA254" s="190"/>
      <c r="AB254" s="188"/>
      <c r="AC254" s="188"/>
      <c r="AD254" s="188"/>
    </row>
    <row r="255" s="48" customFormat="1" ht="12.75" spans="1:30">
      <c r="A255" s="177"/>
      <c r="B255" s="178"/>
      <c r="C255" s="179">
        <v>240905000033</v>
      </c>
      <c r="D255" s="84">
        <v>45547</v>
      </c>
      <c r="E255" s="178" t="s">
        <v>45</v>
      </c>
      <c r="F255" s="178" t="s">
        <v>2312</v>
      </c>
      <c r="G255" s="178">
        <v>3</v>
      </c>
      <c r="H255" s="180">
        <v>195</v>
      </c>
      <c r="I255" s="181"/>
      <c r="J255" s="182"/>
      <c r="K255" s="178"/>
      <c r="L255" s="182"/>
      <c r="M255" s="200"/>
      <c r="N255" s="184">
        <v>195</v>
      </c>
      <c r="O255" s="188"/>
      <c r="P255" s="188"/>
      <c r="Q255" s="188"/>
      <c r="R255" s="188"/>
      <c r="S255" s="188"/>
      <c r="T255" s="188"/>
      <c r="U255" s="188"/>
      <c r="V255" s="279"/>
      <c r="W255" s="189"/>
      <c r="X255" s="189"/>
      <c r="Y255" s="189"/>
      <c r="Z255" s="189"/>
      <c r="AA255" s="190"/>
      <c r="AB255" s="188"/>
      <c r="AC255" s="188"/>
      <c r="AD255" s="188"/>
    </row>
    <row r="256" s="48" customFormat="1" ht="12.75" spans="1:30">
      <c r="A256" s="177"/>
      <c r="B256" s="178"/>
      <c r="C256" s="179">
        <v>240906000005</v>
      </c>
      <c r="D256" s="84">
        <v>45547</v>
      </c>
      <c r="E256" s="178" t="s">
        <v>36</v>
      </c>
      <c r="F256" s="178" t="s">
        <v>114</v>
      </c>
      <c r="G256" s="178">
        <v>2.5</v>
      </c>
      <c r="H256" s="180">
        <v>197.5</v>
      </c>
      <c r="I256" s="181"/>
      <c r="J256" s="182"/>
      <c r="K256" s="178"/>
      <c r="L256" s="182"/>
      <c r="M256" s="200"/>
      <c r="N256" s="184">
        <v>197.5</v>
      </c>
      <c r="O256" s="188"/>
      <c r="P256" s="188"/>
      <c r="Q256" s="188"/>
      <c r="R256" s="188"/>
      <c r="S256" s="188"/>
      <c r="T256" s="188"/>
      <c r="U256" s="188"/>
      <c r="V256" s="279"/>
      <c r="W256" s="189"/>
      <c r="X256" s="189"/>
      <c r="Y256" s="189"/>
      <c r="Z256" s="189"/>
      <c r="AA256" s="190"/>
      <c r="AB256" s="188"/>
      <c r="AC256" s="188"/>
      <c r="AD256" s="188"/>
    </row>
    <row r="257" s="48" customFormat="1" ht="12.75" spans="1:30">
      <c r="A257" s="177"/>
      <c r="B257" s="178"/>
      <c r="C257" s="179">
        <v>240906000011</v>
      </c>
      <c r="D257" s="84">
        <v>45547</v>
      </c>
      <c r="E257" s="178" t="s">
        <v>36</v>
      </c>
      <c r="F257" s="178" t="s">
        <v>290</v>
      </c>
      <c r="G257" s="178">
        <v>3</v>
      </c>
      <c r="H257" s="180">
        <v>221.1</v>
      </c>
      <c r="I257" s="181"/>
      <c r="J257" s="182"/>
      <c r="K257" s="178"/>
      <c r="L257" s="182"/>
      <c r="M257" s="200"/>
      <c r="N257" s="184">
        <v>221.1</v>
      </c>
      <c r="O257" s="188"/>
      <c r="P257" s="188"/>
      <c r="Q257" s="188"/>
      <c r="R257" s="188"/>
      <c r="S257" s="188"/>
      <c r="T257" s="188"/>
      <c r="U257" s="188"/>
      <c r="V257" s="279"/>
      <c r="W257" s="189"/>
      <c r="X257" s="189"/>
      <c r="Y257" s="189"/>
      <c r="Z257" s="189"/>
      <c r="AA257" s="190"/>
      <c r="AB257" s="188"/>
      <c r="AC257" s="188"/>
      <c r="AD257" s="188"/>
    </row>
    <row r="258" s="48" customFormat="1" ht="12.75" spans="1:30">
      <c r="A258" s="177"/>
      <c r="B258" s="178"/>
      <c r="C258" s="179">
        <v>240906000014</v>
      </c>
      <c r="D258" s="84">
        <v>45547</v>
      </c>
      <c r="E258" s="178" t="s">
        <v>45</v>
      </c>
      <c r="F258" s="178" t="s">
        <v>596</v>
      </c>
      <c r="G258" s="178">
        <v>9.5</v>
      </c>
      <c r="H258" s="184"/>
      <c r="I258" s="191">
        <v>157605</v>
      </c>
      <c r="J258" s="182"/>
      <c r="K258" s="191">
        <v>1678.07708688245</v>
      </c>
      <c r="L258" s="192">
        <v>93.92</v>
      </c>
      <c r="M258" s="200">
        <v>7.08</v>
      </c>
      <c r="N258" s="184">
        <v>664.9536</v>
      </c>
      <c r="O258" s="188"/>
      <c r="P258" s="188"/>
      <c r="Q258" s="188"/>
      <c r="R258" s="188"/>
      <c r="S258" s="188"/>
      <c r="T258" s="188"/>
      <c r="U258" s="188"/>
      <c r="V258" s="279"/>
      <c r="W258" s="189"/>
      <c r="X258" s="189"/>
      <c r="Y258" s="189"/>
      <c r="Z258" s="189"/>
      <c r="AA258" s="190"/>
      <c r="AB258" s="188"/>
      <c r="AC258" s="188"/>
      <c r="AD258" s="188"/>
    </row>
    <row r="259" s="48" customFormat="1" ht="12.75" spans="1:30">
      <c r="A259" s="177"/>
      <c r="B259" s="178"/>
      <c r="C259" s="179">
        <v>240906000016</v>
      </c>
      <c r="D259" s="84">
        <v>45547</v>
      </c>
      <c r="E259" s="178" t="s">
        <v>45</v>
      </c>
      <c r="F259" s="178" t="s">
        <v>367</v>
      </c>
      <c r="G259" s="178">
        <v>90</v>
      </c>
      <c r="H259" s="180">
        <v>8580</v>
      </c>
      <c r="I259" s="181"/>
      <c r="J259" s="182"/>
      <c r="K259" s="178"/>
      <c r="L259" s="182"/>
      <c r="M259" s="200"/>
      <c r="N259" s="184">
        <v>8580</v>
      </c>
      <c r="O259" s="188"/>
      <c r="P259" s="188"/>
      <c r="Q259" s="188"/>
      <c r="R259" s="188"/>
      <c r="S259" s="188"/>
      <c r="T259" s="188"/>
      <c r="U259" s="188"/>
      <c r="V259" s="279"/>
      <c r="W259" s="189"/>
      <c r="X259" s="189"/>
      <c r="Y259" s="189"/>
      <c r="Z259" s="189"/>
      <c r="AA259" s="190"/>
      <c r="AB259" s="188"/>
      <c r="AC259" s="188"/>
      <c r="AD259" s="188"/>
    </row>
    <row r="260" s="48" customFormat="1" ht="12.75" spans="1:30">
      <c r="A260" s="177"/>
      <c r="B260" s="178"/>
      <c r="C260" s="179">
        <v>240906000019</v>
      </c>
      <c r="D260" s="84">
        <v>45547</v>
      </c>
      <c r="E260" s="178" t="s">
        <v>45</v>
      </c>
      <c r="F260" s="178" t="s">
        <v>104</v>
      </c>
      <c r="G260" s="178">
        <v>2</v>
      </c>
      <c r="H260" s="180">
        <v>129.3</v>
      </c>
      <c r="I260" s="181"/>
      <c r="J260" s="182"/>
      <c r="K260" s="178"/>
      <c r="L260" s="182"/>
      <c r="M260" s="200"/>
      <c r="N260" s="184">
        <v>129.3</v>
      </c>
      <c r="O260" s="188"/>
      <c r="P260" s="188"/>
      <c r="Q260" s="188"/>
      <c r="R260" s="188"/>
      <c r="S260" s="188"/>
      <c r="T260" s="188"/>
      <c r="U260" s="188"/>
      <c r="V260" s="279"/>
      <c r="W260" s="189"/>
      <c r="X260" s="189"/>
      <c r="Y260" s="189"/>
      <c r="Z260" s="189"/>
      <c r="AA260" s="190"/>
      <c r="AB260" s="188"/>
      <c r="AC260" s="188"/>
      <c r="AD260" s="188"/>
    </row>
    <row r="261" s="48" customFormat="1" ht="12.75" spans="1:30">
      <c r="A261" s="177"/>
      <c r="B261" s="178"/>
      <c r="C261" s="179">
        <v>240906000020</v>
      </c>
      <c r="D261" s="84">
        <v>45547</v>
      </c>
      <c r="E261" s="178" t="s">
        <v>661</v>
      </c>
      <c r="F261" s="178" t="s">
        <v>661</v>
      </c>
      <c r="G261" s="178">
        <v>1.5</v>
      </c>
      <c r="H261" s="184"/>
      <c r="I261" s="191">
        <v>31020</v>
      </c>
      <c r="J261" s="182"/>
      <c r="K261" s="191">
        <v>1710.9761880322</v>
      </c>
      <c r="L261" s="192">
        <v>18.130001</v>
      </c>
      <c r="M261" s="200">
        <v>7.08</v>
      </c>
      <c r="N261" s="184">
        <v>128.36040708</v>
      </c>
      <c r="O261" s="188"/>
      <c r="P261" s="188"/>
      <c r="Q261" s="188"/>
      <c r="R261" s="188"/>
      <c r="S261" s="188"/>
      <c r="T261" s="188"/>
      <c r="U261" s="188"/>
      <c r="V261" s="279"/>
      <c r="W261" s="189"/>
      <c r="X261" s="189"/>
      <c r="Y261" s="189"/>
      <c r="Z261" s="189"/>
      <c r="AA261" s="190"/>
      <c r="AB261" s="188"/>
      <c r="AC261" s="188"/>
      <c r="AD261" s="188"/>
    </row>
    <row r="262" s="48" customFormat="1" ht="12.75" spans="1:30">
      <c r="A262" s="177"/>
      <c r="B262" s="178"/>
      <c r="C262" s="179">
        <v>240906000024</v>
      </c>
      <c r="D262" s="84">
        <v>45547</v>
      </c>
      <c r="E262" s="178" t="s">
        <v>63</v>
      </c>
      <c r="F262" s="178" t="s">
        <v>122</v>
      </c>
      <c r="G262" s="178">
        <v>265.5</v>
      </c>
      <c r="H262" s="180">
        <v>16787</v>
      </c>
      <c r="I262" s="181"/>
      <c r="J262" s="182"/>
      <c r="K262" s="178"/>
      <c r="L262" s="182"/>
      <c r="M262" s="200"/>
      <c r="N262" s="184">
        <v>16787</v>
      </c>
      <c r="O262" s="188"/>
      <c r="P262" s="188"/>
      <c r="Q262" s="188"/>
      <c r="R262" s="188"/>
      <c r="S262" s="188"/>
      <c r="T262" s="188"/>
      <c r="U262" s="188"/>
      <c r="V262" s="279"/>
      <c r="W262" s="189"/>
      <c r="X262" s="189"/>
      <c r="Y262" s="189"/>
      <c r="Z262" s="189"/>
      <c r="AA262" s="190"/>
      <c r="AB262" s="188"/>
      <c r="AC262" s="188"/>
      <c r="AD262" s="188"/>
    </row>
    <row r="263" s="48" customFormat="1" ht="12.75" spans="1:30">
      <c r="A263" s="177"/>
      <c r="B263" s="178"/>
      <c r="C263" s="179">
        <v>240906000028</v>
      </c>
      <c r="D263" s="84">
        <v>45547</v>
      </c>
      <c r="E263" s="178" t="s">
        <v>63</v>
      </c>
      <c r="F263" s="178" t="s">
        <v>1797</v>
      </c>
      <c r="G263" s="178">
        <v>21.5</v>
      </c>
      <c r="H263" s="180">
        <v>1309</v>
      </c>
      <c r="I263" s="181"/>
      <c r="J263" s="182"/>
      <c r="K263" s="178"/>
      <c r="L263" s="182"/>
      <c r="M263" s="200"/>
      <c r="N263" s="184">
        <v>1309</v>
      </c>
      <c r="O263" s="188"/>
      <c r="P263" s="188"/>
      <c r="Q263" s="188"/>
      <c r="R263" s="188"/>
      <c r="S263" s="188"/>
      <c r="T263" s="188"/>
      <c r="U263" s="188"/>
      <c r="V263" s="279"/>
      <c r="W263" s="189"/>
      <c r="X263" s="189"/>
      <c r="Y263" s="189"/>
      <c r="Z263" s="189"/>
      <c r="AA263" s="190"/>
      <c r="AB263" s="188"/>
      <c r="AC263" s="188"/>
      <c r="AD263" s="188"/>
    </row>
    <row r="264" s="48" customFormat="1" ht="12.75" spans="1:30">
      <c r="A264" s="177"/>
      <c r="B264" s="178"/>
      <c r="C264" s="179">
        <v>240906000031</v>
      </c>
      <c r="D264" s="84">
        <v>45547</v>
      </c>
      <c r="E264" s="178" t="s">
        <v>36</v>
      </c>
      <c r="F264" s="178" t="s">
        <v>1978</v>
      </c>
      <c r="G264" s="178">
        <v>61.5</v>
      </c>
      <c r="H264" s="180">
        <v>3730</v>
      </c>
      <c r="I264" s="181"/>
      <c r="J264" s="182"/>
      <c r="K264" s="178"/>
      <c r="L264" s="182"/>
      <c r="M264" s="200"/>
      <c r="N264" s="184">
        <v>3730</v>
      </c>
      <c r="O264" s="188"/>
      <c r="P264" s="188"/>
      <c r="Q264" s="188"/>
      <c r="R264" s="188"/>
      <c r="S264" s="188"/>
      <c r="T264" s="188"/>
      <c r="U264" s="188"/>
      <c r="V264" s="279"/>
      <c r="W264" s="189"/>
      <c r="X264" s="189"/>
      <c r="Y264" s="189"/>
      <c r="Z264" s="189"/>
      <c r="AA264" s="190"/>
      <c r="AB264" s="188"/>
      <c r="AC264" s="188"/>
      <c r="AD264" s="188"/>
    </row>
    <row r="265" s="48" customFormat="1" ht="12.75" spans="1:30">
      <c r="A265" s="177"/>
      <c r="B265" s="178"/>
      <c r="C265" s="179">
        <v>240906000036</v>
      </c>
      <c r="D265" s="84">
        <v>45547</v>
      </c>
      <c r="E265" s="178" t="s">
        <v>36</v>
      </c>
      <c r="F265" s="178" t="s">
        <v>2313</v>
      </c>
      <c r="G265" s="178">
        <v>7.5</v>
      </c>
      <c r="H265" s="180">
        <v>476.85</v>
      </c>
      <c r="I265" s="181"/>
      <c r="J265" s="182"/>
      <c r="K265" s="178"/>
      <c r="L265" s="182"/>
      <c r="M265" s="200"/>
      <c r="N265" s="184">
        <v>476.85</v>
      </c>
      <c r="O265" s="188"/>
      <c r="P265" s="188"/>
      <c r="Q265" s="188"/>
      <c r="R265" s="188"/>
      <c r="S265" s="188"/>
      <c r="T265" s="188"/>
      <c r="U265" s="188"/>
      <c r="V265" s="279"/>
      <c r="W265" s="189"/>
      <c r="X265" s="189"/>
      <c r="Y265" s="189"/>
      <c r="Z265" s="189"/>
      <c r="AA265" s="190"/>
      <c r="AB265" s="188"/>
      <c r="AC265" s="188"/>
      <c r="AD265" s="188"/>
    </row>
    <row r="266" s="48" customFormat="1" ht="12.75" spans="1:30">
      <c r="A266" s="177"/>
      <c r="B266" s="178"/>
      <c r="C266" s="179">
        <v>240906000043</v>
      </c>
      <c r="D266" s="84">
        <v>45547</v>
      </c>
      <c r="E266" s="178" t="s">
        <v>36</v>
      </c>
      <c r="F266" s="178" t="s">
        <v>2314</v>
      </c>
      <c r="G266" s="178">
        <v>0.91</v>
      </c>
      <c r="H266" s="180">
        <v>69</v>
      </c>
      <c r="I266" s="181"/>
      <c r="J266" s="182"/>
      <c r="K266" s="178"/>
      <c r="L266" s="182"/>
      <c r="M266" s="200"/>
      <c r="N266" s="184">
        <v>69</v>
      </c>
      <c r="O266" s="188"/>
      <c r="P266" s="188"/>
      <c r="Q266" s="188"/>
      <c r="R266" s="188"/>
      <c r="S266" s="188"/>
      <c r="T266" s="188"/>
      <c r="U266" s="188"/>
      <c r="V266" s="279"/>
      <c r="W266" s="189"/>
      <c r="X266" s="189"/>
      <c r="Y266" s="189"/>
      <c r="Z266" s="189"/>
      <c r="AA266" s="190"/>
      <c r="AB266" s="188"/>
      <c r="AC266" s="188"/>
      <c r="AD266" s="188"/>
    </row>
    <row r="267" s="48" customFormat="1" ht="12.75" spans="1:30">
      <c r="A267" s="177"/>
      <c r="B267" s="178"/>
      <c r="C267" s="179">
        <v>240906000050</v>
      </c>
      <c r="D267" s="84">
        <v>45547</v>
      </c>
      <c r="E267" s="178" t="s">
        <v>63</v>
      </c>
      <c r="F267" s="178" t="s">
        <v>2315</v>
      </c>
      <c r="G267" s="178">
        <v>95.5</v>
      </c>
      <c r="H267" s="184"/>
      <c r="I267" s="191">
        <v>1309557</v>
      </c>
      <c r="J267" s="182"/>
      <c r="K267" s="191">
        <v>1904.53315881326</v>
      </c>
      <c r="L267" s="192">
        <v>687.6</v>
      </c>
      <c r="M267" s="200">
        <v>7.08</v>
      </c>
      <c r="N267" s="184">
        <v>4868.208</v>
      </c>
      <c r="O267" s="188"/>
      <c r="P267" s="188"/>
      <c r="Q267" s="188"/>
      <c r="R267" s="188"/>
      <c r="S267" s="188"/>
      <c r="T267" s="188"/>
      <c r="U267" s="188"/>
      <c r="V267" s="279"/>
      <c r="W267" s="189"/>
      <c r="X267" s="189"/>
      <c r="Y267" s="189"/>
      <c r="Z267" s="189"/>
      <c r="AA267" s="190"/>
      <c r="AB267" s="188"/>
      <c r="AC267" s="188"/>
      <c r="AD267" s="188"/>
    </row>
    <row r="268" s="48" customFormat="1" ht="12.75" spans="1:30">
      <c r="A268" s="177"/>
      <c r="B268" s="178"/>
      <c r="C268" s="179">
        <v>240907000005</v>
      </c>
      <c r="D268" s="84">
        <v>45547</v>
      </c>
      <c r="E268" s="178" t="s">
        <v>45</v>
      </c>
      <c r="F268" s="178" t="s">
        <v>2316</v>
      </c>
      <c r="G268" s="178">
        <v>7.5</v>
      </c>
      <c r="H268" s="180">
        <v>657</v>
      </c>
      <c r="I268" s="181"/>
      <c r="J268" s="182"/>
      <c r="K268" s="178"/>
      <c r="L268" s="182"/>
      <c r="M268" s="200"/>
      <c r="N268" s="184">
        <v>657</v>
      </c>
      <c r="O268" s="188"/>
      <c r="P268" s="188"/>
      <c r="Q268" s="188"/>
      <c r="R268" s="188"/>
      <c r="S268" s="188"/>
      <c r="T268" s="188"/>
      <c r="U268" s="188"/>
      <c r="V268" s="279"/>
      <c r="W268" s="189"/>
      <c r="X268" s="189"/>
      <c r="Y268" s="189"/>
      <c r="Z268" s="189"/>
      <c r="AA268" s="190"/>
      <c r="AB268" s="188"/>
      <c r="AC268" s="188"/>
      <c r="AD268" s="188"/>
    </row>
    <row r="269" s="48" customFormat="1" ht="12.75" spans="1:30">
      <c r="A269" s="177"/>
      <c r="B269" s="178"/>
      <c r="C269" s="179">
        <v>240907000006</v>
      </c>
      <c r="D269" s="84">
        <v>45547</v>
      </c>
      <c r="E269" s="178" t="s">
        <v>45</v>
      </c>
      <c r="F269" s="178" t="s">
        <v>2317</v>
      </c>
      <c r="G269" s="178">
        <v>20.5</v>
      </c>
      <c r="H269" s="180">
        <v>1332.5</v>
      </c>
      <c r="I269" s="181"/>
      <c r="J269" s="182"/>
      <c r="K269" s="178"/>
      <c r="L269" s="182"/>
      <c r="M269" s="200"/>
      <c r="N269" s="184">
        <v>1332.5</v>
      </c>
      <c r="O269" s="188"/>
      <c r="P269" s="188"/>
      <c r="Q269" s="188"/>
      <c r="R269" s="188"/>
      <c r="S269" s="188"/>
      <c r="T269" s="188"/>
      <c r="U269" s="188"/>
      <c r="V269" s="279"/>
      <c r="W269" s="189"/>
      <c r="X269" s="189"/>
      <c r="Y269" s="189"/>
      <c r="Z269" s="189"/>
      <c r="AA269" s="190"/>
      <c r="AB269" s="188"/>
      <c r="AC269" s="188"/>
      <c r="AD269" s="188"/>
    </row>
    <row r="270" s="48" customFormat="1" ht="12.75" spans="1:30">
      <c r="A270" s="177"/>
      <c r="B270" s="178"/>
      <c r="C270" s="179">
        <v>240907000007</v>
      </c>
      <c r="D270" s="84">
        <v>45547</v>
      </c>
      <c r="E270" s="178" t="s">
        <v>45</v>
      </c>
      <c r="F270" s="178" t="s">
        <v>534</v>
      </c>
      <c r="G270" s="178">
        <v>6.5</v>
      </c>
      <c r="H270" s="180">
        <v>455</v>
      </c>
      <c r="I270" s="181"/>
      <c r="J270" s="182"/>
      <c r="K270" s="178"/>
      <c r="L270" s="182"/>
      <c r="M270" s="200"/>
      <c r="N270" s="184">
        <v>455</v>
      </c>
      <c r="O270" s="188"/>
      <c r="P270" s="188"/>
      <c r="Q270" s="188"/>
      <c r="R270" s="188"/>
      <c r="S270" s="188"/>
      <c r="T270" s="188"/>
      <c r="U270" s="188"/>
      <c r="V270" s="279"/>
      <c r="W270" s="189"/>
      <c r="X270" s="189"/>
      <c r="Y270" s="189"/>
      <c r="Z270" s="189"/>
      <c r="AA270" s="190"/>
      <c r="AB270" s="188"/>
      <c r="AC270" s="188"/>
      <c r="AD270" s="188"/>
    </row>
    <row r="271" s="48" customFormat="1" ht="12.75" spans="1:30">
      <c r="A271" s="177"/>
      <c r="B271" s="178"/>
      <c r="C271" s="179">
        <v>240907000008</v>
      </c>
      <c r="D271" s="84">
        <v>45547</v>
      </c>
      <c r="E271" s="178" t="s">
        <v>45</v>
      </c>
      <c r="F271" s="178" t="s">
        <v>162</v>
      </c>
      <c r="G271" s="178">
        <v>3.5</v>
      </c>
      <c r="H271" s="184"/>
      <c r="I271" s="191">
        <v>55282.5</v>
      </c>
      <c r="J271" s="182"/>
      <c r="K271" s="191">
        <v>1720.58823529412</v>
      </c>
      <c r="L271" s="192">
        <v>32.13</v>
      </c>
      <c r="M271" s="200">
        <v>7.08</v>
      </c>
      <c r="N271" s="184">
        <v>227.4804</v>
      </c>
      <c r="O271" s="188"/>
      <c r="P271" s="188"/>
      <c r="Q271" s="188"/>
      <c r="R271" s="188"/>
      <c r="S271" s="188"/>
      <c r="T271" s="188"/>
      <c r="U271" s="188"/>
      <c r="V271" s="279"/>
      <c r="W271" s="189"/>
      <c r="X271" s="189"/>
      <c r="Y271" s="189"/>
      <c r="Z271" s="189"/>
      <c r="AA271" s="190"/>
      <c r="AB271" s="188"/>
      <c r="AC271" s="188"/>
      <c r="AD271" s="188"/>
    </row>
    <row r="272" s="48" customFormat="1" ht="12.75" spans="1:30">
      <c r="A272" s="177"/>
      <c r="B272" s="178"/>
      <c r="C272" s="179">
        <v>240907000010</v>
      </c>
      <c r="D272" s="84">
        <v>45547</v>
      </c>
      <c r="E272" s="178" t="s">
        <v>45</v>
      </c>
      <c r="F272" s="178" t="s">
        <v>1289</v>
      </c>
      <c r="G272" s="178">
        <v>20</v>
      </c>
      <c r="H272" s="184"/>
      <c r="I272" s="191">
        <v>437400</v>
      </c>
      <c r="J272" s="182"/>
      <c r="K272" s="191">
        <v>1720.48932069386</v>
      </c>
      <c r="L272" s="192">
        <v>254.23</v>
      </c>
      <c r="M272" s="200">
        <v>7.08</v>
      </c>
      <c r="N272" s="184">
        <v>1799.9484</v>
      </c>
      <c r="O272" s="188"/>
      <c r="P272" s="188"/>
      <c r="Q272" s="188"/>
      <c r="R272" s="188"/>
      <c r="S272" s="188"/>
      <c r="T272" s="188"/>
      <c r="U272" s="188"/>
      <c r="V272" s="279"/>
      <c r="W272" s="189"/>
      <c r="X272" s="189"/>
      <c r="Y272" s="189"/>
      <c r="Z272" s="189"/>
      <c r="AA272" s="190"/>
      <c r="AB272" s="188"/>
      <c r="AC272" s="188"/>
      <c r="AD272" s="188"/>
    </row>
    <row r="273" s="48" customFormat="1" ht="12.75" spans="1:30">
      <c r="A273" s="177"/>
      <c r="B273" s="178"/>
      <c r="C273" s="179">
        <v>240907000015</v>
      </c>
      <c r="D273" s="84">
        <v>45547</v>
      </c>
      <c r="E273" s="178" t="s">
        <v>41</v>
      </c>
      <c r="F273" s="178" t="s">
        <v>489</v>
      </c>
      <c r="G273" s="178">
        <v>10</v>
      </c>
      <c r="H273" s="184"/>
      <c r="I273" s="191">
        <v>148974</v>
      </c>
      <c r="J273" s="182"/>
      <c r="K273" s="191">
        <v>1695.00512003641</v>
      </c>
      <c r="L273" s="192">
        <v>87.89</v>
      </c>
      <c r="M273" s="200">
        <v>7.08</v>
      </c>
      <c r="N273" s="184">
        <v>622.2612</v>
      </c>
      <c r="O273" s="188"/>
      <c r="P273" s="188"/>
      <c r="Q273" s="188"/>
      <c r="R273" s="188"/>
      <c r="S273" s="188"/>
      <c r="T273" s="195"/>
      <c r="U273" s="188"/>
      <c r="V273" s="279"/>
      <c r="W273" s="189"/>
      <c r="X273" s="189"/>
      <c r="Y273" s="189"/>
      <c r="Z273" s="189"/>
      <c r="AA273" s="190"/>
      <c r="AB273" s="188"/>
      <c r="AC273" s="188"/>
      <c r="AD273" s="188"/>
    </row>
    <row r="274" s="48" customFormat="1" ht="12.75" spans="1:30">
      <c r="A274" s="177"/>
      <c r="B274" s="178"/>
      <c r="C274" s="179">
        <v>240907000016</v>
      </c>
      <c r="D274" s="84">
        <v>45547</v>
      </c>
      <c r="E274" s="178" t="s">
        <v>45</v>
      </c>
      <c r="F274" s="178" t="s">
        <v>2318</v>
      </c>
      <c r="G274" s="178">
        <v>5.5</v>
      </c>
      <c r="H274" s="180">
        <v>363</v>
      </c>
      <c r="I274" s="181"/>
      <c r="J274" s="182"/>
      <c r="K274" s="178"/>
      <c r="L274" s="182"/>
      <c r="M274" s="200"/>
      <c r="N274" s="184">
        <v>363</v>
      </c>
      <c r="O274" s="188"/>
      <c r="P274" s="188"/>
      <c r="Q274" s="188"/>
      <c r="R274" s="188"/>
      <c r="S274" s="188"/>
      <c r="T274" s="202">
        <v>30</v>
      </c>
      <c r="U274" s="188"/>
      <c r="V274" s="279"/>
      <c r="W274" s="189"/>
      <c r="X274" s="193"/>
      <c r="Y274" s="189"/>
      <c r="Z274" s="189"/>
      <c r="AA274" s="190"/>
      <c r="AB274" s="188"/>
      <c r="AC274" s="188"/>
      <c r="AD274" s="188"/>
    </row>
    <row r="275" s="48" customFormat="1" ht="12.75" spans="1:30">
      <c r="A275" s="177"/>
      <c r="B275" s="178"/>
      <c r="C275" s="179">
        <v>240907000027</v>
      </c>
      <c r="D275" s="84">
        <v>45547</v>
      </c>
      <c r="E275" s="178" t="s">
        <v>36</v>
      </c>
      <c r="F275" s="178" t="s">
        <v>2319</v>
      </c>
      <c r="G275" s="178">
        <v>661</v>
      </c>
      <c r="H275" s="180">
        <v>60712.5</v>
      </c>
      <c r="I275" s="181"/>
      <c r="J275" s="182"/>
      <c r="K275" s="178"/>
      <c r="L275" s="182"/>
      <c r="M275" s="200"/>
      <c r="N275" s="184">
        <v>60712.5</v>
      </c>
      <c r="O275" s="188"/>
      <c r="P275" s="188"/>
      <c r="Q275" s="188"/>
      <c r="R275" s="188"/>
      <c r="S275" s="188"/>
      <c r="T275" s="185"/>
      <c r="U275" s="188"/>
      <c r="V275" s="279"/>
      <c r="W275" s="189"/>
      <c r="X275" s="194">
        <v>70.62</v>
      </c>
      <c r="Y275" s="189"/>
      <c r="Z275" s="189"/>
      <c r="AA275" s="190"/>
      <c r="AB275" s="188"/>
      <c r="AC275" s="188"/>
      <c r="AD275" s="188"/>
    </row>
    <row r="276" s="48" customFormat="1" ht="12.75" spans="1:30">
      <c r="A276" s="177"/>
      <c r="B276" s="178"/>
      <c r="C276" s="179">
        <v>240907000028</v>
      </c>
      <c r="D276" s="84">
        <v>45547</v>
      </c>
      <c r="E276" s="178" t="s">
        <v>36</v>
      </c>
      <c r="F276" s="178" t="s">
        <v>2313</v>
      </c>
      <c r="G276" s="178">
        <v>1.5</v>
      </c>
      <c r="H276" s="180">
        <v>102.3</v>
      </c>
      <c r="I276" s="181"/>
      <c r="J276" s="182"/>
      <c r="K276" s="178"/>
      <c r="L276" s="182"/>
      <c r="M276" s="200"/>
      <c r="N276" s="184">
        <v>102.3</v>
      </c>
      <c r="O276" s="188"/>
      <c r="P276" s="188"/>
      <c r="Q276" s="188"/>
      <c r="R276" s="188"/>
      <c r="S276" s="188"/>
      <c r="T276" s="195"/>
      <c r="U276" s="188"/>
      <c r="V276" s="279"/>
      <c r="W276" s="189"/>
      <c r="X276" s="186"/>
      <c r="Y276" s="189"/>
      <c r="Z276" s="189"/>
      <c r="AA276" s="190"/>
      <c r="AB276" s="188"/>
      <c r="AC276" s="188"/>
      <c r="AD276" s="188"/>
    </row>
    <row r="277" s="48" customFormat="1" ht="12.75" spans="1:30">
      <c r="A277" s="177"/>
      <c r="B277" s="178"/>
      <c r="C277" s="179">
        <v>240908000004</v>
      </c>
      <c r="D277" s="84">
        <v>45547</v>
      </c>
      <c r="E277" s="178" t="s">
        <v>45</v>
      </c>
      <c r="F277" s="178" t="s">
        <v>1289</v>
      </c>
      <c r="G277" s="178">
        <v>259.5</v>
      </c>
      <c r="H277" s="184"/>
      <c r="I277" s="191">
        <v>4331961</v>
      </c>
      <c r="J277" s="182"/>
      <c r="K277" s="191">
        <v>1720.44536583622</v>
      </c>
      <c r="L277" s="192">
        <v>2517.93</v>
      </c>
      <c r="M277" s="200">
        <v>7.08</v>
      </c>
      <c r="N277" s="184">
        <v>17826.9444</v>
      </c>
      <c r="O277" s="188"/>
      <c r="P277" s="188"/>
      <c r="Q277" s="188"/>
      <c r="R277" s="188"/>
      <c r="S277" s="188"/>
      <c r="T277" s="202">
        <v>700</v>
      </c>
      <c r="U277" s="188"/>
      <c r="V277" s="279"/>
      <c r="W277" s="189"/>
      <c r="X277" s="189"/>
      <c r="Y277" s="189"/>
      <c r="Z277" s="189"/>
      <c r="AA277" s="190"/>
      <c r="AB277" s="188"/>
      <c r="AC277" s="188"/>
      <c r="AD277" s="188"/>
    </row>
    <row r="278" s="48" customFormat="1" ht="12.75" spans="1:30">
      <c r="A278" s="177"/>
      <c r="B278" s="178"/>
      <c r="C278" s="179">
        <v>240909000022</v>
      </c>
      <c r="D278" s="84">
        <v>45547</v>
      </c>
      <c r="E278" s="178" t="s">
        <v>63</v>
      </c>
      <c r="F278" s="178" t="s">
        <v>167</v>
      </c>
      <c r="G278" s="178">
        <v>546</v>
      </c>
      <c r="H278" s="180">
        <v>29484</v>
      </c>
      <c r="I278" s="181"/>
      <c r="J278" s="182"/>
      <c r="K278" s="178"/>
      <c r="L278" s="182"/>
      <c r="M278" s="200"/>
      <c r="N278" s="184">
        <v>29484</v>
      </c>
      <c r="O278" s="195"/>
      <c r="P278" s="195"/>
      <c r="Q278" s="195"/>
      <c r="R278" s="195"/>
      <c r="S278" s="195"/>
      <c r="T278" s="202"/>
      <c r="U278" s="195"/>
      <c r="V278" s="280"/>
      <c r="W278" s="193"/>
      <c r="X278" s="193"/>
      <c r="Y278" s="193"/>
      <c r="Z278" s="193"/>
      <c r="AA278" s="196"/>
      <c r="AB278" s="195"/>
      <c r="AC278" s="195"/>
      <c r="AD278" s="195"/>
    </row>
    <row r="279" s="48" customFormat="1" ht="12.75" spans="1:30">
      <c r="A279" s="177" t="s">
        <v>2320</v>
      </c>
      <c r="B279" s="178" t="s">
        <v>2321</v>
      </c>
      <c r="C279" s="179">
        <v>240904000012</v>
      </c>
      <c r="D279" s="84">
        <v>45548</v>
      </c>
      <c r="E279" s="178" t="s">
        <v>45</v>
      </c>
      <c r="F279" s="178" t="s">
        <v>211</v>
      </c>
      <c r="G279" s="178">
        <v>3.5</v>
      </c>
      <c r="H279" s="184"/>
      <c r="I279" s="191">
        <v>50087</v>
      </c>
      <c r="J279" s="182"/>
      <c r="K279" s="191">
        <v>1694.99153976311</v>
      </c>
      <c r="L279" s="192">
        <v>29.55</v>
      </c>
      <c r="M279" s="200">
        <v>7.08</v>
      </c>
      <c r="N279" s="184">
        <v>209.214</v>
      </c>
      <c r="O279" s="185">
        <v>124646.2352</v>
      </c>
      <c r="P279" s="185" t="s">
        <v>487</v>
      </c>
      <c r="Q279" s="185">
        <v>89354</v>
      </c>
      <c r="R279" s="185"/>
      <c r="S279" s="185">
        <v>186.45</v>
      </c>
      <c r="T279" s="185"/>
      <c r="U279" s="185"/>
      <c r="V279" s="278">
        <v>91361.45</v>
      </c>
      <c r="W279" s="186">
        <v>1502.48</v>
      </c>
      <c r="X279" s="186"/>
      <c r="Y279" s="186"/>
      <c r="Z279" s="186">
        <v>1502.48</v>
      </c>
      <c r="AA279" s="187">
        <v>7.08</v>
      </c>
      <c r="AB279" s="185">
        <v>10637.5584</v>
      </c>
      <c r="AC279" s="185">
        <v>101999.0084</v>
      </c>
      <c r="AD279" s="185">
        <v>22647.2268</v>
      </c>
    </row>
    <row r="280" s="48" customFormat="1" ht="12.75" spans="1:30">
      <c r="A280" s="177"/>
      <c r="B280" s="178"/>
      <c r="C280" s="179">
        <v>240905000001</v>
      </c>
      <c r="D280" s="84">
        <v>45548</v>
      </c>
      <c r="E280" s="178" t="s">
        <v>45</v>
      </c>
      <c r="F280" s="178" t="s">
        <v>2134</v>
      </c>
      <c r="G280" s="178">
        <v>1.5</v>
      </c>
      <c r="H280" s="180">
        <v>102</v>
      </c>
      <c r="I280" s="181"/>
      <c r="J280" s="182"/>
      <c r="K280" s="178"/>
      <c r="L280" s="182"/>
      <c r="M280" s="200"/>
      <c r="N280" s="184">
        <v>102</v>
      </c>
      <c r="O280" s="188"/>
      <c r="P280" s="188"/>
      <c r="Q280" s="188"/>
      <c r="R280" s="188"/>
      <c r="S280" s="188"/>
      <c r="T280" s="188"/>
      <c r="U280" s="188"/>
      <c r="V280" s="279"/>
      <c r="W280" s="189"/>
      <c r="X280" s="189"/>
      <c r="Y280" s="189"/>
      <c r="Z280" s="189"/>
      <c r="AA280" s="190"/>
      <c r="AB280" s="188"/>
      <c r="AC280" s="188"/>
      <c r="AD280" s="188"/>
    </row>
    <row r="281" s="48" customFormat="1" ht="12.75" spans="1:30">
      <c r="A281" s="177"/>
      <c r="B281" s="178"/>
      <c r="C281" s="179">
        <v>240905000009</v>
      </c>
      <c r="D281" s="84">
        <v>45548</v>
      </c>
      <c r="E281" s="178" t="s">
        <v>45</v>
      </c>
      <c r="F281" s="178" t="s">
        <v>2299</v>
      </c>
      <c r="G281" s="178">
        <v>5</v>
      </c>
      <c r="H281" s="180">
        <v>333</v>
      </c>
      <c r="I281" s="181"/>
      <c r="J281" s="182"/>
      <c r="K281" s="178"/>
      <c r="L281" s="182"/>
      <c r="M281" s="200"/>
      <c r="N281" s="184">
        <v>333</v>
      </c>
      <c r="O281" s="188"/>
      <c r="P281" s="188"/>
      <c r="Q281" s="188"/>
      <c r="R281" s="188"/>
      <c r="S281" s="188"/>
      <c r="T281" s="188"/>
      <c r="U281" s="188"/>
      <c r="V281" s="279"/>
      <c r="W281" s="189"/>
      <c r="X281" s="189"/>
      <c r="Y281" s="189"/>
      <c r="Z281" s="189"/>
      <c r="AA281" s="190"/>
      <c r="AB281" s="188"/>
      <c r="AC281" s="188"/>
      <c r="AD281" s="188"/>
    </row>
    <row r="282" s="48" customFormat="1" ht="12.75" spans="1:30">
      <c r="A282" s="177"/>
      <c r="B282" s="178"/>
      <c r="C282" s="179">
        <v>240905000032</v>
      </c>
      <c r="D282" s="84">
        <v>45548</v>
      </c>
      <c r="E282" s="178" t="s">
        <v>36</v>
      </c>
      <c r="F282" s="178" t="s">
        <v>1369</v>
      </c>
      <c r="G282" s="178">
        <v>2</v>
      </c>
      <c r="H282" s="180">
        <v>110</v>
      </c>
      <c r="I282" s="181"/>
      <c r="J282" s="182"/>
      <c r="K282" s="178"/>
      <c r="L282" s="182"/>
      <c r="M282" s="200"/>
      <c r="N282" s="184">
        <v>110</v>
      </c>
      <c r="O282" s="188"/>
      <c r="P282" s="188"/>
      <c r="Q282" s="188"/>
      <c r="R282" s="188"/>
      <c r="S282" s="188"/>
      <c r="T282" s="195"/>
      <c r="U282" s="188"/>
      <c r="V282" s="279"/>
      <c r="W282" s="189"/>
      <c r="X282" s="189"/>
      <c r="Y282" s="189"/>
      <c r="Z282" s="189"/>
      <c r="AA282" s="190"/>
      <c r="AB282" s="188"/>
      <c r="AC282" s="188"/>
      <c r="AD282" s="188"/>
    </row>
    <row r="283" s="48" customFormat="1" ht="12.75" spans="1:30">
      <c r="A283" s="177"/>
      <c r="B283" s="178"/>
      <c r="C283" s="179">
        <v>240905000042</v>
      </c>
      <c r="D283" s="84">
        <v>45548</v>
      </c>
      <c r="E283" s="178" t="s">
        <v>41</v>
      </c>
      <c r="F283" s="178" t="s">
        <v>2322</v>
      </c>
      <c r="G283" s="178">
        <v>37</v>
      </c>
      <c r="H283" s="184"/>
      <c r="I283" s="191">
        <v>528900</v>
      </c>
      <c r="J283" s="182"/>
      <c r="K283" s="191">
        <v>1720.11187719526</v>
      </c>
      <c r="L283" s="192">
        <v>307.48</v>
      </c>
      <c r="M283" s="200">
        <v>7.08</v>
      </c>
      <c r="N283" s="184">
        <v>2176.9584</v>
      </c>
      <c r="O283" s="188"/>
      <c r="P283" s="188"/>
      <c r="Q283" s="188"/>
      <c r="R283" s="188"/>
      <c r="S283" s="188"/>
      <c r="T283" s="202">
        <v>140</v>
      </c>
      <c r="U283" s="188"/>
      <c r="V283" s="279"/>
      <c r="W283" s="189"/>
      <c r="X283" s="189"/>
      <c r="Y283" s="189"/>
      <c r="Z283" s="189"/>
      <c r="AA283" s="190"/>
      <c r="AB283" s="188"/>
      <c r="AC283" s="188"/>
      <c r="AD283" s="188"/>
    </row>
    <row r="284" s="48" customFormat="1" ht="12.75" spans="1:30">
      <c r="A284" s="177"/>
      <c r="B284" s="178"/>
      <c r="C284" s="179">
        <v>240906000013</v>
      </c>
      <c r="D284" s="84">
        <v>45548</v>
      </c>
      <c r="E284" s="178" t="s">
        <v>53</v>
      </c>
      <c r="F284" s="178" t="s">
        <v>500</v>
      </c>
      <c r="G284" s="178">
        <v>47</v>
      </c>
      <c r="H284" s="184"/>
      <c r="I284" s="191">
        <v>594193.6</v>
      </c>
      <c r="J284" s="182"/>
      <c r="K284" s="191">
        <v>1760</v>
      </c>
      <c r="L284" s="192">
        <v>337.61</v>
      </c>
      <c r="M284" s="200">
        <v>7.08</v>
      </c>
      <c r="N284" s="184">
        <v>2390.2788</v>
      </c>
      <c r="O284" s="188"/>
      <c r="P284" s="188"/>
      <c r="Q284" s="188"/>
      <c r="R284" s="188"/>
      <c r="S284" s="188"/>
      <c r="T284" s="185"/>
      <c r="U284" s="188"/>
      <c r="V284" s="279"/>
      <c r="W284" s="189"/>
      <c r="X284" s="189"/>
      <c r="Y284" s="189"/>
      <c r="Z284" s="189"/>
      <c r="AA284" s="190"/>
      <c r="AB284" s="188"/>
      <c r="AC284" s="188"/>
      <c r="AD284" s="188"/>
    </row>
    <row r="285" s="48" customFormat="1" ht="12.75" spans="1:30">
      <c r="A285" s="177"/>
      <c r="B285" s="178"/>
      <c r="C285" s="179">
        <v>240906000017</v>
      </c>
      <c r="D285" s="84">
        <v>45548</v>
      </c>
      <c r="E285" s="178" t="s">
        <v>45</v>
      </c>
      <c r="F285" s="178" t="s">
        <v>843</v>
      </c>
      <c r="G285" s="178">
        <v>5</v>
      </c>
      <c r="H285" s="180">
        <v>255</v>
      </c>
      <c r="I285" s="181"/>
      <c r="J285" s="182"/>
      <c r="K285" s="178"/>
      <c r="L285" s="182"/>
      <c r="M285" s="200"/>
      <c r="N285" s="184">
        <v>255</v>
      </c>
      <c r="O285" s="188"/>
      <c r="P285" s="188"/>
      <c r="Q285" s="188"/>
      <c r="R285" s="188"/>
      <c r="S285" s="188"/>
      <c r="T285" s="188"/>
      <c r="U285" s="188"/>
      <c r="V285" s="279"/>
      <c r="W285" s="189"/>
      <c r="X285" s="189"/>
      <c r="Y285" s="189"/>
      <c r="Z285" s="189"/>
      <c r="AA285" s="190"/>
      <c r="AB285" s="188"/>
      <c r="AC285" s="188"/>
      <c r="AD285" s="188"/>
    </row>
    <row r="286" s="48" customFormat="1" ht="12.75" spans="1:30">
      <c r="A286" s="177"/>
      <c r="B286" s="178"/>
      <c r="C286" s="179">
        <v>240906000021</v>
      </c>
      <c r="D286" s="84">
        <v>45548</v>
      </c>
      <c r="E286" s="178" t="s">
        <v>45</v>
      </c>
      <c r="F286" s="178" t="s">
        <v>58</v>
      </c>
      <c r="G286" s="178">
        <v>107</v>
      </c>
      <c r="H286" s="184"/>
      <c r="I286" s="191">
        <v>1456056</v>
      </c>
      <c r="J286" s="182"/>
      <c r="K286" s="191">
        <v>1720.45561962378</v>
      </c>
      <c r="L286" s="192">
        <v>846.32</v>
      </c>
      <c r="M286" s="200">
        <v>7.08</v>
      </c>
      <c r="N286" s="184">
        <v>5991.9456</v>
      </c>
      <c r="O286" s="188"/>
      <c r="P286" s="188"/>
      <c r="Q286" s="188"/>
      <c r="R286" s="188"/>
      <c r="S286" s="188"/>
      <c r="T286" s="188"/>
      <c r="U286" s="188"/>
      <c r="V286" s="279"/>
      <c r="W286" s="189"/>
      <c r="X286" s="189"/>
      <c r="Y286" s="189"/>
      <c r="Z286" s="189"/>
      <c r="AA286" s="190"/>
      <c r="AB286" s="188"/>
      <c r="AC286" s="188"/>
      <c r="AD286" s="188"/>
    </row>
    <row r="287" s="48" customFormat="1" ht="12.75" spans="1:30">
      <c r="A287" s="177"/>
      <c r="B287" s="178"/>
      <c r="C287" s="179">
        <v>240906000022</v>
      </c>
      <c r="D287" s="84">
        <v>45548</v>
      </c>
      <c r="E287" s="178" t="s">
        <v>45</v>
      </c>
      <c r="F287" s="178" t="s">
        <v>2323</v>
      </c>
      <c r="G287" s="178">
        <v>25.5</v>
      </c>
      <c r="H287" s="180">
        <v>1300.5</v>
      </c>
      <c r="I287" s="181"/>
      <c r="J287" s="182"/>
      <c r="K287" s="178"/>
      <c r="L287" s="182"/>
      <c r="M287" s="200"/>
      <c r="N287" s="184">
        <v>1300.5</v>
      </c>
      <c r="O287" s="188"/>
      <c r="P287" s="188"/>
      <c r="Q287" s="188"/>
      <c r="R287" s="188"/>
      <c r="S287" s="188"/>
      <c r="T287" s="188"/>
      <c r="U287" s="188"/>
      <c r="V287" s="279"/>
      <c r="W287" s="189"/>
      <c r="X287" s="189"/>
      <c r="Y287" s="189"/>
      <c r="Z287" s="189"/>
      <c r="AA287" s="190"/>
      <c r="AB287" s="188"/>
      <c r="AC287" s="188"/>
      <c r="AD287" s="188"/>
    </row>
    <row r="288" s="48" customFormat="1" ht="12.75" spans="1:30">
      <c r="A288" s="177"/>
      <c r="B288" s="178"/>
      <c r="C288" s="179">
        <v>240906000027</v>
      </c>
      <c r="D288" s="84">
        <v>45548</v>
      </c>
      <c r="E288" s="178" t="s">
        <v>53</v>
      </c>
      <c r="F288" s="178" t="s">
        <v>1447</v>
      </c>
      <c r="G288" s="178">
        <v>8.5</v>
      </c>
      <c r="H288" s="184"/>
      <c r="I288" s="191">
        <v>116433.55</v>
      </c>
      <c r="J288" s="182"/>
      <c r="K288" s="191">
        <v>1711</v>
      </c>
      <c r="L288" s="192">
        <v>68.05</v>
      </c>
      <c r="M288" s="200">
        <v>7.08</v>
      </c>
      <c r="N288" s="184">
        <v>481.794</v>
      </c>
      <c r="O288" s="188"/>
      <c r="P288" s="188"/>
      <c r="Q288" s="188"/>
      <c r="R288" s="188"/>
      <c r="S288" s="188"/>
      <c r="T288" s="188"/>
      <c r="U288" s="188"/>
      <c r="V288" s="279"/>
      <c r="W288" s="189"/>
      <c r="X288" s="189"/>
      <c r="Y288" s="189"/>
      <c r="Z288" s="189"/>
      <c r="AA288" s="190"/>
      <c r="AB288" s="188"/>
      <c r="AC288" s="188"/>
      <c r="AD288" s="188"/>
    </row>
    <row r="289" s="48" customFormat="1" ht="12.75" spans="1:30">
      <c r="A289" s="177"/>
      <c r="B289" s="178"/>
      <c r="C289" s="179">
        <v>240906000032</v>
      </c>
      <c r="D289" s="84">
        <v>45548</v>
      </c>
      <c r="E289" s="178" t="s">
        <v>36</v>
      </c>
      <c r="F289" s="178" t="s">
        <v>845</v>
      </c>
      <c r="G289" s="178">
        <v>25</v>
      </c>
      <c r="H289" s="184"/>
      <c r="I289" s="191">
        <v>312375</v>
      </c>
      <c r="J289" s="182"/>
      <c r="K289" s="191">
        <v>1734.64571301644</v>
      </c>
      <c r="L289" s="192">
        <v>180.08</v>
      </c>
      <c r="M289" s="200">
        <v>7.08</v>
      </c>
      <c r="N289" s="184">
        <v>1274.9664</v>
      </c>
      <c r="O289" s="188"/>
      <c r="P289" s="188"/>
      <c r="Q289" s="188"/>
      <c r="R289" s="188"/>
      <c r="S289" s="188"/>
      <c r="T289" s="188"/>
      <c r="U289" s="188"/>
      <c r="V289" s="279"/>
      <c r="W289" s="189"/>
      <c r="X289" s="189"/>
      <c r="Y289" s="189"/>
      <c r="Z289" s="189"/>
      <c r="AA289" s="190"/>
      <c r="AB289" s="188"/>
      <c r="AC289" s="188"/>
      <c r="AD289" s="188"/>
    </row>
    <row r="290" s="48" customFormat="1" ht="12.75" spans="1:30">
      <c r="A290" s="177"/>
      <c r="B290" s="178"/>
      <c r="C290" s="179">
        <v>240906000033</v>
      </c>
      <c r="D290" s="84">
        <v>45548</v>
      </c>
      <c r="E290" s="178" t="s">
        <v>36</v>
      </c>
      <c r="F290" s="178" t="s">
        <v>76</v>
      </c>
      <c r="G290" s="178">
        <v>50</v>
      </c>
      <c r="H290" s="180">
        <v>2600</v>
      </c>
      <c r="I290" s="181"/>
      <c r="J290" s="182"/>
      <c r="K290" s="178"/>
      <c r="L290" s="182"/>
      <c r="M290" s="200"/>
      <c r="N290" s="184">
        <v>2600</v>
      </c>
      <c r="O290" s="188"/>
      <c r="P290" s="188"/>
      <c r="Q290" s="188"/>
      <c r="R290" s="188"/>
      <c r="S290" s="188"/>
      <c r="T290" s="188"/>
      <c r="U290" s="188"/>
      <c r="V290" s="279"/>
      <c r="W290" s="189"/>
      <c r="X290" s="189"/>
      <c r="Y290" s="189"/>
      <c r="Z290" s="189"/>
      <c r="AA290" s="190"/>
      <c r="AB290" s="188"/>
      <c r="AC290" s="188"/>
      <c r="AD290" s="188"/>
    </row>
    <row r="291" s="48" customFormat="1" ht="12.75" spans="1:30">
      <c r="A291" s="177"/>
      <c r="B291" s="178"/>
      <c r="C291" s="179">
        <v>240906000034</v>
      </c>
      <c r="D291" s="84">
        <v>45548</v>
      </c>
      <c r="E291" s="178" t="s">
        <v>36</v>
      </c>
      <c r="F291" s="178" t="s">
        <v>114</v>
      </c>
      <c r="G291" s="178">
        <v>0.68</v>
      </c>
      <c r="H291" s="180">
        <v>51</v>
      </c>
      <c r="I291" s="181"/>
      <c r="J291" s="182"/>
      <c r="K291" s="178"/>
      <c r="L291" s="182"/>
      <c r="M291" s="200"/>
      <c r="N291" s="184">
        <v>51</v>
      </c>
      <c r="O291" s="188"/>
      <c r="P291" s="188"/>
      <c r="Q291" s="188"/>
      <c r="R291" s="188"/>
      <c r="S291" s="188"/>
      <c r="T291" s="188"/>
      <c r="U291" s="188"/>
      <c r="V291" s="279"/>
      <c r="W291" s="189"/>
      <c r="X291" s="189"/>
      <c r="Y291" s="189"/>
      <c r="Z291" s="189"/>
      <c r="AA291" s="190"/>
      <c r="AB291" s="188"/>
      <c r="AC291" s="188"/>
      <c r="AD291" s="188"/>
    </row>
    <row r="292" s="48" customFormat="1" ht="12.75" spans="1:30">
      <c r="A292" s="177"/>
      <c r="B292" s="178"/>
      <c r="C292" s="179">
        <v>240906000037</v>
      </c>
      <c r="D292" s="84">
        <v>45548</v>
      </c>
      <c r="E292" s="178" t="s">
        <v>36</v>
      </c>
      <c r="F292" s="178" t="s">
        <v>929</v>
      </c>
      <c r="G292" s="178">
        <v>20.5</v>
      </c>
      <c r="H292" s="184"/>
      <c r="I292" s="191">
        <v>310034</v>
      </c>
      <c r="J292" s="182"/>
      <c r="K292" s="191">
        <v>1711.00441501104</v>
      </c>
      <c r="L292" s="192">
        <v>181.2</v>
      </c>
      <c r="M292" s="200">
        <v>7.08</v>
      </c>
      <c r="N292" s="184">
        <v>1282.896</v>
      </c>
      <c r="O292" s="188"/>
      <c r="P292" s="188"/>
      <c r="Q292" s="188"/>
      <c r="R292" s="188"/>
      <c r="S292" s="188"/>
      <c r="T292" s="188"/>
      <c r="U292" s="188"/>
      <c r="V292" s="279"/>
      <c r="W292" s="189"/>
      <c r="X292" s="189"/>
      <c r="Y292" s="189"/>
      <c r="Z292" s="189"/>
      <c r="AA292" s="190"/>
      <c r="AB292" s="188"/>
      <c r="AC292" s="188"/>
      <c r="AD292" s="188"/>
    </row>
    <row r="293" s="48" customFormat="1" ht="12.75" spans="1:30">
      <c r="A293" s="177"/>
      <c r="B293" s="178"/>
      <c r="C293" s="179">
        <v>240906000042</v>
      </c>
      <c r="D293" s="84">
        <v>45548</v>
      </c>
      <c r="E293" s="178" t="s">
        <v>36</v>
      </c>
      <c r="F293" s="178" t="s">
        <v>2314</v>
      </c>
      <c r="G293" s="178">
        <v>2</v>
      </c>
      <c r="H293" s="180">
        <v>123</v>
      </c>
      <c r="I293" s="181"/>
      <c r="J293" s="182"/>
      <c r="K293" s="178"/>
      <c r="L293" s="182"/>
      <c r="M293" s="200"/>
      <c r="N293" s="184">
        <v>123</v>
      </c>
      <c r="O293" s="188"/>
      <c r="P293" s="188"/>
      <c r="Q293" s="188"/>
      <c r="R293" s="188"/>
      <c r="S293" s="188"/>
      <c r="T293" s="188"/>
      <c r="U293" s="188"/>
      <c r="V293" s="279"/>
      <c r="W293" s="189"/>
      <c r="X293" s="189"/>
      <c r="Y293" s="189"/>
      <c r="Z293" s="189"/>
      <c r="AA293" s="190"/>
      <c r="AB293" s="188"/>
      <c r="AC293" s="188"/>
      <c r="AD293" s="188"/>
    </row>
    <row r="294" s="48" customFormat="1" ht="12.75" spans="1:30">
      <c r="A294" s="177"/>
      <c r="B294" s="178"/>
      <c r="C294" s="179">
        <v>240906000044</v>
      </c>
      <c r="D294" s="84">
        <v>45548</v>
      </c>
      <c r="E294" s="178" t="s">
        <v>53</v>
      </c>
      <c r="F294" s="178" t="s">
        <v>2324</v>
      </c>
      <c r="G294" s="178">
        <v>9.5</v>
      </c>
      <c r="H294" s="180">
        <v>570</v>
      </c>
      <c r="I294" s="181"/>
      <c r="J294" s="182"/>
      <c r="K294" s="178"/>
      <c r="L294" s="182"/>
      <c r="M294" s="200"/>
      <c r="N294" s="184">
        <v>570</v>
      </c>
      <c r="O294" s="188"/>
      <c r="P294" s="188"/>
      <c r="Q294" s="188"/>
      <c r="R294" s="188"/>
      <c r="S294" s="188"/>
      <c r="T294" s="188"/>
      <c r="U294" s="188"/>
      <c r="V294" s="279"/>
      <c r="W294" s="189"/>
      <c r="X294" s="189"/>
      <c r="Y294" s="189"/>
      <c r="Z294" s="189"/>
      <c r="AA294" s="190"/>
      <c r="AB294" s="188"/>
      <c r="AC294" s="188"/>
      <c r="AD294" s="188"/>
    </row>
    <row r="295" s="48" customFormat="1" ht="12.75" spans="1:30">
      <c r="A295" s="177"/>
      <c r="B295" s="178"/>
      <c r="C295" s="179">
        <v>240906000045</v>
      </c>
      <c r="D295" s="84">
        <v>45548</v>
      </c>
      <c r="E295" s="178" t="s">
        <v>36</v>
      </c>
      <c r="F295" s="178" t="s">
        <v>1709</v>
      </c>
      <c r="G295" s="178">
        <v>20</v>
      </c>
      <c r="H295" s="180">
        <v>1260.6</v>
      </c>
      <c r="I295" s="181"/>
      <c r="J295" s="182"/>
      <c r="K295" s="178"/>
      <c r="L295" s="182"/>
      <c r="M295" s="200"/>
      <c r="N295" s="184">
        <v>1260.6</v>
      </c>
      <c r="O295" s="188"/>
      <c r="P295" s="188"/>
      <c r="Q295" s="188"/>
      <c r="R295" s="188"/>
      <c r="S295" s="188"/>
      <c r="T295" s="188"/>
      <c r="U295" s="188"/>
      <c r="V295" s="279"/>
      <c r="W295" s="189"/>
      <c r="X295" s="189"/>
      <c r="Y295" s="189"/>
      <c r="Z295" s="189"/>
      <c r="AA295" s="190"/>
      <c r="AB295" s="188"/>
      <c r="AC295" s="188"/>
      <c r="AD295" s="188"/>
    </row>
    <row r="296" s="48" customFormat="1" ht="12.75" spans="1:30">
      <c r="A296" s="177"/>
      <c r="B296" s="178"/>
      <c r="C296" s="179">
        <v>240906000046</v>
      </c>
      <c r="D296" s="84">
        <v>45548</v>
      </c>
      <c r="E296" s="178" t="s">
        <v>36</v>
      </c>
      <c r="F296" s="178" t="s">
        <v>594</v>
      </c>
      <c r="G296" s="178">
        <v>9.5</v>
      </c>
      <c r="H296" s="180">
        <v>547.5</v>
      </c>
      <c r="I296" s="181"/>
      <c r="J296" s="182"/>
      <c r="K296" s="178"/>
      <c r="L296" s="182"/>
      <c r="M296" s="200"/>
      <c r="N296" s="184">
        <v>547.5</v>
      </c>
      <c r="O296" s="188"/>
      <c r="P296" s="188"/>
      <c r="Q296" s="188"/>
      <c r="R296" s="188"/>
      <c r="S296" s="188"/>
      <c r="T296" s="188"/>
      <c r="U296" s="188"/>
      <c r="V296" s="279"/>
      <c r="W296" s="189"/>
      <c r="X296" s="189"/>
      <c r="Y296" s="189"/>
      <c r="Z296" s="189"/>
      <c r="AA296" s="190"/>
      <c r="AB296" s="188"/>
      <c r="AC296" s="188"/>
      <c r="AD296" s="188"/>
    </row>
    <row r="297" s="48" customFormat="1" ht="12.75" spans="1:30">
      <c r="A297" s="177"/>
      <c r="B297" s="178"/>
      <c r="C297" s="179">
        <v>240906000047</v>
      </c>
      <c r="D297" s="84">
        <v>45548</v>
      </c>
      <c r="E297" s="178" t="s">
        <v>63</v>
      </c>
      <c r="F297" s="178" t="s">
        <v>250</v>
      </c>
      <c r="G297" s="178">
        <v>4</v>
      </c>
      <c r="H297" s="180">
        <v>243</v>
      </c>
      <c r="I297" s="181"/>
      <c r="J297" s="182"/>
      <c r="K297" s="178"/>
      <c r="L297" s="182"/>
      <c r="M297" s="200"/>
      <c r="N297" s="184">
        <v>243</v>
      </c>
      <c r="O297" s="188"/>
      <c r="P297" s="188"/>
      <c r="Q297" s="188"/>
      <c r="R297" s="188"/>
      <c r="S297" s="188"/>
      <c r="T297" s="188"/>
      <c r="U297" s="188"/>
      <c r="V297" s="279"/>
      <c r="W297" s="189"/>
      <c r="X297" s="189"/>
      <c r="Y297" s="189"/>
      <c r="Z297" s="189"/>
      <c r="AA297" s="190"/>
      <c r="AB297" s="188"/>
      <c r="AC297" s="188"/>
      <c r="AD297" s="188"/>
    </row>
    <row r="298" s="48" customFormat="1" ht="12.75" spans="1:30">
      <c r="A298" s="177"/>
      <c r="B298" s="178"/>
      <c r="C298" s="179">
        <v>240906000048</v>
      </c>
      <c r="D298" s="84">
        <v>45548</v>
      </c>
      <c r="E298" s="178" t="s">
        <v>41</v>
      </c>
      <c r="F298" s="178" t="s">
        <v>2325</v>
      </c>
      <c r="G298" s="178">
        <v>6.5</v>
      </c>
      <c r="H298" s="184"/>
      <c r="I298" s="191">
        <v>99470</v>
      </c>
      <c r="J298" s="182"/>
      <c r="K298" s="191">
        <v>1738.98601398601</v>
      </c>
      <c r="L298" s="192">
        <v>57.2</v>
      </c>
      <c r="M298" s="200">
        <v>7.08</v>
      </c>
      <c r="N298" s="184">
        <v>404.976</v>
      </c>
      <c r="O298" s="188"/>
      <c r="P298" s="188"/>
      <c r="Q298" s="188"/>
      <c r="R298" s="188"/>
      <c r="S298" s="188"/>
      <c r="T298" s="188"/>
      <c r="U298" s="188"/>
      <c r="V298" s="279"/>
      <c r="W298" s="189"/>
      <c r="X298" s="189"/>
      <c r="Y298" s="189"/>
      <c r="Z298" s="189"/>
      <c r="AA298" s="190"/>
      <c r="AB298" s="188"/>
      <c r="AC298" s="188"/>
      <c r="AD298" s="188"/>
    </row>
    <row r="299" s="48" customFormat="1" ht="12.75" spans="1:30">
      <c r="A299" s="177"/>
      <c r="B299" s="178"/>
      <c r="C299" s="179">
        <v>240906000049</v>
      </c>
      <c r="D299" s="84">
        <v>45548</v>
      </c>
      <c r="E299" s="178" t="s">
        <v>36</v>
      </c>
      <c r="F299" s="178" t="s">
        <v>114</v>
      </c>
      <c r="G299" s="178">
        <v>172</v>
      </c>
      <c r="H299" s="180">
        <v>8950</v>
      </c>
      <c r="I299" s="181"/>
      <c r="J299" s="182"/>
      <c r="K299" s="178"/>
      <c r="L299" s="182"/>
      <c r="M299" s="200"/>
      <c r="N299" s="184">
        <v>8950</v>
      </c>
      <c r="O299" s="188"/>
      <c r="P299" s="188"/>
      <c r="Q299" s="188"/>
      <c r="R299" s="188"/>
      <c r="S299" s="188"/>
      <c r="T299" s="188"/>
      <c r="U299" s="188"/>
      <c r="V299" s="279"/>
      <c r="W299" s="189"/>
      <c r="X299" s="189"/>
      <c r="Y299" s="189"/>
      <c r="Z299" s="189"/>
      <c r="AA299" s="190"/>
      <c r="AB299" s="188"/>
      <c r="AC299" s="188"/>
      <c r="AD299" s="188"/>
    </row>
    <row r="300" s="48" customFormat="1" ht="12.75" spans="1:30">
      <c r="A300" s="177"/>
      <c r="B300" s="178"/>
      <c r="C300" s="179">
        <v>240907000003</v>
      </c>
      <c r="D300" s="84">
        <v>45548</v>
      </c>
      <c r="E300" s="178" t="s">
        <v>45</v>
      </c>
      <c r="F300" s="178" t="s">
        <v>2326</v>
      </c>
      <c r="G300" s="178">
        <v>4.5</v>
      </c>
      <c r="H300" s="180">
        <v>420</v>
      </c>
      <c r="I300" s="181"/>
      <c r="J300" s="182"/>
      <c r="K300" s="178"/>
      <c r="L300" s="182"/>
      <c r="M300" s="200"/>
      <c r="N300" s="184">
        <v>420</v>
      </c>
      <c r="O300" s="188"/>
      <c r="P300" s="188"/>
      <c r="Q300" s="188"/>
      <c r="R300" s="188"/>
      <c r="S300" s="188"/>
      <c r="T300" s="195"/>
      <c r="U300" s="195"/>
      <c r="V300" s="279"/>
      <c r="W300" s="189"/>
      <c r="X300" s="189"/>
      <c r="Y300" s="189"/>
      <c r="Z300" s="189"/>
      <c r="AA300" s="190"/>
      <c r="AB300" s="188"/>
      <c r="AC300" s="188"/>
      <c r="AD300" s="188"/>
    </row>
    <row r="301" s="48" customFormat="1" ht="12.75" spans="1:30">
      <c r="A301" s="177"/>
      <c r="B301" s="178"/>
      <c r="C301" s="179">
        <v>240907000004</v>
      </c>
      <c r="D301" s="84">
        <v>45548</v>
      </c>
      <c r="E301" s="178" t="s">
        <v>45</v>
      </c>
      <c r="F301" s="178" t="s">
        <v>2327</v>
      </c>
      <c r="G301" s="178">
        <v>129</v>
      </c>
      <c r="H301" s="184"/>
      <c r="I301" s="191">
        <v>2692672.5</v>
      </c>
      <c r="J301" s="182"/>
      <c r="K301" s="191">
        <v>1734.60056817816</v>
      </c>
      <c r="L301" s="192">
        <v>1552.33</v>
      </c>
      <c r="M301" s="200">
        <v>7.08</v>
      </c>
      <c r="N301" s="184">
        <v>10990.4964</v>
      </c>
      <c r="O301" s="188"/>
      <c r="P301" s="188"/>
      <c r="Q301" s="188"/>
      <c r="R301" s="188"/>
      <c r="S301" s="188"/>
      <c r="T301" s="202">
        <v>620</v>
      </c>
      <c r="U301" s="202">
        <v>473</v>
      </c>
      <c r="V301" s="279"/>
      <c r="W301" s="189"/>
      <c r="X301" s="189"/>
      <c r="Y301" s="189"/>
      <c r="Z301" s="189"/>
      <c r="AA301" s="190"/>
      <c r="AB301" s="188"/>
      <c r="AC301" s="188"/>
      <c r="AD301" s="188"/>
    </row>
    <row r="302" s="48" customFormat="1" ht="12.75" spans="1:30">
      <c r="A302" s="177"/>
      <c r="B302" s="178"/>
      <c r="C302" s="179">
        <v>240907000009</v>
      </c>
      <c r="D302" s="84">
        <v>45548</v>
      </c>
      <c r="E302" s="178" t="s">
        <v>45</v>
      </c>
      <c r="F302" s="178" t="s">
        <v>1289</v>
      </c>
      <c r="G302" s="178">
        <v>59</v>
      </c>
      <c r="H302" s="184"/>
      <c r="I302" s="191">
        <v>829723.5</v>
      </c>
      <c r="J302" s="182"/>
      <c r="K302" s="191">
        <v>1720.45430982645</v>
      </c>
      <c r="L302" s="192">
        <v>482.27</v>
      </c>
      <c r="M302" s="200">
        <v>7.08</v>
      </c>
      <c r="N302" s="184">
        <v>3414.4716</v>
      </c>
      <c r="O302" s="188"/>
      <c r="P302" s="188"/>
      <c r="Q302" s="188"/>
      <c r="R302" s="188"/>
      <c r="S302" s="188"/>
      <c r="T302" s="202">
        <v>80</v>
      </c>
      <c r="U302" s="185"/>
      <c r="V302" s="279"/>
      <c r="W302" s="189"/>
      <c r="X302" s="189"/>
      <c r="Y302" s="189"/>
      <c r="Z302" s="189"/>
      <c r="AA302" s="190"/>
      <c r="AB302" s="188"/>
      <c r="AC302" s="188"/>
      <c r="AD302" s="188"/>
    </row>
    <row r="303" s="48" customFormat="1" ht="12.75" spans="1:30">
      <c r="A303" s="177"/>
      <c r="B303" s="178"/>
      <c r="C303" s="179">
        <v>240907000012</v>
      </c>
      <c r="D303" s="84">
        <v>45548</v>
      </c>
      <c r="E303" s="178" t="s">
        <v>45</v>
      </c>
      <c r="F303" s="178" t="s">
        <v>181</v>
      </c>
      <c r="G303" s="178">
        <v>2.5</v>
      </c>
      <c r="H303" s="180">
        <v>140</v>
      </c>
      <c r="I303" s="181"/>
      <c r="J303" s="182"/>
      <c r="K303" s="178"/>
      <c r="L303" s="182"/>
      <c r="M303" s="200"/>
      <c r="N303" s="184">
        <v>140</v>
      </c>
      <c r="O303" s="188"/>
      <c r="P303" s="188"/>
      <c r="Q303" s="188"/>
      <c r="R303" s="188"/>
      <c r="S303" s="188"/>
      <c r="T303" s="185"/>
      <c r="U303" s="195"/>
      <c r="V303" s="279"/>
      <c r="W303" s="189"/>
      <c r="X303" s="189"/>
      <c r="Y303" s="189"/>
      <c r="Z303" s="189"/>
      <c r="AA303" s="190"/>
      <c r="AB303" s="188"/>
      <c r="AC303" s="188"/>
      <c r="AD303" s="188"/>
    </row>
    <row r="304" s="48" customFormat="1" ht="12.75" spans="1:30">
      <c r="A304" s="177"/>
      <c r="B304" s="178"/>
      <c r="C304" s="179">
        <v>240907000014</v>
      </c>
      <c r="D304" s="84">
        <v>45548</v>
      </c>
      <c r="E304" s="178" t="s">
        <v>53</v>
      </c>
      <c r="F304" s="178" t="s">
        <v>65</v>
      </c>
      <c r="G304" s="178">
        <v>2</v>
      </c>
      <c r="H304" s="180">
        <v>143</v>
      </c>
      <c r="I304" s="181"/>
      <c r="J304" s="182"/>
      <c r="K304" s="178"/>
      <c r="L304" s="182"/>
      <c r="M304" s="200"/>
      <c r="N304" s="184">
        <v>143</v>
      </c>
      <c r="O304" s="188"/>
      <c r="P304" s="188"/>
      <c r="Q304" s="188"/>
      <c r="R304" s="188"/>
      <c r="S304" s="188"/>
      <c r="T304" s="188"/>
      <c r="U304" s="202">
        <v>20</v>
      </c>
      <c r="V304" s="279"/>
      <c r="W304" s="189"/>
      <c r="X304" s="189"/>
      <c r="Y304" s="189"/>
      <c r="Z304" s="189"/>
      <c r="AA304" s="190"/>
      <c r="AB304" s="188"/>
      <c r="AC304" s="188"/>
      <c r="AD304" s="188"/>
    </row>
    <row r="305" s="48" customFormat="1" ht="12.75" spans="1:30">
      <c r="A305" s="177"/>
      <c r="B305" s="178"/>
      <c r="C305" s="179">
        <v>240907000018</v>
      </c>
      <c r="D305" s="84">
        <v>45548</v>
      </c>
      <c r="E305" s="178" t="s">
        <v>63</v>
      </c>
      <c r="F305" s="178" t="s">
        <v>635</v>
      </c>
      <c r="G305" s="178">
        <v>47.5</v>
      </c>
      <c r="H305" s="180">
        <v>2620.5</v>
      </c>
      <c r="I305" s="181"/>
      <c r="J305" s="182"/>
      <c r="K305" s="178"/>
      <c r="L305" s="182"/>
      <c r="M305" s="200"/>
      <c r="N305" s="184">
        <v>2620.5</v>
      </c>
      <c r="O305" s="188"/>
      <c r="P305" s="188"/>
      <c r="Q305" s="188"/>
      <c r="R305" s="188"/>
      <c r="S305" s="188"/>
      <c r="T305" s="188"/>
      <c r="U305" s="185"/>
      <c r="V305" s="279"/>
      <c r="W305" s="189"/>
      <c r="X305" s="189"/>
      <c r="Y305" s="189"/>
      <c r="Z305" s="189"/>
      <c r="AA305" s="190"/>
      <c r="AB305" s="188"/>
      <c r="AC305" s="188"/>
      <c r="AD305" s="188"/>
    </row>
    <row r="306" s="48" customFormat="1" ht="12.75" spans="1:30">
      <c r="A306" s="177"/>
      <c r="B306" s="178"/>
      <c r="C306" s="179">
        <v>240907000019</v>
      </c>
      <c r="D306" s="84">
        <v>45548</v>
      </c>
      <c r="E306" s="178" t="s">
        <v>53</v>
      </c>
      <c r="F306" s="178" t="s">
        <v>65</v>
      </c>
      <c r="G306" s="178">
        <v>18.5</v>
      </c>
      <c r="H306" s="180">
        <v>1060.5</v>
      </c>
      <c r="I306" s="181"/>
      <c r="J306" s="182"/>
      <c r="K306" s="178"/>
      <c r="L306" s="182"/>
      <c r="M306" s="200"/>
      <c r="N306" s="184">
        <v>1060.5</v>
      </c>
      <c r="O306" s="188"/>
      <c r="P306" s="188"/>
      <c r="Q306" s="188"/>
      <c r="R306" s="188"/>
      <c r="S306" s="188"/>
      <c r="T306" s="188"/>
      <c r="U306" s="188"/>
      <c r="V306" s="279"/>
      <c r="W306" s="189"/>
      <c r="X306" s="189"/>
      <c r="Y306" s="189"/>
      <c r="Z306" s="189"/>
      <c r="AA306" s="190"/>
      <c r="AB306" s="188"/>
      <c r="AC306" s="188"/>
      <c r="AD306" s="188"/>
    </row>
    <row r="307" s="48" customFormat="1" ht="12.75" spans="1:30">
      <c r="A307" s="177"/>
      <c r="B307" s="178"/>
      <c r="C307" s="179">
        <v>240907000020</v>
      </c>
      <c r="D307" s="84">
        <v>45548</v>
      </c>
      <c r="E307" s="178" t="s">
        <v>93</v>
      </c>
      <c r="F307" s="178" t="s">
        <v>94</v>
      </c>
      <c r="G307" s="178">
        <v>53.5</v>
      </c>
      <c r="H307" s="184"/>
      <c r="I307" s="191">
        <v>697746</v>
      </c>
      <c r="J307" s="182"/>
      <c r="K307" s="191">
        <v>1711.00049043649</v>
      </c>
      <c r="L307" s="192">
        <v>407.8</v>
      </c>
      <c r="M307" s="200">
        <v>7.08</v>
      </c>
      <c r="N307" s="184">
        <v>2887.224</v>
      </c>
      <c r="O307" s="188"/>
      <c r="P307" s="188"/>
      <c r="Q307" s="188"/>
      <c r="R307" s="188"/>
      <c r="S307" s="188"/>
      <c r="T307" s="188"/>
      <c r="U307" s="188"/>
      <c r="V307" s="279"/>
      <c r="W307" s="189"/>
      <c r="X307" s="189"/>
      <c r="Y307" s="189"/>
      <c r="Z307" s="189"/>
      <c r="AA307" s="190"/>
      <c r="AB307" s="188"/>
      <c r="AC307" s="188"/>
      <c r="AD307" s="188"/>
    </row>
    <row r="308" s="48" customFormat="1" ht="12.75" spans="1:30">
      <c r="A308" s="177"/>
      <c r="B308" s="178"/>
      <c r="C308" s="179">
        <v>240907000023</v>
      </c>
      <c r="D308" s="84">
        <v>45548</v>
      </c>
      <c r="E308" s="178" t="s">
        <v>36</v>
      </c>
      <c r="F308" s="178" t="s">
        <v>402</v>
      </c>
      <c r="G308" s="178">
        <v>50.5</v>
      </c>
      <c r="H308" s="180">
        <v>2819.5</v>
      </c>
      <c r="I308" s="181"/>
      <c r="J308" s="182"/>
      <c r="K308" s="178"/>
      <c r="L308" s="182"/>
      <c r="M308" s="200"/>
      <c r="N308" s="184">
        <v>2819.5</v>
      </c>
      <c r="O308" s="188"/>
      <c r="P308" s="188"/>
      <c r="Q308" s="188"/>
      <c r="R308" s="188"/>
      <c r="S308" s="188"/>
      <c r="T308" s="188"/>
      <c r="U308" s="188"/>
      <c r="V308" s="279"/>
      <c r="W308" s="189"/>
      <c r="X308" s="189"/>
      <c r="Y308" s="189"/>
      <c r="Z308" s="189"/>
      <c r="AA308" s="190"/>
      <c r="AB308" s="188"/>
      <c r="AC308" s="188"/>
      <c r="AD308" s="188"/>
    </row>
    <row r="309" s="48" customFormat="1" ht="12.75" spans="1:30">
      <c r="A309" s="177"/>
      <c r="B309" s="178"/>
      <c r="C309" s="179">
        <v>240908000001</v>
      </c>
      <c r="D309" s="84">
        <v>45548</v>
      </c>
      <c r="E309" s="178" t="s">
        <v>36</v>
      </c>
      <c r="F309" s="178" t="s">
        <v>1179</v>
      </c>
      <c r="G309" s="178">
        <v>2.5</v>
      </c>
      <c r="H309" s="184"/>
      <c r="I309" s="191">
        <v>37179</v>
      </c>
      <c r="J309" s="182"/>
      <c r="K309" s="191">
        <v>1720.45349375289</v>
      </c>
      <c r="L309" s="192">
        <v>21.61</v>
      </c>
      <c r="M309" s="200">
        <v>7.08</v>
      </c>
      <c r="N309" s="184">
        <v>152.9988</v>
      </c>
      <c r="O309" s="188"/>
      <c r="P309" s="188"/>
      <c r="Q309" s="188"/>
      <c r="R309" s="188"/>
      <c r="S309" s="188"/>
      <c r="T309" s="188"/>
      <c r="U309" s="188"/>
      <c r="V309" s="279"/>
      <c r="W309" s="189"/>
      <c r="X309" s="189"/>
      <c r="Y309" s="189"/>
      <c r="Z309" s="189"/>
      <c r="AA309" s="190"/>
      <c r="AB309" s="188"/>
      <c r="AC309" s="188"/>
      <c r="AD309" s="188"/>
    </row>
    <row r="310" s="48" customFormat="1" ht="12.75" spans="1:30">
      <c r="A310" s="177"/>
      <c r="B310" s="178"/>
      <c r="C310" s="179">
        <v>240908000002</v>
      </c>
      <c r="D310" s="84">
        <v>45548</v>
      </c>
      <c r="E310" s="178" t="s">
        <v>36</v>
      </c>
      <c r="F310" s="178" t="s">
        <v>2328</v>
      </c>
      <c r="G310" s="178">
        <v>147.5</v>
      </c>
      <c r="H310" s="180">
        <v>8715</v>
      </c>
      <c r="I310" s="181"/>
      <c r="J310" s="182"/>
      <c r="K310" s="178"/>
      <c r="L310" s="182"/>
      <c r="M310" s="200"/>
      <c r="N310" s="184">
        <v>8715</v>
      </c>
      <c r="O310" s="188"/>
      <c r="P310" s="188"/>
      <c r="Q310" s="188"/>
      <c r="R310" s="188"/>
      <c r="S310" s="188"/>
      <c r="T310" s="188"/>
      <c r="U310" s="188"/>
      <c r="V310" s="279"/>
      <c r="W310" s="189"/>
      <c r="X310" s="189"/>
      <c r="Y310" s="189"/>
      <c r="Z310" s="189"/>
      <c r="AA310" s="190"/>
      <c r="AB310" s="188"/>
      <c r="AC310" s="188"/>
      <c r="AD310" s="188"/>
    </row>
    <row r="311" s="48" customFormat="1" ht="12.75" spans="1:30">
      <c r="A311" s="177"/>
      <c r="B311" s="178"/>
      <c r="C311" s="179">
        <v>240908000003</v>
      </c>
      <c r="D311" s="84">
        <v>45548</v>
      </c>
      <c r="E311" s="178" t="s">
        <v>36</v>
      </c>
      <c r="F311" s="178" t="s">
        <v>2329</v>
      </c>
      <c r="G311" s="178">
        <v>28.5</v>
      </c>
      <c r="H311" s="180">
        <v>1493.5</v>
      </c>
      <c r="I311" s="181"/>
      <c r="J311" s="182"/>
      <c r="K311" s="178"/>
      <c r="L311" s="182"/>
      <c r="M311" s="200"/>
      <c r="N311" s="184">
        <v>1493.5</v>
      </c>
      <c r="O311" s="188"/>
      <c r="P311" s="188"/>
      <c r="Q311" s="188"/>
      <c r="R311" s="188"/>
      <c r="S311" s="188"/>
      <c r="T311" s="188"/>
      <c r="U311" s="188"/>
      <c r="V311" s="279"/>
      <c r="W311" s="189"/>
      <c r="X311" s="189"/>
      <c r="Y311" s="189"/>
      <c r="Z311" s="189"/>
      <c r="AA311" s="190"/>
      <c r="AB311" s="188"/>
      <c r="AC311" s="188"/>
      <c r="AD311" s="188"/>
    </row>
    <row r="312" s="48" customFormat="1" ht="12.75" spans="1:30">
      <c r="A312" s="177"/>
      <c r="B312" s="178"/>
      <c r="C312" s="179">
        <v>240908000007</v>
      </c>
      <c r="D312" s="84">
        <v>45548</v>
      </c>
      <c r="E312" s="178" t="s">
        <v>45</v>
      </c>
      <c r="F312" s="178">
        <v>81</v>
      </c>
      <c r="G312" s="178">
        <v>4</v>
      </c>
      <c r="H312" s="180">
        <v>267</v>
      </c>
      <c r="I312" s="181"/>
      <c r="J312" s="182"/>
      <c r="K312" s="178"/>
      <c r="L312" s="182"/>
      <c r="M312" s="200"/>
      <c r="N312" s="184">
        <v>267</v>
      </c>
      <c r="O312" s="188"/>
      <c r="P312" s="188"/>
      <c r="Q312" s="188"/>
      <c r="R312" s="188"/>
      <c r="S312" s="188"/>
      <c r="T312" s="188"/>
      <c r="U312" s="188"/>
      <c r="V312" s="279"/>
      <c r="W312" s="189"/>
      <c r="X312" s="189"/>
      <c r="Y312" s="189"/>
      <c r="Z312" s="189"/>
      <c r="AA312" s="190"/>
      <c r="AB312" s="188"/>
      <c r="AC312" s="188"/>
      <c r="AD312" s="188"/>
    </row>
    <row r="313" s="48" customFormat="1" ht="12.75" spans="1:30">
      <c r="A313" s="177"/>
      <c r="B313" s="178"/>
      <c r="C313" s="179">
        <v>240908000008</v>
      </c>
      <c r="D313" s="84">
        <v>45548</v>
      </c>
      <c r="E313" s="178" t="s">
        <v>45</v>
      </c>
      <c r="F313" s="178" t="s">
        <v>2330</v>
      </c>
      <c r="G313" s="178">
        <v>0.58</v>
      </c>
      <c r="H313" s="184"/>
      <c r="I313" s="191">
        <v>16905</v>
      </c>
      <c r="J313" s="182"/>
      <c r="K313" s="191">
        <v>1735.62628336756</v>
      </c>
      <c r="L313" s="192">
        <v>9.74</v>
      </c>
      <c r="M313" s="200">
        <v>7.08</v>
      </c>
      <c r="N313" s="184">
        <v>68.9592</v>
      </c>
      <c r="O313" s="188"/>
      <c r="P313" s="188"/>
      <c r="Q313" s="188"/>
      <c r="R313" s="188"/>
      <c r="S313" s="188"/>
      <c r="T313" s="188"/>
      <c r="U313" s="188"/>
      <c r="V313" s="279"/>
      <c r="W313" s="189"/>
      <c r="X313" s="189"/>
      <c r="Y313" s="189"/>
      <c r="Z313" s="189"/>
      <c r="AA313" s="190"/>
      <c r="AB313" s="188"/>
      <c r="AC313" s="188"/>
      <c r="AD313" s="188"/>
    </row>
    <row r="314" s="48" customFormat="1" ht="12.75" spans="1:30">
      <c r="A314" s="177"/>
      <c r="B314" s="178"/>
      <c r="C314" s="179">
        <v>240908000009</v>
      </c>
      <c r="D314" s="84">
        <v>45548</v>
      </c>
      <c r="E314" s="178" t="s">
        <v>45</v>
      </c>
      <c r="F314" s="178" t="s">
        <v>2019</v>
      </c>
      <c r="G314" s="178">
        <v>6</v>
      </c>
      <c r="H314" s="180">
        <v>476</v>
      </c>
      <c r="I314" s="181"/>
      <c r="J314" s="182"/>
      <c r="K314" s="178"/>
      <c r="L314" s="182"/>
      <c r="M314" s="200"/>
      <c r="N314" s="184">
        <v>476</v>
      </c>
      <c r="O314" s="188"/>
      <c r="P314" s="188"/>
      <c r="Q314" s="188"/>
      <c r="R314" s="188"/>
      <c r="S314" s="188"/>
      <c r="T314" s="188"/>
      <c r="U314" s="188"/>
      <c r="V314" s="279"/>
      <c r="W314" s="189"/>
      <c r="X314" s="189"/>
      <c r="Y314" s="189"/>
      <c r="Z314" s="189"/>
      <c r="AA314" s="190"/>
      <c r="AB314" s="188"/>
      <c r="AC314" s="188"/>
      <c r="AD314" s="188"/>
    </row>
    <row r="315" s="48" customFormat="1" ht="12.75" spans="1:30">
      <c r="A315" s="177"/>
      <c r="B315" s="178"/>
      <c r="C315" s="179">
        <v>240908000012</v>
      </c>
      <c r="D315" s="84">
        <v>45548</v>
      </c>
      <c r="E315" s="178" t="s">
        <v>45</v>
      </c>
      <c r="F315" s="178" t="s">
        <v>162</v>
      </c>
      <c r="G315" s="178">
        <v>3.5</v>
      </c>
      <c r="H315" s="184"/>
      <c r="I315" s="191">
        <v>51030</v>
      </c>
      <c r="J315" s="182"/>
      <c r="K315" s="191">
        <v>1720.49898853675</v>
      </c>
      <c r="L315" s="192">
        <v>29.66</v>
      </c>
      <c r="M315" s="200">
        <v>7.08</v>
      </c>
      <c r="N315" s="184">
        <v>209.9928</v>
      </c>
      <c r="O315" s="188"/>
      <c r="P315" s="188"/>
      <c r="Q315" s="188"/>
      <c r="R315" s="188"/>
      <c r="S315" s="188"/>
      <c r="T315" s="188"/>
      <c r="U315" s="195"/>
      <c r="V315" s="279"/>
      <c r="W315" s="189"/>
      <c r="X315" s="189"/>
      <c r="Y315" s="189"/>
      <c r="Z315" s="189"/>
      <c r="AA315" s="190"/>
      <c r="AB315" s="188"/>
      <c r="AC315" s="188"/>
      <c r="AD315" s="188"/>
    </row>
    <row r="316" s="48" customFormat="1" ht="12.75" spans="1:30">
      <c r="A316" s="177"/>
      <c r="B316" s="178"/>
      <c r="C316" s="179">
        <v>240908000015</v>
      </c>
      <c r="D316" s="84">
        <v>45548</v>
      </c>
      <c r="E316" s="178" t="s">
        <v>45</v>
      </c>
      <c r="F316" s="178" t="s">
        <v>450</v>
      </c>
      <c r="G316" s="178">
        <v>60.5</v>
      </c>
      <c r="H316" s="180">
        <v>3541</v>
      </c>
      <c r="I316" s="181"/>
      <c r="J316" s="182"/>
      <c r="K316" s="178"/>
      <c r="L316" s="182"/>
      <c r="M316" s="200"/>
      <c r="N316" s="184">
        <v>3541</v>
      </c>
      <c r="O316" s="188"/>
      <c r="P316" s="188"/>
      <c r="Q316" s="188"/>
      <c r="R316" s="188"/>
      <c r="S316" s="188"/>
      <c r="T316" s="188"/>
      <c r="U316" s="202">
        <v>153</v>
      </c>
      <c r="V316" s="279"/>
      <c r="W316" s="189"/>
      <c r="X316" s="189"/>
      <c r="Y316" s="189"/>
      <c r="Z316" s="189"/>
      <c r="AA316" s="190"/>
      <c r="AB316" s="188"/>
      <c r="AC316" s="188"/>
      <c r="AD316" s="188"/>
    </row>
    <row r="317" s="48" customFormat="1" ht="12.75" spans="1:30">
      <c r="A317" s="177"/>
      <c r="B317" s="178"/>
      <c r="C317" s="179">
        <v>240908000016</v>
      </c>
      <c r="D317" s="84">
        <v>45548</v>
      </c>
      <c r="E317" s="178" t="s">
        <v>45</v>
      </c>
      <c r="F317" s="178" t="s">
        <v>667</v>
      </c>
      <c r="G317" s="178">
        <v>19</v>
      </c>
      <c r="H317" s="184"/>
      <c r="I317" s="191">
        <v>233529</v>
      </c>
      <c r="J317" s="182"/>
      <c r="K317" s="191">
        <v>1706.33494081543</v>
      </c>
      <c r="L317" s="192">
        <v>136.86</v>
      </c>
      <c r="M317" s="200">
        <v>7.08</v>
      </c>
      <c r="N317" s="184">
        <v>968.9688</v>
      </c>
      <c r="O317" s="188"/>
      <c r="P317" s="188"/>
      <c r="Q317" s="188"/>
      <c r="R317" s="188"/>
      <c r="S317" s="188"/>
      <c r="T317" s="188"/>
      <c r="U317" s="185"/>
      <c r="V317" s="279"/>
      <c r="W317" s="189"/>
      <c r="X317" s="189"/>
      <c r="Y317" s="189"/>
      <c r="Z317" s="189"/>
      <c r="AA317" s="190"/>
      <c r="AB317" s="188"/>
      <c r="AC317" s="188"/>
      <c r="AD317" s="188"/>
    </row>
    <row r="318" s="48" customFormat="1" ht="12.75" spans="1:30">
      <c r="A318" s="177"/>
      <c r="B318" s="178"/>
      <c r="C318" s="179">
        <v>240908000019</v>
      </c>
      <c r="D318" s="84">
        <v>45548</v>
      </c>
      <c r="E318" s="178" t="s">
        <v>45</v>
      </c>
      <c r="F318" s="178" t="s">
        <v>1474</v>
      </c>
      <c r="G318" s="178">
        <v>0.11</v>
      </c>
      <c r="H318" s="180">
        <v>69</v>
      </c>
      <c r="I318" s="181"/>
      <c r="J318" s="182"/>
      <c r="K318" s="178"/>
      <c r="L318" s="182"/>
      <c r="M318" s="200"/>
      <c r="N318" s="184">
        <v>69</v>
      </c>
      <c r="O318" s="188"/>
      <c r="P318" s="188"/>
      <c r="Q318" s="188"/>
      <c r="R318" s="188"/>
      <c r="S318" s="188"/>
      <c r="T318" s="188"/>
      <c r="U318" s="188"/>
      <c r="V318" s="279"/>
      <c r="W318" s="189"/>
      <c r="X318" s="189"/>
      <c r="Y318" s="189"/>
      <c r="Z318" s="189"/>
      <c r="AA318" s="190"/>
      <c r="AB318" s="188"/>
      <c r="AC318" s="188"/>
      <c r="AD318" s="188"/>
    </row>
    <row r="319" s="48" customFormat="1" ht="12.75" spans="1:30">
      <c r="A319" s="177"/>
      <c r="B319" s="178"/>
      <c r="C319" s="179">
        <v>240908000022</v>
      </c>
      <c r="D319" s="84">
        <v>45548</v>
      </c>
      <c r="E319" s="178" t="s">
        <v>45</v>
      </c>
      <c r="F319" s="178" t="s">
        <v>415</v>
      </c>
      <c r="G319" s="178">
        <v>7.5</v>
      </c>
      <c r="H319" s="180">
        <v>420</v>
      </c>
      <c r="I319" s="181"/>
      <c r="J319" s="182"/>
      <c r="K319" s="178"/>
      <c r="L319" s="182"/>
      <c r="M319" s="200"/>
      <c r="N319" s="184">
        <v>420</v>
      </c>
      <c r="O319" s="188"/>
      <c r="P319" s="188"/>
      <c r="Q319" s="188"/>
      <c r="R319" s="188"/>
      <c r="S319" s="188"/>
      <c r="T319" s="188"/>
      <c r="U319" s="195"/>
      <c r="V319" s="279"/>
      <c r="W319" s="189"/>
      <c r="X319" s="189"/>
      <c r="Y319" s="189"/>
      <c r="Z319" s="189"/>
      <c r="AA319" s="190"/>
      <c r="AB319" s="188"/>
      <c r="AC319" s="188"/>
      <c r="AD319" s="188"/>
    </row>
    <row r="320" s="48" customFormat="1" ht="12.75" spans="1:30">
      <c r="A320" s="177"/>
      <c r="B320" s="178"/>
      <c r="C320" s="179">
        <v>240908000026</v>
      </c>
      <c r="D320" s="84">
        <v>45548</v>
      </c>
      <c r="E320" s="178" t="s">
        <v>45</v>
      </c>
      <c r="F320" s="178" t="s">
        <v>280</v>
      </c>
      <c r="G320" s="178">
        <v>29.5</v>
      </c>
      <c r="H320" s="184"/>
      <c r="I320" s="191">
        <v>467277</v>
      </c>
      <c r="J320" s="182"/>
      <c r="K320" s="191">
        <v>1741.68623504417</v>
      </c>
      <c r="L320" s="192">
        <v>268.29</v>
      </c>
      <c r="M320" s="200">
        <v>7.08</v>
      </c>
      <c r="N320" s="184">
        <v>1899.4932</v>
      </c>
      <c r="O320" s="188"/>
      <c r="P320" s="188"/>
      <c r="Q320" s="188"/>
      <c r="R320" s="188"/>
      <c r="S320" s="188"/>
      <c r="T320" s="188"/>
      <c r="U320" s="202">
        <v>245</v>
      </c>
      <c r="V320" s="279"/>
      <c r="W320" s="189"/>
      <c r="X320" s="189"/>
      <c r="Y320" s="189"/>
      <c r="Z320" s="189"/>
      <c r="AA320" s="190"/>
      <c r="AB320" s="188"/>
      <c r="AC320" s="188"/>
      <c r="AD320" s="188"/>
    </row>
    <row r="321" s="48" customFormat="1" ht="12.75" spans="1:30">
      <c r="A321" s="177"/>
      <c r="B321" s="178"/>
      <c r="C321" s="179">
        <v>240908000030</v>
      </c>
      <c r="D321" s="84">
        <v>45548</v>
      </c>
      <c r="E321" s="178" t="s">
        <v>45</v>
      </c>
      <c r="F321" s="178" t="s">
        <v>2165</v>
      </c>
      <c r="G321" s="178">
        <v>1.5</v>
      </c>
      <c r="H321" s="180">
        <v>150</v>
      </c>
      <c r="I321" s="181"/>
      <c r="J321" s="182"/>
      <c r="K321" s="178"/>
      <c r="L321" s="182"/>
      <c r="M321" s="200"/>
      <c r="N321" s="184">
        <v>150</v>
      </c>
      <c r="O321" s="188"/>
      <c r="P321" s="188"/>
      <c r="Q321" s="188"/>
      <c r="R321" s="188"/>
      <c r="S321" s="188"/>
      <c r="T321" s="188"/>
      <c r="U321" s="185"/>
      <c r="V321" s="279"/>
      <c r="W321" s="189"/>
      <c r="X321" s="189"/>
      <c r="Y321" s="189"/>
      <c r="Z321" s="189"/>
      <c r="AA321" s="190"/>
      <c r="AB321" s="188"/>
      <c r="AC321" s="188"/>
      <c r="AD321" s="188"/>
    </row>
    <row r="322" s="48" customFormat="1" ht="12.75" spans="1:30">
      <c r="A322" s="177"/>
      <c r="B322" s="178"/>
      <c r="C322" s="179">
        <v>240909000006</v>
      </c>
      <c r="D322" s="84">
        <v>45548</v>
      </c>
      <c r="E322" s="178" t="s">
        <v>41</v>
      </c>
      <c r="F322" s="178" t="s">
        <v>90</v>
      </c>
      <c r="G322" s="178">
        <v>8</v>
      </c>
      <c r="H322" s="180">
        <v>456</v>
      </c>
      <c r="I322" s="181"/>
      <c r="J322" s="182"/>
      <c r="K322" s="178"/>
      <c r="L322" s="182"/>
      <c r="M322" s="200"/>
      <c r="N322" s="184">
        <v>456</v>
      </c>
      <c r="O322" s="188"/>
      <c r="P322" s="188"/>
      <c r="Q322" s="188"/>
      <c r="R322" s="188"/>
      <c r="S322" s="188"/>
      <c r="T322" s="188"/>
      <c r="U322" s="188"/>
      <c r="V322" s="279"/>
      <c r="W322" s="189"/>
      <c r="X322" s="189"/>
      <c r="Y322" s="189"/>
      <c r="Z322" s="189"/>
      <c r="AA322" s="190"/>
      <c r="AB322" s="188"/>
      <c r="AC322" s="188"/>
      <c r="AD322" s="188"/>
    </row>
    <row r="323" s="48" customFormat="1" ht="12.75" spans="1:30">
      <c r="A323" s="177"/>
      <c r="B323" s="178"/>
      <c r="C323" s="179">
        <v>240909000008</v>
      </c>
      <c r="D323" s="84">
        <v>45548</v>
      </c>
      <c r="E323" s="178" t="s">
        <v>41</v>
      </c>
      <c r="F323" s="178" t="s">
        <v>1759</v>
      </c>
      <c r="G323" s="178">
        <v>32.5</v>
      </c>
      <c r="H323" s="184"/>
      <c r="I323" s="191">
        <v>424670</v>
      </c>
      <c r="J323" s="182"/>
      <c r="K323" s="191">
        <v>1710.99919419823</v>
      </c>
      <c r="L323" s="192">
        <v>248.2</v>
      </c>
      <c r="M323" s="200">
        <v>7.08</v>
      </c>
      <c r="N323" s="184">
        <v>1757.256</v>
      </c>
      <c r="O323" s="188"/>
      <c r="P323" s="188"/>
      <c r="Q323" s="188"/>
      <c r="R323" s="188"/>
      <c r="S323" s="188"/>
      <c r="T323" s="188"/>
      <c r="U323" s="188"/>
      <c r="V323" s="279"/>
      <c r="W323" s="189"/>
      <c r="X323" s="189"/>
      <c r="Y323" s="189"/>
      <c r="Z323" s="189"/>
      <c r="AA323" s="190"/>
      <c r="AB323" s="188"/>
      <c r="AC323" s="188"/>
      <c r="AD323" s="188"/>
    </row>
    <row r="324" s="48" customFormat="1" ht="12.75" spans="1:30">
      <c r="A324" s="177"/>
      <c r="B324" s="178"/>
      <c r="C324" s="179">
        <v>240909000009</v>
      </c>
      <c r="D324" s="84">
        <v>45548</v>
      </c>
      <c r="E324" s="178" t="s">
        <v>41</v>
      </c>
      <c r="F324" s="178" t="s">
        <v>51</v>
      </c>
      <c r="G324" s="178">
        <v>29.5</v>
      </c>
      <c r="H324" s="184"/>
      <c r="I324" s="191">
        <v>385700</v>
      </c>
      <c r="J324" s="182"/>
      <c r="K324" s="191">
        <v>1711.1801242236</v>
      </c>
      <c r="L324" s="192">
        <v>225.4</v>
      </c>
      <c r="M324" s="200">
        <v>7.08</v>
      </c>
      <c r="N324" s="184">
        <v>1595.832</v>
      </c>
      <c r="O324" s="188"/>
      <c r="P324" s="188"/>
      <c r="Q324" s="188"/>
      <c r="R324" s="188"/>
      <c r="S324" s="188"/>
      <c r="T324" s="188"/>
      <c r="U324" s="188"/>
      <c r="V324" s="279"/>
      <c r="W324" s="189"/>
      <c r="X324" s="189"/>
      <c r="Y324" s="189"/>
      <c r="Z324" s="189"/>
      <c r="AA324" s="190"/>
      <c r="AB324" s="188"/>
      <c r="AC324" s="188"/>
      <c r="AD324" s="188"/>
    </row>
    <row r="325" s="48" customFormat="1" ht="12.75" spans="1:30">
      <c r="A325" s="177"/>
      <c r="B325" s="178"/>
      <c r="C325" s="179">
        <v>240909000010</v>
      </c>
      <c r="D325" s="84">
        <v>45548</v>
      </c>
      <c r="E325" s="178" t="s">
        <v>41</v>
      </c>
      <c r="F325" s="178" t="s">
        <v>51</v>
      </c>
      <c r="G325" s="178">
        <v>0.1</v>
      </c>
      <c r="H325" s="184"/>
      <c r="I325" s="191">
        <v>15056.8</v>
      </c>
      <c r="J325" s="182"/>
      <c r="K325" s="191">
        <v>1711</v>
      </c>
      <c r="L325" s="192">
        <v>8.8</v>
      </c>
      <c r="M325" s="200">
        <v>7.08</v>
      </c>
      <c r="N325" s="184">
        <v>62.304</v>
      </c>
      <c r="O325" s="188"/>
      <c r="P325" s="188"/>
      <c r="Q325" s="188"/>
      <c r="R325" s="188"/>
      <c r="S325" s="188"/>
      <c r="T325" s="188"/>
      <c r="U325" s="188"/>
      <c r="V325" s="279"/>
      <c r="W325" s="189"/>
      <c r="X325" s="189"/>
      <c r="Y325" s="189"/>
      <c r="Z325" s="189"/>
      <c r="AA325" s="190"/>
      <c r="AB325" s="188"/>
      <c r="AC325" s="188"/>
      <c r="AD325" s="188"/>
    </row>
    <row r="326" s="48" customFormat="1" ht="12.75" spans="1:30">
      <c r="A326" s="177"/>
      <c r="B326" s="178"/>
      <c r="C326" s="179">
        <v>240909000015</v>
      </c>
      <c r="D326" s="84">
        <v>45548</v>
      </c>
      <c r="E326" s="178" t="s">
        <v>41</v>
      </c>
      <c r="F326" s="178" t="s">
        <v>1790</v>
      </c>
      <c r="G326" s="178">
        <v>8.5</v>
      </c>
      <c r="H326" s="180">
        <v>595</v>
      </c>
      <c r="I326" s="181"/>
      <c r="J326" s="182"/>
      <c r="K326" s="178"/>
      <c r="L326" s="182"/>
      <c r="M326" s="200"/>
      <c r="N326" s="184">
        <v>595</v>
      </c>
      <c r="O326" s="188"/>
      <c r="P326" s="188"/>
      <c r="Q326" s="188"/>
      <c r="R326" s="188"/>
      <c r="S326" s="188"/>
      <c r="T326" s="188"/>
      <c r="U326" s="188"/>
      <c r="V326" s="279"/>
      <c r="W326" s="189"/>
      <c r="X326" s="189"/>
      <c r="Y326" s="189"/>
      <c r="Z326" s="189"/>
      <c r="AA326" s="190"/>
      <c r="AB326" s="188"/>
      <c r="AC326" s="188"/>
      <c r="AD326" s="188"/>
    </row>
    <row r="327" s="48" customFormat="1" ht="12.75" spans="1:30">
      <c r="A327" s="177"/>
      <c r="B327" s="178"/>
      <c r="C327" s="179">
        <v>240909000020</v>
      </c>
      <c r="D327" s="84">
        <v>45548</v>
      </c>
      <c r="E327" s="178" t="s">
        <v>36</v>
      </c>
      <c r="F327" s="178" t="s">
        <v>114</v>
      </c>
      <c r="G327" s="178">
        <v>7.5</v>
      </c>
      <c r="H327" s="180">
        <v>382.5</v>
      </c>
      <c r="I327" s="181"/>
      <c r="J327" s="182"/>
      <c r="K327" s="178"/>
      <c r="L327" s="182"/>
      <c r="M327" s="200"/>
      <c r="N327" s="184">
        <v>382.5</v>
      </c>
      <c r="O327" s="188"/>
      <c r="P327" s="188"/>
      <c r="Q327" s="188"/>
      <c r="R327" s="188"/>
      <c r="S327" s="188"/>
      <c r="T327" s="188"/>
      <c r="U327" s="188"/>
      <c r="V327" s="279"/>
      <c r="W327" s="189"/>
      <c r="X327" s="189"/>
      <c r="Y327" s="189"/>
      <c r="Z327" s="189"/>
      <c r="AA327" s="190"/>
      <c r="AB327" s="188"/>
      <c r="AC327" s="188"/>
      <c r="AD327" s="188"/>
    </row>
    <row r="328" s="48" customFormat="1" ht="12.75" spans="1:30">
      <c r="A328" s="177"/>
      <c r="B328" s="178"/>
      <c r="C328" s="179">
        <v>240909000025</v>
      </c>
      <c r="D328" s="84">
        <v>45548</v>
      </c>
      <c r="E328" s="178" t="s">
        <v>41</v>
      </c>
      <c r="F328" s="178" t="s">
        <v>85</v>
      </c>
      <c r="G328" s="178">
        <v>4.5</v>
      </c>
      <c r="H328" s="180">
        <v>273</v>
      </c>
      <c r="I328" s="181"/>
      <c r="J328" s="182"/>
      <c r="K328" s="178"/>
      <c r="L328" s="182"/>
      <c r="M328" s="200"/>
      <c r="N328" s="184">
        <v>273</v>
      </c>
      <c r="O328" s="188"/>
      <c r="P328" s="188"/>
      <c r="Q328" s="188"/>
      <c r="R328" s="188"/>
      <c r="S328" s="188"/>
      <c r="T328" s="188"/>
      <c r="U328" s="188"/>
      <c r="V328" s="279"/>
      <c r="W328" s="189"/>
      <c r="X328" s="189"/>
      <c r="Y328" s="189"/>
      <c r="Z328" s="189"/>
      <c r="AA328" s="190"/>
      <c r="AB328" s="188"/>
      <c r="AC328" s="188"/>
      <c r="AD328" s="188"/>
    </row>
    <row r="329" s="48" customFormat="1" ht="12.75" spans="1:30">
      <c r="A329" s="177"/>
      <c r="B329" s="178"/>
      <c r="C329" s="179">
        <v>240909000026</v>
      </c>
      <c r="D329" s="84">
        <v>45548</v>
      </c>
      <c r="E329" s="178" t="s">
        <v>41</v>
      </c>
      <c r="F329" s="178" t="s">
        <v>85</v>
      </c>
      <c r="G329" s="178">
        <v>4</v>
      </c>
      <c r="H329" s="180">
        <v>267</v>
      </c>
      <c r="I329" s="181"/>
      <c r="J329" s="182"/>
      <c r="K329" s="178"/>
      <c r="L329" s="182"/>
      <c r="M329" s="200"/>
      <c r="N329" s="184">
        <v>267</v>
      </c>
      <c r="O329" s="188"/>
      <c r="P329" s="188"/>
      <c r="Q329" s="188"/>
      <c r="R329" s="188"/>
      <c r="S329" s="188"/>
      <c r="T329" s="188"/>
      <c r="U329" s="188"/>
      <c r="V329" s="279"/>
      <c r="W329" s="189"/>
      <c r="X329" s="189"/>
      <c r="Y329" s="189"/>
      <c r="Z329" s="189"/>
      <c r="AA329" s="190"/>
      <c r="AB329" s="188"/>
      <c r="AC329" s="188"/>
      <c r="AD329" s="188"/>
    </row>
    <row r="330" s="48" customFormat="1" ht="12.75" spans="1:30">
      <c r="A330" s="177"/>
      <c r="B330" s="178"/>
      <c r="C330" s="179">
        <v>240909000027</v>
      </c>
      <c r="D330" s="84">
        <v>45548</v>
      </c>
      <c r="E330" s="178" t="s">
        <v>41</v>
      </c>
      <c r="F330" s="178" t="s">
        <v>85</v>
      </c>
      <c r="G330" s="178">
        <v>1.5</v>
      </c>
      <c r="H330" s="180">
        <v>63</v>
      </c>
      <c r="I330" s="181"/>
      <c r="J330" s="182"/>
      <c r="K330" s="178"/>
      <c r="L330" s="182"/>
      <c r="M330" s="200"/>
      <c r="N330" s="184">
        <v>63</v>
      </c>
      <c r="O330" s="188"/>
      <c r="P330" s="188"/>
      <c r="Q330" s="188"/>
      <c r="R330" s="188"/>
      <c r="S330" s="188"/>
      <c r="T330" s="188"/>
      <c r="U330" s="188"/>
      <c r="V330" s="279"/>
      <c r="W330" s="189"/>
      <c r="X330" s="189"/>
      <c r="Y330" s="189"/>
      <c r="Z330" s="189"/>
      <c r="AA330" s="190"/>
      <c r="AB330" s="188"/>
      <c r="AC330" s="188"/>
      <c r="AD330" s="188"/>
    </row>
    <row r="331" s="48" customFormat="1" ht="12.75" spans="1:30">
      <c r="A331" s="177"/>
      <c r="B331" s="178"/>
      <c r="C331" s="179">
        <v>240909000028</v>
      </c>
      <c r="D331" s="84">
        <v>45548</v>
      </c>
      <c r="E331" s="178" t="s">
        <v>41</v>
      </c>
      <c r="F331" s="178" t="s">
        <v>51</v>
      </c>
      <c r="G331" s="178">
        <v>0.55</v>
      </c>
      <c r="H331" s="184"/>
      <c r="I331" s="191">
        <v>15056.8</v>
      </c>
      <c r="J331" s="182"/>
      <c r="K331" s="191">
        <v>1711</v>
      </c>
      <c r="L331" s="192">
        <v>8.8</v>
      </c>
      <c r="M331" s="200">
        <v>7.08</v>
      </c>
      <c r="N331" s="184">
        <v>62.304</v>
      </c>
      <c r="O331" s="188"/>
      <c r="P331" s="188"/>
      <c r="Q331" s="188"/>
      <c r="R331" s="188"/>
      <c r="S331" s="188"/>
      <c r="T331" s="188"/>
      <c r="U331" s="188"/>
      <c r="V331" s="279"/>
      <c r="W331" s="189"/>
      <c r="X331" s="189"/>
      <c r="Y331" s="189"/>
      <c r="Z331" s="189"/>
      <c r="AA331" s="190"/>
      <c r="AB331" s="188"/>
      <c r="AC331" s="188"/>
      <c r="AD331" s="188"/>
    </row>
    <row r="332" s="48" customFormat="1" ht="12.75" spans="1:30">
      <c r="A332" s="177"/>
      <c r="B332" s="178"/>
      <c r="C332" s="179">
        <v>240909000029</v>
      </c>
      <c r="D332" s="84">
        <v>45548</v>
      </c>
      <c r="E332" s="178" t="s">
        <v>53</v>
      </c>
      <c r="F332" s="178" t="s">
        <v>2331</v>
      </c>
      <c r="G332" s="178">
        <v>6.5</v>
      </c>
      <c r="H332" s="180">
        <v>376</v>
      </c>
      <c r="I332" s="181"/>
      <c r="J332" s="182"/>
      <c r="K332" s="178"/>
      <c r="L332" s="182"/>
      <c r="M332" s="200"/>
      <c r="N332" s="184">
        <v>376</v>
      </c>
      <c r="O332" s="188"/>
      <c r="P332" s="188"/>
      <c r="Q332" s="188"/>
      <c r="R332" s="188"/>
      <c r="S332" s="188"/>
      <c r="T332" s="188"/>
      <c r="U332" s="188"/>
      <c r="V332" s="279"/>
      <c r="W332" s="189"/>
      <c r="X332" s="189"/>
      <c r="Y332" s="189"/>
      <c r="Z332" s="189"/>
      <c r="AA332" s="190"/>
      <c r="AB332" s="188"/>
      <c r="AC332" s="188"/>
      <c r="AD332" s="188"/>
    </row>
    <row r="333" s="48" customFormat="1" ht="12.75" spans="1:30">
      <c r="A333" s="177"/>
      <c r="B333" s="178"/>
      <c r="C333" s="179">
        <v>240909000030</v>
      </c>
      <c r="D333" s="84">
        <v>45548</v>
      </c>
      <c r="E333" s="178" t="s">
        <v>53</v>
      </c>
      <c r="F333" s="178" t="s">
        <v>276</v>
      </c>
      <c r="G333" s="178">
        <v>6.5</v>
      </c>
      <c r="H333" s="180">
        <v>415.5</v>
      </c>
      <c r="I333" s="181"/>
      <c r="J333" s="182"/>
      <c r="K333" s="178"/>
      <c r="L333" s="182"/>
      <c r="M333" s="200"/>
      <c r="N333" s="184">
        <v>415.5</v>
      </c>
      <c r="O333" s="188"/>
      <c r="P333" s="188"/>
      <c r="Q333" s="188"/>
      <c r="R333" s="188"/>
      <c r="S333" s="188"/>
      <c r="T333" s="188"/>
      <c r="U333" s="188"/>
      <c r="V333" s="279"/>
      <c r="W333" s="189"/>
      <c r="X333" s="189"/>
      <c r="Y333" s="189"/>
      <c r="Z333" s="189"/>
      <c r="AA333" s="190"/>
      <c r="AB333" s="188"/>
      <c r="AC333" s="188"/>
      <c r="AD333" s="188"/>
    </row>
    <row r="334" s="48" customFormat="1" ht="12.75" spans="1:30">
      <c r="A334" s="177"/>
      <c r="B334" s="178"/>
      <c r="C334" s="179">
        <v>240909000031</v>
      </c>
      <c r="D334" s="84">
        <v>45548</v>
      </c>
      <c r="E334" s="178" t="s">
        <v>53</v>
      </c>
      <c r="F334" s="178" t="s">
        <v>293</v>
      </c>
      <c r="G334" s="178">
        <v>0.12</v>
      </c>
      <c r="H334" s="184"/>
      <c r="I334" s="191">
        <v>15057</v>
      </c>
      <c r="J334" s="182"/>
      <c r="K334" s="191">
        <v>1711.02272727273</v>
      </c>
      <c r="L334" s="192">
        <v>8.8</v>
      </c>
      <c r="M334" s="200">
        <v>7.08</v>
      </c>
      <c r="N334" s="184">
        <v>62.304</v>
      </c>
      <c r="O334" s="188"/>
      <c r="P334" s="188"/>
      <c r="Q334" s="188"/>
      <c r="R334" s="188"/>
      <c r="S334" s="188"/>
      <c r="T334" s="188"/>
      <c r="U334" s="188"/>
      <c r="V334" s="279"/>
      <c r="W334" s="189"/>
      <c r="X334" s="189"/>
      <c r="Y334" s="189"/>
      <c r="Z334" s="189"/>
      <c r="AA334" s="190"/>
      <c r="AB334" s="188"/>
      <c r="AC334" s="188"/>
      <c r="AD334" s="188"/>
    </row>
    <row r="335" s="48" customFormat="1" ht="12.75" spans="1:30">
      <c r="A335" s="177"/>
      <c r="B335" s="178"/>
      <c r="C335" s="179">
        <v>240909000035</v>
      </c>
      <c r="D335" s="84">
        <v>45548</v>
      </c>
      <c r="E335" s="178" t="s">
        <v>41</v>
      </c>
      <c r="F335" s="178" t="s">
        <v>2175</v>
      </c>
      <c r="G335" s="178">
        <v>36.5</v>
      </c>
      <c r="H335" s="184"/>
      <c r="I335" s="191">
        <v>479689</v>
      </c>
      <c r="J335" s="182"/>
      <c r="K335" s="191">
        <v>1685.07043243053</v>
      </c>
      <c r="L335" s="192">
        <v>284.67</v>
      </c>
      <c r="M335" s="200">
        <v>7.08</v>
      </c>
      <c r="N335" s="184">
        <v>2015.4636</v>
      </c>
      <c r="O335" s="188"/>
      <c r="P335" s="188"/>
      <c r="Q335" s="188"/>
      <c r="R335" s="188"/>
      <c r="S335" s="188"/>
      <c r="T335" s="188"/>
      <c r="U335" s="188"/>
      <c r="V335" s="279"/>
      <c r="W335" s="189"/>
      <c r="X335" s="189"/>
      <c r="Y335" s="189"/>
      <c r="Z335" s="189"/>
      <c r="AA335" s="190"/>
      <c r="AB335" s="188"/>
      <c r="AC335" s="188"/>
      <c r="AD335" s="188"/>
    </row>
    <row r="336" s="48" customFormat="1" ht="12.75" spans="1:30">
      <c r="A336" s="177"/>
      <c r="B336" s="178"/>
      <c r="C336" s="179">
        <v>240909000041</v>
      </c>
      <c r="D336" s="84">
        <v>45548</v>
      </c>
      <c r="E336" s="178" t="s">
        <v>41</v>
      </c>
      <c r="F336" s="178" t="s">
        <v>1790</v>
      </c>
      <c r="G336" s="178">
        <v>0.36</v>
      </c>
      <c r="H336" s="180">
        <v>69</v>
      </c>
      <c r="I336" s="181"/>
      <c r="J336" s="182"/>
      <c r="K336" s="178"/>
      <c r="L336" s="182"/>
      <c r="M336" s="200"/>
      <c r="N336" s="184">
        <v>69</v>
      </c>
      <c r="O336" s="188"/>
      <c r="P336" s="188"/>
      <c r="Q336" s="188"/>
      <c r="R336" s="188"/>
      <c r="S336" s="188"/>
      <c r="T336" s="188"/>
      <c r="U336" s="188"/>
      <c r="V336" s="279"/>
      <c r="W336" s="189"/>
      <c r="X336" s="189"/>
      <c r="Y336" s="189"/>
      <c r="Z336" s="189"/>
      <c r="AA336" s="190"/>
      <c r="AB336" s="188"/>
      <c r="AC336" s="188"/>
      <c r="AD336" s="188"/>
    </row>
    <row r="337" s="48" customFormat="1" ht="12.75" spans="1:30">
      <c r="A337" s="177"/>
      <c r="B337" s="178"/>
      <c r="C337" s="179">
        <v>240909000046</v>
      </c>
      <c r="D337" s="84">
        <v>45548</v>
      </c>
      <c r="E337" s="178" t="s">
        <v>36</v>
      </c>
      <c r="F337" s="178" t="s">
        <v>2266</v>
      </c>
      <c r="G337" s="178">
        <v>0.36</v>
      </c>
      <c r="H337" s="184"/>
      <c r="I337" s="191">
        <v>15309</v>
      </c>
      <c r="J337" s="182"/>
      <c r="K337" s="191">
        <v>1722.04724409449</v>
      </c>
      <c r="L337" s="192">
        <v>8.89</v>
      </c>
      <c r="M337" s="200">
        <v>7.08</v>
      </c>
      <c r="N337" s="184">
        <v>62.9412</v>
      </c>
      <c r="O337" s="188"/>
      <c r="P337" s="188"/>
      <c r="Q337" s="188"/>
      <c r="R337" s="188"/>
      <c r="S337" s="188"/>
      <c r="T337" s="188"/>
      <c r="U337" s="188"/>
      <c r="V337" s="279"/>
      <c r="W337" s="189"/>
      <c r="X337" s="189"/>
      <c r="Y337" s="189"/>
      <c r="Z337" s="189"/>
      <c r="AA337" s="190"/>
      <c r="AB337" s="188"/>
      <c r="AC337" s="188"/>
      <c r="AD337" s="188"/>
    </row>
    <row r="338" s="48" customFormat="1" ht="12.75" spans="1:30">
      <c r="A338" s="177"/>
      <c r="B338" s="178"/>
      <c r="C338" s="179">
        <v>240909000051</v>
      </c>
      <c r="D338" s="84">
        <v>45548</v>
      </c>
      <c r="E338" s="178" t="s">
        <v>36</v>
      </c>
      <c r="F338" s="178" t="s">
        <v>1049</v>
      </c>
      <c r="G338" s="178">
        <v>14</v>
      </c>
      <c r="H338" s="184"/>
      <c r="I338" s="191">
        <v>195372</v>
      </c>
      <c r="J338" s="182"/>
      <c r="K338" s="191">
        <v>1720.58124174373</v>
      </c>
      <c r="L338" s="192">
        <v>113.55</v>
      </c>
      <c r="M338" s="200">
        <v>7.08</v>
      </c>
      <c r="N338" s="184">
        <v>803.934</v>
      </c>
      <c r="O338" s="188"/>
      <c r="P338" s="188"/>
      <c r="Q338" s="188"/>
      <c r="R338" s="188"/>
      <c r="S338" s="188"/>
      <c r="T338" s="195"/>
      <c r="U338" s="188"/>
      <c r="V338" s="279"/>
      <c r="W338" s="189"/>
      <c r="X338" s="189"/>
      <c r="Y338" s="189"/>
      <c r="Z338" s="189"/>
      <c r="AA338" s="190"/>
      <c r="AB338" s="188"/>
      <c r="AC338" s="188"/>
      <c r="AD338" s="188"/>
    </row>
    <row r="339" s="48" customFormat="1" ht="12.75" spans="1:30">
      <c r="A339" s="177"/>
      <c r="B339" s="178"/>
      <c r="C339" s="179">
        <v>240909000058</v>
      </c>
      <c r="D339" s="84">
        <v>45548</v>
      </c>
      <c r="E339" s="178" t="s">
        <v>661</v>
      </c>
      <c r="F339" s="178" t="s">
        <v>661</v>
      </c>
      <c r="G339" s="178">
        <v>3.5</v>
      </c>
      <c r="H339" s="184"/>
      <c r="I339" s="191">
        <v>58270.5</v>
      </c>
      <c r="J339" s="182"/>
      <c r="K339" s="191">
        <v>1725</v>
      </c>
      <c r="L339" s="192">
        <v>33.78</v>
      </c>
      <c r="M339" s="200">
        <v>7.08</v>
      </c>
      <c r="N339" s="184">
        <v>239.1624</v>
      </c>
      <c r="O339" s="188"/>
      <c r="P339" s="188"/>
      <c r="Q339" s="188"/>
      <c r="R339" s="188"/>
      <c r="S339" s="188"/>
      <c r="T339" s="202">
        <v>30</v>
      </c>
      <c r="U339" s="188"/>
      <c r="V339" s="279"/>
      <c r="W339" s="189"/>
      <c r="X339" s="189"/>
      <c r="Y339" s="189"/>
      <c r="Z339" s="189"/>
      <c r="AA339" s="190"/>
      <c r="AB339" s="188"/>
      <c r="AC339" s="188"/>
      <c r="AD339" s="188"/>
    </row>
    <row r="340" s="48" customFormat="1" ht="12.75" spans="1:30">
      <c r="A340" s="177"/>
      <c r="B340" s="178"/>
      <c r="C340" s="179">
        <v>240910000013</v>
      </c>
      <c r="D340" s="84">
        <v>45548</v>
      </c>
      <c r="E340" s="178" t="s">
        <v>36</v>
      </c>
      <c r="F340" s="178" t="s">
        <v>2332</v>
      </c>
      <c r="G340" s="178">
        <v>2</v>
      </c>
      <c r="H340" s="180">
        <v>120</v>
      </c>
      <c r="I340" s="181"/>
      <c r="J340" s="182"/>
      <c r="K340" s="178"/>
      <c r="L340" s="182"/>
      <c r="M340" s="200"/>
      <c r="N340" s="184">
        <v>120</v>
      </c>
      <c r="O340" s="188"/>
      <c r="P340" s="188"/>
      <c r="Q340" s="188"/>
      <c r="R340" s="188"/>
      <c r="S340" s="188"/>
      <c r="T340" s="185"/>
      <c r="U340" s="188"/>
      <c r="V340" s="279"/>
      <c r="W340" s="189"/>
      <c r="X340" s="189"/>
      <c r="Y340" s="189"/>
      <c r="Z340" s="189"/>
      <c r="AA340" s="190"/>
      <c r="AB340" s="188"/>
      <c r="AC340" s="188"/>
      <c r="AD340" s="188"/>
    </row>
    <row r="341" s="48" customFormat="1" ht="12.75" spans="1:30">
      <c r="A341" s="177"/>
      <c r="B341" s="178"/>
      <c r="C341" s="179">
        <v>240910000019</v>
      </c>
      <c r="D341" s="84">
        <v>45548</v>
      </c>
      <c r="E341" s="178" t="s">
        <v>63</v>
      </c>
      <c r="F341" s="178" t="s">
        <v>436</v>
      </c>
      <c r="G341" s="178">
        <v>719</v>
      </c>
      <c r="H341" s="180">
        <v>36643.5</v>
      </c>
      <c r="I341" s="181"/>
      <c r="J341" s="192"/>
      <c r="K341" s="178"/>
      <c r="L341" s="192"/>
      <c r="M341" s="200"/>
      <c r="N341" s="184">
        <v>36643.5</v>
      </c>
      <c r="O341" s="188"/>
      <c r="P341" s="188"/>
      <c r="Q341" s="188"/>
      <c r="R341" s="188"/>
      <c r="S341" s="188"/>
      <c r="T341" s="195"/>
      <c r="U341" s="188"/>
      <c r="V341" s="279"/>
      <c r="W341" s="189"/>
      <c r="X341" s="189"/>
      <c r="Y341" s="189"/>
      <c r="Z341" s="189"/>
      <c r="AA341" s="190"/>
      <c r="AB341" s="188"/>
      <c r="AC341" s="188"/>
      <c r="AD341" s="188"/>
    </row>
    <row r="342" s="48" customFormat="1" ht="12.75" spans="1:30">
      <c r="A342" s="177"/>
      <c r="B342" s="178"/>
      <c r="C342" s="179">
        <v>240910000029</v>
      </c>
      <c r="D342" s="84">
        <v>45548</v>
      </c>
      <c r="E342" s="178" t="s">
        <v>36</v>
      </c>
      <c r="F342" s="178" t="s">
        <v>2333</v>
      </c>
      <c r="G342" s="178">
        <v>66</v>
      </c>
      <c r="H342" s="180">
        <v>3888</v>
      </c>
      <c r="I342" s="181"/>
      <c r="J342" s="182"/>
      <c r="K342" s="178"/>
      <c r="L342" s="182"/>
      <c r="M342" s="200"/>
      <c r="N342" s="184">
        <v>3888</v>
      </c>
      <c r="O342" s="188"/>
      <c r="P342" s="188"/>
      <c r="Q342" s="188"/>
      <c r="R342" s="188"/>
      <c r="S342" s="188"/>
      <c r="T342" s="202">
        <v>60</v>
      </c>
      <c r="U342" s="188"/>
      <c r="V342" s="279"/>
      <c r="W342" s="189"/>
      <c r="X342" s="189"/>
      <c r="Y342" s="189"/>
      <c r="Z342" s="189"/>
      <c r="AA342" s="190"/>
      <c r="AB342" s="188"/>
      <c r="AC342" s="188"/>
      <c r="AD342" s="188"/>
    </row>
    <row r="343" s="48" customFormat="1" ht="12.75" spans="1:30">
      <c r="A343" s="177"/>
      <c r="B343" s="178"/>
      <c r="C343" s="179">
        <v>240910000036</v>
      </c>
      <c r="D343" s="84">
        <v>45548</v>
      </c>
      <c r="E343" s="178" t="s">
        <v>45</v>
      </c>
      <c r="F343" s="178" t="s">
        <v>808</v>
      </c>
      <c r="G343" s="178">
        <v>17</v>
      </c>
      <c r="H343" s="180">
        <v>850</v>
      </c>
      <c r="I343" s="181"/>
      <c r="J343" s="182"/>
      <c r="K343" s="178"/>
      <c r="L343" s="182"/>
      <c r="M343" s="200"/>
      <c r="N343" s="184">
        <v>850</v>
      </c>
      <c r="O343" s="195"/>
      <c r="P343" s="195"/>
      <c r="Q343" s="195"/>
      <c r="R343" s="195"/>
      <c r="S343" s="195"/>
      <c r="T343" s="202"/>
      <c r="U343" s="195"/>
      <c r="V343" s="280"/>
      <c r="W343" s="193"/>
      <c r="X343" s="193"/>
      <c r="Y343" s="193"/>
      <c r="Z343" s="193"/>
      <c r="AA343" s="196"/>
      <c r="AB343" s="195"/>
      <c r="AC343" s="195"/>
      <c r="AD343" s="195"/>
    </row>
    <row r="344" s="48" customFormat="1" ht="12.75" spans="1:30">
      <c r="A344" s="177" t="s">
        <v>2334</v>
      </c>
      <c r="B344" s="178" t="s">
        <v>2335</v>
      </c>
      <c r="C344" s="179">
        <v>240910000035</v>
      </c>
      <c r="D344" s="84">
        <v>45550</v>
      </c>
      <c r="E344" s="178" t="s">
        <v>45</v>
      </c>
      <c r="F344" s="178" t="s">
        <v>808</v>
      </c>
      <c r="G344" s="178">
        <v>2</v>
      </c>
      <c r="H344" s="180">
        <v>365</v>
      </c>
      <c r="I344" s="181"/>
      <c r="J344" s="182"/>
      <c r="K344" s="178"/>
      <c r="L344" s="182"/>
      <c r="M344" s="200"/>
      <c r="N344" s="184">
        <v>365</v>
      </c>
      <c r="O344" s="185">
        <v>5732.3984</v>
      </c>
      <c r="P344" s="185" t="s">
        <v>138</v>
      </c>
      <c r="Q344" s="185">
        <v>2500</v>
      </c>
      <c r="R344" s="185"/>
      <c r="S344" s="185">
        <v>81.99</v>
      </c>
      <c r="T344" s="185"/>
      <c r="U344" s="185"/>
      <c r="V344" s="278">
        <v>2581.99</v>
      </c>
      <c r="W344" s="186">
        <v>124.8</v>
      </c>
      <c r="X344" s="186"/>
      <c r="Y344" s="186"/>
      <c r="Z344" s="186">
        <v>124.8</v>
      </c>
      <c r="AA344" s="187">
        <v>7.08</v>
      </c>
      <c r="AB344" s="185">
        <v>883.584</v>
      </c>
      <c r="AC344" s="185">
        <v>3465.574</v>
      </c>
      <c r="AD344" s="185">
        <v>2266.8244</v>
      </c>
    </row>
    <row r="345" s="48" customFormat="1" ht="12.75" spans="1:30">
      <c r="A345" s="177"/>
      <c r="B345" s="178"/>
      <c r="C345" s="179">
        <v>240911000003</v>
      </c>
      <c r="D345" s="84">
        <v>45550</v>
      </c>
      <c r="E345" s="178" t="s">
        <v>41</v>
      </c>
      <c r="F345" s="178" t="s">
        <v>2005</v>
      </c>
      <c r="G345" s="178">
        <v>1.5</v>
      </c>
      <c r="H345" s="184"/>
      <c r="I345" s="191">
        <v>40969</v>
      </c>
      <c r="J345" s="182"/>
      <c r="K345" s="191">
        <v>1681.8144499179</v>
      </c>
      <c r="L345" s="192">
        <v>24.36</v>
      </c>
      <c r="M345" s="200">
        <v>7.08</v>
      </c>
      <c r="N345" s="184">
        <v>172.4688</v>
      </c>
      <c r="O345" s="188"/>
      <c r="P345" s="188"/>
      <c r="Q345" s="188"/>
      <c r="R345" s="188"/>
      <c r="S345" s="188"/>
      <c r="T345" s="188"/>
      <c r="U345" s="188"/>
      <c r="V345" s="279"/>
      <c r="W345" s="189"/>
      <c r="X345" s="189"/>
      <c r="Y345" s="189"/>
      <c r="Z345" s="189"/>
      <c r="AA345" s="190"/>
      <c r="AB345" s="188"/>
      <c r="AC345" s="188"/>
      <c r="AD345" s="188"/>
    </row>
    <row r="346" s="48" customFormat="1" ht="12.75" spans="1:30">
      <c r="A346" s="177"/>
      <c r="B346" s="178"/>
      <c r="C346" s="179">
        <v>240911000005</v>
      </c>
      <c r="D346" s="84">
        <v>45550</v>
      </c>
      <c r="E346" s="178" t="s">
        <v>53</v>
      </c>
      <c r="F346" s="178" t="s">
        <v>1735</v>
      </c>
      <c r="G346" s="178">
        <v>3.5</v>
      </c>
      <c r="H346" s="180">
        <v>402.5</v>
      </c>
      <c r="I346" s="181"/>
      <c r="J346" s="182"/>
      <c r="K346" s="178"/>
      <c r="L346" s="182"/>
      <c r="M346" s="200"/>
      <c r="N346" s="184">
        <v>402.5</v>
      </c>
      <c r="O346" s="188"/>
      <c r="P346" s="188"/>
      <c r="Q346" s="188"/>
      <c r="R346" s="188"/>
      <c r="S346" s="188"/>
      <c r="T346" s="188"/>
      <c r="U346" s="188"/>
      <c r="V346" s="279"/>
      <c r="W346" s="189"/>
      <c r="X346" s="189"/>
      <c r="Y346" s="189"/>
      <c r="Z346" s="189"/>
      <c r="AA346" s="190"/>
      <c r="AB346" s="188"/>
      <c r="AC346" s="188"/>
      <c r="AD346" s="188"/>
    </row>
    <row r="347" s="48" customFormat="1" ht="12.75" spans="1:30">
      <c r="A347" s="177"/>
      <c r="B347" s="178"/>
      <c r="C347" s="179">
        <v>240911000022</v>
      </c>
      <c r="D347" s="84">
        <v>45550</v>
      </c>
      <c r="E347" s="178" t="s">
        <v>36</v>
      </c>
      <c r="F347" s="178" t="s">
        <v>504</v>
      </c>
      <c r="G347" s="178">
        <v>13.5</v>
      </c>
      <c r="H347" s="184"/>
      <c r="I347" s="191">
        <v>368720</v>
      </c>
      <c r="J347" s="182"/>
      <c r="K347" s="191">
        <v>1681.57978747663</v>
      </c>
      <c r="L347" s="192">
        <v>219.27</v>
      </c>
      <c r="M347" s="200">
        <v>7.08</v>
      </c>
      <c r="N347" s="184">
        <v>1552.4316</v>
      </c>
      <c r="O347" s="188"/>
      <c r="P347" s="188"/>
      <c r="Q347" s="188"/>
      <c r="R347" s="188"/>
      <c r="S347" s="188"/>
      <c r="T347" s="188"/>
      <c r="U347" s="188"/>
      <c r="V347" s="279"/>
      <c r="W347" s="189"/>
      <c r="X347" s="189"/>
      <c r="Y347" s="189"/>
      <c r="Z347" s="189"/>
      <c r="AA347" s="190"/>
      <c r="AB347" s="188"/>
      <c r="AC347" s="188"/>
      <c r="AD347" s="188"/>
    </row>
    <row r="348" s="48" customFormat="1" ht="12.75" spans="1:30">
      <c r="A348" s="177"/>
      <c r="B348" s="178"/>
      <c r="C348" s="179">
        <v>240911000026</v>
      </c>
      <c r="D348" s="84">
        <v>45550</v>
      </c>
      <c r="E348" s="178" t="s">
        <v>1059</v>
      </c>
      <c r="F348" s="178" t="s">
        <v>339</v>
      </c>
      <c r="G348" s="178">
        <v>0.1</v>
      </c>
      <c r="H348" s="180">
        <v>120</v>
      </c>
      <c r="I348" s="181"/>
      <c r="J348" s="182"/>
      <c r="K348" s="178"/>
      <c r="L348" s="182"/>
      <c r="M348" s="200"/>
      <c r="N348" s="184">
        <v>120</v>
      </c>
      <c r="O348" s="188"/>
      <c r="P348" s="188"/>
      <c r="Q348" s="188"/>
      <c r="R348" s="188"/>
      <c r="S348" s="188"/>
      <c r="T348" s="188"/>
      <c r="U348" s="188"/>
      <c r="V348" s="279"/>
      <c r="W348" s="189"/>
      <c r="X348" s="189"/>
      <c r="Y348" s="189"/>
      <c r="Z348" s="189"/>
      <c r="AA348" s="190"/>
      <c r="AB348" s="188"/>
      <c r="AC348" s="188"/>
      <c r="AD348" s="188"/>
    </row>
    <row r="349" s="48" customFormat="1" ht="12.75" spans="1:30">
      <c r="A349" s="177"/>
      <c r="B349" s="178"/>
      <c r="C349" s="179">
        <v>240911000030</v>
      </c>
      <c r="D349" s="84">
        <v>45550</v>
      </c>
      <c r="E349" s="178" t="s">
        <v>63</v>
      </c>
      <c r="F349" s="178" t="s">
        <v>250</v>
      </c>
      <c r="G349" s="178">
        <v>1.5</v>
      </c>
      <c r="H349" s="180">
        <v>172.5</v>
      </c>
      <c r="I349" s="181"/>
      <c r="J349" s="182"/>
      <c r="K349" s="178"/>
      <c r="L349" s="182"/>
      <c r="M349" s="200"/>
      <c r="N349" s="184">
        <v>172.5</v>
      </c>
      <c r="O349" s="188"/>
      <c r="P349" s="188"/>
      <c r="Q349" s="188"/>
      <c r="R349" s="188"/>
      <c r="S349" s="188"/>
      <c r="T349" s="188"/>
      <c r="U349" s="188"/>
      <c r="V349" s="279"/>
      <c r="W349" s="189"/>
      <c r="X349" s="189"/>
      <c r="Y349" s="189"/>
      <c r="Z349" s="189"/>
      <c r="AA349" s="190"/>
      <c r="AB349" s="188"/>
      <c r="AC349" s="188"/>
      <c r="AD349" s="188"/>
    </row>
    <row r="350" s="48" customFormat="1" ht="12.75" spans="1:30">
      <c r="A350" s="177"/>
      <c r="B350" s="178"/>
      <c r="C350" s="179">
        <v>240912000005</v>
      </c>
      <c r="D350" s="84">
        <v>45550</v>
      </c>
      <c r="E350" s="178" t="s">
        <v>45</v>
      </c>
      <c r="F350" s="178" t="s">
        <v>2336</v>
      </c>
      <c r="G350" s="178">
        <v>0.833</v>
      </c>
      <c r="H350" s="180">
        <v>150</v>
      </c>
      <c r="I350" s="181"/>
      <c r="J350" s="182"/>
      <c r="K350" s="178"/>
      <c r="L350" s="182"/>
      <c r="M350" s="200"/>
      <c r="N350" s="184">
        <v>150</v>
      </c>
      <c r="O350" s="188"/>
      <c r="P350" s="188"/>
      <c r="Q350" s="188"/>
      <c r="R350" s="188"/>
      <c r="S350" s="188"/>
      <c r="T350" s="188"/>
      <c r="U350" s="188"/>
      <c r="V350" s="279"/>
      <c r="W350" s="189"/>
      <c r="X350" s="189"/>
      <c r="Y350" s="189"/>
      <c r="Z350" s="189"/>
      <c r="AA350" s="190"/>
      <c r="AB350" s="188"/>
      <c r="AC350" s="188"/>
      <c r="AD350" s="188"/>
    </row>
    <row r="351" s="48" customFormat="1" ht="12.75" spans="1:30">
      <c r="A351" s="177"/>
      <c r="B351" s="178"/>
      <c r="C351" s="179">
        <v>240912000051</v>
      </c>
      <c r="D351" s="84">
        <v>45550</v>
      </c>
      <c r="E351" s="178" t="s">
        <v>45</v>
      </c>
      <c r="F351" s="178" t="s">
        <v>2156</v>
      </c>
      <c r="G351" s="178">
        <v>8.5</v>
      </c>
      <c r="H351" s="180">
        <v>2145</v>
      </c>
      <c r="I351" s="181"/>
      <c r="J351" s="182"/>
      <c r="K351" s="178"/>
      <c r="L351" s="182"/>
      <c r="M351" s="200"/>
      <c r="N351" s="184">
        <v>2145</v>
      </c>
      <c r="O351" s="188"/>
      <c r="P351" s="188"/>
      <c r="Q351" s="188"/>
      <c r="R351" s="188"/>
      <c r="S351" s="188"/>
      <c r="T351" s="188"/>
      <c r="U351" s="188"/>
      <c r="V351" s="279"/>
      <c r="W351" s="189"/>
      <c r="X351" s="189"/>
      <c r="Y351" s="189"/>
      <c r="Z351" s="189"/>
      <c r="AA351" s="190"/>
      <c r="AB351" s="188"/>
      <c r="AC351" s="188"/>
      <c r="AD351" s="188"/>
    </row>
    <row r="352" s="48" customFormat="1" ht="12.75" spans="1:30">
      <c r="A352" s="177"/>
      <c r="B352" s="178"/>
      <c r="C352" s="179">
        <v>240912000058</v>
      </c>
      <c r="D352" s="84">
        <v>45550</v>
      </c>
      <c r="E352" s="178" t="s">
        <v>41</v>
      </c>
      <c r="F352" s="178" t="s">
        <v>920</v>
      </c>
      <c r="G352" s="178">
        <v>3.5</v>
      </c>
      <c r="H352" s="184"/>
      <c r="I352" s="191">
        <v>94990</v>
      </c>
      <c r="J352" s="182"/>
      <c r="K352" s="191">
        <v>1670.88830255057</v>
      </c>
      <c r="L352" s="192">
        <v>56.85</v>
      </c>
      <c r="M352" s="200">
        <v>7.08</v>
      </c>
      <c r="N352" s="184">
        <v>402.498</v>
      </c>
      <c r="O352" s="188"/>
      <c r="P352" s="188"/>
      <c r="Q352" s="188"/>
      <c r="R352" s="188"/>
      <c r="S352" s="188"/>
      <c r="T352" s="188"/>
      <c r="U352" s="188"/>
      <c r="V352" s="279"/>
      <c r="W352" s="189"/>
      <c r="X352" s="189"/>
      <c r="Y352" s="189"/>
      <c r="Z352" s="189"/>
      <c r="AA352" s="190"/>
      <c r="AB352" s="188"/>
      <c r="AC352" s="188"/>
      <c r="AD352" s="188"/>
    </row>
    <row r="353" s="48" customFormat="1" ht="12.75" spans="1:30">
      <c r="A353" s="177"/>
      <c r="B353" s="178"/>
      <c r="C353" s="179">
        <v>240912000065</v>
      </c>
      <c r="D353" s="84">
        <v>45550</v>
      </c>
      <c r="E353" s="178" t="s">
        <v>63</v>
      </c>
      <c r="F353" s="178" t="s">
        <v>2337</v>
      </c>
      <c r="G353" s="178">
        <v>0.47</v>
      </c>
      <c r="H353" s="180">
        <v>250</v>
      </c>
      <c r="I353" s="181"/>
      <c r="J353" s="182"/>
      <c r="K353" s="178"/>
      <c r="L353" s="182"/>
      <c r="M353" s="200"/>
      <c r="N353" s="184">
        <v>250</v>
      </c>
      <c r="O353" s="195"/>
      <c r="P353" s="195"/>
      <c r="Q353" s="195"/>
      <c r="R353" s="195"/>
      <c r="S353" s="195"/>
      <c r="T353" s="195"/>
      <c r="U353" s="195"/>
      <c r="V353" s="280"/>
      <c r="W353" s="193"/>
      <c r="X353" s="193"/>
      <c r="Y353" s="193"/>
      <c r="Z353" s="193"/>
      <c r="AA353" s="196"/>
      <c r="AB353" s="195"/>
      <c r="AC353" s="195"/>
      <c r="AD353" s="195"/>
    </row>
    <row r="354" s="48" customFormat="1" ht="12.75" spans="1:30">
      <c r="A354" s="177" t="s">
        <v>2338</v>
      </c>
      <c r="B354" s="178" t="s">
        <v>2339</v>
      </c>
      <c r="C354" s="179">
        <v>240910000005</v>
      </c>
      <c r="D354" s="84">
        <v>45551</v>
      </c>
      <c r="E354" s="178" t="s">
        <v>45</v>
      </c>
      <c r="F354" s="178" t="s">
        <v>2149</v>
      </c>
      <c r="G354" s="178">
        <v>0.68</v>
      </c>
      <c r="H354" s="180">
        <v>170</v>
      </c>
      <c r="I354" s="181"/>
      <c r="J354" s="182"/>
      <c r="K354" s="178"/>
      <c r="L354" s="182"/>
      <c r="M354" s="200"/>
      <c r="N354" s="184">
        <v>170</v>
      </c>
      <c r="O354" s="185">
        <v>10219.62441416</v>
      </c>
      <c r="P354" s="185" t="s">
        <v>138</v>
      </c>
      <c r="Q354" s="185">
        <v>4800</v>
      </c>
      <c r="R354" s="185"/>
      <c r="S354" s="185">
        <v>83.67</v>
      </c>
      <c r="T354" s="185"/>
      <c r="U354" s="185"/>
      <c r="V354" s="278">
        <v>4898.67</v>
      </c>
      <c r="W354" s="186">
        <v>233.78</v>
      </c>
      <c r="X354" s="186"/>
      <c r="Y354" s="186"/>
      <c r="Z354" s="186">
        <v>233.78</v>
      </c>
      <c r="AA354" s="187">
        <v>7.08</v>
      </c>
      <c r="AB354" s="185">
        <v>1655.1624</v>
      </c>
      <c r="AC354" s="185">
        <v>6553.8324</v>
      </c>
      <c r="AD354" s="185">
        <v>3665.79201416</v>
      </c>
    </row>
    <row r="355" s="48" customFormat="1" ht="12.75" spans="1:30">
      <c r="A355" s="177"/>
      <c r="B355" s="178"/>
      <c r="C355" s="179">
        <v>240911000001</v>
      </c>
      <c r="D355" s="84">
        <v>45551</v>
      </c>
      <c r="E355" s="178" t="s">
        <v>257</v>
      </c>
      <c r="F355" s="178" t="s">
        <v>341</v>
      </c>
      <c r="G355" s="178">
        <v>0.3</v>
      </c>
      <c r="H355" s="184"/>
      <c r="I355" s="191">
        <v>28645</v>
      </c>
      <c r="J355" s="182"/>
      <c r="K355" s="191">
        <v>1694.97021361299</v>
      </c>
      <c r="L355" s="192">
        <v>16.900002</v>
      </c>
      <c r="M355" s="200">
        <v>7.08</v>
      </c>
      <c r="N355" s="184">
        <v>119.65201416</v>
      </c>
      <c r="O355" s="188"/>
      <c r="P355" s="188"/>
      <c r="Q355" s="188"/>
      <c r="R355" s="188"/>
      <c r="S355" s="188"/>
      <c r="T355" s="188"/>
      <c r="U355" s="188"/>
      <c r="V355" s="279"/>
      <c r="W355" s="189"/>
      <c r="X355" s="189"/>
      <c r="Y355" s="189"/>
      <c r="Z355" s="189"/>
      <c r="AA355" s="190"/>
      <c r="AB355" s="188"/>
      <c r="AC355" s="188"/>
      <c r="AD355" s="188"/>
    </row>
    <row r="356" s="48" customFormat="1" ht="12.75" spans="1:30">
      <c r="A356" s="177"/>
      <c r="B356" s="178"/>
      <c r="C356" s="179">
        <v>240911000016</v>
      </c>
      <c r="D356" s="84">
        <v>45551</v>
      </c>
      <c r="E356" s="178" t="s">
        <v>36</v>
      </c>
      <c r="F356" s="178" t="s">
        <v>623</v>
      </c>
      <c r="G356" s="178">
        <v>0.66</v>
      </c>
      <c r="H356" s="180">
        <v>115</v>
      </c>
      <c r="I356" s="181"/>
      <c r="J356" s="182"/>
      <c r="K356" s="178"/>
      <c r="L356" s="182"/>
      <c r="M356" s="200"/>
      <c r="N356" s="184">
        <v>115</v>
      </c>
      <c r="O356" s="188"/>
      <c r="P356" s="188"/>
      <c r="Q356" s="188"/>
      <c r="R356" s="188"/>
      <c r="S356" s="188"/>
      <c r="T356" s="188"/>
      <c r="U356" s="195"/>
      <c r="V356" s="279"/>
      <c r="W356" s="189"/>
      <c r="X356" s="189"/>
      <c r="Y356" s="189"/>
      <c r="Z356" s="189"/>
      <c r="AA356" s="190"/>
      <c r="AB356" s="188"/>
      <c r="AC356" s="188"/>
      <c r="AD356" s="188"/>
    </row>
    <row r="357" s="48" customFormat="1" ht="12.75" spans="1:30">
      <c r="A357" s="177"/>
      <c r="B357" s="178"/>
      <c r="C357" s="179">
        <v>240911000035</v>
      </c>
      <c r="D357" s="84">
        <v>45551</v>
      </c>
      <c r="E357" s="178" t="s">
        <v>45</v>
      </c>
      <c r="F357" s="178" t="s">
        <v>808</v>
      </c>
      <c r="G357" s="178">
        <v>0.64</v>
      </c>
      <c r="H357" s="180">
        <v>130</v>
      </c>
      <c r="I357" s="181"/>
      <c r="J357" s="182"/>
      <c r="K357" s="178"/>
      <c r="L357" s="182"/>
      <c r="M357" s="200"/>
      <c r="N357" s="184">
        <v>130</v>
      </c>
      <c r="O357" s="188"/>
      <c r="P357" s="188"/>
      <c r="Q357" s="188"/>
      <c r="R357" s="188"/>
      <c r="S357" s="188"/>
      <c r="T357" s="188"/>
      <c r="U357" s="202">
        <v>15</v>
      </c>
      <c r="V357" s="279"/>
      <c r="W357" s="189"/>
      <c r="X357" s="189"/>
      <c r="Y357" s="189"/>
      <c r="Z357" s="189"/>
      <c r="AA357" s="190"/>
      <c r="AB357" s="188"/>
      <c r="AC357" s="188"/>
      <c r="AD357" s="188"/>
    </row>
    <row r="358" s="48" customFormat="1" ht="12.75" spans="1:30">
      <c r="A358" s="177"/>
      <c r="B358" s="178"/>
      <c r="C358" s="179">
        <v>240912000019</v>
      </c>
      <c r="D358" s="84">
        <v>45551</v>
      </c>
      <c r="E358" s="178" t="s">
        <v>45</v>
      </c>
      <c r="F358" s="178" t="s">
        <v>2174</v>
      </c>
      <c r="G358" s="178">
        <v>2</v>
      </c>
      <c r="H358" s="184"/>
      <c r="I358" s="191">
        <v>121125</v>
      </c>
      <c r="J358" s="182"/>
      <c r="K358" s="191">
        <v>1681.59100374844</v>
      </c>
      <c r="L358" s="192">
        <v>72.03</v>
      </c>
      <c r="M358" s="200">
        <v>7.08</v>
      </c>
      <c r="N358" s="184">
        <v>509.9724</v>
      </c>
      <c r="O358" s="188"/>
      <c r="P358" s="188"/>
      <c r="Q358" s="188"/>
      <c r="R358" s="188"/>
      <c r="S358" s="188"/>
      <c r="T358" s="188"/>
      <c r="U358" s="185"/>
      <c r="V358" s="279"/>
      <c r="W358" s="189"/>
      <c r="X358" s="189"/>
      <c r="Y358" s="189"/>
      <c r="Z358" s="189"/>
      <c r="AA358" s="190"/>
      <c r="AB358" s="188"/>
      <c r="AC358" s="188"/>
      <c r="AD358" s="188"/>
    </row>
    <row r="359" s="48" customFormat="1" ht="12.75" spans="1:30">
      <c r="A359" s="177"/>
      <c r="B359" s="178"/>
      <c r="C359" s="179">
        <v>240912000049</v>
      </c>
      <c r="D359" s="84">
        <v>45551</v>
      </c>
      <c r="E359" s="178" t="s">
        <v>45</v>
      </c>
      <c r="F359" s="178" t="s">
        <v>2156</v>
      </c>
      <c r="G359" s="178">
        <v>5</v>
      </c>
      <c r="H359" s="180">
        <v>1235</v>
      </c>
      <c r="I359" s="181"/>
      <c r="J359" s="182"/>
      <c r="K359" s="178"/>
      <c r="L359" s="182"/>
      <c r="M359" s="200"/>
      <c r="N359" s="184">
        <v>1235</v>
      </c>
      <c r="O359" s="188"/>
      <c r="P359" s="188"/>
      <c r="Q359" s="188"/>
      <c r="R359" s="188"/>
      <c r="S359" s="188"/>
      <c r="T359" s="188"/>
      <c r="U359" s="188"/>
      <c r="V359" s="279"/>
      <c r="W359" s="189"/>
      <c r="X359" s="189"/>
      <c r="Y359" s="189"/>
      <c r="Z359" s="189"/>
      <c r="AA359" s="190"/>
      <c r="AB359" s="188"/>
      <c r="AC359" s="188"/>
      <c r="AD359" s="188"/>
    </row>
    <row r="360" s="48" customFormat="1" ht="12.75" spans="1:30">
      <c r="A360" s="177"/>
      <c r="B360" s="178"/>
      <c r="C360" s="179">
        <v>240912000050</v>
      </c>
      <c r="D360" s="84">
        <v>45551</v>
      </c>
      <c r="E360" s="178" t="s">
        <v>45</v>
      </c>
      <c r="F360" s="178" t="s">
        <v>2156</v>
      </c>
      <c r="G360" s="178">
        <v>8</v>
      </c>
      <c r="H360" s="180">
        <v>2080</v>
      </c>
      <c r="I360" s="181"/>
      <c r="J360" s="182"/>
      <c r="K360" s="178"/>
      <c r="L360" s="182"/>
      <c r="M360" s="200"/>
      <c r="N360" s="184">
        <v>2080</v>
      </c>
      <c r="O360" s="188"/>
      <c r="P360" s="188"/>
      <c r="Q360" s="188"/>
      <c r="R360" s="188"/>
      <c r="S360" s="188"/>
      <c r="T360" s="188"/>
      <c r="U360" s="188"/>
      <c r="V360" s="279"/>
      <c r="W360" s="189"/>
      <c r="X360" s="189"/>
      <c r="Y360" s="189"/>
      <c r="Z360" s="189"/>
      <c r="AA360" s="190"/>
      <c r="AB360" s="188"/>
      <c r="AC360" s="188"/>
      <c r="AD360" s="188"/>
    </row>
    <row r="361" s="48" customFormat="1" ht="12.75" spans="1:30">
      <c r="A361" s="177"/>
      <c r="B361" s="178"/>
      <c r="C361" s="179">
        <v>240912000055</v>
      </c>
      <c r="D361" s="84">
        <v>45551</v>
      </c>
      <c r="E361" s="178" t="s">
        <v>63</v>
      </c>
      <c r="F361" s="178" t="s">
        <v>250</v>
      </c>
      <c r="G361" s="178">
        <v>3</v>
      </c>
      <c r="H361" s="180">
        <v>345</v>
      </c>
      <c r="I361" s="181"/>
      <c r="J361" s="182"/>
      <c r="K361" s="178"/>
      <c r="L361" s="182"/>
      <c r="M361" s="200"/>
      <c r="N361" s="184">
        <v>345</v>
      </c>
      <c r="O361" s="188"/>
      <c r="P361" s="188"/>
      <c r="Q361" s="188"/>
      <c r="R361" s="188"/>
      <c r="S361" s="188"/>
      <c r="T361" s="188"/>
      <c r="U361" s="188"/>
      <c r="V361" s="279"/>
      <c r="W361" s="189"/>
      <c r="X361" s="189"/>
      <c r="Y361" s="189"/>
      <c r="Z361" s="189"/>
      <c r="AA361" s="190"/>
      <c r="AB361" s="188"/>
      <c r="AC361" s="188"/>
      <c r="AD361" s="188"/>
    </row>
    <row r="362" s="48" customFormat="1" ht="12.75" spans="1:30">
      <c r="A362" s="177"/>
      <c r="B362" s="178"/>
      <c r="C362" s="179">
        <v>240913000031</v>
      </c>
      <c r="D362" s="84">
        <v>45551</v>
      </c>
      <c r="E362" s="178" t="s">
        <v>45</v>
      </c>
      <c r="F362" s="178" t="s">
        <v>808</v>
      </c>
      <c r="G362" s="178">
        <v>0.88</v>
      </c>
      <c r="H362" s="180">
        <v>140</v>
      </c>
      <c r="I362" s="181"/>
      <c r="J362" s="182"/>
      <c r="K362" s="178"/>
      <c r="L362" s="182"/>
      <c r="M362" s="200"/>
      <c r="N362" s="184">
        <v>140</v>
      </c>
      <c r="O362" s="188"/>
      <c r="P362" s="188"/>
      <c r="Q362" s="188"/>
      <c r="R362" s="188"/>
      <c r="S362" s="188"/>
      <c r="T362" s="188"/>
      <c r="U362" s="188"/>
      <c r="V362" s="279"/>
      <c r="W362" s="189"/>
      <c r="X362" s="189"/>
      <c r="Y362" s="189"/>
      <c r="Z362" s="189"/>
      <c r="AA362" s="190"/>
      <c r="AB362" s="188"/>
      <c r="AC362" s="188"/>
      <c r="AD362" s="188"/>
    </row>
    <row r="363" s="48" customFormat="1" ht="12.75" spans="1:30">
      <c r="A363" s="177"/>
      <c r="B363" s="178"/>
      <c r="C363" s="179">
        <v>240913000033</v>
      </c>
      <c r="D363" s="84">
        <v>45551</v>
      </c>
      <c r="E363" s="178" t="s">
        <v>41</v>
      </c>
      <c r="F363" s="178" t="s">
        <v>353</v>
      </c>
      <c r="G363" s="178">
        <v>0.84</v>
      </c>
      <c r="H363" s="180">
        <v>115</v>
      </c>
      <c r="I363" s="181"/>
      <c r="J363" s="182"/>
      <c r="K363" s="178"/>
      <c r="L363" s="182"/>
      <c r="M363" s="200"/>
      <c r="N363" s="184">
        <v>115</v>
      </c>
      <c r="O363" s="188"/>
      <c r="P363" s="188"/>
      <c r="Q363" s="188"/>
      <c r="R363" s="188"/>
      <c r="S363" s="188"/>
      <c r="T363" s="188"/>
      <c r="U363" s="188"/>
      <c r="V363" s="279"/>
      <c r="W363" s="189"/>
      <c r="X363" s="189"/>
      <c r="Y363" s="189"/>
      <c r="Z363" s="189"/>
      <c r="AA363" s="190"/>
      <c r="AB363" s="188"/>
      <c r="AC363" s="188"/>
      <c r="AD363" s="188"/>
    </row>
    <row r="364" s="48" customFormat="1" ht="12.75" spans="1:30">
      <c r="A364" s="177"/>
      <c r="B364" s="178"/>
      <c r="C364" s="179">
        <v>240914000011</v>
      </c>
      <c r="D364" s="84">
        <v>45551</v>
      </c>
      <c r="E364" s="178" t="s">
        <v>45</v>
      </c>
      <c r="F364" s="178" t="s">
        <v>181</v>
      </c>
      <c r="G364" s="178">
        <v>0.58</v>
      </c>
      <c r="H364" s="180">
        <v>120</v>
      </c>
      <c r="I364" s="181"/>
      <c r="J364" s="182"/>
      <c r="K364" s="178"/>
      <c r="L364" s="182"/>
      <c r="M364" s="200"/>
      <c r="N364" s="184">
        <v>120</v>
      </c>
      <c r="O364" s="188"/>
      <c r="P364" s="188"/>
      <c r="Q364" s="188"/>
      <c r="R364" s="188"/>
      <c r="S364" s="188"/>
      <c r="T364" s="188"/>
      <c r="U364" s="188"/>
      <c r="V364" s="279"/>
      <c r="W364" s="189"/>
      <c r="X364" s="189"/>
      <c r="Y364" s="189"/>
      <c r="Z364" s="189"/>
      <c r="AA364" s="190"/>
      <c r="AB364" s="188"/>
      <c r="AC364" s="188"/>
      <c r="AD364" s="188"/>
    </row>
    <row r="365" s="48" customFormat="1" ht="12.75" spans="1:30">
      <c r="A365" s="177"/>
      <c r="B365" s="178"/>
      <c r="C365" s="179">
        <v>240914000013</v>
      </c>
      <c r="D365" s="84">
        <v>45551</v>
      </c>
      <c r="E365" s="178" t="s">
        <v>45</v>
      </c>
      <c r="F365" s="178" t="s">
        <v>751</v>
      </c>
      <c r="G365" s="178">
        <v>16</v>
      </c>
      <c r="H365" s="180">
        <v>1840</v>
      </c>
      <c r="I365" s="181"/>
      <c r="J365" s="182"/>
      <c r="K365" s="178"/>
      <c r="L365" s="182"/>
      <c r="M365" s="200"/>
      <c r="N365" s="184">
        <v>1840</v>
      </c>
      <c r="O365" s="188"/>
      <c r="P365" s="188"/>
      <c r="Q365" s="188"/>
      <c r="R365" s="188"/>
      <c r="S365" s="188"/>
      <c r="T365" s="188"/>
      <c r="U365" s="188"/>
      <c r="V365" s="279"/>
      <c r="W365" s="189"/>
      <c r="X365" s="189"/>
      <c r="Y365" s="189"/>
      <c r="Z365" s="189"/>
      <c r="AA365" s="190"/>
      <c r="AB365" s="188"/>
      <c r="AC365" s="188"/>
      <c r="AD365" s="188"/>
    </row>
    <row r="366" s="48" customFormat="1" ht="12.75" spans="1:30">
      <c r="A366" s="177"/>
      <c r="B366" s="178"/>
      <c r="C366" s="179">
        <v>240914000036</v>
      </c>
      <c r="D366" s="84">
        <v>45551</v>
      </c>
      <c r="E366" s="178" t="s">
        <v>45</v>
      </c>
      <c r="F366" s="178" t="s">
        <v>181</v>
      </c>
      <c r="G366" s="178">
        <v>27.5</v>
      </c>
      <c r="H366" s="180">
        <v>3300</v>
      </c>
      <c r="I366" s="181"/>
      <c r="J366" s="182"/>
      <c r="K366" s="178"/>
      <c r="L366" s="182"/>
      <c r="M366" s="200"/>
      <c r="N366" s="184">
        <v>3300</v>
      </c>
      <c r="O366" s="195"/>
      <c r="P366" s="195"/>
      <c r="Q366" s="195"/>
      <c r="R366" s="195"/>
      <c r="S366" s="195"/>
      <c r="T366" s="195"/>
      <c r="U366" s="195"/>
      <c r="V366" s="280"/>
      <c r="W366" s="193"/>
      <c r="X366" s="193"/>
      <c r="Y366" s="193"/>
      <c r="Z366" s="193"/>
      <c r="AA366" s="196"/>
      <c r="AB366" s="195"/>
      <c r="AC366" s="195"/>
      <c r="AD366" s="195"/>
    </row>
    <row r="367" s="48" customFormat="1" ht="12.75" spans="1:30">
      <c r="A367" s="177" t="s">
        <v>2340</v>
      </c>
      <c r="B367" s="178" t="s">
        <v>2341</v>
      </c>
      <c r="C367" s="179">
        <v>240912000052</v>
      </c>
      <c r="D367" s="84">
        <v>45551</v>
      </c>
      <c r="E367" s="178" t="s">
        <v>36</v>
      </c>
      <c r="F367" s="178" t="s">
        <v>624</v>
      </c>
      <c r="G367" s="178">
        <v>0.7</v>
      </c>
      <c r="H367" s="180">
        <v>115</v>
      </c>
      <c r="I367" s="181"/>
      <c r="J367" s="182"/>
      <c r="K367" s="178"/>
      <c r="L367" s="182"/>
      <c r="M367" s="200"/>
      <c r="N367" s="184">
        <v>115</v>
      </c>
      <c r="O367" s="185">
        <v>3815</v>
      </c>
      <c r="P367" s="185" t="s">
        <v>138</v>
      </c>
      <c r="Q367" s="185">
        <v>2200</v>
      </c>
      <c r="R367" s="185"/>
      <c r="S367" s="185">
        <v>83.98</v>
      </c>
      <c r="T367" s="185"/>
      <c r="U367" s="185"/>
      <c r="V367" s="278">
        <v>2283.98</v>
      </c>
      <c r="W367" s="186">
        <v>58.41</v>
      </c>
      <c r="X367" s="186"/>
      <c r="Y367" s="186"/>
      <c r="Z367" s="186">
        <v>58.41</v>
      </c>
      <c r="AA367" s="187">
        <v>7.08</v>
      </c>
      <c r="AB367" s="185">
        <v>413.5428</v>
      </c>
      <c r="AC367" s="185">
        <v>2697.5228</v>
      </c>
      <c r="AD367" s="185">
        <v>1117.4772</v>
      </c>
    </row>
    <row r="368" s="48" customFormat="1" ht="12.75" spans="1:30">
      <c r="A368" s="177"/>
      <c r="B368" s="178"/>
      <c r="C368" s="179">
        <v>240913000042</v>
      </c>
      <c r="D368" s="84">
        <v>45551</v>
      </c>
      <c r="E368" s="178" t="s">
        <v>63</v>
      </c>
      <c r="F368" s="178" t="s">
        <v>2342</v>
      </c>
      <c r="G368" s="178">
        <v>25.5</v>
      </c>
      <c r="H368" s="180">
        <v>3360</v>
      </c>
      <c r="I368" s="181"/>
      <c r="J368" s="182"/>
      <c r="K368" s="178"/>
      <c r="L368" s="182"/>
      <c r="M368" s="200"/>
      <c r="N368" s="184">
        <v>3360</v>
      </c>
      <c r="O368" s="188"/>
      <c r="P368" s="188"/>
      <c r="Q368" s="188"/>
      <c r="R368" s="188"/>
      <c r="S368" s="188"/>
      <c r="T368" s="188"/>
      <c r="U368" s="188"/>
      <c r="V368" s="279"/>
      <c r="W368" s="189"/>
      <c r="X368" s="189"/>
      <c r="Y368" s="189"/>
      <c r="Z368" s="189"/>
      <c r="AA368" s="190"/>
      <c r="AB368" s="188"/>
      <c r="AC368" s="188"/>
      <c r="AD368" s="188"/>
    </row>
    <row r="369" s="48" customFormat="1" ht="12.75" spans="1:30">
      <c r="A369" s="177"/>
      <c r="B369" s="178"/>
      <c r="C369" s="179">
        <v>240914000001</v>
      </c>
      <c r="D369" s="84">
        <v>45551</v>
      </c>
      <c r="E369" s="178" t="s">
        <v>184</v>
      </c>
      <c r="F369" s="178" t="s">
        <v>185</v>
      </c>
      <c r="G369" s="178">
        <v>1.5</v>
      </c>
      <c r="H369" s="180">
        <v>225</v>
      </c>
      <c r="I369" s="181"/>
      <c r="J369" s="182"/>
      <c r="K369" s="178"/>
      <c r="L369" s="182"/>
      <c r="M369" s="200"/>
      <c r="N369" s="184">
        <v>225</v>
      </c>
      <c r="O369" s="188"/>
      <c r="P369" s="188"/>
      <c r="Q369" s="188"/>
      <c r="R369" s="188"/>
      <c r="S369" s="188"/>
      <c r="T369" s="188"/>
      <c r="U369" s="188"/>
      <c r="V369" s="279"/>
      <c r="W369" s="189"/>
      <c r="X369" s="189"/>
      <c r="Y369" s="189"/>
      <c r="Z369" s="189"/>
      <c r="AA369" s="190"/>
      <c r="AB369" s="188"/>
      <c r="AC369" s="188"/>
      <c r="AD369" s="188"/>
    </row>
    <row r="370" s="48" customFormat="1" ht="12.75" spans="1:30">
      <c r="A370" s="177"/>
      <c r="B370" s="178"/>
      <c r="C370" s="179">
        <v>240914000068</v>
      </c>
      <c r="D370" s="84">
        <v>45551</v>
      </c>
      <c r="E370" s="178" t="s">
        <v>53</v>
      </c>
      <c r="F370" s="178" t="s">
        <v>233</v>
      </c>
      <c r="G370" s="178">
        <v>0.74</v>
      </c>
      <c r="H370" s="180">
        <v>115</v>
      </c>
      <c r="I370" s="181"/>
      <c r="J370" s="182"/>
      <c r="K370" s="178"/>
      <c r="L370" s="182"/>
      <c r="M370" s="200"/>
      <c r="N370" s="184">
        <v>115</v>
      </c>
      <c r="O370" s="195"/>
      <c r="P370" s="195"/>
      <c r="Q370" s="195"/>
      <c r="R370" s="195"/>
      <c r="S370" s="195"/>
      <c r="T370" s="195"/>
      <c r="U370" s="195"/>
      <c r="V370" s="280"/>
      <c r="W370" s="193"/>
      <c r="X370" s="193"/>
      <c r="Y370" s="193"/>
      <c r="Z370" s="193"/>
      <c r="AA370" s="196"/>
      <c r="AB370" s="195"/>
      <c r="AC370" s="195"/>
      <c r="AD370" s="195"/>
    </row>
    <row r="371" s="48" customFormat="1" ht="12.75" spans="1:30">
      <c r="A371" s="177" t="s">
        <v>2343</v>
      </c>
      <c r="B371" s="178" t="s">
        <v>2344</v>
      </c>
      <c r="C371" s="179">
        <v>240914000016</v>
      </c>
      <c r="D371" s="84">
        <v>45552</v>
      </c>
      <c r="E371" s="178" t="s">
        <v>41</v>
      </c>
      <c r="F371" s="178" t="s">
        <v>2345</v>
      </c>
      <c r="G371" s="178">
        <v>0.7</v>
      </c>
      <c r="H371" s="180">
        <v>180</v>
      </c>
      <c r="I371" s="181"/>
      <c r="J371" s="182"/>
      <c r="K371" s="178"/>
      <c r="L371" s="182"/>
      <c r="M371" s="200"/>
      <c r="N371" s="184">
        <v>180</v>
      </c>
      <c r="O371" s="185">
        <v>3731.3828</v>
      </c>
      <c r="P371" s="185" t="s">
        <v>138</v>
      </c>
      <c r="Q371" s="185">
        <v>2400</v>
      </c>
      <c r="R371" s="185"/>
      <c r="S371" s="185">
        <v>73.67</v>
      </c>
      <c r="T371" s="185"/>
      <c r="U371" s="185"/>
      <c r="V371" s="278">
        <v>2473.67</v>
      </c>
      <c r="W371" s="186">
        <v>131.18</v>
      </c>
      <c r="X371" s="186"/>
      <c r="Y371" s="186"/>
      <c r="Z371" s="186">
        <v>146.15</v>
      </c>
      <c r="AA371" s="187">
        <v>7.08</v>
      </c>
      <c r="AB371" s="185">
        <v>1034.742</v>
      </c>
      <c r="AC371" s="185">
        <v>3508.412</v>
      </c>
      <c r="AD371" s="185">
        <v>222.9708</v>
      </c>
    </row>
    <row r="372" s="48" customFormat="1" ht="12.75" spans="1:30">
      <c r="A372" s="177"/>
      <c r="B372" s="178"/>
      <c r="C372" s="179">
        <v>240914000037</v>
      </c>
      <c r="D372" s="84">
        <v>45552</v>
      </c>
      <c r="E372" s="178" t="s">
        <v>36</v>
      </c>
      <c r="F372" s="178" t="s">
        <v>2346</v>
      </c>
      <c r="G372" s="178">
        <v>12.5</v>
      </c>
      <c r="H372" s="180">
        <v>1535</v>
      </c>
      <c r="I372" s="181"/>
      <c r="J372" s="182"/>
      <c r="K372" s="178"/>
      <c r="L372" s="182"/>
      <c r="M372" s="200"/>
      <c r="N372" s="184">
        <v>1535</v>
      </c>
      <c r="O372" s="188"/>
      <c r="P372" s="188"/>
      <c r="Q372" s="188"/>
      <c r="R372" s="188"/>
      <c r="S372" s="188"/>
      <c r="T372" s="188"/>
      <c r="U372" s="188"/>
      <c r="V372" s="279"/>
      <c r="W372" s="189"/>
      <c r="X372" s="189"/>
      <c r="Y372" s="189"/>
      <c r="Z372" s="189"/>
      <c r="AA372" s="190"/>
      <c r="AB372" s="188"/>
      <c r="AC372" s="188"/>
      <c r="AD372" s="188"/>
    </row>
    <row r="373" s="48" customFormat="1" ht="12.75" spans="1:30">
      <c r="A373" s="177"/>
      <c r="B373" s="178"/>
      <c r="C373" s="179">
        <v>240914000041</v>
      </c>
      <c r="D373" s="84">
        <v>45552</v>
      </c>
      <c r="E373" s="178" t="s">
        <v>53</v>
      </c>
      <c r="F373" s="178" t="s">
        <v>1358</v>
      </c>
      <c r="G373" s="178">
        <v>3</v>
      </c>
      <c r="H373" s="184"/>
      <c r="I373" s="191">
        <v>81224</v>
      </c>
      <c r="J373" s="182"/>
      <c r="K373" s="191">
        <v>1694.99165275459</v>
      </c>
      <c r="L373" s="192">
        <v>47.92</v>
      </c>
      <c r="M373" s="200">
        <v>7.08</v>
      </c>
      <c r="N373" s="184">
        <v>339.2736</v>
      </c>
      <c r="O373" s="188"/>
      <c r="P373" s="188"/>
      <c r="Q373" s="188"/>
      <c r="R373" s="188"/>
      <c r="S373" s="188"/>
      <c r="T373" s="188"/>
      <c r="U373" s="188"/>
      <c r="V373" s="279"/>
      <c r="W373" s="189"/>
      <c r="X373" s="189"/>
      <c r="Y373" s="189"/>
      <c r="Z373" s="189"/>
      <c r="AA373" s="190"/>
      <c r="AB373" s="188"/>
      <c r="AC373" s="188"/>
      <c r="AD373" s="188"/>
    </row>
    <row r="374" s="48" customFormat="1" ht="12.75" spans="1:30">
      <c r="A374" s="177"/>
      <c r="B374" s="178"/>
      <c r="C374" s="179">
        <v>240914000052</v>
      </c>
      <c r="D374" s="84">
        <v>45552</v>
      </c>
      <c r="E374" s="178" t="s">
        <v>45</v>
      </c>
      <c r="F374" s="178" t="s">
        <v>73</v>
      </c>
      <c r="G374" s="178">
        <v>0.9</v>
      </c>
      <c r="H374" s="180"/>
      <c r="I374" s="191">
        <v>28175</v>
      </c>
      <c r="J374" s="182"/>
      <c r="K374" s="191">
        <v>1734.91379310345</v>
      </c>
      <c r="L374" s="192">
        <v>16.24</v>
      </c>
      <c r="M374" s="200">
        <v>7.08</v>
      </c>
      <c r="N374" s="184">
        <v>114.9792</v>
      </c>
      <c r="O374" s="188"/>
      <c r="P374" s="188"/>
      <c r="Q374" s="188"/>
      <c r="R374" s="188"/>
      <c r="S374" s="188"/>
      <c r="T374" s="188"/>
      <c r="U374" s="188"/>
      <c r="V374" s="279"/>
      <c r="W374" s="189"/>
      <c r="X374" s="193"/>
      <c r="Y374" s="189"/>
      <c r="Z374" s="189"/>
      <c r="AA374" s="190"/>
      <c r="AB374" s="188"/>
      <c r="AC374" s="188"/>
      <c r="AD374" s="188"/>
    </row>
    <row r="375" s="48" customFormat="1" ht="12.75" spans="1:30">
      <c r="A375" s="177"/>
      <c r="B375" s="178"/>
      <c r="C375" s="179">
        <v>240914000063</v>
      </c>
      <c r="D375" s="84">
        <v>45552</v>
      </c>
      <c r="E375" s="178" t="s">
        <v>41</v>
      </c>
      <c r="F375" s="178" t="s">
        <v>2046</v>
      </c>
      <c r="G375" s="178">
        <v>0.72</v>
      </c>
      <c r="H375" s="180">
        <v>286</v>
      </c>
      <c r="I375" s="181"/>
      <c r="J375" s="182"/>
      <c r="K375" s="178"/>
      <c r="L375" s="182"/>
      <c r="M375" s="200"/>
      <c r="N375" s="184">
        <v>286</v>
      </c>
      <c r="O375" s="188"/>
      <c r="P375" s="188"/>
      <c r="Q375" s="188"/>
      <c r="R375" s="188"/>
      <c r="S375" s="188"/>
      <c r="T375" s="188"/>
      <c r="U375" s="188"/>
      <c r="V375" s="279"/>
      <c r="W375" s="189"/>
      <c r="X375" s="194">
        <v>14.97</v>
      </c>
      <c r="Y375" s="189"/>
      <c r="Z375" s="189"/>
      <c r="AA375" s="190"/>
      <c r="AB375" s="188"/>
      <c r="AC375" s="188"/>
      <c r="AD375" s="188"/>
    </row>
    <row r="376" s="48" customFormat="1" ht="12.75" spans="1:30">
      <c r="A376" s="177"/>
      <c r="B376" s="178"/>
      <c r="C376" s="179">
        <v>240914000066</v>
      </c>
      <c r="D376" s="84">
        <v>45552</v>
      </c>
      <c r="E376" s="178" t="s">
        <v>41</v>
      </c>
      <c r="F376" s="178" t="s">
        <v>1623</v>
      </c>
      <c r="G376" s="178">
        <v>7.5</v>
      </c>
      <c r="H376" s="180">
        <v>862</v>
      </c>
      <c r="I376" s="181"/>
      <c r="J376" s="182"/>
      <c r="K376" s="178"/>
      <c r="L376" s="182"/>
      <c r="M376" s="200"/>
      <c r="N376" s="184">
        <v>862</v>
      </c>
      <c r="O376" s="188"/>
      <c r="P376" s="188"/>
      <c r="Q376" s="188"/>
      <c r="R376" s="188"/>
      <c r="S376" s="188"/>
      <c r="T376" s="188"/>
      <c r="U376" s="188"/>
      <c r="V376" s="279"/>
      <c r="W376" s="189"/>
      <c r="X376" s="186"/>
      <c r="Y376" s="189"/>
      <c r="Z376" s="189"/>
      <c r="AA376" s="190"/>
      <c r="AB376" s="188"/>
      <c r="AC376" s="188"/>
      <c r="AD376" s="188"/>
    </row>
    <row r="377" s="48" customFormat="1" ht="12.75" spans="1:30">
      <c r="A377" s="177"/>
      <c r="B377" s="178"/>
      <c r="C377" s="179">
        <v>240914000071</v>
      </c>
      <c r="D377" s="84">
        <v>45552</v>
      </c>
      <c r="E377" s="178" t="s">
        <v>63</v>
      </c>
      <c r="F377" s="178" t="s">
        <v>490</v>
      </c>
      <c r="G377" s="178">
        <v>2.5</v>
      </c>
      <c r="H377" s="184"/>
      <c r="I377" s="191">
        <v>72290</v>
      </c>
      <c r="J377" s="182"/>
      <c r="K377" s="191">
        <v>1711.00591715976</v>
      </c>
      <c r="L377" s="192">
        <v>42.25</v>
      </c>
      <c r="M377" s="200">
        <v>7.08</v>
      </c>
      <c r="N377" s="184">
        <v>299.13</v>
      </c>
      <c r="O377" s="188"/>
      <c r="P377" s="188"/>
      <c r="Q377" s="188"/>
      <c r="R377" s="188"/>
      <c r="S377" s="188"/>
      <c r="T377" s="188"/>
      <c r="U377" s="188"/>
      <c r="V377" s="279"/>
      <c r="W377" s="189"/>
      <c r="X377" s="189"/>
      <c r="Y377" s="189"/>
      <c r="Z377" s="189"/>
      <c r="AA377" s="190"/>
      <c r="AB377" s="188"/>
      <c r="AC377" s="188"/>
      <c r="AD377" s="188"/>
    </row>
    <row r="378" s="48" customFormat="1" ht="12.75" spans="1:30">
      <c r="A378" s="177"/>
      <c r="B378" s="178"/>
      <c r="C378" s="179">
        <v>240915000005</v>
      </c>
      <c r="D378" s="84">
        <v>45552</v>
      </c>
      <c r="E378" s="178" t="s">
        <v>36</v>
      </c>
      <c r="F378" s="178" t="s">
        <v>624</v>
      </c>
      <c r="G378" s="178">
        <v>0.12</v>
      </c>
      <c r="H378" s="180">
        <v>115</v>
      </c>
      <c r="I378" s="181"/>
      <c r="J378" s="182"/>
      <c r="K378" s="178"/>
      <c r="L378" s="182"/>
      <c r="M378" s="200"/>
      <c r="N378" s="184">
        <v>115</v>
      </c>
      <c r="O378" s="195"/>
      <c r="P378" s="195"/>
      <c r="Q378" s="195"/>
      <c r="R378" s="195"/>
      <c r="S378" s="195"/>
      <c r="T378" s="195"/>
      <c r="U378" s="195"/>
      <c r="V378" s="280"/>
      <c r="W378" s="193"/>
      <c r="X378" s="193"/>
      <c r="Y378" s="193"/>
      <c r="Z378" s="193"/>
      <c r="AA378" s="196"/>
      <c r="AB378" s="195"/>
      <c r="AC378" s="195"/>
      <c r="AD378" s="195"/>
    </row>
    <row r="379" s="48" customFormat="1" ht="12.75" spans="1:30">
      <c r="A379" s="177" t="s">
        <v>2347</v>
      </c>
      <c r="B379" s="178" t="s">
        <v>2348</v>
      </c>
      <c r="C379" s="179">
        <v>240903000004</v>
      </c>
      <c r="D379" s="84">
        <v>45553</v>
      </c>
      <c r="E379" s="178" t="s">
        <v>45</v>
      </c>
      <c r="F379" s="178" t="s">
        <v>808</v>
      </c>
      <c r="G379" s="178">
        <v>4</v>
      </c>
      <c r="H379" s="180">
        <v>240</v>
      </c>
      <c r="I379" s="181"/>
      <c r="J379" s="182"/>
      <c r="K379" s="178"/>
      <c r="L379" s="182"/>
      <c r="M379" s="200"/>
      <c r="N379" s="184">
        <v>240</v>
      </c>
      <c r="O379" s="185">
        <v>80565.24480708</v>
      </c>
      <c r="P379" s="185" t="s">
        <v>487</v>
      </c>
      <c r="Q379" s="185">
        <v>67736</v>
      </c>
      <c r="R379" s="185"/>
      <c r="S379" s="185">
        <v>120</v>
      </c>
      <c r="T379" s="185"/>
      <c r="U379" s="185"/>
      <c r="V379" s="278">
        <v>67962</v>
      </c>
      <c r="W379" s="186">
        <v>790.55</v>
      </c>
      <c r="X379" s="186"/>
      <c r="Y379" s="186"/>
      <c r="Z379" s="186">
        <v>790.55</v>
      </c>
      <c r="AA379" s="187">
        <v>7.08</v>
      </c>
      <c r="AB379" s="185">
        <v>5597.094</v>
      </c>
      <c r="AC379" s="185">
        <v>73559.094</v>
      </c>
      <c r="AD379" s="185">
        <v>7006.15080708</v>
      </c>
    </row>
    <row r="380" s="48" customFormat="1" ht="12.75" spans="1:30">
      <c r="A380" s="177"/>
      <c r="B380" s="178"/>
      <c r="C380" s="179">
        <v>240903000020</v>
      </c>
      <c r="D380" s="84">
        <v>45553</v>
      </c>
      <c r="E380" s="178" t="s">
        <v>53</v>
      </c>
      <c r="F380" s="178" t="s">
        <v>408</v>
      </c>
      <c r="G380" s="178">
        <v>8.5</v>
      </c>
      <c r="H380" s="180">
        <v>490.5</v>
      </c>
      <c r="I380" s="181"/>
      <c r="J380" s="182"/>
      <c r="K380" s="178"/>
      <c r="L380" s="182"/>
      <c r="M380" s="200"/>
      <c r="N380" s="184">
        <v>490.5</v>
      </c>
      <c r="O380" s="188"/>
      <c r="P380" s="188"/>
      <c r="Q380" s="188"/>
      <c r="R380" s="188"/>
      <c r="S380" s="188"/>
      <c r="T380" s="188"/>
      <c r="U380" s="188"/>
      <c r="V380" s="279"/>
      <c r="W380" s="189"/>
      <c r="X380" s="189"/>
      <c r="Y380" s="189"/>
      <c r="Z380" s="189"/>
      <c r="AA380" s="190"/>
      <c r="AB380" s="188"/>
      <c r="AC380" s="188"/>
      <c r="AD380" s="188"/>
    </row>
    <row r="381" s="48" customFormat="1" ht="12.75" spans="1:30">
      <c r="A381" s="177"/>
      <c r="B381" s="178"/>
      <c r="C381" s="179">
        <v>240905000017</v>
      </c>
      <c r="D381" s="84">
        <v>45553</v>
      </c>
      <c r="E381" s="178" t="s">
        <v>36</v>
      </c>
      <c r="F381" s="178" t="s">
        <v>1369</v>
      </c>
      <c r="G381" s="178">
        <v>0.95</v>
      </c>
      <c r="H381" s="180">
        <v>68</v>
      </c>
      <c r="I381" s="181"/>
      <c r="J381" s="182"/>
      <c r="K381" s="178"/>
      <c r="L381" s="182"/>
      <c r="M381" s="200"/>
      <c r="N381" s="184">
        <v>68</v>
      </c>
      <c r="O381" s="188"/>
      <c r="P381" s="188"/>
      <c r="Q381" s="188"/>
      <c r="R381" s="188"/>
      <c r="S381" s="188"/>
      <c r="T381" s="188"/>
      <c r="U381" s="188"/>
      <c r="V381" s="279"/>
      <c r="W381" s="189"/>
      <c r="X381" s="189"/>
      <c r="Y381" s="189"/>
      <c r="Z381" s="189"/>
      <c r="AA381" s="190"/>
      <c r="AB381" s="188"/>
      <c r="AC381" s="188"/>
      <c r="AD381" s="188"/>
    </row>
    <row r="382" s="48" customFormat="1" ht="12.75" spans="1:30">
      <c r="A382" s="177"/>
      <c r="B382" s="178"/>
      <c r="C382" s="179">
        <v>240905000041</v>
      </c>
      <c r="D382" s="84">
        <v>45553</v>
      </c>
      <c r="E382" s="178" t="s">
        <v>41</v>
      </c>
      <c r="F382" s="178" t="s">
        <v>79</v>
      </c>
      <c r="G382" s="178">
        <v>31.5</v>
      </c>
      <c r="H382" s="180">
        <v>1858.5</v>
      </c>
      <c r="I382" s="181"/>
      <c r="J382" s="182"/>
      <c r="K382" s="178"/>
      <c r="L382" s="182"/>
      <c r="M382" s="200"/>
      <c r="N382" s="184">
        <v>1858.5</v>
      </c>
      <c r="O382" s="188"/>
      <c r="P382" s="188"/>
      <c r="Q382" s="188"/>
      <c r="R382" s="188"/>
      <c r="S382" s="188"/>
      <c r="T382" s="188"/>
      <c r="U382" s="188"/>
      <c r="V382" s="279"/>
      <c r="W382" s="189"/>
      <c r="X382" s="189"/>
      <c r="Y382" s="189"/>
      <c r="Z382" s="189"/>
      <c r="AA382" s="190"/>
      <c r="AB382" s="188"/>
      <c r="AC382" s="188"/>
      <c r="AD382" s="188"/>
    </row>
    <row r="383" s="48" customFormat="1" ht="12.75" spans="1:30">
      <c r="A383" s="177"/>
      <c r="B383" s="178"/>
      <c r="C383" s="179">
        <v>240906000009</v>
      </c>
      <c r="D383" s="84">
        <v>45553</v>
      </c>
      <c r="E383" s="178" t="s">
        <v>53</v>
      </c>
      <c r="F383" s="178" t="s">
        <v>408</v>
      </c>
      <c r="G383" s="178">
        <v>3.5</v>
      </c>
      <c r="H383" s="180">
        <v>234.3</v>
      </c>
      <c r="I383" s="181"/>
      <c r="J383" s="182"/>
      <c r="K383" s="178"/>
      <c r="L383" s="182"/>
      <c r="M383" s="200"/>
      <c r="N383" s="184">
        <v>234.3</v>
      </c>
      <c r="O383" s="188"/>
      <c r="P383" s="188"/>
      <c r="Q383" s="188"/>
      <c r="R383" s="188"/>
      <c r="S383" s="188"/>
      <c r="T383" s="188"/>
      <c r="U383" s="188"/>
      <c r="V383" s="279"/>
      <c r="W383" s="189"/>
      <c r="X383" s="189"/>
      <c r="Y383" s="189"/>
      <c r="Z383" s="189"/>
      <c r="AA383" s="190"/>
      <c r="AB383" s="188"/>
      <c r="AC383" s="188"/>
      <c r="AD383" s="188"/>
    </row>
    <row r="384" s="48" customFormat="1" ht="12.75" spans="1:30">
      <c r="A384" s="177"/>
      <c r="B384" s="178"/>
      <c r="C384" s="179">
        <v>240906000018</v>
      </c>
      <c r="D384" s="84">
        <v>45553</v>
      </c>
      <c r="E384" s="178" t="s">
        <v>41</v>
      </c>
      <c r="F384" s="178" t="s">
        <v>2349</v>
      </c>
      <c r="G384" s="178">
        <v>10.5</v>
      </c>
      <c r="H384" s="180">
        <v>696.3</v>
      </c>
      <c r="I384" s="181"/>
      <c r="J384" s="182"/>
      <c r="K384" s="178"/>
      <c r="L384" s="182"/>
      <c r="M384" s="200"/>
      <c r="N384" s="184">
        <v>696.3</v>
      </c>
      <c r="O384" s="188"/>
      <c r="P384" s="188"/>
      <c r="Q384" s="188"/>
      <c r="R384" s="188"/>
      <c r="S384" s="188"/>
      <c r="T384" s="188"/>
      <c r="U384" s="188"/>
      <c r="V384" s="279"/>
      <c r="W384" s="189"/>
      <c r="X384" s="189"/>
      <c r="Y384" s="189"/>
      <c r="Z384" s="189"/>
      <c r="AA384" s="190"/>
      <c r="AB384" s="188"/>
      <c r="AC384" s="188"/>
      <c r="AD384" s="188"/>
    </row>
    <row r="385" s="48" customFormat="1" ht="12.75" spans="1:30">
      <c r="A385" s="177"/>
      <c r="B385" s="178"/>
      <c r="C385" s="179">
        <v>240906000041</v>
      </c>
      <c r="D385" s="84">
        <v>45553</v>
      </c>
      <c r="E385" s="178" t="s">
        <v>36</v>
      </c>
      <c r="F385" s="178" t="s">
        <v>1094</v>
      </c>
      <c r="G385" s="178">
        <v>62.5</v>
      </c>
      <c r="H385" s="184"/>
      <c r="I385" s="191">
        <v>939996</v>
      </c>
      <c r="J385" s="182"/>
      <c r="K385" s="191">
        <v>1694.99972952017</v>
      </c>
      <c r="L385" s="192">
        <v>554.57</v>
      </c>
      <c r="M385" s="200">
        <v>7.08</v>
      </c>
      <c r="N385" s="184">
        <v>3926.3556</v>
      </c>
      <c r="O385" s="188"/>
      <c r="P385" s="188"/>
      <c r="Q385" s="188"/>
      <c r="R385" s="188"/>
      <c r="S385" s="188"/>
      <c r="T385" s="188"/>
      <c r="U385" s="188"/>
      <c r="V385" s="279"/>
      <c r="W385" s="189"/>
      <c r="X385" s="189"/>
      <c r="Y385" s="189"/>
      <c r="Z385" s="189"/>
      <c r="AA385" s="190"/>
      <c r="AB385" s="188"/>
      <c r="AC385" s="188"/>
      <c r="AD385" s="188"/>
    </row>
    <row r="386" s="48" customFormat="1" ht="12.75" spans="1:30">
      <c r="A386" s="177"/>
      <c r="B386" s="178"/>
      <c r="C386" s="179">
        <v>240907000021</v>
      </c>
      <c r="D386" s="84">
        <v>45553</v>
      </c>
      <c r="E386" s="178" t="s">
        <v>93</v>
      </c>
      <c r="F386" s="178" t="s">
        <v>94</v>
      </c>
      <c r="G386" s="178">
        <v>46</v>
      </c>
      <c r="H386" s="184"/>
      <c r="I386" s="191">
        <v>594606</v>
      </c>
      <c r="J386" s="182"/>
      <c r="K386" s="191">
        <v>1695</v>
      </c>
      <c r="L386" s="192">
        <v>350.8</v>
      </c>
      <c r="M386" s="200">
        <v>7.08</v>
      </c>
      <c r="N386" s="184">
        <v>2483.664</v>
      </c>
      <c r="O386" s="188"/>
      <c r="P386" s="188"/>
      <c r="Q386" s="188"/>
      <c r="R386" s="188"/>
      <c r="S386" s="188"/>
      <c r="T386" s="188"/>
      <c r="U386" s="188"/>
      <c r="V386" s="279"/>
      <c r="W386" s="189"/>
      <c r="X386" s="189"/>
      <c r="Y386" s="189"/>
      <c r="Z386" s="189"/>
      <c r="AA386" s="190"/>
      <c r="AB386" s="188"/>
      <c r="AC386" s="188"/>
      <c r="AD386" s="188"/>
    </row>
    <row r="387" s="48" customFormat="1" ht="12.75" spans="1:30">
      <c r="A387" s="177"/>
      <c r="B387" s="178"/>
      <c r="C387" s="179">
        <v>240907000022</v>
      </c>
      <c r="D387" s="84">
        <v>45553</v>
      </c>
      <c r="E387" s="178" t="s">
        <v>36</v>
      </c>
      <c r="F387" s="178" t="s">
        <v>2350</v>
      </c>
      <c r="G387" s="178">
        <v>2</v>
      </c>
      <c r="H387" s="180">
        <v>153.3</v>
      </c>
      <c r="I387" s="181"/>
      <c r="J387" s="182"/>
      <c r="K387" s="178"/>
      <c r="L387" s="182"/>
      <c r="M387" s="200"/>
      <c r="N387" s="184">
        <v>153.3</v>
      </c>
      <c r="O387" s="188"/>
      <c r="P387" s="188"/>
      <c r="Q387" s="188"/>
      <c r="R387" s="188"/>
      <c r="S387" s="188"/>
      <c r="T387" s="188"/>
      <c r="U387" s="188"/>
      <c r="V387" s="279"/>
      <c r="W387" s="189"/>
      <c r="X387" s="189"/>
      <c r="Y387" s="189"/>
      <c r="Z387" s="189"/>
      <c r="AA387" s="190"/>
      <c r="AB387" s="188"/>
      <c r="AC387" s="188"/>
      <c r="AD387" s="188"/>
    </row>
    <row r="388" s="48" customFormat="1" ht="12.75" spans="1:30">
      <c r="A388" s="177"/>
      <c r="B388" s="178"/>
      <c r="C388" s="179">
        <v>240907000025</v>
      </c>
      <c r="D388" s="84">
        <v>45553</v>
      </c>
      <c r="E388" s="178" t="s">
        <v>36</v>
      </c>
      <c r="F388" s="178" t="s">
        <v>1248</v>
      </c>
      <c r="G388" s="178">
        <v>5</v>
      </c>
      <c r="H388" s="180">
        <v>333.3</v>
      </c>
      <c r="I388" s="181"/>
      <c r="J388" s="182"/>
      <c r="K388" s="178"/>
      <c r="L388" s="182"/>
      <c r="M388" s="200"/>
      <c r="N388" s="184">
        <v>333.3</v>
      </c>
      <c r="O388" s="188"/>
      <c r="P388" s="188"/>
      <c r="Q388" s="188"/>
      <c r="R388" s="188"/>
      <c r="S388" s="188"/>
      <c r="T388" s="188"/>
      <c r="U388" s="188"/>
      <c r="V388" s="279"/>
      <c r="W388" s="189"/>
      <c r="X388" s="189"/>
      <c r="Y388" s="189"/>
      <c r="Z388" s="189"/>
      <c r="AA388" s="190"/>
      <c r="AB388" s="188"/>
      <c r="AC388" s="188"/>
      <c r="AD388" s="188"/>
    </row>
    <row r="389" s="48" customFormat="1" ht="12.75" spans="1:30">
      <c r="A389" s="177"/>
      <c r="B389" s="178"/>
      <c r="C389" s="179">
        <v>240908000010</v>
      </c>
      <c r="D389" s="84">
        <v>45553</v>
      </c>
      <c r="E389" s="178" t="s">
        <v>45</v>
      </c>
      <c r="F389" s="178" t="s">
        <v>2084</v>
      </c>
      <c r="G389" s="178">
        <v>2</v>
      </c>
      <c r="H389" s="180">
        <v>148.5</v>
      </c>
      <c r="I389" s="181"/>
      <c r="J389" s="182"/>
      <c r="K389" s="178"/>
      <c r="L389" s="182"/>
      <c r="M389" s="200"/>
      <c r="N389" s="184">
        <v>148.5</v>
      </c>
      <c r="O389" s="188"/>
      <c r="P389" s="188"/>
      <c r="Q389" s="188"/>
      <c r="R389" s="188"/>
      <c r="S389" s="188"/>
      <c r="T389" s="188"/>
      <c r="U389" s="188"/>
      <c r="V389" s="279"/>
      <c r="W389" s="189"/>
      <c r="X389" s="189"/>
      <c r="Y389" s="189"/>
      <c r="Z389" s="189"/>
      <c r="AA389" s="190"/>
      <c r="AB389" s="188"/>
      <c r="AC389" s="188"/>
      <c r="AD389" s="188"/>
    </row>
    <row r="390" s="48" customFormat="1" ht="12.75" spans="1:30">
      <c r="A390" s="177"/>
      <c r="B390" s="178"/>
      <c r="C390" s="179">
        <v>240908000018</v>
      </c>
      <c r="D390" s="84">
        <v>45553</v>
      </c>
      <c r="E390" s="178" t="s">
        <v>45</v>
      </c>
      <c r="F390" s="178" t="s">
        <v>73</v>
      </c>
      <c r="G390" s="178">
        <v>17</v>
      </c>
      <c r="H390" s="180"/>
      <c r="I390" s="191">
        <v>241570</v>
      </c>
      <c r="J390" s="182"/>
      <c r="K390" s="191">
        <v>1734.66896452678</v>
      </c>
      <c r="L390" s="192">
        <v>139.26</v>
      </c>
      <c r="M390" s="200">
        <v>7.08</v>
      </c>
      <c r="N390" s="184">
        <v>985.9608</v>
      </c>
      <c r="O390" s="188"/>
      <c r="P390" s="188"/>
      <c r="Q390" s="188"/>
      <c r="R390" s="188"/>
      <c r="S390" s="188"/>
      <c r="T390" s="188"/>
      <c r="U390" s="188"/>
      <c r="V390" s="279"/>
      <c r="W390" s="189"/>
      <c r="X390" s="189"/>
      <c r="Y390" s="189"/>
      <c r="Z390" s="189"/>
      <c r="AA390" s="190"/>
      <c r="AB390" s="188"/>
      <c r="AC390" s="188"/>
      <c r="AD390" s="188"/>
    </row>
    <row r="391" s="48" customFormat="1" ht="12.75" spans="1:30">
      <c r="A391" s="177"/>
      <c r="B391" s="178"/>
      <c r="C391" s="179">
        <v>240908000021</v>
      </c>
      <c r="D391" s="84">
        <v>45553</v>
      </c>
      <c r="E391" s="178" t="s">
        <v>45</v>
      </c>
      <c r="F391" s="178" t="s">
        <v>1916</v>
      </c>
      <c r="G391" s="178">
        <v>7</v>
      </c>
      <c r="H391" s="180">
        <v>408</v>
      </c>
      <c r="I391" s="181"/>
      <c r="J391" s="182"/>
      <c r="K391" s="178"/>
      <c r="L391" s="182"/>
      <c r="M391" s="200"/>
      <c r="N391" s="184">
        <v>408</v>
      </c>
      <c r="O391" s="188"/>
      <c r="P391" s="188"/>
      <c r="Q391" s="188"/>
      <c r="R391" s="188"/>
      <c r="S391" s="188"/>
      <c r="T391" s="188"/>
      <c r="U391" s="188"/>
      <c r="V391" s="279"/>
      <c r="W391" s="189"/>
      <c r="X391" s="189"/>
      <c r="Y391" s="189"/>
      <c r="Z391" s="189"/>
      <c r="AA391" s="190"/>
      <c r="AB391" s="188"/>
      <c r="AC391" s="188"/>
      <c r="AD391" s="188"/>
    </row>
    <row r="392" s="48" customFormat="1" ht="12.75" spans="1:30">
      <c r="A392" s="177"/>
      <c r="B392" s="178"/>
      <c r="C392" s="179">
        <v>240908000023</v>
      </c>
      <c r="D392" s="84">
        <v>45553</v>
      </c>
      <c r="E392" s="178" t="s">
        <v>45</v>
      </c>
      <c r="F392" s="178" t="s">
        <v>48</v>
      </c>
      <c r="G392" s="178">
        <v>0.84</v>
      </c>
      <c r="H392" s="180">
        <v>85</v>
      </c>
      <c r="I392" s="181"/>
      <c r="J392" s="182"/>
      <c r="K392" s="178"/>
      <c r="L392" s="182"/>
      <c r="M392" s="200"/>
      <c r="N392" s="184">
        <v>85</v>
      </c>
      <c r="O392" s="188"/>
      <c r="P392" s="188"/>
      <c r="Q392" s="188"/>
      <c r="R392" s="188"/>
      <c r="S392" s="188"/>
      <c r="T392" s="195"/>
      <c r="U392" s="188"/>
      <c r="V392" s="279"/>
      <c r="W392" s="189"/>
      <c r="X392" s="189"/>
      <c r="Y392" s="189"/>
      <c r="Z392" s="189"/>
      <c r="AA392" s="190"/>
      <c r="AB392" s="188"/>
      <c r="AC392" s="188"/>
      <c r="AD392" s="188"/>
    </row>
    <row r="393" s="48" customFormat="1" ht="12.75" spans="1:30">
      <c r="A393" s="177"/>
      <c r="B393" s="178"/>
      <c r="C393" s="179">
        <v>240908000031</v>
      </c>
      <c r="D393" s="84">
        <v>45553</v>
      </c>
      <c r="E393" s="178" t="s">
        <v>45</v>
      </c>
      <c r="F393" s="178" t="s">
        <v>2274</v>
      </c>
      <c r="G393" s="178">
        <v>14</v>
      </c>
      <c r="H393" s="180">
        <v>1040</v>
      </c>
      <c r="I393" s="181"/>
      <c r="J393" s="182"/>
      <c r="K393" s="178"/>
      <c r="L393" s="182"/>
      <c r="M393" s="200"/>
      <c r="N393" s="184">
        <v>1040</v>
      </c>
      <c r="O393" s="188"/>
      <c r="P393" s="188"/>
      <c r="Q393" s="188"/>
      <c r="R393" s="188"/>
      <c r="S393" s="188"/>
      <c r="T393" s="202">
        <v>60</v>
      </c>
      <c r="U393" s="188"/>
      <c r="V393" s="279"/>
      <c r="W393" s="189"/>
      <c r="X393" s="189"/>
      <c r="Y393" s="189"/>
      <c r="Z393" s="189"/>
      <c r="AA393" s="190"/>
      <c r="AB393" s="188"/>
      <c r="AC393" s="188"/>
      <c r="AD393" s="188"/>
    </row>
    <row r="394" s="48" customFormat="1" ht="12.75" spans="1:30">
      <c r="A394" s="177"/>
      <c r="B394" s="178"/>
      <c r="C394" s="179">
        <v>240909000002</v>
      </c>
      <c r="D394" s="84">
        <v>45553</v>
      </c>
      <c r="E394" s="178" t="s">
        <v>93</v>
      </c>
      <c r="F394" s="178" t="s">
        <v>1033</v>
      </c>
      <c r="G394" s="178">
        <v>4</v>
      </c>
      <c r="H394" s="184"/>
      <c r="I394" s="181"/>
      <c r="J394" s="182"/>
      <c r="K394" s="178"/>
      <c r="L394" s="182">
        <v>37.07</v>
      </c>
      <c r="M394" s="200">
        <v>7.08</v>
      </c>
      <c r="N394" s="184">
        <v>262.4556</v>
      </c>
      <c r="O394" s="188"/>
      <c r="P394" s="188"/>
      <c r="Q394" s="188"/>
      <c r="R394" s="188"/>
      <c r="S394" s="188"/>
      <c r="T394" s="185"/>
      <c r="U394" s="188"/>
      <c r="V394" s="279"/>
      <c r="W394" s="189"/>
      <c r="X394" s="189"/>
      <c r="Y394" s="189"/>
      <c r="Z394" s="189"/>
      <c r="AA394" s="190"/>
      <c r="AB394" s="188"/>
      <c r="AC394" s="188"/>
      <c r="AD394" s="188"/>
    </row>
    <row r="395" s="48" customFormat="1" ht="12.75" spans="1:30">
      <c r="A395" s="177"/>
      <c r="B395" s="178"/>
      <c r="C395" s="179">
        <v>240909000003</v>
      </c>
      <c r="D395" s="84">
        <v>45553</v>
      </c>
      <c r="E395" s="178" t="s">
        <v>41</v>
      </c>
      <c r="F395" s="178" t="s">
        <v>1466</v>
      </c>
      <c r="G395" s="178">
        <v>11</v>
      </c>
      <c r="H395" s="184"/>
      <c r="I395" s="191">
        <v>229416</v>
      </c>
      <c r="J395" s="182"/>
      <c r="K395" s="191">
        <v>1677.99882972499</v>
      </c>
      <c r="L395" s="192">
        <v>136.72</v>
      </c>
      <c r="M395" s="200">
        <v>7.08</v>
      </c>
      <c r="N395" s="184">
        <v>967.9776</v>
      </c>
      <c r="O395" s="188"/>
      <c r="P395" s="188"/>
      <c r="Q395" s="188"/>
      <c r="R395" s="188"/>
      <c r="S395" s="188"/>
      <c r="T395" s="188"/>
      <c r="U395" s="188"/>
      <c r="V395" s="279"/>
      <c r="W395" s="189"/>
      <c r="X395" s="189"/>
      <c r="Y395" s="189"/>
      <c r="Z395" s="189"/>
      <c r="AA395" s="190"/>
      <c r="AB395" s="188"/>
      <c r="AC395" s="188"/>
      <c r="AD395" s="188"/>
    </row>
    <row r="396" s="48" customFormat="1" ht="12.75" spans="1:30">
      <c r="A396" s="177"/>
      <c r="B396" s="178"/>
      <c r="C396" s="179">
        <v>240909000005</v>
      </c>
      <c r="D396" s="84">
        <v>45553</v>
      </c>
      <c r="E396" s="178" t="s">
        <v>41</v>
      </c>
      <c r="F396" s="178" t="s">
        <v>203</v>
      </c>
      <c r="G396" s="178">
        <v>2</v>
      </c>
      <c r="H396" s="180">
        <v>148</v>
      </c>
      <c r="I396" s="181"/>
      <c r="J396" s="182"/>
      <c r="K396" s="178"/>
      <c r="L396" s="182"/>
      <c r="M396" s="200"/>
      <c r="N396" s="184">
        <v>148</v>
      </c>
      <c r="O396" s="188"/>
      <c r="P396" s="188"/>
      <c r="Q396" s="188"/>
      <c r="R396" s="188"/>
      <c r="S396" s="188"/>
      <c r="T396" s="188"/>
      <c r="U396" s="188"/>
      <c r="V396" s="279"/>
      <c r="W396" s="189"/>
      <c r="X396" s="189"/>
      <c r="Y396" s="189"/>
      <c r="Z396" s="189"/>
      <c r="AA396" s="190"/>
      <c r="AB396" s="188"/>
      <c r="AC396" s="188"/>
      <c r="AD396" s="188"/>
    </row>
    <row r="397" s="48" customFormat="1" ht="12.75" spans="1:30">
      <c r="A397" s="177"/>
      <c r="B397" s="178"/>
      <c r="C397" s="179">
        <v>240909000007</v>
      </c>
      <c r="D397" s="84">
        <v>45553</v>
      </c>
      <c r="E397" s="178" t="s">
        <v>41</v>
      </c>
      <c r="F397" s="178" t="s">
        <v>105</v>
      </c>
      <c r="G397" s="178">
        <v>9.5</v>
      </c>
      <c r="H397" s="180">
        <v>817</v>
      </c>
      <c r="I397" s="181"/>
      <c r="J397" s="182"/>
      <c r="K397" s="178"/>
      <c r="L397" s="182"/>
      <c r="M397" s="200"/>
      <c r="N397" s="184">
        <v>817</v>
      </c>
      <c r="O397" s="188"/>
      <c r="P397" s="188"/>
      <c r="Q397" s="188"/>
      <c r="R397" s="188"/>
      <c r="S397" s="188"/>
      <c r="T397" s="188"/>
      <c r="U397" s="188"/>
      <c r="V397" s="279"/>
      <c r="W397" s="189"/>
      <c r="X397" s="189"/>
      <c r="Y397" s="189"/>
      <c r="Z397" s="189"/>
      <c r="AA397" s="190"/>
      <c r="AB397" s="188"/>
      <c r="AC397" s="188"/>
      <c r="AD397" s="188"/>
    </row>
    <row r="398" s="48" customFormat="1" ht="12.75" spans="1:30">
      <c r="A398" s="177"/>
      <c r="B398" s="178"/>
      <c r="C398" s="179">
        <v>240909000013</v>
      </c>
      <c r="D398" s="84">
        <v>45553</v>
      </c>
      <c r="E398" s="178" t="s">
        <v>41</v>
      </c>
      <c r="F398" s="178" t="s">
        <v>2351</v>
      </c>
      <c r="G398" s="178">
        <v>21.5</v>
      </c>
      <c r="H398" s="184"/>
      <c r="I398" s="191">
        <v>338436</v>
      </c>
      <c r="J398" s="182"/>
      <c r="K398" s="191">
        <v>1676.9200277475</v>
      </c>
      <c r="L398" s="192">
        <v>201.82</v>
      </c>
      <c r="M398" s="200">
        <v>7.08</v>
      </c>
      <c r="N398" s="184">
        <v>1428.8856</v>
      </c>
      <c r="O398" s="188"/>
      <c r="P398" s="188"/>
      <c r="Q398" s="188"/>
      <c r="R398" s="188"/>
      <c r="S398" s="188"/>
      <c r="T398" s="188"/>
      <c r="U398" s="188"/>
      <c r="V398" s="279"/>
      <c r="W398" s="189"/>
      <c r="X398" s="189"/>
      <c r="Y398" s="189"/>
      <c r="Z398" s="189"/>
      <c r="AA398" s="190"/>
      <c r="AB398" s="188"/>
      <c r="AC398" s="188"/>
      <c r="AD398" s="188"/>
    </row>
    <row r="399" s="48" customFormat="1" ht="12.75" spans="1:30">
      <c r="A399" s="177"/>
      <c r="B399" s="178"/>
      <c r="C399" s="179">
        <v>240909000014</v>
      </c>
      <c r="D399" s="84">
        <v>45553</v>
      </c>
      <c r="E399" s="178" t="s">
        <v>36</v>
      </c>
      <c r="F399" s="178" t="s">
        <v>1307</v>
      </c>
      <c r="G399" s="178">
        <v>34.5</v>
      </c>
      <c r="H399" s="180">
        <v>2096</v>
      </c>
      <c r="I399" s="181"/>
      <c r="J399" s="182"/>
      <c r="K399" s="178"/>
      <c r="L399" s="182"/>
      <c r="M399" s="200"/>
      <c r="N399" s="184">
        <v>2096</v>
      </c>
      <c r="O399" s="188"/>
      <c r="P399" s="188"/>
      <c r="Q399" s="188"/>
      <c r="R399" s="188"/>
      <c r="S399" s="188"/>
      <c r="T399" s="188"/>
      <c r="U399" s="188"/>
      <c r="V399" s="279"/>
      <c r="W399" s="189"/>
      <c r="X399" s="189"/>
      <c r="Y399" s="189"/>
      <c r="Z399" s="189"/>
      <c r="AA399" s="190"/>
      <c r="AB399" s="188"/>
      <c r="AC399" s="188"/>
      <c r="AD399" s="188"/>
    </row>
    <row r="400" s="48" customFormat="1" ht="12.75" spans="1:30">
      <c r="A400" s="177"/>
      <c r="B400" s="178"/>
      <c r="C400" s="179">
        <v>240909000019</v>
      </c>
      <c r="D400" s="84">
        <v>45553</v>
      </c>
      <c r="E400" s="178" t="s">
        <v>2293</v>
      </c>
      <c r="F400" s="178" t="s">
        <v>2352</v>
      </c>
      <c r="G400" s="178">
        <v>12.5</v>
      </c>
      <c r="H400" s="180">
        <v>793.5</v>
      </c>
      <c r="I400" s="181"/>
      <c r="J400" s="182"/>
      <c r="K400" s="178"/>
      <c r="L400" s="182"/>
      <c r="M400" s="200"/>
      <c r="N400" s="184">
        <v>793.5</v>
      </c>
      <c r="O400" s="188"/>
      <c r="P400" s="188"/>
      <c r="Q400" s="188"/>
      <c r="R400" s="188"/>
      <c r="S400" s="188"/>
      <c r="T400" s="188"/>
      <c r="U400" s="188"/>
      <c r="V400" s="279"/>
      <c r="W400" s="189"/>
      <c r="X400" s="189"/>
      <c r="Y400" s="189"/>
      <c r="Z400" s="189"/>
      <c r="AA400" s="190"/>
      <c r="AB400" s="188"/>
      <c r="AC400" s="188"/>
      <c r="AD400" s="188"/>
    </row>
    <row r="401" s="48" customFormat="1" ht="12.75" spans="1:30">
      <c r="A401" s="177"/>
      <c r="B401" s="178"/>
      <c r="C401" s="179">
        <v>240909000023</v>
      </c>
      <c r="D401" s="84">
        <v>45553</v>
      </c>
      <c r="E401" s="178" t="s">
        <v>2293</v>
      </c>
      <c r="F401" s="178" t="s">
        <v>2353</v>
      </c>
      <c r="G401" s="178">
        <v>1.5</v>
      </c>
      <c r="H401" s="180">
        <v>161.57</v>
      </c>
      <c r="I401" s="181"/>
      <c r="J401" s="182"/>
      <c r="K401" s="178"/>
      <c r="L401" s="182"/>
      <c r="M401" s="200"/>
      <c r="N401" s="184">
        <v>161.57</v>
      </c>
      <c r="O401" s="188"/>
      <c r="P401" s="188"/>
      <c r="Q401" s="188"/>
      <c r="R401" s="188"/>
      <c r="S401" s="188"/>
      <c r="T401" s="188"/>
      <c r="U401" s="188"/>
      <c r="V401" s="279"/>
      <c r="W401" s="189"/>
      <c r="X401" s="189"/>
      <c r="Y401" s="189"/>
      <c r="Z401" s="189"/>
      <c r="AA401" s="190"/>
      <c r="AB401" s="188"/>
      <c r="AC401" s="188"/>
      <c r="AD401" s="188"/>
    </row>
    <row r="402" s="48" customFormat="1" ht="12.75" spans="1:30">
      <c r="A402" s="177"/>
      <c r="B402" s="178"/>
      <c r="C402" s="179">
        <v>240909000024</v>
      </c>
      <c r="D402" s="84">
        <v>45553</v>
      </c>
      <c r="E402" s="178" t="s">
        <v>41</v>
      </c>
      <c r="F402" s="178" t="s">
        <v>85</v>
      </c>
      <c r="G402" s="178">
        <v>2.5</v>
      </c>
      <c r="H402" s="184"/>
      <c r="I402" s="191">
        <v>39816</v>
      </c>
      <c r="J402" s="182"/>
      <c r="K402" s="191">
        <v>1678.58347386172</v>
      </c>
      <c r="L402" s="192">
        <v>23.72</v>
      </c>
      <c r="M402" s="200">
        <v>7.08</v>
      </c>
      <c r="N402" s="184">
        <v>167.9376</v>
      </c>
      <c r="O402" s="188"/>
      <c r="P402" s="188"/>
      <c r="Q402" s="188"/>
      <c r="R402" s="188"/>
      <c r="S402" s="188"/>
      <c r="T402" s="188"/>
      <c r="U402" s="188"/>
      <c r="V402" s="279"/>
      <c r="W402" s="189"/>
      <c r="X402" s="189"/>
      <c r="Y402" s="189"/>
      <c r="Z402" s="189"/>
      <c r="AA402" s="190"/>
      <c r="AB402" s="188"/>
      <c r="AC402" s="188"/>
      <c r="AD402" s="188"/>
    </row>
    <row r="403" s="48" customFormat="1" ht="12.75" spans="1:30">
      <c r="A403" s="177"/>
      <c r="B403" s="178"/>
      <c r="C403" s="179">
        <v>240909000039</v>
      </c>
      <c r="D403" s="84">
        <v>45553</v>
      </c>
      <c r="E403" s="178" t="s">
        <v>36</v>
      </c>
      <c r="F403" s="178" t="s">
        <v>379</v>
      </c>
      <c r="G403" s="178">
        <v>0.81</v>
      </c>
      <c r="H403" s="180">
        <v>69.3</v>
      </c>
      <c r="I403" s="181"/>
      <c r="J403" s="182"/>
      <c r="K403" s="178"/>
      <c r="L403" s="182"/>
      <c r="M403" s="200"/>
      <c r="N403" s="184">
        <v>69.3</v>
      </c>
      <c r="O403" s="188"/>
      <c r="P403" s="188"/>
      <c r="Q403" s="188"/>
      <c r="R403" s="188"/>
      <c r="S403" s="188"/>
      <c r="T403" s="188"/>
      <c r="U403" s="188"/>
      <c r="V403" s="279"/>
      <c r="W403" s="189"/>
      <c r="X403" s="189"/>
      <c r="Y403" s="189"/>
      <c r="Z403" s="189"/>
      <c r="AA403" s="190"/>
      <c r="AB403" s="188"/>
      <c r="AC403" s="188"/>
      <c r="AD403" s="188"/>
    </row>
    <row r="404" s="48" customFormat="1" ht="12.75" spans="1:30">
      <c r="A404" s="177"/>
      <c r="B404" s="178"/>
      <c r="C404" s="179">
        <v>240909000040</v>
      </c>
      <c r="D404" s="84">
        <v>45553</v>
      </c>
      <c r="E404" s="178" t="s">
        <v>41</v>
      </c>
      <c r="F404" s="178" t="s">
        <v>2354</v>
      </c>
      <c r="G404" s="178">
        <v>40</v>
      </c>
      <c r="H404" s="180">
        <v>3470</v>
      </c>
      <c r="I404" s="181"/>
      <c r="J404" s="182"/>
      <c r="K404" s="178"/>
      <c r="L404" s="182"/>
      <c r="M404" s="200"/>
      <c r="N404" s="184">
        <v>3470</v>
      </c>
      <c r="O404" s="188"/>
      <c r="P404" s="188"/>
      <c r="Q404" s="188"/>
      <c r="R404" s="188"/>
      <c r="S404" s="188"/>
      <c r="T404" s="195"/>
      <c r="U404" s="188"/>
      <c r="V404" s="279"/>
      <c r="W404" s="189"/>
      <c r="X404" s="189"/>
      <c r="Y404" s="189"/>
      <c r="Z404" s="189"/>
      <c r="AA404" s="190"/>
      <c r="AB404" s="188"/>
      <c r="AC404" s="188"/>
      <c r="AD404" s="188"/>
    </row>
    <row r="405" s="48" customFormat="1" ht="12.75" spans="1:30">
      <c r="A405" s="177"/>
      <c r="B405" s="178"/>
      <c r="C405" s="179">
        <v>240909000044</v>
      </c>
      <c r="D405" s="84">
        <v>45553</v>
      </c>
      <c r="E405" s="178" t="s">
        <v>36</v>
      </c>
      <c r="F405" s="178" t="s">
        <v>173</v>
      </c>
      <c r="G405" s="178">
        <v>4</v>
      </c>
      <c r="H405" s="180">
        <v>350</v>
      </c>
      <c r="I405" s="181"/>
      <c r="J405" s="182"/>
      <c r="K405" s="178"/>
      <c r="L405" s="182"/>
      <c r="M405" s="200"/>
      <c r="N405" s="184">
        <v>350</v>
      </c>
      <c r="O405" s="188"/>
      <c r="P405" s="188"/>
      <c r="Q405" s="188"/>
      <c r="R405" s="188"/>
      <c r="S405" s="188"/>
      <c r="T405" s="202">
        <v>30</v>
      </c>
      <c r="U405" s="188"/>
      <c r="V405" s="279"/>
      <c r="W405" s="189"/>
      <c r="X405" s="189"/>
      <c r="Y405" s="189"/>
      <c r="Z405" s="189"/>
      <c r="AA405" s="190"/>
      <c r="AB405" s="188"/>
      <c r="AC405" s="188"/>
      <c r="AD405" s="188"/>
    </row>
    <row r="406" s="48" customFormat="1" ht="12.75" spans="1:30">
      <c r="A406" s="177"/>
      <c r="B406" s="178"/>
      <c r="C406" s="179">
        <v>240909000057</v>
      </c>
      <c r="D406" s="84">
        <v>45553</v>
      </c>
      <c r="E406" s="178" t="s">
        <v>45</v>
      </c>
      <c r="F406" s="178" t="s">
        <v>2037</v>
      </c>
      <c r="G406" s="178">
        <v>59</v>
      </c>
      <c r="H406" s="180">
        <v>3779</v>
      </c>
      <c r="I406" s="181"/>
      <c r="J406" s="182"/>
      <c r="K406" s="178"/>
      <c r="L406" s="182"/>
      <c r="M406" s="200"/>
      <c r="N406" s="184">
        <v>3779</v>
      </c>
      <c r="O406" s="188"/>
      <c r="P406" s="188"/>
      <c r="Q406" s="188"/>
      <c r="R406" s="188"/>
      <c r="S406" s="188"/>
      <c r="T406" s="185"/>
      <c r="U406" s="188"/>
      <c r="V406" s="279"/>
      <c r="W406" s="189"/>
      <c r="X406" s="189"/>
      <c r="Y406" s="189"/>
      <c r="Z406" s="189"/>
      <c r="AA406" s="190"/>
      <c r="AB406" s="188"/>
      <c r="AC406" s="188"/>
      <c r="AD406" s="188"/>
    </row>
    <row r="407" s="48" customFormat="1" ht="12.75" spans="1:30">
      <c r="A407" s="177"/>
      <c r="B407" s="178"/>
      <c r="C407" s="179">
        <v>240910000003</v>
      </c>
      <c r="D407" s="84">
        <v>45553</v>
      </c>
      <c r="E407" s="178" t="s">
        <v>45</v>
      </c>
      <c r="F407" s="178" t="s">
        <v>2355</v>
      </c>
      <c r="G407" s="178">
        <v>6</v>
      </c>
      <c r="H407" s="180">
        <v>408</v>
      </c>
      <c r="I407" s="181"/>
      <c r="J407" s="182"/>
      <c r="K407" s="178"/>
      <c r="L407" s="182"/>
      <c r="M407" s="200"/>
      <c r="N407" s="184">
        <v>408</v>
      </c>
      <c r="O407" s="188"/>
      <c r="P407" s="188"/>
      <c r="Q407" s="188"/>
      <c r="R407" s="188"/>
      <c r="S407" s="188"/>
      <c r="T407" s="188"/>
      <c r="U407" s="188"/>
      <c r="V407" s="279"/>
      <c r="W407" s="189"/>
      <c r="X407" s="189"/>
      <c r="Y407" s="189"/>
      <c r="Z407" s="189"/>
      <c r="AA407" s="190"/>
      <c r="AB407" s="188"/>
      <c r="AC407" s="188"/>
      <c r="AD407" s="188"/>
    </row>
    <row r="408" s="48" customFormat="1" ht="12.75" spans="1:30">
      <c r="A408" s="177"/>
      <c r="B408" s="178"/>
      <c r="C408" s="179">
        <v>240910000007</v>
      </c>
      <c r="D408" s="84">
        <v>45553</v>
      </c>
      <c r="E408" s="178" t="s">
        <v>41</v>
      </c>
      <c r="F408" s="178" t="s">
        <v>85</v>
      </c>
      <c r="G408" s="178">
        <v>0.48</v>
      </c>
      <c r="H408" s="184"/>
      <c r="I408" s="191">
        <v>16353</v>
      </c>
      <c r="J408" s="182"/>
      <c r="K408" s="191">
        <v>1678.95277207392</v>
      </c>
      <c r="L408" s="192">
        <v>9.74</v>
      </c>
      <c r="M408" s="200">
        <v>7.08</v>
      </c>
      <c r="N408" s="184">
        <v>68.9592</v>
      </c>
      <c r="O408" s="188"/>
      <c r="P408" s="188"/>
      <c r="Q408" s="188"/>
      <c r="R408" s="188"/>
      <c r="S408" s="188"/>
      <c r="T408" s="188"/>
      <c r="U408" s="188"/>
      <c r="V408" s="279"/>
      <c r="W408" s="189"/>
      <c r="X408" s="189"/>
      <c r="Y408" s="189"/>
      <c r="Z408" s="189"/>
      <c r="AA408" s="190"/>
      <c r="AB408" s="188"/>
      <c r="AC408" s="188"/>
      <c r="AD408" s="188"/>
    </row>
    <row r="409" s="48" customFormat="1" ht="12.75" spans="1:30">
      <c r="A409" s="177"/>
      <c r="B409" s="178"/>
      <c r="C409" s="179">
        <v>240910000008</v>
      </c>
      <c r="D409" s="84">
        <v>45553</v>
      </c>
      <c r="E409" s="178" t="s">
        <v>53</v>
      </c>
      <c r="F409" s="178" t="s">
        <v>276</v>
      </c>
      <c r="G409" s="178">
        <v>0.22</v>
      </c>
      <c r="H409" s="180">
        <v>75.9</v>
      </c>
      <c r="I409" s="181"/>
      <c r="J409" s="182"/>
      <c r="K409" s="178"/>
      <c r="L409" s="182"/>
      <c r="M409" s="200"/>
      <c r="N409" s="184">
        <v>75.9</v>
      </c>
      <c r="O409" s="188"/>
      <c r="P409" s="188"/>
      <c r="Q409" s="188"/>
      <c r="R409" s="188"/>
      <c r="S409" s="188"/>
      <c r="T409" s="188"/>
      <c r="U409" s="188"/>
      <c r="V409" s="279"/>
      <c r="W409" s="189"/>
      <c r="X409" s="189"/>
      <c r="Y409" s="189"/>
      <c r="Z409" s="189"/>
      <c r="AA409" s="190"/>
      <c r="AB409" s="188"/>
      <c r="AC409" s="188"/>
      <c r="AD409" s="188"/>
    </row>
    <row r="410" s="48" customFormat="1" ht="12.75" spans="1:30">
      <c r="A410" s="177"/>
      <c r="B410" s="178"/>
      <c r="C410" s="179">
        <v>240910000012</v>
      </c>
      <c r="D410" s="84">
        <v>45553</v>
      </c>
      <c r="E410" s="178" t="s">
        <v>36</v>
      </c>
      <c r="F410" s="178" t="s">
        <v>2332</v>
      </c>
      <c r="G410" s="178">
        <v>23</v>
      </c>
      <c r="H410" s="180">
        <v>1452</v>
      </c>
      <c r="I410" s="181"/>
      <c r="J410" s="182"/>
      <c r="K410" s="178"/>
      <c r="L410" s="182"/>
      <c r="M410" s="200"/>
      <c r="N410" s="184">
        <v>1452</v>
      </c>
      <c r="O410" s="188"/>
      <c r="P410" s="188"/>
      <c r="Q410" s="188"/>
      <c r="R410" s="188"/>
      <c r="S410" s="188"/>
      <c r="T410" s="188"/>
      <c r="U410" s="188"/>
      <c r="V410" s="279"/>
      <c r="W410" s="189"/>
      <c r="X410" s="189"/>
      <c r="Y410" s="189"/>
      <c r="Z410" s="189"/>
      <c r="AA410" s="190"/>
      <c r="AB410" s="188"/>
      <c r="AC410" s="188"/>
      <c r="AD410" s="188"/>
    </row>
    <row r="411" s="48" customFormat="1" ht="12.75" spans="1:30">
      <c r="A411" s="177"/>
      <c r="B411" s="178"/>
      <c r="C411" s="179">
        <v>240910000017</v>
      </c>
      <c r="D411" s="84">
        <v>45553</v>
      </c>
      <c r="E411" s="178" t="s">
        <v>53</v>
      </c>
      <c r="F411" s="178" t="s">
        <v>2017</v>
      </c>
      <c r="G411" s="178">
        <v>14</v>
      </c>
      <c r="H411" s="184"/>
      <c r="I411" s="191">
        <v>209508</v>
      </c>
      <c r="J411" s="182"/>
      <c r="K411" s="191">
        <v>1677.27163557762</v>
      </c>
      <c r="L411" s="192">
        <v>124.91</v>
      </c>
      <c r="M411" s="200">
        <v>7.08</v>
      </c>
      <c r="N411" s="184">
        <v>884.3628</v>
      </c>
      <c r="O411" s="188"/>
      <c r="P411" s="188"/>
      <c r="Q411" s="188"/>
      <c r="R411" s="188"/>
      <c r="S411" s="188"/>
      <c r="T411" s="188"/>
      <c r="U411" s="188"/>
      <c r="V411" s="279"/>
      <c r="W411" s="189"/>
      <c r="X411" s="189"/>
      <c r="Y411" s="189"/>
      <c r="Z411" s="189"/>
      <c r="AA411" s="190"/>
      <c r="AB411" s="188"/>
      <c r="AC411" s="188"/>
      <c r="AD411" s="188"/>
    </row>
    <row r="412" s="48" customFormat="1" ht="12.75" spans="1:30">
      <c r="A412" s="177"/>
      <c r="B412" s="178"/>
      <c r="C412" s="179">
        <v>240910000026</v>
      </c>
      <c r="D412" s="84">
        <v>45553</v>
      </c>
      <c r="E412" s="178" t="s">
        <v>36</v>
      </c>
      <c r="F412" s="178" t="s">
        <v>1957</v>
      </c>
      <c r="G412" s="178">
        <v>3.5</v>
      </c>
      <c r="H412" s="180">
        <v>255.5</v>
      </c>
      <c r="I412" s="181"/>
      <c r="J412" s="182"/>
      <c r="K412" s="178"/>
      <c r="L412" s="182"/>
      <c r="M412" s="200"/>
      <c r="N412" s="184">
        <v>255.5</v>
      </c>
      <c r="O412" s="188"/>
      <c r="P412" s="188"/>
      <c r="Q412" s="188"/>
      <c r="R412" s="188"/>
      <c r="S412" s="188"/>
      <c r="T412" s="188"/>
      <c r="U412" s="188"/>
      <c r="V412" s="279"/>
      <c r="W412" s="189"/>
      <c r="X412" s="189"/>
      <c r="Y412" s="189"/>
      <c r="Z412" s="189"/>
      <c r="AA412" s="190"/>
      <c r="AB412" s="188"/>
      <c r="AC412" s="188"/>
      <c r="AD412" s="188"/>
    </row>
    <row r="413" s="48" customFormat="1" ht="12.75" spans="1:30">
      <c r="A413" s="177"/>
      <c r="B413" s="178"/>
      <c r="C413" s="179">
        <v>240910000027</v>
      </c>
      <c r="D413" s="84">
        <v>45553</v>
      </c>
      <c r="E413" s="178" t="s">
        <v>45</v>
      </c>
      <c r="F413" s="178" t="s">
        <v>2323</v>
      </c>
      <c r="G413" s="178">
        <v>2.5</v>
      </c>
      <c r="H413" s="180">
        <v>150</v>
      </c>
      <c r="I413" s="181"/>
      <c r="J413" s="182"/>
      <c r="K413" s="178"/>
      <c r="L413" s="182"/>
      <c r="M413" s="200"/>
      <c r="N413" s="184">
        <v>150</v>
      </c>
      <c r="O413" s="188"/>
      <c r="P413" s="188"/>
      <c r="Q413" s="188"/>
      <c r="R413" s="188"/>
      <c r="S413" s="188"/>
      <c r="T413" s="188"/>
      <c r="U413" s="188"/>
      <c r="V413" s="279"/>
      <c r="W413" s="189"/>
      <c r="X413" s="189"/>
      <c r="Y413" s="189"/>
      <c r="Z413" s="189"/>
      <c r="AA413" s="190"/>
      <c r="AB413" s="188"/>
      <c r="AC413" s="188"/>
      <c r="AD413" s="188"/>
    </row>
    <row r="414" s="48" customFormat="1" ht="12.75" spans="1:30">
      <c r="A414" s="177"/>
      <c r="B414" s="178"/>
      <c r="C414" s="179">
        <v>240910000032</v>
      </c>
      <c r="D414" s="84">
        <v>45553</v>
      </c>
      <c r="E414" s="178" t="s">
        <v>1824</v>
      </c>
      <c r="F414" s="178" t="s">
        <v>2356</v>
      </c>
      <c r="G414" s="178">
        <v>127.5</v>
      </c>
      <c r="H414" s="180">
        <v>7722.55</v>
      </c>
      <c r="I414" s="181"/>
      <c r="J414" s="182"/>
      <c r="K414" s="178"/>
      <c r="L414" s="182"/>
      <c r="M414" s="200"/>
      <c r="N414" s="184">
        <v>7722.55</v>
      </c>
      <c r="O414" s="188"/>
      <c r="P414" s="188"/>
      <c r="Q414" s="188"/>
      <c r="R414" s="188"/>
      <c r="S414" s="188"/>
      <c r="T414" s="188"/>
      <c r="U414" s="188"/>
      <c r="V414" s="279"/>
      <c r="W414" s="189"/>
      <c r="X414" s="189"/>
      <c r="Y414" s="189"/>
      <c r="Z414" s="189"/>
      <c r="AA414" s="190"/>
      <c r="AB414" s="188"/>
      <c r="AC414" s="188"/>
      <c r="AD414" s="188"/>
    </row>
    <row r="415" s="48" customFormat="1" ht="12.75" spans="1:30">
      <c r="A415" s="177"/>
      <c r="B415" s="178"/>
      <c r="C415" s="179">
        <v>240910000033</v>
      </c>
      <c r="D415" s="84">
        <v>45553</v>
      </c>
      <c r="E415" s="178" t="s">
        <v>63</v>
      </c>
      <c r="F415" s="178" t="s">
        <v>122</v>
      </c>
      <c r="G415" s="178">
        <v>90</v>
      </c>
      <c r="H415" s="180">
        <v>5130.5</v>
      </c>
      <c r="I415" s="181"/>
      <c r="J415" s="182"/>
      <c r="K415" s="178"/>
      <c r="L415" s="182"/>
      <c r="M415" s="200"/>
      <c r="N415" s="184">
        <v>5130.5</v>
      </c>
      <c r="O415" s="188"/>
      <c r="P415" s="188"/>
      <c r="Q415" s="188"/>
      <c r="R415" s="188"/>
      <c r="S415" s="188"/>
      <c r="T415" s="188"/>
      <c r="U415" s="188"/>
      <c r="V415" s="279"/>
      <c r="W415" s="189"/>
      <c r="X415" s="189"/>
      <c r="Y415" s="189"/>
      <c r="Z415" s="189"/>
      <c r="AA415" s="190"/>
      <c r="AB415" s="188"/>
      <c r="AC415" s="188"/>
      <c r="AD415" s="188"/>
    </row>
    <row r="416" s="48" customFormat="1" ht="12.75" spans="1:30">
      <c r="A416" s="177"/>
      <c r="B416" s="178"/>
      <c r="C416" s="179">
        <v>240910000034</v>
      </c>
      <c r="D416" s="84">
        <v>45553</v>
      </c>
      <c r="E416" s="178" t="s">
        <v>63</v>
      </c>
      <c r="F416" s="178" t="s">
        <v>167</v>
      </c>
      <c r="G416" s="178">
        <v>628</v>
      </c>
      <c r="H416" s="180">
        <v>33912</v>
      </c>
      <c r="I416" s="181"/>
      <c r="J416" s="182"/>
      <c r="K416" s="178"/>
      <c r="L416" s="182"/>
      <c r="M416" s="200"/>
      <c r="N416" s="184">
        <v>33912</v>
      </c>
      <c r="O416" s="188"/>
      <c r="P416" s="188"/>
      <c r="Q416" s="188"/>
      <c r="R416" s="188"/>
      <c r="S416" s="188"/>
      <c r="T416" s="188"/>
      <c r="U416" s="188"/>
      <c r="V416" s="279"/>
      <c r="W416" s="189"/>
      <c r="X416" s="189"/>
      <c r="Y416" s="189"/>
      <c r="Z416" s="189"/>
      <c r="AA416" s="190"/>
      <c r="AB416" s="188"/>
      <c r="AC416" s="188"/>
      <c r="AD416" s="188"/>
    </row>
    <row r="417" s="48" customFormat="1" ht="12.75" spans="1:30">
      <c r="A417" s="177"/>
      <c r="B417" s="178"/>
      <c r="C417" s="179">
        <v>240910000037</v>
      </c>
      <c r="D417" s="84">
        <v>45553</v>
      </c>
      <c r="E417" s="178" t="s">
        <v>45</v>
      </c>
      <c r="F417" s="178" t="s">
        <v>667</v>
      </c>
      <c r="G417" s="178">
        <v>10.5</v>
      </c>
      <c r="H417" s="184"/>
      <c r="I417" s="191">
        <v>149310</v>
      </c>
      <c r="J417" s="182"/>
      <c r="K417" s="191">
        <v>1678.01753202967</v>
      </c>
      <c r="L417" s="192">
        <v>88.98</v>
      </c>
      <c r="M417" s="200">
        <v>7.08</v>
      </c>
      <c r="N417" s="184">
        <v>629.9784</v>
      </c>
      <c r="O417" s="188"/>
      <c r="P417" s="188"/>
      <c r="Q417" s="188"/>
      <c r="R417" s="188"/>
      <c r="S417" s="188"/>
      <c r="T417" s="188"/>
      <c r="U417" s="188"/>
      <c r="V417" s="279"/>
      <c r="W417" s="189"/>
      <c r="X417" s="189"/>
      <c r="Y417" s="189"/>
      <c r="Z417" s="189"/>
      <c r="AA417" s="190"/>
      <c r="AB417" s="188"/>
      <c r="AC417" s="188"/>
      <c r="AD417" s="188"/>
    </row>
    <row r="418" s="48" customFormat="1" ht="12.75" spans="1:30">
      <c r="A418" s="177"/>
      <c r="B418" s="178"/>
      <c r="C418" s="179">
        <v>240911000002</v>
      </c>
      <c r="D418" s="84">
        <v>45553</v>
      </c>
      <c r="E418" s="178" t="s">
        <v>41</v>
      </c>
      <c r="F418" s="178" t="s">
        <v>1905</v>
      </c>
      <c r="G418" s="178">
        <v>16</v>
      </c>
      <c r="H418" s="180">
        <v>1115</v>
      </c>
      <c r="I418" s="181"/>
      <c r="J418" s="182"/>
      <c r="K418" s="178"/>
      <c r="L418" s="182"/>
      <c r="M418" s="200"/>
      <c r="N418" s="184">
        <v>1115</v>
      </c>
      <c r="O418" s="188"/>
      <c r="P418" s="188"/>
      <c r="Q418" s="188"/>
      <c r="R418" s="188"/>
      <c r="S418" s="188"/>
      <c r="T418" s="188"/>
      <c r="U418" s="195"/>
      <c r="V418" s="279"/>
      <c r="W418" s="189"/>
      <c r="X418" s="189"/>
      <c r="Y418" s="189"/>
      <c r="Z418" s="189"/>
      <c r="AA418" s="190"/>
      <c r="AB418" s="188"/>
      <c r="AC418" s="188"/>
      <c r="AD418" s="188"/>
    </row>
    <row r="419" s="48" customFormat="1" ht="12.75" spans="1:30">
      <c r="A419" s="177"/>
      <c r="B419" s="178"/>
      <c r="C419" s="179">
        <v>240911000007</v>
      </c>
      <c r="D419" s="84">
        <v>45553</v>
      </c>
      <c r="E419" s="178" t="s">
        <v>257</v>
      </c>
      <c r="F419" s="178" t="s">
        <v>1051</v>
      </c>
      <c r="G419" s="178">
        <v>2.5</v>
      </c>
      <c r="H419" s="184"/>
      <c r="I419" s="181"/>
      <c r="J419" s="182"/>
      <c r="K419" s="178"/>
      <c r="L419" s="182">
        <v>25.630001</v>
      </c>
      <c r="M419" s="200">
        <v>7.08</v>
      </c>
      <c r="N419" s="184">
        <v>181.46040708</v>
      </c>
      <c r="O419" s="188"/>
      <c r="P419" s="188"/>
      <c r="Q419" s="188"/>
      <c r="R419" s="188"/>
      <c r="S419" s="188"/>
      <c r="T419" s="188"/>
      <c r="U419" s="202">
        <v>16</v>
      </c>
      <c r="V419" s="279"/>
      <c r="W419" s="189"/>
      <c r="X419" s="189"/>
      <c r="Y419" s="189"/>
      <c r="Z419" s="189"/>
      <c r="AA419" s="190"/>
      <c r="AB419" s="188"/>
      <c r="AC419" s="188"/>
      <c r="AD419" s="188"/>
    </row>
    <row r="420" s="48" customFormat="1" ht="12.75" spans="1:30">
      <c r="A420" s="177"/>
      <c r="B420" s="178"/>
      <c r="C420" s="179">
        <v>240911000019</v>
      </c>
      <c r="D420" s="84">
        <v>45553</v>
      </c>
      <c r="E420" s="178" t="s">
        <v>36</v>
      </c>
      <c r="F420" s="178" t="s">
        <v>1978</v>
      </c>
      <c r="G420" s="178">
        <v>14.5</v>
      </c>
      <c r="H420" s="184"/>
      <c r="I420" s="191">
        <v>222588</v>
      </c>
      <c r="J420" s="182"/>
      <c r="K420" s="191">
        <v>1720.95252822019</v>
      </c>
      <c r="L420" s="192">
        <v>129.34</v>
      </c>
      <c r="M420" s="200">
        <v>7.08</v>
      </c>
      <c r="N420" s="184">
        <v>915.7272</v>
      </c>
      <c r="O420" s="195"/>
      <c r="P420" s="195"/>
      <c r="Q420" s="195"/>
      <c r="R420" s="195"/>
      <c r="S420" s="195"/>
      <c r="T420" s="195"/>
      <c r="U420" s="202"/>
      <c r="V420" s="280"/>
      <c r="W420" s="193"/>
      <c r="X420" s="193"/>
      <c r="Y420" s="193"/>
      <c r="Z420" s="193"/>
      <c r="AA420" s="196"/>
      <c r="AB420" s="195"/>
      <c r="AC420" s="195"/>
      <c r="AD420" s="195"/>
    </row>
    <row r="421" s="48" customFormat="1" ht="12.75" spans="1:30">
      <c r="A421" s="177" t="s">
        <v>2357</v>
      </c>
      <c r="B421" s="178" t="s">
        <v>2358</v>
      </c>
      <c r="C421" s="179">
        <v>240907000026</v>
      </c>
      <c r="D421" s="84">
        <v>45553</v>
      </c>
      <c r="E421" s="178" t="s">
        <v>36</v>
      </c>
      <c r="F421" s="178" t="s">
        <v>2319</v>
      </c>
      <c r="G421" s="178">
        <v>2805</v>
      </c>
      <c r="H421" s="180">
        <v>182935.75</v>
      </c>
      <c r="I421" s="181"/>
      <c r="J421" s="182"/>
      <c r="K421" s="178"/>
      <c r="L421" s="182"/>
      <c r="M421" s="200"/>
      <c r="N421" s="184">
        <v>182935.75</v>
      </c>
      <c r="O421" s="185">
        <v>214710.75</v>
      </c>
      <c r="P421" s="185" t="s">
        <v>1777</v>
      </c>
      <c r="Q421" s="185">
        <v>152637.5</v>
      </c>
      <c r="R421" s="185"/>
      <c r="S421" s="185">
        <v>332.18</v>
      </c>
      <c r="T421" s="202">
        <v>400</v>
      </c>
      <c r="U421" s="185"/>
      <c r="V421" s="278">
        <v>153369.68</v>
      </c>
      <c r="W421" s="186">
        <v>4469.47</v>
      </c>
      <c r="X421" s="194">
        <v>138.41</v>
      </c>
      <c r="Y421" s="186"/>
      <c r="Z421" s="186">
        <v>4607.88</v>
      </c>
      <c r="AA421" s="187">
        <v>7.08</v>
      </c>
      <c r="AB421" s="185">
        <v>32623.7904</v>
      </c>
      <c r="AC421" s="185">
        <v>185993.4704</v>
      </c>
      <c r="AD421" s="185">
        <v>28717.2796</v>
      </c>
    </row>
    <row r="422" s="48" customFormat="1" ht="12.75" spans="1:30">
      <c r="A422" s="177"/>
      <c r="B422" s="178"/>
      <c r="C422" s="179">
        <v>240912000054</v>
      </c>
      <c r="D422" s="84">
        <v>45553</v>
      </c>
      <c r="E422" s="178" t="s">
        <v>1824</v>
      </c>
      <c r="F422" s="178" t="s">
        <v>2359</v>
      </c>
      <c r="G422" s="178">
        <v>265</v>
      </c>
      <c r="H422" s="180">
        <v>14575</v>
      </c>
      <c r="I422" s="181"/>
      <c r="J422" s="182"/>
      <c r="K422" s="178"/>
      <c r="L422" s="182"/>
      <c r="M422" s="200"/>
      <c r="N422" s="184">
        <v>14575</v>
      </c>
      <c r="O422" s="188"/>
      <c r="P422" s="188"/>
      <c r="Q422" s="188"/>
      <c r="R422" s="188"/>
      <c r="S422" s="188"/>
      <c r="T422" s="185"/>
      <c r="U422" s="188"/>
      <c r="V422" s="279"/>
      <c r="W422" s="189"/>
      <c r="X422" s="186"/>
      <c r="Y422" s="189"/>
      <c r="Z422" s="189"/>
      <c r="AA422" s="190"/>
      <c r="AB422" s="188"/>
      <c r="AC422" s="188"/>
      <c r="AD422" s="188"/>
    </row>
    <row r="423" s="48" customFormat="1" ht="12.75" spans="1:30">
      <c r="A423" s="177"/>
      <c r="B423" s="178"/>
      <c r="C423" s="179">
        <v>240912000060</v>
      </c>
      <c r="D423" s="84">
        <v>45553</v>
      </c>
      <c r="E423" s="178" t="s">
        <v>1824</v>
      </c>
      <c r="F423" s="178" t="s">
        <v>2360</v>
      </c>
      <c r="G423" s="178">
        <v>351</v>
      </c>
      <c r="H423" s="180">
        <v>17200</v>
      </c>
      <c r="I423" s="181"/>
      <c r="J423" s="182"/>
      <c r="K423" s="178"/>
      <c r="L423" s="182"/>
      <c r="M423" s="200"/>
      <c r="N423" s="184">
        <v>17200</v>
      </c>
      <c r="O423" s="195"/>
      <c r="P423" s="195"/>
      <c r="Q423" s="195"/>
      <c r="R423" s="195"/>
      <c r="S423" s="195"/>
      <c r="T423" s="195"/>
      <c r="U423" s="195"/>
      <c r="V423" s="280"/>
      <c r="W423" s="193"/>
      <c r="X423" s="193"/>
      <c r="Y423" s="193"/>
      <c r="Z423" s="193"/>
      <c r="AA423" s="196"/>
      <c r="AB423" s="195"/>
      <c r="AC423" s="195"/>
      <c r="AD423" s="195"/>
    </row>
    <row r="424" s="48" customFormat="1" ht="12.75" spans="1:30">
      <c r="A424" s="177" t="s">
        <v>2361</v>
      </c>
      <c r="B424" s="178" t="s">
        <v>2362</v>
      </c>
      <c r="C424" s="179">
        <v>240908000017</v>
      </c>
      <c r="D424" s="84">
        <v>45555</v>
      </c>
      <c r="E424" s="178" t="s">
        <v>45</v>
      </c>
      <c r="F424" s="178" t="s">
        <v>213</v>
      </c>
      <c r="G424" s="178">
        <v>83.5</v>
      </c>
      <c r="H424" s="184"/>
      <c r="I424" s="191">
        <v>1054255.5</v>
      </c>
      <c r="J424" s="182"/>
      <c r="K424" s="191">
        <v>1720.44697934006</v>
      </c>
      <c r="L424" s="192">
        <v>612.78</v>
      </c>
      <c r="M424" s="200">
        <v>7.08</v>
      </c>
      <c r="N424" s="184">
        <v>4338.4824</v>
      </c>
      <c r="O424" s="185">
        <v>123904.4456</v>
      </c>
      <c r="P424" s="185" t="s">
        <v>487</v>
      </c>
      <c r="Q424" s="185">
        <v>90159</v>
      </c>
      <c r="R424" s="185"/>
      <c r="S424" s="185">
        <v>344.1</v>
      </c>
      <c r="T424" s="202">
        <v>80</v>
      </c>
      <c r="U424" s="185"/>
      <c r="V424" s="278">
        <v>91395.75</v>
      </c>
      <c r="W424" s="186">
        <v>1473.46</v>
      </c>
      <c r="X424" s="186"/>
      <c r="Y424" s="186"/>
      <c r="Z424" s="186">
        <v>1536.65</v>
      </c>
      <c r="AA424" s="187">
        <v>7.08</v>
      </c>
      <c r="AB424" s="185">
        <v>10879.482</v>
      </c>
      <c r="AC424" s="185">
        <v>102275.232</v>
      </c>
      <c r="AD424" s="185">
        <v>21629.2136</v>
      </c>
    </row>
    <row r="425" s="48" customFormat="1" ht="12.75" spans="1:30">
      <c r="A425" s="177"/>
      <c r="B425" s="178"/>
      <c r="C425" s="179">
        <v>240908000027</v>
      </c>
      <c r="D425" s="84">
        <v>45555</v>
      </c>
      <c r="E425" s="178" t="s">
        <v>45</v>
      </c>
      <c r="F425" s="178" t="s">
        <v>280</v>
      </c>
      <c r="G425" s="178">
        <v>22</v>
      </c>
      <c r="H425" s="184"/>
      <c r="I425" s="191">
        <v>316602</v>
      </c>
      <c r="J425" s="182"/>
      <c r="K425" s="191">
        <v>1741.77256973098</v>
      </c>
      <c r="L425" s="192">
        <v>181.77</v>
      </c>
      <c r="M425" s="200">
        <v>7.08</v>
      </c>
      <c r="N425" s="184">
        <v>1286.9316</v>
      </c>
      <c r="O425" s="188"/>
      <c r="P425" s="188"/>
      <c r="Q425" s="188"/>
      <c r="R425" s="188"/>
      <c r="S425" s="188"/>
      <c r="T425" s="202">
        <v>40</v>
      </c>
      <c r="U425" s="188"/>
      <c r="V425" s="279"/>
      <c r="W425" s="189"/>
      <c r="X425" s="189"/>
      <c r="Y425" s="189"/>
      <c r="Z425" s="189"/>
      <c r="AA425" s="190"/>
      <c r="AB425" s="188"/>
      <c r="AC425" s="188"/>
      <c r="AD425" s="188"/>
    </row>
    <row r="426" s="48" customFormat="1" ht="12.75" spans="1:30">
      <c r="A426" s="177"/>
      <c r="B426" s="178"/>
      <c r="C426" s="179">
        <v>240908000028</v>
      </c>
      <c r="D426" s="84">
        <v>45555</v>
      </c>
      <c r="E426" s="178" t="s">
        <v>45</v>
      </c>
      <c r="F426" s="178" t="s">
        <v>104</v>
      </c>
      <c r="G426" s="178">
        <v>12.5</v>
      </c>
      <c r="H426" s="180">
        <v>718.5</v>
      </c>
      <c r="I426" s="181"/>
      <c r="J426" s="182"/>
      <c r="K426" s="178"/>
      <c r="L426" s="182"/>
      <c r="M426" s="200"/>
      <c r="N426" s="184">
        <v>718.5</v>
      </c>
      <c r="O426" s="188"/>
      <c r="P426" s="188"/>
      <c r="Q426" s="188"/>
      <c r="R426" s="188"/>
      <c r="S426" s="188"/>
      <c r="T426" s="185"/>
      <c r="U426" s="188"/>
      <c r="V426" s="279"/>
      <c r="W426" s="189"/>
      <c r="X426" s="189"/>
      <c r="Y426" s="189"/>
      <c r="Z426" s="189"/>
      <c r="AA426" s="190"/>
      <c r="AB426" s="188"/>
      <c r="AC426" s="188"/>
      <c r="AD426" s="188"/>
    </row>
    <row r="427" s="48" customFormat="1" ht="12.75" spans="1:30">
      <c r="A427" s="177"/>
      <c r="B427" s="178"/>
      <c r="C427" s="179">
        <v>240909000032</v>
      </c>
      <c r="D427" s="84">
        <v>45555</v>
      </c>
      <c r="E427" s="178" t="s">
        <v>53</v>
      </c>
      <c r="F427" s="178" t="s">
        <v>408</v>
      </c>
      <c r="G427" s="178">
        <v>2</v>
      </c>
      <c r="H427" s="180">
        <v>123</v>
      </c>
      <c r="I427" s="181"/>
      <c r="J427" s="182"/>
      <c r="K427" s="178"/>
      <c r="L427" s="182"/>
      <c r="M427" s="200"/>
      <c r="N427" s="184">
        <v>123</v>
      </c>
      <c r="O427" s="188"/>
      <c r="P427" s="188"/>
      <c r="Q427" s="188"/>
      <c r="R427" s="188"/>
      <c r="S427" s="188"/>
      <c r="T427" s="188"/>
      <c r="U427" s="188"/>
      <c r="V427" s="279"/>
      <c r="W427" s="189"/>
      <c r="X427" s="189"/>
      <c r="Y427" s="189"/>
      <c r="Z427" s="189"/>
      <c r="AA427" s="190"/>
      <c r="AB427" s="188"/>
      <c r="AC427" s="188"/>
      <c r="AD427" s="188"/>
    </row>
    <row r="428" s="48" customFormat="1" ht="12.75" spans="1:30">
      <c r="A428" s="177"/>
      <c r="B428" s="178"/>
      <c r="C428" s="179">
        <v>240909000043</v>
      </c>
      <c r="D428" s="84">
        <v>45555</v>
      </c>
      <c r="E428" s="178" t="s">
        <v>41</v>
      </c>
      <c r="F428" s="178" t="s">
        <v>85</v>
      </c>
      <c r="G428" s="178">
        <v>2</v>
      </c>
      <c r="H428" s="180">
        <v>123</v>
      </c>
      <c r="I428" s="181"/>
      <c r="J428" s="182"/>
      <c r="K428" s="178"/>
      <c r="L428" s="182"/>
      <c r="M428" s="200"/>
      <c r="N428" s="184">
        <v>123</v>
      </c>
      <c r="O428" s="188"/>
      <c r="P428" s="188"/>
      <c r="Q428" s="188"/>
      <c r="R428" s="188"/>
      <c r="S428" s="188"/>
      <c r="T428" s="188"/>
      <c r="U428" s="188"/>
      <c r="V428" s="279"/>
      <c r="W428" s="189"/>
      <c r="X428" s="189"/>
      <c r="Y428" s="189"/>
      <c r="Z428" s="189"/>
      <c r="AA428" s="190"/>
      <c r="AB428" s="188"/>
      <c r="AC428" s="188"/>
      <c r="AD428" s="188"/>
    </row>
    <row r="429" s="48" customFormat="1" ht="12.75" spans="1:30">
      <c r="A429" s="177"/>
      <c r="B429" s="178"/>
      <c r="C429" s="179">
        <v>240909000049</v>
      </c>
      <c r="D429" s="84">
        <v>45555</v>
      </c>
      <c r="E429" s="178" t="s">
        <v>53</v>
      </c>
      <c r="F429" s="178" t="s">
        <v>293</v>
      </c>
      <c r="G429" s="178">
        <v>2</v>
      </c>
      <c r="H429" s="184"/>
      <c r="I429" s="191">
        <v>29258</v>
      </c>
      <c r="J429" s="182"/>
      <c r="K429" s="191">
        <v>1710.99415204678</v>
      </c>
      <c r="L429" s="192">
        <v>17.1</v>
      </c>
      <c r="M429" s="200">
        <v>7.08</v>
      </c>
      <c r="N429" s="184">
        <v>121.068</v>
      </c>
      <c r="O429" s="188"/>
      <c r="P429" s="188"/>
      <c r="Q429" s="188"/>
      <c r="R429" s="188"/>
      <c r="S429" s="188"/>
      <c r="T429" s="188"/>
      <c r="U429" s="188"/>
      <c r="V429" s="279"/>
      <c r="W429" s="189"/>
      <c r="X429" s="189"/>
      <c r="Y429" s="189"/>
      <c r="Z429" s="189"/>
      <c r="AA429" s="190"/>
      <c r="AB429" s="188"/>
      <c r="AC429" s="188"/>
      <c r="AD429" s="188"/>
    </row>
    <row r="430" s="48" customFormat="1" ht="12.75" spans="1:30">
      <c r="A430" s="177"/>
      <c r="B430" s="178"/>
      <c r="C430" s="179">
        <v>240909000052</v>
      </c>
      <c r="D430" s="84">
        <v>45555</v>
      </c>
      <c r="E430" s="178" t="s">
        <v>36</v>
      </c>
      <c r="F430" s="178" t="s">
        <v>668</v>
      </c>
      <c r="G430" s="178">
        <v>3</v>
      </c>
      <c r="H430" s="180"/>
      <c r="I430" s="191">
        <v>53410</v>
      </c>
      <c r="J430" s="182"/>
      <c r="K430" s="191">
        <v>1734.65410847678</v>
      </c>
      <c r="L430" s="192">
        <v>30.79</v>
      </c>
      <c r="M430" s="200">
        <v>7.08</v>
      </c>
      <c r="N430" s="184">
        <v>217.9932</v>
      </c>
      <c r="O430" s="188"/>
      <c r="P430" s="188"/>
      <c r="Q430" s="188"/>
      <c r="R430" s="188"/>
      <c r="S430" s="188"/>
      <c r="T430" s="188"/>
      <c r="U430" s="188"/>
      <c r="V430" s="279"/>
      <c r="W430" s="189"/>
      <c r="X430" s="189"/>
      <c r="Y430" s="189"/>
      <c r="Z430" s="189"/>
      <c r="AA430" s="190"/>
      <c r="AB430" s="188"/>
      <c r="AC430" s="188"/>
      <c r="AD430" s="188"/>
    </row>
    <row r="431" s="48" customFormat="1" ht="12.75" spans="1:30">
      <c r="A431" s="177"/>
      <c r="B431" s="178"/>
      <c r="C431" s="179">
        <v>240910000001</v>
      </c>
      <c r="D431" s="84">
        <v>45555</v>
      </c>
      <c r="E431" s="178" t="s">
        <v>45</v>
      </c>
      <c r="F431" s="178" t="s">
        <v>2149</v>
      </c>
      <c r="G431" s="178">
        <v>10.5</v>
      </c>
      <c r="H431" s="180">
        <v>651</v>
      </c>
      <c r="I431" s="181"/>
      <c r="J431" s="182"/>
      <c r="K431" s="178"/>
      <c r="L431" s="182"/>
      <c r="M431" s="200"/>
      <c r="N431" s="184">
        <v>651</v>
      </c>
      <c r="O431" s="188"/>
      <c r="P431" s="188"/>
      <c r="Q431" s="188"/>
      <c r="R431" s="188"/>
      <c r="S431" s="188"/>
      <c r="T431" s="188"/>
      <c r="U431" s="195"/>
      <c r="V431" s="279"/>
      <c r="W431" s="189"/>
      <c r="X431" s="189"/>
      <c r="Y431" s="189"/>
      <c r="Z431" s="189"/>
      <c r="AA431" s="190"/>
      <c r="AB431" s="188"/>
      <c r="AC431" s="188"/>
      <c r="AD431" s="188"/>
    </row>
    <row r="432" s="48" customFormat="1" ht="12.75" spans="1:30">
      <c r="A432" s="177"/>
      <c r="B432" s="178"/>
      <c r="C432" s="179">
        <v>240910000002</v>
      </c>
      <c r="D432" s="84">
        <v>45555</v>
      </c>
      <c r="E432" s="178" t="s">
        <v>45</v>
      </c>
      <c r="F432" s="178" t="s">
        <v>58</v>
      </c>
      <c r="G432" s="178">
        <v>20.5</v>
      </c>
      <c r="H432" s="184"/>
      <c r="I432" s="191">
        <v>304479</v>
      </c>
      <c r="J432" s="182"/>
      <c r="K432" s="191">
        <v>1720.51195117817</v>
      </c>
      <c r="L432" s="192">
        <v>176.97</v>
      </c>
      <c r="M432" s="200">
        <v>7.08</v>
      </c>
      <c r="N432" s="184">
        <v>1252.9476</v>
      </c>
      <c r="O432" s="188"/>
      <c r="P432" s="188"/>
      <c r="Q432" s="188"/>
      <c r="R432" s="188"/>
      <c r="S432" s="188"/>
      <c r="T432" s="188"/>
      <c r="U432" s="202">
        <v>105</v>
      </c>
      <c r="V432" s="279"/>
      <c r="W432" s="189"/>
      <c r="X432" s="189"/>
      <c r="Y432" s="189"/>
      <c r="Z432" s="189"/>
      <c r="AA432" s="190"/>
      <c r="AB432" s="188"/>
      <c r="AC432" s="188"/>
      <c r="AD432" s="188"/>
    </row>
    <row r="433" s="48" customFormat="1" ht="12.75" spans="1:30">
      <c r="A433" s="177"/>
      <c r="B433" s="178"/>
      <c r="C433" s="179">
        <v>240910000004</v>
      </c>
      <c r="D433" s="84">
        <v>45555</v>
      </c>
      <c r="E433" s="178" t="s">
        <v>45</v>
      </c>
      <c r="F433" s="178" t="s">
        <v>808</v>
      </c>
      <c r="G433" s="178">
        <v>1</v>
      </c>
      <c r="H433" s="180">
        <v>53</v>
      </c>
      <c r="I433" s="181"/>
      <c r="J433" s="182"/>
      <c r="K433" s="178"/>
      <c r="L433" s="182"/>
      <c r="M433" s="200"/>
      <c r="N433" s="184">
        <v>53</v>
      </c>
      <c r="O433" s="188"/>
      <c r="P433" s="188"/>
      <c r="Q433" s="188"/>
      <c r="R433" s="188"/>
      <c r="S433" s="188"/>
      <c r="T433" s="188"/>
      <c r="U433" s="185"/>
      <c r="V433" s="279"/>
      <c r="W433" s="189"/>
      <c r="X433" s="189"/>
      <c r="Y433" s="189"/>
      <c r="Z433" s="189"/>
      <c r="AA433" s="190"/>
      <c r="AB433" s="188"/>
      <c r="AC433" s="188"/>
      <c r="AD433" s="188"/>
    </row>
    <row r="434" s="48" customFormat="1" ht="12.75" spans="1:30">
      <c r="A434" s="177"/>
      <c r="B434" s="178"/>
      <c r="C434" s="179">
        <v>240910000009</v>
      </c>
      <c r="D434" s="84">
        <v>45555</v>
      </c>
      <c r="E434" s="178" t="s">
        <v>53</v>
      </c>
      <c r="F434" s="178" t="s">
        <v>408</v>
      </c>
      <c r="G434" s="178">
        <v>0.79</v>
      </c>
      <c r="H434" s="180">
        <v>63</v>
      </c>
      <c r="I434" s="181"/>
      <c r="J434" s="182"/>
      <c r="K434" s="178"/>
      <c r="L434" s="182"/>
      <c r="M434" s="200"/>
      <c r="N434" s="184">
        <v>63</v>
      </c>
      <c r="O434" s="188"/>
      <c r="P434" s="188"/>
      <c r="Q434" s="188"/>
      <c r="R434" s="188"/>
      <c r="S434" s="188"/>
      <c r="T434" s="188"/>
      <c r="U434" s="188"/>
      <c r="V434" s="279"/>
      <c r="W434" s="189"/>
      <c r="X434" s="189"/>
      <c r="Y434" s="189"/>
      <c r="Z434" s="189"/>
      <c r="AA434" s="190"/>
      <c r="AB434" s="188"/>
      <c r="AC434" s="188"/>
      <c r="AD434" s="188"/>
    </row>
    <row r="435" s="48" customFormat="1" ht="12.75" spans="1:30">
      <c r="A435" s="177"/>
      <c r="B435" s="178"/>
      <c r="C435" s="179">
        <v>240910000010</v>
      </c>
      <c r="D435" s="84">
        <v>45555</v>
      </c>
      <c r="E435" s="178" t="s">
        <v>53</v>
      </c>
      <c r="F435" s="178" t="s">
        <v>408</v>
      </c>
      <c r="G435" s="178">
        <v>1.5</v>
      </c>
      <c r="H435" s="180">
        <v>93</v>
      </c>
      <c r="I435" s="181"/>
      <c r="J435" s="182"/>
      <c r="K435" s="178"/>
      <c r="L435" s="182"/>
      <c r="M435" s="200"/>
      <c r="N435" s="184">
        <v>93</v>
      </c>
      <c r="O435" s="188"/>
      <c r="P435" s="188"/>
      <c r="Q435" s="188"/>
      <c r="R435" s="188"/>
      <c r="S435" s="188"/>
      <c r="T435" s="188"/>
      <c r="U435" s="188"/>
      <c r="V435" s="279"/>
      <c r="W435" s="189"/>
      <c r="X435" s="189"/>
      <c r="Y435" s="189"/>
      <c r="Z435" s="189"/>
      <c r="AA435" s="190"/>
      <c r="AB435" s="188"/>
      <c r="AC435" s="188"/>
      <c r="AD435" s="188"/>
    </row>
    <row r="436" s="48" customFormat="1" ht="12.75" spans="1:30">
      <c r="A436" s="177"/>
      <c r="B436" s="178"/>
      <c r="C436" s="179">
        <v>240910000014</v>
      </c>
      <c r="D436" s="84">
        <v>45555</v>
      </c>
      <c r="E436" s="178" t="s">
        <v>53</v>
      </c>
      <c r="F436" s="178" t="s">
        <v>408</v>
      </c>
      <c r="G436" s="178">
        <v>12</v>
      </c>
      <c r="H436" s="180">
        <v>690</v>
      </c>
      <c r="I436" s="181"/>
      <c r="J436" s="182"/>
      <c r="K436" s="178"/>
      <c r="L436" s="182"/>
      <c r="M436" s="200"/>
      <c r="N436" s="184">
        <v>690</v>
      </c>
      <c r="O436" s="188"/>
      <c r="P436" s="188"/>
      <c r="Q436" s="188"/>
      <c r="R436" s="188"/>
      <c r="S436" s="188"/>
      <c r="T436" s="188"/>
      <c r="U436" s="188"/>
      <c r="V436" s="279"/>
      <c r="W436" s="189"/>
      <c r="X436" s="189"/>
      <c r="Y436" s="189"/>
      <c r="Z436" s="189"/>
      <c r="AA436" s="190"/>
      <c r="AB436" s="188"/>
      <c r="AC436" s="188"/>
      <c r="AD436" s="188"/>
    </row>
    <row r="437" s="48" customFormat="1" ht="12.75" spans="1:30">
      <c r="A437" s="177"/>
      <c r="B437" s="178"/>
      <c r="C437" s="179">
        <v>240910000016</v>
      </c>
      <c r="D437" s="84">
        <v>45555</v>
      </c>
      <c r="E437" s="178" t="s">
        <v>45</v>
      </c>
      <c r="F437" s="178" t="s">
        <v>279</v>
      </c>
      <c r="G437" s="178">
        <v>9</v>
      </c>
      <c r="H437" s="184"/>
      <c r="I437" s="191">
        <v>112455</v>
      </c>
      <c r="J437" s="182"/>
      <c r="K437" s="191">
        <v>1734.61360481259</v>
      </c>
      <c r="L437" s="192">
        <v>64.83</v>
      </c>
      <c r="M437" s="200">
        <v>7.08</v>
      </c>
      <c r="N437" s="184">
        <v>458.9964</v>
      </c>
      <c r="O437" s="188"/>
      <c r="P437" s="188"/>
      <c r="Q437" s="188"/>
      <c r="R437" s="188"/>
      <c r="S437" s="188"/>
      <c r="T437" s="188"/>
      <c r="U437" s="188"/>
      <c r="V437" s="279"/>
      <c r="W437" s="189"/>
      <c r="X437" s="189"/>
      <c r="Y437" s="189"/>
      <c r="Z437" s="189"/>
      <c r="AA437" s="190"/>
      <c r="AB437" s="188"/>
      <c r="AC437" s="188"/>
      <c r="AD437" s="188"/>
    </row>
    <row r="438" s="48" customFormat="1" ht="12.75" spans="1:30">
      <c r="A438" s="177"/>
      <c r="B438" s="178"/>
      <c r="C438" s="179">
        <v>240910000018</v>
      </c>
      <c r="D438" s="84">
        <v>45555</v>
      </c>
      <c r="E438" s="178" t="s">
        <v>45</v>
      </c>
      <c r="F438" s="178" t="s">
        <v>73</v>
      </c>
      <c r="G438" s="178">
        <v>1</v>
      </c>
      <c r="H438" s="180"/>
      <c r="I438" s="191">
        <v>12495</v>
      </c>
      <c r="J438" s="182"/>
      <c r="K438" s="191">
        <v>1735.41666666667</v>
      </c>
      <c r="L438" s="192">
        <v>7.2</v>
      </c>
      <c r="M438" s="200">
        <v>7.08</v>
      </c>
      <c r="N438" s="184">
        <v>50.976</v>
      </c>
      <c r="O438" s="188"/>
      <c r="P438" s="188"/>
      <c r="Q438" s="188"/>
      <c r="R438" s="188"/>
      <c r="S438" s="188"/>
      <c r="T438" s="188"/>
      <c r="U438" s="188"/>
      <c r="V438" s="279"/>
      <c r="W438" s="189"/>
      <c r="X438" s="189"/>
      <c r="Y438" s="189"/>
      <c r="Z438" s="189"/>
      <c r="AA438" s="190"/>
      <c r="AB438" s="188"/>
      <c r="AC438" s="188"/>
      <c r="AD438" s="188"/>
    </row>
    <row r="439" s="48" customFormat="1" ht="12.75" spans="1:30">
      <c r="A439" s="177"/>
      <c r="B439" s="178"/>
      <c r="C439" s="179">
        <v>240910000020</v>
      </c>
      <c r="D439" s="84">
        <v>45555</v>
      </c>
      <c r="E439" s="178" t="s">
        <v>45</v>
      </c>
      <c r="F439" s="178" t="s">
        <v>73</v>
      </c>
      <c r="G439" s="178">
        <v>2.5</v>
      </c>
      <c r="H439" s="180"/>
      <c r="I439" s="191">
        <v>31237.5</v>
      </c>
      <c r="J439" s="182"/>
      <c r="K439" s="191">
        <v>1735.41666666667</v>
      </c>
      <c r="L439" s="192">
        <v>18</v>
      </c>
      <c r="M439" s="200">
        <v>7.08</v>
      </c>
      <c r="N439" s="184">
        <v>127.44</v>
      </c>
      <c r="O439" s="188"/>
      <c r="P439" s="188"/>
      <c r="Q439" s="188"/>
      <c r="R439" s="188"/>
      <c r="S439" s="188"/>
      <c r="T439" s="188"/>
      <c r="U439" s="188"/>
      <c r="V439" s="279"/>
      <c r="W439" s="189"/>
      <c r="X439" s="189"/>
      <c r="Y439" s="189"/>
      <c r="Z439" s="189"/>
      <c r="AA439" s="190"/>
      <c r="AB439" s="188"/>
      <c r="AC439" s="188"/>
      <c r="AD439" s="188"/>
    </row>
    <row r="440" s="48" customFormat="1" ht="12.75" spans="1:30">
      <c r="A440" s="177"/>
      <c r="B440" s="178"/>
      <c r="C440" s="179">
        <v>240910000021</v>
      </c>
      <c r="D440" s="84">
        <v>45555</v>
      </c>
      <c r="E440" s="178" t="s">
        <v>63</v>
      </c>
      <c r="F440" s="178" t="s">
        <v>419</v>
      </c>
      <c r="G440" s="178">
        <v>0.48</v>
      </c>
      <c r="H440" s="180">
        <v>69</v>
      </c>
      <c r="I440" s="181"/>
      <c r="J440" s="182"/>
      <c r="K440" s="178"/>
      <c r="L440" s="182"/>
      <c r="M440" s="200"/>
      <c r="N440" s="184">
        <v>69</v>
      </c>
      <c r="O440" s="188"/>
      <c r="P440" s="188"/>
      <c r="Q440" s="188"/>
      <c r="R440" s="188"/>
      <c r="S440" s="188"/>
      <c r="T440" s="188"/>
      <c r="U440" s="188"/>
      <c r="V440" s="279"/>
      <c r="W440" s="189"/>
      <c r="X440" s="189"/>
      <c r="Y440" s="189"/>
      <c r="Z440" s="189"/>
      <c r="AA440" s="190"/>
      <c r="AB440" s="188"/>
      <c r="AC440" s="188"/>
      <c r="AD440" s="188"/>
    </row>
    <row r="441" s="48" customFormat="1" ht="12.75" spans="1:30">
      <c r="A441" s="177"/>
      <c r="B441" s="178"/>
      <c r="C441" s="179">
        <v>240910000022</v>
      </c>
      <c r="D441" s="84">
        <v>45555</v>
      </c>
      <c r="E441" s="178" t="s">
        <v>53</v>
      </c>
      <c r="F441" s="178" t="s">
        <v>325</v>
      </c>
      <c r="G441" s="178">
        <v>15</v>
      </c>
      <c r="H441" s="180">
        <v>951</v>
      </c>
      <c r="I441" s="181"/>
      <c r="J441" s="182"/>
      <c r="K441" s="178"/>
      <c r="L441" s="182"/>
      <c r="M441" s="200"/>
      <c r="N441" s="184">
        <v>951</v>
      </c>
      <c r="O441" s="188"/>
      <c r="P441" s="188"/>
      <c r="Q441" s="188"/>
      <c r="R441" s="188"/>
      <c r="S441" s="188"/>
      <c r="T441" s="188"/>
      <c r="U441" s="188"/>
      <c r="V441" s="279"/>
      <c r="W441" s="189"/>
      <c r="X441" s="189"/>
      <c r="Y441" s="189"/>
      <c r="Z441" s="189"/>
      <c r="AA441" s="190"/>
      <c r="AB441" s="188"/>
      <c r="AC441" s="188"/>
      <c r="AD441" s="188"/>
    </row>
    <row r="442" s="48" customFormat="1" ht="12.75" spans="1:30">
      <c r="A442" s="177"/>
      <c r="B442" s="178"/>
      <c r="C442" s="179">
        <v>240910000024</v>
      </c>
      <c r="D442" s="84">
        <v>45555</v>
      </c>
      <c r="E442" s="178" t="s">
        <v>36</v>
      </c>
      <c r="F442" s="178" t="s">
        <v>1142</v>
      </c>
      <c r="G442" s="178">
        <v>29</v>
      </c>
      <c r="H442" s="180">
        <v>1479</v>
      </c>
      <c r="I442" s="181"/>
      <c r="J442" s="182"/>
      <c r="K442" s="178"/>
      <c r="L442" s="182"/>
      <c r="M442" s="200"/>
      <c r="N442" s="184">
        <v>1479</v>
      </c>
      <c r="O442" s="188"/>
      <c r="P442" s="188"/>
      <c r="Q442" s="188"/>
      <c r="R442" s="188"/>
      <c r="S442" s="188"/>
      <c r="T442" s="188"/>
      <c r="U442" s="188"/>
      <c r="V442" s="279"/>
      <c r="W442" s="189"/>
      <c r="X442" s="189"/>
      <c r="Y442" s="189"/>
      <c r="Z442" s="189"/>
      <c r="AA442" s="190"/>
      <c r="AB442" s="188"/>
      <c r="AC442" s="188"/>
      <c r="AD442" s="188"/>
    </row>
    <row r="443" s="48" customFormat="1" ht="12.75" spans="1:30">
      <c r="A443" s="177"/>
      <c r="B443" s="178"/>
      <c r="C443" s="179">
        <v>240910000025</v>
      </c>
      <c r="D443" s="84">
        <v>45555</v>
      </c>
      <c r="E443" s="178" t="s">
        <v>41</v>
      </c>
      <c r="F443" s="178" t="s">
        <v>85</v>
      </c>
      <c r="G443" s="178">
        <v>3</v>
      </c>
      <c r="H443" s="180">
        <v>183</v>
      </c>
      <c r="I443" s="181"/>
      <c r="J443" s="182"/>
      <c r="K443" s="178"/>
      <c r="L443" s="182"/>
      <c r="M443" s="200"/>
      <c r="N443" s="184">
        <v>183</v>
      </c>
      <c r="O443" s="188"/>
      <c r="P443" s="188"/>
      <c r="Q443" s="188"/>
      <c r="R443" s="188"/>
      <c r="S443" s="188"/>
      <c r="T443" s="188"/>
      <c r="U443" s="188"/>
      <c r="V443" s="279"/>
      <c r="W443" s="189"/>
      <c r="X443" s="189"/>
      <c r="Y443" s="189"/>
      <c r="Z443" s="189"/>
      <c r="AA443" s="190"/>
      <c r="AB443" s="188"/>
      <c r="AC443" s="188"/>
      <c r="AD443" s="188"/>
    </row>
    <row r="444" s="48" customFormat="1" ht="12.75" spans="1:30">
      <c r="A444" s="177"/>
      <c r="B444" s="178"/>
      <c r="C444" s="179">
        <v>240910000030</v>
      </c>
      <c r="D444" s="84">
        <v>45555</v>
      </c>
      <c r="E444" s="178" t="s">
        <v>36</v>
      </c>
      <c r="F444" s="178" t="s">
        <v>1978</v>
      </c>
      <c r="G444" s="178">
        <v>28.5</v>
      </c>
      <c r="H444" s="184"/>
      <c r="I444" s="191">
        <v>382847</v>
      </c>
      <c r="J444" s="182"/>
      <c r="K444" s="191">
        <v>1720.50602193061</v>
      </c>
      <c r="L444" s="192">
        <v>222.52</v>
      </c>
      <c r="M444" s="200">
        <v>7.08</v>
      </c>
      <c r="N444" s="184">
        <v>1575.4416</v>
      </c>
      <c r="O444" s="188"/>
      <c r="P444" s="188"/>
      <c r="Q444" s="188"/>
      <c r="R444" s="188"/>
      <c r="S444" s="188"/>
      <c r="T444" s="188"/>
      <c r="U444" s="188"/>
      <c r="V444" s="279"/>
      <c r="W444" s="189"/>
      <c r="X444" s="189"/>
      <c r="Y444" s="189"/>
      <c r="Z444" s="189"/>
      <c r="AA444" s="190"/>
      <c r="AB444" s="188"/>
      <c r="AC444" s="188"/>
      <c r="AD444" s="188"/>
    </row>
    <row r="445" s="48" customFormat="1" ht="12.75" spans="1:30">
      <c r="A445" s="177"/>
      <c r="B445" s="178"/>
      <c r="C445" s="179">
        <v>240911000004</v>
      </c>
      <c r="D445" s="84">
        <v>45555</v>
      </c>
      <c r="E445" s="178" t="s">
        <v>53</v>
      </c>
      <c r="F445" s="178" t="s">
        <v>1609</v>
      </c>
      <c r="G445" s="178">
        <v>21.5</v>
      </c>
      <c r="H445" s="180">
        <v>1096.5</v>
      </c>
      <c r="I445" s="181"/>
      <c r="J445" s="182"/>
      <c r="K445" s="178"/>
      <c r="L445" s="182"/>
      <c r="M445" s="200"/>
      <c r="N445" s="184">
        <v>1096.5</v>
      </c>
      <c r="O445" s="188"/>
      <c r="P445" s="188"/>
      <c r="Q445" s="188"/>
      <c r="R445" s="188"/>
      <c r="S445" s="188"/>
      <c r="T445" s="188"/>
      <c r="U445" s="188"/>
      <c r="V445" s="279"/>
      <c r="W445" s="189"/>
      <c r="X445" s="189"/>
      <c r="Y445" s="189"/>
      <c r="Z445" s="189"/>
      <c r="AA445" s="190"/>
      <c r="AB445" s="188"/>
      <c r="AC445" s="188"/>
      <c r="AD445" s="188"/>
    </row>
    <row r="446" s="48" customFormat="1" ht="12.75" spans="1:30">
      <c r="A446" s="177"/>
      <c r="B446" s="178"/>
      <c r="C446" s="179">
        <v>240911000006</v>
      </c>
      <c r="D446" s="84">
        <v>45555</v>
      </c>
      <c r="E446" s="178" t="s">
        <v>1059</v>
      </c>
      <c r="F446" s="178" t="s">
        <v>90</v>
      </c>
      <c r="G446" s="178">
        <v>33</v>
      </c>
      <c r="H446" s="180">
        <v>1865</v>
      </c>
      <c r="I446" s="181"/>
      <c r="J446" s="182"/>
      <c r="K446" s="178"/>
      <c r="L446" s="182"/>
      <c r="M446" s="200"/>
      <c r="N446" s="184">
        <v>1865</v>
      </c>
      <c r="O446" s="188"/>
      <c r="P446" s="188"/>
      <c r="Q446" s="188"/>
      <c r="R446" s="188"/>
      <c r="S446" s="188"/>
      <c r="T446" s="188"/>
      <c r="U446" s="188"/>
      <c r="V446" s="279"/>
      <c r="W446" s="189"/>
      <c r="X446" s="189"/>
      <c r="Y446" s="189"/>
      <c r="Z446" s="189"/>
      <c r="AA446" s="190"/>
      <c r="AB446" s="188"/>
      <c r="AC446" s="188"/>
      <c r="AD446" s="188"/>
    </row>
    <row r="447" s="48" customFormat="1" ht="12.75" spans="1:30">
      <c r="A447" s="177"/>
      <c r="B447" s="178"/>
      <c r="C447" s="179">
        <v>240911000010</v>
      </c>
      <c r="D447" s="84">
        <v>45555</v>
      </c>
      <c r="E447" s="178" t="s">
        <v>41</v>
      </c>
      <c r="F447" s="178" t="s">
        <v>85</v>
      </c>
      <c r="G447" s="178">
        <v>0.5</v>
      </c>
      <c r="H447" s="180">
        <v>63</v>
      </c>
      <c r="I447" s="181"/>
      <c r="J447" s="182"/>
      <c r="K447" s="178"/>
      <c r="L447" s="182"/>
      <c r="M447" s="200"/>
      <c r="N447" s="184">
        <v>63</v>
      </c>
      <c r="O447" s="188"/>
      <c r="P447" s="188"/>
      <c r="Q447" s="188"/>
      <c r="R447" s="188"/>
      <c r="S447" s="188"/>
      <c r="T447" s="188"/>
      <c r="U447" s="188"/>
      <c r="V447" s="279"/>
      <c r="W447" s="189"/>
      <c r="X447" s="189"/>
      <c r="Y447" s="189"/>
      <c r="Z447" s="189"/>
      <c r="AA447" s="190"/>
      <c r="AB447" s="188"/>
      <c r="AC447" s="188"/>
      <c r="AD447" s="188"/>
    </row>
    <row r="448" s="48" customFormat="1" ht="12.75" spans="1:30">
      <c r="A448" s="177"/>
      <c r="B448" s="178"/>
      <c r="C448" s="179">
        <v>240911000015</v>
      </c>
      <c r="D448" s="84">
        <v>45555</v>
      </c>
      <c r="E448" s="178" t="s">
        <v>36</v>
      </c>
      <c r="F448" s="178" t="s">
        <v>2363</v>
      </c>
      <c r="G448" s="178">
        <v>77.5</v>
      </c>
      <c r="H448" s="180">
        <v>3952.5</v>
      </c>
      <c r="I448" s="181"/>
      <c r="J448" s="182"/>
      <c r="K448" s="178"/>
      <c r="L448" s="182"/>
      <c r="M448" s="200"/>
      <c r="N448" s="184">
        <v>3952.5</v>
      </c>
      <c r="O448" s="188"/>
      <c r="P448" s="188"/>
      <c r="Q448" s="188"/>
      <c r="R448" s="188"/>
      <c r="S448" s="188"/>
      <c r="T448" s="188"/>
      <c r="U448" s="188"/>
      <c r="V448" s="279"/>
      <c r="W448" s="189"/>
      <c r="X448" s="189"/>
      <c r="Y448" s="189"/>
      <c r="Z448" s="189"/>
      <c r="AA448" s="190"/>
      <c r="AB448" s="188"/>
      <c r="AC448" s="188"/>
      <c r="AD448" s="188"/>
    </row>
    <row r="449" s="48" customFormat="1" ht="12.75" spans="1:30">
      <c r="A449" s="177"/>
      <c r="B449" s="178"/>
      <c r="C449" s="179">
        <v>240911000017</v>
      </c>
      <c r="D449" s="84">
        <v>45555</v>
      </c>
      <c r="E449" s="178" t="s">
        <v>36</v>
      </c>
      <c r="F449" s="178" t="s">
        <v>1773</v>
      </c>
      <c r="G449" s="178">
        <v>3</v>
      </c>
      <c r="H449" s="180">
        <v>183</v>
      </c>
      <c r="I449" s="181"/>
      <c r="J449" s="182"/>
      <c r="K449" s="178"/>
      <c r="L449" s="182"/>
      <c r="M449" s="200"/>
      <c r="N449" s="184">
        <v>183</v>
      </c>
      <c r="O449" s="188"/>
      <c r="P449" s="188"/>
      <c r="Q449" s="188"/>
      <c r="R449" s="188"/>
      <c r="S449" s="188"/>
      <c r="T449" s="188"/>
      <c r="U449" s="188"/>
      <c r="V449" s="279"/>
      <c r="W449" s="189"/>
      <c r="X449" s="189"/>
      <c r="Y449" s="189"/>
      <c r="Z449" s="189"/>
      <c r="AA449" s="190"/>
      <c r="AB449" s="188"/>
      <c r="AC449" s="188"/>
      <c r="AD449" s="188"/>
    </row>
    <row r="450" s="48" customFormat="1" ht="12.75" spans="1:30">
      <c r="A450" s="177"/>
      <c r="B450" s="178"/>
      <c r="C450" s="179">
        <v>240911000018</v>
      </c>
      <c r="D450" s="84">
        <v>45555</v>
      </c>
      <c r="E450" s="178" t="s">
        <v>36</v>
      </c>
      <c r="F450" s="178" t="s">
        <v>2364</v>
      </c>
      <c r="G450" s="178">
        <v>10.5</v>
      </c>
      <c r="H450" s="184"/>
      <c r="I450" s="191">
        <v>146893.5</v>
      </c>
      <c r="J450" s="182"/>
      <c r="K450" s="191">
        <v>1720.46732255798</v>
      </c>
      <c r="L450" s="192">
        <v>85.38</v>
      </c>
      <c r="M450" s="200">
        <v>7.08</v>
      </c>
      <c r="N450" s="184">
        <v>604.4904</v>
      </c>
      <c r="O450" s="188"/>
      <c r="P450" s="188"/>
      <c r="Q450" s="188"/>
      <c r="R450" s="188"/>
      <c r="S450" s="188"/>
      <c r="T450" s="188"/>
      <c r="U450" s="188"/>
      <c r="V450" s="279"/>
      <c r="W450" s="189"/>
      <c r="X450" s="189"/>
      <c r="Y450" s="189"/>
      <c r="Z450" s="189"/>
      <c r="AA450" s="190"/>
      <c r="AB450" s="188"/>
      <c r="AC450" s="188"/>
      <c r="AD450" s="188"/>
    </row>
    <row r="451" s="48" customFormat="1" ht="12.75" spans="1:30">
      <c r="A451" s="177"/>
      <c r="B451" s="178"/>
      <c r="C451" s="179">
        <v>240911000020</v>
      </c>
      <c r="D451" s="84">
        <v>45555</v>
      </c>
      <c r="E451" s="178" t="s">
        <v>63</v>
      </c>
      <c r="F451" s="178" t="s">
        <v>958</v>
      </c>
      <c r="G451" s="178">
        <v>3.5</v>
      </c>
      <c r="H451" s="180">
        <v>213</v>
      </c>
      <c r="I451" s="181"/>
      <c r="J451" s="182"/>
      <c r="K451" s="178"/>
      <c r="L451" s="182"/>
      <c r="M451" s="200"/>
      <c r="N451" s="184">
        <v>213</v>
      </c>
      <c r="O451" s="188"/>
      <c r="P451" s="188"/>
      <c r="Q451" s="188"/>
      <c r="R451" s="188"/>
      <c r="S451" s="188"/>
      <c r="T451" s="188"/>
      <c r="U451" s="188"/>
      <c r="V451" s="279"/>
      <c r="W451" s="189"/>
      <c r="X451" s="189"/>
      <c r="Y451" s="189"/>
      <c r="Z451" s="189"/>
      <c r="AA451" s="190"/>
      <c r="AB451" s="188"/>
      <c r="AC451" s="188"/>
      <c r="AD451" s="188"/>
    </row>
    <row r="452" s="48" customFormat="1" ht="12.75" spans="1:30">
      <c r="A452" s="177"/>
      <c r="B452" s="178"/>
      <c r="C452" s="179">
        <v>240911000021</v>
      </c>
      <c r="D452" s="84">
        <v>45555</v>
      </c>
      <c r="E452" s="178" t="s">
        <v>36</v>
      </c>
      <c r="F452" s="178" t="s">
        <v>2314</v>
      </c>
      <c r="G452" s="178">
        <v>1.5</v>
      </c>
      <c r="H452" s="180">
        <v>93</v>
      </c>
      <c r="I452" s="181"/>
      <c r="J452" s="182"/>
      <c r="K452" s="178"/>
      <c r="L452" s="182"/>
      <c r="M452" s="200"/>
      <c r="N452" s="184">
        <v>93</v>
      </c>
      <c r="O452" s="188"/>
      <c r="P452" s="188"/>
      <c r="Q452" s="188"/>
      <c r="R452" s="188"/>
      <c r="S452" s="188"/>
      <c r="T452" s="195"/>
      <c r="U452" s="188"/>
      <c r="V452" s="279"/>
      <c r="W452" s="189"/>
      <c r="X452" s="189"/>
      <c r="Y452" s="189"/>
      <c r="Z452" s="189"/>
      <c r="AA452" s="190"/>
      <c r="AB452" s="188"/>
      <c r="AC452" s="188"/>
      <c r="AD452" s="188"/>
    </row>
    <row r="453" s="48" customFormat="1" ht="12.75" spans="1:30">
      <c r="A453" s="177"/>
      <c r="B453" s="178"/>
      <c r="C453" s="179">
        <v>240911000025</v>
      </c>
      <c r="D453" s="84">
        <v>45555</v>
      </c>
      <c r="E453" s="178" t="s">
        <v>354</v>
      </c>
      <c r="F453" s="178" t="s">
        <v>355</v>
      </c>
      <c r="G453" s="178">
        <v>12.5</v>
      </c>
      <c r="H453" s="180">
        <v>748.5</v>
      </c>
      <c r="I453" s="181"/>
      <c r="J453" s="182"/>
      <c r="K453" s="178"/>
      <c r="L453" s="182"/>
      <c r="M453" s="200"/>
      <c r="N453" s="184">
        <v>748.5</v>
      </c>
      <c r="O453" s="188"/>
      <c r="P453" s="188"/>
      <c r="Q453" s="188"/>
      <c r="R453" s="188"/>
      <c r="S453" s="188"/>
      <c r="T453" s="202">
        <v>30</v>
      </c>
      <c r="U453" s="188"/>
      <c r="V453" s="279"/>
      <c r="W453" s="189"/>
      <c r="X453" s="189"/>
      <c r="Y453" s="189"/>
      <c r="Z453" s="189"/>
      <c r="AA453" s="190"/>
      <c r="AB453" s="188"/>
      <c r="AC453" s="188"/>
      <c r="AD453" s="188"/>
    </row>
    <row r="454" s="48" customFormat="1" ht="12.75" spans="1:30">
      <c r="A454" s="177"/>
      <c r="B454" s="178"/>
      <c r="C454" s="179">
        <v>240911000027</v>
      </c>
      <c r="D454" s="84">
        <v>45555</v>
      </c>
      <c r="E454" s="178" t="s">
        <v>63</v>
      </c>
      <c r="F454" s="178" t="s">
        <v>407</v>
      </c>
      <c r="G454" s="178">
        <v>21.5</v>
      </c>
      <c r="H454" s="180">
        <v>1139.5</v>
      </c>
      <c r="I454" s="181"/>
      <c r="J454" s="182"/>
      <c r="K454" s="178"/>
      <c r="L454" s="182"/>
      <c r="M454" s="200"/>
      <c r="N454" s="184">
        <v>1139.5</v>
      </c>
      <c r="O454" s="188"/>
      <c r="P454" s="188"/>
      <c r="Q454" s="188"/>
      <c r="R454" s="188"/>
      <c r="S454" s="188"/>
      <c r="T454" s="185"/>
      <c r="U454" s="188"/>
      <c r="V454" s="279"/>
      <c r="W454" s="189"/>
      <c r="X454" s="189"/>
      <c r="Y454" s="189"/>
      <c r="Z454" s="189"/>
      <c r="AA454" s="190"/>
      <c r="AB454" s="188"/>
      <c r="AC454" s="188"/>
      <c r="AD454" s="188"/>
    </row>
    <row r="455" s="48" customFormat="1" ht="12.75" spans="1:30">
      <c r="A455" s="177"/>
      <c r="B455" s="178"/>
      <c r="C455" s="179">
        <v>240911000028</v>
      </c>
      <c r="D455" s="84">
        <v>45555</v>
      </c>
      <c r="E455" s="178" t="s">
        <v>63</v>
      </c>
      <c r="F455" s="178" t="s">
        <v>958</v>
      </c>
      <c r="G455" s="178">
        <v>4.5</v>
      </c>
      <c r="H455" s="180">
        <v>273</v>
      </c>
      <c r="I455" s="181"/>
      <c r="J455" s="182"/>
      <c r="K455" s="178"/>
      <c r="L455" s="182"/>
      <c r="M455" s="200"/>
      <c r="N455" s="184">
        <v>273</v>
      </c>
      <c r="O455" s="188"/>
      <c r="P455" s="188"/>
      <c r="Q455" s="188"/>
      <c r="R455" s="188"/>
      <c r="S455" s="188"/>
      <c r="T455" s="188"/>
      <c r="U455" s="188"/>
      <c r="V455" s="279"/>
      <c r="W455" s="189"/>
      <c r="X455" s="189"/>
      <c r="Y455" s="189"/>
      <c r="Z455" s="189"/>
      <c r="AA455" s="190"/>
      <c r="AB455" s="188"/>
      <c r="AC455" s="188"/>
      <c r="AD455" s="188"/>
    </row>
    <row r="456" s="48" customFormat="1" ht="12.75" spans="1:30">
      <c r="A456" s="177"/>
      <c r="B456" s="178"/>
      <c r="C456" s="179">
        <v>240911000029</v>
      </c>
      <c r="D456" s="84">
        <v>45555</v>
      </c>
      <c r="E456" s="178" t="s">
        <v>36</v>
      </c>
      <c r="F456" s="178" t="s">
        <v>1369</v>
      </c>
      <c r="G456" s="178">
        <v>0.28</v>
      </c>
      <c r="H456" s="180">
        <v>55</v>
      </c>
      <c r="I456" s="181"/>
      <c r="J456" s="182"/>
      <c r="K456" s="178"/>
      <c r="L456" s="182"/>
      <c r="M456" s="200"/>
      <c r="N456" s="184">
        <v>55</v>
      </c>
      <c r="O456" s="188"/>
      <c r="P456" s="188"/>
      <c r="Q456" s="188"/>
      <c r="R456" s="188"/>
      <c r="S456" s="188"/>
      <c r="T456" s="188"/>
      <c r="U456" s="188"/>
      <c r="V456" s="279"/>
      <c r="W456" s="189"/>
      <c r="X456" s="189"/>
      <c r="Y456" s="189"/>
      <c r="Z456" s="189"/>
      <c r="AA456" s="190"/>
      <c r="AB456" s="188"/>
      <c r="AC456" s="188"/>
      <c r="AD456" s="188"/>
    </row>
    <row r="457" s="48" customFormat="1" ht="12.75" spans="1:30">
      <c r="A457" s="177"/>
      <c r="B457" s="178"/>
      <c r="C457" s="179">
        <v>240911000031</v>
      </c>
      <c r="D457" s="84">
        <v>45555</v>
      </c>
      <c r="E457" s="178" t="s">
        <v>45</v>
      </c>
      <c r="F457" s="178" t="s">
        <v>73</v>
      </c>
      <c r="G457" s="178">
        <v>0.19</v>
      </c>
      <c r="H457" s="180"/>
      <c r="I457" s="191">
        <v>12985</v>
      </c>
      <c r="J457" s="182"/>
      <c r="K457" s="191">
        <v>1735.96256684492</v>
      </c>
      <c r="L457" s="192">
        <v>7.48</v>
      </c>
      <c r="M457" s="200">
        <v>7.08</v>
      </c>
      <c r="N457" s="184">
        <v>52.9584</v>
      </c>
      <c r="O457" s="188"/>
      <c r="P457" s="188"/>
      <c r="Q457" s="188"/>
      <c r="R457" s="188"/>
      <c r="S457" s="188"/>
      <c r="T457" s="188"/>
      <c r="U457" s="188"/>
      <c r="V457" s="279"/>
      <c r="W457" s="189"/>
      <c r="X457" s="189"/>
      <c r="Y457" s="189"/>
      <c r="Z457" s="189"/>
      <c r="AA457" s="190"/>
      <c r="AB457" s="188"/>
      <c r="AC457" s="188"/>
      <c r="AD457" s="188"/>
    </row>
    <row r="458" s="48" customFormat="1" ht="12.75" spans="1:30">
      <c r="A458" s="177"/>
      <c r="B458" s="178"/>
      <c r="C458" s="179">
        <v>240911000034</v>
      </c>
      <c r="D458" s="84">
        <v>45555</v>
      </c>
      <c r="E458" s="178" t="s">
        <v>36</v>
      </c>
      <c r="F458" s="178" t="s">
        <v>2365</v>
      </c>
      <c r="G458" s="178">
        <v>18.5</v>
      </c>
      <c r="H458" s="180">
        <v>1060.5</v>
      </c>
      <c r="I458" s="181"/>
      <c r="J458" s="182"/>
      <c r="K458" s="178"/>
      <c r="L458" s="182"/>
      <c r="M458" s="200"/>
      <c r="N458" s="184">
        <v>1060.5</v>
      </c>
      <c r="O458" s="188"/>
      <c r="P458" s="188"/>
      <c r="Q458" s="188"/>
      <c r="R458" s="188"/>
      <c r="S458" s="188"/>
      <c r="T458" s="188"/>
      <c r="U458" s="195"/>
      <c r="V458" s="279"/>
      <c r="W458" s="189"/>
      <c r="X458" s="189"/>
      <c r="Y458" s="189"/>
      <c r="Z458" s="189"/>
      <c r="AA458" s="190"/>
      <c r="AB458" s="188"/>
      <c r="AC458" s="188"/>
      <c r="AD458" s="188"/>
    </row>
    <row r="459" s="48" customFormat="1" ht="12.75" spans="1:30">
      <c r="A459" s="177"/>
      <c r="B459" s="178"/>
      <c r="C459" s="179">
        <v>240912000001</v>
      </c>
      <c r="D459" s="84">
        <v>45555</v>
      </c>
      <c r="E459" s="178" t="s">
        <v>45</v>
      </c>
      <c r="F459" s="178" t="s">
        <v>73</v>
      </c>
      <c r="G459" s="178">
        <v>15</v>
      </c>
      <c r="H459" s="180"/>
      <c r="I459" s="191">
        <v>262395</v>
      </c>
      <c r="J459" s="182"/>
      <c r="K459" s="191">
        <v>1734.61360481259</v>
      </c>
      <c r="L459" s="192">
        <v>151.27</v>
      </c>
      <c r="M459" s="200">
        <v>7.08</v>
      </c>
      <c r="N459" s="184">
        <v>1070.9916</v>
      </c>
      <c r="O459" s="188"/>
      <c r="P459" s="188"/>
      <c r="Q459" s="188"/>
      <c r="R459" s="188"/>
      <c r="S459" s="188"/>
      <c r="T459" s="188"/>
      <c r="U459" s="202">
        <v>316</v>
      </c>
      <c r="V459" s="279"/>
      <c r="W459" s="189"/>
      <c r="X459" s="189"/>
      <c r="Y459" s="189"/>
      <c r="Z459" s="189"/>
      <c r="AA459" s="190"/>
      <c r="AB459" s="188"/>
      <c r="AC459" s="188"/>
      <c r="AD459" s="188"/>
    </row>
    <row r="460" s="48" customFormat="1" ht="12.75" spans="1:30">
      <c r="A460" s="177"/>
      <c r="B460" s="178"/>
      <c r="C460" s="179">
        <v>240912000007</v>
      </c>
      <c r="D460" s="84">
        <v>45555</v>
      </c>
      <c r="E460" s="178" t="s">
        <v>45</v>
      </c>
      <c r="F460" s="178" t="s">
        <v>279</v>
      </c>
      <c r="G460" s="178">
        <v>14.5</v>
      </c>
      <c r="H460" s="184"/>
      <c r="I460" s="191">
        <v>181177.5</v>
      </c>
      <c r="J460" s="182"/>
      <c r="K460" s="191">
        <v>1734.75201072386</v>
      </c>
      <c r="L460" s="192">
        <v>104.44</v>
      </c>
      <c r="M460" s="200">
        <v>7.08</v>
      </c>
      <c r="N460" s="184">
        <v>739.4352</v>
      </c>
      <c r="O460" s="188"/>
      <c r="P460" s="188"/>
      <c r="Q460" s="188"/>
      <c r="R460" s="188"/>
      <c r="S460" s="188"/>
      <c r="T460" s="188"/>
      <c r="U460" s="185"/>
      <c r="V460" s="279"/>
      <c r="W460" s="189"/>
      <c r="X460" s="189"/>
      <c r="Y460" s="189"/>
      <c r="Z460" s="189"/>
      <c r="AA460" s="190"/>
      <c r="AB460" s="188"/>
      <c r="AC460" s="188"/>
      <c r="AD460" s="188"/>
    </row>
    <row r="461" s="48" customFormat="1" ht="12.75" spans="1:30">
      <c r="A461" s="177"/>
      <c r="B461" s="178"/>
      <c r="C461" s="179">
        <v>240912000012</v>
      </c>
      <c r="D461" s="84">
        <v>45555</v>
      </c>
      <c r="E461" s="178" t="s">
        <v>45</v>
      </c>
      <c r="F461" s="178" t="s">
        <v>2366</v>
      </c>
      <c r="G461" s="178">
        <v>13.5</v>
      </c>
      <c r="H461" s="184"/>
      <c r="I461" s="191">
        <v>205065</v>
      </c>
      <c r="J461" s="182"/>
      <c r="K461" s="191">
        <v>1734.6049737777</v>
      </c>
      <c r="L461" s="192">
        <v>118.22</v>
      </c>
      <c r="M461" s="200">
        <v>7.08</v>
      </c>
      <c r="N461" s="184">
        <v>836.9976</v>
      </c>
      <c r="O461" s="188"/>
      <c r="P461" s="188"/>
      <c r="Q461" s="188"/>
      <c r="R461" s="188"/>
      <c r="S461" s="188"/>
      <c r="T461" s="188"/>
      <c r="U461" s="188"/>
      <c r="V461" s="279"/>
      <c r="W461" s="189"/>
      <c r="X461" s="189"/>
      <c r="Y461" s="189"/>
      <c r="Z461" s="189"/>
      <c r="AA461" s="190"/>
      <c r="AB461" s="188"/>
      <c r="AC461" s="188"/>
      <c r="AD461" s="188"/>
    </row>
    <row r="462" s="48" customFormat="1" ht="12.75" spans="1:30">
      <c r="A462" s="177"/>
      <c r="B462" s="178"/>
      <c r="C462" s="179">
        <v>240912000015</v>
      </c>
      <c r="D462" s="84">
        <v>45555</v>
      </c>
      <c r="E462" s="178" t="s">
        <v>45</v>
      </c>
      <c r="F462" s="178" t="s">
        <v>2367</v>
      </c>
      <c r="G462" s="178">
        <v>30</v>
      </c>
      <c r="H462" s="180">
        <v>1530</v>
      </c>
      <c r="I462" s="181"/>
      <c r="J462" s="182"/>
      <c r="K462" s="178"/>
      <c r="L462" s="182"/>
      <c r="M462" s="200"/>
      <c r="N462" s="184">
        <v>1530</v>
      </c>
      <c r="O462" s="188"/>
      <c r="P462" s="188"/>
      <c r="Q462" s="188"/>
      <c r="R462" s="188"/>
      <c r="S462" s="188"/>
      <c r="T462" s="188"/>
      <c r="U462" s="188"/>
      <c r="V462" s="279"/>
      <c r="W462" s="189"/>
      <c r="X462" s="189"/>
      <c r="Y462" s="189"/>
      <c r="Z462" s="189"/>
      <c r="AA462" s="190"/>
      <c r="AB462" s="188"/>
      <c r="AC462" s="188"/>
      <c r="AD462" s="188"/>
    </row>
    <row r="463" s="48" customFormat="1" ht="12.75" spans="1:30">
      <c r="A463" s="177"/>
      <c r="B463" s="178"/>
      <c r="C463" s="179">
        <v>240912000016</v>
      </c>
      <c r="D463" s="84">
        <v>45555</v>
      </c>
      <c r="E463" s="178" t="s">
        <v>45</v>
      </c>
      <c r="F463" s="178" t="s">
        <v>2368</v>
      </c>
      <c r="G463" s="178">
        <v>1.5</v>
      </c>
      <c r="H463" s="180">
        <v>102</v>
      </c>
      <c r="I463" s="181"/>
      <c r="J463" s="182"/>
      <c r="K463" s="178"/>
      <c r="L463" s="182"/>
      <c r="M463" s="200"/>
      <c r="N463" s="184">
        <v>102</v>
      </c>
      <c r="O463" s="188"/>
      <c r="P463" s="188"/>
      <c r="Q463" s="188"/>
      <c r="R463" s="188"/>
      <c r="S463" s="188"/>
      <c r="T463" s="188"/>
      <c r="U463" s="188"/>
      <c r="V463" s="279"/>
      <c r="W463" s="189"/>
      <c r="X463" s="189"/>
      <c r="Y463" s="189"/>
      <c r="Z463" s="189"/>
      <c r="AA463" s="190"/>
      <c r="AB463" s="188"/>
      <c r="AC463" s="188"/>
      <c r="AD463" s="188"/>
    </row>
    <row r="464" s="48" customFormat="1" ht="12.75" spans="1:30">
      <c r="A464" s="177"/>
      <c r="B464" s="178"/>
      <c r="C464" s="179">
        <v>240912000017</v>
      </c>
      <c r="D464" s="84">
        <v>45555</v>
      </c>
      <c r="E464" s="178" t="s">
        <v>45</v>
      </c>
      <c r="F464" s="178" t="s">
        <v>2165</v>
      </c>
      <c r="G464" s="178">
        <v>7.5</v>
      </c>
      <c r="H464" s="180">
        <v>478.5</v>
      </c>
      <c r="I464" s="181"/>
      <c r="J464" s="182"/>
      <c r="K464" s="178"/>
      <c r="L464" s="182"/>
      <c r="M464" s="200"/>
      <c r="N464" s="184">
        <v>478.5</v>
      </c>
      <c r="O464" s="188"/>
      <c r="P464" s="188"/>
      <c r="Q464" s="188"/>
      <c r="R464" s="188"/>
      <c r="S464" s="188"/>
      <c r="T464" s="188"/>
      <c r="U464" s="188"/>
      <c r="V464" s="279"/>
      <c r="W464" s="189"/>
      <c r="X464" s="189"/>
      <c r="Y464" s="189"/>
      <c r="Z464" s="189"/>
      <c r="AA464" s="190"/>
      <c r="AB464" s="188"/>
      <c r="AC464" s="188"/>
      <c r="AD464" s="188"/>
    </row>
    <row r="465" s="48" customFormat="1" ht="12.75" spans="1:30">
      <c r="A465" s="177"/>
      <c r="B465" s="178"/>
      <c r="C465" s="179">
        <v>240912000018</v>
      </c>
      <c r="D465" s="84">
        <v>45555</v>
      </c>
      <c r="E465" s="178" t="s">
        <v>45</v>
      </c>
      <c r="F465" s="178" t="s">
        <v>1093</v>
      </c>
      <c r="G465" s="178">
        <v>61</v>
      </c>
      <c r="H465" s="184"/>
      <c r="I465" s="191">
        <v>809970</v>
      </c>
      <c r="J465" s="182"/>
      <c r="K465" s="191">
        <v>1734.63400008566</v>
      </c>
      <c r="L465" s="192">
        <v>466.94</v>
      </c>
      <c r="M465" s="200">
        <v>7.08</v>
      </c>
      <c r="N465" s="184">
        <v>3305.9352</v>
      </c>
      <c r="O465" s="188"/>
      <c r="P465" s="188"/>
      <c r="Q465" s="188"/>
      <c r="R465" s="188"/>
      <c r="S465" s="188"/>
      <c r="T465" s="188"/>
      <c r="U465" s="188"/>
      <c r="V465" s="279"/>
      <c r="W465" s="189"/>
      <c r="X465" s="189"/>
      <c r="Y465" s="189"/>
      <c r="Z465" s="189"/>
      <c r="AA465" s="190"/>
      <c r="AB465" s="188"/>
      <c r="AC465" s="188"/>
      <c r="AD465" s="188"/>
    </row>
    <row r="466" s="48" customFormat="1" ht="12.75" spans="1:30">
      <c r="A466" s="177"/>
      <c r="B466" s="178"/>
      <c r="C466" s="179">
        <v>240912000020</v>
      </c>
      <c r="D466" s="84">
        <v>45555</v>
      </c>
      <c r="E466" s="178" t="s">
        <v>45</v>
      </c>
      <c r="F466" s="178" t="s">
        <v>2369</v>
      </c>
      <c r="G466" s="178">
        <v>4</v>
      </c>
      <c r="H466" s="180">
        <v>448</v>
      </c>
      <c r="I466" s="181"/>
      <c r="J466" s="182"/>
      <c r="K466" s="178"/>
      <c r="L466" s="182"/>
      <c r="M466" s="200"/>
      <c r="N466" s="184">
        <v>448</v>
      </c>
      <c r="O466" s="188"/>
      <c r="P466" s="188"/>
      <c r="Q466" s="188"/>
      <c r="R466" s="188"/>
      <c r="S466" s="188"/>
      <c r="T466" s="188"/>
      <c r="U466" s="188"/>
      <c r="V466" s="279"/>
      <c r="W466" s="189"/>
      <c r="X466" s="189"/>
      <c r="Y466" s="189"/>
      <c r="Z466" s="189"/>
      <c r="AA466" s="190"/>
      <c r="AB466" s="188"/>
      <c r="AC466" s="188"/>
      <c r="AD466" s="188"/>
    </row>
    <row r="467" s="48" customFormat="1" ht="12.75" spans="1:30">
      <c r="A467" s="177"/>
      <c r="B467" s="178"/>
      <c r="C467" s="179">
        <v>240912000023</v>
      </c>
      <c r="D467" s="84">
        <v>45555</v>
      </c>
      <c r="E467" s="178" t="s">
        <v>41</v>
      </c>
      <c r="F467" s="178" t="s">
        <v>51</v>
      </c>
      <c r="G467" s="178">
        <v>4</v>
      </c>
      <c r="H467" s="184"/>
      <c r="I467" s="191">
        <v>57660.8</v>
      </c>
      <c r="J467" s="182"/>
      <c r="K467" s="191">
        <v>1711.00296735905</v>
      </c>
      <c r="L467" s="192">
        <v>33.7</v>
      </c>
      <c r="M467" s="200">
        <v>7.08</v>
      </c>
      <c r="N467" s="184">
        <v>238.596</v>
      </c>
      <c r="O467" s="188"/>
      <c r="P467" s="188"/>
      <c r="Q467" s="188"/>
      <c r="R467" s="188"/>
      <c r="S467" s="188"/>
      <c r="T467" s="188"/>
      <c r="U467" s="188"/>
      <c r="V467" s="279"/>
      <c r="W467" s="189"/>
      <c r="X467" s="189"/>
      <c r="Y467" s="189"/>
      <c r="Z467" s="189"/>
      <c r="AA467" s="190"/>
      <c r="AB467" s="188"/>
      <c r="AC467" s="188"/>
      <c r="AD467" s="188"/>
    </row>
    <row r="468" s="48" customFormat="1" ht="12.75" spans="1:30">
      <c r="A468" s="177"/>
      <c r="B468" s="178"/>
      <c r="C468" s="179">
        <v>240912000026</v>
      </c>
      <c r="D468" s="84">
        <v>45555</v>
      </c>
      <c r="E468" s="178" t="s">
        <v>53</v>
      </c>
      <c r="F468" s="178" t="s">
        <v>65</v>
      </c>
      <c r="G468" s="178">
        <v>3</v>
      </c>
      <c r="H468" s="180">
        <v>183</v>
      </c>
      <c r="I468" s="181"/>
      <c r="J468" s="182"/>
      <c r="K468" s="178"/>
      <c r="L468" s="182"/>
      <c r="M468" s="200"/>
      <c r="N468" s="184">
        <v>183</v>
      </c>
      <c r="O468" s="188"/>
      <c r="P468" s="188"/>
      <c r="Q468" s="188"/>
      <c r="R468" s="188"/>
      <c r="S468" s="188"/>
      <c r="T468" s="188"/>
      <c r="U468" s="188"/>
      <c r="V468" s="279"/>
      <c r="W468" s="189"/>
      <c r="X468" s="189"/>
      <c r="Y468" s="189"/>
      <c r="Z468" s="189"/>
      <c r="AA468" s="190"/>
      <c r="AB468" s="188"/>
      <c r="AC468" s="188"/>
      <c r="AD468" s="188"/>
    </row>
    <row r="469" s="48" customFormat="1" ht="12.75" spans="1:30">
      <c r="A469" s="177"/>
      <c r="B469" s="178"/>
      <c r="C469" s="179">
        <v>240912000027</v>
      </c>
      <c r="D469" s="84">
        <v>45555</v>
      </c>
      <c r="E469" s="178" t="s">
        <v>53</v>
      </c>
      <c r="F469" s="178" t="s">
        <v>325</v>
      </c>
      <c r="G469" s="178">
        <v>15</v>
      </c>
      <c r="H469" s="180">
        <v>951</v>
      </c>
      <c r="I469" s="181"/>
      <c r="J469" s="182"/>
      <c r="K469" s="178"/>
      <c r="L469" s="182"/>
      <c r="M469" s="200"/>
      <c r="N469" s="184">
        <v>951</v>
      </c>
      <c r="O469" s="188"/>
      <c r="P469" s="188"/>
      <c r="Q469" s="188"/>
      <c r="R469" s="188"/>
      <c r="S469" s="188"/>
      <c r="T469" s="188"/>
      <c r="U469" s="188"/>
      <c r="V469" s="279"/>
      <c r="W469" s="189"/>
      <c r="X469" s="189"/>
      <c r="Y469" s="189"/>
      <c r="Z469" s="189"/>
      <c r="AA469" s="190"/>
      <c r="AB469" s="188"/>
      <c r="AC469" s="188"/>
      <c r="AD469" s="188"/>
    </row>
    <row r="470" s="48" customFormat="1" ht="12.75" spans="1:30">
      <c r="A470" s="177"/>
      <c r="B470" s="178"/>
      <c r="C470" s="179">
        <v>240912000030</v>
      </c>
      <c r="D470" s="84">
        <v>45555</v>
      </c>
      <c r="E470" s="178" t="s">
        <v>36</v>
      </c>
      <c r="F470" s="178" t="s">
        <v>2370</v>
      </c>
      <c r="G470" s="178">
        <v>9</v>
      </c>
      <c r="H470" s="180">
        <v>519</v>
      </c>
      <c r="I470" s="181"/>
      <c r="J470" s="182"/>
      <c r="K470" s="178"/>
      <c r="L470" s="182"/>
      <c r="M470" s="200"/>
      <c r="N470" s="184">
        <v>519</v>
      </c>
      <c r="O470" s="188"/>
      <c r="P470" s="188"/>
      <c r="Q470" s="188"/>
      <c r="R470" s="188"/>
      <c r="S470" s="188"/>
      <c r="T470" s="188"/>
      <c r="U470" s="188"/>
      <c r="V470" s="279"/>
      <c r="W470" s="189"/>
      <c r="X470" s="189"/>
      <c r="Y470" s="189"/>
      <c r="Z470" s="189"/>
      <c r="AA470" s="190"/>
      <c r="AB470" s="188"/>
      <c r="AC470" s="188"/>
      <c r="AD470" s="188"/>
    </row>
    <row r="471" s="48" customFormat="1" ht="12.75" spans="1:30">
      <c r="A471" s="177"/>
      <c r="B471" s="178"/>
      <c r="C471" s="179">
        <v>240912000032</v>
      </c>
      <c r="D471" s="84">
        <v>45555</v>
      </c>
      <c r="E471" s="178" t="s">
        <v>53</v>
      </c>
      <c r="F471" s="178" t="s">
        <v>738</v>
      </c>
      <c r="G471" s="178">
        <v>3</v>
      </c>
      <c r="H471" s="180">
        <v>260</v>
      </c>
      <c r="I471" s="181"/>
      <c r="J471" s="182"/>
      <c r="K471" s="178"/>
      <c r="L471" s="182"/>
      <c r="M471" s="200"/>
      <c r="N471" s="184">
        <v>260</v>
      </c>
      <c r="O471" s="188"/>
      <c r="P471" s="188"/>
      <c r="Q471" s="188"/>
      <c r="R471" s="188"/>
      <c r="S471" s="188"/>
      <c r="T471" s="188"/>
      <c r="U471" s="188"/>
      <c r="V471" s="279"/>
      <c r="W471" s="189"/>
      <c r="X471" s="189"/>
      <c r="Y471" s="189"/>
      <c r="Z471" s="189"/>
      <c r="AA471" s="190"/>
      <c r="AB471" s="188"/>
      <c r="AC471" s="188"/>
      <c r="AD471" s="188"/>
    </row>
    <row r="472" s="48" customFormat="1" ht="12.75" spans="1:30">
      <c r="A472" s="177"/>
      <c r="B472" s="178"/>
      <c r="C472" s="179">
        <v>240912000033</v>
      </c>
      <c r="D472" s="84">
        <v>45555</v>
      </c>
      <c r="E472" s="178" t="s">
        <v>36</v>
      </c>
      <c r="F472" s="178" t="s">
        <v>114</v>
      </c>
      <c r="G472" s="178">
        <v>0.525</v>
      </c>
      <c r="H472" s="180">
        <v>51</v>
      </c>
      <c r="I472" s="181"/>
      <c r="J472" s="182"/>
      <c r="K472" s="178"/>
      <c r="L472" s="182"/>
      <c r="M472" s="200"/>
      <c r="N472" s="184">
        <v>51</v>
      </c>
      <c r="O472" s="188"/>
      <c r="P472" s="188"/>
      <c r="Q472" s="188"/>
      <c r="R472" s="188"/>
      <c r="S472" s="188"/>
      <c r="T472" s="188"/>
      <c r="U472" s="188"/>
      <c r="V472" s="279"/>
      <c r="W472" s="189"/>
      <c r="X472" s="189"/>
      <c r="Y472" s="189"/>
      <c r="Z472" s="189"/>
      <c r="AA472" s="190"/>
      <c r="AB472" s="188"/>
      <c r="AC472" s="188"/>
      <c r="AD472" s="188"/>
    </row>
    <row r="473" s="48" customFormat="1" ht="12.75" spans="1:30">
      <c r="A473" s="177"/>
      <c r="B473" s="178"/>
      <c r="C473" s="179">
        <v>240912000034</v>
      </c>
      <c r="D473" s="84">
        <v>45555</v>
      </c>
      <c r="E473" s="178" t="s">
        <v>36</v>
      </c>
      <c r="F473" s="178" t="s">
        <v>114</v>
      </c>
      <c r="G473" s="178">
        <v>20.5</v>
      </c>
      <c r="H473" s="180">
        <v>1395.5</v>
      </c>
      <c r="I473" s="181"/>
      <c r="J473" s="182"/>
      <c r="K473" s="178"/>
      <c r="L473" s="182"/>
      <c r="M473" s="200"/>
      <c r="N473" s="184">
        <v>1395.5</v>
      </c>
      <c r="O473" s="188"/>
      <c r="P473" s="188"/>
      <c r="Q473" s="188"/>
      <c r="R473" s="188"/>
      <c r="S473" s="188"/>
      <c r="T473" s="188"/>
      <c r="U473" s="188"/>
      <c r="V473" s="279"/>
      <c r="W473" s="189"/>
      <c r="X473" s="189"/>
      <c r="Y473" s="189"/>
      <c r="Z473" s="189"/>
      <c r="AA473" s="190"/>
      <c r="AB473" s="188"/>
      <c r="AC473" s="188"/>
      <c r="AD473" s="188"/>
    </row>
    <row r="474" s="48" customFormat="1" ht="12.75" spans="1:30">
      <c r="A474" s="177"/>
      <c r="B474" s="178"/>
      <c r="C474" s="179">
        <v>240912000035</v>
      </c>
      <c r="D474" s="84">
        <v>45555</v>
      </c>
      <c r="E474" s="178" t="s">
        <v>53</v>
      </c>
      <c r="F474" s="178" t="s">
        <v>408</v>
      </c>
      <c r="G474" s="178">
        <v>0.62</v>
      </c>
      <c r="H474" s="180">
        <v>63</v>
      </c>
      <c r="I474" s="181"/>
      <c r="J474" s="182"/>
      <c r="K474" s="178"/>
      <c r="L474" s="182"/>
      <c r="M474" s="200"/>
      <c r="N474" s="184">
        <v>63</v>
      </c>
      <c r="O474" s="188"/>
      <c r="P474" s="188"/>
      <c r="Q474" s="188"/>
      <c r="R474" s="188"/>
      <c r="S474" s="188"/>
      <c r="T474" s="188"/>
      <c r="U474" s="188"/>
      <c r="V474" s="279"/>
      <c r="W474" s="189"/>
      <c r="X474" s="189"/>
      <c r="Y474" s="189"/>
      <c r="Z474" s="189"/>
      <c r="AA474" s="190"/>
      <c r="AB474" s="188"/>
      <c r="AC474" s="188"/>
      <c r="AD474" s="188"/>
    </row>
    <row r="475" s="48" customFormat="1" ht="12.75" spans="1:30">
      <c r="A475" s="177"/>
      <c r="B475" s="178"/>
      <c r="C475" s="179">
        <v>240912000036</v>
      </c>
      <c r="D475" s="84">
        <v>45555</v>
      </c>
      <c r="E475" s="178" t="s">
        <v>36</v>
      </c>
      <c r="F475" s="178" t="s">
        <v>114</v>
      </c>
      <c r="G475" s="178">
        <v>0.64</v>
      </c>
      <c r="H475" s="180">
        <v>51</v>
      </c>
      <c r="I475" s="181"/>
      <c r="J475" s="182"/>
      <c r="K475" s="178"/>
      <c r="L475" s="182"/>
      <c r="M475" s="200"/>
      <c r="N475" s="184">
        <v>51</v>
      </c>
      <c r="O475" s="188"/>
      <c r="P475" s="188"/>
      <c r="Q475" s="188"/>
      <c r="R475" s="188"/>
      <c r="S475" s="188"/>
      <c r="T475" s="188"/>
      <c r="U475" s="188"/>
      <c r="V475" s="279"/>
      <c r="W475" s="189"/>
      <c r="X475" s="189"/>
      <c r="Y475" s="189"/>
      <c r="Z475" s="189"/>
      <c r="AA475" s="190"/>
      <c r="AB475" s="188"/>
      <c r="AC475" s="188"/>
      <c r="AD475" s="188"/>
    </row>
    <row r="476" s="48" customFormat="1" ht="12.75" spans="1:30">
      <c r="A476" s="177"/>
      <c r="B476" s="178"/>
      <c r="C476" s="179">
        <v>240912000037</v>
      </c>
      <c r="D476" s="84">
        <v>45555</v>
      </c>
      <c r="E476" s="178" t="s">
        <v>36</v>
      </c>
      <c r="F476" s="178" t="s">
        <v>114</v>
      </c>
      <c r="G476" s="178">
        <v>5.5</v>
      </c>
      <c r="H476" s="180">
        <v>280.5</v>
      </c>
      <c r="I476" s="181"/>
      <c r="J476" s="182"/>
      <c r="K476" s="178"/>
      <c r="L476" s="182"/>
      <c r="M476" s="200"/>
      <c r="N476" s="184">
        <v>280.5</v>
      </c>
      <c r="O476" s="188"/>
      <c r="P476" s="188"/>
      <c r="Q476" s="188"/>
      <c r="R476" s="188"/>
      <c r="S476" s="188"/>
      <c r="T476" s="188"/>
      <c r="U476" s="188"/>
      <c r="V476" s="279"/>
      <c r="W476" s="189"/>
      <c r="X476" s="189"/>
      <c r="Y476" s="189"/>
      <c r="Z476" s="189"/>
      <c r="AA476" s="190"/>
      <c r="AB476" s="188"/>
      <c r="AC476" s="188"/>
      <c r="AD476" s="188"/>
    </row>
    <row r="477" s="48" customFormat="1" ht="12.75" spans="1:30">
      <c r="A477" s="177"/>
      <c r="B477" s="178"/>
      <c r="C477" s="179">
        <v>240912000041</v>
      </c>
      <c r="D477" s="84">
        <v>45555</v>
      </c>
      <c r="E477" s="178" t="s">
        <v>1824</v>
      </c>
      <c r="F477" s="178" t="s">
        <v>2311</v>
      </c>
      <c r="G477" s="178">
        <v>3.5</v>
      </c>
      <c r="H477" s="180">
        <v>213</v>
      </c>
      <c r="I477" s="181"/>
      <c r="J477" s="182"/>
      <c r="K477" s="178"/>
      <c r="L477" s="182"/>
      <c r="M477" s="200"/>
      <c r="N477" s="184">
        <v>213</v>
      </c>
      <c r="O477" s="188"/>
      <c r="P477" s="188"/>
      <c r="Q477" s="188"/>
      <c r="R477" s="188"/>
      <c r="S477" s="188"/>
      <c r="T477" s="188"/>
      <c r="U477" s="188"/>
      <c r="V477" s="279"/>
      <c r="W477" s="189"/>
      <c r="X477" s="189"/>
      <c r="Y477" s="189"/>
      <c r="Z477" s="189"/>
      <c r="AA477" s="190"/>
      <c r="AB477" s="188"/>
      <c r="AC477" s="188"/>
      <c r="AD477" s="188"/>
    </row>
    <row r="478" s="48" customFormat="1" ht="12.75" spans="1:30">
      <c r="A478" s="177"/>
      <c r="B478" s="178"/>
      <c r="C478" s="179">
        <v>240912000042</v>
      </c>
      <c r="D478" s="84">
        <v>45555</v>
      </c>
      <c r="E478" s="178" t="s">
        <v>41</v>
      </c>
      <c r="F478" s="178" t="s">
        <v>1790</v>
      </c>
      <c r="G478" s="178">
        <v>6.5</v>
      </c>
      <c r="H478" s="180">
        <v>415</v>
      </c>
      <c r="I478" s="181"/>
      <c r="J478" s="182"/>
      <c r="K478" s="178"/>
      <c r="L478" s="182"/>
      <c r="M478" s="200"/>
      <c r="N478" s="184">
        <v>415</v>
      </c>
      <c r="O478" s="188"/>
      <c r="P478" s="188"/>
      <c r="Q478" s="188"/>
      <c r="R478" s="188"/>
      <c r="S478" s="188"/>
      <c r="T478" s="188"/>
      <c r="U478" s="188"/>
      <c r="V478" s="279"/>
      <c r="W478" s="189"/>
      <c r="X478" s="189"/>
      <c r="Y478" s="189"/>
      <c r="Z478" s="189"/>
      <c r="AA478" s="190"/>
      <c r="AB478" s="188"/>
      <c r="AC478" s="188"/>
      <c r="AD478" s="188"/>
    </row>
    <row r="479" s="48" customFormat="1" ht="12.75" spans="1:30">
      <c r="A479" s="177"/>
      <c r="B479" s="178"/>
      <c r="C479" s="179">
        <v>240912000043</v>
      </c>
      <c r="D479" s="84">
        <v>45555</v>
      </c>
      <c r="E479" s="178" t="s">
        <v>45</v>
      </c>
      <c r="F479" s="178" t="s">
        <v>275</v>
      </c>
      <c r="G479" s="178">
        <v>143.5</v>
      </c>
      <c r="H479" s="184"/>
      <c r="I479" s="191">
        <v>1968820</v>
      </c>
      <c r="J479" s="182"/>
      <c r="K479" s="191">
        <v>1734.61260594527</v>
      </c>
      <c r="L479" s="192">
        <v>1135.02</v>
      </c>
      <c r="M479" s="200">
        <v>7.08</v>
      </c>
      <c r="N479" s="184">
        <v>8035.9416</v>
      </c>
      <c r="O479" s="188"/>
      <c r="P479" s="188"/>
      <c r="Q479" s="188"/>
      <c r="R479" s="188"/>
      <c r="S479" s="188"/>
      <c r="T479" s="188"/>
      <c r="U479" s="188"/>
      <c r="V479" s="279"/>
      <c r="W479" s="189"/>
      <c r="X479" s="193"/>
      <c r="Y479" s="189"/>
      <c r="Z479" s="189"/>
      <c r="AA479" s="190"/>
      <c r="AB479" s="188"/>
      <c r="AC479" s="188"/>
      <c r="AD479" s="188"/>
    </row>
    <row r="480" s="48" customFormat="1" ht="12.75" spans="1:30">
      <c r="A480" s="177"/>
      <c r="B480" s="178"/>
      <c r="C480" s="179">
        <v>240912000045</v>
      </c>
      <c r="D480" s="84">
        <v>45555</v>
      </c>
      <c r="E480" s="178" t="s">
        <v>53</v>
      </c>
      <c r="F480" s="178" t="s">
        <v>139</v>
      </c>
      <c r="G480" s="178">
        <v>41</v>
      </c>
      <c r="H480" s="180">
        <v>2553</v>
      </c>
      <c r="I480" s="181"/>
      <c r="J480" s="182"/>
      <c r="K480" s="178"/>
      <c r="L480" s="182"/>
      <c r="M480" s="200"/>
      <c r="N480" s="184">
        <v>2553</v>
      </c>
      <c r="O480" s="188"/>
      <c r="P480" s="188"/>
      <c r="Q480" s="188"/>
      <c r="R480" s="188"/>
      <c r="S480" s="188"/>
      <c r="T480" s="188"/>
      <c r="U480" s="188"/>
      <c r="V480" s="279"/>
      <c r="W480" s="189"/>
      <c r="X480" s="194">
        <v>29.3</v>
      </c>
      <c r="Y480" s="189"/>
      <c r="Z480" s="189"/>
      <c r="AA480" s="190"/>
      <c r="AB480" s="188"/>
      <c r="AC480" s="188"/>
      <c r="AD480" s="188"/>
    </row>
    <row r="481" s="48" customFormat="1" ht="12.75" spans="1:30">
      <c r="A481" s="177"/>
      <c r="B481" s="178"/>
      <c r="C481" s="179">
        <v>240912000047</v>
      </c>
      <c r="D481" s="84">
        <v>45555</v>
      </c>
      <c r="E481" s="178" t="s">
        <v>41</v>
      </c>
      <c r="F481" s="178" t="s">
        <v>2040</v>
      </c>
      <c r="G481" s="178">
        <v>78</v>
      </c>
      <c r="H481" s="184"/>
      <c r="I481" s="191">
        <v>1105134</v>
      </c>
      <c r="J481" s="182"/>
      <c r="K481" s="191">
        <v>1738.99921321794</v>
      </c>
      <c r="L481" s="192">
        <v>635.5</v>
      </c>
      <c r="M481" s="200">
        <v>7.08</v>
      </c>
      <c r="N481" s="184">
        <v>4499.34</v>
      </c>
      <c r="O481" s="188"/>
      <c r="P481" s="188"/>
      <c r="Q481" s="188"/>
      <c r="R481" s="188"/>
      <c r="S481" s="188"/>
      <c r="T481" s="188"/>
      <c r="U481" s="188"/>
      <c r="V481" s="279"/>
      <c r="W481" s="189"/>
      <c r="X481" s="186"/>
      <c r="Y481" s="189"/>
      <c r="Z481" s="189"/>
      <c r="AA481" s="190"/>
      <c r="AB481" s="188"/>
      <c r="AC481" s="188"/>
      <c r="AD481" s="188"/>
    </row>
    <row r="482" s="48" customFormat="1" ht="12.75" spans="1:30">
      <c r="A482" s="177"/>
      <c r="B482" s="178"/>
      <c r="C482" s="179">
        <v>240912000059</v>
      </c>
      <c r="D482" s="84">
        <v>45555</v>
      </c>
      <c r="E482" s="178" t="s">
        <v>36</v>
      </c>
      <c r="F482" s="178" t="s">
        <v>600</v>
      </c>
      <c r="G482" s="178">
        <v>0.46</v>
      </c>
      <c r="H482" s="180">
        <v>57</v>
      </c>
      <c r="I482" s="181"/>
      <c r="J482" s="182"/>
      <c r="K482" s="178"/>
      <c r="L482" s="182"/>
      <c r="M482" s="200"/>
      <c r="N482" s="184">
        <v>57</v>
      </c>
      <c r="O482" s="188"/>
      <c r="P482" s="188"/>
      <c r="Q482" s="188"/>
      <c r="R482" s="188"/>
      <c r="S482" s="188"/>
      <c r="T482" s="188"/>
      <c r="U482" s="188"/>
      <c r="V482" s="279"/>
      <c r="W482" s="189"/>
      <c r="X482" s="189"/>
      <c r="Y482" s="189"/>
      <c r="Z482" s="189"/>
      <c r="AA482" s="190"/>
      <c r="AB482" s="188"/>
      <c r="AC482" s="188"/>
      <c r="AD482" s="188"/>
    </row>
    <row r="483" s="48" customFormat="1" ht="12.75" spans="1:30">
      <c r="A483" s="177"/>
      <c r="B483" s="178"/>
      <c r="C483" s="179">
        <v>240912000063</v>
      </c>
      <c r="D483" s="84">
        <v>45555</v>
      </c>
      <c r="E483" s="178" t="s">
        <v>41</v>
      </c>
      <c r="F483" s="178" t="s">
        <v>79</v>
      </c>
      <c r="G483" s="178">
        <v>3.5</v>
      </c>
      <c r="H483" s="180">
        <v>238</v>
      </c>
      <c r="I483" s="181"/>
      <c r="J483" s="182"/>
      <c r="K483" s="178"/>
      <c r="L483" s="182"/>
      <c r="M483" s="200"/>
      <c r="N483" s="184">
        <v>238</v>
      </c>
      <c r="O483" s="188"/>
      <c r="P483" s="188"/>
      <c r="Q483" s="188"/>
      <c r="R483" s="188"/>
      <c r="S483" s="188"/>
      <c r="T483" s="188"/>
      <c r="U483" s="188"/>
      <c r="V483" s="279"/>
      <c r="W483" s="189"/>
      <c r="X483" s="189"/>
      <c r="Y483" s="189"/>
      <c r="Z483" s="189"/>
      <c r="AA483" s="190"/>
      <c r="AB483" s="188"/>
      <c r="AC483" s="188"/>
      <c r="AD483" s="188"/>
    </row>
    <row r="484" s="48" customFormat="1" ht="12.75" spans="1:30">
      <c r="A484" s="177"/>
      <c r="B484" s="178"/>
      <c r="C484" s="179">
        <v>240913000003</v>
      </c>
      <c r="D484" s="84">
        <v>45555</v>
      </c>
      <c r="E484" s="178" t="s">
        <v>41</v>
      </c>
      <c r="F484" s="178" t="s">
        <v>79</v>
      </c>
      <c r="G484" s="178">
        <v>1.5</v>
      </c>
      <c r="H484" s="180">
        <v>102</v>
      </c>
      <c r="I484" s="181"/>
      <c r="J484" s="182"/>
      <c r="K484" s="178"/>
      <c r="L484" s="182"/>
      <c r="M484" s="200"/>
      <c r="N484" s="184">
        <v>102</v>
      </c>
      <c r="O484" s="188"/>
      <c r="P484" s="188"/>
      <c r="Q484" s="188"/>
      <c r="R484" s="188"/>
      <c r="S484" s="188"/>
      <c r="T484" s="188"/>
      <c r="U484" s="188"/>
      <c r="V484" s="279"/>
      <c r="W484" s="189"/>
      <c r="X484" s="189"/>
      <c r="Y484" s="189"/>
      <c r="Z484" s="189"/>
      <c r="AA484" s="190"/>
      <c r="AB484" s="188"/>
      <c r="AC484" s="188"/>
      <c r="AD484" s="188"/>
    </row>
    <row r="485" s="48" customFormat="1" ht="12.75" spans="1:30">
      <c r="A485" s="177"/>
      <c r="B485" s="178"/>
      <c r="C485" s="179">
        <v>240913000004</v>
      </c>
      <c r="D485" s="84">
        <v>45555</v>
      </c>
      <c r="E485" s="178" t="s">
        <v>41</v>
      </c>
      <c r="F485" s="178" t="s">
        <v>79</v>
      </c>
      <c r="G485" s="178">
        <v>4.5</v>
      </c>
      <c r="H485" s="180">
        <v>306</v>
      </c>
      <c r="I485" s="181"/>
      <c r="J485" s="182"/>
      <c r="K485" s="178"/>
      <c r="L485" s="182"/>
      <c r="M485" s="200"/>
      <c r="N485" s="184">
        <v>306</v>
      </c>
      <c r="O485" s="188"/>
      <c r="P485" s="188"/>
      <c r="Q485" s="188"/>
      <c r="R485" s="188"/>
      <c r="S485" s="188"/>
      <c r="T485" s="188"/>
      <c r="U485" s="188"/>
      <c r="V485" s="279"/>
      <c r="W485" s="189"/>
      <c r="X485" s="189"/>
      <c r="Y485" s="189"/>
      <c r="Z485" s="189"/>
      <c r="AA485" s="190"/>
      <c r="AB485" s="188"/>
      <c r="AC485" s="188"/>
      <c r="AD485" s="188"/>
    </row>
    <row r="486" s="48" customFormat="1" ht="12.75" spans="1:30">
      <c r="A486" s="177"/>
      <c r="B486" s="178"/>
      <c r="C486" s="179">
        <v>240913000005</v>
      </c>
      <c r="D486" s="84">
        <v>45555</v>
      </c>
      <c r="E486" s="178" t="s">
        <v>41</v>
      </c>
      <c r="F486" s="178" t="s">
        <v>2371</v>
      </c>
      <c r="G486" s="178">
        <v>9</v>
      </c>
      <c r="H486" s="180">
        <v>519</v>
      </c>
      <c r="I486" s="181"/>
      <c r="J486" s="182"/>
      <c r="K486" s="178"/>
      <c r="L486" s="182"/>
      <c r="M486" s="200"/>
      <c r="N486" s="184">
        <v>519</v>
      </c>
      <c r="O486" s="188"/>
      <c r="P486" s="188"/>
      <c r="Q486" s="188"/>
      <c r="R486" s="188"/>
      <c r="S486" s="188"/>
      <c r="T486" s="188"/>
      <c r="U486" s="188"/>
      <c r="V486" s="279"/>
      <c r="W486" s="189"/>
      <c r="X486" s="189"/>
      <c r="Y486" s="189"/>
      <c r="Z486" s="189"/>
      <c r="AA486" s="190"/>
      <c r="AB486" s="188"/>
      <c r="AC486" s="188"/>
      <c r="AD486" s="188"/>
    </row>
    <row r="487" s="48" customFormat="1" ht="12.75" spans="1:30">
      <c r="A487" s="177"/>
      <c r="B487" s="178"/>
      <c r="C487" s="179">
        <v>240913000006</v>
      </c>
      <c r="D487" s="84">
        <v>45555</v>
      </c>
      <c r="E487" s="178" t="s">
        <v>45</v>
      </c>
      <c r="F487" s="178" t="s">
        <v>808</v>
      </c>
      <c r="G487" s="178">
        <v>65.5</v>
      </c>
      <c r="H487" s="180">
        <v>3209.5</v>
      </c>
      <c r="I487" s="181"/>
      <c r="J487" s="182"/>
      <c r="K487" s="178"/>
      <c r="L487" s="182"/>
      <c r="M487" s="200"/>
      <c r="N487" s="184">
        <v>3209.5</v>
      </c>
      <c r="O487" s="188"/>
      <c r="P487" s="188"/>
      <c r="Q487" s="188"/>
      <c r="R487" s="188"/>
      <c r="S487" s="188"/>
      <c r="T487" s="188"/>
      <c r="U487" s="188"/>
      <c r="V487" s="279"/>
      <c r="W487" s="189"/>
      <c r="X487" s="189"/>
      <c r="Y487" s="189"/>
      <c r="Z487" s="189"/>
      <c r="AA487" s="190"/>
      <c r="AB487" s="188"/>
      <c r="AC487" s="188"/>
      <c r="AD487" s="188"/>
    </row>
    <row r="488" s="48" customFormat="1" ht="12.75" spans="1:30">
      <c r="A488" s="177"/>
      <c r="B488" s="178"/>
      <c r="C488" s="179">
        <v>240913000009</v>
      </c>
      <c r="D488" s="84">
        <v>45555</v>
      </c>
      <c r="E488" s="178" t="s">
        <v>45</v>
      </c>
      <c r="F488" s="178" t="s">
        <v>438</v>
      </c>
      <c r="G488" s="178">
        <v>296.5</v>
      </c>
      <c r="H488" s="180">
        <v>15121.5</v>
      </c>
      <c r="I488" s="181"/>
      <c r="J488" s="182"/>
      <c r="K488" s="178"/>
      <c r="L488" s="182"/>
      <c r="M488" s="200"/>
      <c r="N488" s="184">
        <v>15121.5</v>
      </c>
      <c r="O488" s="188"/>
      <c r="P488" s="188"/>
      <c r="Q488" s="188"/>
      <c r="R488" s="188"/>
      <c r="S488" s="188"/>
      <c r="T488" s="195"/>
      <c r="U488" s="188"/>
      <c r="V488" s="279"/>
      <c r="W488" s="189"/>
      <c r="X488" s="189"/>
      <c r="Y488" s="189"/>
      <c r="Z488" s="189"/>
      <c r="AA488" s="190"/>
      <c r="AB488" s="188"/>
      <c r="AC488" s="188"/>
      <c r="AD488" s="188"/>
    </row>
    <row r="489" s="48" customFormat="1" ht="12.75" spans="1:30">
      <c r="A489" s="177"/>
      <c r="B489" s="178"/>
      <c r="C489" s="179">
        <v>240913000012</v>
      </c>
      <c r="D489" s="84">
        <v>45555</v>
      </c>
      <c r="E489" s="178" t="s">
        <v>41</v>
      </c>
      <c r="F489" s="178" t="s">
        <v>1135</v>
      </c>
      <c r="G489" s="178">
        <v>105</v>
      </c>
      <c r="H489" s="180">
        <v>5905</v>
      </c>
      <c r="I489" s="181"/>
      <c r="J489" s="182"/>
      <c r="K489" s="178"/>
      <c r="L489" s="182"/>
      <c r="M489" s="200"/>
      <c r="N489" s="184">
        <v>5905</v>
      </c>
      <c r="O489" s="188"/>
      <c r="P489" s="188"/>
      <c r="Q489" s="188"/>
      <c r="R489" s="188"/>
      <c r="S489" s="188"/>
      <c r="T489" s="202">
        <v>40</v>
      </c>
      <c r="U489" s="188"/>
      <c r="V489" s="279"/>
      <c r="W489" s="189"/>
      <c r="X489" s="189"/>
      <c r="Y489" s="189"/>
      <c r="Z489" s="189"/>
      <c r="AA489" s="190"/>
      <c r="AB489" s="188"/>
      <c r="AC489" s="188"/>
      <c r="AD489" s="188"/>
    </row>
    <row r="490" s="48" customFormat="1" ht="12.75" spans="1:30">
      <c r="A490" s="177"/>
      <c r="B490" s="178"/>
      <c r="C490" s="179">
        <v>240913000013</v>
      </c>
      <c r="D490" s="84">
        <v>45555</v>
      </c>
      <c r="E490" s="178" t="s">
        <v>45</v>
      </c>
      <c r="F490" s="178" t="s">
        <v>215</v>
      </c>
      <c r="G490" s="178">
        <v>10.5</v>
      </c>
      <c r="H490" s="184"/>
      <c r="I490" s="191">
        <v>163537</v>
      </c>
      <c r="J490" s="182"/>
      <c r="K490" s="191">
        <v>1734.77246207701</v>
      </c>
      <c r="L490" s="192">
        <v>94.27</v>
      </c>
      <c r="M490" s="200">
        <v>7.08</v>
      </c>
      <c r="N490" s="184">
        <v>667.4316</v>
      </c>
      <c r="O490" s="188"/>
      <c r="P490" s="188"/>
      <c r="Q490" s="188"/>
      <c r="R490" s="188"/>
      <c r="S490" s="188"/>
      <c r="T490" s="185"/>
      <c r="U490" s="188"/>
      <c r="V490" s="279"/>
      <c r="W490" s="189"/>
      <c r="X490" s="189"/>
      <c r="Y490" s="189"/>
      <c r="Z490" s="189"/>
      <c r="AA490" s="190"/>
      <c r="AB490" s="188"/>
      <c r="AC490" s="188"/>
      <c r="AD490" s="188"/>
    </row>
    <row r="491" s="48" customFormat="1" ht="12.75" spans="1:30">
      <c r="A491" s="177"/>
      <c r="B491" s="178"/>
      <c r="C491" s="179">
        <v>240913000015</v>
      </c>
      <c r="D491" s="84">
        <v>45555</v>
      </c>
      <c r="E491" s="178" t="s">
        <v>45</v>
      </c>
      <c r="F491" s="178" t="s">
        <v>202</v>
      </c>
      <c r="G491" s="178">
        <v>0.37</v>
      </c>
      <c r="H491" s="180">
        <v>69</v>
      </c>
      <c r="I491" s="181"/>
      <c r="J491" s="182"/>
      <c r="K491" s="178"/>
      <c r="L491" s="182"/>
      <c r="M491" s="200"/>
      <c r="N491" s="184">
        <v>69</v>
      </c>
      <c r="O491" s="188"/>
      <c r="P491" s="188"/>
      <c r="Q491" s="188"/>
      <c r="R491" s="188"/>
      <c r="S491" s="188"/>
      <c r="T491" s="188"/>
      <c r="U491" s="188"/>
      <c r="V491" s="279"/>
      <c r="W491" s="189"/>
      <c r="X491" s="189"/>
      <c r="Y491" s="189"/>
      <c r="Z491" s="189"/>
      <c r="AA491" s="190"/>
      <c r="AB491" s="188"/>
      <c r="AC491" s="188"/>
      <c r="AD491" s="188"/>
    </row>
    <row r="492" s="48" customFormat="1" ht="12.75" spans="1:30">
      <c r="A492" s="177"/>
      <c r="B492" s="178"/>
      <c r="C492" s="179">
        <v>240913000021</v>
      </c>
      <c r="D492" s="84">
        <v>45555</v>
      </c>
      <c r="E492" s="178" t="s">
        <v>45</v>
      </c>
      <c r="F492" s="178" t="s">
        <v>2372</v>
      </c>
      <c r="G492" s="178">
        <v>11</v>
      </c>
      <c r="H492" s="184"/>
      <c r="I492" s="191">
        <v>171255</v>
      </c>
      <c r="J492" s="182"/>
      <c r="K492" s="191">
        <v>1734.75486223663</v>
      </c>
      <c r="L492" s="192">
        <v>98.72</v>
      </c>
      <c r="M492" s="200">
        <v>7.08</v>
      </c>
      <c r="N492" s="184">
        <v>698.9376</v>
      </c>
      <c r="O492" s="188"/>
      <c r="P492" s="188"/>
      <c r="Q492" s="188"/>
      <c r="R492" s="188"/>
      <c r="S492" s="188"/>
      <c r="T492" s="188"/>
      <c r="U492" s="188"/>
      <c r="V492" s="279"/>
      <c r="W492" s="189"/>
      <c r="X492" s="189"/>
      <c r="Y492" s="189"/>
      <c r="Z492" s="189"/>
      <c r="AA492" s="190"/>
      <c r="AB492" s="188"/>
      <c r="AC492" s="188"/>
      <c r="AD492" s="188"/>
    </row>
    <row r="493" s="48" customFormat="1" ht="12.75" spans="1:30">
      <c r="A493" s="177"/>
      <c r="B493" s="178"/>
      <c r="C493" s="179">
        <v>240913000022</v>
      </c>
      <c r="D493" s="84">
        <v>45555</v>
      </c>
      <c r="E493" s="178" t="s">
        <v>53</v>
      </c>
      <c r="F493" s="178" t="s">
        <v>65</v>
      </c>
      <c r="G493" s="178">
        <v>2</v>
      </c>
      <c r="H493" s="180">
        <v>123</v>
      </c>
      <c r="I493" s="181"/>
      <c r="J493" s="182"/>
      <c r="K493" s="178"/>
      <c r="L493" s="182"/>
      <c r="M493" s="200"/>
      <c r="N493" s="184">
        <v>123</v>
      </c>
      <c r="O493" s="188"/>
      <c r="P493" s="188"/>
      <c r="Q493" s="188"/>
      <c r="R493" s="188"/>
      <c r="S493" s="188"/>
      <c r="T493" s="188"/>
      <c r="U493" s="188"/>
      <c r="V493" s="279"/>
      <c r="W493" s="189"/>
      <c r="X493" s="189"/>
      <c r="Y493" s="189"/>
      <c r="Z493" s="189"/>
      <c r="AA493" s="190"/>
      <c r="AB493" s="188"/>
      <c r="AC493" s="188"/>
      <c r="AD493" s="188"/>
    </row>
    <row r="494" s="48" customFormat="1" ht="12.75" spans="1:30">
      <c r="A494" s="177"/>
      <c r="B494" s="178"/>
      <c r="C494" s="179">
        <v>240913000027</v>
      </c>
      <c r="D494" s="84">
        <v>45555</v>
      </c>
      <c r="E494" s="178" t="s">
        <v>36</v>
      </c>
      <c r="F494" s="178" t="s">
        <v>2373</v>
      </c>
      <c r="G494" s="178">
        <v>7</v>
      </c>
      <c r="H494" s="184"/>
      <c r="I494" s="191">
        <v>99300</v>
      </c>
      <c r="J494" s="182"/>
      <c r="K494" s="191">
        <v>1736.01398601399</v>
      </c>
      <c r="L494" s="192">
        <v>57.2</v>
      </c>
      <c r="M494" s="200">
        <v>7.08</v>
      </c>
      <c r="N494" s="184">
        <v>404.976</v>
      </c>
      <c r="O494" s="188"/>
      <c r="P494" s="188"/>
      <c r="Q494" s="188"/>
      <c r="R494" s="188"/>
      <c r="S494" s="188"/>
      <c r="T494" s="188"/>
      <c r="U494" s="188"/>
      <c r="V494" s="279"/>
      <c r="W494" s="189"/>
      <c r="X494" s="189"/>
      <c r="Y494" s="189"/>
      <c r="Z494" s="189"/>
      <c r="AA494" s="190"/>
      <c r="AB494" s="188"/>
      <c r="AC494" s="188"/>
      <c r="AD494" s="188"/>
    </row>
    <row r="495" s="48" customFormat="1" ht="12.75" spans="1:30">
      <c r="A495" s="177"/>
      <c r="B495" s="178"/>
      <c r="C495" s="179">
        <v>240913000034</v>
      </c>
      <c r="D495" s="84">
        <v>45555</v>
      </c>
      <c r="E495" s="178" t="s">
        <v>36</v>
      </c>
      <c r="F495" s="178" t="s">
        <v>114</v>
      </c>
      <c r="G495" s="178">
        <v>71</v>
      </c>
      <c r="H495" s="180">
        <v>3971</v>
      </c>
      <c r="I495" s="181"/>
      <c r="J495" s="182"/>
      <c r="K495" s="178"/>
      <c r="L495" s="182"/>
      <c r="M495" s="200"/>
      <c r="N495" s="184">
        <v>3971</v>
      </c>
      <c r="O495" s="188"/>
      <c r="P495" s="188"/>
      <c r="Q495" s="188"/>
      <c r="R495" s="188"/>
      <c r="S495" s="188"/>
      <c r="T495" s="188"/>
      <c r="U495" s="188"/>
      <c r="V495" s="279"/>
      <c r="W495" s="189"/>
      <c r="X495" s="189"/>
      <c r="Y495" s="189"/>
      <c r="Z495" s="189"/>
      <c r="AA495" s="190"/>
      <c r="AB495" s="188"/>
      <c r="AC495" s="188"/>
      <c r="AD495" s="188"/>
    </row>
    <row r="496" s="48" customFormat="1" ht="12.75" spans="1:30">
      <c r="A496" s="177"/>
      <c r="B496" s="178"/>
      <c r="C496" s="179">
        <v>240913000039</v>
      </c>
      <c r="D496" s="84">
        <v>45555</v>
      </c>
      <c r="E496" s="178" t="s">
        <v>41</v>
      </c>
      <c r="F496" s="178" t="s">
        <v>79</v>
      </c>
      <c r="G496" s="178">
        <v>37</v>
      </c>
      <c r="H496" s="180">
        <v>2117.88</v>
      </c>
      <c r="I496" s="181"/>
      <c r="J496" s="182"/>
      <c r="K496" s="178"/>
      <c r="L496" s="182"/>
      <c r="M496" s="200"/>
      <c r="N496" s="184">
        <v>2117.88</v>
      </c>
      <c r="O496" s="188"/>
      <c r="P496" s="188"/>
      <c r="Q496" s="188"/>
      <c r="R496" s="188"/>
      <c r="S496" s="188"/>
      <c r="T496" s="188"/>
      <c r="U496" s="188"/>
      <c r="V496" s="279"/>
      <c r="W496" s="189"/>
      <c r="X496" s="189"/>
      <c r="Y496" s="189"/>
      <c r="Z496" s="189"/>
      <c r="AA496" s="190"/>
      <c r="AB496" s="188"/>
      <c r="AC496" s="188"/>
      <c r="AD496" s="188"/>
    </row>
    <row r="497" s="48" customFormat="1" ht="12.75" spans="1:30">
      <c r="A497" s="177"/>
      <c r="B497" s="178"/>
      <c r="C497" s="179">
        <v>240913000040</v>
      </c>
      <c r="D497" s="84">
        <v>45555</v>
      </c>
      <c r="E497" s="178" t="s">
        <v>45</v>
      </c>
      <c r="F497" s="178" t="s">
        <v>275</v>
      </c>
      <c r="G497" s="178">
        <v>63.5</v>
      </c>
      <c r="H497" s="184"/>
      <c r="I497" s="191">
        <v>1165220</v>
      </c>
      <c r="J497" s="182"/>
      <c r="K497" s="191">
        <v>1734.60364719018</v>
      </c>
      <c r="L497" s="192">
        <v>671.75</v>
      </c>
      <c r="M497" s="200">
        <v>7.08</v>
      </c>
      <c r="N497" s="184">
        <v>4755.99</v>
      </c>
      <c r="O497" s="188"/>
      <c r="P497" s="188"/>
      <c r="Q497" s="188"/>
      <c r="R497" s="188"/>
      <c r="S497" s="188"/>
      <c r="T497" s="188"/>
      <c r="U497" s="188"/>
      <c r="V497" s="279"/>
      <c r="W497" s="189"/>
      <c r="X497" s="193"/>
      <c r="Y497" s="189"/>
      <c r="Z497" s="189"/>
      <c r="AA497" s="190"/>
      <c r="AB497" s="188"/>
      <c r="AC497" s="188"/>
      <c r="AD497" s="188"/>
    </row>
    <row r="498" s="48" customFormat="1" ht="12.75" spans="1:30">
      <c r="A498" s="177"/>
      <c r="B498" s="178"/>
      <c r="C498" s="179">
        <v>240913000045</v>
      </c>
      <c r="D498" s="84">
        <v>45555</v>
      </c>
      <c r="E498" s="178" t="s">
        <v>36</v>
      </c>
      <c r="F498" s="178" t="s">
        <v>1369</v>
      </c>
      <c r="G498" s="178">
        <v>0.1</v>
      </c>
      <c r="H498" s="180">
        <v>295</v>
      </c>
      <c r="I498" s="181"/>
      <c r="J498" s="182"/>
      <c r="K498" s="178"/>
      <c r="L498" s="182"/>
      <c r="M498" s="200"/>
      <c r="N498" s="184">
        <v>295</v>
      </c>
      <c r="O498" s="188"/>
      <c r="P498" s="188"/>
      <c r="Q498" s="188"/>
      <c r="R498" s="188"/>
      <c r="S498" s="188"/>
      <c r="T498" s="188"/>
      <c r="U498" s="188"/>
      <c r="V498" s="279"/>
      <c r="W498" s="189"/>
      <c r="X498" s="194">
        <v>33.89</v>
      </c>
      <c r="Y498" s="189"/>
      <c r="Z498" s="189"/>
      <c r="AA498" s="190"/>
      <c r="AB498" s="188"/>
      <c r="AC498" s="188"/>
      <c r="AD498" s="188"/>
    </row>
    <row r="499" s="48" customFormat="1" ht="12.75" spans="1:30">
      <c r="A499" s="177"/>
      <c r="B499" s="178"/>
      <c r="C499" s="179">
        <v>240914000004</v>
      </c>
      <c r="D499" s="84">
        <v>45555</v>
      </c>
      <c r="E499" s="178" t="s">
        <v>731</v>
      </c>
      <c r="F499" s="178" t="s">
        <v>732</v>
      </c>
      <c r="G499" s="178">
        <v>4</v>
      </c>
      <c r="H499" s="180">
        <v>267</v>
      </c>
      <c r="I499" s="181"/>
      <c r="J499" s="182"/>
      <c r="K499" s="178"/>
      <c r="L499" s="182"/>
      <c r="M499" s="200"/>
      <c r="N499" s="184">
        <v>267</v>
      </c>
      <c r="O499" s="188"/>
      <c r="P499" s="188"/>
      <c r="Q499" s="188"/>
      <c r="R499" s="188"/>
      <c r="S499" s="188"/>
      <c r="T499" s="195"/>
      <c r="U499" s="188"/>
      <c r="V499" s="279"/>
      <c r="W499" s="189"/>
      <c r="X499" s="186"/>
      <c r="Y499" s="189"/>
      <c r="Z499" s="189"/>
      <c r="AA499" s="190"/>
      <c r="AB499" s="188"/>
      <c r="AC499" s="188"/>
      <c r="AD499" s="188"/>
    </row>
    <row r="500" s="48" customFormat="1" ht="12.75" spans="1:30">
      <c r="A500" s="177"/>
      <c r="B500" s="178"/>
      <c r="C500" s="179">
        <v>240914000005</v>
      </c>
      <c r="D500" s="84">
        <v>45555</v>
      </c>
      <c r="E500" s="178" t="s">
        <v>36</v>
      </c>
      <c r="F500" s="178" t="s">
        <v>2374</v>
      </c>
      <c r="G500" s="178">
        <v>9</v>
      </c>
      <c r="H500" s="180">
        <v>986</v>
      </c>
      <c r="I500" s="181"/>
      <c r="J500" s="182"/>
      <c r="K500" s="178"/>
      <c r="L500" s="182"/>
      <c r="M500" s="200"/>
      <c r="N500" s="184">
        <v>986</v>
      </c>
      <c r="O500" s="188"/>
      <c r="P500" s="188"/>
      <c r="Q500" s="188"/>
      <c r="R500" s="188"/>
      <c r="S500" s="188"/>
      <c r="T500" s="202">
        <v>40</v>
      </c>
      <c r="U500" s="188"/>
      <c r="V500" s="279"/>
      <c r="W500" s="189"/>
      <c r="X500" s="189"/>
      <c r="Y500" s="189"/>
      <c r="Z500" s="189"/>
      <c r="AA500" s="190"/>
      <c r="AB500" s="188"/>
      <c r="AC500" s="188"/>
      <c r="AD500" s="188"/>
    </row>
    <row r="501" s="48" customFormat="1" ht="12.75" spans="1:30">
      <c r="A501" s="177"/>
      <c r="B501" s="178"/>
      <c r="C501" s="179">
        <v>240914000014</v>
      </c>
      <c r="D501" s="84">
        <v>45555</v>
      </c>
      <c r="E501" s="178" t="s">
        <v>41</v>
      </c>
      <c r="F501" s="178" t="s">
        <v>1623</v>
      </c>
      <c r="G501" s="178">
        <v>0.88</v>
      </c>
      <c r="H501" s="180">
        <v>63</v>
      </c>
      <c r="I501" s="181"/>
      <c r="J501" s="182"/>
      <c r="K501" s="178"/>
      <c r="L501" s="182"/>
      <c r="M501" s="200"/>
      <c r="N501" s="184">
        <v>63</v>
      </c>
      <c r="O501" s="188"/>
      <c r="P501" s="188"/>
      <c r="Q501" s="188"/>
      <c r="R501" s="188"/>
      <c r="S501" s="188"/>
      <c r="T501" s="185"/>
      <c r="U501" s="188"/>
      <c r="V501" s="279"/>
      <c r="W501" s="189"/>
      <c r="X501" s="189"/>
      <c r="Y501" s="189"/>
      <c r="Z501" s="189"/>
      <c r="AA501" s="190"/>
      <c r="AB501" s="188"/>
      <c r="AC501" s="188"/>
      <c r="AD501" s="188"/>
    </row>
    <row r="502" s="48" customFormat="1" ht="12.75" spans="1:30">
      <c r="A502" s="177"/>
      <c r="B502" s="178"/>
      <c r="C502" s="179">
        <v>240914000018</v>
      </c>
      <c r="D502" s="84">
        <v>45555</v>
      </c>
      <c r="E502" s="178" t="s">
        <v>41</v>
      </c>
      <c r="F502" s="178" t="s">
        <v>79</v>
      </c>
      <c r="G502" s="178">
        <v>1.5</v>
      </c>
      <c r="H502" s="180">
        <v>102</v>
      </c>
      <c r="I502" s="181"/>
      <c r="J502" s="182"/>
      <c r="K502" s="178"/>
      <c r="L502" s="182"/>
      <c r="M502" s="200"/>
      <c r="N502" s="184">
        <v>102</v>
      </c>
      <c r="O502" s="188"/>
      <c r="P502" s="188"/>
      <c r="Q502" s="188"/>
      <c r="R502" s="188"/>
      <c r="S502" s="188"/>
      <c r="T502" s="188"/>
      <c r="U502" s="188"/>
      <c r="V502" s="279"/>
      <c r="W502" s="189"/>
      <c r="X502" s="189"/>
      <c r="Y502" s="189"/>
      <c r="Z502" s="189"/>
      <c r="AA502" s="190"/>
      <c r="AB502" s="188"/>
      <c r="AC502" s="188"/>
      <c r="AD502" s="188"/>
    </row>
    <row r="503" s="48" customFormat="1" ht="12.75" spans="1:30">
      <c r="A503" s="177"/>
      <c r="B503" s="178"/>
      <c r="C503" s="179">
        <v>240914000019</v>
      </c>
      <c r="D503" s="84">
        <v>45555</v>
      </c>
      <c r="E503" s="178" t="s">
        <v>45</v>
      </c>
      <c r="F503" s="178" t="s">
        <v>279</v>
      </c>
      <c r="G503" s="178">
        <v>3</v>
      </c>
      <c r="H503" s="184"/>
      <c r="I503" s="191">
        <v>37485</v>
      </c>
      <c r="J503" s="182"/>
      <c r="K503" s="191">
        <v>1734.61360481259</v>
      </c>
      <c r="L503" s="192">
        <v>21.61</v>
      </c>
      <c r="M503" s="200">
        <v>7.08</v>
      </c>
      <c r="N503" s="184">
        <v>152.9988</v>
      </c>
      <c r="O503" s="188"/>
      <c r="P503" s="188"/>
      <c r="Q503" s="188"/>
      <c r="R503" s="188"/>
      <c r="S503" s="188"/>
      <c r="T503" s="188"/>
      <c r="U503" s="195"/>
      <c r="V503" s="279"/>
      <c r="W503" s="189"/>
      <c r="X503" s="189"/>
      <c r="Y503" s="189"/>
      <c r="Z503" s="189"/>
      <c r="AA503" s="190"/>
      <c r="AB503" s="188"/>
      <c r="AC503" s="188"/>
      <c r="AD503" s="188"/>
    </row>
    <row r="504" s="48" customFormat="1" ht="12.75" spans="1:30">
      <c r="A504" s="177"/>
      <c r="B504" s="178"/>
      <c r="C504" s="179">
        <v>240914000027</v>
      </c>
      <c r="D504" s="84">
        <v>45555</v>
      </c>
      <c r="E504" s="178" t="s">
        <v>53</v>
      </c>
      <c r="F504" s="178" t="s">
        <v>408</v>
      </c>
      <c r="G504" s="178">
        <v>0.79</v>
      </c>
      <c r="H504" s="180">
        <v>108.5</v>
      </c>
      <c r="I504" s="181"/>
      <c r="J504" s="182"/>
      <c r="K504" s="178"/>
      <c r="L504" s="182"/>
      <c r="M504" s="200"/>
      <c r="N504" s="184">
        <v>108.5</v>
      </c>
      <c r="O504" s="188"/>
      <c r="P504" s="188"/>
      <c r="Q504" s="188"/>
      <c r="R504" s="188"/>
      <c r="S504" s="188"/>
      <c r="T504" s="188"/>
      <c r="U504" s="202">
        <v>45.5</v>
      </c>
      <c r="V504" s="279"/>
      <c r="W504" s="189"/>
      <c r="X504" s="189"/>
      <c r="Y504" s="189"/>
      <c r="Z504" s="189"/>
      <c r="AA504" s="190"/>
      <c r="AB504" s="188"/>
      <c r="AC504" s="188"/>
      <c r="AD504" s="188"/>
    </row>
    <row r="505" s="48" customFormat="1" ht="12.75" spans="1:30">
      <c r="A505" s="177"/>
      <c r="B505" s="178"/>
      <c r="C505" s="179">
        <v>240914000029</v>
      </c>
      <c r="D505" s="84">
        <v>45555</v>
      </c>
      <c r="E505" s="178" t="s">
        <v>36</v>
      </c>
      <c r="F505" s="178" t="s">
        <v>2301</v>
      </c>
      <c r="G505" s="178">
        <v>40</v>
      </c>
      <c r="H505" s="180">
        <v>3289.5</v>
      </c>
      <c r="I505" s="181"/>
      <c r="J505" s="182"/>
      <c r="K505" s="178"/>
      <c r="L505" s="182"/>
      <c r="M505" s="200"/>
      <c r="N505" s="184">
        <v>3289.5</v>
      </c>
      <c r="O505" s="188"/>
      <c r="P505" s="188"/>
      <c r="Q505" s="188"/>
      <c r="R505" s="188"/>
      <c r="S505" s="188"/>
      <c r="T505" s="195"/>
      <c r="U505" s="185"/>
      <c r="V505" s="279"/>
      <c r="W505" s="189"/>
      <c r="X505" s="189"/>
      <c r="Y505" s="189"/>
      <c r="Z505" s="189"/>
      <c r="AA505" s="190"/>
      <c r="AB505" s="188"/>
      <c r="AC505" s="188"/>
      <c r="AD505" s="188"/>
    </row>
    <row r="506" s="48" customFormat="1" ht="12.75" spans="1:30">
      <c r="A506" s="177"/>
      <c r="B506" s="178"/>
      <c r="C506" s="179">
        <v>240914000030</v>
      </c>
      <c r="D506" s="84">
        <v>45555</v>
      </c>
      <c r="E506" s="178" t="s">
        <v>45</v>
      </c>
      <c r="F506" s="178" t="s">
        <v>73</v>
      </c>
      <c r="G506" s="178">
        <v>103.5</v>
      </c>
      <c r="H506" s="180"/>
      <c r="I506" s="191">
        <v>1303767.5</v>
      </c>
      <c r="J506" s="182"/>
      <c r="K506" s="191">
        <v>1734.60990926266</v>
      </c>
      <c r="L506" s="192">
        <v>751.62</v>
      </c>
      <c r="M506" s="200">
        <v>7.08</v>
      </c>
      <c r="N506" s="184">
        <v>5321.4696</v>
      </c>
      <c r="O506" s="188"/>
      <c r="P506" s="188"/>
      <c r="Q506" s="188"/>
      <c r="R506" s="188"/>
      <c r="S506" s="188"/>
      <c r="T506" s="202">
        <v>150</v>
      </c>
      <c r="U506" s="188"/>
      <c r="V506" s="279"/>
      <c r="W506" s="189"/>
      <c r="X506" s="189"/>
      <c r="Y506" s="189"/>
      <c r="Z506" s="189"/>
      <c r="AA506" s="190"/>
      <c r="AB506" s="188"/>
      <c r="AC506" s="188"/>
      <c r="AD506" s="188"/>
    </row>
    <row r="507" s="48" customFormat="1" ht="12.75" spans="1:30">
      <c r="A507" s="177"/>
      <c r="B507" s="178"/>
      <c r="C507" s="179">
        <v>240914000034</v>
      </c>
      <c r="D507" s="84">
        <v>45555</v>
      </c>
      <c r="E507" s="178" t="s">
        <v>63</v>
      </c>
      <c r="F507" s="178" t="s">
        <v>2375</v>
      </c>
      <c r="G507" s="178">
        <v>72.5</v>
      </c>
      <c r="H507" s="180">
        <v>4335</v>
      </c>
      <c r="I507" s="181"/>
      <c r="J507" s="182"/>
      <c r="K507" s="178"/>
      <c r="L507" s="182"/>
      <c r="M507" s="200"/>
      <c r="N507" s="184">
        <v>4335</v>
      </c>
      <c r="O507" s="188"/>
      <c r="P507" s="188"/>
      <c r="Q507" s="188"/>
      <c r="R507" s="188"/>
      <c r="S507" s="188"/>
      <c r="T507" s="185"/>
      <c r="U507" s="188"/>
      <c r="V507" s="279"/>
      <c r="W507" s="189"/>
      <c r="X507" s="189"/>
      <c r="Y507" s="189"/>
      <c r="Z507" s="189"/>
      <c r="AA507" s="190"/>
      <c r="AB507" s="188"/>
      <c r="AC507" s="188"/>
      <c r="AD507" s="188"/>
    </row>
    <row r="508" s="48" customFormat="1" ht="12.75" spans="1:30">
      <c r="A508" s="177"/>
      <c r="B508" s="178"/>
      <c r="C508" s="179">
        <v>240914000035</v>
      </c>
      <c r="D508" s="84">
        <v>45555</v>
      </c>
      <c r="E508" s="178" t="s">
        <v>45</v>
      </c>
      <c r="F508" s="178" t="s">
        <v>181</v>
      </c>
      <c r="G508" s="178">
        <v>58</v>
      </c>
      <c r="H508" s="180">
        <v>3248</v>
      </c>
      <c r="I508" s="181"/>
      <c r="J508" s="182"/>
      <c r="K508" s="178"/>
      <c r="L508" s="182"/>
      <c r="M508" s="200"/>
      <c r="N508" s="184">
        <v>3248</v>
      </c>
      <c r="O508" s="188"/>
      <c r="P508" s="188"/>
      <c r="Q508" s="188"/>
      <c r="R508" s="188"/>
      <c r="S508" s="188"/>
      <c r="T508" s="188"/>
      <c r="U508" s="188"/>
      <c r="V508" s="279"/>
      <c r="W508" s="189"/>
      <c r="X508" s="189"/>
      <c r="Y508" s="189"/>
      <c r="Z508" s="189"/>
      <c r="AA508" s="190"/>
      <c r="AB508" s="188"/>
      <c r="AC508" s="188"/>
      <c r="AD508" s="188"/>
    </row>
    <row r="509" s="48" customFormat="1" ht="12.75" spans="1:30">
      <c r="A509" s="177"/>
      <c r="B509" s="178"/>
      <c r="C509" s="179">
        <v>240914000039</v>
      </c>
      <c r="D509" s="84">
        <v>45555</v>
      </c>
      <c r="E509" s="178" t="s">
        <v>45</v>
      </c>
      <c r="F509" s="178" t="s">
        <v>672</v>
      </c>
      <c r="G509" s="178">
        <v>144</v>
      </c>
      <c r="H509" s="180">
        <v>8364</v>
      </c>
      <c r="I509" s="181"/>
      <c r="J509" s="182"/>
      <c r="K509" s="178"/>
      <c r="L509" s="182"/>
      <c r="M509" s="200"/>
      <c r="N509" s="184">
        <v>8364</v>
      </c>
      <c r="O509" s="188"/>
      <c r="P509" s="188"/>
      <c r="Q509" s="188"/>
      <c r="R509" s="188"/>
      <c r="S509" s="188"/>
      <c r="T509" s="188"/>
      <c r="U509" s="195"/>
      <c r="V509" s="279"/>
      <c r="W509" s="189"/>
      <c r="X509" s="189"/>
      <c r="Y509" s="189"/>
      <c r="Z509" s="189"/>
      <c r="AA509" s="190"/>
      <c r="AB509" s="188"/>
      <c r="AC509" s="188"/>
      <c r="AD509" s="188"/>
    </row>
    <row r="510" s="48" customFormat="1" ht="12.75" spans="1:30">
      <c r="A510" s="177"/>
      <c r="B510" s="178"/>
      <c r="C510" s="179">
        <v>240914000040</v>
      </c>
      <c r="D510" s="84">
        <v>45555</v>
      </c>
      <c r="E510" s="178" t="s">
        <v>45</v>
      </c>
      <c r="F510" s="178" t="s">
        <v>341</v>
      </c>
      <c r="G510" s="178">
        <v>63</v>
      </c>
      <c r="H510" s="184"/>
      <c r="I510" s="191">
        <v>932905.64</v>
      </c>
      <c r="J510" s="182"/>
      <c r="K510" s="191">
        <v>1711</v>
      </c>
      <c r="L510" s="192">
        <v>545.24</v>
      </c>
      <c r="M510" s="200">
        <v>7.08</v>
      </c>
      <c r="N510" s="184">
        <v>3860.2992</v>
      </c>
      <c r="O510" s="188"/>
      <c r="P510" s="188"/>
      <c r="Q510" s="188"/>
      <c r="R510" s="188"/>
      <c r="S510" s="188"/>
      <c r="T510" s="188"/>
      <c r="U510" s="202">
        <v>46.15</v>
      </c>
      <c r="V510" s="279"/>
      <c r="W510" s="189"/>
      <c r="X510" s="189"/>
      <c r="Y510" s="189"/>
      <c r="Z510" s="189"/>
      <c r="AA510" s="190"/>
      <c r="AB510" s="188"/>
      <c r="AC510" s="188"/>
      <c r="AD510" s="188"/>
    </row>
    <row r="511" s="48" customFormat="1" ht="12.75" spans="1:30">
      <c r="A511" s="177"/>
      <c r="B511" s="178"/>
      <c r="C511" s="179">
        <v>240914000043</v>
      </c>
      <c r="D511" s="84">
        <v>45555</v>
      </c>
      <c r="E511" s="178" t="s">
        <v>36</v>
      </c>
      <c r="F511" s="178" t="s">
        <v>69</v>
      </c>
      <c r="G511" s="178">
        <v>4</v>
      </c>
      <c r="H511" s="180">
        <v>243</v>
      </c>
      <c r="I511" s="181"/>
      <c r="J511" s="182"/>
      <c r="K511" s="178"/>
      <c r="L511" s="182"/>
      <c r="M511" s="200"/>
      <c r="N511" s="184">
        <v>243</v>
      </c>
      <c r="O511" s="188"/>
      <c r="P511" s="188"/>
      <c r="Q511" s="188"/>
      <c r="R511" s="188"/>
      <c r="S511" s="188"/>
      <c r="T511" s="188"/>
      <c r="U511" s="185"/>
      <c r="V511" s="279"/>
      <c r="W511" s="189"/>
      <c r="X511" s="189"/>
      <c r="Y511" s="189"/>
      <c r="Z511" s="189"/>
      <c r="AA511" s="190"/>
      <c r="AB511" s="188"/>
      <c r="AC511" s="188"/>
      <c r="AD511" s="188"/>
    </row>
    <row r="512" s="48" customFormat="1" ht="12.75" spans="1:30">
      <c r="A512" s="177"/>
      <c r="B512" s="178"/>
      <c r="C512" s="179">
        <v>240914000046</v>
      </c>
      <c r="D512" s="84">
        <v>45555</v>
      </c>
      <c r="E512" s="178" t="s">
        <v>45</v>
      </c>
      <c r="F512" s="178" t="s">
        <v>181</v>
      </c>
      <c r="G512" s="178">
        <v>10</v>
      </c>
      <c r="H512" s="180">
        <v>560</v>
      </c>
      <c r="I512" s="181"/>
      <c r="J512" s="182"/>
      <c r="K512" s="178"/>
      <c r="L512" s="182"/>
      <c r="M512" s="200"/>
      <c r="N512" s="184">
        <v>560</v>
      </c>
      <c r="O512" s="188"/>
      <c r="P512" s="188"/>
      <c r="Q512" s="188"/>
      <c r="R512" s="188"/>
      <c r="S512" s="188"/>
      <c r="T512" s="188"/>
      <c r="U512" s="188"/>
      <c r="V512" s="279"/>
      <c r="W512" s="189"/>
      <c r="X512" s="189"/>
      <c r="Y512" s="189"/>
      <c r="Z512" s="189"/>
      <c r="AA512" s="190"/>
      <c r="AB512" s="188"/>
      <c r="AC512" s="188"/>
      <c r="AD512" s="188"/>
    </row>
    <row r="513" s="48" customFormat="1" ht="12.75" spans="1:30">
      <c r="A513" s="177"/>
      <c r="B513" s="178"/>
      <c r="C513" s="179">
        <v>240914000064</v>
      </c>
      <c r="D513" s="84">
        <v>45555</v>
      </c>
      <c r="E513" s="178" t="s">
        <v>45</v>
      </c>
      <c r="F513" s="178" t="s">
        <v>2023</v>
      </c>
      <c r="G513" s="178">
        <v>3</v>
      </c>
      <c r="H513" s="180">
        <v>195</v>
      </c>
      <c r="I513" s="181"/>
      <c r="J513" s="182"/>
      <c r="K513" s="178"/>
      <c r="L513" s="182"/>
      <c r="M513" s="200"/>
      <c r="N513" s="184">
        <v>195</v>
      </c>
      <c r="O513" s="195"/>
      <c r="P513" s="195"/>
      <c r="Q513" s="195"/>
      <c r="R513" s="195"/>
      <c r="S513" s="195"/>
      <c r="T513" s="195"/>
      <c r="U513" s="195"/>
      <c r="V513" s="280"/>
      <c r="W513" s="193"/>
      <c r="X513" s="193"/>
      <c r="Y513" s="193"/>
      <c r="Z513" s="193"/>
      <c r="AA513" s="196"/>
      <c r="AB513" s="195"/>
      <c r="AC513" s="195"/>
      <c r="AD513" s="195"/>
    </row>
    <row r="514" s="48" customFormat="1" ht="12.75" spans="1:30">
      <c r="A514" s="177" t="s">
        <v>2376</v>
      </c>
      <c r="B514" s="178" t="s">
        <v>2377</v>
      </c>
      <c r="C514" s="179">
        <v>240914000058</v>
      </c>
      <c r="D514" s="84">
        <v>45557</v>
      </c>
      <c r="E514" s="178" t="s">
        <v>45</v>
      </c>
      <c r="F514" s="178" t="s">
        <v>1814</v>
      </c>
      <c r="G514" s="178">
        <v>0.68</v>
      </c>
      <c r="H514" s="180">
        <v>170</v>
      </c>
      <c r="I514" s="181"/>
      <c r="J514" s="182"/>
      <c r="K514" s="178"/>
      <c r="L514" s="182"/>
      <c r="M514" s="200"/>
      <c r="N514" s="184">
        <v>170</v>
      </c>
      <c r="O514" s="185">
        <v>10160.17641416</v>
      </c>
      <c r="P514" s="185" t="s">
        <v>138</v>
      </c>
      <c r="Q514" s="185">
        <v>4900</v>
      </c>
      <c r="R514" s="185"/>
      <c r="S514" s="185">
        <v>49.99</v>
      </c>
      <c r="T514" s="185"/>
      <c r="U514" s="185"/>
      <c r="V514" s="278">
        <v>4949.99</v>
      </c>
      <c r="W514" s="186">
        <v>248.51</v>
      </c>
      <c r="X514" s="186"/>
      <c r="Y514" s="186"/>
      <c r="Z514" s="186">
        <v>248.51</v>
      </c>
      <c r="AA514" s="187">
        <v>7.08</v>
      </c>
      <c r="AB514" s="185">
        <v>1759.4508</v>
      </c>
      <c r="AC514" s="185">
        <v>6709.4408</v>
      </c>
      <c r="AD514" s="185">
        <v>3450.73561416</v>
      </c>
    </row>
    <row r="515" s="48" customFormat="1" ht="12.75" spans="1:30">
      <c r="A515" s="177"/>
      <c r="B515" s="178"/>
      <c r="C515" s="179">
        <v>240915000011</v>
      </c>
      <c r="D515" s="84">
        <v>45557</v>
      </c>
      <c r="E515" s="178" t="s">
        <v>36</v>
      </c>
      <c r="F515" s="178" t="s">
        <v>624</v>
      </c>
      <c r="G515" s="178">
        <v>0.16</v>
      </c>
      <c r="H515" s="180">
        <v>115</v>
      </c>
      <c r="I515" s="181"/>
      <c r="J515" s="182"/>
      <c r="K515" s="178"/>
      <c r="L515" s="182"/>
      <c r="M515" s="200"/>
      <c r="N515" s="184">
        <v>115</v>
      </c>
      <c r="O515" s="188"/>
      <c r="P515" s="188"/>
      <c r="Q515" s="188"/>
      <c r="R515" s="188"/>
      <c r="S515" s="188"/>
      <c r="T515" s="188"/>
      <c r="U515" s="188"/>
      <c r="V515" s="279"/>
      <c r="W515" s="189"/>
      <c r="X515" s="189"/>
      <c r="Y515" s="189"/>
      <c r="Z515" s="189"/>
      <c r="AA515" s="190"/>
      <c r="AB515" s="188"/>
      <c r="AC515" s="188"/>
      <c r="AD515" s="188"/>
    </row>
    <row r="516" s="48" customFormat="1" ht="12.75" spans="1:30">
      <c r="A516" s="177"/>
      <c r="B516" s="178"/>
      <c r="C516" s="179">
        <v>240915000013</v>
      </c>
      <c r="D516" s="84">
        <v>45557</v>
      </c>
      <c r="E516" s="178" t="s">
        <v>45</v>
      </c>
      <c r="F516" s="178" t="s">
        <v>178</v>
      </c>
      <c r="G516" s="178">
        <v>37</v>
      </c>
      <c r="H516" s="180">
        <v>5180</v>
      </c>
      <c r="I516" s="181"/>
      <c r="J516" s="182"/>
      <c r="K516" s="178"/>
      <c r="L516" s="182"/>
      <c r="M516" s="200"/>
      <c r="N516" s="184">
        <v>5180</v>
      </c>
      <c r="O516" s="188"/>
      <c r="P516" s="188"/>
      <c r="Q516" s="188"/>
      <c r="R516" s="188"/>
      <c r="S516" s="188"/>
      <c r="T516" s="188"/>
      <c r="U516" s="188"/>
      <c r="V516" s="279"/>
      <c r="W516" s="189"/>
      <c r="X516" s="189"/>
      <c r="Y516" s="189"/>
      <c r="Z516" s="189"/>
      <c r="AA516" s="190"/>
      <c r="AB516" s="188"/>
      <c r="AC516" s="188"/>
      <c r="AD516" s="188"/>
    </row>
    <row r="517" s="48" customFormat="1" ht="12.75" spans="1:30">
      <c r="A517" s="177"/>
      <c r="B517" s="178"/>
      <c r="C517" s="179">
        <v>240915000021</v>
      </c>
      <c r="D517" s="84">
        <v>45557</v>
      </c>
      <c r="E517" s="178" t="s">
        <v>45</v>
      </c>
      <c r="F517" s="178" t="s">
        <v>2134</v>
      </c>
      <c r="G517" s="178">
        <v>0.54</v>
      </c>
      <c r="H517" s="180">
        <v>170</v>
      </c>
      <c r="I517" s="181"/>
      <c r="J517" s="182"/>
      <c r="K517" s="178"/>
      <c r="L517" s="182"/>
      <c r="M517" s="200"/>
      <c r="N517" s="184">
        <v>170</v>
      </c>
      <c r="O517" s="188"/>
      <c r="P517" s="188"/>
      <c r="Q517" s="188"/>
      <c r="R517" s="188"/>
      <c r="S517" s="188"/>
      <c r="T517" s="188"/>
      <c r="U517" s="188"/>
      <c r="V517" s="279"/>
      <c r="W517" s="189"/>
      <c r="X517" s="189"/>
      <c r="Y517" s="189"/>
      <c r="Z517" s="189"/>
      <c r="AA517" s="190"/>
      <c r="AB517" s="188"/>
      <c r="AC517" s="188"/>
      <c r="AD517" s="188"/>
    </row>
    <row r="518" s="48" customFormat="1" ht="12.75" spans="1:30">
      <c r="A518" s="177"/>
      <c r="B518" s="178"/>
      <c r="C518" s="179">
        <v>240917000012</v>
      </c>
      <c r="D518" s="84">
        <v>45557</v>
      </c>
      <c r="E518" s="178" t="s">
        <v>41</v>
      </c>
      <c r="F518" s="178" t="s">
        <v>1881</v>
      </c>
      <c r="G518" s="178">
        <v>3</v>
      </c>
      <c r="H518" s="180">
        <v>345</v>
      </c>
      <c r="I518" s="181"/>
      <c r="J518" s="182"/>
      <c r="K518" s="178"/>
      <c r="L518" s="182"/>
      <c r="M518" s="200"/>
      <c r="N518" s="184">
        <v>345</v>
      </c>
      <c r="O518" s="188"/>
      <c r="P518" s="188"/>
      <c r="Q518" s="188"/>
      <c r="R518" s="188"/>
      <c r="S518" s="188"/>
      <c r="T518" s="188"/>
      <c r="U518" s="188"/>
      <c r="V518" s="279"/>
      <c r="W518" s="189"/>
      <c r="X518" s="189"/>
      <c r="Y518" s="189"/>
      <c r="Z518" s="189"/>
      <c r="AA518" s="190"/>
      <c r="AB518" s="188"/>
      <c r="AC518" s="188"/>
      <c r="AD518" s="188"/>
    </row>
    <row r="519" s="48" customFormat="1" ht="12.75" spans="1:30">
      <c r="A519" s="177"/>
      <c r="B519" s="178"/>
      <c r="C519" s="179">
        <v>240917000015</v>
      </c>
      <c r="D519" s="84">
        <v>45557</v>
      </c>
      <c r="E519" s="178" t="s">
        <v>36</v>
      </c>
      <c r="F519" s="178" t="s">
        <v>1999</v>
      </c>
      <c r="G519" s="178">
        <v>2.5</v>
      </c>
      <c r="H519" s="180">
        <v>300</v>
      </c>
      <c r="I519" s="181"/>
      <c r="J519" s="182"/>
      <c r="K519" s="178"/>
      <c r="L519" s="182"/>
      <c r="M519" s="200"/>
      <c r="N519" s="184">
        <v>300</v>
      </c>
      <c r="O519" s="188"/>
      <c r="P519" s="188"/>
      <c r="Q519" s="188"/>
      <c r="R519" s="188"/>
      <c r="S519" s="188"/>
      <c r="T519" s="188"/>
      <c r="U519" s="188"/>
      <c r="V519" s="279"/>
      <c r="W519" s="189"/>
      <c r="X519" s="189"/>
      <c r="Y519" s="189"/>
      <c r="Z519" s="189"/>
      <c r="AA519" s="190"/>
      <c r="AB519" s="188"/>
      <c r="AC519" s="188"/>
      <c r="AD519" s="188"/>
    </row>
    <row r="520" s="48" customFormat="1" ht="12.75" spans="1:30">
      <c r="A520" s="177"/>
      <c r="B520" s="178"/>
      <c r="C520" s="179">
        <v>240918000002</v>
      </c>
      <c r="D520" s="84">
        <v>45557</v>
      </c>
      <c r="E520" s="178" t="s">
        <v>1059</v>
      </c>
      <c r="F520" s="178" t="s">
        <v>1836</v>
      </c>
      <c r="G520" s="178">
        <v>5</v>
      </c>
      <c r="H520" s="180">
        <v>605</v>
      </c>
      <c r="I520" s="181"/>
      <c r="J520" s="182"/>
      <c r="K520" s="178"/>
      <c r="L520" s="182"/>
      <c r="M520" s="200"/>
      <c r="N520" s="184">
        <v>605</v>
      </c>
      <c r="O520" s="188"/>
      <c r="P520" s="188"/>
      <c r="Q520" s="188"/>
      <c r="R520" s="188"/>
      <c r="S520" s="188"/>
      <c r="T520" s="188"/>
      <c r="U520" s="188"/>
      <c r="V520" s="279"/>
      <c r="W520" s="189"/>
      <c r="X520" s="189"/>
      <c r="Y520" s="189"/>
      <c r="Z520" s="189"/>
      <c r="AA520" s="190"/>
      <c r="AB520" s="188"/>
      <c r="AC520" s="188"/>
      <c r="AD520" s="188"/>
    </row>
    <row r="521" s="48" customFormat="1" ht="12.75" spans="1:30">
      <c r="A521" s="177"/>
      <c r="B521" s="178"/>
      <c r="C521" s="179">
        <v>240918000014</v>
      </c>
      <c r="D521" s="84">
        <v>45557</v>
      </c>
      <c r="E521" s="178" t="s">
        <v>53</v>
      </c>
      <c r="F521" s="178" t="s">
        <v>966</v>
      </c>
      <c r="G521" s="178">
        <v>3.5</v>
      </c>
      <c r="H521" s="180">
        <v>420</v>
      </c>
      <c r="I521" s="181"/>
      <c r="J521" s="182"/>
      <c r="K521" s="178"/>
      <c r="L521" s="182"/>
      <c r="M521" s="200"/>
      <c r="N521" s="184">
        <v>420</v>
      </c>
      <c r="O521" s="188"/>
      <c r="P521" s="188"/>
      <c r="Q521" s="188"/>
      <c r="R521" s="188"/>
      <c r="S521" s="188"/>
      <c r="T521" s="188"/>
      <c r="U521" s="188"/>
      <c r="V521" s="279"/>
      <c r="W521" s="189"/>
      <c r="X521" s="189"/>
      <c r="Y521" s="189"/>
      <c r="Z521" s="189"/>
      <c r="AA521" s="190"/>
      <c r="AB521" s="188"/>
      <c r="AC521" s="188"/>
      <c r="AD521" s="188"/>
    </row>
    <row r="522" s="48" customFormat="1" ht="12.75" spans="1:30">
      <c r="A522" s="177"/>
      <c r="B522" s="178"/>
      <c r="C522" s="179">
        <v>240919000026</v>
      </c>
      <c r="D522" s="84">
        <v>45557</v>
      </c>
      <c r="E522" s="178" t="s">
        <v>45</v>
      </c>
      <c r="F522" s="178" t="s">
        <v>1916</v>
      </c>
      <c r="G522" s="178">
        <v>0.46</v>
      </c>
      <c r="H522" s="180">
        <v>170</v>
      </c>
      <c r="I522" s="181"/>
      <c r="J522" s="182"/>
      <c r="K522" s="178"/>
      <c r="L522" s="182"/>
      <c r="M522" s="200"/>
      <c r="N522" s="184">
        <v>170</v>
      </c>
      <c r="O522" s="188"/>
      <c r="P522" s="188"/>
      <c r="Q522" s="188"/>
      <c r="R522" s="188"/>
      <c r="S522" s="188"/>
      <c r="T522" s="188"/>
      <c r="U522" s="188"/>
      <c r="V522" s="279"/>
      <c r="W522" s="189"/>
      <c r="X522" s="189"/>
      <c r="Y522" s="189"/>
      <c r="Z522" s="189"/>
      <c r="AA522" s="190"/>
      <c r="AB522" s="188"/>
      <c r="AC522" s="188"/>
      <c r="AD522" s="188"/>
    </row>
    <row r="523" s="48" customFormat="1" ht="12.75" spans="1:30">
      <c r="A523" s="177"/>
      <c r="B523" s="178"/>
      <c r="C523" s="179">
        <v>240919000027</v>
      </c>
      <c r="D523" s="84">
        <v>45557</v>
      </c>
      <c r="E523" s="178" t="s">
        <v>36</v>
      </c>
      <c r="F523" s="178" t="s">
        <v>2378</v>
      </c>
      <c r="G523" s="178">
        <v>2.5</v>
      </c>
      <c r="H523" s="180">
        <v>300</v>
      </c>
      <c r="I523" s="181"/>
      <c r="J523" s="182"/>
      <c r="K523" s="178"/>
      <c r="L523" s="182"/>
      <c r="M523" s="200"/>
      <c r="N523" s="184">
        <v>300</v>
      </c>
      <c r="O523" s="188"/>
      <c r="P523" s="188"/>
      <c r="Q523" s="188"/>
      <c r="R523" s="188"/>
      <c r="S523" s="188"/>
      <c r="T523" s="188"/>
      <c r="U523" s="188"/>
      <c r="V523" s="279"/>
      <c r="W523" s="189"/>
      <c r="X523" s="189"/>
      <c r="Y523" s="189"/>
      <c r="Z523" s="189"/>
      <c r="AA523" s="190"/>
      <c r="AB523" s="188"/>
      <c r="AC523" s="188"/>
      <c r="AD523" s="188"/>
    </row>
    <row r="524" s="48" customFormat="1" ht="12.75" spans="1:30">
      <c r="A524" s="177"/>
      <c r="B524" s="178"/>
      <c r="C524" s="179">
        <v>240919000031</v>
      </c>
      <c r="D524" s="84">
        <v>45557</v>
      </c>
      <c r="E524" s="178" t="s">
        <v>53</v>
      </c>
      <c r="F524" s="178" t="s">
        <v>2136</v>
      </c>
      <c r="G524" s="178">
        <v>2.5</v>
      </c>
      <c r="H524" s="180">
        <v>300</v>
      </c>
      <c r="I524" s="181"/>
      <c r="J524" s="182"/>
      <c r="K524" s="178"/>
      <c r="L524" s="182"/>
      <c r="M524" s="200"/>
      <c r="N524" s="184">
        <v>300</v>
      </c>
      <c r="O524" s="188"/>
      <c r="P524" s="188"/>
      <c r="Q524" s="188"/>
      <c r="R524" s="188"/>
      <c r="S524" s="188"/>
      <c r="T524" s="188"/>
      <c r="U524" s="188"/>
      <c r="V524" s="279"/>
      <c r="W524" s="189"/>
      <c r="X524" s="189"/>
      <c r="Y524" s="189"/>
      <c r="Z524" s="189"/>
      <c r="AA524" s="190"/>
      <c r="AB524" s="188"/>
      <c r="AC524" s="188"/>
      <c r="AD524" s="188"/>
    </row>
    <row r="525" s="48" customFormat="1" ht="12.75" spans="1:30">
      <c r="A525" s="177"/>
      <c r="B525" s="178"/>
      <c r="C525" s="179">
        <v>240919000044</v>
      </c>
      <c r="D525" s="84">
        <v>45557</v>
      </c>
      <c r="E525" s="178">
        <v>13635229849</v>
      </c>
      <c r="F525" s="178" t="s">
        <v>149</v>
      </c>
      <c r="G525" s="178">
        <v>0.44</v>
      </c>
      <c r="H525" s="184"/>
      <c r="I525" s="191">
        <v>29389</v>
      </c>
      <c r="J525" s="182"/>
      <c r="K525" s="191">
        <v>1738.99387704214</v>
      </c>
      <c r="L525" s="192">
        <v>16.900002</v>
      </c>
      <c r="M525" s="200">
        <v>7.08</v>
      </c>
      <c r="N525" s="184">
        <v>119.65201416</v>
      </c>
      <c r="O525" s="188"/>
      <c r="P525" s="188"/>
      <c r="Q525" s="188"/>
      <c r="R525" s="188"/>
      <c r="S525" s="188"/>
      <c r="T525" s="188"/>
      <c r="U525" s="188"/>
      <c r="V525" s="279"/>
      <c r="W525" s="189"/>
      <c r="X525" s="189"/>
      <c r="Y525" s="189"/>
      <c r="Z525" s="189"/>
      <c r="AA525" s="190"/>
      <c r="AB525" s="188"/>
      <c r="AC525" s="188"/>
      <c r="AD525" s="188"/>
    </row>
    <row r="526" s="48" customFormat="1" ht="12.75" spans="1:30">
      <c r="A526" s="177"/>
      <c r="B526" s="178"/>
      <c r="C526" s="179">
        <v>240920000001</v>
      </c>
      <c r="D526" s="84">
        <v>45557</v>
      </c>
      <c r="E526" s="178" t="s">
        <v>208</v>
      </c>
      <c r="F526" s="178" t="s">
        <v>996</v>
      </c>
      <c r="G526" s="178">
        <v>8</v>
      </c>
      <c r="H526" s="184"/>
      <c r="I526" s="191">
        <v>224877</v>
      </c>
      <c r="J526" s="182"/>
      <c r="K526" s="191">
        <v>1711.0020543255</v>
      </c>
      <c r="L526" s="192">
        <v>131.43</v>
      </c>
      <c r="M526" s="200">
        <v>7.08</v>
      </c>
      <c r="N526" s="184">
        <v>930.5244</v>
      </c>
      <c r="O526" s="188"/>
      <c r="P526" s="188"/>
      <c r="Q526" s="188"/>
      <c r="R526" s="188"/>
      <c r="S526" s="188"/>
      <c r="T526" s="188"/>
      <c r="U526" s="188"/>
      <c r="V526" s="279"/>
      <c r="W526" s="189"/>
      <c r="X526" s="189"/>
      <c r="Y526" s="189"/>
      <c r="Z526" s="189"/>
      <c r="AA526" s="190"/>
      <c r="AB526" s="188"/>
      <c r="AC526" s="188"/>
      <c r="AD526" s="188"/>
    </row>
    <row r="527" s="48" customFormat="1" ht="12.75" spans="1:30">
      <c r="A527" s="177"/>
      <c r="B527" s="178"/>
      <c r="C527" s="179">
        <v>240921000013</v>
      </c>
      <c r="D527" s="84">
        <v>45557</v>
      </c>
      <c r="E527" s="178" t="s">
        <v>63</v>
      </c>
      <c r="F527" s="178" t="s">
        <v>407</v>
      </c>
      <c r="G527" s="178">
        <v>9</v>
      </c>
      <c r="H527" s="180">
        <v>1035</v>
      </c>
      <c r="I527" s="181"/>
      <c r="J527" s="182"/>
      <c r="K527" s="178"/>
      <c r="L527" s="182"/>
      <c r="M527" s="200"/>
      <c r="N527" s="184">
        <v>1035</v>
      </c>
      <c r="O527" s="195"/>
      <c r="P527" s="195"/>
      <c r="Q527" s="195"/>
      <c r="R527" s="195"/>
      <c r="S527" s="195"/>
      <c r="T527" s="195"/>
      <c r="U527" s="195"/>
      <c r="V527" s="280"/>
      <c r="W527" s="193"/>
      <c r="X527" s="193"/>
      <c r="Y527" s="193"/>
      <c r="Z527" s="193"/>
      <c r="AA527" s="196"/>
      <c r="AB527" s="195"/>
      <c r="AC527" s="195"/>
      <c r="AD527" s="195"/>
    </row>
    <row r="528" s="48" customFormat="1" ht="12.75" spans="1:30">
      <c r="A528" s="177" t="s">
        <v>2379</v>
      </c>
      <c r="B528" s="178" t="s">
        <v>2380</v>
      </c>
      <c r="C528" s="179">
        <v>240907000017</v>
      </c>
      <c r="D528" s="84">
        <v>45558</v>
      </c>
      <c r="E528" s="178" t="s">
        <v>45</v>
      </c>
      <c r="F528" s="178" t="s">
        <v>1038</v>
      </c>
      <c r="G528" s="178">
        <v>9.5</v>
      </c>
      <c r="H528" s="180">
        <v>598.5</v>
      </c>
      <c r="I528" s="181"/>
      <c r="J528" s="182"/>
      <c r="K528" s="178"/>
      <c r="L528" s="182"/>
      <c r="M528" s="200"/>
      <c r="N528" s="184">
        <v>598.5</v>
      </c>
      <c r="O528" s="185">
        <v>131640.27279292</v>
      </c>
      <c r="P528" s="185" t="s">
        <v>487</v>
      </c>
      <c r="Q528" s="185">
        <v>107339</v>
      </c>
      <c r="R528" s="185"/>
      <c r="S528" s="185">
        <v>125</v>
      </c>
      <c r="T528" s="185"/>
      <c r="U528" s="185"/>
      <c r="V528" s="278">
        <v>107584</v>
      </c>
      <c r="W528" s="186">
        <v>1358.02</v>
      </c>
      <c r="X528" s="194"/>
      <c r="Y528" s="186"/>
      <c r="Z528" s="186">
        <v>1396.82</v>
      </c>
      <c r="AA528" s="187">
        <v>7.08</v>
      </c>
      <c r="AB528" s="185">
        <v>9889.4856</v>
      </c>
      <c r="AC528" s="185">
        <v>117473.4856</v>
      </c>
      <c r="AD528" s="185">
        <v>14166.78719292</v>
      </c>
    </row>
    <row r="529" s="48" customFormat="1" ht="12.75" spans="1:30">
      <c r="A529" s="177"/>
      <c r="B529" s="178"/>
      <c r="C529" s="179">
        <v>240909000033</v>
      </c>
      <c r="D529" s="84">
        <v>45558</v>
      </c>
      <c r="E529" s="178" t="s">
        <v>1059</v>
      </c>
      <c r="F529" s="178" t="s">
        <v>2051</v>
      </c>
      <c r="G529" s="178">
        <v>0.88</v>
      </c>
      <c r="H529" s="180">
        <v>100</v>
      </c>
      <c r="I529" s="181"/>
      <c r="J529" s="182"/>
      <c r="K529" s="178"/>
      <c r="L529" s="182"/>
      <c r="M529" s="200"/>
      <c r="N529" s="184">
        <v>100</v>
      </c>
      <c r="O529" s="188"/>
      <c r="P529" s="188"/>
      <c r="Q529" s="188"/>
      <c r="R529" s="188"/>
      <c r="S529" s="188"/>
      <c r="T529" s="188"/>
      <c r="U529" s="188"/>
      <c r="V529" s="279"/>
      <c r="W529" s="189"/>
      <c r="X529" s="194">
        <v>4.22</v>
      </c>
      <c r="Y529" s="189"/>
      <c r="Z529" s="189"/>
      <c r="AA529" s="190"/>
      <c r="AB529" s="188"/>
      <c r="AC529" s="188"/>
      <c r="AD529" s="188"/>
    </row>
    <row r="530" s="48" customFormat="1" ht="12.75" spans="1:30">
      <c r="A530" s="177"/>
      <c r="B530" s="178"/>
      <c r="C530" s="179">
        <v>240909000037</v>
      </c>
      <c r="D530" s="84">
        <v>45558</v>
      </c>
      <c r="E530" s="178" t="s">
        <v>36</v>
      </c>
      <c r="F530" s="178" t="s">
        <v>2381</v>
      </c>
      <c r="G530" s="178">
        <v>5</v>
      </c>
      <c r="H530" s="180">
        <v>333.3</v>
      </c>
      <c r="I530" s="181"/>
      <c r="J530" s="182"/>
      <c r="K530" s="178"/>
      <c r="L530" s="182"/>
      <c r="M530" s="200"/>
      <c r="N530" s="184">
        <v>333.3</v>
      </c>
      <c r="O530" s="188"/>
      <c r="P530" s="188"/>
      <c r="Q530" s="188"/>
      <c r="R530" s="188"/>
      <c r="S530" s="188"/>
      <c r="T530" s="188"/>
      <c r="U530" s="188"/>
      <c r="V530" s="279"/>
      <c r="W530" s="189"/>
      <c r="X530" s="186"/>
      <c r="Y530" s="189"/>
      <c r="Z530" s="189"/>
      <c r="AA530" s="190"/>
      <c r="AB530" s="188"/>
      <c r="AC530" s="188"/>
      <c r="AD530" s="188"/>
    </row>
    <row r="531" s="48" customFormat="1" ht="12.75" spans="1:30">
      <c r="A531" s="177"/>
      <c r="B531" s="178"/>
      <c r="C531" s="179">
        <v>240909000045</v>
      </c>
      <c r="D531" s="84">
        <v>45558</v>
      </c>
      <c r="E531" s="178" t="s">
        <v>36</v>
      </c>
      <c r="F531" s="178" t="s">
        <v>2382</v>
      </c>
      <c r="G531" s="178">
        <v>5</v>
      </c>
      <c r="H531" s="180">
        <v>333.3</v>
      </c>
      <c r="I531" s="181"/>
      <c r="J531" s="182"/>
      <c r="K531" s="178"/>
      <c r="L531" s="182"/>
      <c r="M531" s="200"/>
      <c r="N531" s="184">
        <v>333.3</v>
      </c>
      <c r="O531" s="188"/>
      <c r="P531" s="188"/>
      <c r="Q531" s="188"/>
      <c r="R531" s="188"/>
      <c r="S531" s="188"/>
      <c r="T531" s="188"/>
      <c r="U531" s="188"/>
      <c r="V531" s="279"/>
      <c r="W531" s="189"/>
      <c r="X531" s="189"/>
      <c r="Y531" s="189"/>
      <c r="Z531" s="189"/>
      <c r="AA531" s="190"/>
      <c r="AB531" s="188"/>
      <c r="AC531" s="188"/>
      <c r="AD531" s="188"/>
    </row>
    <row r="532" s="48" customFormat="1" ht="12.75" spans="1:30">
      <c r="A532" s="177"/>
      <c r="B532" s="178"/>
      <c r="C532" s="179">
        <v>240910000006</v>
      </c>
      <c r="D532" s="84">
        <v>45558</v>
      </c>
      <c r="E532" s="178" t="s">
        <v>45</v>
      </c>
      <c r="F532" s="178" t="s">
        <v>2369</v>
      </c>
      <c r="G532" s="178">
        <v>7.5</v>
      </c>
      <c r="H532" s="180">
        <v>650</v>
      </c>
      <c r="I532" s="181"/>
      <c r="J532" s="182"/>
      <c r="K532" s="178"/>
      <c r="L532" s="182"/>
      <c r="M532" s="200"/>
      <c r="N532" s="184">
        <v>650</v>
      </c>
      <c r="O532" s="188"/>
      <c r="P532" s="188"/>
      <c r="Q532" s="188"/>
      <c r="R532" s="188"/>
      <c r="S532" s="188"/>
      <c r="T532" s="188"/>
      <c r="U532" s="188"/>
      <c r="V532" s="279"/>
      <c r="W532" s="189"/>
      <c r="X532" s="189"/>
      <c r="Y532" s="189"/>
      <c r="Z532" s="189"/>
      <c r="AA532" s="190"/>
      <c r="AB532" s="188"/>
      <c r="AC532" s="188"/>
      <c r="AD532" s="188"/>
    </row>
    <row r="533" s="48" customFormat="1" ht="12.75" spans="1:30">
      <c r="A533" s="177"/>
      <c r="B533" s="178"/>
      <c r="C533" s="179">
        <v>240911000024</v>
      </c>
      <c r="D533" s="84">
        <v>45558</v>
      </c>
      <c r="E533" s="178" t="s">
        <v>41</v>
      </c>
      <c r="F533" s="178" t="s">
        <v>85</v>
      </c>
      <c r="G533" s="178">
        <v>1</v>
      </c>
      <c r="H533" s="180">
        <v>69</v>
      </c>
      <c r="I533" s="181"/>
      <c r="J533" s="182"/>
      <c r="K533" s="178"/>
      <c r="L533" s="182"/>
      <c r="M533" s="200"/>
      <c r="N533" s="184">
        <v>69</v>
      </c>
      <c r="O533" s="188"/>
      <c r="P533" s="188"/>
      <c r="Q533" s="188"/>
      <c r="R533" s="188"/>
      <c r="S533" s="188"/>
      <c r="T533" s="188"/>
      <c r="U533" s="188"/>
      <c r="V533" s="279"/>
      <c r="W533" s="189"/>
      <c r="X533" s="189"/>
      <c r="Y533" s="189"/>
      <c r="Z533" s="189"/>
      <c r="AA533" s="190"/>
      <c r="AB533" s="188"/>
      <c r="AC533" s="188"/>
      <c r="AD533" s="188"/>
    </row>
    <row r="534" s="48" customFormat="1" ht="12.75" spans="1:30">
      <c r="A534" s="177"/>
      <c r="B534" s="178"/>
      <c r="C534" s="179">
        <v>240911000033</v>
      </c>
      <c r="D534" s="84">
        <v>45558</v>
      </c>
      <c r="E534" s="178" t="s">
        <v>36</v>
      </c>
      <c r="F534" s="178" t="s">
        <v>1011</v>
      </c>
      <c r="G534" s="178">
        <v>2.5</v>
      </c>
      <c r="H534" s="180">
        <v>214.2</v>
      </c>
      <c r="I534" s="181"/>
      <c r="J534" s="182"/>
      <c r="K534" s="178"/>
      <c r="L534" s="182"/>
      <c r="M534" s="200"/>
      <c r="N534" s="184">
        <v>214.2</v>
      </c>
      <c r="O534" s="188"/>
      <c r="P534" s="188"/>
      <c r="Q534" s="188"/>
      <c r="R534" s="188"/>
      <c r="S534" s="188"/>
      <c r="T534" s="188"/>
      <c r="U534" s="188"/>
      <c r="V534" s="279"/>
      <c r="W534" s="189"/>
      <c r="X534" s="189"/>
      <c r="Y534" s="189"/>
      <c r="Z534" s="189"/>
      <c r="AA534" s="190"/>
      <c r="AB534" s="188"/>
      <c r="AC534" s="188"/>
      <c r="AD534" s="188"/>
    </row>
    <row r="535" s="48" customFormat="1" ht="12.75" spans="1:30">
      <c r="A535" s="177"/>
      <c r="B535" s="178"/>
      <c r="C535" s="179">
        <v>240912000006</v>
      </c>
      <c r="D535" s="84">
        <v>45558</v>
      </c>
      <c r="E535" s="178" t="s">
        <v>45</v>
      </c>
      <c r="F535" s="178" t="s">
        <v>808</v>
      </c>
      <c r="G535" s="178">
        <v>0.62</v>
      </c>
      <c r="H535" s="180">
        <v>60</v>
      </c>
      <c r="I535" s="181"/>
      <c r="J535" s="182"/>
      <c r="K535" s="178"/>
      <c r="L535" s="182"/>
      <c r="M535" s="200"/>
      <c r="N535" s="184">
        <v>60</v>
      </c>
      <c r="O535" s="188"/>
      <c r="P535" s="188"/>
      <c r="Q535" s="188"/>
      <c r="R535" s="188"/>
      <c r="S535" s="188"/>
      <c r="T535" s="188"/>
      <c r="U535" s="188"/>
      <c r="V535" s="279"/>
      <c r="W535" s="189"/>
      <c r="X535" s="189"/>
      <c r="Y535" s="189"/>
      <c r="Z535" s="189"/>
      <c r="AA535" s="190"/>
      <c r="AB535" s="188"/>
      <c r="AC535" s="188"/>
      <c r="AD535" s="188"/>
    </row>
    <row r="536" s="48" customFormat="1" ht="12.75" spans="1:30">
      <c r="A536" s="177"/>
      <c r="B536" s="178"/>
      <c r="C536" s="179">
        <v>240912000009</v>
      </c>
      <c r="D536" s="84">
        <v>45558</v>
      </c>
      <c r="E536" s="178" t="s">
        <v>45</v>
      </c>
      <c r="F536" s="178" t="s">
        <v>279</v>
      </c>
      <c r="G536" s="178">
        <v>2</v>
      </c>
      <c r="H536" s="184"/>
      <c r="I536" s="191">
        <v>29400</v>
      </c>
      <c r="J536" s="182"/>
      <c r="K536" s="191">
        <v>1735.53719008264</v>
      </c>
      <c r="L536" s="192">
        <v>16.94</v>
      </c>
      <c r="M536" s="200">
        <v>7.08</v>
      </c>
      <c r="N536" s="184">
        <v>119.9352</v>
      </c>
      <c r="O536" s="188"/>
      <c r="P536" s="188"/>
      <c r="Q536" s="188"/>
      <c r="R536" s="188"/>
      <c r="S536" s="188"/>
      <c r="T536" s="188"/>
      <c r="U536" s="188"/>
      <c r="V536" s="279"/>
      <c r="W536" s="189"/>
      <c r="X536" s="189"/>
      <c r="Y536" s="189"/>
      <c r="Z536" s="189"/>
      <c r="AA536" s="190"/>
      <c r="AB536" s="188"/>
      <c r="AC536" s="188"/>
      <c r="AD536" s="188"/>
    </row>
    <row r="537" s="48" customFormat="1" ht="12.75" spans="1:30">
      <c r="A537" s="177"/>
      <c r="B537" s="178"/>
      <c r="C537" s="179">
        <v>240912000010</v>
      </c>
      <c r="D537" s="84">
        <v>45558</v>
      </c>
      <c r="E537" s="178" t="s">
        <v>45</v>
      </c>
      <c r="F537" s="178" t="s">
        <v>1916</v>
      </c>
      <c r="G537" s="178">
        <v>14.5</v>
      </c>
      <c r="H537" s="180">
        <v>910</v>
      </c>
      <c r="I537" s="181"/>
      <c r="J537" s="182"/>
      <c r="K537" s="178"/>
      <c r="L537" s="182"/>
      <c r="M537" s="200"/>
      <c r="N537" s="184">
        <v>910</v>
      </c>
      <c r="O537" s="188"/>
      <c r="P537" s="188"/>
      <c r="Q537" s="188"/>
      <c r="R537" s="188"/>
      <c r="S537" s="188"/>
      <c r="T537" s="195"/>
      <c r="U537" s="188"/>
      <c r="V537" s="279"/>
      <c r="W537" s="189"/>
      <c r="X537" s="189"/>
      <c r="Y537" s="189"/>
      <c r="Z537" s="189"/>
      <c r="AA537" s="190"/>
      <c r="AB537" s="188"/>
      <c r="AC537" s="188"/>
      <c r="AD537" s="188"/>
    </row>
    <row r="538" s="48" customFormat="1" ht="12.75" spans="1:30">
      <c r="A538" s="177"/>
      <c r="B538" s="178"/>
      <c r="C538" s="179">
        <v>240912000011</v>
      </c>
      <c r="D538" s="84">
        <v>45558</v>
      </c>
      <c r="E538" s="178" t="s">
        <v>45</v>
      </c>
      <c r="F538" s="178" t="s">
        <v>2084</v>
      </c>
      <c r="G538" s="178">
        <v>12</v>
      </c>
      <c r="H538" s="180">
        <v>907.5</v>
      </c>
      <c r="I538" s="181"/>
      <c r="J538" s="182"/>
      <c r="K538" s="178"/>
      <c r="L538" s="182"/>
      <c r="M538" s="200"/>
      <c r="N538" s="184">
        <v>907.5</v>
      </c>
      <c r="O538" s="188"/>
      <c r="P538" s="188"/>
      <c r="Q538" s="188"/>
      <c r="R538" s="188"/>
      <c r="S538" s="188"/>
      <c r="T538" s="202">
        <v>30</v>
      </c>
      <c r="U538" s="188"/>
      <c r="V538" s="279"/>
      <c r="W538" s="189"/>
      <c r="X538" s="189"/>
      <c r="Y538" s="189"/>
      <c r="Z538" s="189"/>
      <c r="AA538" s="190"/>
      <c r="AB538" s="188"/>
      <c r="AC538" s="188"/>
      <c r="AD538" s="188"/>
    </row>
    <row r="539" s="48" customFormat="1" ht="12.75" spans="1:30">
      <c r="A539" s="177"/>
      <c r="B539" s="178"/>
      <c r="C539" s="179">
        <v>240912000013</v>
      </c>
      <c r="D539" s="84">
        <v>45558</v>
      </c>
      <c r="E539" s="178" t="s">
        <v>45</v>
      </c>
      <c r="F539" s="178" t="s">
        <v>2383</v>
      </c>
      <c r="G539" s="178">
        <v>4</v>
      </c>
      <c r="H539" s="180">
        <v>325</v>
      </c>
      <c r="I539" s="181"/>
      <c r="J539" s="182"/>
      <c r="K539" s="178"/>
      <c r="L539" s="182"/>
      <c r="M539" s="200"/>
      <c r="N539" s="184">
        <v>325</v>
      </c>
      <c r="O539" s="188"/>
      <c r="P539" s="188"/>
      <c r="Q539" s="188"/>
      <c r="R539" s="188"/>
      <c r="S539" s="188"/>
      <c r="T539" s="202"/>
      <c r="U539" s="188"/>
      <c r="V539" s="279"/>
      <c r="W539" s="189"/>
      <c r="X539" s="189"/>
      <c r="Y539" s="189"/>
      <c r="Z539" s="189"/>
      <c r="AA539" s="190"/>
      <c r="AB539" s="188"/>
      <c r="AC539" s="188"/>
      <c r="AD539" s="188"/>
    </row>
    <row r="540" s="48" customFormat="1" ht="12.75" spans="1:30">
      <c r="A540" s="177"/>
      <c r="B540" s="178"/>
      <c r="C540" s="179">
        <v>240912000014</v>
      </c>
      <c r="D540" s="84">
        <v>45558</v>
      </c>
      <c r="E540" s="178" t="s">
        <v>45</v>
      </c>
      <c r="F540" s="178" t="s">
        <v>280</v>
      </c>
      <c r="G540" s="178">
        <v>19.5</v>
      </c>
      <c r="H540" s="184"/>
      <c r="I540" s="191">
        <v>325950</v>
      </c>
      <c r="J540" s="182"/>
      <c r="K540" s="191">
        <v>1741.74414876563</v>
      </c>
      <c r="L540" s="192">
        <v>187.14</v>
      </c>
      <c r="M540" s="200">
        <v>7.08</v>
      </c>
      <c r="N540" s="184">
        <v>1324.9512</v>
      </c>
      <c r="O540" s="188"/>
      <c r="P540" s="188"/>
      <c r="Q540" s="188"/>
      <c r="R540" s="188"/>
      <c r="S540" s="188"/>
      <c r="T540" s="202">
        <v>30</v>
      </c>
      <c r="U540" s="188"/>
      <c r="V540" s="279"/>
      <c r="W540" s="189"/>
      <c r="X540" s="189"/>
      <c r="Y540" s="189"/>
      <c r="Z540" s="189"/>
      <c r="AA540" s="190"/>
      <c r="AB540" s="188"/>
      <c r="AC540" s="188"/>
      <c r="AD540" s="188"/>
    </row>
    <row r="541" s="48" customFormat="1" ht="12.75" spans="1:30">
      <c r="A541" s="177"/>
      <c r="B541" s="178"/>
      <c r="C541" s="179">
        <v>240912000021</v>
      </c>
      <c r="D541" s="84">
        <v>45558</v>
      </c>
      <c r="E541" s="178" t="s">
        <v>45</v>
      </c>
      <c r="F541" s="178" t="s">
        <v>2084</v>
      </c>
      <c r="G541" s="178">
        <v>2.5</v>
      </c>
      <c r="H541" s="180">
        <v>184.5</v>
      </c>
      <c r="I541" s="181"/>
      <c r="J541" s="182"/>
      <c r="K541" s="178"/>
      <c r="L541" s="182"/>
      <c r="M541" s="200"/>
      <c r="N541" s="184">
        <v>184.5</v>
      </c>
      <c r="O541" s="188"/>
      <c r="P541" s="188"/>
      <c r="Q541" s="188"/>
      <c r="R541" s="188"/>
      <c r="S541" s="188"/>
      <c r="T541" s="185"/>
      <c r="U541" s="188"/>
      <c r="V541" s="279"/>
      <c r="W541" s="189"/>
      <c r="X541" s="189"/>
      <c r="Y541" s="189"/>
      <c r="Z541" s="189"/>
      <c r="AA541" s="190"/>
      <c r="AB541" s="188"/>
      <c r="AC541" s="188"/>
      <c r="AD541" s="188"/>
    </row>
    <row r="542" s="48" customFormat="1" ht="12.75" spans="1:30">
      <c r="A542" s="177"/>
      <c r="B542" s="178"/>
      <c r="C542" s="179">
        <v>240912000022</v>
      </c>
      <c r="D542" s="84">
        <v>45558</v>
      </c>
      <c r="E542" s="178" t="s">
        <v>45</v>
      </c>
      <c r="F542" s="178" t="s">
        <v>1977</v>
      </c>
      <c r="G542" s="178">
        <v>23.5</v>
      </c>
      <c r="H542" s="180">
        <v>1625</v>
      </c>
      <c r="I542" s="181"/>
      <c r="J542" s="182"/>
      <c r="K542" s="178"/>
      <c r="L542" s="182"/>
      <c r="M542" s="200"/>
      <c r="N542" s="184">
        <v>1625</v>
      </c>
      <c r="O542" s="188"/>
      <c r="P542" s="188"/>
      <c r="Q542" s="188"/>
      <c r="R542" s="188"/>
      <c r="S542" s="188"/>
      <c r="T542" s="188"/>
      <c r="U542" s="188"/>
      <c r="V542" s="279"/>
      <c r="W542" s="189"/>
      <c r="X542" s="189"/>
      <c r="Y542" s="189"/>
      <c r="Z542" s="189"/>
      <c r="AA542" s="190"/>
      <c r="AB542" s="188"/>
      <c r="AC542" s="188"/>
      <c r="AD542" s="188"/>
    </row>
    <row r="543" s="48" customFormat="1" ht="12.75" spans="1:30">
      <c r="A543" s="177"/>
      <c r="B543" s="178"/>
      <c r="C543" s="179">
        <v>240912000024</v>
      </c>
      <c r="D543" s="84">
        <v>45558</v>
      </c>
      <c r="E543" s="178" t="s">
        <v>41</v>
      </c>
      <c r="F543" s="178" t="s">
        <v>203</v>
      </c>
      <c r="G543" s="178">
        <v>15.5</v>
      </c>
      <c r="H543" s="180">
        <v>1080</v>
      </c>
      <c r="I543" s="181"/>
      <c r="J543" s="182"/>
      <c r="K543" s="178"/>
      <c r="L543" s="182"/>
      <c r="M543" s="200"/>
      <c r="N543" s="184">
        <v>1080</v>
      </c>
      <c r="O543" s="188"/>
      <c r="P543" s="188"/>
      <c r="Q543" s="188"/>
      <c r="R543" s="188"/>
      <c r="S543" s="188"/>
      <c r="T543" s="188"/>
      <c r="U543" s="188"/>
      <c r="V543" s="279"/>
      <c r="W543" s="189"/>
      <c r="X543" s="189"/>
      <c r="Y543" s="189"/>
      <c r="Z543" s="189"/>
      <c r="AA543" s="190"/>
      <c r="AB543" s="188"/>
      <c r="AC543" s="188"/>
      <c r="AD543" s="188"/>
    </row>
    <row r="544" s="48" customFormat="1" ht="12.75" spans="1:30">
      <c r="A544" s="177"/>
      <c r="B544" s="178"/>
      <c r="C544" s="179">
        <v>240912000031</v>
      </c>
      <c r="D544" s="84">
        <v>45558</v>
      </c>
      <c r="E544" s="178" t="s">
        <v>36</v>
      </c>
      <c r="F544" s="178" t="s">
        <v>2370</v>
      </c>
      <c r="G544" s="178">
        <v>2</v>
      </c>
      <c r="H544" s="180">
        <v>196.8</v>
      </c>
      <c r="I544" s="181"/>
      <c r="J544" s="182"/>
      <c r="K544" s="178"/>
      <c r="L544" s="182"/>
      <c r="M544" s="200"/>
      <c r="N544" s="184">
        <v>196.8</v>
      </c>
      <c r="O544" s="188"/>
      <c r="P544" s="188"/>
      <c r="Q544" s="188"/>
      <c r="R544" s="188"/>
      <c r="S544" s="188"/>
      <c r="T544" s="188"/>
      <c r="U544" s="188"/>
      <c r="V544" s="279"/>
      <c r="W544" s="189"/>
      <c r="X544" s="193"/>
      <c r="Y544" s="189"/>
      <c r="Z544" s="189"/>
      <c r="AA544" s="190"/>
      <c r="AB544" s="188"/>
      <c r="AC544" s="188"/>
      <c r="AD544" s="188"/>
    </row>
    <row r="545" s="48" customFormat="1" ht="12.75" spans="1:30">
      <c r="A545" s="177"/>
      <c r="B545" s="178"/>
      <c r="C545" s="179">
        <v>240912000040</v>
      </c>
      <c r="D545" s="84">
        <v>45558</v>
      </c>
      <c r="E545" s="178" t="s">
        <v>1059</v>
      </c>
      <c r="F545" s="178" t="s">
        <v>90</v>
      </c>
      <c r="G545" s="178">
        <v>9.5</v>
      </c>
      <c r="H545" s="180">
        <v>632</v>
      </c>
      <c r="I545" s="181"/>
      <c r="J545" s="182"/>
      <c r="K545" s="178"/>
      <c r="L545" s="182"/>
      <c r="M545" s="200"/>
      <c r="N545" s="184">
        <v>632</v>
      </c>
      <c r="O545" s="188"/>
      <c r="P545" s="188"/>
      <c r="Q545" s="188"/>
      <c r="R545" s="188"/>
      <c r="S545" s="188"/>
      <c r="T545" s="188"/>
      <c r="U545" s="188"/>
      <c r="V545" s="279"/>
      <c r="W545" s="189"/>
      <c r="X545" s="194">
        <v>4.23</v>
      </c>
      <c r="Y545" s="189"/>
      <c r="Z545" s="189"/>
      <c r="AA545" s="190"/>
      <c r="AB545" s="188"/>
      <c r="AC545" s="188"/>
      <c r="AD545" s="188"/>
    </row>
    <row r="546" s="48" customFormat="1" ht="12.75" spans="1:30">
      <c r="A546" s="177"/>
      <c r="B546" s="178"/>
      <c r="C546" s="179">
        <v>240912000044</v>
      </c>
      <c r="D546" s="84">
        <v>45558</v>
      </c>
      <c r="E546" s="178" t="s">
        <v>45</v>
      </c>
      <c r="F546" s="178" t="s">
        <v>2070</v>
      </c>
      <c r="G546" s="178">
        <v>3.5</v>
      </c>
      <c r="H546" s="180">
        <v>257.4</v>
      </c>
      <c r="I546" s="181"/>
      <c r="J546" s="182"/>
      <c r="K546" s="178"/>
      <c r="L546" s="182"/>
      <c r="M546" s="200"/>
      <c r="N546" s="184">
        <v>257.4</v>
      </c>
      <c r="O546" s="188"/>
      <c r="P546" s="188"/>
      <c r="Q546" s="188"/>
      <c r="R546" s="188"/>
      <c r="S546" s="188"/>
      <c r="T546" s="188"/>
      <c r="U546" s="188"/>
      <c r="V546" s="279"/>
      <c r="W546" s="189"/>
      <c r="X546" s="186"/>
      <c r="Y546" s="189"/>
      <c r="Z546" s="189"/>
      <c r="AA546" s="190"/>
      <c r="AB546" s="188"/>
      <c r="AC546" s="188"/>
      <c r="AD546" s="188"/>
    </row>
    <row r="547" s="48" customFormat="1" ht="12.75" spans="1:30">
      <c r="A547" s="177"/>
      <c r="B547" s="178"/>
      <c r="C547" s="179">
        <v>240912000046</v>
      </c>
      <c r="D547" s="84">
        <v>45558</v>
      </c>
      <c r="E547" s="178" t="s">
        <v>2293</v>
      </c>
      <c r="F547" s="178" t="s">
        <v>1686</v>
      </c>
      <c r="G547" s="178">
        <v>1.5</v>
      </c>
      <c r="H547" s="180">
        <v>102.3</v>
      </c>
      <c r="I547" s="181"/>
      <c r="J547" s="182"/>
      <c r="K547" s="178"/>
      <c r="L547" s="182"/>
      <c r="M547" s="200"/>
      <c r="N547" s="184">
        <v>102.3</v>
      </c>
      <c r="O547" s="188"/>
      <c r="P547" s="188"/>
      <c r="Q547" s="188"/>
      <c r="R547" s="188"/>
      <c r="S547" s="188"/>
      <c r="T547" s="188"/>
      <c r="U547" s="188"/>
      <c r="V547" s="279"/>
      <c r="W547" s="189"/>
      <c r="X547" s="189"/>
      <c r="Y547" s="189"/>
      <c r="Z547" s="189"/>
      <c r="AA547" s="190"/>
      <c r="AB547" s="188"/>
      <c r="AC547" s="188"/>
      <c r="AD547" s="188"/>
    </row>
    <row r="548" s="48" customFormat="1" ht="12.75" spans="1:30">
      <c r="A548" s="177"/>
      <c r="B548" s="178"/>
      <c r="C548" s="179">
        <v>240912000048</v>
      </c>
      <c r="D548" s="84">
        <v>45558</v>
      </c>
      <c r="E548" s="178" t="s">
        <v>45</v>
      </c>
      <c r="F548" s="178" t="s">
        <v>2100</v>
      </c>
      <c r="G548" s="178">
        <v>12.5</v>
      </c>
      <c r="H548" s="180">
        <v>790.35</v>
      </c>
      <c r="I548" s="181"/>
      <c r="J548" s="182"/>
      <c r="K548" s="178"/>
      <c r="L548" s="182"/>
      <c r="M548" s="200"/>
      <c r="N548" s="184">
        <v>790.35</v>
      </c>
      <c r="O548" s="188"/>
      <c r="P548" s="188"/>
      <c r="Q548" s="188"/>
      <c r="R548" s="188"/>
      <c r="S548" s="188"/>
      <c r="T548" s="188"/>
      <c r="U548" s="188"/>
      <c r="V548" s="279"/>
      <c r="W548" s="189"/>
      <c r="X548" s="189"/>
      <c r="Y548" s="189"/>
      <c r="Z548" s="189"/>
      <c r="AA548" s="190"/>
      <c r="AB548" s="188"/>
      <c r="AC548" s="188"/>
      <c r="AD548" s="188"/>
    </row>
    <row r="549" s="48" customFormat="1" ht="12.75" spans="1:30">
      <c r="A549" s="177"/>
      <c r="B549" s="178"/>
      <c r="C549" s="179">
        <v>240912000053</v>
      </c>
      <c r="D549" s="84">
        <v>45558</v>
      </c>
      <c r="E549" s="178" t="s">
        <v>41</v>
      </c>
      <c r="F549" s="178" t="s">
        <v>2384</v>
      </c>
      <c r="G549" s="178">
        <v>6</v>
      </c>
      <c r="H549" s="180">
        <v>382.8</v>
      </c>
      <c r="I549" s="181"/>
      <c r="J549" s="182"/>
      <c r="K549" s="178"/>
      <c r="L549" s="182"/>
      <c r="M549" s="200"/>
      <c r="N549" s="184">
        <v>382.8</v>
      </c>
      <c r="O549" s="188"/>
      <c r="P549" s="188"/>
      <c r="Q549" s="188"/>
      <c r="R549" s="188"/>
      <c r="S549" s="188"/>
      <c r="T549" s="188"/>
      <c r="U549" s="188"/>
      <c r="V549" s="279"/>
      <c r="W549" s="189"/>
      <c r="X549" s="189"/>
      <c r="Y549" s="189"/>
      <c r="Z549" s="189"/>
      <c r="AA549" s="190"/>
      <c r="AB549" s="188"/>
      <c r="AC549" s="188"/>
      <c r="AD549" s="188"/>
    </row>
    <row r="550" s="48" customFormat="1" ht="12.75" spans="1:30">
      <c r="A550" s="177"/>
      <c r="B550" s="178"/>
      <c r="C550" s="179">
        <v>240912000061</v>
      </c>
      <c r="D550" s="84">
        <v>45558</v>
      </c>
      <c r="E550" s="178" t="s">
        <v>36</v>
      </c>
      <c r="F550" s="178" t="s">
        <v>2385</v>
      </c>
      <c r="G550" s="178">
        <v>0.2</v>
      </c>
      <c r="H550" s="180">
        <v>69.3</v>
      </c>
      <c r="I550" s="181"/>
      <c r="J550" s="182"/>
      <c r="K550" s="178"/>
      <c r="L550" s="182"/>
      <c r="M550" s="200"/>
      <c r="N550" s="184">
        <v>69.3</v>
      </c>
      <c r="O550" s="188"/>
      <c r="P550" s="188"/>
      <c r="Q550" s="188"/>
      <c r="R550" s="188"/>
      <c r="S550" s="188"/>
      <c r="T550" s="188"/>
      <c r="U550" s="188"/>
      <c r="V550" s="279"/>
      <c r="W550" s="189"/>
      <c r="X550" s="189"/>
      <c r="Y550" s="189"/>
      <c r="Z550" s="189"/>
      <c r="AA550" s="190"/>
      <c r="AB550" s="188"/>
      <c r="AC550" s="188"/>
      <c r="AD550" s="188"/>
    </row>
    <row r="551" s="48" customFormat="1" ht="12.75" spans="1:30">
      <c r="A551" s="177"/>
      <c r="B551" s="178"/>
      <c r="C551" s="179">
        <v>240913000001</v>
      </c>
      <c r="D551" s="84">
        <v>45558</v>
      </c>
      <c r="E551" s="178" t="s">
        <v>93</v>
      </c>
      <c r="F551" s="178" t="s">
        <v>176</v>
      </c>
      <c r="G551" s="178">
        <v>3.5</v>
      </c>
      <c r="H551" s="184"/>
      <c r="I551" s="191">
        <v>82220</v>
      </c>
      <c r="J551" s="182"/>
      <c r="K551" s="191">
        <v>1739.00169204738</v>
      </c>
      <c r="L551" s="192">
        <v>47.28</v>
      </c>
      <c r="M551" s="200">
        <v>7.08</v>
      </c>
      <c r="N551" s="184">
        <v>334.7424</v>
      </c>
      <c r="O551" s="188"/>
      <c r="P551" s="188"/>
      <c r="Q551" s="188"/>
      <c r="R551" s="188"/>
      <c r="S551" s="188"/>
      <c r="T551" s="195"/>
      <c r="U551" s="188"/>
      <c r="V551" s="279"/>
      <c r="W551" s="189"/>
      <c r="X551" s="189"/>
      <c r="Y551" s="189"/>
      <c r="Z551" s="189"/>
      <c r="AA551" s="190"/>
      <c r="AB551" s="188"/>
      <c r="AC551" s="188"/>
      <c r="AD551" s="188"/>
    </row>
    <row r="552" s="48" customFormat="1" ht="12.75" spans="1:30">
      <c r="A552" s="177"/>
      <c r="B552" s="178"/>
      <c r="C552" s="179">
        <v>240913000007</v>
      </c>
      <c r="D552" s="84">
        <v>45558</v>
      </c>
      <c r="E552" s="178" t="s">
        <v>45</v>
      </c>
      <c r="F552" s="178" t="s">
        <v>808</v>
      </c>
      <c r="G552" s="178">
        <v>7.5</v>
      </c>
      <c r="H552" s="180">
        <v>465</v>
      </c>
      <c r="I552" s="181"/>
      <c r="J552" s="182"/>
      <c r="K552" s="178"/>
      <c r="L552" s="182"/>
      <c r="M552" s="200"/>
      <c r="N552" s="184">
        <v>465</v>
      </c>
      <c r="O552" s="188"/>
      <c r="P552" s="188"/>
      <c r="Q552" s="188"/>
      <c r="R552" s="188"/>
      <c r="S552" s="188"/>
      <c r="T552" s="202">
        <v>30</v>
      </c>
      <c r="U552" s="188"/>
      <c r="V552" s="279"/>
      <c r="W552" s="189"/>
      <c r="X552" s="189"/>
      <c r="Y552" s="189"/>
      <c r="Z552" s="189"/>
      <c r="AA552" s="190"/>
      <c r="AB552" s="188"/>
      <c r="AC552" s="188"/>
      <c r="AD552" s="188"/>
    </row>
    <row r="553" s="48" customFormat="1" ht="12.75" spans="1:30">
      <c r="A553" s="177"/>
      <c r="B553" s="178"/>
      <c r="C553" s="179">
        <v>240913000010</v>
      </c>
      <c r="D553" s="84">
        <v>45558</v>
      </c>
      <c r="E553" s="178" t="s">
        <v>45</v>
      </c>
      <c r="F553" s="178" t="s">
        <v>58</v>
      </c>
      <c r="G553" s="178">
        <v>7</v>
      </c>
      <c r="H553" s="184"/>
      <c r="I553" s="191">
        <v>107163</v>
      </c>
      <c r="J553" s="182"/>
      <c r="K553" s="191">
        <v>1720.66473988439</v>
      </c>
      <c r="L553" s="192">
        <v>62.28</v>
      </c>
      <c r="M553" s="200">
        <v>7.08</v>
      </c>
      <c r="N553" s="184">
        <v>440.9424</v>
      </c>
      <c r="O553" s="188"/>
      <c r="P553" s="188"/>
      <c r="Q553" s="188"/>
      <c r="R553" s="188"/>
      <c r="S553" s="188"/>
      <c r="T553" s="185"/>
      <c r="U553" s="188"/>
      <c r="V553" s="279"/>
      <c r="W553" s="189"/>
      <c r="X553" s="189"/>
      <c r="Y553" s="189"/>
      <c r="Z553" s="189"/>
      <c r="AA553" s="190"/>
      <c r="AB553" s="188"/>
      <c r="AC553" s="188"/>
      <c r="AD553" s="188"/>
    </row>
    <row r="554" s="48" customFormat="1" ht="12.75" spans="1:30">
      <c r="A554" s="177"/>
      <c r="B554" s="178"/>
      <c r="C554" s="179">
        <v>240913000017</v>
      </c>
      <c r="D554" s="84">
        <v>45558</v>
      </c>
      <c r="E554" s="178" t="s">
        <v>41</v>
      </c>
      <c r="F554" s="178" t="s">
        <v>2005</v>
      </c>
      <c r="G554" s="178">
        <v>0.61</v>
      </c>
      <c r="H554" s="184"/>
      <c r="I554" s="191">
        <v>18596</v>
      </c>
      <c r="J554" s="182"/>
      <c r="K554" s="191">
        <v>1734.70149253731</v>
      </c>
      <c r="L554" s="192">
        <v>10.72</v>
      </c>
      <c r="M554" s="200">
        <v>7.08</v>
      </c>
      <c r="N554" s="184">
        <v>75.8976</v>
      </c>
      <c r="O554" s="188"/>
      <c r="P554" s="188"/>
      <c r="Q554" s="188"/>
      <c r="R554" s="188"/>
      <c r="S554" s="188"/>
      <c r="T554" s="188"/>
      <c r="U554" s="188"/>
      <c r="V554" s="279"/>
      <c r="W554" s="189"/>
      <c r="X554" s="189"/>
      <c r="Y554" s="189"/>
      <c r="Z554" s="189"/>
      <c r="AA554" s="190"/>
      <c r="AB554" s="188"/>
      <c r="AC554" s="188"/>
      <c r="AD554" s="188"/>
    </row>
    <row r="555" s="48" customFormat="1" ht="12.75" spans="1:30">
      <c r="A555" s="177"/>
      <c r="B555" s="178"/>
      <c r="C555" s="179">
        <v>240913000020</v>
      </c>
      <c r="D555" s="84">
        <v>45558</v>
      </c>
      <c r="E555" s="178" t="s">
        <v>53</v>
      </c>
      <c r="F555" s="178" t="s">
        <v>2386</v>
      </c>
      <c r="G555" s="178">
        <v>33.5</v>
      </c>
      <c r="H555" s="180">
        <v>0</v>
      </c>
      <c r="I555" s="181"/>
      <c r="J555" s="182"/>
      <c r="K555" s="178"/>
      <c r="L555" s="182"/>
      <c r="M555" s="200"/>
      <c r="N555" s="184">
        <v>0</v>
      </c>
      <c r="O555" s="188"/>
      <c r="P555" s="188"/>
      <c r="Q555" s="188"/>
      <c r="R555" s="188"/>
      <c r="S555" s="188"/>
      <c r="T555" s="188"/>
      <c r="U555" s="188"/>
      <c r="V555" s="279"/>
      <c r="W555" s="189"/>
      <c r="X555" s="189"/>
      <c r="Y555" s="189"/>
      <c r="Z555" s="189"/>
      <c r="AA555" s="190"/>
      <c r="AB555" s="188"/>
      <c r="AC555" s="188"/>
      <c r="AD555" s="188"/>
    </row>
    <row r="556" s="48" customFormat="1" ht="12.75" spans="1:30">
      <c r="A556" s="177"/>
      <c r="B556" s="178"/>
      <c r="C556" s="179">
        <v>240913000023</v>
      </c>
      <c r="D556" s="84">
        <v>45558</v>
      </c>
      <c r="E556" s="178" t="s">
        <v>36</v>
      </c>
      <c r="F556" s="178" t="s">
        <v>110</v>
      </c>
      <c r="G556" s="178">
        <v>7</v>
      </c>
      <c r="H556" s="180">
        <v>491.7</v>
      </c>
      <c r="I556" s="181"/>
      <c r="J556" s="182"/>
      <c r="K556" s="178"/>
      <c r="L556" s="182"/>
      <c r="M556" s="200"/>
      <c r="N556" s="184">
        <v>491.7</v>
      </c>
      <c r="O556" s="188"/>
      <c r="P556" s="188"/>
      <c r="Q556" s="188"/>
      <c r="R556" s="188"/>
      <c r="S556" s="188"/>
      <c r="T556" s="188"/>
      <c r="U556" s="188"/>
      <c r="V556" s="279"/>
      <c r="W556" s="189"/>
      <c r="X556" s="189"/>
      <c r="Y556" s="189"/>
      <c r="Z556" s="189"/>
      <c r="AA556" s="190"/>
      <c r="AB556" s="188"/>
      <c r="AC556" s="188"/>
      <c r="AD556" s="188"/>
    </row>
    <row r="557" s="48" customFormat="1" ht="12.75" spans="1:30">
      <c r="A557" s="177"/>
      <c r="B557" s="178"/>
      <c r="C557" s="179">
        <v>240913000025</v>
      </c>
      <c r="D557" s="84">
        <v>45558</v>
      </c>
      <c r="E557" s="178" t="s">
        <v>2293</v>
      </c>
      <c r="F557" s="178" t="s">
        <v>2387</v>
      </c>
      <c r="G557" s="178">
        <v>0.52</v>
      </c>
      <c r="H557" s="180">
        <v>75.9</v>
      </c>
      <c r="I557" s="181"/>
      <c r="J557" s="182"/>
      <c r="K557" s="178"/>
      <c r="L557" s="182"/>
      <c r="M557" s="200"/>
      <c r="N557" s="184">
        <v>75.9</v>
      </c>
      <c r="O557" s="188"/>
      <c r="P557" s="188"/>
      <c r="Q557" s="188"/>
      <c r="R557" s="188"/>
      <c r="S557" s="188"/>
      <c r="T557" s="188"/>
      <c r="U557" s="188"/>
      <c r="V557" s="279"/>
      <c r="W557" s="189"/>
      <c r="X557" s="189"/>
      <c r="Y557" s="189"/>
      <c r="Z557" s="189"/>
      <c r="AA557" s="190"/>
      <c r="AB557" s="188"/>
      <c r="AC557" s="188"/>
      <c r="AD557" s="188"/>
    </row>
    <row r="558" s="48" customFormat="1" ht="12.75" spans="1:30">
      <c r="A558" s="177"/>
      <c r="B558" s="178"/>
      <c r="C558" s="179">
        <v>240913000026</v>
      </c>
      <c r="D558" s="84">
        <v>45558</v>
      </c>
      <c r="E558" s="178" t="s">
        <v>93</v>
      </c>
      <c r="F558" s="178" t="s">
        <v>176</v>
      </c>
      <c r="G558" s="178">
        <v>12</v>
      </c>
      <c r="H558" s="184"/>
      <c r="I558" s="191">
        <v>183065</v>
      </c>
      <c r="J558" s="182"/>
      <c r="K558" s="191">
        <v>1739.00446470979</v>
      </c>
      <c r="L558" s="192">
        <v>105.27</v>
      </c>
      <c r="M558" s="200">
        <v>7.08</v>
      </c>
      <c r="N558" s="184">
        <v>745.3116</v>
      </c>
      <c r="O558" s="188"/>
      <c r="P558" s="188"/>
      <c r="Q558" s="188"/>
      <c r="R558" s="188"/>
      <c r="S558" s="188"/>
      <c r="T558" s="188"/>
      <c r="U558" s="188"/>
      <c r="V558" s="279"/>
      <c r="W558" s="189"/>
      <c r="X558" s="189"/>
      <c r="Y558" s="189"/>
      <c r="Z558" s="189"/>
      <c r="AA558" s="190"/>
      <c r="AB558" s="188"/>
      <c r="AC558" s="188"/>
      <c r="AD558" s="188"/>
    </row>
    <row r="559" s="48" customFormat="1" ht="12.75" spans="1:30">
      <c r="A559" s="177"/>
      <c r="B559" s="178"/>
      <c r="C559" s="179">
        <v>240913000028</v>
      </c>
      <c r="D559" s="84">
        <v>45558</v>
      </c>
      <c r="E559" s="178" t="s">
        <v>45</v>
      </c>
      <c r="F559" s="178" t="s">
        <v>773</v>
      </c>
      <c r="G559" s="178">
        <v>2</v>
      </c>
      <c r="H559" s="180">
        <v>135.3</v>
      </c>
      <c r="I559" s="181"/>
      <c r="J559" s="182"/>
      <c r="K559" s="178"/>
      <c r="L559" s="182"/>
      <c r="M559" s="200"/>
      <c r="N559" s="184">
        <v>135.3</v>
      </c>
      <c r="O559" s="188"/>
      <c r="P559" s="188"/>
      <c r="Q559" s="188"/>
      <c r="R559" s="188"/>
      <c r="S559" s="188"/>
      <c r="T559" s="188"/>
      <c r="U559" s="188"/>
      <c r="V559" s="279"/>
      <c r="W559" s="189"/>
      <c r="X559" s="189"/>
      <c r="Y559" s="189"/>
      <c r="Z559" s="189"/>
      <c r="AA559" s="190"/>
      <c r="AB559" s="188"/>
      <c r="AC559" s="188"/>
      <c r="AD559" s="188"/>
    </row>
    <row r="560" s="48" customFormat="1" ht="12.75" spans="1:30">
      <c r="A560" s="177"/>
      <c r="B560" s="178"/>
      <c r="C560" s="179">
        <v>240913000029</v>
      </c>
      <c r="D560" s="84">
        <v>45558</v>
      </c>
      <c r="E560" s="178" t="s">
        <v>63</v>
      </c>
      <c r="F560" s="178" t="s">
        <v>122</v>
      </c>
      <c r="G560" s="178">
        <v>290</v>
      </c>
      <c r="H560" s="180">
        <v>21662.5</v>
      </c>
      <c r="I560" s="181"/>
      <c r="J560" s="182"/>
      <c r="K560" s="178"/>
      <c r="L560" s="182"/>
      <c r="M560" s="200"/>
      <c r="N560" s="184">
        <v>21662.5</v>
      </c>
      <c r="O560" s="188"/>
      <c r="P560" s="188"/>
      <c r="Q560" s="188"/>
      <c r="R560" s="188"/>
      <c r="S560" s="188"/>
      <c r="T560" s="188"/>
      <c r="U560" s="188"/>
      <c r="V560" s="279"/>
      <c r="W560" s="189"/>
      <c r="X560" s="189"/>
      <c r="Y560" s="189"/>
      <c r="Z560" s="189"/>
      <c r="AA560" s="190"/>
      <c r="AB560" s="188"/>
      <c r="AC560" s="188"/>
      <c r="AD560" s="188"/>
    </row>
    <row r="561" s="48" customFormat="1" ht="12.75" spans="1:30">
      <c r="A561" s="177"/>
      <c r="B561" s="178"/>
      <c r="C561" s="179">
        <v>240913000035</v>
      </c>
      <c r="D561" s="84">
        <v>45558</v>
      </c>
      <c r="E561" s="178" t="s">
        <v>53</v>
      </c>
      <c r="F561" s="178" t="s">
        <v>481</v>
      </c>
      <c r="G561" s="178">
        <v>5</v>
      </c>
      <c r="H561" s="180">
        <v>333</v>
      </c>
      <c r="I561" s="181"/>
      <c r="J561" s="182"/>
      <c r="K561" s="178"/>
      <c r="L561" s="182"/>
      <c r="M561" s="200"/>
      <c r="N561" s="184">
        <v>333</v>
      </c>
      <c r="O561" s="188"/>
      <c r="P561" s="188"/>
      <c r="Q561" s="188"/>
      <c r="R561" s="188"/>
      <c r="S561" s="188"/>
      <c r="T561" s="195"/>
      <c r="U561" s="188"/>
      <c r="V561" s="279"/>
      <c r="W561" s="189"/>
      <c r="X561" s="189"/>
      <c r="Y561" s="189"/>
      <c r="Z561" s="189"/>
      <c r="AA561" s="190"/>
      <c r="AB561" s="188"/>
      <c r="AC561" s="188"/>
      <c r="AD561" s="188"/>
    </row>
    <row r="562" s="48" customFormat="1" ht="12.75" spans="1:30">
      <c r="A562" s="177"/>
      <c r="B562" s="178"/>
      <c r="C562" s="179">
        <v>240913000036</v>
      </c>
      <c r="D562" s="84">
        <v>45558</v>
      </c>
      <c r="E562" s="178" t="s">
        <v>63</v>
      </c>
      <c r="F562" s="178" t="s">
        <v>250</v>
      </c>
      <c r="G562" s="178">
        <v>9.5</v>
      </c>
      <c r="H562" s="180">
        <v>632.25</v>
      </c>
      <c r="I562" s="181"/>
      <c r="J562" s="182"/>
      <c r="K562" s="178"/>
      <c r="L562" s="182"/>
      <c r="M562" s="200"/>
      <c r="N562" s="184">
        <v>632.25</v>
      </c>
      <c r="O562" s="188"/>
      <c r="P562" s="188"/>
      <c r="Q562" s="188"/>
      <c r="R562" s="188"/>
      <c r="S562" s="188"/>
      <c r="T562" s="202">
        <v>30</v>
      </c>
      <c r="U562" s="188"/>
      <c r="V562" s="279"/>
      <c r="W562" s="189"/>
      <c r="X562" s="189"/>
      <c r="Y562" s="189"/>
      <c r="Z562" s="189"/>
      <c r="AA562" s="190"/>
      <c r="AB562" s="188"/>
      <c r="AC562" s="188"/>
      <c r="AD562" s="188"/>
    </row>
    <row r="563" s="48" customFormat="1" ht="12.75" spans="1:30">
      <c r="A563" s="177"/>
      <c r="B563" s="178"/>
      <c r="C563" s="179">
        <v>240913000038</v>
      </c>
      <c r="D563" s="84">
        <v>45558</v>
      </c>
      <c r="E563" s="178" t="s">
        <v>1059</v>
      </c>
      <c r="F563" s="178" t="s">
        <v>1279</v>
      </c>
      <c r="G563" s="178">
        <v>5</v>
      </c>
      <c r="H563" s="180">
        <v>353</v>
      </c>
      <c r="I563" s="181"/>
      <c r="J563" s="182"/>
      <c r="K563" s="178"/>
      <c r="L563" s="182"/>
      <c r="M563" s="200"/>
      <c r="N563" s="184">
        <v>353</v>
      </c>
      <c r="O563" s="188"/>
      <c r="P563" s="188"/>
      <c r="Q563" s="188"/>
      <c r="R563" s="188"/>
      <c r="S563" s="188"/>
      <c r="T563" s="185"/>
      <c r="U563" s="188"/>
      <c r="V563" s="279"/>
      <c r="W563" s="189"/>
      <c r="X563" s="189"/>
      <c r="Y563" s="189"/>
      <c r="Z563" s="189"/>
      <c r="AA563" s="190"/>
      <c r="AB563" s="188"/>
      <c r="AC563" s="188"/>
      <c r="AD563" s="188"/>
    </row>
    <row r="564" s="48" customFormat="1" ht="12.75" spans="1:30">
      <c r="A564" s="177"/>
      <c r="B564" s="178"/>
      <c r="C564" s="179">
        <v>240913000043</v>
      </c>
      <c r="D564" s="84">
        <v>45558</v>
      </c>
      <c r="E564" s="178" t="s">
        <v>36</v>
      </c>
      <c r="F564" s="178" t="s">
        <v>2388</v>
      </c>
      <c r="G564" s="178">
        <v>3</v>
      </c>
      <c r="H564" s="180">
        <v>201.3</v>
      </c>
      <c r="I564" s="181"/>
      <c r="J564" s="182"/>
      <c r="K564" s="178"/>
      <c r="L564" s="182"/>
      <c r="M564" s="200"/>
      <c r="N564" s="184">
        <v>201.3</v>
      </c>
      <c r="O564" s="188"/>
      <c r="P564" s="188"/>
      <c r="Q564" s="188"/>
      <c r="R564" s="188"/>
      <c r="S564" s="188"/>
      <c r="T564" s="188"/>
      <c r="U564" s="188"/>
      <c r="V564" s="279"/>
      <c r="W564" s="189"/>
      <c r="X564" s="189"/>
      <c r="Y564" s="189"/>
      <c r="Z564" s="189"/>
      <c r="AA564" s="190"/>
      <c r="AB564" s="188"/>
      <c r="AC564" s="188"/>
      <c r="AD564" s="188"/>
    </row>
    <row r="565" s="48" customFormat="1" ht="12.75" spans="1:30">
      <c r="A565" s="177"/>
      <c r="B565" s="178"/>
      <c r="C565" s="179">
        <v>240913000044</v>
      </c>
      <c r="D565" s="84">
        <v>45558</v>
      </c>
      <c r="E565" s="178" t="s">
        <v>36</v>
      </c>
      <c r="F565" s="178" t="s">
        <v>425</v>
      </c>
      <c r="G565" s="178">
        <v>0.93</v>
      </c>
      <c r="H565" s="180">
        <v>75.9</v>
      </c>
      <c r="I565" s="181"/>
      <c r="J565" s="182"/>
      <c r="K565" s="178"/>
      <c r="L565" s="182"/>
      <c r="M565" s="200"/>
      <c r="N565" s="184">
        <v>75.9</v>
      </c>
      <c r="O565" s="188"/>
      <c r="P565" s="188"/>
      <c r="Q565" s="188"/>
      <c r="R565" s="188"/>
      <c r="S565" s="188"/>
      <c r="T565" s="188"/>
      <c r="U565" s="188"/>
      <c r="V565" s="279"/>
      <c r="W565" s="189"/>
      <c r="X565" s="189"/>
      <c r="Y565" s="189"/>
      <c r="Z565" s="189"/>
      <c r="AA565" s="190"/>
      <c r="AB565" s="188"/>
      <c r="AC565" s="188"/>
      <c r="AD565" s="188"/>
    </row>
    <row r="566" s="48" customFormat="1" ht="12.75" spans="1:30">
      <c r="A566" s="177"/>
      <c r="B566" s="178"/>
      <c r="C566" s="179">
        <v>240913000047</v>
      </c>
      <c r="D566" s="84">
        <v>45558</v>
      </c>
      <c r="E566" s="178" t="s">
        <v>36</v>
      </c>
      <c r="F566" s="178" t="s">
        <v>2389</v>
      </c>
      <c r="G566" s="178">
        <v>3</v>
      </c>
      <c r="H566" s="180">
        <v>256.2</v>
      </c>
      <c r="I566" s="181"/>
      <c r="J566" s="182"/>
      <c r="K566" s="178"/>
      <c r="L566" s="182"/>
      <c r="M566" s="200"/>
      <c r="N566" s="184">
        <v>256.2</v>
      </c>
      <c r="O566" s="188"/>
      <c r="P566" s="188"/>
      <c r="Q566" s="188"/>
      <c r="R566" s="188"/>
      <c r="S566" s="188"/>
      <c r="T566" s="188"/>
      <c r="U566" s="188"/>
      <c r="V566" s="279"/>
      <c r="W566" s="189"/>
      <c r="X566" s="189"/>
      <c r="Y566" s="189"/>
      <c r="Z566" s="189"/>
      <c r="AA566" s="190"/>
      <c r="AB566" s="188"/>
      <c r="AC566" s="188"/>
      <c r="AD566" s="188"/>
    </row>
    <row r="567" s="48" customFormat="1" ht="12.75" spans="1:30">
      <c r="A567" s="177"/>
      <c r="B567" s="178"/>
      <c r="C567" s="179">
        <v>240914000002</v>
      </c>
      <c r="D567" s="84">
        <v>45558</v>
      </c>
      <c r="E567" s="178" t="s">
        <v>184</v>
      </c>
      <c r="F567" s="178" t="s">
        <v>185</v>
      </c>
      <c r="G567" s="178">
        <v>5.5</v>
      </c>
      <c r="H567" s="180">
        <v>402.6</v>
      </c>
      <c r="I567" s="181"/>
      <c r="J567" s="182"/>
      <c r="K567" s="178"/>
      <c r="L567" s="182"/>
      <c r="M567" s="200"/>
      <c r="N567" s="184">
        <v>402.6</v>
      </c>
      <c r="O567" s="188"/>
      <c r="P567" s="188"/>
      <c r="Q567" s="188"/>
      <c r="R567" s="188"/>
      <c r="S567" s="188"/>
      <c r="T567" s="188"/>
      <c r="U567" s="188"/>
      <c r="V567" s="279"/>
      <c r="W567" s="189"/>
      <c r="X567" s="189"/>
      <c r="Y567" s="189"/>
      <c r="Z567" s="189"/>
      <c r="AA567" s="190"/>
      <c r="AB567" s="188"/>
      <c r="AC567" s="188"/>
      <c r="AD567" s="188"/>
    </row>
    <row r="568" s="48" customFormat="1" ht="12.75" spans="1:30">
      <c r="A568" s="177"/>
      <c r="B568" s="178"/>
      <c r="C568" s="179">
        <v>240914000003</v>
      </c>
      <c r="D568" s="84">
        <v>45558</v>
      </c>
      <c r="E568" s="178" t="s">
        <v>184</v>
      </c>
      <c r="F568" s="178" t="s">
        <v>185</v>
      </c>
      <c r="G568" s="178">
        <v>0.23</v>
      </c>
      <c r="H568" s="180">
        <v>75.9</v>
      </c>
      <c r="I568" s="181"/>
      <c r="J568" s="182"/>
      <c r="K568" s="178"/>
      <c r="L568" s="182"/>
      <c r="M568" s="200"/>
      <c r="N568" s="184">
        <v>75.9</v>
      </c>
      <c r="O568" s="188"/>
      <c r="P568" s="188"/>
      <c r="Q568" s="188"/>
      <c r="R568" s="188"/>
      <c r="S568" s="188"/>
      <c r="T568" s="188"/>
      <c r="U568" s="188"/>
      <c r="V568" s="279"/>
      <c r="W568" s="189"/>
      <c r="X568" s="189"/>
      <c r="Y568" s="189"/>
      <c r="Z568" s="189"/>
      <c r="AA568" s="190"/>
      <c r="AB568" s="188"/>
      <c r="AC568" s="188"/>
      <c r="AD568" s="188"/>
    </row>
    <row r="569" s="48" customFormat="1" ht="12.75" spans="1:30">
      <c r="A569" s="177"/>
      <c r="B569" s="178"/>
      <c r="C569" s="179">
        <v>240914000010</v>
      </c>
      <c r="D569" s="84">
        <v>45558</v>
      </c>
      <c r="E569" s="178" t="s">
        <v>45</v>
      </c>
      <c r="F569" s="178" t="s">
        <v>2355</v>
      </c>
      <c r="G569" s="178">
        <v>5</v>
      </c>
      <c r="H569" s="180">
        <v>390</v>
      </c>
      <c r="I569" s="181"/>
      <c r="J569" s="182"/>
      <c r="K569" s="178"/>
      <c r="L569" s="182"/>
      <c r="M569" s="200"/>
      <c r="N569" s="184">
        <v>390</v>
      </c>
      <c r="O569" s="188"/>
      <c r="P569" s="188"/>
      <c r="Q569" s="188"/>
      <c r="R569" s="188"/>
      <c r="S569" s="188"/>
      <c r="T569" s="188"/>
      <c r="U569" s="188"/>
      <c r="V569" s="279"/>
      <c r="W569" s="189"/>
      <c r="X569" s="189"/>
      <c r="Y569" s="189"/>
      <c r="Z569" s="189"/>
      <c r="AA569" s="190"/>
      <c r="AB569" s="188"/>
      <c r="AC569" s="188"/>
      <c r="AD569" s="188"/>
    </row>
    <row r="570" s="48" customFormat="1" ht="12.75" spans="1:30">
      <c r="A570" s="177"/>
      <c r="B570" s="178"/>
      <c r="C570" s="179">
        <v>240914000020</v>
      </c>
      <c r="D570" s="84">
        <v>45558</v>
      </c>
      <c r="E570" s="178" t="s">
        <v>45</v>
      </c>
      <c r="F570" s="178" t="s">
        <v>1814</v>
      </c>
      <c r="G570" s="178">
        <v>10</v>
      </c>
      <c r="H570" s="180">
        <v>845</v>
      </c>
      <c r="I570" s="181"/>
      <c r="J570" s="182"/>
      <c r="K570" s="178"/>
      <c r="L570" s="182"/>
      <c r="M570" s="200"/>
      <c r="N570" s="184">
        <v>845</v>
      </c>
      <c r="O570" s="188"/>
      <c r="P570" s="188"/>
      <c r="Q570" s="188"/>
      <c r="R570" s="188"/>
      <c r="S570" s="188"/>
      <c r="T570" s="188"/>
      <c r="U570" s="188"/>
      <c r="V570" s="279"/>
      <c r="W570" s="189"/>
      <c r="X570" s="189"/>
      <c r="Y570" s="189"/>
      <c r="Z570" s="189"/>
      <c r="AA570" s="190"/>
      <c r="AB570" s="188"/>
      <c r="AC570" s="188"/>
      <c r="AD570" s="188"/>
    </row>
    <row r="571" s="48" customFormat="1" ht="12.75" spans="1:30">
      <c r="A571" s="177"/>
      <c r="B571" s="178"/>
      <c r="C571" s="179">
        <v>240914000022</v>
      </c>
      <c r="D571" s="84">
        <v>45558</v>
      </c>
      <c r="E571" s="178" t="s">
        <v>41</v>
      </c>
      <c r="F571" s="178" t="s">
        <v>2390</v>
      </c>
      <c r="G571" s="178">
        <v>2.5</v>
      </c>
      <c r="H571" s="184"/>
      <c r="I571" s="191">
        <v>40700</v>
      </c>
      <c r="J571" s="182"/>
      <c r="K571" s="191">
        <v>1741.54906895803</v>
      </c>
      <c r="L571" s="192">
        <v>23.369999</v>
      </c>
      <c r="M571" s="200">
        <v>7.08</v>
      </c>
      <c r="N571" s="184">
        <v>165.45959292</v>
      </c>
      <c r="O571" s="188"/>
      <c r="P571" s="188"/>
      <c r="Q571" s="188"/>
      <c r="R571" s="188"/>
      <c r="S571" s="188"/>
      <c r="T571" s="188"/>
      <c r="U571" s="188"/>
      <c r="V571" s="279"/>
      <c r="W571" s="189"/>
      <c r="X571" s="189"/>
      <c r="Y571" s="189"/>
      <c r="Z571" s="189"/>
      <c r="AA571" s="190"/>
      <c r="AB571" s="188"/>
      <c r="AC571" s="188"/>
      <c r="AD571" s="188"/>
    </row>
    <row r="572" s="48" customFormat="1" ht="12.75" spans="1:30">
      <c r="A572" s="177"/>
      <c r="B572" s="178"/>
      <c r="C572" s="179">
        <v>240914000025</v>
      </c>
      <c r="D572" s="84">
        <v>45558</v>
      </c>
      <c r="E572" s="178" t="s">
        <v>53</v>
      </c>
      <c r="F572" s="178" t="s">
        <v>408</v>
      </c>
      <c r="G572" s="178">
        <v>2.5</v>
      </c>
      <c r="H572" s="180">
        <v>168.3</v>
      </c>
      <c r="I572" s="181"/>
      <c r="J572" s="182"/>
      <c r="K572" s="178"/>
      <c r="L572" s="182"/>
      <c r="M572" s="200"/>
      <c r="N572" s="184">
        <v>168.3</v>
      </c>
      <c r="O572" s="188"/>
      <c r="P572" s="188"/>
      <c r="Q572" s="188"/>
      <c r="R572" s="188"/>
      <c r="S572" s="188"/>
      <c r="T572" s="188"/>
      <c r="U572" s="188"/>
      <c r="V572" s="279"/>
      <c r="W572" s="189"/>
      <c r="X572" s="189"/>
      <c r="Y572" s="189"/>
      <c r="Z572" s="189"/>
      <c r="AA572" s="190"/>
      <c r="AB572" s="188"/>
      <c r="AC572" s="188"/>
      <c r="AD572" s="188"/>
    </row>
    <row r="573" s="48" customFormat="1" ht="12.75" spans="1:30">
      <c r="A573" s="177"/>
      <c r="B573" s="178"/>
      <c r="C573" s="179">
        <v>240914000026</v>
      </c>
      <c r="D573" s="84">
        <v>45558</v>
      </c>
      <c r="E573" s="178" t="s">
        <v>1059</v>
      </c>
      <c r="F573" s="178" t="s">
        <v>2310</v>
      </c>
      <c r="G573" s="178">
        <v>12.5</v>
      </c>
      <c r="H573" s="180">
        <v>823.5</v>
      </c>
      <c r="I573" s="181"/>
      <c r="J573" s="182"/>
      <c r="K573" s="178"/>
      <c r="L573" s="182"/>
      <c r="M573" s="200"/>
      <c r="N573" s="184">
        <v>823.5</v>
      </c>
      <c r="O573" s="188"/>
      <c r="P573" s="188"/>
      <c r="Q573" s="188"/>
      <c r="R573" s="188"/>
      <c r="S573" s="188"/>
      <c r="T573" s="188"/>
      <c r="U573" s="188"/>
      <c r="V573" s="279"/>
      <c r="W573" s="189"/>
      <c r="X573" s="189"/>
      <c r="Y573" s="189"/>
      <c r="Z573" s="189"/>
      <c r="AA573" s="190"/>
      <c r="AB573" s="188"/>
      <c r="AC573" s="188"/>
      <c r="AD573" s="188"/>
    </row>
    <row r="574" s="48" customFormat="1" ht="12.75" spans="1:30">
      <c r="A574" s="177"/>
      <c r="B574" s="178"/>
      <c r="C574" s="179">
        <v>240914000028</v>
      </c>
      <c r="D574" s="84">
        <v>45558</v>
      </c>
      <c r="E574" s="178" t="s">
        <v>36</v>
      </c>
      <c r="F574" s="178" t="s">
        <v>2391</v>
      </c>
      <c r="G574" s="178">
        <v>5</v>
      </c>
      <c r="H574" s="180">
        <v>333.3</v>
      </c>
      <c r="I574" s="181"/>
      <c r="J574" s="182"/>
      <c r="K574" s="178"/>
      <c r="L574" s="182"/>
      <c r="M574" s="200"/>
      <c r="N574" s="184">
        <v>333.3</v>
      </c>
      <c r="O574" s="188"/>
      <c r="P574" s="188"/>
      <c r="Q574" s="188"/>
      <c r="R574" s="188"/>
      <c r="S574" s="188"/>
      <c r="T574" s="188"/>
      <c r="U574" s="188"/>
      <c r="V574" s="279"/>
      <c r="W574" s="189"/>
      <c r="X574" s="193"/>
      <c r="Y574" s="189"/>
      <c r="Z574" s="189"/>
      <c r="AA574" s="190"/>
      <c r="AB574" s="188"/>
      <c r="AC574" s="188"/>
      <c r="AD574" s="188"/>
    </row>
    <row r="575" s="48" customFormat="1" ht="12.75" spans="1:30">
      <c r="A575" s="177"/>
      <c r="B575" s="178"/>
      <c r="C575" s="179">
        <v>240914000031</v>
      </c>
      <c r="D575" s="84">
        <v>45558</v>
      </c>
      <c r="E575" s="178" t="s">
        <v>45</v>
      </c>
      <c r="F575" s="178" t="s">
        <v>1731</v>
      </c>
      <c r="G575" s="178">
        <v>6</v>
      </c>
      <c r="H575" s="180">
        <v>485</v>
      </c>
      <c r="I575" s="181"/>
      <c r="J575" s="182"/>
      <c r="K575" s="178"/>
      <c r="L575" s="182"/>
      <c r="M575" s="200"/>
      <c r="N575" s="184">
        <v>485</v>
      </c>
      <c r="O575" s="188"/>
      <c r="P575" s="188"/>
      <c r="Q575" s="188"/>
      <c r="R575" s="188"/>
      <c r="S575" s="188"/>
      <c r="T575" s="188"/>
      <c r="U575" s="188"/>
      <c r="V575" s="279"/>
      <c r="W575" s="189"/>
      <c r="X575" s="194">
        <v>17.65</v>
      </c>
      <c r="Y575" s="189"/>
      <c r="Z575" s="189"/>
      <c r="AA575" s="190"/>
      <c r="AB575" s="188"/>
      <c r="AC575" s="188"/>
      <c r="AD575" s="188"/>
    </row>
    <row r="576" s="48" customFormat="1" ht="12.75" spans="1:30">
      <c r="A576" s="177"/>
      <c r="B576" s="178"/>
      <c r="C576" s="179">
        <v>240914000038</v>
      </c>
      <c r="D576" s="84">
        <v>45558</v>
      </c>
      <c r="E576" s="178" t="s">
        <v>45</v>
      </c>
      <c r="F576" s="178" t="s">
        <v>108</v>
      </c>
      <c r="G576" s="178">
        <v>2.5</v>
      </c>
      <c r="H576" s="180">
        <v>235</v>
      </c>
      <c r="I576" s="181"/>
      <c r="J576" s="182"/>
      <c r="K576" s="178"/>
      <c r="L576" s="182"/>
      <c r="M576" s="200"/>
      <c r="N576" s="184">
        <v>235</v>
      </c>
      <c r="O576" s="188"/>
      <c r="P576" s="188"/>
      <c r="Q576" s="188"/>
      <c r="R576" s="188"/>
      <c r="S576" s="188"/>
      <c r="T576" s="188"/>
      <c r="U576" s="188"/>
      <c r="V576" s="279"/>
      <c r="W576" s="189"/>
      <c r="X576" s="194">
        <v>12.7</v>
      </c>
      <c r="Y576" s="189"/>
      <c r="Z576" s="189"/>
      <c r="AA576" s="190"/>
      <c r="AB576" s="188"/>
      <c r="AC576" s="188"/>
      <c r="AD576" s="188"/>
    </row>
    <row r="577" s="48" customFormat="1" ht="12.75" spans="1:30">
      <c r="A577" s="177"/>
      <c r="B577" s="178"/>
      <c r="C577" s="179">
        <v>240914000044</v>
      </c>
      <c r="D577" s="84">
        <v>45558</v>
      </c>
      <c r="E577" s="178" t="s">
        <v>45</v>
      </c>
      <c r="F577" s="178" t="s">
        <v>1093</v>
      </c>
      <c r="G577" s="178">
        <v>0.3</v>
      </c>
      <c r="H577" s="184"/>
      <c r="I577" s="191">
        <v>14700</v>
      </c>
      <c r="J577" s="182"/>
      <c r="K577" s="191">
        <v>1735.53719008264</v>
      </c>
      <c r="L577" s="192">
        <v>8.47</v>
      </c>
      <c r="M577" s="200">
        <v>7.08</v>
      </c>
      <c r="N577" s="184">
        <v>59.9676</v>
      </c>
      <c r="O577" s="188"/>
      <c r="P577" s="188"/>
      <c r="Q577" s="188"/>
      <c r="R577" s="188"/>
      <c r="S577" s="188"/>
      <c r="T577" s="188"/>
      <c r="U577" s="188"/>
      <c r="V577" s="279"/>
      <c r="W577" s="189"/>
      <c r="X577" s="186"/>
      <c r="Y577" s="189"/>
      <c r="Z577" s="189"/>
      <c r="AA577" s="190"/>
      <c r="AB577" s="188"/>
      <c r="AC577" s="188"/>
      <c r="AD577" s="188"/>
    </row>
    <row r="578" s="48" customFormat="1" ht="12.75" spans="1:30">
      <c r="A578" s="177"/>
      <c r="B578" s="178"/>
      <c r="C578" s="179">
        <v>240914000047</v>
      </c>
      <c r="D578" s="84">
        <v>45558</v>
      </c>
      <c r="E578" s="178" t="s">
        <v>53</v>
      </c>
      <c r="F578" s="178" t="s">
        <v>2392</v>
      </c>
      <c r="G578" s="178">
        <v>7.5</v>
      </c>
      <c r="H578" s="180">
        <v>606</v>
      </c>
      <c r="I578" s="181"/>
      <c r="J578" s="182"/>
      <c r="K578" s="178"/>
      <c r="L578" s="182"/>
      <c r="M578" s="200"/>
      <c r="N578" s="184">
        <v>606</v>
      </c>
      <c r="O578" s="188"/>
      <c r="P578" s="188"/>
      <c r="Q578" s="188"/>
      <c r="R578" s="188"/>
      <c r="S578" s="188"/>
      <c r="T578" s="188"/>
      <c r="U578" s="188"/>
      <c r="V578" s="279"/>
      <c r="W578" s="189"/>
      <c r="X578" s="189"/>
      <c r="Y578" s="189"/>
      <c r="Z578" s="189"/>
      <c r="AA578" s="190"/>
      <c r="AB578" s="188"/>
      <c r="AC578" s="188"/>
      <c r="AD578" s="188"/>
    </row>
    <row r="579" s="48" customFormat="1" ht="12.75" spans="1:30">
      <c r="A579" s="177"/>
      <c r="B579" s="178"/>
      <c r="C579" s="179">
        <v>240914000049</v>
      </c>
      <c r="D579" s="84">
        <v>45558</v>
      </c>
      <c r="E579" s="178" t="s">
        <v>36</v>
      </c>
      <c r="F579" s="178" t="s">
        <v>2393</v>
      </c>
      <c r="G579" s="178">
        <v>7.5</v>
      </c>
      <c r="H579" s="180">
        <v>487</v>
      </c>
      <c r="I579" s="181"/>
      <c r="J579" s="182"/>
      <c r="K579" s="178"/>
      <c r="L579" s="182"/>
      <c r="M579" s="200"/>
      <c r="N579" s="184">
        <v>487</v>
      </c>
      <c r="O579" s="188"/>
      <c r="P579" s="188"/>
      <c r="Q579" s="188"/>
      <c r="R579" s="188"/>
      <c r="S579" s="188"/>
      <c r="T579" s="188"/>
      <c r="U579" s="188"/>
      <c r="V579" s="279"/>
      <c r="W579" s="189"/>
      <c r="X579" s="189"/>
      <c r="Y579" s="189"/>
      <c r="Z579" s="189"/>
      <c r="AA579" s="190"/>
      <c r="AB579" s="188"/>
      <c r="AC579" s="188"/>
      <c r="AD579" s="188"/>
    </row>
    <row r="580" s="48" customFormat="1" ht="12.75" spans="1:30">
      <c r="A580" s="177"/>
      <c r="B580" s="178"/>
      <c r="C580" s="179">
        <v>240914000065</v>
      </c>
      <c r="D580" s="84">
        <v>45558</v>
      </c>
      <c r="E580" s="178" t="s">
        <v>36</v>
      </c>
      <c r="F580" s="178" t="s">
        <v>379</v>
      </c>
      <c r="G580" s="178">
        <v>3.5</v>
      </c>
      <c r="H580" s="180">
        <v>234.3</v>
      </c>
      <c r="I580" s="181"/>
      <c r="J580" s="182"/>
      <c r="K580" s="178"/>
      <c r="L580" s="182"/>
      <c r="M580" s="200"/>
      <c r="N580" s="184">
        <v>234.3</v>
      </c>
      <c r="O580" s="188"/>
      <c r="P580" s="188"/>
      <c r="Q580" s="188"/>
      <c r="R580" s="188"/>
      <c r="S580" s="188"/>
      <c r="T580" s="188"/>
      <c r="U580" s="188"/>
      <c r="V580" s="279"/>
      <c r="W580" s="189"/>
      <c r="X580" s="189"/>
      <c r="Y580" s="189"/>
      <c r="Z580" s="189"/>
      <c r="AA580" s="190"/>
      <c r="AB580" s="188"/>
      <c r="AC580" s="188"/>
      <c r="AD580" s="188"/>
    </row>
    <row r="581" s="48" customFormat="1" ht="12.75" spans="1:30">
      <c r="A581" s="177"/>
      <c r="B581" s="178"/>
      <c r="C581" s="179">
        <v>240914000070</v>
      </c>
      <c r="D581" s="84">
        <v>45558</v>
      </c>
      <c r="E581" s="178" t="s">
        <v>93</v>
      </c>
      <c r="F581" s="178" t="s">
        <v>176</v>
      </c>
      <c r="G581" s="178">
        <v>0.42</v>
      </c>
      <c r="H581" s="184"/>
      <c r="I581" s="191">
        <v>16834</v>
      </c>
      <c r="J581" s="182"/>
      <c r="K581" s="191">
        <v>1739.04958677686</v>
      </c>
      <c r="L581" s="192">
        <v>9.68</v>
      </c>
      <c r="M581" s="200">
        <v>7.08</v>
      </c>
      <c r="N581" s="184">
        <v>68.5344</v>
      </c>
      <c r="O581" s="188"/>
      <c r="P581" s="188"/>
      <c r="Q581" s="188"/>
      <c r="R581" s="188"/>
      <c r="S581" s="188"/>
      <c r="T581" s="188"/>
      <c r="U581" s="188"/>
      <c r="V581" s="279"/>
      <c r="W581" s="189"/>
      <c r="X581" s="189"/>
      <c r="Y581" s="189"/>
      <c r="Z581" s="189"/>
      <c r="AA581" s="190"/>
      <c r="AB581" s="188"/>
      <c r="AC581" s="188"/>
      <c r="AD581" s="188"/>
    </row>
    <row r="582" s="48" customFormat="1" ht="12.75" spans="1:30">
      <c r="A582" s="177"/>
      <c r="B582" s="178"/>
      <c r="C582" s="179">
        <v>240914000072</v>
      </c>
      <c r="D582" s="84">
        <v>45558</v>
      </c>
      <c r="E582" s="178" t="s">
        <v>63</v>
      </c>
      <c r="F582" s="178" t="s">
        <v>490</v>
      </c>
      <c r="G582" s="178">
        <v>5.5</v>
      </c>
      <c r="H582" s="184"/>
      <c r="I582" s="191">
        <v>97558</v>
      </c>
      <c r="J582" s="182"/>
      <c r="K582" s="191">
        <v>1739.00178253119</v>
      </c>
      <c r="L582" s="192">
        <v>56.1</v>
      </c>
      <c r="M582" s="200">
        <v>7.08</v>
      </c>
      <c r="N582" s="184">
        <v>397.188</v>
      </c>
      <c r="O582" s="188"/>
      <c r="P582" s="188"/>
      <c r="Q582" s="188"/>
      <c r="R582" s="188"/>
      <c r="S582" s="188"/>
      <c r="T582" s="188"/>
      <c r="U582" s="188"/>
      <c r="V582" s="279"/>
      <c r="W582" s="189"/>
      <c r="X582" s="189"/>
      <c r="Y582" s="189"/>
      <c r="Z582" s="189"/>
      <c r="AA582" s="190"/>
      <c r="AB582" s="188"/>
      <c r="AC582" s="188"/>
      <c r="AD582" s="188"/>
    </row>
    <row r="583" s="48" customFormat="1" ht="12.75" spans="1:30">
      <c r="A583" s="177"/>
      <c r="B583" s="178"/>
      <c r="C583" s="179">
        <v>240915000014</v>
      </c>
      <c r="D583" s="84">
        <v>45558</v>
      </c>
      <c r="E583" s="178" t="s">
        <v>36</v>
      </c>
      <c r="F583" s="178" t="s">
        <v>1011</v>
      </c>
      <c r="G583" s="178">
        <v>2</v>
      </c>
      <c r="H583" s="180">
        <v>148.5</v>
      </c>
      <c r="I583" s="181"/>
      <c r="J583" s="182"/>
      <c r="K583" s="178"/>
      <c r="L583" s="182"/>
      <c r="M583" s="200"/>
      <c r="N583" s="184">
        <v>148.5</v>
      </c>
      <c r="O583" s="188"/>
      <c r="P583" s="188"/>
      <c r="Q583" s="188"/>
      <c r="R583" s="188"/>
      <c r="S583" s="188"/>
      <c r="T583" s="188"/>
      <c r="U583" s="188"/>
      <c r="V583" s="279"/>
      <c r="W583" s="189"/>
      <c r="X583" s="189"/>
      <c r="Y583" s="189"/>
      <c r="Z583" s="189"/>
      <c r="AA583" s="190"/>
      <c r="AB583" s="188"/>
      <c r="AC583" s="188"/>
      <c r="AD583" s="188"/>
    </row>
    <row r="584" s="48" customFormat="1" ht="12.75" spans="1:30">
      <c r="A584" s="177"/>
      <c r="B584" s="178"/>
      <c r="C584" s="179">
        <v>240915000019</v>
      </c>
      <c r="D584" s="84">
        <v>45558</v>
      </c>
      <c r="E584" s="178" t="s">
        <v>45</v>
      </c>
      <c r="F584" s="178" t="s">
        <v>2394</v>
      </c>
      <c r="G584" s="178">
        <v>5.5</v>
      </c>
      <c r="H584" s="180">
        <v>680</v>
      </c>
      <c r="I584" s="181"/>
      <c r="J584" s="182"/>
      <c r="K584" s="178"/>
      <c r="L584" s="182"/>
      <c r="M584" s="200"/>
      <c r="N584" s="184">
        <v>680</v>
      </c>
      <c r="O584" s="188"/>
      <c r="P584" s="188"/>
      <c r="Q584" s="188"/>
      <c r="R584" s="188"/>
      <c r="S584" s="188"/>
      <c r="T584" s="188"/>
      <c r="U584" s="188"/>
      <c r="V584" s="279"/>
      <c r="W584" s="189"/>
      <c r="X584" s="189"/>
      <c r="Y584" s="189"/>
      <c r="Z584" s="189"/>
      <c r="AA584" s="190"/>
      <c r="AB584" s="188"/>
      <c r="AC584" s="188"/>
      <c r="AD584" s="188"/>
    </row>
    <row r="585" s="48" customFormat="1" ht="12.75" spans="1:30">
      <c r="A585" s="177"/>
      <c r="B585" s="178"/>
      <c r="C585" s="179">
        <v>240915000020</v>
      </c>
      <c r="D585" s="84">
        <v>45558</v>
      </c>
      <c r="E585" s="178" t="s">
        <v>36</v>
      </c>
      <c r="F585" s="178" t="s">
        <v>2395</v>
      </c>
      <c r="G585" s="178">
        <v>3</v>
      </c>
      <c r="H585" s="180">
        <v>221.1</v>
      </c>
      <c r="I585" s="181"/>
      <c r="J585" s="182"/>
      <c r="K585" s="178"/>
      <c r="L585" s="182"/>
      <c r="M585" s="200"/>
      <c r="N585" s="184">
        <v>221.1</v>
      </c>
      <c r="O585" s="188"/>
      <c r="P585" s="188"/>
      <c r="Q585" s="188"/>
      <c r="R585" s="188"/>
      <c r="S585" s="188"/>
      <c r="T585" s="188"/>
      <c r="U585" s="188"/>
      <c r="V585" s="279"/>
      <c r="W585" s="189"/>
      <c r="X585" s="189"/>
      <c r="Y585" s="189"/>
      <c r="Z585" s="189"/>
      <c r="AA585" s="190"/>
      <c r="AB585" s="188"/>
      <c r="AC585" s="188"/>
      <c r="AD585" s="188"/>
    </row>
    <row r="586" s="48" customFormat="1" ht="12.75" spans="1:30">
      <c r="A586" s="177"/>
      <c r="B586" s="178"/>
      <c r="C586" s="179">
        <v>240915000022</v>
      </c>
      <c r="D586" s="84">
        <v>45558</v>
      </c>
      <c r="E586" s="178" t="s">
        <v>45</v>
      </c>
      <c r="F586" s="178" t="s">
        <v>648</v>
      </c>
      <c r="G586" s="178">
        <v>3</v>
      </c>
      <c r="H586" s="180">
        <v>195</v>
      </c>
      <c r="I586" s="181"/>
      <c r="J586" s="182"/>
      <c r="K586" s="178"/>
      <c r="L586" s="182"/>
      <c r="M586" s="200"/>
      <c r="N586" s="184">
        <v>195</v>
      </c>
      <c r="O586" s="188"/>
      <c r="P586" s="188"/>
      <c r="Q586" s="188"/>
      <c r="R586" s="188"/>
      <c r="S586" s="188"/>
      <c r="T586" s="188"/>
      <c r="U586" s="188"/>
      <c r="V586" s="279"/>
      <c r="W586" s="189"/>
      <c r="X586" s="189"/>
      <c r="Y586" s="189"/>
      <c r="Z586" s="189"/>
      <c r="AA586" s="190"/>
      <c r="AB586" s="188"/>
      <c r="AC586" s="188"/>
      <c r="AD586" s="188"/>
    </row>
    <row r="587" s="48" customFormat="1" ht="12.75" spans="1:30">
      <c r="A587" s="177"/>
      <c r="B587" s="178"/>
      <c r="C587" s="179">
        <v>240915000024</v>
      </c>
      <c r="D587" s="84">
        <v>45558</v>
      </c>
      <c r="E587" s="178" t="s">
        <v>45</v>
      </c>
      <c r="F587" s="178" t="s">
        <v>162</v>
      </c>
      <c r="G587" s="178">
        <v>5.5</v>
      </c>
      <c r="H587" s="184"/>
      <c r="I587" s="191">
        <v>107800</v>
      </c>
      <c r="J587" s="182"/>
      <c r="K587" s="191">
        <v>1734.79240424847</v>
      </c>
      <c r="L587" s="192">
        <v>62.14</v>
      </c>
      <c r="M587" s="200">
        <v>7.08</v>
      </c>
      <c r="N587" s="184">
        <v>439.9512</v>
      </c>
      <c r="O587" s="188"/>
      <c r="P587" s="188"/>
      <c r="Q587" s="188"/>
      <c r="R587" s="188"/>
      <c r="S587" s="188"/>
      <c r="T587" s="188"/>
      <c r="U587" s="188"/>
      <c r="V587" s="279"/>
      <c r="W587" s="189"/>
      <c r="X587" s="189"/>
      <c r="Y587" s="189"/>
      <c r="Z587" s="189"/>
      <c r="AA587" s="190"/>
      <c r="AB587" s="188"/>
      <c r="AC587" s="188"/>
      <c r="AD587" s="188"/>
    </row>
    <row r="588" s="48" customFormat="1" ht="12.75" spans="1:30">
      <c r="A588" s="177"/>
      <c r="B588" s="178"/>
      <c r="C588" s="179">
        <v>240915000026</v>
      </c>
      <c r="D588" s="84">
        <v>45558</v>
      </c>
      <c r="E588" s="178" t="s">
        <v>45</v>
      </c>
      <c r="F588" s="178" t="s">
        <v>2174</v>
      </c>
      <c r="G588" s="178">
        <v>1</v>
      </c>
      <c r="H588" s="184"/>
      <c r="I588" s="191">
        <v>23887</v>
      </c>
      <c r="J588" s="182"/>
      <c r="K588" s="191">
        <v>1734.71314451707</v>
      </c>
      <c r="L588" s="192">
        <v>13.77</v>
      </c>
      <c r="M588" s="200">
        <v>7.08</v>
      </c>
      <c r="N588" s="184">
        <v>97.4916</v>
      </c>
      <c r="O588" s="188"/>
      <c r="P588" s="188"/>
      <c r="Q588" s="188"/>
      <c r="R588" s="188"/>
      <c r="S588" s="188"/>
      <c r="T588" s="188"/>
      <c r="U588" s="188"/>
      <c r="V588" s="279"/>
      <c r="W588" s="189"/>
      <c r="X588" s="189"/>
      <c r="Y588" s="189"/>
      <c r="Z588" s="189"/>
      <c r="AA588" s="190"/>
      <c r="AB588" s="188"/>
      <c r="AC588" s="188"/>
      <c r="AD588" s="188"/>
    </row>
    <row r="589" s="48" customFormat="1" ht="12.75" spans="1:30">
      <c r="A589" s="177"/>
      <c r="B589" s="178"/>
      <c r="C589" s="179">
        <v>240915000028</v>
      </c>
      <c r="D589" s="84">
        <v>45558</v>
      </c>
      <c r="E589" s="178" t="s">
        <v>45</v>
      </c>
      <c r="F589" s="178" t="s">
        <v>1916</v>
      </c>
      <c r="G589" s="178">
        <v>5</v>
      </c>
      <c r="H589" s="180">
        <v>340</v>
      </c>
      <c r="I589" s="181"/>
      <c r="J589" s="182"/>
      <c r="K589" s="178"/>
      <c r="L589" s="182"/>
      <c r="M589" s="200"/>
      <c r="N589" s="184">
        <v>340</v>
      </c>
      <c r="O589" s="188"/>
      <c r="P589" s="188"/>
      <c r="Q589" s="188"/>
      <c r="R589" s="188"/>
      <c r="S589" s="188"/>
      <c r="T589" s="188"/>
      <c r="U589" s="188"/>
      <c r="V589" s="279"/>
      <c r="W589" s="189"/>
      <c r="X589" s="189"/>
      <c r="Y589" s="189"/>
      <c r="Z589" s="189"/>
      <c r="AA589" s="190"/>
      <c r="AB589" s="188"/>
      <c r="AC589" s="188"/>
      <c r="AD589" s="188"/>
    </row>
    <row r="590" s="48" customFormat="1" ht="12.75" spans="1:30">
      <c r="A590" s="177"/>
      <c r="B590" s="178"/>
      <c r="C590" s="179">
        <v>240916000006</v>
      </c>
      <c r="D590" s="84">
        <v>45558</v>
      </c>
      <c r="E590" s="178" t="s">
        <v>36</v>
      </c>
      <c r="F590" s="178" t="s">
        <v>836</v>
      </c>
      <c r="G590" s="178">
        <v>0.5</v>
      </c>
      <c r="H590" s="180">
        <v>100.8</v>
      </c>
      <c r="I590" s="181"/>
      <c r="J590" s="182"/>
      <c r="K590" s="178"/>
      <c r="L590" s="182"/>
      <c r="M590" s="200"/>
      <c r="N590" s="184">
        <v>100.8</v>
      </c>
      <c r="O590" s="188"/>
      <c r="P590" s="188"/>
      <c r="Q590" s="188"/>
      <c r="R590" s="188"/>
      <c r="S590" s="188"/>
      <c r="T590" s="188"/>
      <c r="U590" s="188"/>
      <c r="V590" s="279"/>
      <c r="W590" s="189"/>
      <c r="X590" s="189"/>
      <c r="Y590" s="189"/>
      <c r="Z590" s="189"/>
      <c r="AA590" s="190"/>
      <c r="AB590" s="188"/>
      <c r="AC590" s="188"/>
      <c r="AD590" s="188"/>
    </row>
    <row r="591" s="48" customFormat="1" ht="12.75" spans="1:30">
      <c r="A591" s="177"/>
      <c r="B591" s="178"/>
      <c r="C591" s="179">
        <v>240917000004</v>
      </c>
      <c r="D591" s="84">
        <v>45558</v>
      </c>
      <c r="E591" s="178" t="s">
        <v>53</v>
      </c>
      <c r="F591" s="178" t="s">
        <v>1732</v>
      </c>
      <c r="G591" s="178">
        <v>0.86</v>
      </c>
      <c r="H591" s="180">
        <v>76</v>
      </c>
      <c r="I591" s="181"/>
      <c r="J591" s="182"/>
      <c r="K591" s="178"/>
      <c r="L591" s="182"/>
      <c r="M591" s="200"/>
      <c r="N591" s="184">
        <v>76</v>
      </c>
      <c r="O591" s="188"/>
      <c r="P591" s="188"/>
      <c r="Q591" s="188"/>
      <c r="R591" s="188"/>
      <c r="S591" s="188"/>
      <c r="T591" s="188"/>
      <c r="U591" s="188"/>
      <c r="V591" s="279"/>
      <c r="W591" s="189"/>
      <c r="X591" s="189"/>
      <c r="Y591" s="189"/>
      <c r="Z591" s="189"/>
      <c r="AA591" s="190"/>
      <c r="AB591" s="188"/>
      <c r="AC591" s="188"/>
      <c r="AD591" s="188"/>
    </row>
    <row r="592" s="48" customFormat="1" ht="12.75" spans="1:30">
      <c r="A592" s="177"/>
      <c r="B592" s="178"/>
      <c r="C592" s="179">
        <v>240917000010</v>
      </c>
      <c r="D592" s="84">
        <v>45558</v>
      </c>
      <c r="E592" s="178" t="s">
        <v>41</v>
      </c>
      <c r="F592" s="178" t="s">
        <v>2396</v>
      </c>
      <c r="G592" s="178">
        <v>17</v>
      </c>
      <c r="H592" s="180">
        <v>1072</v>
      </c>
      <c r="I592" s="181"/>
      <c r="J592" s="182"/>
      <c r="K592" s="178"/>
      <c r="L592" s="182"/>
      <c r="M592" s="200"/>
      <c r="N592" s="184">
        <v>1072</v>
      </c>
      <c r="O592" s="188"/>
      <c r="P592" s="188"/>
      <c r="Q592" s="188"/>
      <c r="R592" s="188"/>
      <c r="S592" s="188"/>
      <c r="T592" s="188"/>
      <c r="U592" s="188"/>
      <c r="V592" s="279"/>
      <c r="W592" s="189"/>
      <c r="X592" s="189"/>
      <c r="Y592" s="189"/>
      <c r="Z592" s="189"/>
      <c r="AA592" s="190"/>
      <c r="AB592" s="188"/>
      <c r="AC592" s="188"/>
      <c r="AD592" s="188"/>
    </row>
    <row r="593" s="48" customFormat="1" ht="12.75" spans="1:30">
      <c r="A593" s="177"/>
      <c r="B593" s="178"/>
      <c r="C593" s="179">
        <v>240917000023</v>
      </c>
      <c r="D593" s="84">
        <v>45558</v>
      </c>
      <c r="E593" s="178" t="s">
        <v>45</v>
      </c>
      <c r="F593" s="178" t="s">
        <v>214</v>
      </c>
      <c r="G593" s="178">
        <v>3</v>
      </c>
      <c r="H593" s="180">
        <v>221</v>
      </c>
      <c r="I593" s="181"/>
      <c r="J593" s="182"/>
      <c r="K593" s="178"/>
      <c r="L593" s="182"/>
      <c r="M593" s="200"/>
      <c r="N593" s="184">
        <v>221</v>
      </c>
      <c r="O593" s="188"/>
      <c r="P593" s="188"/>
      <c r="Q593" s="188"/>
      <c r="R593" s="188"/>
      <c r="S593" s="188"/>
      <c r="T593" s="188"/>
      <c r="U593" s="188"/>
      <c r="V593" s="279"/>
      <c r="W593" s="189"/>
      <c r="X593" s="189"/>
      <c r="Y593" s="189"/>
      <c r="Z593" s="189"/>
      <c r="AA593" s="190"/>
      <c r="AB593" s="188"/>
      <c r="AC593" s="188"/>
      <c r="AD593" s="188"/>
    </row>
    <row r="594" s="48" customFormat="1" ht="12.75" spans="1:30">
      <c r="A594" s="177"/>
      <c r="B594" s="178"/>
      <c r="C594" s="179">
        <v>240918000006</v>
      </c>
      <c r="D594" s="84">
        <v>45558</v>
      </c>
      <c r="E594" s="178" t="s">
        <v>41</v>
      </c>
      <c r="F594" s="178" t="s">
        <v>1905</v>
      </c>
      <c r="G594" s="178">
        <v>4.5</v>
      </c>
      <c r="H594" s="180">
        <v>330</v>
      </c>
      <c r="I594" s="181"/>
      <c r="J594" s="182"/>
      <c r="K594" s="178"/>
      <c r="L594" s="182"/>
      <c r="M594" s="200"/>
      <c r="N594" s="184">
        <v>330</v>
      </c>
      <c r="O594" s="188"/>
      <c r="P594" s="188"/>
      <c r="Q594" s="188"/>
      <c r="R594" s="188"/>
      <c r="S594" s="188"/>
      <c r="T594" s="188"/>
      <c r="U594" s="188"/>
      <c r="V594" s="279"/>
      <c r="W594" s="189"/>
      <c r="X594" s="189"/>
      <c r="Y594" s="189"/>
      <c r="Z594" s="189"/>
      <c r="AA594" s="190"/>
      <c r="AB594" s="188"/>
      <c r="AC594" s="188"/>
      <c r="AD594" s="188"/>
    </row>
    <row r="595" s="48" customFormat="1" ht="12.75" spans="1:30">
      <c r="A595" s="177"/>
      <c r="B595" s="178"/>
      <c r="C595" s="179">
        <v>240918000016</v>
      </c>
      <c r="D595" s="84">
        <v>45558</v>
      </c>
      <c r="E595" s="178" t="s">
        <v>63</v>
      </c>
      <c r="F595" s="178" t="s">
        <v>1387</v>
      </c>
      <c r="G595" s="178">
        <v>277</v>
      </c>
      <c r="H595" s="180">
        <v>18282</v>
      </c>
      <c r="I595" s="181"/>
      <c r="J595" s="182"/>
      <c r="K595" s="178"/>
      <c r="L595" s="182"/>
      <c r="M595" s="200"/>
      <c r="N595" s="184">
        <v>18282</v>
      </c>
      <c r="O595" s="188"/>
      <c r="P595" s="188"/>
      <c r="Q595" s="188"/>
      <c r="R595" s="188"/>
      <c r="S595" s="188"/>
      <c r="T595" s="188"/>
      <c r="U595" s="188"/>
      <c r="V595" s="279"/>
      <c r="W595" s="189"/>
      <c r="X595" s="189"/>
      <c r="Y595" s="189"/>
      <c r="Z595" s="189"/>
      <c r="AA595" s="190"/>
      <c r="AB595" s="188"/>
      <c r="AC595" s="188"/>
      <c r="AD595" s="188"/>
    </row>
    <row r="596" s="48" customFormat="1" ht="12.75" spans="1:30">
      <c r="A596" s="177"/>
      <c r="B596" s="178"/>
      <c r="C596" s="179">
        <v>240918000028</v>
      </c>
      <c r="D596" s="84">
        <v>45558</v>
      </c>
      <c r="E596" s="178" t="s">
        <v>53</v>
      </c>
      <c r="F596" s="178" t="s">
        <v>394</v>
      </c>
      <c r="G596" s="178">
        <v>0.79</v>
      </c>
      <c r="H596" s="180">
        <v>69.3</v>
      </c>
      <c r="I596" s="181"/>
      <c r="J596" s="182"/>
      <c r="K596" s="178"/>
      <c r="L596" s="182"/>
      <c r="M596" s="200"/>
      <c r="N596" s="184">
        <v>69.3</v>
      </c>
      <c r="O596" s="188"/>
      <c r="P596" s="188"/>
      <c r="Q596" s="188"/>
      <c r="R596" s="188"/>
      <c r="S596" s="188"/>
      <c r="T596" s="188"/>
      <c r="U596" s="188"/>
      <c r="V596" s="279"/>
      <c r="W596" s="189"/>
      <c r="X596" s="189"/>
      <c r="Y596" s="189"/>
      <c r="Z596" s="189"/>
      <c r="AA596" s="190"/>
      <c r="AB596" s="188"/>
      <c r="AC596" s="188"/>
      <c r="AD596" s="188"/>
    </row>
    <row r="597" s="48" customFormat="1" ht="12.75" spans="1:30">
      <c r="A597" s="177"/>
      <c r="B597" s="178"/>
      <c r="C597" s="179">
        <v>240918000047</v>
      </c>
      <c r="D597" s="84">
        <v>45558</v>
      </c>
      <c r="E597" s="178" t="s">
        <v>63</v>
      </c>
      <c r="F597" s="178" t="s">
        <v>167</v>
      </c>
      <c r="G597" s="178">
        <v>697</v>
      </c>
      <c r="H597" s="180">
        <v>38683.5</v>
      </c>
      <c r="I597" s="181"/>
      <c r="J597" s="182"/>
      <c r="K597" s="178"/>
      <c r="L597" s="182"/>
      <c r="M597" s="200"/>
      <c r="N597" s="184">
        <v>38683.5</v>
      </c>
      <c r="O597" s="188"/>
      <c r="P597" s="188"/>
      <c r="Q597" s="188"/>
      <c r="R597" s="188"/>
      <c r="S597" s="188"/>
      <c r="T597" s="188"/>
      <c r="U597" s="188"/>
      <c r="V597" s="279"/>
      <c r="W597" s="189"/>
      <c r="X597" s="189"/>
      <c r="Y597" s="189"/>
      <c r="Z597" s="189"/>
      <c r="AA597" s="190"/>
      <c r="AB597" s="188"/>
      <c r="AC597" s="188"/>
      <c r="AD597" s="188"/>
    </row>
    <row r="598" s="48" customFormat="1" ht="12.75" spans="1:30">
      <c r="A598" s="177"/>
      <c r="B598" s="178"/>
      <c r="C598" s="179">
        <v>240923000036</v>
      </c>
      <c r="D598" s="84">
        <v>45558</v>
      </c>
      <c r="E598" s="178" t="s">
        <v>63</v>
      </c>
      <c r="F598" s="178" t="s">
        <v>167</v>
      </c>
      <c r="G598" s="178">
        <v>493</v>
      </c>
      <c r="H598" s="180">
        <v>27361.5</v>
      </c>
      <c r="I598" s="181"/>
      <c r="J598" s="182"/>
      <c r="K598" s="178"/>
      <c r="L598" s="182"/>
      <c r="M598" s="200"/>
      <c r="N598" s="184">
        <v>27361.5</v>
      </c>
      <c r="O598" s="195"/>
      <c r="P598" s="195"/>
      <c r="Q598" s="195"/>
      <c r="R598" s="195"/>
      <c r="S598" s="195"/>
      <c r="T598" s="195"/>
      <c r="U598" s="195"/>
      <c r="V598" s="280"/>
      <c r="W598" s="193"/>
      <c r="X598" s="193"/>
      <c r="Y598" s="193"/>
      <c r="Z598" s="193"/>
      <c r="AA598" s="196"/>
      <c r="AB598" s="195"/>
      <c r="AC598" s="195"/>
      <c r="AD598" s="195"/>
    </row>
    <row r="599" s="48" customFormat="1" ht="12.75" spans="1:30">
      <c r="A599" s="177" t="s">
        <v>2397</v>
      </c>
      <c r="B599" s="178" t="s">
        <v>2398</v>
      </c>
      <c r="C599" s="179">
        <v>240912000056</v>
      </c>
      <c r="D599" s="84">
        <v>45558</v>
      </c>
      <c r="E599" s="178" t="s">
        <v>41</v>
      </c>
      <c r="F599" s="178" t="s">
        <v>290</v>
      </c>
      <c r="G599" s="178">
        <v>81.5</v>
      </c>
      <c r="H599" s="180">
        <v>4862</v>
      </c>
      <c r="I599" s="181"/>
      <c r="J599" s="182"/>
      <c r="K599" s="178"/>
      <c r="L599" s="182"/>
      <c r="M599" s="200"/>
      <c r="N599" s="184">
        <v>4862</v>
      </c>
      <c r="O599" s="185">
        <v>167830.75562832</v>
      </c>
      <c r="P599" s="185" t="s">
        <v>487</v>
      </c>
      <c r="Q599" s="185">
        <v>121252</v>
      </c>
      <c r="R599" s="185"/>
      <c r="S599" s="185">
        <v>180.75</v>
      </c>
      <c r="T599" s="202">
        <v>270</v>
      </c>
      <c r="U599" s="185"/>
      <c r="V599" s="278">
        <v>122491.75</v>
      </c>
      <c r="W599" s="186">
        <v>1701.28</v>
      </c>
      <c r="X599" s="186"/>
      <c r="Y599" s="186"/>
      <c r="Z599" s="186">
        <v>1710.03</v>
      </c>
      <c r="AA599" s="187">
        <v>7.08</v>
      </c>
      <c r="AB599" s="185">
        <v>12107.0124</v>
      </c>
      <c r="AC599" s="185">
        <v>134598.7624</v>
      </c>
      <c r="AD599" s="185">
        <v>33231.99322832</v>
      </c>
    </row>
    <row r="600" s="48" customFormat="1" ht="12.75" spans="1:30">
      <c r="A600" s="177"/>
      <c r="B600" s="178"/>
      <c r="C600" s="179">
        <v>240912000057</v>
      </c>
      <c r="D600" s="84">
        <v>45558</v>
      </c>
      <c r="E600" s="178" t="s">
        <v>53</v>
      </c>
      <c r="F600" s="178" t="s">
        <v>2392</v>
      </c>
      <c r="G600" s="178">
        <v>2</v>
      </c>
      <c r="H600" s="180">
        <v>123</v>
      </c>
      <c r="I600" s="181"/>
      <c r="J600" s="182"/>
      <c r="K600" s="178"/>
      <c r="L600" s="182"/>
      <c r="M600" s="200"/>
      <c r="N600" s="184">
        <v>123</v>
      </c>
      <c r="O600" s="188"/>
      <c r="P600" s="188"/>
      <c r="Q600" s="188"/>
      <c r="R600" s="188"/>
      <c r="S600" s="188"/>
      <c r="T600" s="185"/>
      <c r="U600" s="188"/>
      <c r="V600" s="279"/>
      <c r="W600" s="189"/>
      <c r="X600" s="189"/>
      <c r="Y600" s="189"/>
      <c r="Z600" s="189"/>
      <c r="AA600" s="190"/>
      <c r="AB600" s="188"/>
      <c r="AC600" s="188"/>
      <c r="AD600" s="188"/>
    </row>
    <row r="601" s="48" customFormat="1" ht="12.75" spans="1:30">
      <c r="A601" s="177"/>
      <c r="B601" s="178"/>
      <c r="C601" s="179">
        <v>240913000011</v>
      </c>
      <c r="D601" s="84">
        <v>45558</v>
      </c>
      <c r="E601" s="178" t="s">
        <v>45</v>
      </c>
      <c r="F601" s="178" t="s">
        <v>1610</v>
      </c>
      <c r="G601" s="178">
        <v>4</v>
      </c>
      <c r="H601" s="184"/>
      <c r="I601" s="191">
        <v>58604.3</v>
      </c>
      <c r="J601" s="182"/>
      <c r="K601" s="191">
        <v>1739</v>
      </c>
      <c r="L601" s="192">
        <v>33.7</v>
      </c>
      <c r="M601" s="200">
        <v>7.08</v>
      </c>
      <c r="N601" s="184">
        <v>238.596</v>
      </c>
      <c r="O601" s="188"/>
      <c r="P601" s="188"/>
      <c r="Q601" s="188"/>
      <c r="R601" s="188"/>
      <c r="S601" s="188"/>
      <c r="T601" s="188"/>
      <c r="U601" s="188"/>
      <c r="V601" s="279"/>
      <c r="W601" s="189"/>
      <c r="X601" s="189"/>
      <c r="Y601" s="189"/>
      <c r="Z601" s="189"/>
      <c r="AA601" s="190"/>
      <c r="AB601" s="188"/>
      <c r="AC601" s="188"/>
      <c r="AD601" s="188"/>
    </row>
    <row r="602" s="48" customFormat="1" ht="12.75" spans="1:30">
      <c r="A602" s="177"/>
      <c r="B602" s="178"/>
      <c r="C602" s="179">
        <v>240913000024</v>
      </c>
      <c r="D602" s="84">
        <v>45558</v>
      </c>
      <c r="E602" s="178" t="s">
        <v>53</v>
      </c>
      <c r="F602" s="178" t="s">
        <v>394</v>
      </c>
      <c r="G602" s="178">
        <v>11.5</v>
      </c>
      <c r="H602" s="180">
        <v>661.5</v>
      </c>
      <c r="I602" s="181"/>
      <c r="J602" s="182"/>
      <c r="K602" s="178"/>
      <c r="L602" s="182"/>
      <c r="M602" s="200"/>
      <c r="N602" s="184">
        <v>661.5</v>
      </c>
      <c r="O602" s="188"/>
      <c r="P602" s="188"/>
      <c r="Q602" s="188"/>
      <c r="R602" s="188"/>
      <c r="S602" s="188"/>
      <c r="T602" s="188"/>
      <c r="U602" s="195"/>
      <c r="V602" s="279"/>
      <c r="W602" s="189"/>
      <c r="X602" s="189"/>
      <c r="Y602" s="189"/>
      <c r="Z602" s="189"/>
      <c r="AA602" s="190"/>
      <c r="AB602" s="188"/>
      <c r="AC602" s="188"/>
      <c r="AD602" s="188"/>
    </row>
    <row r="603" s="48" customFormat="1" ht="12.75" spans="1:30">
      <c r="A603" s="177"/>
      <c r="B603" s="178"/>
      <c r="C603" s="179">
        <v>240913000041</v>
      </c>
      <c r="D603" s="84">
        <v>45558</v>
      </c>
      <c r="E603" s="178" t="s">
        <v>41</v>
      </c>
      <c r="F603" s="178" t="s">
        <v>1308</v>
      </c>
      <c r="G603" s="178">
        <v>22.5</v>
      </c>
      <c r="H603" s="184"/>
      <c r="I603" s="191">
        <v>375380</v>
      </c>
      <c r="J603" s="182"/>
      <c r="K603" s="191">
        <v>1738.99749837858</v>
      </c>
      <c r="L603" s="192">
        <v>215.86</v>
      </c>
      <c r="M603" s="200">
        <v>7.08</v>
      </c>
      <c r="N603" s="184">
        <v>1528.2888</v>
      </c>
      <c r="O603" s="188"/>
      <c r="P603" s="188"/>
      <c r="Q603" s="188"/>
      <c r="R603" s="188"/>
      <c r="S603" s="188"/>
      <c r="T603" s="188"/>
      <c r="U603" s="202">
        <v>310</v>
      </c>
      <c r="V603" s="279"/>
      <c r="W603" s="189"/>
      <c r="X603" s="189"/>
      <c r="Y603" s="189"/>
      <c r="Z603" s="189"/>
      <c r="AA603" s="190"/>
      <c r="AB603" s="188"/>
      <c r="AC603" s="188"/>
      <c r="AD603" s="188"/>
    </row>
    <row r="604" s="48" customFormat="1" ht="12.75" spans="1:30">
      <c r="A604" s="177"/>
      <c r="B604" s="178"/>
      <c r="C604" s="179">
        <v>240913000046</v>
      </c>
      <c r="D604" s="84">
        <v>45558</v>
      </c>
      <c r="E604" s="178" t="s">
        <v>93</v>
      </c>
      <c r="F604" s="178" t="s">
        <v>176</v>
      </c>
      <c r="G604" s="178">
        <v>7</v>
      </c>
      <c r="H604" s="184"/>
      <c r="I604" s="191">
        <v>97732</v>
      </c>
      <c r="J604" s="182"/>
      <c r="K604" s="191">
        <v>1739.00355871886</v>
      </c>
      <c r="L604" s="192">
        <v>56.2</v>
      </c>
      <c r="M604" s="200">
        <v>7.08</v>
      </c>
      <c r="N604" s="184">
        <v>397.896</v>
      </c>
      <c r="O604" s="188"/>
      <c r="P604" s="188"/>
      <c r="Q604" s="188"/>
      <c r="R604" s="188"/>
      <c r="S604" s="188"/>
      <c r="T604" s="188"/>
      <c r="U604" s="185"/>
      <c r="V604" s="279"/>
      <c r="W604" s="189"/>
      <c r="X604" s="189"/>
      <c r="Y604" s="189"/>
      <c r="Z604" s="189"/>
      <c r="AA604" s="190"/>
      <c r="AB604" s="188"/>
      <c r="AC604" s="188"/>
      <c r="AD604" s="188"/>
    </row>
    <row r="605" s="48" customFormat="1" ht="12.75" spans="1:30">
      <c r="A605" s="177"/>
      <c r="B605" s="178"/>
      <c r="C605" s="179">
        <v>240914000009</v>
      </c>
      <c r="D605" s="84">
        <v>45558</v>
      </c>
      <c r="E605" s="178" t="s">
        <v>45</v>
      </c>
      <c r="F605" s="178" t="s">
        <v>843</v>
      </c>
      <c r="G605" s="178">
        <v>4</v>
      </c>
      <c r="H605" s="180">
        <v>204</v>
      </c>
      <c r="I605" s="181"/>
      <c r="J605" s="182"/>
      <c r="K605" s="178"/>
      <c r="L605" s="182"/>
      <c r="M605" s="200"/>
      <c r="N605" s="184">
        <v>204</v>
      </c>
      <c r="O605" s="188"/>
      <c r="P605" s="188"/>
      <c r="Q605" s="188"/>
      <c r="R605" s="188"/>
      <c r="S605" s="188"/>
      <c r="T605" s="195"/>
      <c r="U605" s="188"/>
      <c r="V605" s="279"/>
      <c r="W605" s="189"/>
      <c r="X605" s="189"/>
      <c r="Y605" s="189"/>
      <c r="Z605" s="189"/>
      <c r="AA605" s="190"/>
      <c r="AB605" s="188"/>
      <c r="AC605" s="188"/>
      <c r="AD605" s="188"/>
    </row>
    <row r="606" s="48" customFormat="1" ht="12.75" spans="1:30">
      <c r="A606" s="177"/>
      <c r="B606" s="178"/>
      <c r="C606" s="179">
        <v>240914000015</v>
      </c>
      <c r="D606" s="84">
        <v>45558</v>
      </c>
      <c r="E606" s="178" t="s">
        <v>45</v>
      </c>
      <c r="F606" s="178" t="s">
        <v>58</v>
      </c>
      <c r="G606" s="178">
        <v>210</v>
      </c>
      <c r="H606" s="184"/>
      <c r="I606" s="191">
        <v>2879550</v>
      </c>
      <c r="J606" s="182"/>
      <c r="K606" s="191">
        <v>1720.44905957986</v>
      </c>
      <c r="L606" s="192">
        <v>1673.72</v>
      </c>
      <c r="M606" s="200">
        <v>7.08</v>
      </c>
      <c r="N606" s="184">
        <v>11849.9376</v>
      </c>
      <c r="O606" s="188"/>
      <c r="P606" s="188"/>
      <c r="Q606" s="188"/>
      <c r="R606" s="188"/>
      <c r="S606" s="188"/>
      <c r="T606" s="202">
        <v>90</v>
      </c>
      <c r="U606" s="188"/>
      <c r="V606" s="279"/>
      <c r="W606" s="189"/>
      <c r="X606" s="189"/>
      <c r="Y606" s="189"/>
      <c r="Z606" s="189"/>
      <c r="AA606" s="190"/>
      <c r="AB606" s="188"/>
      <c r="AC606" s="188"/>
      <c r="AD606" s="188"/>
    </row>
    <row r="607" s="48" customFormat="1" ht="12.75" spans="1:30">
      <c r="A607" s="177"/>
      <c r="B607" s="178"/>
      <c r="C607" s="179">
        <v>240914000021</v>
      </c>
      <c r="D607" s="84">
        <v>45558</v>
      </c>
      <c r="E607" s="178" t="s">
        <v>45</v>
      </c>
      <c r="F607" s="178" t="s">
        <v>2174</v>
      </c>
      <c r="G607" s="178">
        <v>1</v>
      </c>
      <c r="H607" s="184"/>
      <c r="I607" s="191">
        <v>16905</v>
      </c>
      <c r="J607" s="182"/>
      <c r="K607" s="191">
        <v>1735.62628336756</v>
      </c>
      <c r="L607" s="192">
        <v>9.74</v>
      </c>
      <c r="M607" s="200">
        <v>7.08</v>
      </c>
      <c r="N607" s="184">
        <v>68.9592</v>
      </c>
      <c r="O607" s="188"/>
      <c r="P607" s="188"/>
      <c r="Q607" s="188"/>
      <c r="R607" s="188"/>
      <c r="S607" s="188"/>
      <c r="T607" s="185"/>
      <c r="U607" s="188"/>
      <c r="V607" s="279"/>
      <c r="W607" s="189"/>
      <c r="X607" s="189"/>
      <c r="Y607" s="189"/>
      <c r="Z607" s="189"/>
      <c r="AA607" s="190"/>
      <c r="AB607" s="188"/>
      <c r="AC607" s="188"/>
      <c r="AD607" s="188"/>
    </row>
    <row r="608" s="48" customFormat="1" ht="12.75" spans="1:30">
      <c r="A608" s="177"/>
      <c r="B608" s="178"/>
      <c r="C608" s="179">
        <v>240914000023</v>
      </c>
      <c r="D608" s="84">
        <v>45558</v>
      </c>
      <c r="E608" s="178" t="s">
        <v>45</v>
      </c>
      <c r="F608" s="178" t="s">
        <v>2122</v>
      </c>
      <c r="G608" s="178">
        <v>9</v>
      </c>
      <c r="H608" s="180">
        <v>630.3</v>
      </c>
      <c r="I608" s="181"/>
      <c r="J608" s="182"/>
      <c r="K608" s="178"/>
      <c r="L608" s="182"/>
      <c r="M608" s="200"/>
      <c r="N608" s="184">
        <v>630.3</v>
      </c>
      <c r="O608" s="188"/>
      <c r="P608" s="188"/>
      <c r="Q608" s="188"/>
      <c r="R608" s="188"/>
      <c r="S608" s="188"/>
      <c r="T608" s="188"/>
      <c r="U608" s="188"/>
      <c r="V608" s="279"/>
      <c r="W608" s="189"/>
      <c r="X608" s="189"/>
      <c r="Y608" s="189"/>
      <c r="Z608" s="189"/>
      <c r="AA608" s="190"/>
      <c r="AB608" s="188"/>
      <c r="AC608" s="188"/>
      <c r="AD608" s="188"/>
    </row>
    <row r="609" s="48" customFormat="1" ht="12.75" spans="1:30">
      <c r="A609" s="177"/>
      <c r="B609" s="178"/>
      <c r="C609" s="179">
        <v>240914000032</v>
      </c>
      <c r="D609" s="84">
        <v>45558</v>
      </c>
      <c r="E609" s="178" t="s">
        <v>36</v>
      </c>
      <c r="F609" s="178" t="s">
        <v>2365</v>
      </c>
      <c r="G609" s="178">
        <v>9</v>
      </c>
      <c r="H609" s="180">
        <v>519</v>
      </c>
      <c r="I609" s="181"/>
      <c r="J609" s="182"/>
      <c r="K609" s="178"/>
      <c r="L609" s="182"/>
      <c r="M609" s="200"/>
      <c r="N609" s="184">
        <v>519</v>
      </c>
      <c r="O609" s="188"/>
      <c r="P609" s="188"/>
      <c r="Q609" s="188"/>
      <c r="R609" s="188"/>
      <c r="S609" s="188"/>
      <c r="T609" s="188"/>
      <c r="U609" s="188"/>
      <c r="V609" s="279"/>
      <c r="W609" s="189"/>
      <c r="X609" s="189"/>
      <c r="Y609" s="189"/>
      <c r="Z609" s="189"/>
      <c r="AA609" s="190"/>
      <c r="AB609" s="188"/>
      <c r="AC609" s="188"/>
      <c r="AD609" s="188"/>
    </row>
    <row r="610" s="48" customFormat="1" ht="12.75" spans="1:30">
      <c r="A610" s="177"/>
      <c r="B610" s="178"/>
      <c r="C610" s="179">
        <v>240914000042</v>
      </c>
      <c r="D610" s="84">
        <v>45558</v>
      </c>
      <c r="E610" s="178" t="s">
        <v>53</v>
      </c>
      <c r="F610" s="178" t="s">
        <v>500</v>
      </c>
      <c r="G610" s="178">
        <v>273</v>
      </c>
      <c r="H610" s="184"/>
      <c r="I610" s="191">
        <v>3216752</v>
      </c>
      <c r="J610" s="182"/>
      <c r="K610" s="191">
        <v>1760</v>
      </c>
      <c r="L610" s="192">
        <v>1827.7</v>
      </c>
      <c r="M610" s="200">
        <v>7.08</v>
      </c>
      <c r="N610" s="184">
        <v>12940.116</v>
      </c>
      <c r="O610" s="188"/>
      <c r="P610" s="188"/>
      <c r="Q610" s="188"/>
      <c r="R610" s="188"/>
      <c r="S610" s="188"/>
      <c r="T610" s="188"/>
      <c r="U610" s="195"/>
      <c r="V610" s="279"/>
      <c r="W610" s="189"/>
      <c r="X610" s="189"/>
      <c r="Y610" s="189"/>
      <c r="Z610" s="189"/>
      <c r="AA610" s="190"/>
      <c r="AB610" s="188"/>
      <c r="AC610" s="188"/>
      <c r="AD610" s="188"/>
    </row>
    <row r="611" s="48" customFormat="1" ht="12.75" spans="1:30">
      <c r="A611" s="177"/>
      <c r="B611" s="178"/>
      <c r="C611" s="179">
        <v>240914000050</v>
      </c>
      <c r="D611" s="84">
        <v>45558</v>
      </c>
      <c r="E611" s="178" t="s">
        <v>53</v>
      </c>
      <c r="F611" s="178" t="s">
        <v>2399</v>
      </c>
      <c r="G611" s="178">
        <v>25.5</v>
      </c>
      <c r="H611" s="180">
        <v>1499</v>
      </c>
      <c r="I611" s="181"/>
      <c r="J611" s="182"/>
      <c r="K611" s="178"/>
      <c r="L611" s="182"/>
      <c r="M611" s="200"/>
      <c r="N611" s="184">
        <v>1499</v>
      </c>
      <c r="O611" s="188"/>
      <c r="P611" s="188"/>
      <c r="Q611" s="188"/>
      <c r="R611" s="188"/>
      <c r="S611" s="188"/>
      <c r="T611" s="188"/>
      <c r="U611" s="202">
        <v>89</v>
      </c>
      <c r="V611" s="279"/>
      <c r="W611" s="189"/>
      <c r="X611" s="189"/>
      <c r="Y611" s="189"/>
      <c r="Z611" s="189"/>
      <c r="AA611" s="190"/>
      <c r="AB611" s="188"/>
      <c r="AC611" s="188"/>
      <c r="AD611" s="188"/>
    </row>
    <row r="612" s="48" customFormat="1" ht="12.75" spans="1:30">
      <c r="A612" s="177"/>
      <c r="B612" s="178"/>
      <c r="C612" s="179">
        <v>240914000055</v>
      </c>
      <c r="D612" s="84">
        <v>45558</v>
      </c>
      <c r="E612" s="178">
        <v>13635229849</v>
      </c>
      <c r="F612" s="178" t="s">
        <v>149</v>
      </c>
      <c r="G612" s="178">
        <v>5</v>
      </c>
      <c r="H612" s="184"/>
      <c r="I612" s="191">
        <v>80689</v>
      </c>
      <c r="J612" s="182"/>
      <c r="K612" s="191">
        <v>1738.98706896552</v>
      </c>
      <c r="L612" s="192">
        <v>46.4</v>
      </c>
      <c r="M612" s="200">
        <v>7.08</v>
      </c>
      <c r="N612" s="184">
        <v>328.512</v>
      </c>
      <c r="O612" s="188"/>
      <c r="P612" s="188"/>
      <c r="Q612" s="188"/>
      <c r="R612" s="188"/>
      <c r="S612" s="188"/>
      <c r="T612" s="188"/>
      <c r="U612" s="185"/>
      <c r="V612" s="279"/>
      <c r="W612" s="189"/>
      <c r="X612" s="189"/>
      <c r="Y612" s="189"/>
      <c r="Z612" s="189"/>
      <c r="AA612" s="190"/>
      <c r="AB612" s="188"/>
      <c r="AC612" s="188"/>
      <c r="AD612" s="188"/>
    </row>
    <row r="613" s="48" customFormat="1" ht="12.75" spans="1:30">
      <c r="A613" s="177"/>
      <c r="B613" s="178"/>
      <c r="C613" s="179">
        <v>240914000056</v>
      </c>
      <c r="D613" s="84">
        <v>45558</v>
      </c>
      <c r="E613" s="178">
        <v>13635229849</v>
      </c>
      <c r="F613" s="178" t="s">
        <v>149</v>
      </c>
      <c r="G613" s="178">
        <v>7</v>
      </c>
      <c r="H613" s="184"/>
      <c r="I613" s="191">
        <v>110235</v>
      </c>
      <c r="J613" s="182"/>
      <c r="K613" s="191">
        <v>1738.99660487475</v>
      </c>
      <c r="L613" s="192">
        <v>63.390003</v>
      </c>
      <c r="M613" s="200">
        <v>7.08</v>
      </c>
      <c r="N613" s="184">
        <v>448.80122124</v>
      </c>
      <c r="O613" s="188"/>
      <c r="P613" s="188"/>
      <c r="Q613" s="188"/>
      <c r="R613" s="188"/>
      <c r="S613" s="188"/>
      <c r="T613" s="188"/>
      <c r="U613" s="188"/>
      <c r="V613" s="279"/>
      <c r="W613" s="189"/>
      <c r="X613" s="189"/>
      <c r="Y613" s="189"/>
      <c r="Z613" s="189"/>
      <c r="AA613" s="190"/>
      <c r="AB613" s="188"/>
      <c r="AC613" s="188"/>
      <c r="AD613" s="188"/>
    </row>
    <row r="614" s="48" customFormat="1" ht="12.75" spans="1:30">
      <c r="A614" s="177"/>
      <c r="B614" s="178"/>
      <c r="C614" s="179">
        <v>240914000061</v>
      </c>
      <c r="D614" s="84">
        <v>45558</v>
      </c>
      <c r="E614" s="178" t="s">
        <v>41</v>
      </c>
      <c r="F614" s="178" t="s">
        <v>1147</v>
      </c>
      <c r="G614" s="178">
        <v>7</v>
      </c>
      <c r="H614" s="180">
        <v>420</v>
      </c>
      <c r="I614" s="181"/>
      <c r="J614" s="182"/>
      <c r="K614" s="178"/>
      <c r="L614" s="182"/>
      <c r="M614" s="200"/>
      <c r="N614" s="184">
        <v>420</v>
      </c>
      <c r="O614" s="188"/>
      <c r="P614" s="188"/>
      <c r="Q614" s="188"/>
      <c r="R614" s="188"/>
      <c r="S614" s="188"/>
      <c r="T614" s="188"/>
      <c r="U614" s="188"/>
      <c r="V614" s="279"/>
      <c r="W614" s="189"/>
      <c r="X614" s="189"/>
      <c r="Y614" s="189"/>
      <c r="Z614" s="189"/>
      <c r="AA614" s="190"/>
      <c r="AB614" s="188"/>
      <c r="AC614" s="188"/>
      <c r="AD614" s="188"/>
    </row>
    <row r="615" s="48" customFormat="1" ht="12.75" spans="1:30">
      <c r="A615" s="177"/>
      <c r="B615" s="178"/>
      <c r="C615" s="179">
        <v>240914000067</v>
      </c>
      <c r="D615" s="84">
        <v>45558</v>
      </c>
      <c r="E615" s="178" t="s">
        <v>41</v>
      </c>
      <c r="F615" s="178" t="s">
        <v>353</v>
      </c>
      <c r="G615" s="178">
        <v>10</v>
      </c>
      <c r="H615" s="180">
        <v>603</v>
      </c>
      <c r="I615" s="181"/>
      <c r="J615" s="182"/>
      <c r="K615" s="178"/>
      <c r="L615" s="182"/>
      <c r="M615" s="200"/>
      <c r="N615" s="184">
        <v>603</v>
      </c>
      <c r="O615" s="188"/>
      <c r="P615" s="188"/>
      <c r="Q615" s="188"/>
      <c r="R615" s="188"/>
      <c r="S615" s="188"/>
      <c r="T615" s="188"/>
      <c r="U615" s="188"/>
      <c r="V615" s="279"/>
      <c r="W615" s="189"/>
      <c r="X615" s="189"/>
      <c r="Y615" s="189"/>
      <c r="Z615" s="189"/>
      <c r="AA615" s="190"/>
      <c r="AB615" s="188"/>
      <c r="AC615" s="188"/>
      <c r="AD615" s="188"/>
    </row>
    <row r="616" s="48" customFormat="1" ht="12.75" spans="1:30">
      <c r="A616" s="177"/>
      <c r="B616" s="178"/>
      <c r="C616" s="179">
        <v>240914000069</v>
      </c>
      <c r="D616" s="84">
        <v>45558</v>
      </c>
      <c r="E616" s="178" t="s">
        <v>93</v>
      </c>
      <c r="F616" s="178" t="s">
        <v>176</v>
      </c>
      <c r="G616" s="178">
        <v>4</v>
      </c>
      <c r="H616" s="184"/>
      <c r="I616" s="191">
        <v>58605</v>
      </c>
      <c r="J616" s="182"/>
      <c r="K616" s="191">
        <v>1739.02077151335</v>
      </c>
      <c r="L616" s="192">
        <v>33.7</v>
      </c>
      <c r="M616" s="200">
        <v>7.08</v>
      </c>
      <c r="N616" s="184">
        <v>238.596</v>
      </c>
      <c r="O616" s="188"/>
      <c r="P616" s="188"/>
      <c r="Q616" s="188"/>
      <c r="R616" s="188"/>
      <c r="S616" s="188"/>
      <c r="T616" s="188"/>
      <c r="U616" s="188"/>
      <c r="V616" s="279"/>
      <c r="W616" s="189"/>
      <c r="X616" s="189"/>
      <c r="Y616" s="189"/>
      <c r="Z616" s="189"/>
      <c r="AA616" s="190"/>
      <c r="AB616" s="188"/>
      <c r="AC616" s="188"/>
      <c r="AD616" s="188"/>
    </row>
    <row r="617" s="48" customFormat="1" ht="12.75" spans="1:30">
      <c r="A617" s="177"/>
      <c r="B617" s="178"/>
      <c r="C617" s="179">
        <v>240915000001</v>
      </c>
      <c r="D617" s="84">
        <v>45558</v>
      </c>
      <c r="E617" s="178" t="s">
        <v>63</v>
      </c>
      <c r="F617" s="178" t="s">
        <v>1878</v>
      </c>
      <c r="G617" s="178">
        <v>1.5</v>
      </c>
      <c r="H617" s="180">
        <v>128</v>
      </c>
      <c r="I617" s="181"/>
      <c r="J617" s="182"/>
      <c r="K617" s="178"/>
      <c r="L617" s="182"/>
      <c r="M617" s="200"/>
      <c r="N617" s="184">
        <v>128</v>
      </c>
      <c r="O617" s="188"/>
      <c r="P617" s="188"/>
      <c r="Q617" s="188"/>
      <c r="R617" s="188"/>
      <c r="S617" s="188"/>
      <c r="T617" s="188"/>
      <c r="U617" s="188"/>
      <c r="V617" s="279"/>
      <c r="W617" s="189"/>
      <c r="X617" s="189"/>
      <c r="Y617" s="189"/>
      <c r="Z617" s="189"/>
      <c r="AA617" s="190"/>
      <c r="AB617" s="188"/>
      <c r="AC617" s="188"/>
      <c r="AD617" s="188"/>
    </row>
    <row r="618" s="48" customFormat="1" ht="12.75" spans="1:30">
      <c r="A618" s="177"/>
      <c r="B618" s="178"/>
      <c r="C618" s="179">
        <v>240915000002</v>
      </c>
      <c r="D618" s="84">
        <v>45558</v>
      </c>
      <c r="E618" s="178" t="s">
        <v>53</v>
      </c>
      <c r="F618" s="178" t="s">
        <v>1358</v>
      </c>
      <c r="G618" s="178">
        <v>6.5</v>
      </c>
      <c r="H618" s="184"/>
      <c r="I618" s="191">
        <v>90862</v>
      </c>
      <c r="J618" s="182"/>
      <c r="K618" s="191">
        <v>1738.98564593301</v>
      </c>
      <c r="L618" s="192">
        <v>52.25</v>
      </c>
      <c r="M618" s="200">
        <v>7.08</v>
      </c>
      <c r="N618" s="184">
        <v>369.93</v>
      </c>
      <c r="O618" s="188"/>
      <c r="P618" s="188"/>
      <c r="Q618" s="188"/>
      <c r="R618" s="188"/>
      <c r="S618" s="188"/>
      <c r="T618" s="188"/>
      <c r="U618" s="188"/>
      <c r="V618" s="279"/>
      <c r="W618" s="189"/>
      <c r="X618" s="189"/>
      <c r="Y618" s="189"/>
      <c r="Z618" s="189"/>
      <c r="AA618" s="190"/>
      <c r="AB618" s="188"/>
      <c r="AC618" s="188"/>
      <c r="AD618" s="188"/>
    </row>
    <row r="619" s="48" customFormat="1" ht="12.75" spans="1:30">
      <c r="A619" s="177"/>
      <c r="B619" s="178"/>
      <c r="C619" s="179">
        <v>240915000003</v>
      </c>
      <c r="D619" s="84">
        <v>45558</v>
      </c>
      <c r="E619" s="178" t="s">
        <v>36</v>
      </c>
      <c r="F619" s="178" t="s">
        <v>600</v>
      </c>
      <c r="G619" s="178">
        <v>13</v>
      </c>
      <c r="H619" s="180">
        <v>741</v>
      </c>
      <c r="I619" s="181"/>
      <c r="J619" s="182"/>
      <c r="K619" s="178"/>
      <c r="L619" s="182"/>
      <c r="M619" s="200"/>
      <c r="N619" s="184">
        <v>741</v>
      </c>
      <c r="O619" s="188"/>
      <c r="P619" s="188"/>
      <c r="Q619" s="188"/>
      <c r="R619" s="188"/>
      <c r="S619" s="188"/>
      <c r="T619" s="188"/>
      <c r="U619" s="188"/>
      <c r="V619" s="279"/>
      <c r="W619" s="189"/>
      <c r="X619" s="189"/>
      <c r="Y619" s="189"/>
      <c r="Z619" s="189"/>
      <c r="AA619" s="190"/>
      <c r="AB619" s="188"/>
      <c r="AC619" s="188"/>
      <c r="AD619" s="188"/>
    </row>
    <row r="620" s="48" customFormat="1" ht="12.75" spans="1:30">
      <c r="A620" s="177"/>
      <c r="B620" s="178"/>
      <c r="C620" s="179">
        <v>240915000006</v>
      </c>
      <c r="D620" s="84">
        <v>45558</v>
      </c>
      <c r="E620" s="178" t="s">
        <v>36</v>
      </c>
      <c r="F620" s="178" t="s">
        <v>559</v>
      </c>
      <c r="G620" s="178">
        <v>4</v>
      </c>
      <c r="H620" s="184"/>
      <c r="I620" s="191">
        <v>65400</v>
      </c>
      <c r="J620" s="182"/>
      <c r="K620" s="191">
        <v>1734.28798727128</v>
      </c>
      <c r="L620" s="192">
        <v>37.71</v>
      </c>
      <c r="M620" s="200">
        <v>7.08</v>
      </c>
      <c r="N620" s="184">
        <v>266.9868</v>
      </c>
      <c r="O620" s="188"/>
      <c r="P620" s="188"/>
      <c r="Q620" s="188"/>
      <c r="R620" s="188"/>
      <c r="S620" s="188"/>
      <c r="T620" s="188"/>
      <c r="U620" s="188"/>
      <c r="V620" s="279"/>
      <c r="W620" s="189"/>
      <c r="X620" s="189"/>
      <c r="Y620" s="189"/>
      <c r="Z620" s="189"/>
      <c r="AA620" s="190"/>
      <c r="AB620" s="188"/>
      <c r="AC620" s="188"/>
      <c r="AD620" s="188"/>
    </row>
    <row r="621" s="48" customFormat="1" ht="12.75" spans="1:30">
      <c r="A621" s="177"/>
      <c r="B621" s="178"/>
      <c r="C621" s="179">
        <v>240915000007</v>
      </c>
      <c r="D621" s="84">
        <v>45558</v>
      </c>
      <c r="E621" s="178" t="s">
        <v>36</v>
      </c>
      <c r="F621" s="178" t="s">
        <v>669</v>
      </c>
      <c r="G621" s="178">
        <v>298</v>
      </c>
      <c r="H621" s="180">
        <v>17177</v>
      </c>
      <c r="I621" s="181"/>
      <c r="J621" s="182"/>
      <c r="K621" s="178"/>
      <c r="L621" s="182"/>
      <c r="M621" s="200"/>
      <c r="N621" s="184">
        <v>17177</v>
      </c>
      <c r="O621" s="188"/>
      <c r="P621" s="188"/>
      <c r="Q621" s="188"/>
      <c r="R621" s="188"/>
      <c r="S621" s="188"/>
      <c r="T621" s="188"/>
      <c r="U621" s="188"/>
      <c r="V621" s="279"/>
      <c r="W621" s="189"/>
      <c r="X621" s="189"/>
      <c r="Y621" s="189"/>
      <c r="Z621" s="189"/>
      <c r="AA621" s="190"/>
      <c r="AB621" s="188"/>
      <c r="AC621" s="188"/>
      <c r="AD621" s="188"/>
    </row>
    <row r="622" s="48" customFormat="1" ht="12.75" spans="1:30">
      <c r="A622" s="177"/>
      <c r="B622" s="178"/>
      <c r="C622" s="179">
        <v>240915000009</v>
      </c>
      <c r="D622" s="84">
        <v>45558</v>
      </c>
      <c r="E622" s="178" t="s">
        <v>53</v>
      </c>
      <c r="F622" s="178" t="s">
        <v>65</v>
      </c>
      <c r="G622" s="178">
        <v>5.5</v>
      </c>
      <c r="H622" s="180">
        <v>333</v>
      </c>
      <c r="I622" s="181"/>
      <c r="J622" s="182"/>
      <c r="K622" s="178"/>
      <c r="L622" s="182"/>
      <c r="M622" s="200"/>
      <c r="N622" s="184">
        <v>333</v>
      </c>
      <c r="O622" s="188"/>
      <c r="P622" s="188"/>
      <c r="Q622" s="188"/>
      <c r="R622" s="188"/>
      <c r="S622" s="188"/>
      <c r="T622" s="188"/>
      <c r="U622" s="188"/>
      <c r="V622" s="279"/>
      <c r="W622" s="189"/>
      <c r="X622" s="189"/>
      <c r="Y622" s="189"/>
      <c r="Z622" s="189"/>
      <c r="AA622" s="190"/>
      <c r="AB622" s="188"/>
      <c r="AC622" s="188"/>
      <c r="AD622" s="188"/>
    </row>
    <row r="623" s="48" customFormat="1" ht="12.75" spans="1:30">
      <c r="A623" s="177"/>
      <c r="B623" s="178"/>
      <c r="C623" s="179">
        <v>240915000012</v>
      </c>
      <c r="D623" s="84">
        <v>45558</v>
      </c>
      <c r="E623" s="178" t="s">
        <v>63</v>
      </c>
      <c r="F623" s="178" t="s">
        <v>436</v>
      </c>
      <c r="G623" s="178">
        <v>548</v>
      </c>
      <c r="H623" s="180">
        <v>28298</v>
      </c>
      <c r="I623" s="181"/>
      <c r="J623" s="192"/>
      <c r="K623" s="191"/>
      <c r="L623" s="192"/>
      <c r="M623" s="200"/>
      <c r="N623" s="184">
        <v>28298</v>
      </c>
      <c r="O623" s="188"/>
      <c r="P623" s="188"/>
      <c r="Q623" s="188"/>
      <c r="R623" s="188"/>
      <c r="S623" s="188"/>
      <c r="T623" s="188"/>
      <c r="U623" s="188"/>
      <c r="V623" s="279"/>
      <c r="W623" s="189"/>
      <c r="X623" s="189"/>
      <c r="Y623" s="189"/>
      <c r="Z623" s="189"/>
      <c r="AA623" s="190"/>
      <c r="AB623" s="188"/>
      <c r="AC623" s="188"/>
      <c r="AD623" s="188"/>
    </row>
    <row r="624" s="48" customFormat="1" ht="12.75" spans="1:30">
      <c r="A624" s="177"/>
      <c r="B624" s="178"/>
      <c r="C624" s="179">
        <v>240915000015</v>
      </c>
      <c r="D624" s="84">
        <v>45558</v>
      </c>
      <c r="E624" s="178" t="s">
        <v>36</v>
      </c>
      <c r="F624" s="178" t="s">
        <v>1075</v>
      </c>
      <c r="G624" s="178">
        <v>25.5</v>
      </c>
      <c r="H624" s="184"/>
      <c r="I624" s="191">
        <v>370320</v>
      </c>
      <c r="J624" s="182"/>
      <c r="K624" s="191">
        <v>1738.9997652031</v>
      </c>
      <c r="L624" s="192">
        <v>212.95</v>
      </c>
      <c r="M624" s="200">
        <v>7.08</v>
      </c>
      <c r="N624" s="184">
        <v>1507.686</v>
      </c>
      <c r="O624" s="188"/>
      <c r="P624" s="188"/>
      <c r="Q624" s="188"/>
      <c r="R624" s="188"/>
      <c r="S624" s="188"/>
      <c r="T624" s="188"/>
      <c r="U624" s="188"/>
      <c r="V624" s="279"/>
      <c r="W624" s="189"/>
      <c r="X624" s="189"/>
      <c r="Y624" s="189"/>
      <c r="Z624" s="189"/>
      <c r="AA624" s="190"/>
      <c r="AB624" s="188"/>
      <c r="AC624" s="188"/>
      <c r="AD624" s="188"/>
    </row>
    <row r="625" s="48" customFormat="1" ht="12.75" spans="1:30">
      <c r="A625" s="177"/>
      <c r="B625" s="178"/>
      <c r="C625" s="179">
        <v>240915000017</v>
      </c>
      <c r="D625" s="84">
        <v>45558</v>
      </c>
      <c r="E625" s="178" t="s">
        <v>45</v>
      </c>
      <c r="F625" s="178" t="s">
        <v>667</v>
      </c>
      <c r="G625" s="178">
        <v>30</v>
      </c>
      <c r="H625" s="184"/>
      <c r="I625" s="191">
        <v>374850</v>
      </c>
      <c r="J625" s="182"/>
      <c r="K625" s="191">
        <v>1734.61360481259</v>
      </c>
      <c r="L625" s="192">
        <v>216.1</v>
      </c>
      <c r="M625" s="200">
        <v>7.08</v>
      </c>
      <c r="N625" s="184">
        <v>1529.988</v>
      </c>
      <c r="O625" s="188"/>
      <c r="P625" s="188"/>
      <c r="Q625" s="188"/>
      <c r="R625" s="188"/>
      <c r="S625" s="188"/>
      <c r="T625" s="188"/>
      <c r="U625" s="188"/>
      <c r="V625" s="279"/>
      <c r="W625" s="189"/>
      <c r="X625" s="189"/>
      <c r="Y625" s="189"/>
      <c r="Z625" s="189"/>
      <c r="AA625" s="190"/>
      <c r="AB625" s="188"/>
      <c r="AC625" s="188"/>
      <c r="AD625" s="188"/>
    </row>
    <row r="626" s="48" customFormat="1" ht="12.75" spans="1:30">
      <c r="A626" s="177"/>
      <c r="B626" s="178"/>
      <c r="C626" s="179">
        <v>240915000018</v>
      </c>
      <c r="D626" s="84">
        <v>45558</v>
      </c>
      <c r="E626" s="178" t="s">
        <v>36</v>
      </c>
      <c r="F626" s="178" t="s">
        <v>2373</v>
      </c>
      <c r="G626" s="178">
        <v>20.5</v>
      </c>
      <c r="H626" s="180">
        <v>1045.5</v>
      </c>
      <c r="I626" s="181"/>
      <c r="J626" s="182"/>
      <c r="K626" s="178"/>
      <c r="L626" s="182"/>
      <c r="M626" s="200"/>
      <c r="N626" s="184">
        <v>1045.5</v>
      </c>
      <c r="O626" s="188"/>
      <c r="P626" s="188"/>
      <c r="Q626" s="188"/>
      <c r="R626" s="188"/>
      <c r="S626" s="188"/>
      <c r="T626" s="188"/>
      <c r="U626" s="188"/>
      <c r="V626" s="279"/>
      <c r="W626" s="189"/>
      <c r="X626" s="189"/>
      <c r="Y626" s="189"/>
      <c r="Z626" s="189"/>
      <c r="AA626" s="190"/>
      <c r="AB626" s="188"/>
      <c r="AC626" s="188"/>
      <c r="AD626" s="188"/>
    </row>
    <row r="627" s="48" customFormat="1" ht="12.75" spans="1:30">
      <c r="A627" s="177"/>
      <c r="B627" s="178"/>
      <c r="C627" s="179">
        <v>240915000023</v>
      </c>
      <c r="D627" s="84">
        <v>45558</v>
      </c>
      <c r="E627" s="178" t="s">
        <v>45</v>
      </c>
      <c r="F627" s="178" t="s">
        <v>648</v>
      </c>
      <c r="G627" s="178">
        <v>1.5</v>
      </c>
      <c r="H627" s="180">
        <v>87</v>
      </c>
      <c r="I627" s="181"/>
      <c r="J627" s="182"/>
      <c r="K627" s="178"/>
      <c r="L627" s="182"/>
      <c r="M627" s="200"/>
      <c r="N627" s="184">
        <v>87</v>
      </c>
      <c r="O627" s="188"/>
      <c r="P627" s="188"/>
      <c r="Q627" s="188"/>
      <c r="R627" s="188"/>
      <c r="S627" s="188"/>
      <c r="T627" s="188"/>
      <c r="U627" s="188"/>
      <c r="V627" s="279"/>
      <c r="W627" s="189"/>
      <c r="X627" s="189"/>
      <c r="Y627" s="189"/>
      <c r="Z627" s="189"/>
      <c r="AA627" s="190"/>
      <c r="AB627" s="188"/>
      <c r="AC627" s="188"/>
      <c r="AD627" s="188"/>
    </row>
    <row r="628" s="48" customFormat="1" ht="12.75" spans="1:30">
      <c r="A628" s="177"/>
      <c r="B628" s="178"/>
      <c r="C628" s="179">
        <v>240915000025</v>
      </c>
      <c r="D628" s="84">
        <v>45558</v>
      </c>
      <c r="E628" s="178" t="s">
        <v>45</v>
      </c>
      <c r="F628" s="178" t="s">
        <v>162</v>
      </c>
      <c r="G628" s="178">
        <v>5.5</v>
      </c>
      <c r="H628" s="184"/>
      <c r="I628" s="191">
        <v>78155</v>
      </c>
      <c r="J628" s="182"/>
      <c r="K628" s="191">
        <v>1734.85016648169</v>
      </c>
      <c r="L628" s="192">
        <v>45.05</v>
      </c>
      <c r="M628" s="200">
        <v>7.08</v>
      </c>
      <c r="N628" s="184">
        <v>318.954</v>
      </c>
      <c r="O628" s="188"/>
      <c r="P628" s="188"/>
      <c r="Q628" s="188"/>
      <c r="R628" s="188"/>
      <c r="S628" s="188"/>
      <c r="T628" s="188"/>
      <c r="U628" s="188"/>
      <c r="V628" s="279"/>
      <c r="W628" s="189"/>
      <c r="X628" s="189"/>
      <c r="Y628" s="189"/>
      <c r="Z628" s="189"/>
      <c r="AA628" s="190"/>
      <c r="AB628" s="188"/>
      <c r="AC628" s="188"/>
      <c r="AD628" s="188"/>
    </row>
    <row r="629" s="48" customFormat="1" ht="12.75" spans="1:30">
      <c r="A629" s="177"/>
      <c r="B629" s="178"/>
      <c r="C629" s="179">
        <v>240916000001</v>
      </c>
      <c r="D629" s="84">
        <v>45558</v>
      </c>
      <c r="E629" s="178" t="s">
        <v>93</v>
      </c>
      <c r="F629" s="178" t="s">
        <v>94</v>
      </c>
      <c r="G629" s="178">
        <v>25</v>
      </c>
      <c r="H629" s="184"/>
      <c r="I629" s="191">
        <v>332497</v>
      </c>
      <c r="J629" s="182"/>
      <c r="K629" s="191">
        <v>1739.0010460251</v>
      </c>
      <c r="L629" s="192">
        <v>191.2</v>
      </c>
      <c r="M629" s="200">
        <v>7.08</v>
      </c>
      <c r="N629" s="184">
        <v>1353.696</v>
      </c>
      <c r="O629" s="188"/>
      <c r="P629" s="188"/>
      <c r="Q629" s="188"/>
      <c r="R629" s="188"/>
      <c r="S629" s="188"/>
      <c r="T629" s="188"/>
      <c r="U629" s="188"/>
      <c r="V629" s="279"/>
      <c r="W629" s="189"/>
      <c r="X629" s="189"/>
      <c r="Y629" s="189"/>
      <c r="Z629" s="189"/>
      <c r="AA629" s="190"/>
      <c r="AB629" s="188"/>
      <c r="AC629" s="188"/>
      <c r="AD629" s="188"/>
    </row>
    <row r="630" s="48" customFormat="1" ht="12.75" spans="1:30">
      <c r="A630" s="177"/>
      <c r="B630" s="178"/>
      <c r="C630" s="179">
        <v>240916000002</v>
      </c>
      <c r="D630" s="84">
        <v>45558</v>
      </c>
      <c r="E630" s="178" t="s">
        <v>36</v>
      </c>
      <c r="F630" s="178" t="s">
        <v>2400</v>
      </c>
      <c r="G630" s="178">
        <v>1.5</v>
      </c>
      <c r="H630" s="180">
        <v>102</v>
      </c>
      <c r="I630" s="181"/>
      <c r="J630" s="182"/>
      <c r="K630" s="178"/>
      <c r="L630" s="182"/>
      <c r="M630" s="200"/>
      <c r="N630" s="184">
        <v>102</v>
      </c>
      <c r="O630" s="188"/>
      <c r="P630" s="188"/>
      <c r="Q630" s="188"/>
      <c r="R630" s="188"/>
      <c r="S630" s="188"/>
      <c r="T630" s="188"/>
      <c r="U630" s="188"/>
      <c r="V630" s="279"/>
      <c r="W630" s="189"/>
      <c r="X630" s="189"/>
      <c r="Y630" s="189"/>
      <c r="Z630" s="189"/>
      <c r="AA630" s="190"/>
      <c r="AB630" s="188"/>
      <c r="AC630" s="188"/>
      <c r="AD630" s="188"/>
    </row>
    <row r="631" s="48" customFormat="1" ht="12.75" spans="1:30">
      <c r="A631" s="177"/>
      <c r="B631" s="178"/>
      <c r="C631" s="179">
        <v>240916000003</v>
      </c>
      <c r="D631" s="84">
        <v>45558</v>
      </c>
      <c r="E631" s="178" t="s">
        <v>36</v>
      </c>
      <c r="F631" s="178" t="s">
        <v>2401</v>
      </c>
      <c r="G631" s="178">
        <v>3.5</v>
      </c>
      <c r="H631" s="180">
        <v>213</v>
      </c>
      <c r="I631" s="181"/>
      <c r="J631" s="182"/>
      <c r="K631" s="178"/>
      <c r="L631" s="182"/>
      <c r="M631" s="200"/>
      <c r="N631" s="184">
        <v>213</v>
      </c>
      <c r="O631" s="188"/>
      <c r="P631" s="188"/>
      <c r="Q631" s="188"/>
      <c r="R631" s="188"/>
      <c r="S631" s="188"/>
      <c r="T631" s="188"/>
      <c r="U631" s="188"/>
      <c r="V631" s="279"/>
      <c r="W631" s="189"/>
      <c r="X631" s="189"/>
      <c r="Y631" s="189"/>
      <c r="Z631" s="189"/>
      <c r="AA631" s="190"/>
      <c r="AB631" s="188"/>
      <c r="AC631" s="188"/>
      <c r="AD631" s="188"/>
    </row>
    <row r="632" s="48" customFormat="1" ht="12.75" spans="1:30">
      <c r="A632" s="177"/>
      <c r="B632" s="178"/>
      <c r="C632" s="179">
        <v>240916000004</v>
      </c>
      <c r="D632" s="84">
        <v>45558</v>
      </c>
      <c r="E632" s="178" t="s">
        <v>36</v>
      </c>
      <c r="F632" s="178" t="s">
        <v>1727</v>
      </c>
      <c r="G632" s="178">
        <v>0.98</v>
      </c>
      <c r="H632" s="180">
        <v>63</v>
      </c>
      <c r="I632" s="181"/>
      <c r="J632" s="182"/>
      <c r="K632" s="178"/>
      <c r="L632" s="182"/>
      <c r="M632" s="200"/>
      <c r="N632" s="184">
        <v>63</v>
      </c>
      <c r="O632" s="188"/>
      <c r="P632" s="188"/>
      <c r="Q632" s="188"/>
      <c r="R632" s="188"/>
      <c r="S632" s="188"/>
      <c r="T632" s="195"/>
      <c r="U632" s="188"/>
      <c r="V632" s="279"/>
      <c r="W632" s="189"/>
      <c r="X632" s="189"/>
      <c r="Y632" s="189"/>
      <c r="Z632" s="189"/>
      <c r="AA632" s="190"/>
      <c r="AB632" s="188"/>
      <c r="AC632" s="188"/>
      <c r="AD632" s="188"/>
    </row>
    <row r="633" s="48" customFormat="1" ht="12.75" spans="1:30">
      <c r="A633" s="177"/>
      <c r="B633" s="178"/>
      <c r="C633" s="179">
        <v>240916000007</v>
      </c>
      <c r="D633" s="84">
        <v>45558</v>
      </c>
      <c r="E633" s="178" t="s">
        <v>36</v>
      </c>
      <c r="F633" s="178" t="s">
        <v>2402</v>
      </c>
      <c r="G633" s="178">
        <v>14</v>
      </c>
      <c r="H633" s="184"/>
      <c r="I633" s="191">
        <v>224910</v>
      </c>
      <c r="J633" s="182"/>
      <c r="K633" s="191">
        <v>1734.61360481259</v>
      </c>
      <c r="L633" s="192">
        <v>129.66</v>
      </c>
      <c r="M633" s="200">
        <v>7.08</v>
      </c>
      <c r="N633" s="184">
        <v>917.9928</v>
      </c>
      <c r="O633" s="188"/>
      <c r="P633" s="188"/>
      <c r="Q633" s="188"/>
      <c r="R633" s="188"/>
      <c r="S633" s="188"/>
      <c r="T633" s="202">
        <v>30</v>
      </c>
      <c r="U633" s="188"/>
      <c r="V633" s="279"/>
      <c r="W633" s="189"/>
      <c r="X633" s="189"/>
      <c r="Y633" s="189"/>
      <c r="Z633" s="189"/>
      <c r="AA633" s="190"/>
      <c r="AB633" s="188"/>
      <c r="AC633" s="188"/>
      <c r="AD633" s="188"/>
    </row>
    <row r="634" s="48" customFormat="1" ht="12.75" spans="1:30">
      <c r="A634" s="177"/>
      <c r="B634" s="178"/>
      <c r="C634" s="179">
        <v>240917000001</v>
      </c>
      <c r="D634" s="84">
        <v>45558</v>
      </c>
      <c r="E634" s="178" t="s">
        <v>63</v>
      </c>
      <c r="F634" s="178" t="s">
        <v>343</v>
      </c>
      <c r="G634" s="178">
        <v>9.5</v>
      </c>
      <c r="H634" s="180">
        <v>604.5</v>
      </c>
      <c r="I634" s="181"/>
      <c r="J634" s="182"/>
      <c r="K634" s="178"/>
      <c r="L634" s="182"/>
      <c r="M634" s="200"/>
      <c r="N634" s="184">
        <v>604.5</v>
      </c>
      <c r="O634" s="188"/>
      <c r="P634" s="188"/>
      <c r="Q634" s="188"/>
      <c r="R634" s="188"/>
      <c r="S634" s="188"/>
      <c r="T634" s="185"/>
      <c r="U634" s="188"/>
      <c r="V634" s="279"/>
      <c r="W634" s="189"/>
      <c r="X634" s="189"/>
      <c r="Y634" s="189"/>
      <c r="Z634" s="189"/>
      <c r="AA634" s="190"/>
      <c r="AB634" s="188"/>
      <c r="AC634" s="188"/>
      <c r="AD634" s="188"/>
    </row>
    <row r="635" s="48" customFormat="1" ht="12.75" spans="1:30">
      <c r="A635" s="177"/>
      <c r="B635" s="178"/>
      <c r="C635" s="179">
        <v>240917000002</v>
      </c>
      <c r="D635" s="84">
        <v>45558</v>
      </c>
      <c r="E635" s="178" t="s">
        <v>53</v>
      </c>
      <c r="F635" s="178" t="s">
        <v>290</v>
      </c>
      <c r="G635" s="178">
        <v>0.96</v>
      </c>
      <c r="H635" s="184"/>
      <c r="I635" s="191">
        <v>15435</v>
      </c>
      <c r="J635" s="182"/>
      <c r="K635" s="191">
        <v>1736.22047244094</v>
      </c>
      <c r="L635" s="192">
        <v>8.89</v>
      </c>
      <c r="M635" s="200">
        <v>7.08</v>
      </c>
      <c r="N635" s="184">
        <v>62.9412</v>
      </c>
      <c r="O635" s="188"/>
      <c r="P635" s="188"/>
      <c r="Q635" s="188"/>
      <c r="R635" s="188"/>
      <c r="S635" s="188"/>
      <c r="T635" s="188"/>
      <c r="U635" s="188"/>
      <c r="V635" s="279"/>
      <c r="W635" s="189"/>
      <c r="X635" s="189"/>
      <c r="Y635" s="189"/>
      <c r="Z635" s="189"/>
      <c r="AA635" s="190"/>
      <c r="AB635" s="188"/>
      <c r="AC635" s="188"/>
      <c r="AD635" s="188"/>
    </row>
    <row r="636" s="48" customFormat="1" ht="12.75" spans="1:30">
      <c r="A636" s="177"/>
      <c r="B636" s="178"/>
      <c r="C636" s="179">
        <v>240917000003</v>
      </c>
      <c r="D636" s="84">
        <v>45558</v>
      </c>
      <c r="E636" s="178" t="s">
        <v>53</v>
      </c>
      <c r="F636" s="178" t="s">
        <v>394</v>
      </c>
      <c r="G636" s="178">
        <v>0.32</v>
      </c>
      <c r="H636" s="180">
        <v>63</v>
      </c>
      <c r="I636" s="181"/>
      <c r="J636" s="182"/>
      <c r="K636" s="178"/>
      <c r="L636" s="182"/>
      <c r="M636" s="200"/>
      <c r="N636" s="184">
        <v>63</v>
      </c>
      <c r="O636" s="188"/>
      <c r="P636" s="188"/>
      <c r="Q636" s="188"/>
      <c r="R636" s="188"/>
      <c r="S636" s="188"/>
      <c r="T636" s="188"/>
      <c r="U636" s="188"/>
      <c r="V636" s="279"/>
      <c r="W636" s="189"/>
      <c r="X636" s="189"/>
      <c r="Y636" s="189"/>
      <c r="Z636" s="189"/>
      <c r="AA636" s="190"/>
      <c r="AB636" s="188"/>
      <c r="AC636" s="188"/>
      <c r="AD636" s="188"/>
    </row>
    <row r="637" s="48" customFormat="1" ht="12.75" spans="1:30">
      <c r="A637" s="177"/>
      <c r="B637" s="178"/>
      <c r="C637" s="179">
        <v>240917000005</v>
      </c>
      <c r="D637" s="84">
        <v>45558</v>
      </c>
      <c r="E637" s="178" t="s">
        <v>53</v>
      </c>
      <c r="F637" s="178" t="s">
        <v>293</v>
      </c>
      <c r="G637" s="178">
        <v>5</v>
      </c>
      <c r="H637" s="184"/>
      <c r="I637" s="191">
        <v>71147</v>
      </c>
      <c r="J637" s="182"/>
      <c r="K637" s="191">
        <v>1693.97619047619</v>
      </c>
      <c r="L637" s="192">
        <v>42</v>
      </c>
      <c r="M637" s="200">
        <v>7.08</v>
      </c>
      <c r="N637" s="184">
        <v>297.36</v>
      </c>
      <c r="O637" s="188"/>
      <c r="P637" s="188"/>
      <c r="Q637" s="188"/>
      <c r="R637" s="188"/>
      <c r="S637" s="188"/>
      <c r="T637" s="188"/>
      <c r="U637" s="188"/>
      <c r="V637" s="279"/>
      <c r="W637" s="189"/>
      <c r="X637" s="189"/>
      <c r="Y637" s="189"/>
      <c r="Z637" s="189"/>
      <c r="AA637" s="190"/>
      <c r="AB637" s="188"/>
      <c r="AC637" s="188"/>
      <c r="AD637" s="188"/>
    </row>
    <row r="638" s="48" customFormat="1" ht="12.75" spans="1:30">
      <c r="A638" s="177"/>
      <c r="B638" s="178"/>
      <c r="C638" s="179">
        <v>240917000006</v>
      </c>
      <c r="D638" s="84">
        <v>45558</v>
      </c>
      <c r="E638" s="178" t="s">
        <v>53</v>
      </c>
      <c r="F638" s="178" t="s">
        <v>293</v>
      </c>
      <c r="G638" s="178">
        <v>0.54</v>
      </c>
      <c r="H638" s="184"/>
      <c r="I638" s="191">
        <v>14907</v>
      </c>
      <c r="J638" s="182"/>
      <c r="K638" s="191">
        <v>1693.97727272727</v>
      </c>
      <c r="L638" s="192">
        <v>8.8</v>
      </c>
      <c r="M638" s="200">
        <v>7.08</v>
      </c>
      <c r="N638" s="184">
        <v>62.304</v>
      </c>
      <c r="O638" s="188"/>
      <c r="P638" s="188"/>
      <c r="Q638" s="188"/>
      <c r="R638" s="188"/>
      <c r="S638" s="188"/>
      <c r="T638" s="188"/>
      <c r="U638" s="188"/>
      <c r="V638" s="279"/>
      <c r="W638" s="189"/>
      <c r="X638" s="189"/>
      <c r="Y638" s="189"/>
      <c r="Z638" s="189"/>
      <c r="AA638" s="190"/>
      <c r="AB638" s="188"/>
      <c r="AC638" s="188"/>
      <c r="AD638" s="188"/>
    </row>
    <row r="639" s="48" customFormat="1" ht="12.75" spans="1:30">
      <c r="A639" s="177"/>
      <c r="B639" s="178"/>
      <c r="C639" s="179">
        <v>240917000007</v>
      </c>
      <c r="D639" s="84">
        <v>45558</v>
      </c>
      <c r="E639" s="178" t="s">
        <v>53</v>
      </c>
      <c r="F639" s="178" t="s">
        <v>408</v>
      </c>
      <c r="G639" s="178">
        <v>4</v>
      </c>
      <c r="H639" s="180">
        <v>243</v>
      </c>
      <c r="I639" s="181"/>
      <c r="J639" s="182"/>
      <c r="K639" s="178"/>
      <c r="L639" s="182"/>
      <c r="M639" s="200"/>
      <c r="N639" s="184">
        <v>243</v>
      </c>
      <c r="O639" s="188"/>
      <c r="P639" s="188"/>
      <c r="Q639" s="188"/>
      <c r="R639" s="188"/>
      <c r="S639" s="188"/>
      <c r="T639" s="188"/>
      <c r="U639" s="188"/>
      <c r="V639" s="279"/>
      <c r="W639" s="189"/>
      <c r="X639" s="189"/>
      <c r="Y639" s="189"/>
      <c r="Z639" s="189"/>
      <c r="AA639" s="190"/>
      <c r="AB639" s="188"/>
      <c r="AC639" s="188"/>
      <c r="AD639" s="188"/>
    </row>
    <row r="640" s="48" customFormat="1" ht="12.75" spans="1:30">
      <c r="A640" s="177"/>
      <c r="B640" s="178"/>
      <c r="C640" s="179">
        <v>240917000009</v>
      </c>
      <c r="D640" s="84">
        <v>45558</v>
      </c>
      <c r="E640" s="178" t="s">
        <v>41</v>
      </c>
      <c r="F640" s="178" t="s">
        <v>85</v>
      </c>
      <c r="G640" s="178">
        <v>0.6</v>
      </c>
      <c r="H640" s="180">
        <v>63</v>
      </c>
      <c r="I640" s="181"/>
      <c r="J640" s="182"/>
      <c r="K640" s="178"/>
      <c r="L640" s="182"/>
      <c r="M640" s="200"/>
      <c r="N640" s="184">
        <v>63</v>
      </c>
      <c r="O640" s="188"/>
      <c r="P640" s="188"/>
      <c r="Q640" s="188"/>
      <c r="R640" s="188"/>
      <c r="S640" s="188"/>
      <c r="T640" s="188"/>
      <c r="U640" s="188"/>
      <c r="V640" s="279"/>
      <c r="W640" s="189"/>
      <c r="X640" s="189"/>
      <c r="Y640" s="189"/>
      <c r="Z640" s="189"/>
      <c r="AA640" s="190"/>
      <c r="AB640" s="188"/>
      <c r="AC640" s="188"/>
      <c r="AD640" s="188"/>
    </row>
    <row r="641" s="48" customFormat="1" ht="12.75" spans="1:30">
      <c r="A641" s="177"/>
      <c r="B641" s="178"/>
      <c r="C641" s="179">
        <v>240917000011</v>
      </c>
      <c r="D641" s="84">
        <v>45558</v>
      </c>
      <c r="E641" s="178" t="s">
        <v>41</v>
      </c>
      <c r="F641" s="178" t="s">
        <v>196</v>
      </c>
      <c r="G641" s="178">
        <v>4.5</v>
      </c>
      <c r="H641" s="184"/>
      <c r="I641" s="191">
        <v>66000</v>
      </c>
      <c r="J641" s="182"/>
      <c r="K641" s="191">
        <v>1743.72523117569</v>
      </c>
      <c r="L641" s="192">
        <v>37.85</v>
      </c>
      <c r="M641" s="200">
        <v>7.08</v>
      </c>
      <c r="N641" s="184">
        <v>267.978</v>
      </c>
      <c r="O641" s="188"/>
      <c r="P641" s="188"/>
      <c r="Q641" s="188"/>
      <c r="R641" s="188"/>
      <c r="S641" s="188"/>
      <c r="T641" s="188"/>
      <c r="U641" s="188"/>
      <c r="V641" s="279"/>
      <c r="W641" s="189"/>
      <c r="X641" s="189"/>
      <c r="Y641" s="189"/>
      <c r="Z641" s="189"/>
      <c r="AA641" s="190"/>
      <c r="AB641" s="188"/>
      <c r="AC641" s="188"/>
      <c r="AD641" s="188"/>
    </row>
    <row r="642" s="48" customFormat="1" ht="12.75" spans="1:30">
      <c r="A642" s="177"/>
      <c r="B642" s="178"/>
      <c r="C642" s="179">
        <v>240917000013</v>
      </c>
      <c r="D642" s="84">
        <v>45558</v>
      </c>
      <c r="E642" s="178" t="s">
        <v>41</v>
      </c>
      <c r="F642" s="178" t="s">
        <v>2038</v>
      </c>
      <c r="G642" s="178">
        <v>1.5</v>
      </c>
      <c r="H642" s="184"/>
      <c r="I642" s="191">
        <v>14700</v>
      </c>
      <c r="J642" s="182"/>
      <c r="K642" s="191">
        <v>1509.24024640657</v>
      </c>
      <c r="L642" s="192">
        <v>9.74</v>
      </c>
      <c r="M642" s="200">
        <v>7.08</v>
      </c>
      <c r="N642" s="184">
        <v>68.9592</v>
      </c>
      <c r="O642" s="188"/>
      <c r="P642" s="188"/>
      <c r="Q642" s="188"/>
      <c r="R642" s="188"/>
      <c r="S642" s="188"/>
      <c r="T642" s="188"/>
      <c r="U642" s="188"/>
      <c r="V642" s="279"/>
      <c r="W642" s="189"/>
      <c r="X642" s="189"/>
      <c r="Y642" s="189"/>
      <c r="Z642" s="189"/>
      <c r="AA642" s="190"/>
      <c r="AB642" s="188"/>
      <c r="AC642" s="188"/>
      <c r="AD642" s="188"/>
    </row>
    <row r="643" s="48" customFormat="1" ht="12.75" spans="1:30">
      <c r="A643" s="177"/>
      <c r="B643" s="178"/>
      <c r="C643" s="179">
        <v>240917000014</v>
      </c>
      <c r="D643" s="84">
        <v>45558</v>
      </c>
      <c r="E643" s="178" t="s">
        <v>41</v>
      </c>
      <c r="F643" s="178" t="s">
        <v>2038</v>
      </c>
      <c r="G643" s="178">
        <v>138</v>
      </c>
      <c r="H643" s="184"/>
      <c r="I643" s="191">
        <v>2028600</v>
      </c>
      <c r="J643" s="182"/>
      <c r="K643" s="191">
        <v>1734.60226252469</v>
      </c>
      <c r="L643" s="192">
        <v>1169.49</v>
      </c>
      <c r="M643" s="200">
        <v>7.08</v>
      </c>
      <c r="N643" s="184">
        <v>8279.9892</v>
      </c>
      <c r="O643" s="188"/>
      <c r="P643" s="188"/>
      <c r="Q643" s="188"/>
      <c r="R643" s="188"/>
      <c r="S643" s="188"/>
      <c r="T643" s="188"/>
      <c r="U643" s="188"/>
      <c r="V643" s="279"/>
      <c r="W643" s="189"/>
      <c r="X643" s="189"/>
      <c r="Y643" s="189"/>
      <c r="Z643" s="189"/>
      <c r="AA643" s="190"/>
      <c r="AB643" s="188"/>
      <c r="AC643" s="188"/>
      <c r="AD643" s="188"/>
    </row>
    <row r="644" s="48" customFormat="1" ht="12.75" spans="1:30">
      <c r="A644" s="177"/>
      <c r="B644" s="178"/>
      <c r="C644" s="179">
        <v>240917000020</v>
      </c>
      <c r="D644" s="84">
        <v>45558</v>
      </c>
      <c r="E644" s="178" t="s">
        <v>45</v>
      </c>
      <c r="F644" s="178" t="s">
        <v>2403</v>
      </c>
      <c r="G644" s="178">
        <v>10</v>
      </c>
      <c r="H644" s="180">
        <v>680</v>
      </c>
      <c r="I644" s="181"/>
      <c r="J644" s="182"/>
      <c r="K644" s="178"/>
      <c r="L644" s="182"/>
      <c r="M644" s="200"/>
      <c r="N644" s="184">
        <v>680</v>
      </c>
      <c r="O644" s="188"/>
      <c r="P644" s="188"/>
      <c r="Q644" s="188"/>
      <c r="R644" s="188"/>
      <c r="S644" s="188"/>
      <c r="T644" s="188"/>
      <c r="U644" s="188"/>
      <c r="V644" s="279"/>
      <c r="W644" s="189"/>
      <c r="X644" s="189"/>
      <c r="Y644" s="189"/>
      <c r="Z644" s="189"/>
      <c r="AA644" s="190"/>
      <c r="AB644" s="188"/>
      <c r="AC644" s="188"/>
      <c r="AD644" s="188"/>
    </row>
    <row r="645" s="48" customFormat="1" ht="12.75" spans="1:30">
      <c r="A645" s="177"/>
      <c r="B645" s="178"/>
      <c r="C645" s="179">
        <v>240917000021</v>
      </c>
      <c r="D645" s="84">
        <v>45558</v>
      </c>
      <c r="E645" s="178" t="s">
        <v>45</v>
      </c>
      <c r="F645" s="178" t="s">
        <v>648</v>
      </c>
      <c r="G645" s="178">
        <v>0.1</v>
      </c>
      <c r="H645" s="180">
        <v>58</v>
      </c>
      <c r="I645" s="181"/>
      <c r="J645" s="182"/>
      <c r="K645" s="178"/>
      <c r="L645" s="182"/>
      <c r="M645" s="200"/>
      <c r="N645" s="184">
        <v>58</v>
      </c>
      <c r="O645" s="188"/>
      <c r="P645" s="188"/>
      <c r="Q645" s="188"/>
      <c r="R645" s="188"/>
      <c r="S645" s="188"/>
      <c r="T645" s="188"/>
      <c r="U645" s="188"/>
      <c r="V645" s="279"/>
      <c r="W645" s="189"/>
      <c r="X645" s="189"/>
      <c r="Y645" s="189"/>
      <c r="Z645" s="189"/>
      <c r="AA645" s="190"/>
      <c r="AB645" s="188"/>
      <c r="AC645" s="188"/>
      <c r="AD645" s="188"/>
    </row>
    <row r="646" s="48" customFormat="1" ht="12.75" spans="1:30">
      <c r="A646" s="177"/>
      <c r="B646" s="178"/>
      <c r="C646" s="179">
        <v>240917000022</v>
      </c>
      <c r="D646" s="84">
        <v>45558</v>
      </c>
      <c r="E646" s="178" t="s">
        <v>45</v>
      </c>
      <c r="F646" s="178" t="s">
        <v>2372</v>
      </c>
      <c r="G646" s="178">
        <v>7</v>
      </c>
      <c r="H646" s="184"/>
      <c r="I646" s="191">
        <v>109515</v>
      </c>
      <c r="J646" s="182"/>
      <c r="K646" s="191">
        <v>1734.7536828766</v>
      </c>
      <c r="L646" s="192">
        <v>63.13</v>
      </c>
      <c r="M646" s="200">
        <v>7.08</v>
      </c>
      <c r="N646" s="184">
        <v>446.9604</v>
      </c>
      <c r="O646" s="188"/>
      <c r="P646" s="188"/>
      <c r="Q646" s="188"/>
      <c r="R646" s="188"/>
      <c r="S646" s="188"/>
      <c r="T646" s="188"/>
      <c r="U646" s="188"/>
      <c r="V646" s="279"/>
      <c r="W646" s="189"/>
      <c r="X646" s="189"/>
      <c r="Y646" s="189"/>
      <c r="Z646" s="189"/>
      <c r="AA646" s="190"/>
      <c r="AB646" s="188"/>
      <c r="AC646" s="188"/>
      <c r="AD646" s="188"/>
    </row>
    <row r="647" s="48" customFormat="1" ht="12.75" spans="1:30">
      <c r="A647" s="177"/>
      <c r="B647" s="178"/>
      <c r="C647" s="179">
        <v>240917000024</v>
      </c>
      <c r="D647" s="84">
        <v>45558</v>
      </c>
      <c r="E647" s="178" t="s">
        <v>45</v>
      </c>
      <c r="F647" s="178" t="s">
        <v>2165</v>
      </c>
      <c r="G647" s="178">
        <v>5.5</v>
      </c>
      <c r="H647" s="180">
        <v>357.5</v>
      </c>
      <c r="I647" s="181"/>
      <c r="J647" s="182"/>
      <c r="K647" s="178"/>
      <c r="L647" s="182"/>
      <c r="M647" s="200"/>
      <c r="N647" s="184">
        <v>357.5</v>
      </c>
      <c r="O647" s="188"/>
      <c r="P647" s="188"/>
      <c r="Q647" s="188"/>
      <c r="R647" s="188"/>
      <c r="S647" s="188"/>
      <c r="T647" s="188"/>
      <c r="U647" s="188"/>
      <c r="V647" s="279"/>
      <c r="W647" s="189"/>
      <c r="X647" s="189"/>
      <c r="Y647" s="189"/>
      <c r="Z647" s="189"/>
      <c r="AA647" s="190"/>
      <c r="AB647" s="188"/>
      <c r="AC647" s="188"/>
      <c r="AD647" s="188"/>
    </row>
    <row r="648" s="48" customFormat="1" ht="12.75" spans="1:30">
      <c r="A648" s="177"/>
      <c r="B648" s="178"/>
      <c r="C648" s="179">
        <v>240918000003</v>
      </c>
      <c r="D648" s="84">
        <v>45558</v>
      </c>
      <c r="E648" s="178" t="s">
        <v>1059</v>
      </c>
      <c r="F648" s="178" t="s">
        <v>1962</v>
      </c>
      <c r="G648" s="178">
        <v>1.5</v>
      </c>
      <c r="H648" s="180">
        <v>102</v>
      </c>
      <c r="I648" s="181"/>
      <c r="J648" s="182"/>
      <c r="K648" s="178"/>
      <c r="L648" s="182"/>
      <c r="M648" s="200"/>
      <c r="N648" s="184">
        <v>102</v>
      </c>
      <c r="O648" s="188"/>
      <c r="P648" s="188"/>
      <c r="Q648" s="188"/>
      <c r="R648" s="188"/>
      <c r="S648" s="188"/>
      <c r="T648" s="188"/>
      <c r="U648" s="188"/>
      <c r="V648" s="279"/>
      <c r="W648" s="189"/>
      <c r="X648" s="193"/>
      <c r="Y648" s="189"/>
      <c r="Z648" s="189"/>
      <c r="AA648" s="190"/>
      <c r="AB648" s="188"/>
      <c r="AC648" s="188"/>
      <c r="AD648" s="188"/>
    </row>
    <row r="649" s="48" customFormat="1" ht="12.75" spans="1:30">
      <c r="A649" s="177"/>
      <c r="B649" s="178"/>
      <c r="C649" s="179">
        <v>240918000004</v>
      </c>
      <c r="D649" s="84">
        <v>45558</v>
      </c>
      <c r="E649" s="178" t="s">
        <v>1059</v>
      </c>
      <c r="F649" s="178" t="s">
        <v>1452</v>
      </c>
      <c r="G649" s="178">
        <v>0.605</v>
      </c>
      <c r="H649" s="180">
        <v>125</v>
      </c>
      <c r="I649" s="181"/>
      <c r="J649" s="182"/>
      <c r="K649" s="178"/>
      <c r="L649" s="182"/>
      <c r="M649" s="200"/>
      <c r="N649" s="184">
        <v>125</v>
      </c>
      <c r="O649" s="188"/>
      <c r="P649" s="188"/>
      <c r="Q649" s="188"/>
      <c r="R649" s="188"/>
      <c r="S649" s="188"/>
      <c r="T649" s="188"/>
      <c r="U649" s="188"/>
      <c r="V649" s="279"/>
      <c r="W649" s="189"/>
      <c r="X649" s="194">
        <v>8.75</v>
      </c>
      <c r="Y649" s="189"/>
      <c r="Z649" s="189"/>
      <c r="AA649" s="190"/>
      <c r="AB649" s="188"/>
      <c r="AC649" s="188"/>
      <c r="AD649" s="188"/>
    </row>
    <row r="650" s="48" customFormat="1" ht="12.75" spans="1:30">
      <c r="A650" s="177"/>
      <c r="B650" s="178"/>
      <c r="C650" s="179">
        <v>240918000005</v>
      </c>
      <c r="D650" s="84">
        <v>45558</v>
      </c>
      <c r="E650" s="178" t="s">
        <v>41</v>
      </c>
      <c r="F650" s="178" t="s">
        <v>79</v>
      </c>
      <c r="G650" s="178">
        <v>1</v>
      </c>
      <c r="H650" s="180">
        <v>68</v>
      </c>
      <c r="I650" s="181"/>
      <c r="J650" s="182"/>
      <c r="K650" s="178"/>
      <c r="L650" s="182"/>
      <c r="M650" s="200"/>
      <c r="N650" s="184">
        <v>68</v>
      </c>
      <c r="O650" s="188"/>
      <c r="P650" s="188"/>
      <c r="Q650" s="188"/>
      <c r="R650" s="188"/>
      <c r="S650" s="188"/>
      <c r="T650" s="188"/>
      <c r="U650" s="188"/>
      <c r="V650" s="279"/>
      <c r="W650" s="189"/>
      <c r="X650" s="186"/>
      <c r="Y650" s="189"/>
      <c r="Z650" s="189"/>
      <c r="AA650" s="190"/>
      <c r="AB650" s="188"/>
      <c r="AC650" s="188"/>
      <c r="AD650" s="188"/>
    </row>
    <row r="651" s="48" customFormat="1" ht="12.75" spans="1:30">
      <c r="A651" s="177"/>
      <c r="B651" s="178"/>
      <c r="C651" s="179">
        <v>240918000007</v>
      </c>
      <c r="D651" s="84">
        <v>45558</v>
      </c>
      <c r="E651" s="178" t="s">
        <v>41</v>
      </c>
      <c r="F651" s="178" t="s">
        <v>85</v>
      </c>
      <c r="G651" s="178">
        <v>0.18</v>
      </c>
      <c r="H651" s="180">
        <v>63</v>
      </c>
      <c r="I651" s="181"/>
      <c r="J651" s="182"/>
      <c r="K651" s="178"/>
      <c r="L651" s="182"/>
      <c r="M651" s="200"/>
      <c r="N651" s="184">
        <v>63</v>
      </c>
      <c r="O651" s="188"/>
      <c r="P651" s="188"/>
      <c r="Q651" s="188"/>
      <c r="R651" s="188"/>
      <c r="S651" s="188"/>
      <c r="T651" s="188"/>
      <c r="U651" s="188"/>
      <c r="V651" s="279"/>
      <c r="W651" s="189"/>
      <c r="X651" s="189"/>
      <c r="Y651" s="189"/>
      <c r="Z651" s="189"/>
      <c r="AA651" s="190"/>
      <c r="AB651" s="188"/>
      <c r="AC651" s="188"/>
      <c r="AD651" s="188"/>
    </row>
    <row r="652" s="48" customFormat="1" ht="12.75" spans="1:30">
      <c r="A652" s="177"/>
      <c r="B652" s="178"/>
      <c r="C652" s="179">
        <v>240918000008</v>
      </c>
      <c r="D652" s="84">
        <v>45558</v>
      </c>
      <c r="E652" s="178" t="s">
        <v>41</v>
      </c>
      <c r="F652" s="178" t="s">
        <v>85</v>
      </c>
      <c r="G652" s="178">
        <v>0.16</v>
      </c>
      <c r="H652" s="180">
        <v>63</v>
      </c>
      <c r="I652" s="181"/>
      <c r="J652" s="182"/>
      <c r="K652" s="178"/>
      <c r="L652" s="182"/>
      <c r="M652" s="200"/>
      <c r="N652" s="184">
        <v>63</v>
      </c>
      <c r="O652" s="188"/>
      <c r="P652" s="188"/>
      <c r="Q652" s="188"/>
      <c r="R652" s="188"/>
      <c r="S652" s="188"/>
      <c r="T652" s="188"/>
      <c r="U652" s="188"/>
      <c r="V652" s="279"/>
      <c r="W652" s="189"/>
      <c r="X652" s="189"/>
      <c r="Y652" s="189"/>
      <c r="Z652" s="189"/>
      <c r="AA652" s="190"/>
      <c r="AB652" s="188"/>
      <c r="AC652" s="188"/>
      <c r="AD652" s="188"/>
    </row>
    <row r="653" s="48" customFormat="1" ht="12.75" spans="1:30">
      <c r="A653" s="177"/>
      <c r="B653" s="178"/>
      <c r="C653" s="179">
        <v>240918000009</v>
      </c>
      <c r="D653" s="84">
        <v>45558</v>
      </c>
      <c r="E653" s="178" t="s">
        <v>45</v>
      </c>
      <c r="F653" s="178" t="s">
        <v>1913</v>
      </c>
      <c r="G653" s="178">
        <v>7</v>
      </c>
      <c r="H653" s="180">
        <v>447</v>
      </c>
      <c r="I653" s="181"/>
      <c r="J653" s="182"/>
      <c r="K653" s="178"/>
      <c r="L653" s="182"/>
      <c r="M653" s="200"/>
      <c r="N653" s="184">
        <v>447</v>
      </c>
      <c r="O653" s="188"/>
      <c r="P653" s="188"/>
      <c r="Q653" s="188"/>
      <c r="R653" s="188"/>
      <c r="S653" s="188"/>
      <c r="T653" s="188"/>
      <c r="U653" s="188"/>
      <c r="V653" s="279"/>
      <c r="W653" s="189"/>
      <c r="X653" s="189"/>
      <c r="Y653" s="189"/>
      <c r="Z653" s="189"/>
      <c r="AA653" s="190"/>
      <c r="AB653" s="188"/>
      <c r="AC653" s="188"/>
      <c r="AD653" s="188"/>
    </row>
    <row r="654" s="48" customFormat="1" ht="12.75" spans="1:30">
      <c r="A654" s="177"/>
      <c r="B654" s="178"/>
      <c r="C654" s="179">
        <v>240918000010</v>
      </c>
      <c r="D654" s="84">
        <v>45558</v>
      </c>
      <c r="E654" s="178" t="s">
        <v>41</v>
      </c>
      <c r="F654" s="178" t="s">
        <v>2106</v>
      </c>
      <c r="G654" s="178">
        <v>3</v>
      </c>
      <c r="H654" s="180">
        <v>183</v>
      </c>
      <c r="I654" s="181"/>
      <c r="J654" s="182"/>
      <c r="K654" s="178"/>
      <c r="L654" s="182"/>
      <c r="M654" s="200"/>
      <c r="N654" s="184">
        <v>183</v>
      </c>
      <c r="O654" s="188"/>
      <c r="P654" s="188"/>
      <c r="Q654" s="188"/>
      <c r="R654" s="188"/>
      <c r="S654" s="188"/>
      <c r="T654" s="188"/>
      <c r="U654" s="188"/>
      <c r="V654" s="279"/>
      <c r="W654" s="189"/>
      <c r="X654" s="189"/>
      <c r="Y654" s="189"/>
      <c r="Z654" s="189"/>
      <c r="AA654" s="190"/>
      <c r="AB654" s="188"/>
      <c r="AC654" s="188"/>
      <c r="AD654" s="188"/>
    </row>
    <row r="655" s="48" customFormat="1" ht="12.75" spans="1:30">
      <c r="A655" s="177"/>
      <c r="B655" s="178"/>
      <c r="C655" s="179">
        <v>240918000011</v>
      </c>
      <c r="D655" s="84">
        <v>45558</v>
      </c>
      <c r="E655" s="178" t="s">
        <v>45</v>
      </c>
      <c r="F655" s="178" t="s">
        <v>2084</v>
      </c>
      <c r="G655" s="178">
        <v>2.5</v>
      </c>
      <c r="H655" s="180">
        <v>162.5</v>
      </c>
      <c r="I655" s="181"/>
      <c r="J655" s="182"/>
      <c r="K655" s="178"/>
      <c r="L655" s="182"/>
      <c r="M655" s="200"/>
      <c r="N655" s="184">
        <v>162.5</v>
      </c>
      <c r="O655" s="188"/>
      <c r="P655" s="188"/>
      <c r="Q655" s="188"/>
      <c r="R655" s="188"/>
      <c r="S655" s="188"/>
      <c r="T655" s="188"/>
      <c r="U655" s="188"/>
      <c r="V655" s="279"/>
      <c r="W655" s="189"/>
      <c r="X655" s="189"/>
      <c r="Y655" s="189"/>
      <c r="Z655" s="189"/>
      <c r="AA655" s="190"/>
      <c r="AB655" s="188"/>
      <c r="AC655" s="188"/>
      <c r="AD655" s="188"/>
    </row>
    <row r="656" s="48" customFormat="1" ht="12.75" spans="1:30">
      <c r="A656" s="177"/>
      <c r="B656" s="178"/>
      <c r="C656" s="179">
        <v>240918000013</v>
      </c>
      <c r="D656" s="84">
        <v>45558</v>
      </c>
      <c r="E656" s="178" t="s">
        <v>53</v>
      </c>
      <c r="F656" s="178" t="s">
        <v>1447</v>
      </c>
      <c r="G656" s="178">
        <v>7.5</v>
      </c>
      <c r="H656" s="184"/>
      <c r="I656" s="191">
        <v>113295.85</v>
      </c>
      <c r="J656" s="182"/>
      <c r="K656" s="191">
        <v>1739</v>
      </c>
      <c r="L656" s="192">
        <v>65.15</v>
      </c>
      <c r="M656" s="200">
        <v>7.08</v>
      </c>
      <c r="N656" s="184">
        <v>461.262</v>
      </c>
      <c r="O656" s="188"/>
      <c r="P656" s="188"/>
      <c r="Q656" s="188"/>
      <c r="R656" s="188"/>
      <c r="S656" s="188"/>
      <c r="T656" s="188"/>
      <c r="U656" s="188"/>
      <c r="V656" s="279"/>
      <c r="W656" s="189"/>
      <c r="X656" s="189"/>
      <c r="Y656" s="189"/>
      <c r="Z656" s="189"/>
      <c r="AA656" s="190"/>
      <c r="AB656" s="188"/>
      <c r="AC656" s="188"/>
      <c r="AD656" s="188"/>
    </row>
    <row r="657" s="48" customFormat="1" ht="12.75" spans="1:30">
      <c r="A657" s="177"/>
      <c r="B657" s="178"/>
      <c r="C657" s="179">
        <v>240918000015</v>
      </c>
      <c r="D657" s="84">
        <v>45558</v>
      </c>
      <c r="E657" s="178" t="s">
        <v>53</v>
      </c>
      <c r="F657" s="178" t="s">
        <v>408</v>
      </c>
      <c r="G657" s="178">
        <v>5</v>
      </c>
      <c r="H657" s="180">
        <v>303</v>
      </c>
      <c r="I657" s="181"/>
      <c r="J657" s="182"/>
      <c r="K657" s="178"/>
      <c r="L657" s="182"/>
      <c r="M657" s="200"/>
      <c r="N657" s="184">
        <v>303</v>
      </c>
      <c r="O657" s="188"/>
      <c r="P657" s="188"/>
      <c r="Q657" s="188"/>
      <c r="R657" s="188"/>
      <c r="S657" s="188"/>
      <c r="T657" s="188"/>
      <c r="U657" s="188"/>
      <c r="V657" s="279"/>
      <c r="W657" s="189"/>
      <c r="X657" s="189"/>
      <c r="Y657" s="189"/>
      <c r="Z657" s="189"/>
      <c r="AA657" s="190"/>
      <c r="AB657" s="188"/>
      <c r="AC657" s="188"/>
      <c r="AD657" s="188"/>
    </row>
    <row r="658" s="48" customFormat="1" ht="12.75" spans="1:30">
      <c r="A658" s="177"/>
      <c r="B658" s="178"/>
      <c r="C658" s="179">
        <v>240918000017</v>
      </c>
      <c r="D658" s="84">
        <v>45558</v>
      </c>
      <c r="E658" s="178" t="s">
        <v>45</v>
      </c>
      <c r="F658" s="178" t="s">
        <v>73</v>
      </c>
      <c r="G658" s="178">
        <v>7</v>
      </c>
      <c r="H658" s="180"/>
      <c r="I658" s="191">
        <v>81217.5</v>
      </c>
      <c r="J658" s="182"/>
      <c r="K658" s="191">
        <v>1734.6753524135</v>
      </c>
      <c r="L658" s="192">
        <v>46.82</v>
      </c>
      <c r="M658" s="200">
        <v>7.08</v>
      </c>
      <c r="N658" s="184">
        <v>331.4856</v>
      </c>
      <c r="O658" s="188"/>
      <c r="P658" s="188"/>
      <c r="Q658" s="188"/>
      <c r="R658" s="188"/>
      <c r="S658" s="188"/>
      <c r="T658" s="188"/>
      <c r="U658" s="188"/>
      <c r="V658" s="279"/>
      <c r="W658" s="189"/>
      <c r="X658" s="189"/>
      <c r="Y658" s="189"/>
      <c r="Z658" s="189"/>
      <c r="AA658" s="190"/>
      <c r="AB658" s="188"/>
      <c r="AC658" s="188"/>
      <c r="AD658" s="188"/>
    </row>
    <row r="659" s="48" customFormat="1" ht="12.75" spans="1:30">
      <c r="A659" s="177"/>
      <c r="B659" s="178"/>
      <c r="C659" s="179">
        <v>240918000019</v>
      </c>
      <c r="D659" s="84">
        <v>45558</v>
      </c>
      <c r="E659" s="178" t="s">
        <v>41</v>
      </c>
      <c r="F659" s="178" t="s">
        <v>2345</v>
      </c>
      <c r="G659" s="178">
        <v>2.5</v>
      </c>
      <c r="H659" s="180">
        <v>168</v>
      </c>
      <c r="I659" s="181"/>
      <c r="J659" s="182"/>
      <c r="K659" s="178"/>
      <c r="L659" s="182"/>
      <c r="M659" s="200"/>
      <c r="N659" s="184">
        <v>168</v>
      </c>
      <c r="O659" s="188"/>
      <c r="P659" s="188"/>
      <c r="Q659" s="188"/>
      <c r="R659" s="188"/>
      <c r="S659" s="188"/>
      <c r="T659" s="195"/>
      <c r="U659" s="188"/>
      <c r="V659" s="279"/>
      <c r="W659" s="189"/>
      <c r="X659" s="189"/>
      <c r="Y659" s="189"/>
      <c r="Z659" s="189"/>
      <c r="AA659" s="190"/>
      <c r="AB659" s="188"/>
      <c r="AC659" s="188"/>
      <c r="AD659" s="188"/>
    </row>
    <row r="660" s="48" customFormat="1" ht="12.75" spans="1:30">
      <c r="A660" s="177"/>
      <c r="B660" s="178"/>
      <c r="C660" s="179">
        <v>240918000022</v>
      </c>
      <c r="D660" s="84">
        <v>45558</v>
      </c>
      <c r="E660" s="178" t="s">
        <v>45</v>
      </c>
      <c r="F660" s="178" t="s">
        <v>808</v>
      </c>
      <c r="G660" s="178">
        <v>47.5</v>
      </c>
      <c r="H660" s="180">
        <v>2447.5</v>
      </c>
      <c r="I660" s="181"/>
      <c r="J660" s="182"/>
      <c r="K660" s="178"/>
      <c r="L660" s="182"/>
      <c r="M660" s="200"/>
      <c r="N660" s="184">
        <v>2447.5</v>
      </c>
      <c r="O660" s="188"/>
      <c r="P660" s="188"/>
      <c r="Q660" s="188"/>
      <c r="R660" s="188"/>
      <c r="S660" s="188"/>
      <c r="T660" s="202">
        <v>120</v>
      </c>
      <c r="U660" s="188"/>
      <c r="V660" s="279"/>
      <c r="W660" s="189"/>
      <c r="X660" s="189"/>
      <c r="Y660" s="189"/>
      <c r="Z660" s="189"/>
      <c r="AA660" s="190"/>
      <c r="AB660" s="188"/>
      <c r="AC660" s="188"/>
      <c r="AD660" s="188"/>
    </row>
    <row r="661" s="48" customFormat="1" ht="12.75" spans="1:30">
      <c r="A661" s="177"/>
      <c r="B661" s="178"/>
      <c r="C661" s="179">
        <v>240918000023</v>
      </c>
      <c r="D661" s="84">
        <v>45558</v>
      </c>
      <c r="E661" s="178" t="s">
        <v>63</v>
      </c>
      <c r="F661" s="178" t="s">
        <v>419</v>
      </c>
      <c r="G661" s="178">
        <v>7.5</v>
      </c>
      <c r="H661" s="180">
        <v>478.5</v>
      </c>
      <c r="I661" s="181"/>
      <c r="J661" s="182"/>
      <c r="K661" s="178"/>
      <c r="L661" s="182"/>
      <c r="M661" s="200"/>
      <c r="N661" s="184">
        <v>478.5</v>
      </c>
      <c r="O661" s="188"/>
      <c r="P661" s="188"/>
      <c r="Q661" s="188"/>
      <c r="R661" s="188"/>
      <c r="S661" s="188"/>
      <c r="T661" s="202"/>
      <c r="U661" s="188"/>
      <c r="V661" s="279"/>
      <c r="W661" s="189"/>
      <c r="X661" s="189"/>
      <c r="Y661" s="189"/>
      <c r="Z661" s="189"/>
      <c r="AA661" s="190"/>
      <c r="AB661" s="188"/>
      <c r="AC661" s="188"/>
      <c r="AD661" s="188"/>
    </row>
    <row r="662" s="48" customFormat="1" ht="12.75" spans="1:30">
      <c r="A662" s="177"/>
      <c r="B662" s="178"/>
      <c r="C662" s="179">
        <v>240918000024</v>
      </c>
      <c r="D662" s="84">
        <v>45558</v>
      </c>
      <c r="E662" s="178" t="s">
        <v>36</v>
      </c>
      <c r="F662" s="178" t="s">
        <v>603</v>
      </c>
      <c r="G662" s="178">
        <v>33.5</v>
      </c>
      <c r="H662" s="180">
        <v>2099</v>
      </c>
      <c r="I662" s="181"/>
      <c r="J662" s="182"/>
      <c r="K662" s="178"/>
      <c r="L662" s="182"/>
      <c r="M662" s="200"/>
      <c r="N662" s="184">
        <v>2099</v>
      </c>
      <c r="O662" s="188"/>
      <c r="P662" s="188"/>
      <c r="Q662" s="188"/>
      <c r="R662" s="188"/>
      <c r="S662" s="188"/>
      <c r="T662" s="202">
        <v>80</v>
      </c>
      <c r="U662" s="188"/>
      <c r="V662" s="279"/>
      <c r="W662" s="189"/>
      <c r="X662" s="189"/>
      <c r="Y662" s="189"/>
      <c r="Z662" s="189"/>
      <c r="AA662" s="190"/>
      <c r="AB662" s="188"/>
      <c r="AC662" s="188"/>
      <c r="AD662" s="188"/>
    </row>
    <row r="663" s="48" customFormat="1" ht="12.75" spans="1:30">
      <c r="A663" s="177"/>
      <c r="B663" s="178"/>
      <c r="C663" s="179">
        <v>240918000025</v>
      </c>
      <c r="D663" s="84">
        <v>45558</v>
      </c>
      <c r="E663" s="178" t="s">
        <v>36</v>
      </c>
      <c r="F663" s="178" t="s">
        <v>301</v>
      </c>
      <c r="G663" s="178">
        <v>13</v>
      </c>
      <c r="H663" s="184"/>
      <c r="I663" s="191">
        <v>183015</v>
      </c>
      <c r="J663" s="182"/>
      <c r="K663" s="191">
        <v>1734.73933649289</v>
      </c>
      <c r="L663" s="192">
        <v>105.5</v>
      </c>
      <c r="M663" s="200">
        <v>7.08</v>
      </c>
      <c r="N663" s="184">
        <v>746.94</v>
      </c>
      <c r="O663" s="188"/>
      <c r="P663" s="188"/>
      <c r="Q663" s="188"/>
      <c r="R663" s="188"/>
      <c r="S663" s="188"/>
      <c r="T663" s="185"/>
      <c r="U663" s="195"/>
      <c r="V663" s="279"/>
      <c r="W663" s="189"/>
      <c r="X663" s="189"/>
      <c r="Y663" s="189"/>
      <c r="Z663" s="189"/>
      <c r="AA663" s="190"/>
      <c r="AB663" s="188"/>
      <c r="AC663" s="188"/>
      <c r="AD663" s="188"/>
    </row>
    <row r="664" s="48" customFormat="1" ht="12.75" spans="1:30">
      <c r="A664" s="177"/>
      <c r="B664" s="178"/>
      <c r="C664" s="179">
        <v>240918000029</v>
      </c>
      <c r="D664" s="84">
        <v>45558</v>
      </c>
      <c r="E664" s="178" t="s">
        <v>53</v>
      </c>
      <c r="F664" s="178" t="s">
        <v>980</v>
      </c>
      <c r="G664" s="178">
        <v>2</v>
      </c>
      <c r="H664" s="180">
        <v>198</v>
      </c>
      <c r="I664" s="181"/>
      <c r="J664" s="182"/>
      <c r="K664" s="178"/>
      <c r="L664" s="182"/>
      <c r="M664" s="200"/>
      <c r="N664" s="184">
        <v>198</v>
      </c>
      <c r="O664" s="188"/>
      <c r="P664" s="188"/>
      <c r="Q664" s="188"/>
      <c r="R664" s="188"/>
      <c r="S664" s="188"/>
      <c r="T664" s="188"/>
      <c r="U664" s="202">
        <v>13</v>
      </c>
      <c r="V664" s="279"/>
      <c r="W664" s="189"/>
      <c r="X664" s="189"/>
      <c r="Y664" s="189"/>
      <c r="Z664" s="189"/>
      <c r="AA664" s="190"/>
      <c r="AB664" s="188"/>
      <c r="AC664" s="188"/>
      <c r="AD664" s="188"/>
    </row>
    <row r="665" s="48" customFormat="1" ht="12.75" spans="1:30">
      <c r="A665" s="177"/>
      <c r="B665" s="178"/>
      <c r="C665" s="179">
        <v>240918000037</v>
      </c>
      <c r="D665" s="84">
        <v>45558</v>
      </c>
      <c r="E665" s="178" t="s">
        <v>45</v>
      </c>
      <c r="F665" s="178" t="s">
        <v>1731</v>
      </c>
      <c r="G665" s="178">
        <v>4.5</v>
      </c>
      <c r="H665" s="180">
        <v>330</v>
      </c>
      <c r="I665" s="181"/>
      <c r="J665" s="182"/>
      <c r="K665" s="178"/>
      <c r="L665" s="182"/>
      <c r="M665" s="200"/>
      <c r="N665" s="184">
        <v>330</v>
      </c>
      <c r="O665" s="188"/>
      <c r="P665" s="188"/>
      <c r="Q665" s="188"/>
      <c r="R665" s="188"/>
      <c r="S665" s="188"/>
      <c r="T665" s="188"/>
      <c r="U665" s="185"/>
      <c r="V665" s="279"/>
      <c r="W665" s="189"/>
      <c r="X665" s="189"/>
      <c r="Y665" s="189"/>
      <c r="Z665" s="189"/>
      <c r="AA665" s="190"/>
      <c r="AB665" s="188"/>
      <c r="AC665" s="188"/>
      <c r="AD665" s="188"/>
    </row>
    <row r="666" s="48" customFormat="1" ht="12.75" spans="1:30">
      <c r="A666" s="177"/>
      <c r="B666" s="178"/>
      <c r="C666" s="179">
        <v>240918000038</v>
      </c>
      <c r="D666" s="84">
        <v>45558</v>
      </c>
      <c r="E666" s="178" t="s">
        <v>41</v>
      </c>
      <c r="F666" s="178" t="s">
        <v>2404</v>
      </c>
      <c r="G666" s="178">
        <v>0.72</v>
      </c>
      <c r="H666" s="180">
        <v>63</v>
      </c>
      <c r="I666" s="181"/>
      <c r="J666" s="182"/>
      <c r="K666" s="178"/>
      <c r="L666" s="182"/>
      <c r="M666" s="200"/>
      <c r="N666" s="184">
        <v>63</v>
      </c>
      <c r="O666" s="188"/>
      <c r="P666" s="188"/>
      <c r="Q666" s="188"/>
      <c r="R666" s="188"/>
      <c r="S666" s="188"/>
      <c r="T666" s="188"/>
      <c r="U666" s="188"/>
      <c r="V666" s="279"/>
      <c r="W666" s="189"/>
      <c r="X666" s="189"/>
      <c r="Y666" s="189"/>
      <c r="Z666" s="189"/>
      <c r="AA666" s="190"/>
      <c r="AB666" s="188"/>
      <c r="AC666" s="188"/>
      <c r="AD666" s="188"/>
    </row>
    <row r="667" s="48" customFormat="1" ht="12.75" spans="1:30">
      <c r="A667" s="177"/>
      <c r="B667" s="178"/>
      <c r="C667" s="179">
        <v>240918000039</v>
      </c>
      <c r="D667" s="84">
        <v>45558</v>
      </c>
      <c r="E667" s="178" t="s">
        <v>41</v>
      </c>
      <c r="F667" s="178" t="s">
        <v>1147</v>
      </c>
      <c r="G667" s="178">
        <v>12.5</v>
      </c>
      <c r="H667" s="180">
        <v>750</v>
      </c>
      <c r="I667" s="181"/>
      <c r="J667" s="182"/>
      <c r="K667" s="178"/>
      <c r="L667" s="182"/>
      <c r="M667" s="200"/>
      <c r="N667" s="184">
        <v>750</v>
      </c>
      <c r="O667" s="188"/>
      <c r="P667" s="188"/>
      <c r="Q667" s="188"/>
      <c r="R667" s="188"/>
      <c r="S667" s="188"/>
      <c r="T667" s="188"/>
      <c r="U667" s="188"/>
      <c r="V667" s="279"/>
      <c r="W667" s="189"/>
      <c r="X667" s="189"/>
      <c r="Y667" s="189"/>
      <c r="Z667" s="189"/>
      <c r="AA667" s="190"/>
      <c r="AB667" s="188"/>
      <c r="AC667" s="188"/>
      <c r="AD667" s="188"/>
    </row>
    <row r="668" s="48" customFormat="1" ht="12.75" spans="1:30">
      <c r="A668" s="177"/>
      <c r="B668" s="178"/>
      <c r="C668" s="179">
        <v>240918000040</v>
      </c>
      <c r="D668" s="84">
        <v>45558</v>
      </c>
      <c r="E668" s="178" t="s">
        <v>36</v>
      </c>
      <c r="F668" s="178" t="s">
        <v>1305</v>
      </c>
      <c r="G668" s="178">
        <v>42</v>
      </c>
      <c r="H668" s="184"/>
      <c r="I668" s="191">
        <v>524790</v>
      </c>
      <c r="J668" s="182"/>
      <c r="K668" s="191">
        <v>1734.61360481259</v>
      </c>
      <c r="L668" s="192">
        <v>302.54</v>
      </c>
      <c r="M668" s="200">
        <v>7.08</v>
      </c>
      <c r="N668" s="184">
        <v>2141.9832</v>
      </c>
      <c r="O668" s="188"/>
      <c r="P668" s="188"/>
      <c r="Q668" s="188"/>
      <c r="R668" s="188"/>
      <c r="S668" s="188"/>
      <c r="T668" s="188"/>
      <c r="U668" s="188"/>
      <c r="V668" s="279"/>
      <c r="W668" s="189"/>
      <c r="X668" s="189"/>
      <c r="Y668" s="189"/>
      <c r="Z668" s="189"/>
      <c r="AA668" s="190"/>
      <c r="AB668" s="188"/>
      <c r="AC668" s="188"/>
      <c r="AD668" s="188"/>
    </row>
    <row r="669" s="48" customFormat="1" ht="12.75" spans="1:30">
      <c r="A669" s="177"/>
      <c r="B669" s="178"/>
      <c r="C669" s="179">
        <v>240918000041</v>
      </c>
      <c r="D669" s="84">
        <v>45558</v>
      </c>
      <c r="E669" s="178" t="s">
        <v>41</v>
      </c>
      <c r="F669" s="178" t="s">
        <v>2032</v>
      </c>
      <c r="G669" s="178">
        <v>10</v>
      </c>
      <c r="H669" s="180">
        <v>550</v>
      </c>
      <c r="I669" s="181"/>
      <c r="J669" s="182"/>
      <c r="K669" s="178"/>
      <c r="L669" s="182"/>
      <c r="M669" s="200"/>
      <c r="N669" s="184">
        <v>550</v>
      </c>
      <c r="O669" s="188"/>
      <c r="P669" s="188"/>
      <c r="Q669" s="188"/>
      <c r="R669" s="188"/>
      <c r="S669" s="188"/>
      <c r="T669" s="188"/>
      <c r="U669" s="188"/>
      <c r="V669" s="279"/>
      <c r="W669" s="189"/>
      <c r="X669" s="189"/>
      <c r="Y669" s="189"/>
      <c r="Z669" s="189"/>
      <c r="AA669" s="190"/>
      <c r="AB669" s="188"/>
      <c r="AC669" s="188"/>
      <c r="AD669" s="188"/>
    </row>
    <row r="670" s="48" customFormat="1" ht="12.75" spans="1:30">
      <c r="A670" s="177"/>
      <c r="B670" s="178"/>
      <c r="C670" s="179">
        <v>240918000045</v>
      </c>
      <c r="D670" s="84">
        <v>45558</v>
      </c>
      <c r="E670" s="178" t="s">
        <v>36</v>
      </c>
      <c r="F670" s="178" t="s">
        <v>1109</v>
      </c>
      <c r="G670" s="178">
        <v>3</v>
      </c>
      <c r="H670" s="184"/>
      <c r="I670" s="191">
        <v>44835</v>
      </c>
      <c r="J670" s="182"/>
      <c r="K670" s="191">
        <v>1735.10061919505</v>
      </c>
      <c r="L670" s="192">
        <v>25.84</v>
      </c>
      <c r="M670" s="200">
        <v>7.08</v>
      </c>
      <c r="N670" s="184">
        <v>182.9472</v>
      </c>
      <c r="O670" s="188"/>
      <c r="P670" s="188"/>
      <c r="Q670" s="188"/>
      <c r="R670" s="188"/>
      <c r="S670" s="188"/>
      <c r="T670" s="188"/>
      <c r="U670" s="188"/>
      <c r="V670" s="279"/>
      <c r="W670" s="189"/>
      <c r="X670" s="189"/>
      <c r="Y670" s="189"/>
      <c r="Z670" s="189"/>
      <c r="AA670" s="190"/>
      <c r="AB670" s="188"/>
      <c r="AC670" s="188"/>
      <c r="AD670" s="188"/>
    </row>
    <row r="671" s="48" customFormat="1" ht="12.75" spans="1:30">
      <c r="A671" s="177"/>
      <c r="B671" s="178"/>
      <c r="C671" s="179">
        <v>240918000049</v>
      </c>
      <c r="D671" s="84">
        <v>45558</v>
      </c>
      <c r="E671" s="178" t="s">
        <v>41</v>
      </c>
      <c r="F671" s="178" t="s">
        <v>2175</v>
      </c>
      <c r="G671" s="178">
        <v>69</v>
      </c>
      <c r="H671" s="184"/>
      <c r="I671" s="191">
        <v>963585</v>
      </c>
      <c r="J671" s="182"/>
      <c r="K671" s="191">
        <v>1734.62646264626</v>
      </c>
      <c r="L671" s="192">
        <v>555.5</v>
      </c>
      <c r="M671" s="200">
        <v>7.08</v>
      </c>
      <c r="N671" s="184">
        <v>3932.94</v>
      </c>
      <c r="O671" s="188"/>
      <c r="P671" s="188"/>
      <c r="Q671" s="188"/>
      <c r="R671" s="188"/>
      <c r="S671" s="188"/>
      <c r="T671" s="188"/>
      <c r="U671" s="188"/>
      <c r="V671" s="279"/>
      <c r="W671" s="189"/>
      <c r="X671" s="189"/>
      <c r="Y671" s="189"/>
      <c r="Z671" s="189"/>
      <c r="AA671" s="190"/>
      <c r="AB671" s="188"/>
      <c r="AC671" s="188"/>
      <c r="AD671" s="188"/>
    </row>
    <row r="672" s="48" customFormat="1" ht="12.75" spans="1:30">
      <c r="A672" s="177"/>
      <c r="B672" s="178"/>
      <c r="C672" s="179">
        <v>240919000001</v>
      </c>
      <c r="D672" s="84">
        <v>45558</v>
      </c>
      <c r="E672" s="178" t="s">
        <v>63</v>
      </c>
      <c r="F672" s="178" t="s">
        <v>958</v>
      </c>
      <c r="G672" s="178">
        <v>0.6</v>
      </c>
      <c r="H672" s="180">
        <v>63</v>
      </c>
      <c r="I672" s="181"/>
      <c r="J672" s="182"/>
      <c r="K672" s="178"/>
      <c r="L672" s="182"/>
      <c r="M672" s="200"/>
      <c r="N672" s="184">
        <v>63</v>
      </c>
      <c r="O672" s="188"/>
      <c r="P672" s="188"/>
      <c r="Q672" s="188"/>
      <c r="R672" s="188"/>
      <c r="S672" s="188"/>
      <c r="T672" s="188"/>
      <c r="U672" s="188"/>
      <c r="V672" s="279"/>
      <c r="W672" s="189"/>
      <c r="X672" s="189"/>
      <c r="Y672" s="189"/>
      <c r="Z672" s="189"/>
      <c r="AA672" s="190"/>
      <c r="AB672" s="188"/>
      <c r="AC672" s="188"/>
      <c r="AD672" s="188"/>
    </row>
    <row r="673" s="48" customFormat="1" ht="12.75" spans="1:30">
      <c r="A673" s="177"/>
      <c r="B673" s="178"/>
      <c r="C673" s="179">
        <v>240919000002</v>
      </c>
      <c r="D673" s="84">
        <v>45558</v>
      </c>
      <c r="E673" s="178" t="s">
        <v>41</v>
      </c>
      <c r="F673" s="178" t="s">
        <v>51</v>
      </c>
      <c r="G673" s="178">
        <v>1.5</v>
      </c>
      <c r="H673" s="184"/>
      <c r="I673" s="191">
        <v>22521</v>
      </c>
      <c r="J673" s="182"/>
      <c r="K673" s="191">
        <v>1739.07322478199</v>
      </c>
      <c r="L673" s="192">
        <v>12.950001</v>
      </c>
      <c r="M673" s="200">
        <v>7.08</v>
      </c>
      <c r="N673" s="184">
        <v>91.68600708</v>
      </c>
      <c r="O673" s="188"/>
      <c r="P673" s="188"/>
      <c r="Q673" s="188"/>
      <c r="R673" s="188"/>
      <c r="S673" s="188"/>
      <c r="T673" s="188"/>
      <c r="U673" s="188"/>
      <c r="V673" s="279"/>
      <c r="W673" s="189"/>
      <c r="X673" s="189"/>
      <c r="Y673" s="189"/>
      <c r="Z673" s="189"/>
      <c r="AA673" s="190"/>
      <c r="AB673" s="188"/>
      <c r="AC673" s="188"/>
      <c r="AD673" s="188"/>
    </row>
    <row r="674" s="48" customFormat="1" ht="12.75" spans="1:30">
      <c r="A674" s="177"/>
      <c r="B674" s="178"/>
      <c r="C674" s="179">
        <v>240919000005</v>
      </c>
      <c r="D674" s="84">
        <v>45558</v>
      </c>
      <c r="E674" s="178" t="s">
        <v>45</v>
      </c>
      <c r="F674" s="178" t="s">
        <v>57</v>
      </c>
      <c r="G674" s="178">
        <v>46</v>
      </c>
      <c r="H674" s="184"/>
      <c r="I674" s="191">
        <v>584325</v>
      </c>
      <c r="J674" s="182"/>
      <c r="K674" s="191">
        <v>1734.62269191949</v>
      </c>
      <c r="L674" s="192">
        <v>336.86</v>
      </c>
      <c r="M674" s="200">
        <v>7.08</v>
      </c>
      <c r="N674" s="184">
        <v>2384.9688</v>
      </c>
      <c r="O674" s="188"/>
      <c r="P674" s="188"/>
      <c r="Q674" s="188"/>
      <c r="R674" s="188"/>
      <c r="S674" s="188"/>
      <c r="T674" s="188"/>
      <c r="U674" s="188"/>
      <c r="V674" s="279"/>
      <c r="W674" s="189"/>
      <c r="X674" s="189"/>
      <c r="Y674" s="189"/>
      <c r="Z674" s="189"/>
      <c r="AA674" s="190"/>
      <c r="AB674" s="188"/>
      <c r="AC674" s="188"/>
      <c r="AD674" s="188"/>
    </row>
    <row r="675" s="48" customFormat="1" ht="12.75" spans="1:30">
      <c r="A675" s="177"/>
      <c r="B675" s="178"/>
      <c r="C675" s="179">
        <v>240919000007</v>
      </c>
      <c r="D675" s="84">
        <v>45558</v>
      </c>
      <c r="E675" s="178" t="s">
        <v>41</v>
      </c>
      <c r="F675" s="178" t="s">
        <v>158</v>
      </c>
      <c r="G675" s="178">
        <v>31</v>
      </c>
      <c r="H675" s="184"/>
      <c r="I675" s="191">
        <v>539090</v>
      </c>
      <c r="J675" s="182"/>
      <c r="K675" s="191">
        <v>1739</v>
      </c>
      <c r="L675" s="192">
        <v>310</v>
      </c>
      <c r="M675" s="200">
        <v>7.08</v>
      </c>
      <c r="N675" s="184">
        <v>2194.8</v>
      </c>
      <c r="O675" s="188"/>
      <c r="P675" s="188"/>
      <c r="Q675" s="188"/>
      <c r="R675" s="188"/>
      <c r="S675" s="188"/>
      <c r="T675" s="188"/>
      <c r="U675" s="188"/>
      <c r="V675" s="279"/>
      <c r="W675" s="189"/>
      <c r="X675" s="189"/>
      <c r="Y675" s="189"/>
      <c r="Z675" s="189"/>
      <c r="AA675" s="190"/>
      <c r="AB675" s="188"/>
      <c r="AC675" s="188"/>
      <c r="AD675" s="188"/>
    </row>
    <row r="676" s="48" customFormat="1" ht="12.75" spans="1:30">
      <c r="A676" s="177"/>
      <c r="B676" s="178"/>
      <c r="C676" s="179">
        <v>240919000008</v>
      </c>
      <c r="D676" s="84">
        <v>45558</v>
      </c>
      <c r="E676" s="178" t="s">
        <v>41</v>
      </c>
      <c r="F676" s="178" t="s">
        <v>158</v>
      </c>
      <c r="G676" s="178">
        <v>0.94</v>
      </c>
      <c r="H676" s="184"/>
      <c r="I676" s="191">
        <v>17390</v>
      </c>
      <c r="J676" s="182"/>
      <c r="K676" s="191">
        <v>1739</v>
      </c>
      <c r="L676" s="192">
        <v>10</v>
      </c>
      <c r="M676" s="200">
        <v>7.08</v>
      </c>
      <c r="N676" s="184">
        <v>70.8</v>
      </c>
      <c r="O676" s="188"/>
      <c r="P676" s="188"/>
      <c r="Q676" s="188"/>
      <c r="R676" s="188"/>
      <c r="S676" s="188"/>
      <c r="T676" s="188"/>
      <c r="U676" s="188"/>
      <c r="V676" s="279"/>
      <c r="W676" s="189"/>
      <c r="X676" s="189"/>
      <c r="Y676" s="189"/>
      <c r="Z676" s="189"/>
      <c r="AA676" s="190"/>
      <c r="AB676" s="188"/>
      <c r="AC676" s="188"/>
      <c r="AD676" s="188"/>
    </row>
    <row r="677" s="48" customFormat="1" ht="12.75" spans="1:30">
      <c r="A677" s="177"/>
      <c r="B677" s="178"/>
      <c r="C677" s="179">
        <v>240919000010</v>
      </c>
      <c r="D677" s="84">
        <v>45558</v>
      </c>
      <c r="E677" s="178" t="s">
        <v>41</v>
      </c>
      <c r="F677" s="178" t="s">
        <v>158</v>
      </c>
      <c r="G677" s="178">
        <v>43</v>
      </c>
      <c r="H677" s="184"/>
      <c r="I677" s="191">
        <v>747770</v>
      </c>
      <c r="J677" s="182"/>
      <c r="K677" s="191">
        <v>1739</v>
      </c>
      <c r="L677" s="192">
        <v>430</v>
      </c>
      <c r="M677" s="200">
        <v>7.08</v>
      </c>
      <c r="N677" s="184">
        <v>3044.4</v>
      </c>
      <c r="O677" s="188"/>
      <c r="P677" s="188"/>
      <c r="Q677" s="188"/>
      <c r="R677" s="188"/>
      <c r="S677" s="188"/>
      <c r="T677" s="188"/>
      <c r="U677" s="188"/>
      <c r="V677" s="279"/>
      <c r="W677" s="189"/>
      <c r="X677" s="189"/>
      <c r="Y677" s="189"/>
      <c r="Z677" s="189"/>
      <c r="AA677" s="190"/>
      <c r="AB677" s="188"/>
      <c r="AC677" s="188"/>
      <c r="AD677" s="188"/>
    </row>
    <row r="678" s="48" customFormat="1" ht="12.75" spans="1:30">
      <c r="A678" s="177"/>
      <c r="B678" s="178"/>
      <c r="C678" s="179">
        <v>240919000014</v>
      </c>
      <c r="D678" s="84">
        <v>45558</v>
      </c>
      <c r="E678" s="178" t="s">
        <v>45</v>
      </c>
      <c r="F678" s="178" t="s">
        <v>181</v>
      </c>
      <c r="G678" s="178">
        <v>5.5</v>
      </c>
      <c r="H678" s="180">
        <v>319</v>
      </c>
      <c r="I678" s="181"/>
      <c r="J678" s="182"/>
      <c r="K678" s="178"/>
      <c r="L678" s="182"/>
      <c r="M678" s="200"/>
      <c r="N678" s="184">
        <v>319</v>
      </c>
      <c r="O678" s="188"/>
      <c r="P678" s="188"/>
      <c r="Q678" s="188"/>
      <c r="R678" s="188"/>
      <c r="S678" s="188"/>
      <c r="T678" s="188"/>
      <c r="U678" s="188"/>
      <c r="V678" s="279"/>
      <c r="W678" s="189"/>
      <c r="X678" s="189"/>
      <c r="Y678" s="189"/>
      <c r="Z678" s="189"/>
      <c r="AA678" s="190"/>
      <c r="AB678" s="188"/>
      <c r="AC678" s="188"/>
      <c r="AD678" s="188"/>
    </row>
    <row r="679" s="48" customFormat="1" ht="12.75" spans="1:30">
      <c r="A679" s="177"/>
      <c r="B679" s="178"/>
      <c r="C679" s="179">
        <v>240919000018</v>
      </c>
      <c r="D679" s="84">
        <v>45558</v>
      </c>
      <c r="E679" s="178" t="s">
        <v>41</v>
      </c>
      <c r="F679" s="178" t="s">
        <v>2123</v>
      </c>
      <c r="G679" s="178">
        <v>110.5</v>
      </c>
      <c r="H679" s="184"/>
      <c r="I679" s="191">
        <v>1421980.3</v>
      </c>
      <c r="J679" s="182"/>
      <c r="K679" s="191">
        <v>1739</v>
      </c>
      <c r="L679" s="192">
        <v>817.7</v>
      </c>
      <c r="M679" s="200">
        <v>7.08</v>
      </c>
      <c r="N679" s="184">
        <v>5789.316</v>
      </c>
      <c r="O679" s="188"/>
      <c r="P679" s="188"/>
      <c r="Q679" s="188"/>
      <c r="R679" s="188"/>
      <c r="S679" s="188"/>
      <c r="T679" s="188"/>
      <c r="U679" s="195"/>
      <c r="V679" s="279"/>
      <c r="W679" s="189"/>
      <c r="X679" s="189"/>
      <c r="Y679" s="189"/>
      <c r="Z679" s="189"/>
      <c r="AA679" s="190"/>
      <c r="AB679" s="188"/>
      <c r="AC679" s="188"/>
      <c r="AD679" s="188"/>
    </row>
    <row r="680" s="48" customFormat="1" ht="12.75" spans="1:30">
      <c r="A680" s="177"/>
      <c r="B680" s="178"/>
      <c r="C680" s="179">
        <v>240919000024</v>
      </c>
      <c r="D680" s="84">
        <v>45558</v>
      </c>
      <c r="E680" s="178" t="s">
        <v>45</v>
      </c>
      <c r="F680" s="178" t="s">
        <v>58</v>
      </c>
      <c r="G680" s="178">
        <v>2</v>
      </c>
      <c r="H680" s="184"/>
      <c r="I680" s="191">
        <v>35964</v>
      </c>
      <c r="J680" s="182"/>
      <c r="K680" s="191">
        <v>1720.76555023923</v>
      </c>
      <c r="L680" s="192">
        <v>20.9</v>
      </c>
      <c r="M680" s="200">
        <v>7.08</v>
      </c>
      <c r="N680" s="184">
        <v>147.972</v>
      </c>
      <c r="O680" s="188"/>
      <c r="P680" s="188"/>
      <c r="Q680" s="188"/>
      <c r="R680" s="188"/>
      <c r="S680" s="188"/>
      <c r="T680" s="188"/>
      <c r="U680" s="202">
        <v>36</v>
      </c>
      <c r="V680" s="279"/>
      <c r="W680" s="189"/>
      <c r="X680" s="189"/>
      <c r="Y680" s="189"/>
      <c r="Z680" s="189"/>
      <c r="AA680" s="190"/>
      <c r="AB680" s="188"/>
      <c r="AC680" s="188"/>
      <c r="AD680" s="188"/>
    </row>
    <row r="681" s="48" customFormat="1" ht="12.75" spans="1:30">
      <c r="A681" s="177"/>
      <c r="B681" s="178"/>
      <c r="C681" s="179">
        <v>240919000025</v>
      </c>
      <c r="D681" s="84">
        <v>45558</v>
      </c>
      <c r="E681" s="178" t="s">
        <v>45</v>
      </c>
      <c r="F681" s="178" t="s">
        <v>73</v>
      </c>
      <c r="G681" s="178">
        <v>3</v>
      </c>
      <c r="H681" s="180"/>
      <c r="I681" s="191">
        <v>47162.5</v>
      </c>
      <c r="J681" s="182"/>
      <c r="K681" s="191">
        <v>1735.19131714496</v>
      </c>
      <c r="L681" s="192">
        <v>27.18</v>
      </c>
      <c r="M681" s="200">
        <v>7.08</v>
      </c>
      <c r="N681" s="184">
        <v>192.4344</v>
      </c>
      <c r="O681" s="188"/>
      <c r="P681" s="188"/>
      <c r="Q681" s="188"/>
      <c r="R681" s="188"/>
      <c r="S681" s="188"/>
      <c r="T681" s="188"/>
      <c r="U681" s="202">
        <v>21</v>
      </c>
      <c r="V681" s="279"/>
      <c r="W681" s="189"/>
      <c r="X681" s="189"/>
      <c r="Y681" s="189"/>
      <c r="Z681" s="189"/>
      <c r="AA681" s="190"/>
      <c r="AB681" s="188"/>
      <c r="AC681" s="188"/>
      <c r="AD681" s="188"/>
    </row>
    <row r="682" s="48" customFormat="1" ht="12.75" spans="1:30">
      <c r="A682" s="177"/>
      <c r="B682" s="178"/>
      <c r="C682" s="179">
        <v>240919000040</v>
      </c>
      <c r="D682" s="84">
        <v>45558</v>
      </c>
      <c r="E682" s="178" t="s">
        <v>45</v>
      </c>
      <c r="F682" s="178" t="s">
        <v>808</v>
      </c>
      <c r="G682" s="178">
        <v>11.5</v>
      </c>
      <c r="H682" s="180">
        <v>575</v>
      </c>
      <c r="I682" s="181"/>
      <c r="J682" s="182"/>
      <c r="K682" s="178"/>
      <c r="L682" s="182"/>
      <c r="M682" s="200"/>
      <c r="N682" s="184">
        <v>575</v>
      </c>
      <c r="O682" s="188"/>
      <c r="P682" s="188"/>
      <c r="Q682" s="188"/>
      <c r="R682" s="188"/>
      <c r="S682" s="188"/>
      <c r="T682" s="188"/>
      <c r="U682" s="185"/>
      <c r="V682" s="279"/>
      <c r="W682" s="189"/>
      <c r="X682" s="189"/>
      <c r="Y682" s="189"/>
      <c r="Z682" s="189"/>
      <c r="AA682" s="190"/>
      <c r="AB682" s="188"/>
      <c r="AC682" s="188"/>
      <c r="AD682" s="188"/>
    </row>
    <row r="683" s="48" customFormat="1" ht="12.75" spans="1:30">
      <c r="A683" s="177"/>
      <c r="B683" s="178"/>
      <c r="C683" s="179">
        <v>240920000002</v>
      </c>
      <c r="D683" s="84">
        <v>45558</v>
      </c>
      <c r="E683" s="178" t="s">
        <v>67</v>
      </c>
      <c r="F683" s="178" t="s">
        <v>68</v>
      </c>
      <c r="G683" s="178">
        <v>10.5</v>
      </c>
      <c r="H683" s="184"/>
      <c r="I683" s="191">
        <v>148815.15</v>
      </c>
      <c r="J683" s="182"/>
      <c r="K683" s="191">
        <v>1774.77817531306</v>
      </c>
      <c r="L683" s="192">
        <v>83.85</v>
      </c>
      <c r="M683" s="200">
        <v>7.08</v>
      </c>
      <c r="N683" s="184">
        <v>593.658</v>
      </c>
      <c r="O683" s="188"/>
      <c r="P683" s="188"/>
      <c r="Q683" s="188"/>
      <c r="R683" s="188"/>
      <c r="S683" s="188"/>
      <c r="T683" s="188"/>
      <c r="U683" s="188"/>
      <c r="V683" s="279"/>
      <c r="W683" s="189"/>
      <c r="X683" s="189"/>
      <c r="Y683" s="189"/>
      <c r="Z683" s="189"/>
      <c r="AA683" s="190"/>
      <c r="AB683" s="188"/>
      <c r="AC683" s="188"/>
      <c r="AD683" s="188"/>
    </row>
    <row r="684" s="48" customFormat="1" ht="12.75" spans="1:30">
      <c r="A684" s="177"/>
      <c r="B684" s="178"/>
      <c r="C684" s="179">
        <v>240920000003</v>
      </c>
      <c r="D684" s="84">
        <v>45558</v>
      </c>
      <c r="E684" s="178" t="s">
        <v>41</v>
      </c>
      <c r="F684" s="178" t="s">
        <v>85</v>
      </c>
      <c r="G684" s="178">
        <v>2</v>
      </c>
      <c r="H684" s="180">
        <v>123</v>
      </c>
      <c r="I684" s="181"/>
      <c r="J684" s="182"/>
      <c r="K684" s="178"/>
      <c r="L684" s="182"/>
      <c r="M684" s="200"/>
      <c r="N684" s="184">
        <v>123</v>
      </c>
      <c r="O684" s="188"/>
      <c r="P684" s="188"/>
      <c r="Q684" s="188"/>
      <c r="R684" s="188"/>
      <c r="S684" s="188"/>
      <c r="T684" s="188"/>
      <c r="U684" s="188"/>
      <c r="V684" s="279"/>
      <c r="W684" s="189"/>
      <c r="X684" s="189"/>
      <c r="Y684" s="189"/>
      <c r="Z684" s="189"/>
      <c r="AA684" s="190"/>
      <c r="AB684" s="188"/>
      <c r="AC684" s="188"/>
      <c r="AD684" s="188"/>
    </row>
    <row r="685" s="48" customFormat="1" ht="12.75" spans="1:30">
      <c r="A685" s="177"/>
      <c r="B685" s="178"/>
      <c r="C685" s="179">
        <v>240920000009</v>
      </c>
      <c r="D685" s="84">
        <v>45558</v>
      </c>
      <c r="E685" s="178" t="s">
        <v>36</v>
      </c>
      <c r="F685" s="178" t="s">
        <v>76</v>
      </c>
      <c r="G685" s="178">
        <v>42</v>
      </c>
      <c r="H685" s="180">
        <v>2142</v>
      </c>
      <c r="I685" s="181"/>
      <c r="J685" s="182"/>
      <c r="K685" s="178"/>
      <c r="L685" s="182"/>
      <c r="M685" s="200"/>
      <c r="N685" s="184">
        <v>2142</v>
      </c>
      <c r="O685" s="188"/>
      <c r="P685" s="188"/>
      <c r="Q685" s="188"/>
      <c r="R685" s="188"/>
      <c r="S685" s="188"/>
      <c r="T685" s="188"/>
      <c r="U685" s="188"/>
      <c r="V685" s="279"/>
      <c r="W685" s="189"/>
      <c r="X685" s="189"/>
      <c r="Y685" s="189"/>
      <c r="Z685" s="189"/>
      <c r="AA685" s="190"/>
      <c r="AB685" s="188"/>
      <c r="AC685" s="188"/>
      <c r="AD685" s="188"/>
    </row>
    <row r="686" s="48" customFormat="1" ht="12.75" spans="1:30">
      <c r="A686" s="177"/>
      <c r="B686" s="178"/>
      <c r="C686" s="179">
        <v>240920000011</v>
      </c>
      <c r="D686" s="84">
        <v>45558</v>
      </c>
      <c r="E686" s="178" t="s">
        <v>45</v>
      </c>
      <c r="F686" s="178" t="s">
        <v>73</v>
      </c>
      <c r="G686" s="178">
        <v>19</v>
      </c>
      <c r="H686" s="180"/>
      <c r="I686" s="191">
        <v>218662.5</v>
      </c>
      <c r="J686" s="182"/>
      <c r="K686" s="191">
        <v>1734.72828242761</v>
      </c>
      <c r="L686" s="192">
        <v>126.05</v>
      </c>
      <c r="M686" s="200">
        <v>7.08</v>
      </c>
      <c r="N686" s="184">
        <v>892.434</v>
      </c>
      <c r="O686" s="188"/>
      <c r="P686" s="188"/>
      <c r="Q686" s="188"/>
      <c r="R686" s="188"/>
      <c r="S686" s="188"/>
      <c r="T686" s="188"/>
      <c r="U686" s="188"/>
      <c r="V686" s="279"/>
      <c r="W686" s="189"/>
      <c r="X686" s="189"/>
      <c r="Y686" s="189"/>
      <c r="Z686" s="189"/>
      <c r="AA686" s="190"/>
      <c r="AB686" s="188"/>
      <c r="AC686" s="188"/>
      <c r="AD686" s="188"/>
    </row>
    <row r="687" s="48" customFormat="1" ht="12.75" spans="1:30">
      <c r="A687" s="177"/>
      <c r="B687" s="178"/>
      <c r="C687" s="179">
        <v>240920000012</v>
      </c>
      <c r="D687" s="84">
        <v>45558</v>
      </c>
      <c r="E687" s="178" t="s">
        <v>36</v>
      </c>
      <c r="F687" s="178" t="s">
        <v>2298</v>
      </c>
      <c r="G687" s="178">
        <v>1</v>
      </c>
      <c r="H687" s="180">
        <v>100</v>
      </c>
      <c r="I687" s="181"/>
      <c r="J687" s="182"/>
      <c r="K687" s="178"/>
      <c r="L687" s="182"/>
      <c r="M687" s="200"/>
      <c r="N687" s="184">
        <v>100</v>
      </c>
      <c r="O687" s="188"/>
      <c r="P687" s="188"/>
      <c r="Q687" s="188"/>
      <c r="R687" s="188"/>
      <c r="S687" s="188"/>
      <c r="T687" s="188"/>
      <c r="U687" s="188"/>
      <c r="V687" s="279"/>
      <c r="W687" s="189"/>
      <c r="X687" s="189"/>
      <c r="Y687" s="189"/>
      <c r="Z687" s="189"/>
      <c r="AA687" s="190"/>
      <c r="AB687" s="188"/>
      <c r="AC687" s="188"/>
      <c r="AD687" s="188"/>
    </row>
    <row r="688" s="48" customFormat="1" ht="12.75" spans="1:30">
      <c r="A688" s="177"/>
      <c r="B688" s="178"/>
      <c r="C688" s="179">
        <v>240920000020</v>
      </c>
      <c r="D688" s="84">
        <v>45558</v>
      </c>
      <c r="E688" s="178" t="s">
        <v>45</v>
      </c>
      <c r="F688" s="178" t="s">
        <v>1126</v>
      </c>
      <c r="G688" s="178">
        <v>17</v>
      </c>
      <c r="H688" s="180">
        <v>990</v>
      </c>
      <c r="I688" s="181"/>
      <c r="J688" s="182"/>
      <c r="K688" s="178"/>
      <c r="L688" s="182"/>
      <c r="M688" s="200"/>
      <c r="N688" s="184">
        <v>990</v>
      </c>
      <c r="O688" s="188"/>
      <c r="P688" s="188"/>
      <c r="Q688" s="188"/>
      <c r="R688" s="188"/>
      <c r="S688" s="188"/>
      <c r="T688" s="188"/>
      <c r="U688" s="188"/>
      <c r="V688" s="279"/>
      <c r="W688" s="189"/>
      <c r="X688" s="189"/>
      <c r="Y688" s="189"/>
      <c r="Z688" s="189"/>
      <c r="AA688" s="190"/>
      <c r="AB688" s="188"/>
      <c r="AC688" s="188"/>
      <c r="AD688" s="188"/>
    </row>
    <row r="689" s="48" customFormat="1" ht="12.75" spans="1:30">
      <c r="A689" s="177"/>
      <c r="B689" s="178"/>
      <c r="C689" s="179">
        <v>240920000028</v>
      </c>
      <c r="D689" s="84">
        <v>45558</v>
      </c>
      <c r="E689" s="178" t="s">
        <v>36</v>
      </c>
      <c r="F689" s="178" t="s">
        <v>114</v>
      </c>
      <c r="G689" s="178">
        <v>4.5</v>
      </c>
      <c r="H689" s="180">
        <v>229.5</v>
      </c>
      <c r="I689" s="181"/>
      <c r="J689" s="182"/>
      <c r="K689" s="178"/>
      <c r="L689" s="182"/>
      <c r="M689" s="200"/>
      <c r="N689" s="184">
        <v>229.5</v>
      </c>
      <c r="O689" s="188"/>
      <c r="P689" s="188"/>
      <c r="Q689" s="188"/>
      <c r="R689" s="188"/>
      <c r="S689" s="188"/>
      <c r="T689" s="188"/>
      <c r="U689" s="188"/>
      <c r="V689" s="279"/>
      <c r="W689" s="189"/>
      <c r="X689" s="189"/>
      <c r="Y689" s="189"/>
      <c r="Z689" s="189"/>
      <c r="AA689" s="190"/>
      <c r="AB689" s="188"/>
      <c r="AC689" s="188"/>
      <c r="AD689" s="188"/>
    </row>
    <row r="690" s="48" customFormat="1" ht="12.75" spans="1:30">
      <c r="A690" s="177"/>
      <c r="B690" s="178"/>
      <c r="C690" s="179">
        <v>240920000029</v>
      </c>
      <c r="D690" s="84">
        <v>45558</v>
      </c>
      <c r="E690" s="178" t="s">
        <v>36</v>
      </c>
      <c r="F690" s="178" t="s">
        <v>114</v>
      </c>
      <c r="G690" s="178">
        <v>0.62</v>
      </c>
      <c r="H690" s="180">
        <v>51</v>
      </c>
      <c r="I690" s="181"/>
      <c r="J690" s="182"/>
      <c r="K690" s="178"/>
      <c r="L690" s="182"/>
      <c r="M690" s="200"/>
      <c r="N690" s="184">
        <v>51</v>
      </c>
      <c r="O690" s="188"/>
      <c r="P690" s="188"/>
      <c r="Q690" s="188"/>
      <c r="R690" s="188"/>
      <c r="S690" s="188"/>
      <c r="T690" s="188"/>
      <c r="U690" s="188"/>
      <c r="V690" s="279"/>
      <c r="W690" s="189"/>
      <c r="X690" s="189"/>
      <c r="Y690" s="189"/>
      <c r="Z690" s="189"/>
      <c r="AA690" s="190"/>
      <c r="AB690" s="188"/>
      <c r="AC690" s="188"/>
      <c r="AD690" s="188"/>
    </row>
    <row r="691" s="48" customFormat="1" ht="12.75" spans="1:30">
      <c r="A691" s="177"/>
      <c r="B691" s="178"/>
      <c r="C691" s="179">
        <v>240920000031</v>
      </c>
      <c r="D691" s="84">
        <v>45558</v>
      </c>
      <c r="E691" s="178" t="s">
        <v>53</v>
      </c>
      <c r="F691" s="178" t="s">
        <v>481</v>
      </c>
      <c r="G691" s="178">
        <v>375</v>
      </c>
      <c r="H691" s="180">
        <v>19125</v>
      </c>
      <c r="I691" s="181"/>
      <c r="J691" s="182"/>
      <c r="K691" s="178"/>
      <c r="L691" s="182"/>
      <c r="M691" s="200"/>
      <c r="N691" s="184">
        <v>19125</v>
      </c>
      <c r="O691" s="188"/>
      <c r="P691" s="188"/>
      <c r="Q691" s="188"/>
      <c r="R691" s="188"/>
      <c r="S691" s="188"/>
      <c r="T691" s="188"/>
      <c r="U691" s="188"/>
      <c r="V691" s="279"/>
      <c r="W691" s="189"/>
      <c r="X691" s="189"/>
      <c r="Y691" s="189"/>
      <c r="Z691" s="189"/>
      <c r="AA691" s="190"/>
      <c r="AB691" s="188"/>
      <c r="AC691" s="188"/>
      <c r="AD691" s="188"/>
    </row>
    <row r="692" s="48" customFormat="1" ht="12.75" spans="1:30">
      <c r="A692" s="177"/>
      <c r="B692" s="178"/>
      <c r="C692" s="179">
        <v>240920000032</v>
      </c>
      <c r="D692" s="84">
        <v>45558</v>
      </c>
      <c r="E692" s="178" t="s">
        <v>45</v>
      </c>
      <c r="F692" s="178" t="s">
        <v>808</v>
      </c>
      <c r="G692" s="178">
        <v>0.7</v>
      </c>
      <c r="H692" s="180">
        <v>53</v>
      </c>
      <c r="I692" s="181"/>
      <c r="J692" s="182"/>
      <c r="K692" s="178"/>
      <c r="L692" s="182"/>
      <c r="M692" s="200"/>
      <c r="N692" s="184">
        <v>53</v>
      </c>
      <c r="O692" s="188"/>
      <c r="P692" s="188"/>
      <c r="Q692" s="188"/>
      <c r="R692" s="188"/>
      <c r="S692" s="188"/>
      <c r="T692" s="188"/>
      <c r="U692" s="188"/>
      <c r="V692" s="279"/>
      <c r="W692" s="189"/>
      <c r="X692" s="189"/>
      <c r="Y692" s="189"/>
      <c r="Z692" s="189"/>
      <c r="AA692" s="190"/>
      <c r="AB692" s="188"/>
      <c r="AC692" s="188"/>
      <c r="AD692" s="188"/>
    </row>
    <row r="693" s="48" customFormat="1" ht="12.75" spans="1:30">
      <c r="A693" s="177"/>
      <c r="B693" s="178"/>
      <c r="C693" s="179">
        <v>240920000034</v>
      </c>
      <c r="D693" s="84">
        <v>45558</v>
      </c>
      <c r="E693" s="178" t="s">
        <v>36</v>
      </c>
      <c r="F693" s="178" t="s">
        <v>603</v>
      </c>
      <c r="G693" s="178">
        <v>0.89</v>
      </c>
      <c r="H693" s="180">
        <v>69</v>
      </c>
      <c r="I693" s="181"/>
      <c r="J693" s="182"/>
      <c r="K693" s="178"/>
      <c r="L693" s="182"/>
      <c r="M693" s="200"/>
      <c r="N693" s="184">
        <v>69</v>
      </c>
      <c r="O693" s="188"/>
      <c r="P693" s="188"/>
      <c r="Q693" s="188"/>
      <c r="R693" s="188"/>
      <c r="S693" s="188"/>
      <c r="T693" s="188"/>
      <c r="U693" s="188"/>
      <c r="V693" s="279"/>
      <c r="W693" s="189"/>
      <c r="X693" s="189"/>
      <c r="Y693" s="189"/>
      <c r="Z693" s="189"/>
      <c r="AA693" s="190"/>
      <c r="AB693" s="188"/>
      <c r="AC693" s="188"/>
      <c r="AD693" s="188"/>
    </row>
    <row r="694" s="48" customFormat="1" ht="12.75" spans="1:30">
      <c r="A694" s="177"/>
      <c r="B694" s="178"/>
      <c r="C694" s="179">
        <v>240920000035</v>
      </c>
      <c r="D694" s="84">
        <v>45558</v>
      </c>
      <c r="E694" s="178" t="s">
        <v>1824</v>
      </c>
      <c r="F694" s="178" t="s">
        <v>2311</v>
      </c>
      <c r="G694" s="178">
        <v>126.5</v>
      </c>
      <c r="H694" s="180">
        <v>7218.5</v>
      </c>
      <c r="I694" s="181"/>
      <c r="J694" s="182"/>
      <c r="K694" s="178"/>
      <c r="L694" s="182"/>
      <c r="M694" s="200"/>
      <c r="N694" s="184">
        <v>7218.5</v>
      </c>
      <c r="O694" s="188"/>
      <c r="P694" s="188"/>
      <c r="Q694" s="188"/>
      <c r="R694" s="188"/>
      <c r="S694" s="188"/>
      <c r="T694" s="188"/>
      <c r="U694" s="188"/>
      <c r="V694" s="279"/>
      <c r="W694" s="189"/>
      <c r="X694" s="189"/>
      <c r="Y694" s="189"/>
      <c r="Z694" s="189"/>
      <c r="AA694" s="190"/>
      <c r="AB694" s="188"/>
      <c r="AC694" s="188"/>
      <c r="AD694" s="188"/>
    </row>
    <row r="695" s="48" customFormat="1" ht="12.75" spans="1:30">
      <c r="A695" s="177"/>
      <c r="B695" s="178"/>
      <c r="C695" s="179">
        <v>240920000044</v>
      </c>
      <c r="D695" s="84">
        <v>45558</v>
      </c>
      <c r="E695" s="178" t="s">
        <v>45</v>
      </c>
      <c r="F695" s="178" t="s">
        <v>2223</v>
      </c>
      <c r="G695" s="178">
        <v>27.5</v>
      </c>
      <c r="H695" s="180">
        <v>1402.5</v>
      </c>
      <c r="I695" s="181"/>
      <c r="J695" s="182"/>
      <c r="K695" s="178"/>
      <c r="L695" s="182"/>
      <c r="M695" s="200"/>
      <c r="N695" s="184">
        <v>1402.5</v>
      </c>
      <c r="O695" s="195"/>
      <c r="P695" s="195"/>
      <c r="Q695" s="195"/>
      <c r="R695" s="195"/>
      <c r="S695" s="195"/>
      <c r="T695" s="195"/>
      <c r="U695" s="195"/>
      <c r="V695" s="280"/>
      <c r="W695" s="193"/>
      <c r="X695" s="193"/>
      <c r="Y695" s="193"/>
      <c r="Z695" s="193"/>
      <c r="AA695" s="196"/>
      <c r="AB695" s="195"/>
      <c r="AC695" s="195"/>
      <c r="AD695" s="195"/>
    </row>
    <row r="696" s="48" customFormat="1" ht="12.75" spans="1:30">
      <c r="A696" s="177" t="s">
        <v>2405</v>
      </c>
      <c r="B696" s="178" t="s">
        <v>2406</v>
      </c>
      <c r="C696" s="179">
        <v>240919000035</v>
      </c>
      <c r="D696" s="84">
        <v>45924</v>
      </c>
      <c r="E696" s="178" t="s">
        <v>63</v>
      </c>
      <c r="F696" s="178" t="s">
        <v>1219</v>
      </c>
      <c r="G696" s="178">
        <v>497</v>
      </c>
      <c r="H696" s="184">
        <v>27343</v>
      </c>
      <c r="I696" s="184"/>
      <c r="J696" s="184"/>
      <c r="K696" s="184"/>
      <c r="L696" s="182"/>
      <c r="M696" s="200"/>
      <c r="N696" s="220">
        <v>27343</v>
      </c>
      <c r="O696" s="197">
        <v>27343</v>
      </c>
      <c r="P696" s="197" t="s">
        <v>2407</v>
      </c>
      <c r="Q696" s="198"/>
      <c r="R696" s="198"/>
      <c r="S696" s="197"/>
      <c r="T696" s="198"/>
      <c r="U696" s="198"/>
      <c r="V696" s="197">
        <v>0</v>
      </c>
      <c r="W696" s="199">
        <v>433.63</v>
      </c>
      <c r="X696" s="199"/>
      <c r="Y696" s="199"/>
      <c r="Z696" s="199">
        <v>433.63</v>
      </c>
      <c r="AA696" s="181">
        <v>7.08</v>
      </c>
      <c r="AB696" s="197">
        <v>3070.1004</v>
      </c>
      <c r="AC696" s="197">
        <v>3070.1004</v>
      </c>
      <c r="AD696" s="197">
        <v>24272.8996</v>
      </c>
    </row>
    <row r="697" s="48" customFormat="1" ht="12.75" spans="1:30">
      <c r="A697" s="177" t="s">
        <v>2408</v>
      </c>
      <c r="B697" s="178" t="s">
        <v>2409</v>
      </c>
      <c r="C697" s="179">
        <v>240918000026</v>
      </c>
      <c r="D697" s="84">
        <v>45559</v>
      </c>
      <c r="E697" s="178" t="s">
        <v>36</v>
      </c>
      <c r="F697" s="178" t="s">
        <v>749</v>
      </c>
      <c r="G697" s="178">
        <v>4</v>
      </c>
      <c r="H697" s="180">
        <v>480</v>
      </c>
      <c r="I697" s="181"/>
      <c r="J697" s="182"/>
      <c r="K697" s="178"/>
      <c r="L697" s="182"/>
      <c r="M697" s="200"/>
      <c r="N697" s="184">
        <v>480</v>
      </c>
      <c r="O697" s="185">
        <v>15820.6348</v>
      </c>
      <c r="P697" s="185" t="s">
        <v>138</v>
      </c>
      <c r="Q697" s="185">
        <v>7200</v>
      </c>
      <c r="R697" s="185"/>
      <c r="S697" s="185">
        <v>69.98</v>
      </c>
      <c r="T697" s="185"/>
      <c r="U697" s="185"/>
      <c r="V697" s="278">
        <v>7269.98</v>
      </c>
      <c r="W697" s="186">
        <v>347.95</v>
      </c>
      <c r="X697" s="186"/>
      <c r="Y697" s="186"/>
      <c r="Z697" s="186">
        <v>347.95</v>
      </c>
      <c r="AA697" s="187">
        <v>7.08</v>
      </c>
      <c r="AB697" s="185">
        <v>2463.486</v>
      </c>
      <c r="AC697" s="185">
        <v>9733.466</v>
      </c>
      <c r="AD697" s="185">
        <v>6087.1688</v>
      </c>
    </row>
    <row r="698" s="48" customFormat="1" ht="12.75" spans="1:30">
      <c r="A698" s="177"/>
      <c r="B698" s="178"/>
      <c r="C698" s="179">
        <v>240918000052</v>
      </c>
      <c r="D698" s="84">
        <v>45559</v>
      </c>
      <c r="E698" s="178"/>
      <c r="F698" s="178" t="s">
        <v>1766</v>
      </c>
      <c r="G698" s="178">
        <v>0.27</v>
      </c>
      <c r="H698" s="184"/>
      <c r="I698" s="191">
        <v>15356</v>
      </c>
      <c r="J698" s="182"/>
      <c r="K698" s="191">
        <v>1745</v>
      </c>
      <c r="L698" s="192">
        <v>8.8</v>
      </c>
      <c r="M698" s="200">
        <v>7.08</v>
      </c>
      <c r="N698" s="184">
        <v>62.304</v>
      </c>
      <c r="O698" s="188"/>
      <c r="P698" s="188"/>
      <c r="Q698" s="188"/>
      <c r="R698" s="188"/>
      <c r="S698" s="188"/>
      <c r="T698" s="188"/>
      <c r="U698" s="188"/>
      <c r="V698" s="279"/>
      <c r="W698" s="189"/>
      <c r="X698" s="189"/>
      <c r="Y698" s="189"/>
      <c r="Z698" s="189"/>
      <c r="AA698" s="190"/>
      <c r="AB698" s="188"/>
      <c r="AC698" s="188"/>
      <c r="AD698" s="188"/>
    </row>
    <row r="699" s="48" customFormat="1" ht="12.75" spans="1:30">
      <c r="A699" s="177"/>
      <c r="B699" s="178"/>
      <c r="C699" s="179">
        <v>240919000015</v>
      </c>
      <c r="D699" s="84">
        <v>45559</v>
      </c>
      <c r="E699" s="178" t="s">
        <v>45</v>
      </c>
      <c r="F699" s="178" t="s">
        <v>2134</v>
      </c>
      <c r="G699" s="178">
        <v>2</v>
      </c>
      <c r="H699" s="180">
        <v>510</v>
      </c>
      <c r="I699" s="181"/>
      <c r="J699" s="182"/>
      <c r="K699" s="178"/>
      <c r="L699" s="182"/>
      <c r="M699" s="200"/>
      <c r="N699" s="184">
        <v>510</v>
      </c>
      <c r="O699" s="188"/>
      <c r="P699" s="188"/>
      <c r="Q699" s="188"/>
      <c r="R699" s="188"/>
      <c r="S699" s="188"/>
      <c r="T699" s="188"/>
      <c r="U699" s="188"/>
      <c r="V699" s="279"/>
      <c r="W699" s="189"/>
      <c r="X699" s="189"/>
      <c r="Y699" s="189"/>
      <c r="Z699" s="189"/>
      <c r="AA699" s="190"/>
      <c r="AB699" s="188"/>
      <c r="AC699" s="188"/>
      <c r="AD699" s="188"/>
    </row>
    <row r="700" s="48" customFormat="1" ht="12.75" spans="1:30">
      <c r="A700" s="177"/>
      <c r="B700" s="178"/>
      <c r="C700" s="179">
        <v>240919000030</v>
      </c>
      <c r="D700" s="84">
        <v>45559</v>
      </c>
      <c r="E700" s="178" t="s">
        <v>45</v>
      </c>
      <c r="F700" s="178" t="s">
        <v>104</v>
      </c>
      <c r="G700" s="178">
        <v>7</v>
      </c>
      <c r="H700" s="180">
        <v>805</v>
      </c>
      <c r="I700" s="181"/>
      <c r="J700" s="182"/>
      <c r="K700" s="178"/>
      <c r="L700" s="182"/>
      <c r="M700" s="200"/>
      <c r="N700" s="184">
        <v>805</v>
      </c>
      <c r="O700" s="188"/>
      <c r="P700" s="188"/>
      <c r="Q700" s="188"/>
      <c r="R700" s="188"/>
      <c r="S700" s="188"/>
      <c r="T700" s="188"/>
      <c r="U700" s="188"/>
      <c r="V700" s="279"/>
      <c r="W700" s="189"/>
      <c r="X700" s="189"/>
      <c r="Y700" s="189"/>
      <c r="Z700" s="189"/>
      <c r="AA700" s="190"/>
      <c r="AB700" s="188"/>
      <c r="AC700" s="188"/>
      <c r="AD700" s="188"/>
    </row>
    <row r="701" s="48" customFormat="1" ht="12.75" spans="1:30">
      <c r="A701" s="177"/>
      <c r="B701" s="178"/>
      <c r="C701" s="179">
        <v>240920000038</v>
      </c>
      <c r="D701" s="84">
        <v>45559</v>
      </c>
      <c r="E701" s="178" t="s">
        <v>63</v>
      </c>
      <c r="F701" s="178" t="s">
        <v>343</v>
      </c>
      <c r="G701" s="178">
        <v>33</v>
      </c>
      <c r="H701" s="180">
        <v>3960</v>
      </c>
      <c r="I701" s="181"/>
      <c r="J701" s="182"/>
      <c r="K701" s="178"/>
      <c r="L701" s="182"/>
      <c r="M701" s="200"/>
      <c r="N701" s="184">
        <v>3960</v>
      </c>
      <c r="O701" s="188"/>
      <c r="P701" s="188"/>
      <c r="Q701" s="188"/>
      <c r="R701" s="188"/>
      <c r="S701" s="188"/>
      <c r="T701" s="188"/>
      <c r="U701" s="188"/>
      <c r="V701" s="279"/>
      <c r="W701" s="189"/>
      <c r="X701" s="189"/>
      <c r="Y701" s="189"/>
      <c r="Z701" s="189"/>
      <c r="AA701" s="190"/>
      <c r="AB701" s="188"/>
      <c r="AC701" s="188"/>
      <c r="AD701" s="188"/>
    </row>
    <row r="702" s="48" customFormat="1" ht="12.75" spans="1:30">
      <c r="A702" s="177"/>
      <c r="B702" s="178"/>
      <c r="C702" s="179">
        <v>240920000047</v>
      </c>
      <c r="D702" s="84">
        <v>45559</v>
      </c>
      <c r="E702" s="178" t="s">
        <v>41</v>
      </c>
      <c r="F702" s="178" t="s">
        <v>85</v>
      </c>
      <c r="G702" s="178">
        <v>2.5</v>
      </c>
      <c r="H702" s="180">
        <v>422</v>
      </c>
      <c r="I702" s="181"/>
      <c r="J702" s="182"/>
      <c r="K702" s="178"/>
      <c r="L702" s="182"/>
      <c r="M702" s="200"/>
      <c r="N702" s="184">
        <v>422</v>
      </c>
      <c r="O702" s="188"/>
      <c r="P702" s="188"/>
      <c r="Q702" s="188"/>
      <c r="R702" s="188"/>
      <c r="S702" s="188"/>
      <c r="T702" s="188"/>
      <c r="U702" s="188"/>
      <c r="V702" s="279"/>
      <c r="W702" s="189"/>
      <c r="X702" s="189"/>
      <c r="Y702" s="189"/>
      <c r="Z702" s="189"/>
      <c r="AA702" s="190"/>
      <c r="AB702" s="188"/>
      <c r="AC702" s="188"/>
      <c r="AD702" s="188"/>
    </row>
    <row r="703" s="48" customFormat="1" ht="12.75" spans="1:30">
      <c r="A703" s="177"/>
      <c r="B703" s="178"/>
      <c r="C703" s="179">
        <v>240921000003</v>
      </c>
      <c r="D703" s="84">
        <v>45559</v>
      </c>
      <c r="E703" s="178" t="s">
        <v>63</v>
      </c>
      <c r="F703" s="178" t="s">
        <v>635</v>
      </c>
      <c r="G703" s="178">
        <v>2</v>
      </c>
      <c r="H703" s="180">
        <v>320</v>
      </c>
      <c r="I703" s="181"/>
      <c r="J703" s="182"/>
      <c r="K703" s="178"/>
      <c r="L703" s="182"/>
      <c r="M703" s="200"/>
      <c r="N703" s="184">
        <v>320</v>
      </c>
      <c r="O703" s="188"/>
      <c r="P703" s="188"/>
      <c r="Q703" s="188"/>
      <c r="R703" s="188"/>
      <c r="S703" s="188"/>
      <c r="T703" s="188"/>
      <c r="U703" s="188"/>
      <c r="V703" s="279"/>
      <c r="W703" s="189"/>
      <c r="X703" s="189"/>
      <c r="Y703" s="189"/>
      <c r="Z703" s="189"/>
      <c r="AA703" s="190"/>
      <c r="AB703" s="188"/>
      <c r="AC703" s="188"/>
      <c r="AD703" s="188"/>
    </row>
    <row r="704" s="48" customFormat="1" ht="12.75" spans="1:30">
      <c r="A704" s="177"/>
      <c r="B704" s="178"/>
      <c r="C704" s="179">
        <v>240921000021</v>
      </c>
      <c r="D704" s="84">
        <v>45559</v>
      </c>
      <c r="E704" s="178" t="s">
        <v>257</v>
      </c>
      <c r="F704" s="178" t="s">
        <v>2410</v>
      </c>
      <c r="G704" s="178">
        <v>0.56</v>
      </c>
      <c r="H704" s="184"/>
      <c r="I704" s="191">
        <v>29806</v>
      </c>
      <c r="J704" s="182"/>
      <c r="K704" s="191">
        <v>1738.9731621937</v>
      </c>
      <c r="L704" s="192">
        <v>17.14</v>
      </c>
      <c r="M704" s="200">
        <v>7.08</v>
      </c>
      <c r="N704" s="184">
        <v>121.3512</v>
      </c>
      <c r="O704" s="188"/>
      <c r="P704" s="188"/>
      <c r="Q704" s="188"/>
      <c r="R704" s="188"/>
      <c r="S704" s="188"/>
      <c r="T704" s="188"/>
      <c r="U704" s="188"/>
      <c r="V704" s="279"/>
      <c r="W704" s="189"/>
      <c r="X704" s="189"/>
      <c r="Y704" s="189"/>
      <c r="Z704" s="189"/>
      <c r="AA704" s="190"/>
      <c r="AB704" s="188"/>
      <c r="AC704" s="188"/>
      <c r="AD704" s="188"/>
    </row>
    <row r="705" s="48" customFormat="1" ht="12.75" spans="1:30">
      <c r="A705" s="177"/>
      <c r="B705" s="178"/>
      <c r="C705" s="179">
        <v>240922000001</v>
      </c>
      <c r="D705" s="84">
        <v>45559</v>
      </c>
      <c r="E705" s="178" t="s">
        <v>63</v>
      </c>
      <c r="F705" s="178" t="s">
        <v>1911</v>
      </c>
      <c r="G705" s="178">
        <v>2.5</v>
      </c>
      <c r="H705" s="184"/>
      <c r="I705" s="191">
        <v>73500</v>
      </c>
      <c r="J705" s="182"/>
      <c r="K705" s="191">
        <v>1734.71796082134</v>
      </c>
      <c r="L705" s="192">
        <v>42.37</v>
      </c>
      <c r="M705" s="200">
        <v>7.08</v>
      </c>
      <c r="N705" s="184">
        <v>299.9796</v>
      </c>
      <c r="O705" s="188"/>
      <c r="P705" s="188"/>
      <c r="Q705" s="188"/>
      <c r="R705" s="188"/>
      <c r="S705" s="188"/>
      <c r="T705" s="188"/>
      <c r="U705" s="188"/>
      <c r="V705" s="279"/>
      <c r="W705" s="189"/>
      <c r="X705" s="189"/>
      <c r="Y705" s="189"/>
      <c r="Z705" s="189"/>
      <c r="AA705" s="190"/>
      <c r="AB705" s="188"/>
      <c r="AC705" s="188"/>
      <c r="AD705" s="188"/>
    </row>
    <row r="706" s="48" customFormat="1" ht="12.75" spans="1:30">
      <c r="A706" s="177"/>
      <c r="B706" s="178"/>
      <c r="C706" s="179">
        <v>240922000002</v>
      </c>
      <c r="D706" s="84">
        <v>45559</v>
      </c>
      <c r="E706" s="178" t="s">
        <v>63</v>
      </c>
      <c r="F706" s="178" t="s">
        <v>2411</v>
      </c>
      <c r="G706" s="178">
        <v>6</v>
      </c>
      <c r="H706" s="180">
        <v>690</v>
      </c>
      <c r="I706" s="181"/>
      <c r="J706" s="182"/>
      <c r="K706" s="178"/>
      <c r="L706" s="182"/>
      <c r="M706" s="200"/>
      <c r="N706" s="184">
        <v>690</v>
      </c>
      <c r="O706" s="188"/>
      <c r="P706" s="188"/>
      <c r="Q706" s="188"/>
      <c r="R706" s="188"/>
      <c r="S706" s="188"/>
      <c r="T706" s="188"/>
      <c r="U706" s="188"/>
      <c r="V706" s="279"/>
      <c r="W706" s="189"/>
      <c r="X706" s="189"/>
      <c r="Y706" s="189"/>
      <c r="Z706" s="189"/>
      <c r="AA706" s="190"/>
      <c r="AB706" s="188"/>
      <c r="AC706" s="188"/>
      <c r="AD706" s="188"/>
    </row>
    <row r="707" s="48" customFormat="1" ht="12.75" spans="1:30">
      <c r="A707" s="177"/>
      <c r="B707" s="178"/>
      <c r="C707" s="179">
        <v>240922000007</v>
      </c>
      <c r="D707" s="84">
        <v>45559</v>
      </c>
      <c r="E707" s="178" t="s">
        <v>53</v>
      </c>
      <c r="F707" s="178" t="s">
        <v>394</v>
      </c>
      <c r="G707" s="178">
        <v>2</v>
      </c>
      <c r="H707" s="180">
        <v>230</v>
      </c>
      <c r="I707" s="181"/>
      <c r="J707" s="182"/>
      <c r="K707" s="178"/>
      <c r="L707" s="182"/>
      <c r="M707" s="200"/>
      <c r="N707" s="184">
        <v>230</v>
      </c>
      <c r="O707" s="188"/>
      <c r="P707" s="188"/>
      <c r="Q707" s="188"/>
      <c r="R707" s="188"/>
      <c r="S707" s="188"/>
      <c r="T707" s="188"/>
      <c r="U707" s="188"/>
      <c r="V707" s="279"/>
      <c r="W707" s="189"/>
      <c r="X707" s="189"/>
      <c r="Y707" s="189"/>
      <c r="Z707" s="189"/>
      <c r="AA707" s="190"/>
      <c r="AB707" s="188"/>
      <c r="AC707" s="188"/>
      <c r="AD707" s="188"/>
    </row>
    <row r="708" s="48" customFormat="1" ht="12.75" spans="1:30">
      <c r="A708" s="177"/>
      <c r="B708" s="178"/>
      <c r="C708" s="179">
        <v>240922000009</v>
      </c>
      <c r="D708" s="84">
        <v>45559</v>
      </c>
      <c r="E708" s="178" t="s">
        <v>53</v>
      </c>
      <c r="F708" s="178" t="s">
        <v>1732</v>
      </c>
      <c r="G708" s="178">
        <v>18</v>
      </c>
      <c r="H708" s="180">
        <v>2160</v>
      </c>
      <c r="I708" s="181"/>
      <c r="J708" s="182"/>
      <c r="K708" s="178"/>
      <c r="L708" s="182"/>
      <c r="M708" s="200"/>
      <c r="N708" s="184">
        <v>2160</v>
      </c>
      <c r="O708" s="188"/>
      <c r="P708" s="188"/>
      <c r="Q708" s="188"/>
      <c r="R708" s="188"/>
      <c r="S708" s="188"/>
      <c r="T708" s="188"/>
      <c r="U708" s="188"/>
      <c r="V708" s="279"/>
      <c r="W708" s="189"/>
      <c r="X708" s="189"/>
      <c r="Y708" s="189"/>
      <c r="Z708" s="189"/>
      <c r="AA708" s="190"/>
      <c r="AB708" s="188"/>
      <c r="AC708" s="188"/>
      <c r="AD708" s="188"/>
    </row>
    <row r="709" s="48" customFormat="1" ht="12.75" spans="1:30">
      <c r="A709" s="177"/>
      <c r="B709" s="178"/>
      <c r="C709" s="179">
        <v>240923000028</v>
      </c>
      <c r="D709" s="84">
        <v>45559</v>
      </c>
      <c r="E709" s="178" t="s">
        <v>41</v>
      </c>
      <c r="F709" s="178" t="s">
        <v>2412</v>
      </c>
      <c r="G709" s="178">
        <v>3</v>
      </c>
      <c r="H709" s="180">
        <v>360</v>
      </c>
      <c r="I709" s="181"/>
      <c r="J709" s="182"/>
      <c r="K709" s="178"/>
      <c r="L709" s="182"/>
      <c r="M709" s="200"/>
      <c r="N709" s="184">
        <v>360</v>
      </c>
      <c r="O709" s="188"/>
      <c r="P709" s="188"/>
      <c r="Q709" s="188"/>
      <c r="R709" s="188"/>
      <c r="S709" s="188"/>
      <c r="T709" s="188"/>
      <c r="U709" s="188"/>
      <c r="V709" s="279"/>
      <c r="W709" s="189"/>
      <c r="X709" s="189"/>
      <c r="Y709" s="189"/>
      <c r="Z709" s="189"/>
      <c r="AA709" s="190"/>
      <c r="AB709" s="188"/>
      <c r="AC709" s="188"/>
      <c r="AD709" s="188"/>
    </row>
    <row r="710" s="48" customFormat="1" ht="12.75" spans="1:30">
      <c r="A710" s="177"/>
      <c r="B710" s="178"/>
      <c r="C710" s="179">
        <v>240923000040</v>
      </c>
      <c r="D710" s="84">
        <v>45559</v>
      </c>
      <c r="E710" s="178" t="s">
        <v>36</v>
      </c>
      <c r="F710" s="178" t="s">
        <v>2413</v>
      </c>
      <c r="G710" s="178">
        <v>26</v>
      </c>
      <c r="H710" s="180">
        <v>5400</v>
      </c>
      <c r="I710" s="181"/>
      <c r="J710" s="182"/>
      <c r="K710" s="178"/>
      <c r="L710" s="182"/>
      <c r="M710" s="200"/>
      <c r="N710" s="184">
        <v>5400</v>
      </c>
      <c r="O710" s="195"/>
      <c r="P710" s="195"/>
      <c r="Q710" s="195"/>
      <c r="R710" s="195"/>
      <c r="S710" s="195"/>
      <c r="T710" s="195"/>
      <c r="U710" s="195"/>
      <c r="V710" s="280"/>
      <c r="W710" s="193"/>
      <c r="X710" s="193"/>
      <c r="Y710" s="193"/>
      <c r="Z710" s="193"/>
      <c r="AA710" s="196"/>
      <c r="AB710" s="195"/>
      <c r="AC710" s="195"/>
      <c r="AD710" s="195"/>
    </row>
    <row r="711" s="48" customFormat="1" ht="12.75" spans="1:30">
      <c r="A711" s="177" t="s">
        <v>2414</v>
      </c>
      <c r="B711" s="178" t="s">
        <v>2415</v>
      </c>
      <c r="C711" s="179">
        <v>240914000017</v>
      </c>
      <c r="D711" s="84">
        <v>45560</v>
      </c>
      <c r="E711" s="178" t="s">
        <v>45</v>
      </c>
      <c r="F711" s="178" t="s">
        <v>2149</v>
      </c>
      <c r="G711" s="178">
        <v>18</v>
      </c>
      <c r="H711" s="180">
        <v>1170</v>
      </c>
      <c r="I711" s="181"/>
      <c r="J711" s="182"/>
      <c r="K711" s="178"/>
      <c r="L711" s="182"/>
      <c r="M711" s="200"/>
      <c r="N711" s="184">
        <v>1170</v>
      </c>
      <c r="O711" s="185">
        <v>85393.72066548</v>
      </c>
      <c r="P711" s="185" t="s">
        <v>487</v>
      </c>
      <c r="Q711" s="185">
        <v>62386.6</v>
      </c>
      <c r="R711" s="185"/>
      <c r="S711" s="185">
        <v>125</v>
      </c>
      <c r="T711" s="185"/>
      <c r="U711" s="185"/>
      <c r="V711" s="278">
        <v>62805.84</v>
      </c>
      <c r="W711" s="186">
        <v>976.57</v>
      </c>
      <c r="X711" s="186"/>
      <c r="Y711" s="186"/>
      <c r="Z711" s="186">
        <v>976.57</v>
      </c>
      <c r="AA711" s="187">
        <v>7.08</v>
      </c>
      <c r="AB711" s="185">
        <v>6914.1156</v>
      </c>
      <c r="AC711" s="185">
        <v>69719.9556</v>
      </c>
      <c r="AD711" s="185">
        <v>15673.76506548</v>
      </c>
    </row>
    <row r="712" s="48" customFormat="1" ht="12.75" spans="1:30">
      <c r="A712" s="177"/>
      <c r="B712" s="178"/>
      <c r="C712" s="179">
        <v>240914000024</v>
      </c>
      <c r="D712" s="84">
        <v>45560</v>
      </c>
      <c r="E712" s="178" t="s">
        <v>45</v>
      </c>
      <c r="F712" s="178" t="s">
        <v>2122</v>
      </c>
      <c r="G712" s="178">
        <v>4</v>
      </c>
      <c r="H712" s="180">
        <v>238</v>
      </c>
      <c r="I712" s="181"/>
      <c r="J712" s="182"/>
      <c r="K712" s="178"/>
      <c r="L712" s="182"/>
      <c r="M712" s="200"/>
      <c r="N712" s="184">
        <v>238</v>
      </c>
      <c r="O712" s="188"/>
      <c r="P712" s="188"/>
      <c r="Q712" s="188"/>
      <c r="R712" s="188"/>
      <c r="S712" s="188"/>
      <c r="T712" s="188"/>
      <c r="U712" s="188"/>
      <c r="V712" s="279"/>
      <c r="W712" s="189"/>
      <c r="X712" s="189"/>
      <c r="Y712" s="189"/>
      <c r="Z712" s="189"/>
      <c r="AA712" s="190"/>
      <c r="AB712" s="188"/>
      <c r="AC712" s="188"/>
      <c r="AD712" s="188"/>
    </row>
    <row r="713" s="48" customFormat="1" ht="12.75" spans="1:30">
      <c r="A713" s="177"/>
      <c r="B713" s="178"/>
      <c r="C713" s="179">
        <v>240914000033</v>
      </c>
      <c r="D713" s="84">
        <v>45560</v>
      </c>
      <c r="E713" s="178" t="s">
        <v>53</v>
      </c>
      <c r="F713" s="178" t="s">
        <v>394</v>
      </c>
      <c r="G713" s="178">
        <v>25.5</v>
      </c>
      <c r="H713" s="180">
        <v>1551.5</v>
      </c>
      <c r="I713" s="181"/>
      <c r="J713" s="182"/>
      <c r="K713" s="178"/>
      <c r="L713" s="182"/>
      <c r="M713" s="200"/>
      <c r="N713" s="184">
        <v>1551.5</v>
      </c>
      <c r="O713" s="188"/>
      <c r="P713" s="188"/>
      <c r="Q713" s="188"/>
      <c r="R713" s="188"/>
      <c r="S713" s="188"/>
      <c r="T713" s="188"/>
      <c r="U713" s="188"/>
      <c r="V713" s="279"/>
      <c r="W713" s="189"/>
      <c r="X713" s="189"/>
      <c r="Y713" s="189"/>
      <c r="Z713" s="189"/>
      <c r="AA713" s="190"/>
      <c r="AB713" s="188"/>
      <c r="AC713" s="188"/>
      <c r="AD713" s="188"/>
    </row>
    <row r="714" s="48" customFormat="1" ht="12.75" spans="1:30">
      <c r="A714" s="177"/>
      <c r="B714" s="178"/>
      <c r="C714" s="179">
        <v>240914000048</v>
      </c>
      <c r="D714" s="84">
        <v>45560</v>
      </c>
      <c r="E714" s="178" t="s">
        <v>36</v>
      </c>
      <c r="F714" s="178" t="s">
        <v>424</v>
      </c>
      <c r="G714" s="178">
        <v>11</v>
      </c>
      <c r="H714" s="184"/>
      <c r="I714" s="191">
        <v>248136</v>
      </c>
      <c r="J714" s="182"/>
      <c r="K714" s="191">
        <v>1734.61027612723</v>
      </c>
      <c r="L714" s="192">
        <v>143.05</v>
      </c>
      <c r="M714" s="200">
        <v>7.08</v>
      </c>
      <c r="N714" s="184">
        <v>1012.794</v>
      </c>
      <c r="O714" s="188"/>
      <c r="P714" s="188"/>
      <c r="Q714" s="188"/>
      <c r="R714" s="188"/>
      <c r="S714" s="188"/>
      <c r="T714" s="188"/>
      <c r="U714" s="188"/>
      <c r="V714" s="279"/>
      <c r="W714" s="189"/>
      <c r="X714" s="189"/>
      <c r="Y714" s="189"/>
      <c r="Z714" s="189"/>
      <c r="AA714" s="190"/>
      <c r="AB714" s="188"/>
      <c r="AC714" s="188"/>
      <c r="AD714" s="188"/>
    </row>
    <row r="715" s="48" customFormat="1" ht="12.75" spans="1:30">
      <c r="A715" s="177"/>
      <c r="B715" s="178"/>
      <c r="C715" s="179">
        <v>240914000054</v>
      </c>
      <c r="D715" s="84">
        <v>45560</v>
      </c>
      <c r="E715" s="178" t="s">
        <v>93</v>
      </c>
      <c r="F715" s="178" t="s">
        <v>1601</v>
      </c>
      <c r="G715" s="178">
        <v>8.5</v>
      </c>
      <c r="H715" s="184"/>
      <c r="I715" s="191">
        <v>130182</v>
      </c>
      <c r="J715" s="182"/>
      <c r="K715" s="191">
        <v>1739.00614480363</v>
      </c>
      <c r="L715" s="192">
        <v>74.86</v>
      </c>
      <c r="M715" s="200">
        <v>7.08</v>
      </c>
      <c r="N715" s="184">
        <v>530.0088</v>
      </c>
      <c r="O715" s="188"/>
      <c r="P715" s="188"/>
      <c r="Q715" s="188"/>
      <c r="R715" s="188"/>
      <c r="S715" s="188"/>
      <c r="T715" s="188"/>
      <c r="U715" s="188"/>
      <c r="V715" s="279"/>
      <c r="W715" s="189"/>
      <c r="X715" s="189"/>
      <c r="Y715" s="189"/>
      <c r="Z715" s="189"/>
      <c r="AA715" s="190"/>
      <c r="AB715" s="188"/>
      <c r="AC715" s="188"/>
      <c r="AD715" s="188"/>
    </row>
    <row r="716" s="48" customFormat="1" ht="12.75" spans="1:30">
      <c r="A716" s="177"/>
      <c r="B716" s="178"/>
      <c r="C716" s="179">
        <v>240914000057</v>
      </c>
      <c r="D716" s="84">
        <v>45560</v>
      </c>
      <c r="E716" s="178" t="s">
        <v>53</v>
      </c>
      <c r="F716" s="178" t="s">
        <v>274</v>
      </c>
      <c r="G716" s="178">
        <v>21.5</v>
      </c>
      <c r="H716" s="180">
        <v>1429</v>
      </c>
      <c r="I716" s="181"/>
      <c r="J716" s="182"/>
      <c r="K716" s="178"/>
      <c r="L716" s="182"/>
      <c r="M716" s="200"/>
      <c r="N716" s="184">
        <v>1429</v>
      </c>
      <c r="O716" s="188"/>
      <c r="P716" s="188"/>
      <c r="Q716" s="188"/>
      <c r="R716" s="188"/>
      <c r="S716" s="188"/>
      <c r="T716" s="195"/>
      <c r="U716" s="188"/>
      <c r="V716" s="279"/>
      <c r="W716" s="189"/>
      <c r="X716" s="189"/>
      <c r="Y716" s="189"/>
      <c r="Z716" s="189"/>
      <c r="AA716" s="190"/>
      <c r="AB716" s="188"/>
      <c r="AC716" s="188"/>
      <c r="AD716" s="188"/>
    </row>
    <row r="717" s="48" customFormat="1" ht="12.75" spans="1:30">
      <c r="A717" s="177"/>
      <c r="B717" s="178"/>
      <c r="C717" s="179">
        <v>240915000004</v>
      </c>
      <c r="D717" s="84">
        <v>45560</v>
      </c>
      <c r="E717" s="178" t="s">
        <v>36</v>
      </c>
      <c r="F717" s="178" t="s">
        <v>1049</v>
      </c>
      <c r="G717" s="178">
        <v>19</v>
      </c>
      <c r="H717" s="180">
        <v>1237.9</v>
      </c>
      <c r="I717" s="181"/>
      <c r="J717" s="182"/>
      <c r="K717" s="178"/>
      <c r="L717" s="182"/>
      <c r="M717" s="200"/>
      <c r="N717" s="184">
        <v>1237.9</v>
      </c>
      <c r="O717" s="188"/>
      <c r="P717" s="188"/>
      <c r="Q717" s="188"/>
      <c r="R717" s="188"/>
      <c r="S717" s="188"/>
      <c r="T717" s="202">
        <v>45</v>
      </c>
      <c r="U717" s="188"/>
      <c r="V717" s="279"/>
      <c r="W717" s="189"/>
      <c r="X717" s="189"/>
      <c r="Y717" s="189"/>
      <c r="Z717" s="189"/>
      <c r="AA717" s="190"/>
      <c r="AB717" s="188"/>
      <c r="AC717" s="188"/>
      <c r="AD717" s="188"/>
    </row>
    <row r="718" s="48" customFormat="1" ht="12.75" spans="1:30">
      <c r="A718" s="177"/>
      <c r="B718" s="178"/>
      <c r="C718" s="179">
        <v>240915000010</v>
      </c>
      <c r="D718" s="84">
        <v>45560</v>
      </c>
      <c r="E718" s="178" t="s">
        <v>41</v>
      </c>
      <c r="F718" s="178" t="s">
        <v>422</v>
      </c>
      <c r="G718" s="178">
        <v>4.5</v>
      </c>
      <c r="H718" s="180">
        <v>330</v>
      </c>
      <c r="I718" s="181"/>
      <c r="J718" s="182"/>
      <c r="K718" s="178"/>
      <c r="L718" s="182"/>
      <c r="M718" s="200"/>
      <c r="N718" s="184">
        <v>330</v>
      </c>
      <c r="O718" s="188"/>
      <c r="P718" s="188"/>
      <c r="Q718" s="188"/>
      <c r="R718" s="188"/>
      <c r="S718" s="188"/>
      <c r="T718" s="185"/>
      <c r="U718" s="188"/>
      <c r="V718" s="279"/>
      <c r="W718" s="189"/>
      <c r="X718" s="189"/>
      <c r="Y718" s="189"/>
      <c r="Z718" s="189"/>
      <c r="AA718" s="190"/>
      <c r="AB718" s="188"/>
      <c r="AC718" s="188"/>
      <c r="AD718" s="188"/>
    </row>
    <row r="719" s="48" customFormat="1" ht="12.75" spans="1:30">
      <c r="A719" s="177"/>
      <c r="B719" s="178"/>
      <c r="C719" s="179">
        <v>240915000016</v>
      </c>
      <c r="D719" s="84">
        <v>45560</v>
      </c>
      <c r="E719" s="178" t="s">
        <v>36</v>
      </c>
      <c r="F719" s="178" t="s">
        <v>2416</v>
      </c>
      <c r="G719" s="178">
        <v>6</v>
      </c>
      <c r="H719" s="180">
        <v>422.4</v>
      </c>
      <c r="I719" s="181"/>
      <c r="J719" s="182"/>
      <c r="K719" s="178"/>
      <c r="L719" s="182"/>
      <c r="M719" s="200"/>
      <c r="N719" s="184">
        <v>422.4</v>
      </c>
      <c r="O719" s="188"/>
      <c r="P719" s="188"/>
      <c r="Q719" s="188"/>
      <c r="R719" s="188"/>
      <c r="S719" s="188"/>
      <c r="T719" s="188"/>
      <c r="U719" s="188"/>
      <c r="V719" s="279"/>
      <c r="W719" s="189"/>
      <c r="X719" s="189"/>
      <c r="Y719" s="189"/>
      <c r="Z719" s="189"/>
      <c r="AA719" s="190"/>
      <c r="AB719" s="188"/>
      <c r="AC719" s="188"/>
      <c r="AD719" s="188"/>
    </row>
    <row r="720" s="48" customFormat="1" ht="12.75" spans="1:30">
      <c r="A720" s="177"/>
      <c r="B720" s="178"/>
      <c r="C720" s="179">
        <v>240916000005</v>
      </c>
      <c r="D720" s="84">
        <v>45560</v>
      </c>
      <c r="E720" s="178" t="s">
        <v>36</v>
      </c>
      <c r="F720" s="178" t="s">
        <v>425</v>
      </c>
      <c r="G720" s="178">
        <v>0.61</v>
      </c>
      <c r="H720" s="180">
        <v>110.4</v>
      </c>
      <c r="I720" s="181"/>
      <c r="J720" s="182"/>
      <c r="K720" s="178"/>
      <c r="L720" s="182"/>
      <c r="M720" s="200"/>
      <c r="N720" s="184">
        <v>110.4</v>
      </c>
      <c r="O720" s="188"/>
      <c r="P720" s="188"/>
      <c r="Q720" s="188"/>
      <c r="R720" s="188"/>
      <c r="S720" s="188"/>
      <c r="T720" s="188"/>
      <c r="U720" s="188"/>
      <c r="V720" s="279"/>
      <c r="W720" s="189"/>
      <c r="X720" s="189"/>
      <c r="Y720" s="189"/>
      <c r="Z720" s="189"/>
      <c r="AA720" s="190"/>
      <c r="AB720" s="188"/>
      <c r="AC720" s="188"/>
      <c r="AD720" s="188"/>
    </row>
    <row r="721" s="48" customFormat="1" ht="12.75" spans="1:30">
      <c r="A721" s="177"/>
      <c r="B721" s="178"/>
      <c r="C721" s="179">
        <v>240917000008</v>
      </c>
      <c r="D721" s="84">
        <v>45560</v>
      </c>
      <c r="E721" s="178" t="s">
        <v>53</v>
      </c>
      <c r="F721" s="178" t="s">
        <v>408</v>
      </c>
      <c r="G721" s="178">
        <v>2.5</v>
      </c>
      <c r="H721" s="180">
        <v>168.3</v>
      </c>
      <c r="I721" s="181"/>
      <c r="J721" s="182"/>
      <c r="K721" s="178"/>
      <c r="L721" s="182"/>
      <c r="M721" s="200"/>
      <c r="N721" s="184">
        <v>168.3</v>
      </c>
      <c r="O721" s="188"/>
      <c r="P721" s="188"/>
      <c r="Q721" s="188"/>
      <c r="R721" s="188"/>
      <c r="S721" s="188"/>
      <c r="T721" s="188"/>
      <c r="U721" s="188"/>
      <c r="V721" s="279"/>
      <c r="W721" s="189"/>
      <c r="X721" s="189"/>
      <c r="Y721" s="189"/>
      <c r="Z721" s="189"/>
      <c r="AA721" s="190"/>
      <c r="AB721" s="188"/>
      <c r="AC721" s="188"/>
      <c r="AD721" s="188"/>
    </row>
    <row r="722" s="48" customFormat="1" ht="12.75" spans="1:30">
      <c r="A722" s="177"/>
      <c r="B722" s="178"/>
      <c r="C722" s="179">
        <v>240918000001</v>
      </c>
      <c r="D722" s="84">
        <v>45560</v>
      </c>
      <c r="E722" s="178" t="s">
        <v>1059</v>
      </c>
      <c r="F722" s="178" t="s">
        <v>401</v>
      </c>
      <c r="G722" s="178">
        <v>32</v>
      </c>
      <c r="H722" s="180">
        <v>2040</v>
      </c>
      <c r="I722" s="181"/>
      <c r="J722" s="182"/>
      <c r="K722" s="178"/>
      <c r="L722" s="182"/>
      <c r="M722" s="200"/>
      <c r="N722" s="184">
        <v>2040</v>
      </c>
      <c r="O722" s="188"/>
      <c r="P722" s="188"/>
      <c r="Q722" s="188"/>
      <c r="R722" s="188"/>
      <c r="S722" s="188"/>
      <c r="T722" s="188"/>
      <c r="U722" s="188"/>
      <c r="V722" s="279"/>
      <c r="W722" s="189"/>
      <c r="X722" s="189"/>
      <c r="Y722" s="189"/>
      <c r="Z722" s="189"/>
      <c r="AA722" s="190"/>
      <c r="AB722" s="188"/>
      <c r="AC722" s="188"/>
      <c r="AD722" s="188"/>
    </row>
    <row r="723" s="48" customFormat="1" ht="12.75" spans="1:30">
      <c r="A723" s="177"/>
      <c r="B723" s="178"/>
      <c r="C723" s="179">
        <v>240918000018</v>
      </c>
      <c r="D723" s="84">
        <v>45560</v>
      </c>
      <c r="E723" s="178" t="s">
        <v>1059</v>
      </c>
      <c r="F723" s="178" t="s">
        <v>2152</v>
      </c>
      <c r="G723" s="178">
        <v>112</v>
      </c>
      <c r="H723" s="184"/>
      <c r="I723" s="191">
        <v>1596480</v>
      </c>
      <c r="J723" s="182"/>
      <c r="K723" s="191">
        <v>1699.21450922792</v>
      </c>
      <c r="L723" s="192">
        <v>939.54</v>
      </c>
      <c r="M723" s="200">
        <v>7.08</v>
      </c>
      <c r="N723" s="184">
        <v>6651.9432</v>
      </c>
      <c r="O723" s="188"/>
      <c r="P723" s="188"/>
      <c r="Q723" s="188"/>
      <c r="R723" s="188"/>
      <c r="S723" s="188"/>
      <c r="T723" s="188"/>
      <c r="U723" s="188"/>
      <c r="V723" s="279"/>
      <c r="W723" s="189"/>
      <c r="X723" s="189"/>
      <c r="Y723" s="189"/>
      <c r="Z723" s="189"/>
      <c r="AA723" s="190"/>
      <c r="AB723" s="188"/>
      <c r="AC723" s="188"/>
      <c r="AD723" s="188"/>
    </row>
    <row r="724" s="48" customFormat="1" ht="12.75" spans="1:30">
      <c r="A724" s="177"/>
      <c r="B724" s="178"/>
      <c r="C724" s="179">
        <v>240918000021</v>
      </c>
      <c r="D724" s="84">
        <v>45560</v>
      </c>
      <c r="E724" s="178" t="s">
        <v>36</v>
      </c>
      <c r="F724" s="178" t="s">
        <v>946</v>
      </c>
      <c r="G724" s="178">
        <v>24.5</v>
      </c>
      <c r="H724" s="180">
        <v>2068</v>
      </c>
      <c r="I724" s="181"/>
      <c r="J724" s="182"/>
      <c r="K724" s="178"/>
      <c r="L724" s="182"/>
      <c r="M724" s="200"/>
      <c r="N724" s="184">
        <v>2068</v>
      </c>
      <c r="O724" s="188"/>
      <c r="P724" s="188"/>
      <c r="Q724" s="188"/>
      <c r="R724" s="188"/>
      <c r="S724" s="188"/>
      <c r="T724" s="195"/>
      <c r="U724" s="188"/>
      <c r="V724" s="279"/>
      <c r="W724" s="189"/>
      <c r="X724" s="189"/>
      <c r="Y724" s="189"/>
      <c r="Z724" s="189"/>
      <c r="AA724" s="190"/>
      <c r="AB724" s="188"/>
      <c r="AC724" s="188"/>
      <c r="AD724" s="188"/>
    </row>
    <row r="725" s="48" customFormat="1" ht="12.75" spans="1:30">
      <c r="A725" s="177"/>
      <c r="B725" s="178"/>
      <c r="C725" s="179">
        <v>240918000033</v>
      </c>
      <c r="D725" s="84">
        <v>45560</v>
      </c>
      <c r="E725" s="178" t="s">
        <v>36</v>
      </c>
      <c r="F725" s="178" t="s">
        <v>2417</v>
      </c>
      <c r="G725" s="178">
        <v>11</v>
      </c>
      <c r="H725" s="180">
        <v>726.3</v>
      </c>
      <c r="I725" s="181"/>
      <c r="J725" s="182"/>
      <c r="K725" s="178"/>
      <c r="L725" s="182"/>
      <c r="M725" s="200"/>
      <c r="N725" s="184">
        <v>726.3</v>
      </c>
      <c r="O725" s="188"/>
      <c r="P725" s="188"/>
      <c r="Q725" s="188"/>
      <c r="R725" s="188"/>
      <c r="S725" s="188"/>
      <c r="T725" s="202">
        <v>30</v>
      </c>
      <c r="U725" s="188"/>
      <c r="V725" s="279"/>
      <c r="W725" s="189"/>
      <c r="X725" s="189"/>
      <c r="Y725" s="189"/>
      <c r="Z725" s="189"/>
      <c r="AA725" s="190"/>
      <c r="AB725" s="188"/>
      <c r="AC725" s="188"/>
      <c r="AD725" s="188"/>
    </row>
    <row r="726" s="48" customFormat="1" ht="12.75" spans="1:30">
      <c r="A726" s="177"/>
      <c r="B726" s="178"/>
      <c r="C726" s="179">
        <v>240918000034</v>
      </c>
      <c r="D726" s="84">
        <v>45560</v>
      </c>
      <c r="E726" s="178" t="s">
        <v>41</v>
      </c>
      <c r="F726" s="178" t="s">
        <v>1901</v>
      </c>
      <c r="G726" s="178">
        <v>12.5</v>
      </c>
      <c r="H726" s="180">
        <v>850</v>
      </c>
      <c r="I726" s="181"/>
      <c r="J726" s="182"/>
      <c r="K726" s="178"/>
      <c r="L726" s="182"/>
      <c r="M726" s="200"/>
      <c r="N726" s="184">
        <v>850</v>
      </c>
      <c r="O726" s="188"/>
      <c r="P726" s="188"/>
      <c r="Q726" s="188"/>
      <c r="R726" s="188"/>
      <c r="S726" s="188"/>
      <c r="T726" s="202">
        <v>60</v>
      </c>
      <c r="U726" s="188"/>
      <c r="V726" s="279"/>
      <c r="W726" s="189"/>
      <c r="X726" s="189"/>
      <c r="Y726" s="189"/>
      <c r="Z726" s="189"/>
      <c r="AA726" s="190"/>
      <c r="AB726" s="188"/>
      <c r="AC726" s="188"/>
      <c r="AD726" s="188"/>
    </row>
    <row r="727" s="48" customFormat="1" ht="12.75" spans="1:30">
      <c r="A727" s="177"/>
      <c r="B727" s="178"/>
      <c r="C727" s="179">
        <v>240918000036</v>
      </c>
      <c r="D727" s="84">
        <v>45560</v>
      </c>
      <c r="E727" s="178" t="s">
        <v>41</v>
      </c>
      <c r="F727" s="178" t="s">
        <v>1901</v>
      </c>
      <c r="G727" s="178">
        <v>4</v>
      </c>
      <c r="H727" s="180">
        <v>267</v>
      </c>
      <c r="I727" s="181"/>
      <c r="J727" s="182"/>
      <c r="K727" s="178"/>
      <c r="L727" s="182"/>
      <c r="M727" s="200"/>
      <c r="N727" s="184">
        <v>267</v>
      </c>
      <c r="O727" s="188"/>
      <c r="P727" s="188"/>
      <c r="Q727" s="188"/>
      <c r="R727" s="188"/>
      <c r="S727" s="188"/>
      <c r="T727" s="185"/>
      <c r="U727" s="188"/>
      <c r="V727" s="279"/>
      <c r="W727" s="189"/>
      <c r="X727" s="189"/>
      <c r="Y727" s="189"/>
      <c r="Z727" s="189"/>
      <c r="AA727" s="190"/>
      <c r="AB727" s="188"/>
      <c r="AC727" s="188"/>
      <c r="AD727" s="188"/>
    </row>
    <row r="728" s="48" customFormat="1" ht="12.75" spans="1:30">
      <c r="A728" s="177"/>
      <c r="B728" s="178"/>
      <c r="C728" s="179">
        <v>240918000042</v>
      </c>
      <c r="D728" s="84">
        <v>45560</v>
      </c>
      <c r="E728" s="178" t="s">
        <v>45</v>
      </c>
      <c r="F728" s="178" t="s">
        <v>1731</v>
      </c>
      <c r="G728" s="178">
        <v>13.5</v>
      </c>
      <c r="H728" s="180">
        <v>823.5</v>
      </c>
      <c r="I728" s="181"/>
      <c r="J728" s="182"/>
      <c r="K728" s="178"/>
      <c r="L728" s="182"/>
      <c r="M728" s="200"/>
      <c r="N728" s="184">
        <v>823.5</v>
      </c>
      <c r="O728" s="188"/>
      <c r="P728" s="188"/>
      <c r="Q728" s="188"/>
      <c r="R728" s="188"/>
      <c r="S728" s="188"/>
      <c r="T728" s="188"/>
      <c r="U728" s="188"/>
      <c r="V728" s="279"/>
      <c r="W728" s="189"/>
      <c r="X728" s="189"/>
      <c r="Y728" s="189"/>
      <c r="Z728" s="189"/>
      <c r="AA728" s="190"/>
      <c r="AB728" s="188"/>
      <c r="AC728" s="188"/>
      <c r="AD728" s="188"/>
    </row>
    <row r="729" s="48" customFormat="1" ht="12.75" spans="1:30">
      <c r="A729" s="177"/>
      <c r="B729" s="178"/>
      <c r="C729" s="179">
        <v>240918000043</v>
      </c>
      <c r="D729" s="84">
        <v>45560</v>
      </c>
      <c r="E729" s="178" t="s">
        <v>41</v>
      </c>
      <c r="F729" s="178" t="s">
        <v>2418</v>
      </c>
      <c r="G729" s="178">
        <v>0.92</v>
      </c>
      <c r="H729" s="184"/>
      <c r="I729" s="191">
        <v>24346</v>
      </c>
      <c r="J729" s="182"/>
      <c r="K729" s="191">
        <v>1739</v>
      </c>
      <c r="L729" s="192">
        <v>14</v>
      </c>
      <c r="M729" s="200">
        <v>7.08</v>
      </c>
      <c r="N729" s="184">
        <v>99.12</v>
      </c>
      <c r="O729" s="188"/>
      <c r="P729" s="188"/>
      <c r="Q729" s="188"/>
      <c r="R729" s="188"/>
      <c r="S729" s="188"/>
      <c r="T729" s="195"/>
      <c r="U729" s="188"/>
      <c r="V729" s="279"/>
      <c r="W729" s="189"/>
      <c r="X729" s="189"/>
      <c r="Y729" s="189"/>
      <c r="Z729" s="189"/>
      <c r="AA729" s="190"/>
      <c r="AB729" s="188"/>
      <c r="AC729" s="188"/>
      <c r="AD729" s="188"/>
    </row>
    <row r="730" s="48" customFormat="1" ht="12.75" spans="1:30">
      <c r="A730" s="177"/>
      <c r="B730" s="178"/>
      <c r="C730" s="179">
        <v>240918000044</v>
      </c>
      <c r="D730" s="84">
        <v>45560</v>
      </c>
      <c r="E730" s="178" t="s">
        <v>53</v>
      </c>
      <c r="F730" s="178" t="s">
        <v>293</v>
      </c>
      <c r="G730" s="178">
        <v>20</v>
      </c>
      <c r="H730" s="184"/>
      <c r="I730" s="191">
        <v>303361.52</v>
      </c>
      <c r="J730" s="182"/>
      <c r="K730" s="191">
        <v>1694.0000945946</v>
      </c>
      <c r="L730" s="192">
        <v>179.07999</v>
      </c>
      <c r="M730" s="200">
        <v>7.08</v>
      </c>
      <c r="N730" s="184">
        <v>1267.8863292</v>
      </c>
      <c r="O730" s="188"/>
      <c r="P730" s="188"/>
      <c r="Q730" s="188"/>
      <c r="R730" s="188"/>
      <c r="S730" s="188"/>
      <c r="T730" s="202">
        <v>30</v>
      </c>
      <c r="U730" s="188"/>
      <c r="V730" s="279"/>
      <c r="W730" s="189"/>
      <c r="X730" s="189"/>
      <c r="Y730" s="189"/>
      <c r="Z730" s="189"/>
      <c r="AA730" s="190"/>
      <c r="AB730" s="188"/>
      <c r="AC730" s="188"/>
      <c r="AD730" s="188"/>
    </row>
    <row r="731" s="48" customFormat="1" ht="12.75" spans="1:30">
      <c r="A731" s="177"/>
      <c r="B731" s="178"/>
      <c r="C731" s="179">
        <v>240919000004</v>
      </c>
      <c r="D731" s="84">
        <v>45560</v>
      </c>
      <c r="E731" s="178" t="s">
        <v>36</v>
      </c>
      <c r="F731" s="178" t="s">
        <v>1339</v>
      </c>
      <c r="G731" s="178">
        <v>10</v>
      </c>
      <c r="H731" s="180">
        <v>646</v>
      </c>
      <c r="I731" s="181"/>
      <c r="J731" s="182"/>
      <c r="K731" s="178"/>
      <c r="L731" s="182"/>
      <c r="M731" s="200"/>
      <c r="N731" s="184">
        <v>646</v>
      </c>
      <c r="O731" s="188"/>
      <c r="P731" s="188"/>
      <c r="Q731" s="188"/>
      <c r="R731" s="188"/>
      <c r="S731" s="188"/>
      <c r="T731" s="185"/>
      <c r="U731" s="188"/>
      <c r="V731" s="279"/>
      <c r="W731" s="189"/>
      <c r="X731" s="189"/>
      <c r="Y731" s="189"/>
      <c r="Z731" s="189"/>
      <c r="AA731" s="190"/>
      <c r="AB731" s="188"/>
      <c r="AC731" s="188"/>
      <c r="AD731" s="188"/>
    </row>
    <row r="732" s="48" customFormat="1" ht="12.75" spans="1:30">
      <c r="A732" s="177"/>
      <c r="B732" s="178"/>
      <c r="C732" s="179">
        <v>240919000006</v>
      </c>
      <c r="D732" s="84">
        <v>45560</v>
      </c>
      <c r="E732" s="178" t="s">
        <v>36</v>
      </c>
      <c r="F732" s="178" t="s">
        <v>491</v>
      </c>
      <c r="G732" s="178">
        <v>13.5</v>
      </c>
      <c r="H732" s="180">
        <v>1199.1</v>
      </c>
      <c r="I732" s="181"/>
      <c r="J732" s="182"/>
      <c r="K732" s="178"/>
      <c r="L732" s="182"/>
      <c r="M732" s="200"/>
      <c r="N732" s="184">
        <v>1199.1</v>
      </c>
      <c r="O732" s="188"/>
      <c r="P732" s="188"/>
      <c r="Q732" s="188"/>
      <c r="R732" s="188"/>
      <c r="S732" s="188"/>
      <c r="T732" s="188"/>
      <c r="U732" s="188"/>
      <c r="V732" s="279"/>
      <c r="W732" s="189"/>
      <c r="X732" s="189"/>
      <c r="Y732" s="189"/>
      <c r="Z732" s="189"/>
      <c r="AA732" s="190"/>
      <c r="AB732" s="188"/>
      <c r="AC732" s="188"/>
      <c r="AD732" s="188"/>
    </row>
    <row r="733" s="48" customFormat="1" ht="12.75" spans="1:30">
      <c r="A733" s="177"/>
      <c r="B733" s="178"/>
      <c r="C733" s="179">
        <v>240919000011</v>
      </c>
      <c r="D733" s="84">
        <v>45560</v>
      </c>
      <c r="E733" s="178" t="s">
        <v>36</v>
      </c>
      <c r="F733" s="178" t="s">
        <v>1726</v>
      </c>
      <c r="G733" s="178">
        <v>4.5</v>
      </c>
      <c r="H733" s="180">
        <v>382.2</v>
      </c>
      <c r="I733" s="181"/>
      <c r="J733" s="182"/>
      <c r="K733" s="178"/>
      <c r="L733" s="182"/>
      <c r="M733" s="200"/>
      <c r="N733" s="184">
        <v>382.2</v>
      </c>
      <c r="O733" s="188"/>
      <c r="P733" s="188"/>
      <c r="Q733" s="188"/>
      <c r="R733" s="188"/>
      <c r="S733" s="188"/>
      <c r="T733" s="188"/>
      <c r="U733" s="188"/>
      <c r="V733" s="279"/>
      <c r="W733" s="189"/>
      <c r="X733" s="189"/>
      <c r="Y733" s="189"/>
      <c r="Z733" s="189"/>
      <c r="AA733" s="190"/>
      <c r="AB733" s="188"/>
      <c r="AC733" s="188"/>
      <c r="AD733" s="188"/>
    </row>
    <row r="734" s="48" customFormat="1" ht="12.75" spans="1:30">
      <c r="A734" s="177"/>
      <c r="B734" s="178"/>
      <c r="C734" s="179">
        <v>240919000012</v>
      </c>
      <c r="D734" s="84">
        <v>45560</v>
      </c>
      <c r="E734" s="178" t="s">
        <v>45</v>
      </c>
      <c r="F734" s="178" t="s">
        <v>44</v>
      </c>
      <c r="G734" s="178">
        <v>3.5</v>
      </c>
      <c r="H734" s="180">
        <v>204</v>
      </c>
      <c r="I734" s="181"/>
      <c r="J734" s="182"/>
      <c r="K734" s="178"/>
      <c r="L734" s="182"/>
      <c r="M734" s="200"/>
      <c r="N734" s="184">
        <v>204</v>
      </c>
      <c r="O734" s="188"/>
      <c r="P734" s="188"/>
      <c r="Q734" s="188"/>
      <c r="R734" s="188"/>
      <c r="S734" s="188"/>
      <c r="T734" s="188"/>
      <c r="U734" s="188"/>
      <c r="V734" s="279"/>
      <c r="W734" s="189"/>
      <c r="X734" s="189"/>
      <c r="Y734" s="189"/>
      <c r="Z734" s="189"/>
      <c r="AA734" s="190"/>
      <c r="AB734" s="188"/>
      <c r="AC734" s="188"/>
      <c r="AD734" s="188"/>
    </row>
    <row r="735" s="48" customFormat="1" ht="12.75" spans="1:30">
      <c r="A735" s="177"/>
      <c r="B735" s="178"/>
      <c r="C735" s="179">
        <v>240919000017</v>
      </c>
      <c r="D735" s="84">
        <v>45560</v>
      </c>
      <c r="E735" s="178" t="s">
        <v>45</v>
      </c>
      <c r="F735" s="178" t="s">
        <v>2419</v>
      </c>
      <c r="G735" s="178">
        <v>7</v>
      </c>
      <c r="H735" s="180">
        <v>491.7</v>
      </c>
      <c r="I735" s="181"/>
      <c r="J735" s="182"/>
      <c r="K735" s="178"/>
      <c r="L735" s="182"/>
      <c r="M735" s="200"/>
      <c r="N735" s="184">
        <v>491.7</v>
      </c>
      <c r="O735" s="188"/>
      <c r="P735" s="188"/>
      <c r="Q735" s="188"/>
      <c r="R735" s="188"/>
      <c r="S735" s="188"/>
      <c r="T735" s="188"/>
      <c r="U735" s="188"/>
      <c r="V735" s="279"/>
      <c r="W735" s="189"/>
      <c r="X735" s="189"/>
      <c r="Y735" s="189"/>
      <c r="Z735" s="189"/>
      <c r="AA735" s="190"/>
      <c r="AB735" s="188"/>
      <c r="AC735" s="188"/>
      <c r="AD735" s="188"/>
    </row>
    <row r="736" s="48" customFormat="1" ht="12.75" spans="1:30">
      <c r="A736" s="177"/>
      <c r="B736" s="178"/>
      <c r="C736" s="179">
        <v>240919000019</v>
      </c>
      <c r="D736" s="84">
        <v>45560</v>
      </c>
      <c r="E736" s="178" t="s">
        <v>45</v>
      </c>
      <c r="F736" s="178" t="s">
        <v>890</v>
      </c>
      <c r="G736" s="178">
        <v>7.5</v>
      </c>
      <c r="H736" s="180">
        <v>490</v>
      </c>
      <c r="I736" s="181"/>
      <c r="J736" s="182"/>
      <c r="K736" s="178"/>
      <c r="L736" s="182"/>
      <c r="M736" s="200"/>
      <c r="N736" s="184">
        <v>490</v>
      </c>
      <c r="O736" s="188"/>
      <c r="P736" s="188"/>
      <c r="Q736" s="188"/>
      <c r="R736" s="188"/>
      <c r="S736" s="188"/>
      <c r="T736" s="188"/>
      <c r="U736" s="188"/>
      <c r="V736" s="279"/>
      <c r="W736" s="189"/>
      <c r="X736" s="189"/>
      <c r="Y736" s="189"/>
      <c r="Z736" s="189"/>
      <c r="AA736" s="190"/>
      <c r="AB736" s="188"/>
      <c r="AC736" s="188"/>
      <c r="AD736" s="188"/>
    </row>
    <row r="737" s="48" customFormat="1" ht="12.75" spans="1:30">
      <c r="A737" s="177"/>
      <c r="B737" s="178"/>
      <c r="C737" s="179">
        <v>240919000022</v>
      </c>
      <c r="D737" s="84">
        <v>45560</v>
      </c>
      <c r="E737" s="178" t="s">
        <v>731</v>
      </c>
      <c r="F737" s="178" t="s">
        <v>732</v>
      </c>
      <c r="G737" s="178">
        <v>44.5</v>
      </c>
      <c r="H737" s="180">
        <v>3750.6</v>
      </c>
      <c r="I737" s="181"/>
      <c r="J737" s="182"/>
      <c r="K737" s="178"/>
      <c r="L737" s="182"/>
      <c r="M737" s="200"/>
      <c r="N737" s="184">
        <v>3750.6</v>
      </c>
      <c r="O737" s="188"/>
      <c r="P737" s="188"/>
      <c r="Q737" s="188"/>
      <c r="R737" s="188"/>
      <c r="S737" s="188"/>
      <c r="T737" s="188"/>
      <c r="U737" s="188"/>
      <c r="V737" s="279"/>
      <c r="W737" s="189"/>
      <c r="X737" s="189"/>
      <c r="Y737" s="189"/>
      <c r="Z737" s="189"/>
      <c r="AA737" s="190"/>
      <c r="AB737" s="188"/>
      <c r="AC737" s="188"/>
      <c r="AD737" s="188"/>
    </row>
    <row r="738" s="48" customFormat="1" ht="12.75" spans="1:30">
      <c r="A738" s="177"/>
      <c r="B738" s="178"/>
      <c r="C738" s="179">
        <v>240919000023</v>
      </c>
      <c r="D738" s="84">
        <v>45560</v>
      </c>
      <c r="E738" s="178" t="s">
        <v>36</v>
      </c>
      <c r="F738" s="178" t="s">
        <v>2420</v>
      </c>
      <c r="G738" s="178">
        <v>0.59</v>
      </c>
      <c r="H738" s="180">
        <v>88.2</v>
      </c>
      <c r="I738" s="181"/>
      <c r="J738" s="182"/>
      <c r="K738" s="178"/>
      <c r="L738" s="182"/>
      <c r="M738" s="200"/>
      <c r="N738" s="184">
        <v>88.2</v>
      </c>
      <c r="O738" s="188"/>
      <c r="P738" s="188"/>
      <c r="Q738" s="188"/>
      <c r="R738" s="188"/>
      <c r="S738" s="188"/>
      <c r="T738" s="188"/>
      <c r="U738" s="188"/>
      <c r="V738" s="279"/>
      <c r="W738" s="189"/>
      <c r="X738" s="189"/>
      <c r="Y738" s="189"/>
      <c r="Z738" s="189"/>
      <c r="AA738" s="190"/>
      <c r="AB738" s="188"/>
      <c r="AC738" s="188"/>
      <c r="AD738" s="188"/>
    </row>
    <row r="739" s="48" customFormat="1" ht="12.75" spans="1:30">
      <c r="A739" s="177"/>
      <c r="B739" s="178"/>
      <c r="C739" s="179">
        <v>240919000032</v>
      </c>
      <c r="D739" s="84">
        <v>45560</v>
      </c>
      <c r="E739" s="178" t="s">
        <v>366</v>
      </c>
      <c r="F739" s="178" t="s">
        <v>367</v>
      </c>
      <c r="G739" s="178">
        <v>29.5</v>
      </c>
      <c r="H739" s="180">
        <v>2360</v>
      </c>
      <c r="I739" s="181"/>
      <c r="J739" s="182"/>
      <c r="K739" s="178"/>
      <c r="L739" s="182"/>
      <c r="M739" s="200"/>
      <c r="N739" s="184">
        <v>2360</v>
      </c>
      <c r="O739" s="188"/>
      <c r="P739" s="188"/>
      <c r="Q739" s="188"/>
      <c r="R739" s="188"/>
      <c r="S739" s="188"/>
      <c r="T739" s="188"/>
      <c r="U739" s="188"/>
      <c r="V739" s="279"/>
      <c r="W739" s="189"/>
      <c r="X739" s="189"/>
      <c r="Y739" s="189"/>
      <c r="Z739" s="189"/>
      <c r="AA739" s="190"/>
      <c r="AB739" s="188"/>
      <c r="AC739" s="188"/>
      <c r="AD739" s="188"/>
    </row>
    <row r="740" s="48" customFormat="1" ht="12.75" spans="1:30">
      <c r="A740" s="177"/>
      <c r="B740" s="178"/>
      <c r="C740" s="179">
        <v>240919000033</v>
      </c>
      <c r="D740" s="84">
        <v>45560</v>
      </c>
      <c r="E740" s="178" t="s">
        <v>208</v>
      </c>
      <c r="F740" s="178" t="s">
        <v>996</v>
      </c>
      <c r="G740" s="178">
        <v>7</v>
      </c>
      <c r="H740" s="184"/>
      <c r="I740" s="191">
        <v>107505</v>
      </c>
      <c r="J740" s="182"/>
      <c r="K740" s="191">
        <v>1739.0003235199</v>
      </c>
      <c r="L740" s="192">
        <v>61.82</v>
      </c>
      <c r="M740" s="200">
        <v>7.08</v>
      </c>
      <c r="N740" s="184">
        <v>437.6856</v>
      </c>
      <c r="O740" s="188"/>
      <c r="P740" s="188"/>
      <c r="Q740" s="188"/>
      <c r="R740" s="188"/>
      <c r="S740" s="188"/>
      <c r="T740" s="188"/>
      <c r="U740" s="188"/>
      <c r="V740" s="279"/>
      <c r="W740" s="189"/>
      <c r="X740" s="189"/>
      <c r="Y740" s="189"/>
      <c r="Z740" s="189"/>
      <c r="AA740" s="190"/>
      <c r="AB740" s="188"/>
      <c r="AC740" s="188"/>
      <c r="AD740" s="188"/>
    </row>
    <row r="741" s="48" customFormat="1" ht="12.75" spans="1:30">
      <c r="A741" s="177"/>
      <c r="B741" s="178"/>
      <c r="C741" s="179">
        <v>240919000037</v>
      </c>
      <c r="D741" s="84">
        <v>45560</v>
      </c>
      <c r="E741" s="178" t="s">
        <v>45</v>
      </c>
      <c r="F741" s="178" t="s">
        <v>211</v>
      </c>
      <c r="G741" s="178">
        <v>4.5</v>
      </c>
      <c r="H741" s="184"/>
      <c r="I741" s="191">
        <v>72394</v>
      </c>
      <c r="J741" s="182"/>
      <c r="K741" s="191">
        <v>1738.9864332683</v>
      </c>
      <c r="L741" s="192">
        <v>41.629997</v>
      </c>
      <c r="M741" s="200">
        <v>7.08</v>
      </c>
      <c r="N741" s="184">
        <v>294.74037876</v>
      </c>
      <c r="O741" s="188"/>
      <c r="P741" s="188"/>
      <c r="Q741" s="188"/>
      <c r="R741" s="188"/>
      <c r="S741" s="188"/>
      <c r="T741" s="188"/>
      <c r="U741" s="188"/>
      <c r="V741" s="279"/>
      <c r="W741" s="189"/>
      <c r="X741" s="189"/>
      <c r="Y741" s="189"/>
      <c r="Z741" s="189"/>
      <c r="AA741" s="190"/>
      <c r="AB741" s="188"/>
      <c r="AC741" s="188"/>
      <c r="AD741" s="188"/>
    </row>
    <row r="742" s="48" customFormat="1" ht="12.75" spans="1:30">
      <c r="A742" s="177"/>
      <c r="B742" s="178"/>
      <c r="C742" s="179">
        <v>240919000038</v>
      </c>
      <c r="D742" s="84">
        <v>45560</v>
      </c>
      <c r="E742" s="178" t="s">
        <v>36</v>
      </c>
      <c r="F742" s="178" t="s">
        <v>352</v>
      </c>
      <c r="G742" s="178">
        <v>5</v>
      </c>
      <c r="H742" s="180">
        <v>333.3</v>
      </c>
      <c r="I742" s="181"/>
      <c r="J742" s="182"/>
      <c r="K742" s="178"/>
      <c r="L742" s="182"/>
      <c r="M742" s="200"/>
      <c r="N742" s="184">
        <v>333.3</v>
      </c>
      <c r="O742" s="188"/>
      <c r="P742" s="188"/>
      <c r="Q742" s="188"/>
      <c r="R742" s="188"/>
      <c r="S742" s="188"/>
      <c r="T742" s="188"/>
      <c r="U742" s="188"/>
      <c r="V742" s="279"/>
      <c r="W742" s="189"/>
      <c r="X742" s="189"/>
      <c r="Y742" s="189"/>
      <c r="Z742" s="189"/>
      <c r="AA742" s="190"/>
      <c r="AB742" s="188"/>
      <c r="AC742" s="188"/>
      <c r="AD742" s="188"/>
    </row>
    <row r="743" s="48" customFormat="1" ht="12.75" spans="1:30">
      <c r="A743" s="177"/>
      <c r="B743" s="178"/>
      <c r="C743" s="179">
        <v>240919000039</v>
      </c>
      <c r="D743" s="84">
        <v>45560</v>
      </c>
      <c r="E743" s="178" t="s">
        <v>45</v>
      </c>
      <c r="F743" s="178" t="s">
        <v>938</v>
      </c>
      <c r="G743" s="178">
        <v>1.5</v>
      </c>
      <c r="H743" s="180">
        <v>127.5</v>
      </c>
      <c r="I743" s="181"/>
      <c r="J743" s="182"/>
      <c r="K743" s="178"/>
      <c r="L743" s="182"/>
      <c r="M743" s="200"/>
      <c r="N743" s="184">
        <v>127.5</v>
      </c>
      <c r="O743" s="188"/>
      <c r="P743" s="188"/>
      <c r="Q743" s="188"/>
      <c r="R743" s="188"/>
      <c r="S743" s="188"/>
      <c r="T743" s="188"/>
      <c r="U743" s="188"/>
      <c r="V743" s="279"/>
      <c r="W743" s="189"/>
      <c r="X743" s="189"/>
      <c r="Y743" s="189"/>
      <c r="Z743" s="189"/>
      <c r="AA743" s="190"/>
      <c r="AB743" s="188"/>
      <c r="AC743" s="188"/>
      <c r="AD743" s="188"/>
    </row>
    <row r="744" s="48" customFormat="1" ht="12.75" spans="1:30">
      <c r="A744" s="177"/>
      <c r="B744" s="178"/>
      <c r="C744" s="179">
        <v>240920000004</v>
      </c>
      <c r="D744" s="84">
        <v>45560</v>
      </c>
      <c r="E744" s="178" t="s">
        <v>41</v>
      </c>
      <c r="F744" s="178" t="s">
        <v>85</v>
      </c>
      <c r="G744" s="178">
        <v>1.5</v>
      </c>
      <c r="H744" s="180">
        <v>130</v>
      </c>
      <c r="I744" s="181"/>
      <c r="J744" s="182"/>
      <c r="K744" s="178"/>
      <c r="L744" s="182"/>
      <c r="M744" s="200"/>
      <c r="N744" s="184">
        <v>130</v>
      </c>
      <c r="O744" s="188"/>
      <c r="P744" s="188"/>
      <c r="Q744" s="188"/>
      <c r="R744" s="188"/>
      <c r="S744" s="188"/>
      <c r="T744" s="188"/>
      <c r="U744" s="188"/>
      <c r="V744" s="279"/>
      <c r="W744" s="189"/>
      <c r="X744" s="189"/>
      <c r="Y744" s="189"/>
      <c r="Z744" s="189"/>
      <c r="AA744" s="190"/>
      <c r="AB744" s="188"/>
      <c r="AC744" s="188"/>
      <c r="AD744" s="188"/>
    </row>
    <row r="745" s="48" customFormat="1" ht="12.75" spans="1:30">
      <c r="A745" s="177"/>
      <c r="B745" s="178"/>
      <c r="C745" s="179">
        <v>240920000005</v>
      </c>
      <c r="D745" s="84">
        <v>45560</v>
      </c>
      <c r="E745" s="178" t="s">
        <v>53</v>
      </c>
      <c r="F745" s="178" t="s">
        <v>2399</v>
      </c>
      <c r="G745" s="178">
        <v>3</v>
      </c>
      <c r="H745" s="180">
        <v>256</v>
      </c>
      <c r="I745" s="181"/>
      <c r="J745" s="182"/>
      <c r="K745" s="178"/>
      <c r="L745" s="182"/>
      <c r="M745" s="200"/>
      <c r="N745" s="184">
        <v>256</v>
      </c>
      <c r="O745" s="188"/>
      <c r="P745" s="188"/>
      <c r="Q745" s="188"/>
      <c r="R745" s="188"/>
      <c r="S745" s="188"/>
      <c r="T745" s="188"/>
      <c r="U745" s="188"/>
      <c r="V745" s="279"/>
      <c r="W745" s="189"/>
      <c r="X745" s="189"/>
      <c r="Y745" s="189"/>
      <c r="Z745" s="189"/>
      <c r="AA745" s="190"/>
      <c r="AB745" s="188"/>
      <c r="AC745" s="188"/>
      <c r="AD745" s="188"/>
    </row>
    <row r="746" s="48" customFormat="1" ht="12.75" spans="1:30">
      <c r="A746" s="177"/>
      <c r="B746" s="178"/>
      <c r="C746" s="179">
        <v>240920000007</v>
      </c>
      <c r="D746" s="84">
        <v>45560</v>
      </c>
      <c r="E746" s="178" t="s">
        <v>45</v>
      </c>
      <c r="F746" s="178" t="s">
        <v>280</v>
      </c>
      <c r="G746" s="178">
        <v>6.5</v>
      </c>
      <c r="H746" s="180">
        <v>422.5</v>
      </c>
      <c r="I746" s="181"/>
      <c r="J746" s="182"/>
      <c r="K746" s="178"/>
      <c r="L746" s="182"/>
      <c r="M746" s="200"/>
      <c r="N746" s="184">
        <v>422.5</v>
      </c>
      <c r="O746" s="188"/>
      <c r="P746" s="188"/>
      <c r="Q746" s="188"/>
      <c r="R746" s="188"/>
      <c r="S746" s="188"/>
      <c r="T746" s="188"/>
      <c r="U746" s="188"/>
      <c r="V746" s="279"/>
      <c r="W746" s="189"/>
      <c r="X746" s="189"/>
      <c r="Y746" s="189"/>
      <c r="Z746" s="189"/>
      <c r="AA746" s="190"/>
      <c r="AB746" s="188"/>
      <c r="AC746" s="188"/>
      <c r="AD746" s="188"/>
    </row>
    <row r="747" s="48" customFormat="1" ht="12.75" spans="1:30">
      <c r="A747" s="177"/>
      <c r="B747" s="178"/>
      <c r="C747" s="179">
        <v>240920000010</v>
      </c>
      <c r="D747" s="84">
        <v>45560</v>
      </c>
      <c r="E747" s="178" t="s">
        <v>63</v>
      </c>
      <c r="F747" s="178" t="s">
        <v>122</v>
      </c>
      <c r="G747" s="178">
        <v>297</v>
      </c>
      <c r="H747" s="180">
        <v>17978.5</v>
      </c>
      <c r="I747" s="181"/>
      <c r="J747" s="182"/>
      <c r="K747" s="178"/>
      <c r="L747" s="182"/>
      <c r="M747" s="200"/>
      <c r="N747" s="184">
        <v>17978.5</v>
      </c>
      <c r="O747" s="188"/>
      <c r="P747" s="188"/>
      <c r="Q747" s="188"/>
      <c r="R747" s="188"/>
      <c r="S747" s="188"/>
      <c r="T747" s="188"/>
      <c r="U747" s="188"/>
      <c r="V747" s="279"/>
      <c r="W747" s="189"/>
      <c r="X747" s="189"/>
      <c r="Y747" s="189"/>
      <c r="Z747" s="189"/>
      <c r="AA747" s="190"/>
      <c r="AB747" s="188"/>
      <c r="AC747" s="188"/>
      <c r="AD747" s="188"/>
    </row>
    <row r="748" s="48" customFormat="1" ht="12.75" spans="1:30">
      <c r="A748" s="177"/>
      <c r="B748" s="178"/>
      <c r="C748" s="179">
        <v>240920000013</v>
      </c>
      <c r="D748" s="84">
        <v>45560</v>
      </c>
      <c r="E748" s="178" t="s">
        <v>45</v>
      </c>
      <c r="F748" s="178" t="s">
        <v>170</v>
      </c>
      <c r="G748" s="178">
        <v>0.41</v>
      </c>
      <c r="H748" s="180">
        <v>58</v>
      </c>
      <c r="I748" s="181"/>
      <c r="J748" s="182"/>
      <c r="K748" s="178"/>
      <c r="L748" s="182"/>
      <c r="M748" s="200"/>
      <c r="N748" s="184">
        <v>58</v>
      </c>
      <c r="O748" s="188"/>
      <c r="P748" s="188"/>
      <c r="Q748" s="188"/>
      <c r="R748" s="188"/>
      <c r="S748" s="188"/>
      <c r="T748" s="188"/>
      <c r="U748" s="188"/>
      <c r="V748" s="279"/>
      <c r="W748" s="189"/>
      <c r="X748" s="189"/>
      <c r="Y748" s="189"/>
      <c r="Z748" s="189"/>
      <c r="AA748" s="190"/>
      <c r="AB748" s="188"/>
      <c r="AC748" s="188"/>
      <c r="AD748" s="188"/>
    </row>
    <row r="749" s="48" customFormat="1" ht="12.75" spans="1:30">
      <c r="A749" s="177"/>
      <c r="B749" s="178"/>
      <c r="C749" s="179">
        <v>240920000014</v>
      </c>
      <c r="D749" s="84">
        <v>45560</v>
      </c>
      <c r="E749" s="178" t="s">
        <v>45</v>
      </c>
      <c r="F749" s="178" t="s">
        <v>2165</v>
      </c>
      <c r="G749" s="178">
        <v>20.5</v>
      </c>
      <c r="H749" s="180">
        <v>1332.5</v>
      </c>
      <c r="I749" s="181"/>
      <c r="J749" s="182"/>
      <c r="K749" s="178"/>
      <c r="L749" s="182"/>
      <c r="M749" s="200"/>
      <c r="N749" s="184">
        <v>1332.5</v>
      </c>
      <c r="O749" s="188"/>
      <c r="P749" s="188"/>
      <c r="Q749" s="188"/>
      <c r="R749" s="188"/>
      <c r="S749" s="188"/>
      <c r="T749" s="188"/>
      <c r="U749" s="195"/>
      <c r="V749" s="279"/>
      <c r="W749" s="189"/>
      <c r="X749" s="189"/>
      <c r="Y749" s="189"/>
      <c r="Z749" s="189"/>
      <c r="AA749" s="190"/>
      <c r="AB749" s="188"/>
      <c r="AC749" s="188"/>
      <c r="AD749" s="188"/>
    </row>
    <row r="750" s="48" customFormat="1" ht="12.75" spans="1:30">
      <c r="A750" s="177"/>
      <c r="B750" s="178"/>
      <c r="C750" s="179">
        <v>240920000017</v>
      </c>
      <c r="D750" s="84">
        <v>45560</v>
      </c>
      <c r="E750" s="178" t="s">
        <v>36</v>
      </c>
      <c r="F750" s="178" t="s">
        <v>308</v>
      </c>
      <c r="G750" s="178">
        <v>4.5</v>
      </c>
      <c r="H750" s="180">
        <v>392.2</v>
      </c>
      <c r="I750" s="181"/>
      <c r="J750" s="182"/>
      <c r="K750" s="178"/>
      <c r="L750" s="182"/>
      <c r="M750" s="200"/>
      <c r="N750" s="184">
        <v>392.2</v>
      </c>
      <c r="O750" s="188"/>
      <c r="P750" s="188"/>
      <c r="Q750" s="188"/>
      <c r="R750" s="188"/>
      <c r="S750" s="188"/>
      <c r="T750" s="188"/>
      <c r="U750" s="202">
        <v>10</v>
      </c>
      <c r="V750" s="279"/>
      <c r="W750" s="189"/>
      <c r="X750" s="189"/>
      <c r="Y750" s="189"/>
      <c r="Z750" s="189"/>
      <c r="AA750" s="190"/>
      <c r="AB750" s="188"/>
      <c r="AC750" s="188"/>
      <c r="AD750" s="188"/>
    </row>
    <row r="751" s="48" customFormat="1" ht="12.75" spans="1:30">
      <c r="A751" s="177"/>
      <c r="B751" s="178"/>
      <c r="C751" s="179">
        <v>240920000019</v>
      </c>
      <c r="D751" s="84">
        <v>45560</v>
      </c>
      <c r="E751" s="178" t="s">
        <v>63</v>
      </c>
      <c r="F751" s="178" t="s">
        <v>537</v>
      </c>
      <c r="G751" s="178">
        <v>66</v>
      </c>
      <c r="H751" s="180">
        <v>3915</v>
      </c>
      <c r="I751" s="181"/>
      <c r="J751" s="182"/>
      <c r="K751" s="178"/>
      <c r="L751" s="182"/>
      <c r="M751" s="200"/>
      <c r="N751" s="184">
        <v>3915</v>
      </c>
      <c r="O751" s="188"/>
      <c r="P751" s="188"/>
      <c r="Q751" s="188"/>
      <c r="R751" s="188"/>
      <c r="S751" s="188"/>
      <c r="T751" s="188"/>
      <c r="U751" s="202">
        <v>70.24</v>
      </c>
      <c r="V751" s="279"/>
      <c r="W751" s="189"/>
      <c r="X751" s="189"/>
      <c r="Y751" s="189"/>
      <c r="Z751" s="189"/>
      <c r="AA751" s="190"/>
      <c r="AB751" s="188"/>
      <c r="AC751" s="188"/>
      <c r="AD751" s="188"/>
    </row>
    <row r="752" s="48" customFormat="1" ht="12.75" spans="1:30">
      <c r="A752" s="177"/>
      <c r="B752" s="178"/>
      <c r="C752" s="179">
        <v>240920000023</v>
      </c>
      <c r="D752" s="84">
        <v>45560</v>
      </c>
      <c r="E752" s="178" t="s">
        <v>36</v>
      </c>
      <c r="F752" s="178" t="s">
        <v>1529</v>
      </c>
      <c r="G752" s="178">
        <v>14.5</v>
      </c>
      <c r="H752" s="184"/>
      <c r="I752" s="191">
        <v>201465</v>
      </c>
      <c r="J752" s="182"/>
      <c r="K752" s="191">
        <v>1713.42915461813</v>
      </c>
      <c r="L752" s="192">
        <v>117.58</v>
      </c>
      <c r="M752" s="200">
        <v>7.08</v>
      </c>
      <c r="N752" s="184">
        <v>832.4664</v>
      </c>
      <c r="O752" s="188"/>
      <c r="P752" s="188"/>
      <c r="Q752" s="188"/>
      <c r="R752" s="188"/>
      <c r="S752" s="188"/>
      <c r="T752" s="188"/>
      <c r="U752" s="202"/>
      <c r="V752" s="279"/>
      <c r="W752" s="189"/>
      <c r="X752" s="189"/>
      <c r="Y752" s="189"/>
      <c r="Z752" s="189"/>
      <c r="AA752" s="190"/>
      <c r="AB752" s="188"/>
      <c r="AC752" s="188"/>
      <c r="AD752" s="188"/>
    </row>
    <row r="753" s="48" customFormat="1" ht="12.75" spans="1:30">
      <c r="A753" s="177"/>
      <c r="B753" s="178"/>
      <c r="C753" s="179">
        <v>240920000024</v>
      </c>
      <c r="D753" s="84">
        <v>45560</v>
      </c>
      <c r="E753" s="178" t="s">
        <v>36</v>
      </c>
      <c r="F753" s="178" t="s">
        <v>2421</v>
      </c>
      <c r="G753" s="178">
        <v>12.5</v>
      </c>
      <c r="H753" s="180">
        <v>873</v>
      </c>
      <c r="I753" s="181"/>
      <c r="J753" s="182"/>
      <c r="K753" s="178"/>
      <c r="L753" s="182"/>
      <c r="M753" s="200"/>
      <c r="N753" s="184">
        <v>873</v>
      </c>
      <c r="O753" s="188"/>
      <c r="P753" s="188"/>
      <c r="Q753" s="188"/>
      <c r="R753" s="188"/>
      <c r="S753" s="188"/>
      <c r="T753" s="188"/>
      <c r="U753" s="202"/>
      <c r="V753" s="279"/>
      <c r="W753" s="189"/>
      <c r="X753" s="189"/>
      <c r="Y753" s="189"/>
      <c r="Z753" s="189"/>
      <c r="AA753" s="190"/>
      <c r="AB753" s="188"/>
      <c r="AC753" s="188"/>
      <c r="AD753" s="188"/>
    </row>
    <row r="754" s="48" customFormat="1" ht="12.75" spans="1:30">
      <c r="A754" s="177"/>
      <c r="B754" s="178"/>
      <c r="C754" s="179">
        <v>240920000025</v>
      </c>
      <c r="D754" s="84">
        <v>45560</v>
      </c>
      <c r="E754" s="178" t="s">
        <v>45</v>
      </c>
      <c r="F754" s="178" t="s">
        <v>2422</v>
      </c>
      <c r="G754" s="178">
        <v>1.5</v>
      </c>
      <c r="H754" s="180">
        <v>112.2</v>
      </c>
      <c r="I754" s="181"/>
      <c r="J754" s="182"/>
      <c r="K754" s="178"/>
      <c r="L754" s="182"/>
      <c r="M754" s="200"/>
      <c r="N754" s="184">
        <v>112.2</v>
      </c>
      <c r="O754" s="188"/>
      <c r="P754" s="188"/>
      <c r="Q754" s="188"/>
      <c r="R754" s="188"/>
      <c r="S754" s="188"/>
      <c r="T754" s="188"/>
      <c r="U754" s="202"/>
      <c r="V754" s="279"/>
      <c r="W754" s="189"/>
      <c r="X754" s="189"/>
      <c r="Y754" s="189"/>
      <c r="Z754" s="189"/>
      <c r="AA754" s="190"/>
      <c r="AB754" s="188"/>
      <c r="AC754" s="188"/>
      <c r="AD754" s="188"/>
    </row>
    <row r="755" s="48" customFormat="1" ht="12.75" spans="1:30">
      <c r="A755" s="177"/>
      <c r="B755" s="178"/>
      <c r="C755" s="179">
        <v>240920000033</v>
      </c>
      <c r="D755" s="84">
        <v>45560</v>
      </c>
      <c r="E755" s="178" t="s">
        <v>41</v>
      </c>
      <c r="F755" s="178" t="s">
        <v>2123</v>
      </c>
      <c r="G755" s="178">
        <v>14.5</v>
      </c>
      <c r="H755" s="184"/>
      <c r="I755" s="191">
        <v>206767.1</v>
      </c>
      <c r="J755" s="182"/>
      <c r="K755" s="191">
        <v>1739.00008775442</v>
      </c>
      <c r="L755" s="192">
        <v>118.899994</v>
      </c>
      <c r="M755" s="200">
        <v>7.08</v>
      </c>
      <c r="N755" s="184">
        <v>841.81195752</v>
      </c>
      <c r="O755" s="188"/>
      <c r="P755" s="188"/>
      <c r="Q755" s="188"/>
      <c r="R755" s="188"/>
      <c r="S755" s="188"/>
      <c r="T755" s="188"/>
      <c r="U755" s="202"/>
      <c r="V755" s="279"/>
      <c r="W755" s="189"/>
      <c r="X755" s="189"/>
      <c r="Y755" s="189"/>
      <c r="Z755" s="189"/>
      <c r="AA755" s="190"/>
      <c r="AB755" s="188"/>
      <c r="AC755" s="188"/>
      <c r="AD755" s="188"/>
    </row>
    <row r="756" s="48" customFormat="1" ht="12.75" spans="1:30">
      <c r="A756" s="177"/>
      <c r="B756" s="178"/>
      <c r="C756" s="179">
        <v>240920000042</v>
      </c>
      <c r="D756" s="84">
        <v>45560</v>
      </c>
      <c r="E756" s="178" t="s">
        <v>36</v>
      </c>
      <c r="F756" s="178" t="s">
        <v>308</v>
      </c>
      <c r="G756" s="178">
        <v>4</v>
      </c>
      <c r="H756" s="180">
        <v>359.2</v>
      </c>
      <c r="I756" s="181"/>
      <c r="J756" s="182"/>
      <c r="K756" s="178"/>
      <c r="L756" s="182"/>
      <c r="M756" s="200"/>
      <c r="N756" s="184">
        <v>359.2</v>
      </c>
      <c r="O756" s="188"/>
      <c r="P756" s="188"/>
      <c r="Q756" s="188"/>
      <c r="R756" s="188"/>
      <c r="S756" s="188"/>
      <c r="T756" s="188"/>
      <c r="U756" s="202">
        <v>19</v>
      </c>
      <c r="V756" s="279"/>
      <c r="W756" s="189"/>
      <c r="X756" s="189"/>
      <c r="Y756" s="189"/>
      <c r="Z756" s="189"/>
      <c r="AA756" s="190"/>
      <c r="AB756" s="188"/>
      <c r="AC756" s="188"/>
      <c r="AD756" s="188"/>
    </row>
    <row r="757" s="48" customFormat="1" ht="12.75" spans="1:30">
      <c r="A757" s="177"/>
      <c r="B757" s="178"/>
      <c r="C757" s="179">
        <v>240920000045</v>
      </c>
      <c r="D757" s="84">
        <v>45560</v>
      </c>
      <c r="E757" s="178" t="s">
        <v>412</v>
      </c>
      <c r="F757" s="178" t="s">
        <v>412</v>
      </c>
      <c r="G757" s="178">
        <v>3</v>
      </c>
      <c r="H757" s="184"/>
      <c r="I757" s="191">
        <v>53561</v>
      </c>
      <c r="J757" s="182"/>
      <c r="K757" s="191">
        <v>1738.99350649351</v>
      </c>
      <c r="L757" s="192">
        <v>30.8</v>
      </c>
      <c r="M757" s="200">
        <v>7.08</v>
      </c>
      <c r="N757" s="184">
        <v>218.064</v>
      </c>
      <c r="O757" s="188"/>
      <c r="P757" s="188"/>
      <c r="Q757" s="188"/>
      <c r="R757" s="188"/>
      <c r="S757" s="188"/>
      <c r="T757" s="188"/>
      <c r="U757" s="185"/>
      <c r="V757" s="279"/>
      <c r="W757" s="189"/>
      <c r="X757" s="189"/>
      <c r="Y757" s="189"/>
      <c r="Z757" s="189"/>
      <c r="AA757" s="190"/>
      <c r="AB757" s="188"/>
      <c r="AC757" s="188"/>
      <c r="AD757" s="188"/>
    </row>
    <row r="758" s="48" customFormat="1" ht="12.75" spans="1:30">
      <c r="A758" s="177"/>
      <c r="B758" s="178"/>
      <c r="C758" s="179">
        <v>240920000046</v>
      </c>
      <c r="D758" s="84">
        <v>45560</v>
      </c>
      <c r="E758" s="178" t="s">
        <v>45</v>
      </c>
      <c r="F758" s="178" t="s">
        <v>2169</v>
      </c>
      <c r="G758" s="178">
        <v>3</v>
      </c>
      <c r="H758" s="180">
        <v>195</v>
      </c>
      <c r="I758" s="181"/>
      <c r="J758" s="182"/>
      <c r="K758" s="178"/>
      <c r="L758" s="182"/>
      <c r="M758" s="200"/>
      <c r="N758" s="184">
        <v>195</v>
      </c>
      <c r="O758" s="188"/>
      <c r="P758" s="188"/>
      <c r="Q758" s="188"/>
      <c r="R758" s="188"/>
      <c r="S758" s="188"/>
      <c r="T758" s="195"/>
      <c r="U758" s="188"/>
      <c r="V758" s="279"/>
      <c r="W758" s="189"/>
      <c r="X758" s="189"/>
      <c r="Y758" s="189"/>
      <c r="Z758" s="189"/>
      <c r="AA758" s="190"/>
      <c r="AB758" s="188"/>
      <c r="AC758" s="188"/>
      <c r="AD758" s="188"/>
    </row>
    <row r="759" s="48" customFormat="1" ht="12.75" spans="1:30">
      <c r="A759" s="177"/>
      <c r="B759" s="178"/>
      <c r="C759" s="179">
        <v>240921000001</v>
      </c>
      <c r="D759" s="84">
        <v>45560</v>
      </c>
      <c r="E759" s="178" t="s">
        <v>41</v>
      </c>
      <c r="F759" s="178" t="s">
        <v>1243</v>
      </c>
      <c r="G759" s="178">
        <v>4.5</v>
      </c>
      <c r="H759" s="180">
        <v>330</v>
      </c>
      <c r="I759" s="181"/>
      <c r="J759" s="182"/>
      <c r="K759" s="178"/>
      <c r="L759" s="182"/>
      <c r="M759" s="200"/>
      <c r="N759" s="184">
        <v>330</v>
      </c>
      <c r="O759" s="188"/>
      <c r="P759" s="188"/>
      <c r="Q759" s="188"/>
      <c r="R759" s="188"/>
      <c r="S759" s="188"/>
      <c r="T759" s="202">
        <v>30</v>
      </c>
      <c r="U759" s="188"/>
      <c r="V759" s="279"/>
      <c r="W759" s="189"/>
      <c r="X759" s="189"/>
      <c r="Y759" s="189"/>
      <c r="Z759" s="189"/>
      <c r="AA759" s="190"/>
      <c r="AB759" s="188"/>
      <c r="AC759" s="188"/>
      <c r="AD759" s="188"/>
    </row>
    <row r="760" s="48" customFormat="1" ht="12.75" spans="1:30">
      <c r="A760" s="177"/>
      <c r="B760" s="178"/>
      <c r="C760" s="179">
        <v>240921000002</v>
      </c>
      <c r="D760" s="84">
        <v>45560</v>
      </c>
      <c r="E760" s="178" t="s">
        <v>36</v>
      </c>
      <c r="F760" s="178" t="s">
        <v>1854</v>
      </c>
      <c r="G760" s="178">
        <v>4.5</v>
      </c>
      <c r="H760" s="180">
        <v>300.3</v>
      </c>
      <c r="I760" s="181"/>
      <c r="J760" s="182"/>
      <c r="K760" s="178"/>
      <c r="L760" s="182"/>
      <c r="M760" s="200"/>
      <c r="N760" s="184">
        <v>300.3</v>
      </c>
      <c r="O760" s="188"/>
      <c r="P760" s="188"/>
      <c r="Q760" s="188"/>
      <c r="R760" s="188"/>
      <c r="S760" s="188"/>
      <c r="T760" s="185"/>
      <c r="U760" s="188"/>
      <c r="V760" s="279"/>
      <c r="W760" s="189"/>
      <c r="X760" s="189"/>
      <c r="Y760" s="189"/>
      <c r="Z760" s="189"/>
      <c r="AA760" s="190"/>
      <c r="AB760" s="188"/>
      <c r="AC760" s="188"/>
      <c r="AD760" s="188"/>
    </row>
    <row r="761" s="48" customFormat="1" ht="12.75" spans="1:30">
      <c r="A761" s="177"/>
      <c r="B761" s="178"/>
      <c r="C761" s="179">
        <v>240921000005</v>
      </c>
      <c r="D761" s="84">
        <v>45560</v>
      </c>
      <c r="E761" s="178" t="s">
        <v>45</v>
      </c>
      <c r="F761" s="178" t="s">
        <v>178</v>
      </c>
      <c r="G761" s="178">
        <v>13</v>
      </c>
      <c r="H761" s="180">
        <v>945</v>
      </c>
      <c r="I761" s="181"/>
      <c r="J761" s="182"/>
      <c r="K761" s="178"/>
      <c r="L761" s="182"/>
      <c r="M761" s="200"/>
      <c r="N761" s="184">
        <v>945</v>
      </c>
      <c r="O761" s="188"/>
      <c r="P761" s="188"/>
      <c r="Q761" s="188"/>
      <c r="R761" s="188"/>
      <c r="S761" s="188"/>
      <c r="T761" s="188"/>
      <c r="U761" s="188"/>
      <c r="V761" s="279"/>
      <c r="W761" s="189"/>
      <c r="X761" s="189"/>
      <c r="Y761" s="189"/>
      <c r="Z761" s="189"/>
      <c r="AA761" s="190"/>
      <c r="AB761" s="188"/>
      <c r="AC761" s="188"/>
      <c r="AD761" s="188"/>
    </row>
    <row r="762" s="48" customFormat="1" ht="12.75" spans="1:30">
      <c r="A762" s="177"/>
      <c r="B762" s="178"/>
      <c r="C762" s="179">
        <v>240921000008</v>
      </c>
      <c r="D762" s="84">
        <v>45560</v>
      </c>
      <c r="E762" s="178" t="s">
        <v>45</v>
      </c>
      <c r="F762" s="178" t="s">
        <v>2355</v>
      </c>
      <c r="G762" s="178">
        <v>18</v>
      </c>
      <c r="H762" s="180">
        <v>1188</v>
      </c>
      <c r="I762" s="181"/>
      <c r="J762" s="182"/>
      <c r="K762" s="178"/>
      <c r="L762" s="182"/>
      <c r="M762" s="200"/>
      <c r="N762" s="184">
        <v>1188</v>
      </c>
      <c r="O762" s="188"/>
      <c r="P762" s="188"/>
      <c r="Q762" s="188"/>
      <c r="R762" s="188"/>
      <c r="S762" s="188"/>
      <c r="T762" s="188"/>
      <c r="U762" s="188"/>
      <c r="V762" s="279"/>
      <c r="W762" s="189"/>
      <c r="X762" s="189"/>
      <c r="Y762" s="189"/>
      <c r="Z762" s="189"/>
      <c r="AA762" s="190"/>
      <c r="AB762" s="188"/>
      <c r="AC762" s="188"/>
      <c r="AD762" s="188"/>
    </row>
    <row r="763" s="48" customFormat="1" ht="12.75" spans="1:30">
      <c r="A763" s="177"/>
      <c r="B763" s="178"/>
      <c r="C763" s="179">
        <v>240921000010</v>
      </c>
      <c r="D763" s="84">
        <v>45560</v>
      </c>
      <c r="E763" s="178" t="s">
        <v>45</v>
      </c>
      <c r="F763" s="178" t="s">
        <v>1235</v>
      </c>
      <c r="G763" s="178">
        <v>14</v>
      </c>
      <c r="H763" s="180">
        <v>952</v>
      </c>
      <c r="I763" s="181"/>
      <c r="J763" s="182"/>
      <c r="K763" s="178"/>
      <c r="L763" s="182"/>
      <c r="M763" s="200"/>
      <c r="N763" s="184">
        <v>952</v>
      </c>
      <c r="O763" s="188"/>
      <c r="P763" s="188"/>
      <c r="Q763" s="188"/>
      <c r="R763" s="188"/>
      <c r="S763" s="188"/>
      <c r="T763" s="188"/>
      <c r="U763" s="188"/>
      <c r="V763" s="279"/>
      <c r="W763" s="189"/>
      <c r="X763" s="189"/>
      <c r="Y763" s="189"/>
      <c r="Z763" s="189"/>
      <c r="AA763" s="190"/>
      <c r="AB763" s="188"/>
      <c r="AC763" s="188"/>
      <c r="AD763" s="188"/>
    </row>
    <row r="764" s="48" customFormat="1" ht="12.75" spans="1:30">
      <c r="A764" s="177"/>
      <c r="B764" s="178"/>
      <c r="C764" s="179">
        <v>240921000017</v>
      </c>
      <c r="D764" s="84">
        <v>45560</v>
      </c>
      <c r="E764" s="178" t="s">
        <v>45</v>
      </c>
      <c r="F764" s="178" t="s">
        <v>2423</v>
      </c>
      <c r="G764" s="178">
        <v>0.756</v>
      </c>
      <c r="H764" s="180">
        <v>75.9</v>
      </c>
      <c r="I764" s="181"/>
      <c r="J764" s="182"/>
      <c r="K764" s="178"/>
      <c r="L764" s="182"/>
      <c r="M764" s="200"/>
      <c r="N764" s="184">
        <v>75.9</v>
      </c>
      <c r="O764" s="188"/>
      <c r="P764" s="188"/>
      <c r="Q764" s="188"/>
      <c r="R764" s="188"/>
      <c r="S764" s="188"/>
      <c r="T764" s="188"/>
      <c r="U764" s="188"/>
      <c r="V764" s="279"/>
      <c r="W764" s="189"/>
      <c r="X764" s="189"/>
      <c r="Y764" s="189"/>
      <c r="Z764" s="189"/>
      <c r="AA764" s="190"/>
      <c r="AB764" s="188"/>
      <c r="AC764" s="188"/>
      <c r="AD764" s="188"/>
    </row>
    <row r="765" s="48" customFormat="1" ht="12.75" spans="1:30">
      <c r="A765" s="177"/>
      <c r="B765" s="178"/>
      <c r="C765" s="179">
        <v>240921000020</v>
      </c>
      <c r="D765" s="84">
        <v>45560</v>
      </c>
      <c r="E765" s="178" t="s">
        <v>63</v>
      </c>
      <c r="F765" s="178" t="s">
        <v>388</v>
      </c>
      <c r="G765" s="178">
        <v>209</v>
      </c>
      <c r="H765" s="180">
        <v>19887</v>
      </c>
      <c r="I765" s="181"/>
      <c r="J765" s="182"/>
      <c r="K765" s="178"/>
      <c r="L765" s="182"/>
      <c r="M765" s="200"/>
      <c r="N765" s="184">
        <v>19887</v>
      </c>
      <c r="O765" s="195"/>
      <c r="P765" s="195"/>
      <c r="Q765" s="195"/>
      <c r="R765" s="195"/>
      <c r="S765" s="195"/>
      <c r="T765" s="195"/>
      <c r="U765" s="195"/>
      <c r="V765" s="280"/>
      <c r="W765" s="193"/>
      <c r="X765" s="193"/>
      <c r="Y765" s="193"/>
      <c r="Z765" s="193"/>
      <c r="AA765" s="196"/>
      <c r="AB765" s="195"/>
      <c r="AC765" s="195"/>
      <c r="AD765" s="195"/>
    </row>
    <row r="766" s="48" customFormat="1" ht="12.75" spans="1:30">
      <c r="A766" s="177" t="s">
        <v>2424</v>
      </c>
      <c r="B766" s="178" t="s">
        <v>2425</v>
      </c>
      <c r="C766" s="179">
        <v>240923000020</v>
      </c>
      <c r="D766" s="84">
        <v>45561</v>
      </c>
      <c r="E766" s="178" t="s">
        <v>41</v>
      </c>
      <c r="F766" s="178" t="s">
        <v>1418</v>
      </c>
      <c r="G766" s="178">
        <v>1.5</v>
      </c>
      <c r="H766" s="180">
        <v>283</v>
      </c>
      <c r="I766" s="181"/>
      <c r="J766" s="182"/>
      <c r="K766" s="178"/>
      <c r="L766" s="182"/>
      <c r="M766" s="200"/>
      <c r="N766" s="184">
        <v>283</v>
      </c>
      <c r="O766" s="185">
        <v>3362.9564</v>
      </c>
      <c r="P766" s="185" t="s">
        <v>138</v>
      </c>
      <c r="Q766" s="185">
        <v>2400</v>
      </c>
      <c r="R766" s="185"/>
      <c r="S766" s="185">
        <v>63.98</v>
      </c>
      <c r="T766" s="185"/>
      <c r="U766" s="185"/>
      <c r="V766" s="278">
        <v>2463.98</v>
      </c>
      <c r="W766" s="186">
        <v>128.12</v>
      </c>
      <c r="X766" s="194">
        <v>14.97</v>
      </c>
      <c r="Y766" s="186"/>
      <c r="Z766" s="186">
        <v>143.09</v>
      </c>
      <c r="AA766" s="187">
        <v>7.08</v>
      </c>
      <c r="AB766" s="185">
        <v>1013.0772</v>
      </c>
      <c r="AC766" s="185">
        <v>3477.0572</v>
      </c>
      <c r="AD766" s="185">
        <v>-114.1008</v>
      </c>
    </row>
    <row r="767" s="48" customFormat="1" ht="12.75" spans="1:30">
      <c r="A767" s="177"/>
      <c r="B767" s="178"/>
      <c r="C767" s="179">
        <v>240923000046</v>
      </c>
      <c r="D767" s="84">
        <v>45561</v>
      </c>
      <c r="E767" s="178" t="s">
        <v>45</v>
      </c>
      <c r="F767" s="178" t="s">
        <v>2426</v>
      </c>
      <c r="G767" s="178">
        <v>0.86</v>
      </c>
      <c r="H767" s="184"/>
      <c r="I767" s="191">
        <v>18225</v>
      </c>
      <c r="J767" s="182"/>
      <c r="K767" s="191">
        <v>1720.96317280453</v>
      </c>
      <c r="L767" s="192">
        <v>10.59</v>
      </c>
      <c r="M767" s="200">
        <v>7.08</v>
      </c>
      <c r="N767" s="184">
        <v>74.9772</v>
      </c>
      <c r="O767" s="188"/>
      <c r="P767" s="188"/>
      <c r="Q767" s="188"/>
      <c r="R767" s="188"/>
      <c r="S767" s="188"/>
      <c r="T767" s="188"/>
      <c r="U767" s="188"/>
      <c r="V767" s="279"/>
      <c r="W767" s="189"/>
      <c r="X767" s="186"/>
      <c r="Y767" s="189"/>
      <c r="Z767" s="189"/>
      <c r="AA767" s="190"/>
      <c r="AB767" s="188"/>
      <c r="AC767" s="188"/>
      <c r="AD767" s="188"/>
    </row>
    <row r="768" s="48" customFormat="1" ht="12.75" spans="1:30">
      <c r="A768" s="177"/>
      <c r="B768" s="178"/>
      <c r="C768" s="179">
        <v>240923000054</v>
      </c>
      <c r="D768" s="84">
        <v>45561</v>
      </c>
      <c r="E768" s="178" t="s">
        <v>36</v>
      </c>
      <c r="F768" s="178" t="s">
        <v>623</v>
      </c>
      <c r="G768" s="178">
        <v>2</v>
      </c>
      <c r="H768" s="180">
        <v>230</v>
      </c>
      <c r="I768" s="181"/>
      <c r="J768" s="182"/>
      <c r="K768" s="178"/>
      <c r="L768" s="182"/>
      <c r="M768" s="200"/>
      <c r="N768" s="184">
        <v>230</v>
      </c>
      <c r="O768" s="188"/>
      <c r="P768" s="188"/>
      <c r="Q768" s="188"/>
      <c r="R768" s="188"/>
      <c r="S768" s="188"/>
      <c r="T768" s="188"/>
      <c r="U768" s="188"/>
      <c r="V768" s="279"/>
      <c r="W768" s="189"/>
      <c r="X768" s="189"/>
      <c r="Y768" s="189"/>
      <c r="Z768" s="189"/>
      <c r="AA768" s="190"/>
      <c r="AB768" s="188"/>
      <c r="AC768" s="188"/>
      <c r="AD768" s="188"/>
    </row>
    <row r="769" s="48" customFormat="1" ht="12.75" spans="1:30">
      <c r="A769" s="177"/>
      <c r="B769" s="178"/>
      <c r="C769" s="179">
        <v>240924000009</v>
      </c>
      <c r="D769" s="84">
        <v>45561</v>
      </c>
      <c r="E769" s="178" t="s">
        <v>184</v>
      </c>
      <c r="F769" s="178" t="s">
        <v>185</v>
      </c>
      <c r="G769" s="178">
        <v>3.5</v>
      </c>
      <c r="H769" s="184">
        <v>420</v>
      </c>
      <c r="I769" s="181"/>
      <c r="J769" s="182"/>
      <c r="K769" s="178"/>
      <c r="L769" s="182"/>
      <c r="M769" s="200"/>
      <c r="N769" s="184">
        <v>420</v>
      </c>
      <c r="O769" s="188"/>
      <c r="P769" s="188"/>
      <c r="Q769" s="188"/>
      <c r="R769" s="188"/>
      <c r="S769" s="188"/>
      <c r="T769" s="188"/>
      <c r="U769" s="188"/>
      <c r="V769" s="279"/>
      <c r="W769" s="189"/>
      <c r="X769" s="189"/>
      <c r="Y769" s="189"/>
      <c r="Z769" s="189"/>
      <c r="AA769" s="190"/>
      <c r="AB769" s="188"/>
      <c r="AC769" s="188"/>
      <c r="AD769" s="188"/>
    </row>
    <row r="770" s="48" customFormat="1" ht="12.75" spans="1:30">
      <c r="A770" s="177"/>
      <c r="B770" s="178"/>
      <c r="C770" s="179">
        <v>240924000012</v>
      </c>
      <c r="D770" s="84">
        <v>45561</v>
      </c>
      <c r="E770" s="178" t="s">
        <v>41</v>
      </c>
      <c r="F770" s="178" t="s">
        <v>2427</v>
      </c>
      <c r="G770" s="178">
        <v>0.98</v>
      </c>
      <c r="H770" s="180">
        <v>120</v>
      </c>
      <c r="I770" s="181"/>
      <c r="J770" s="182"/>
      <c r="K770" s="178"/>
      <c r="L770" s="182"/>
      <c r="M770" s="200"/>
      <c r="N770" s="184">
        <v>120</v>
      </c>
      <c r="O770" s="188"/>
      <c r="P770" s="188"/>
      <c r="Q770" s="188"/>
      <c r="R770" s="188"/>
      <c r="S770" s="188"/>
      <c r="T770" s="188"/>
      <c r="U770" s="188"/>
      <c r="V770" s="279"/>
      <c r="W770" s="189"/>
      <c r="X770" s="189"/>
      <c r="Y770" s="189"/>
      <c r="Z770" s="189"/>
      <c r="AA770" s="190"/>
      <c r="AB770" s="188"/>
      <c r="AC770" s="188"/>
      <c r="AD770" s="188"/>
    </row>
    <row r="771" s="48" customFormat="1" ht="12.75" spans="1:30">
      <c r="A771" s="177"/>
      <c r="B771" s="178"/>
      <c r="C771" s="179">
        <v>240924000021</v>
      </c>
      <c r="D771" s="84">
        <v>45561</v>
      </c>
      <c r="E771" s="178" t="s">
        <v>53</v>
      </c>
      <c r="F771" s="178" t="s">
        <v>233</v>
      </c>
      <c r="G771" s="178">
        <v>1</v>
      </c>
      <c r="H771" s="184"/>
      <c r="I771" s="191">
        <v>28174</v>
      </c>
      <c r="J771" s="182"/>
      <c r="K771" s="191">
        <v>1734.85221674877</v>
      </c>
      <c r="L771" s="192">
        <v>16.24</v>
      </c>
      <c r="M771" s="200">
        <v>7.08</v>
      </c>
      <c r="N771" s="184">
        <v>114.9792</v>
      </c>
      <c r="O771" s="188"/>
      <c r="P771" s="188"/>
      <c r="Q771" s="188"/>
      <c r="R771" s="188"/>
      <c r="S771" s="188"/>
      <c r="T771" s="188"/>
      <c r="U771" s="188"/>
      <c r="V771" s="279"/>
      <c r="W771" s="189"/>
      <c r="X771" s="189"/>
      <c r="Y771" s="189"/>
      <c r="Z771" s="189"/>
      <c r="AA771" s="190"/>
      <c r="AB771" s="188"/>
      <c r="AC771" s="188"/>
      <c r="AD771" s="188"/>
    </row>
    <row r="772" s="48" customFormat="1" ht="12.75" spans="1:30">
      <c r="A772" s="177"/>
      <c r="B772" s="178"/>
      <c r="C772" s="179">
        <v>240924000029</v>
      </c>
      <c r="D772" s="84">
        <v>45561</v>
      </c>
      <c r="E772" s="178" t="s">
        <v>2293</v>
      </c>
      <c r="F772" s="178" t="s">
        <v>346</v>
      </c>
      <c r="G772" s="178">
        <v>0.1</v>
      </c>
      <c r="H772" s="180">
        <v>150</v>
      </c>
      <c r="I772" s="181"/>
      <c r="J772" s="182"/>
      <c r="K772" s="178"/>
      <c r="L772" s="182"/>
      <c r="M772" s="200"/>
      <c r="N772" s="184">
        <v>150</v>
      </c>
      <c r="O772" s="188"/>
      <c r="P772" s="188"/>
      <c r="Q772" s="188"/>
      <c r="R772" s="188"/>
      <c r="S772" s="188"/>
      <c r="T772" s="188"/>
      <c r="U772" s="188"/>
      <c r="V772" s="279"/>
      <c r="W772" s="189"/>
      <c r="X772" s="189"/>
      <c r="Y772" s="189"/>
      <c r="Z772" s="189"/>
      <c r="AA772" s="190"/>
      <c r="AB772" s="188"/>
      <c r="AC772" s="188"/>
      <c r="AD772" s="188"/>
    </row>
    <row r="773" s="48" customFormat="1" ht="12.75" spans="1:30">
      <c r="A773" s="177"/>
      <c r="B773" s="178"/>
      <c r="C773" s="179">
        <v>240924000041</v>
      </c>
      <c r="D773" s="84">
        <v>45561</v>
      </c>
      <c r="E773" s="178" t="s">
        <v>45</v>
      </c>
      <c r="F773" s="178" t="s">
        <v>1814</v>
      </c>
      <c r="G773" s="178">
        <v>4</v>
      </c>
      <c r="H773" s="180">
        <v>480</v>
      </c>
      <c r="I773" s="181"/>
      <c r="J773" s="182"/>
      <c r="K773" s="178"/>
      <c r="L773" s="182"/>
      <c r="M773" s="200"/>
      <c r="N773" s="184">
        <v>480</v>
      </c>
      <c r="O773" s="188"/>
      <c r="P773" s="188"/>
      <c r="Q773" s="188"/>
      <c r="R773" s="188"/>
      <c r="S773" s="188"/>
      <c r="T773" s="188"/>
      <c r="U773" s="188"/>
      <c r="V773" s="279"/>
      <c r="W773" s="189"/>
      <c r="X773" s="189"/>
      <c r="Y773" s="189"/>
      <c r="Z773" s="189"/>
      <c r="AA773" s="190"/>
      <c r="AB773" s="188"/>
      <c r="AC773" s="188"/>
      <c r="AD773" s="188"/>
    </row>
    <row r="774" s="48" customFormat="1" ht="12.75" spans="1:30">
      <c r="A774" s="177"/>
      <c r="B774" s="178"/>
      <c r="C774" s="179">
        <v>240924000047</v>
      </c>
      <c r="D774" s="84">
        <v>45561</v>
      </c>
      <c r="E774" s="178" t="s">
        <v>41</v>
      </c>
      <c r="F774" s="178" t="s">
        <v>387</v>
      </c>
      <c r="G774" s="178">
        <v>4.5</v>
      </c>
      <c r="H774" s="180">
        <v>540</v>
      </c>
      <c r="I774" s="181"/>
      <c r="J774" s="182"/>
      <c r="K774" s="178"/>
      <c r="L774" s="182"/>
      <c r="M774" s="200"/>
      <c r="N774" s="184">
        <v>540</v>
      </c>
      <c r="O774" s="188"/>
      <c r="P774" s="188"/>
      <c r="Q774" s="188"/>
      <c r="R774" s="188"/>
      <c r="S774" s="188"/>
      <c r="T774" s="188"/>
      <c r="U774" s="188"/>
      <c r="V774" s="279"/>
      <c r="W774" s="189"/>
      <c r="X774" s="189"/>
      <c r="Y774" s="189"/>
      <c r="Z774" s="189"/>
      <c r="AA774" s="190"/>
      <c r="AB774" s="188"/>
      <c r="AC774" s="188"/>
      <c r="AD774" s="188"/>
    </row>
    <row r="775" s="48" customFormat="1" ht="12.75" spans="1:30">
      <c r="A775" s="177"/>
      <c r="B775" s="178"/>
      <c r="C775" s="179">
        <v>240924000059</v>
      </c>
      <c r="D775" s="84">
        <v>45561</v>
      </c>
      <c r="E775" s="178" t="s">
        <v>45</v>
      </c>
      <c r="F775" s="178" t="s">
        <v>1814</v>
      </c>
      <c r="G775" s="178">
        <v>6.5</v>
      </c>
      <c r="H775" s="180">
        <v>780</v>
      </c>
      <c r="I775" s="181"/>
      <c r="J775" s="182"/>
      <c r="K775" s="178"/>
      <c r="L775" s="182"/>
      <c r="M775" s="200"/>
      <c r="N775" s="184">
        <v>780</v>
      </c>
      <c r="O775" s="188"/>
      <c r="P775" s="188"/>
      <c r="Q775" s="188"/>
      <c r="R775" s="188"/>
      <c r="S775" s="188"/>
      <c r="T775" s="188"/>
      <c r="U775" s="188"/>
      <c r="V775" s="279"/>
      <c r="W775" s="189"/>
      <c r="X775" s="189"/>
      <c r="Y775" s="189"/>
      <c r="Z775" s="189"/>
      <c r="AA775" s="190"/>
      <c r="AB775" s="188"/>
      <c r="AC775" s="188"/>
      <c r="AD775" s="188"/>
    </row>
    <row r="776" s="48" customFormat="1" ht="12.75" spans="1:30">
      <c r="A776" s="177"/>
      <c r="B776" s="178"/>
      <c r="C776" s="179">
        <v>240924000060</v>
      </c>
      <c r="D776" s="84">
        <v>45561</v>
      </c>
      <c r="E776" s="178" t="s">
        <v>45</v>
      </c>
      <c r="F776" s="178" t="s">
        <v>2134</v>
      </c>
      <c r="G776" s="178">
        <v>0.48</v>
      </c>
      <c r="H776" s="180">
        <v>170</v>
      </c>
      <c r="I776" s="181"/>
      <c r="J776" s="182"/>
      <c r="K776" s="178"/>
      <c r="L776" s="182"/>
      <c r="M776" s="200"/>
      <c r="N776" s="184">
        <v>170</v>
      </c>
      <c r="O776" s="195"/>
      <c r="P776" s="195"/>
      <c r="Q776" s="195"/>
      <c r="R776" s="195"/>
      <c r="S776" s="195"/>
      <c r="T776" s="195"/>
      <c r="U776" s="195"/>
      <c r="V776" s="280"/>
      <c r="W776" s="193"/>
      <c r="X776" s="193"/>
      <c r="Y776" s="193"/>
      <c r="Z776" s="193"/>
      <c r="AA776" s="196"/>
      <c r="AB776" s="195"/>
      <c r="AC776" s="195"/>
      <c r="AD776" s="195"/>
    </row>
    <row r="777" s="48" customFormat="1" ht="12.75" spans="1:30">
      <c r="A777" s="177" t="s">
        <v>2428</v>
      </c>
      <c r="B777" s="178" t="s">
        <v>2429</v>
      </c>
      <c r="C777" s="179">
        <v>240918000035</v>
      </c>
      <c r="D777" s="84">
        <v>45561</v>
      </c>
      <c r="E777" s="178" t="s">
        <v>41</v>
      </c>
      <c r="F777" s="178" t="s">
        <v>2106</v>
      </c>
      <c r="G777" s="178">
        <v>0.1</v>
      </c>
      <c r="H777" s="180">
        <v>63</v>
      </c>
      <c r="I777" s="181"/>
      <c r="J777" s="182"/>
      <c r="K777" s="178"/>
      <c r="L777" s="182"/>
      <c r="M777" s="200"/>
      <c r="N777" s="184">
        <v>63</v>
      </c>
      <c r="O777" s="185">
        <v>139266.894</v>
      </c>
      <c r="P777" s="185" t="s">
        <v>487</v>
      </c>
      <c r="Q777" s="185">
        <v>90530</v>
      </c>
      <c r="R777" s="185"/>
      <c r="S777" s="185">
        <v>191.75</v>
      </c>
      <c r="T777" s="185"/>
      <c r="U777" s="185"/>
      <c r="V777" s="278">
        <v>92757.75</v>
      </c>
      <c r="W777" s="186">
        <v>1544.71</v>
      </c>
      <c r="X777" s="186"/>
      <c r="Y777" s="186"/>
      <c r="Z777" s="186">
        <v>1593.43</v>
      </c>
      <c r="AA777" s="187">
        <v>7.08</v>
      </c>
      <c r="AB777" s="185">
        <v>11281.4844</v>
      </c>
      <c r="AC777" s="185">
        <v>104039.2344</v>
      </c>
      <c r="AD777" s="185">
        <v>35227.6596</v>
      </c>
    </row>
    <row r="778" s="48" customFormat="1" ht="12.75" spans="1:30">
      <c r="A778" s="177"/>
      <c r="B778" s="178"/>
      <c r="C778" s="179">
        <v>240919000003</v>
      </c>
      <c r="D778" s="84">
        <v>45561</v>
      </c>
      <c r="E778" s="178" t="s">
        <v>45</v>
      </c>
      <c r="F778" s="178" t="s">
        <v>181</v>
      </c>
      <c r="G778" s="178">
        <v>296.5</v>
      </c>
      <c r="H778" s="180">
        <v>17197</v>
      </c>
      <c r="I778" s="181"/>
      <c r="J778" s="182"/>
      <c r="K778" s="178"/>
      <c r="L778" s="182"/>
      <c r="M778" s="200"/>
      <c r="N778" s="184">
        <v>17197</v>
      </c>
      <c r="O778" s="188"/>
      <c r="P778" s="188"/>
      <c r="Q778" s="188"/>
      <c r="R778" s="188"/>
      <c r="S778" s="188"/>
      <c r="T778" s="188"/>
      <c r="U778" s="195"/>
      <c r="V778" s="279"/>
      <c r="W778" s="189"/>
      <c r="X778" s="189"/>
      <c r="Y778" s="189"/>
      <c r="Z778" s="189"/>
      <c r="AA778" s="190"/>
      <c r="AB778" s="188"/>
      <c r="AC778" s="188"/>
      <c r="AD778" s="188"/>
    </row>
    <row r="779" s="48" customFormat="1" ht="12.75" spans="1:30">
      <c r="A779" s="177"/>
      <c r="B779" s="178"/>
      <c r="C779" s="179">
        <v>240919000009</v>
      </c>
      <c r="D779" s="84">
        <v>45561</v>
      </c>
      <c r="E779" s="178" t="s">
        <v>36</v>
      </c>
      <c r="F779" s="178" t="s">
        <v>2430</v>
      </c>
      <c r="G779" s="178">
        <v>171</v>
      </c>
      <c r="H779" s="184"/>
      <c r="I779" s="191">
        <v>2703337</v>
      </c>
      <c r="J779" s="182"/>
      <c r="K779" s="191">
        <v>1723.99000044641</v>
      </c>
      <c r="L779" s="192">
        <v>1568.07</v>
      </c>
      <c r="M779" s="200">
        <v>7.08</v>
      </c>
      <c r="N779" s="184">
        <v>11101.9356</v>
      </c>
      <c r="O779" s="188"/>
      <c r="P779" s="188"/>
      <c r="Q779" s="188"/>
      <c r="R779" s="188"/>
      <c r="S779" s="188"/>
      <c r="T779" s="188"/>
      <c r="U779" s="202">
        <v>833</v>
      </c>
      <c r="V779" s="279"/>
      <c r="W779" s="189"/>
      <c r="X779" s="189"/>
      <c r="Y779" s="189"/>
      <c r="Z779" s="189"/>
      <c r="AA779" s="190"/>
      <c r="AB779" s="188"/>
      <c r="AC779" s="188"/>
      <c r="AD779" s="188"/>
    </row>
    <row r="780" s="48" customFormat="1" ht="12.75" spans="1:30">
      <c r="A780" s="177"/>
      <c r="B780" s="178"/>
      <c r="C780" s="179">
        <v>240919000036</v>
      </c>
      <c r="D780" s="84">
        <v>45561</v>
      </c>
      <c r="E780" s="178" t="s">
        <v>36</v>
      </c>
      <c r="F780" s="178" t="s">
        <v>669</v>
      </c>
      <c r="G780" s="178">
        <v>79.5</v>
      </c>
      <c r="H780" s="180">
        <v>4054.5</v>
      </c>
      <c r="I780" s="181"/>
      <c r="J780" s="182"/>
      <c r="K780" s="178"/>
      <c r="L780" s="182"/>
      <c r="M780" s="200"/>
      <c r="N780" s="184">
        <v>4054.5</v>
      </c>
      <c r="O780" s="188"/>
      <c r="P780" s="188"/>
      <c r="Q780" s="188"/>
      <c r="R780" s="188"/>
      <c r="S780" s="188"/>
      <c r="T780" s="188"/>
      <c r="U780" s="185"/>
      <c r="V780" s="279"/>
      <c r="W780" s="189"/>
      <c r="X780" s="189"/>
      <c r="Y780" s="189"/>
      <c r="Z780" s="189"/>
      <c r="AA780" s="190"/>
      <c r="AB780" s="188"/>
      <c r="AC780" s="188"/>
      <c r="AD780" s="188"/>
    </row>
    <row r="781" s="48" customFormat="1" ht="12.75" spans="1:30">
      <c r="A781" s="177"/>
      <c r="B781" s="178"/>
      <c r="C781" s="179">
        <v>240920000015</v>
      </c>
      <c r="D781" s="84">
        <v>45561</v>
      </c>
      <c r="E781" s="178" t="s">
        <v>45</v>
      </c>
      <c r="F781" s="178" t="s">
        <v>2165</v>
      </c>
      <c r="G781" s="178">
        <v>8</v>
      </c>
      <c r="H781" s="180">
        <v>600</v>
      </c>
      <c r="I781" s="181"/>
      <c r="J781" s="182"/>
      <c r="K781" s="178"/>
      <c r="L781" s="182"/>
      <c r="M781" s="200"/>
      <c r="N781" s="184">
        <v>600</v>
      </c>
      <c r="O781" s="188"/>
      <c r="P781" s="188"/>
      <c r="Q781" s="188"/>
      <c r="R781" s="188"/>
      <c r="S781" s="188"/>
      <c r="T781" s="188"/>
      <c r="U781" s="188"/>
      <c r="V781" s="279"/>
      <c r="W781" s="189"/>
      <c r="X781" s="189"/>
      <c r="Y781" s="189"/>
      <c r="Z781" s="189"/>
      <c r="AA781" s="190"/>
      <c r="AB781" s="188"/>
      <c r="AC781" s="188"/>
      <c r="AD781" s="188"/>
    </row>
    <row r="782" s="48" customFormat="1" ht="12.75" spans="1:30">
      <c r="A782" s="177"/>
      <c r="B782" s="178"/>
      <c r="C782" s="179">
        <v>240920000016</v>
      </c>
      <c r="D782" s="84">
        <v>45561</v>
      </c>
      <c r="E782" s="178" t="s">
        <v>36</v>
      </c>
      <c r="F782" s="178" t="s">
        <v>1515</v>
      </c>
      <c r="G782" s="178">
        <v>2.5</v>
      </c>
      <c r="H782" s="180">
        <v>153</v>
      </c>
      <c r="I782" s="181"/>
      <c r="J782" s="182"/>
      <c r="K782" s="178"/>
      <c r="L782" s="182"/>
      <c r="M782" s="200"/>
      <c r="N782" s="184">
        <v>153</v>
      </c>
      <c r="O782" s="188"/>
      <c r="P782" s="188"/>
      <c r="Q782" s="188"/>
      <c r="R782" s="188"/>
      <c r="S782" s="188"/>
      <c r="T782" s="188"/>
      <c r="U782" s="188"/>
      <c r="V782" s="279"/>
      <c r="W782" s="189"/>
      <c r="X782" s="189"/>
      <c r="Y782" s="189"/>
      <c r="Z782" s="189"/>
      <c r="AA782" s="190"/>
      <c r="AB782" s="188"/>
      <c r="AC782" s="188"/>
      <c r="AD782" s="188"/>
    </row>
    <row r="783" s="48" customFormat="1" ht="12.75" spans="1:30">
      <c r="A783" s="177"/>
      <c r="B783" s="178"/>
      <c r="C783" s="179">
        <v>240920000026</v>
      </c>
      <c r="D783" s="84">
        <v>45561</v>
      </c>
      <c r="E783" s="178" t="s">
        <v>63</v>
      </c>
      <c r="F783" s="178" t="s">
        <v>1878</v>
      </c>
      <c r="G783" s="178">
        <v>1.5</v>
      </c>
      <c r="H783" s="180">
        <v>123</v>
      </c>
      <c r="I783" s="181"/>
      <c r="J783" s="182"/>
      <c r="K783" s="178"/>
      <c r="L783" s="182"/>
      <c r="M783" s="200"/>
      <c r="N783" s="184">
        <v>123</v>
      </c>
      <c r="O783" s="188"/>
      <c r="P783" s="188"/>
      <c r="Q783" s="188"/>
      <c r="R783" s="188"/>
      <c r="S783" s="188"/>
      <c r="T783" s="188"/>
      <c r="U783" s="188"/>
      <c r="V783" s="279"/>
      <c r="W783" s="189"/>
      <c r="X783" s="189"/>
      <c r="Y783" s="189"/>
      <c r="Z783" s="189"/>
      <c r="AA783" s="190"/>
      <c r="AB783" s="188"/>
      <c r="AC783" s="188"/>
      <c r="AD783" s="188"/>
    </row>
    <row r="784" s="48" customFormat="1" ht="12.75" spans="1:30">
      <c r="A784" s="177"/>
      <c r="B784" s="178"/>
      <c r="C784" s="179">
        <v>240920000036</v>
      </c>
      <c r="D784" s="84">
        <v>45561</v>
      </c>
      <c r="E784" s="178" t="s">
        <v>36</v>
      </c>
      <c r="F784" s="178" t="s">
        <v>496</v>
      </c>
      <c r="G784" s="178">
        <v>104.5</v>
      </c>
      <c r="H784" s="180">
        <v>5329.5</v>
      </c>
      <c r="I784" s="181"/>
      <c r="J784" s="182"/>
      <c r="K784" s="178"/>
      <c r="L784" s="182"/>
      <c r="M784" s="200"/>
      <c r="N784" s="184">
        <v>5329.5</v>
      </c>
      <c r="O784" s="188"/>
      <c r="P784" s="188"/>
      <c r="Q784" s="188"/>
      <c r="R784" s="188"/>
      <c r="S784" s="188"/>
      <c r="T784" s="188"/>
      <c r="U784" s="188"/>
      <c r="V784" s="279"/>
      <c r="W784" s="189"/>
      <c r="X784" s="189"/>
      <c r="Y784" s="189"/>
      <c r="Z784" s="189"/>
      <c r="AA784" s="190"/>
      <c r="AB784" s="188"/>
      <c r="AC784" s="188"/>
      <c r="AD784" s="188"/>
    </row>
    <row r="785" s="48" customFormat="1" ht="12.75" spans="1:30">
      <c r="A785" s="177"/>
      <c r="B785" s="178"/>
      <c r="C785" s="179">
        <v>240920000039</v>
      </c>
      <c r="D785" s="84">
        <v>45561</v>
      </c>
      <c r="E785" s="178" t="s">
        <v>63</v>
      </c>
      <c r="F785" s="178" t="s">
        <v>343</v>
      </c>
      <c r="G785" s="178">
        <v>17.5</v>
      </c>
      <c r="H785" s="180">
        <v>1108.5</v>
      </c>
      <c r="I785" s="181"/>
      <c r="J785" s="182"/>
      <c r="K785" s="178"/>
      <c r="L785" s="182"/>
      <c r="M785" s="200"/>
      <c r="N785" s="184">
        <v>1108.5</v>
      </c>
      <c r="O785" s="188"/>
      <c r="P785" s="188"/>
      <c r="Q785" s="188"/>
      <c r="R785" s="188"/>
      <c r="S785" s="188"/>
      <c r="T785" s="188"/>
      <c r="U785" s="188"/>
      <c r="V785" s="279"/>
      <c r="W785" s="189"/>
      <c r="X785" s="189"/>
      <c r="Y785" s="189"/>
      <c r="Z785" s="189"/>
      <c r="AA785" s="190"/>
      <c r="AB785" s="188"/>
      <c r="AC785" s="188"/>
      <c r="AD785" s="188"/>
    </row>
    <row r="786" s="48" customFormat="1" ht="12.75" spans="1:30">
      <c r="A786" s="177"/>
      <c r="B786" s="178"/>
      <c r="C786" s="179">
        <v>240920000040</v>
      </c>
      <c r="D786" s="84">
        <v>45561</v>
      </c>
      <c r="E786" s="178" t="s">
        <v>36</v>
      </c>
      <c r="F786" s="178" t="s">
        <v>274</v>
      </c>
      <c r="G786" s="178">
        <v>6</v>
      </c>
      <c r="H786" s="180">
        <v>384</v>
      </c>
      <c r="I786" s="181"/>
      <c r="J786" s="182"/>
      <c r="K786" s="178"/>
      <c r="L786" s="182"/>
      <c r="M786" s="200"/>
      <c r="N786" s="184">
        <v>384</v>
      </c>
      <c r="O786" s="188"/>
      <c r="P786" s="188"/>
      <c r="Q786" s="188"/>
      <c r="R786" s="188"/>
      <c r="S786" s="188"/>
      <c r="T786" s="188"/>
      <c r="U786" s="188"/>
      <c r="V786" s="279"/>
      <c r="W786" s="189"/>
      <c r="X786" s="189"/>
      <c r="Y786" s="189"/>
      <c r="Z786" s="189"/>
      <c r="AA786" s="190"/>
      <c r="AB786" s="188"/>
      <c r="AC786" s="188"/>
      <c r="AD786" s="188"/>
    </row>
    <row r="787" s="48" customFormat="1" ht="12.75" spans="1:30">
      <c r="A787" s="177"/>
      <c r="B787" s="178"/>
      <c r="C787" s="179">
        <v>240920000043</v>
      </c>
      <c r="D787" s="84">
        <v>45561</v>
      </c>
      <c r="E787" s="178" t="s">
        <v>53</v>
      </c>
      <c r="F787" s="178" t="s">
        <v>199</v>
      </c>
      <c r="G787" s="178">
        <v>31</v>
      </c>
      <c r="H787" s="184"/>
      <c r="I787" s="191">
        <v>411795</v>
      </c>
      <c r="J787" s="182"/>
      <c r="K787" s="191">
        <v>1738.99915540541</v>
      </c>
      <c r="L787" s="192">
        <v>236.8</v>
      </c>
      <c r="M787" s="200">
        <v>7.08</v>
      </c>
      <c r="N787" s="184">
        <v>1676.544</v>
      </c>
      <c r="O787" s="188"/>
      <c r="P787" s="188"/>
      <c r="Q787" s="188"/>
      <c r="R787" s="188"/>
      <c r="S787" s="188"/>
      <c r="T787" s="188"/>
      <c r="U787" s="188"/>
      <c r="V787" s="279"/>
      <c r="W787" s="189"/>
      <c r="X787" s="189"/>
      <c r="Y787" s="189"/>
      <c r="Z787" s="189"/>
      <c r="AA787" s="190"/>
      <c r="AB787" s="188"/>
      <c r="AC787" s="188"/>
      <c r="AD787" s="188"/>
    </row>
    <row r="788" s="48" customFormat="1" ht="12.75" spans="1:30">
      <c r="A788" s="177"/>
      <c r="B788" s="178"/>
      <c r="C788" s="179">
        <v>240920000048</v>
      </c>
      <c r="D788" s="84">
        <v>45561</v>
      </c>
      <c r="E788" s="178" t="s">
        <v>63</v>
      </c>
      <c r="F788" s="178" t="s">
        <v>436</v>
      </c>
      <c r="G788" s="178">
        <v>12.5</v>
      </c>
      <c r="H788" s="180">
        <v>775</v>
      </c>
      <c r="I788" s="181"/>
      <c r="J788" s="182"/>
      <c r="K788" s="178"/>
      <c r="L788" s="182"/>
      <c r="M788" s="200"/>
      <c r="N788" s="184">
        <v>775</v>
      </c>
      <c r="O788" s="188"/>
      <c r="P788" s="188"/>
      <c r="Q788" s="188"/>
      <c r="R788" s="188"/>
      <c r="S788" s="188"/>
      <c r="T788" s="188"/>
      <c r="U788" s="188"/>
      <c r="V788" s="279"/>
      <c r="W788" s="189"/>
      <c r="X788" s="189"/>
      <c r="Y788" s="189"/>
      <c r="Z788" s="189"/>
      <c r="AA788" s="190"/>
      <c r="AB788" s="188"/>
      <c r="AC788" s="188"/>
      <c r="AD788" s="188"/>
    </row>
    <row r="789" s="48" customFormat="1" ht="12.75" spans="1:30">
      <c r="A789" s="177"/>
      <c r="B789" s="178"/>
      <c r="C789" s="179">
        <v>240921000006</v>
      </c>
      <c r="D789" s="84">
        <v>45561</v>
      </c>
      <c r="E789" s="178" t="s">
        <v>36</v>
      </c>
      <c r="F789" s="178" t="s">
        <v>1638</v>
      </c>
      <c r="G789" s="178">
        <v>0.66</v>
      </c>
      <c r="H789" s="180">
        <v>63</v>
      </c>
      <c r="I789" s="181"/>
      <c r="J789" s="182"/>
      <c r="K789" s="178"/>
      <c r="L789" s="182"/>
      <c r="M789" s="200"/>
      <c r="N789" s="184">
        <v>63</v>
      </c>
      <c r="O789" s="188"/>
      <c r="P789" s="188"/>
      <c r="Q789" s="188"/>
      <c r="R789" s="188"/>
      <c r="S789" s="188"/>
      <c r="T789" s="188"/>
      <c r="U789" s="188"/>
      <c r="V789" s="279"/>
      <c r="W789" s="189"/>
      <c r="X789" s="189"/>
      <c r="Y789" s="189"/>
      <c r="Z789" s="189"/>
      <c r="AA789" s="190"/>
      <c r="AB789" s="188"/>
      <c r="AC789" s="188"/>
      <c r="AD789" s="188"/>
    </row>
    <row r="790" s="48" customFormat="1" ht="12.75" spans="1:30">
      <c r="A790" s="177"/>
      <c r="B790" s="178"/>
      <c r="C790" s="179">
        <v>240921000007</v>
      </c>
      <c r="D790" s="84">
        <v>45561</v>
      </c>
      <c r="E790" s="178" t="s">
        <v>36</v>
      </c>
      <c r="F790" s="178" t="s">
        <v>2038</v>
      </c>
      <c r="G790" s="178">
        <v>26</v>
      </c>
      <c r="H790" s="180">
        <v>1596</v>
      </c>
      <c r="I790" s="181"/>
      <c r="J790" s="182"/>
      <c r="K790" s="178"/>
      <c r="L790" s="182"/>
      <c r="M790" s="200"/>
      <c r="N790" s="184">
        <v>1596</v>
      </c>
      <c r="O790" s="188"/>
      <c r="P790" s="188"/>
      <c r="Q790" s="188"/>
      <c r="R790" s="188"/>
      <c r="S790" s="188"/>
      <c r="T790" s="188"/>
      <c r="U790" s="188"/>
      <c r="V790" s="279"/>
      <c r="W790" s="189"/>
      <c r="X790" s="189"/>
      <c r="Y790" s="189"/>
      <c r="Z790" s="189"/>
      <c r="AA790" s="190"/>
      <c r="AB790" s="188"/>
      <c r="AC790" s="188"/>
      <c r="AD790" s="188"/>
    </row>
    <row r="791" s="48" customFormat="1" ht="12.75" spans="1:30">
      <c r="A791" s="177"/>
      <c r="B791" s="178"/>
      <c r="C791" s="179">
        <v>240921000011</v>
      </c>
      <c r="D791" s="84">
        <v>45561</v>
      </c>
      <c r="E791" s="178" t="s">
        <v>45</v>
      </c>
      <c r="F791" s="178" t="s">
        <v>58</v>
      </c>
      <c r="G791" s="178">
        <v>103</v>
      </c>
      <c r="H791" s="184"/>
      <c r="I791" s="191">
        <v>1401624</v>
      </c>
      <c r="J791" s="182"/>
      <c r="K791" s="191">
        <v>1720.45956694653</v>
      </c>
      <c r="L791" s="192">
        <v>814.68</v>
      </c>
      <c r="M791" s="200">
        <v>7.08</v>
      </c>
      <c r="N791" s="184">
        <v>5767.9344</v>
      </c>
      <c r="O791" s="188"/>
      <c r="P791" s="188"/>
      <c r="Q791" s="188"/>
      <c r="R791" s="188"/>
      <c r="S791" s="188"/>
      <c r="T791" s="188"/>
      <c r="U791" s="188"/>
      <c r="V791" s="279"/>
      <c r="W791" s="189"/>
      <c r="X791" s="189"/>
      <c r="Y791" s="189"/>
      <c r="Z791" s="189"/>
      <c r="AA791" s="190"/>
      <c r="AB791" s="188"/>
      <c r="AC791" s="188"/>
      <c r="AD791" s="188"/>
    </row>
    <row r="792" s="48" customFormat="1" ht="12.75" spans="1:30">
      <c r="A792" s="177"/>
      <c r="B792" s="178"/>
      <c r="C792" s="179">
        <v>240921000012</v>
      </c>
      <c r="D792" s="84">
        <v>45561</v>
      </c>
      <c r="E792" s="178" t="s">
        <v>45</v>
      </c>
      <c r="F792" s="178" t="s">
        <v>58</v>
      </c>
      <c r="G792" s="178">
        <v>21.5</v>
      </c>
      <c r="H792" s="184"/>
      <c r="I792" s="191">
        <v>292572</v>
      </c>
      <c r="J792" s="182"/>
      <c r="K792" s="191">
        <v>1720.50573360776</v>
      </c>
      <c r="L792" s="192">
        <v>170.05</v>
      </c>
      <c r="M792" s="200">
        <v>7.08</v>
      </c>
      <c r="N792" s="184">
        <v>1203.954</v>
      </c>
      <c r="O792" s="188"/>
      <c r="P792" s="188"/>
      <c r="Q792" s="188"/>
      <c r="R792" s="188"/>
      <c r="S792" s="188"/>
      <c r="T792" s="188"/>
      <c r="U792" s="188"/>
      <c r="V792" s="279"/>
      <c r="W792" s="189"/>
      <c r="X792" s="189"/>
      <c r="Y792" s="189"/>
      <c r="Z792" s="189"/>
      <c r="AA792" s="190"/>
      <c r="AB792" s="188"/>
      <c r="AC792" s="188"/>
      <c r="AD792" s="188"/>
    </row>
    <row r="793" s="48" customFormat="1" ht="12.75" spans="1:30">
      <c r="A793" s="177"/>
      <c r="B793" s="178"/>
      <c r="C793" s="179">
        <v>240921000014</v>
      </c>
      <c r="D793" s="84">
        <v>45561</v>
      </c>
      <c r="E793" s="178" t="s">
        <v>45</v>
      </c>
      <c r="F793" s="178" t="s">
        <v>231</v>
      </c>
      <c r="G793" s="178">
        <v>11</v>
      </c>
      <c r="H793" s="184"/>
      <c r="I793" s="191">
        <v>160380</v>
      </c>
      <c r="J793" s="182"/>
      <c r="K793" s="191">
        <v>1720.4462561682</v>
      </c>
      <c r="L793" s="192">
        <v>93.22</v>
      </c>
      <c r="M793" s="200">
        <v>7.08</v>
      </c>
      <c r="N793" s="184">
        <v>659.9976</v>
      </c>
      <c r="O793" s="188"/>
      <c r="P793" s="188"/>
      <c r="Q793" s="188"/>
      <c r="R793" s="188"/>
      <c r="S793" s="188"/>
      <c r="T793" s="188"/>
      <c r="U793" s="188"/>
      <c r="V793" s="279"/>
      <c r="W793" s="189"/>
      <c r="X793" s="189"/>
      <c r="Y793" s="189"/>
      <c r="Z793" s="189"/>
      <c r="AA793" s="190"/>
      <c r="AB793" s="188"/>
      <c r="AC793" s="188"/>
      <c r="AD793" s="188"/>
    </row>
    <row r="794" s="48" customFormat="1" ht="12.75" spans="1:30">
      <c r="A794" s="177"/>
      <c r="B794" s="178"/>
      <c r="C794" s="179">
        <v>240921000015</v>
      </c>
      <c r="D794" s="84">
        <v>45561</v>
      </c>
      <c r="E794" s="178" t="s">
        <v>45</v>
      </c>
      <c r="F794" s="178" t="s">
        <v>648</v>
      </c>
      <c r="G794" s="178">
        <v>54</v>
      </c>
      <c r="H794" s="180">
        <v>3024</v>
      </c>
      <c r="I794" s="181"/>
      <c r="J794" s="182"/>
      <c r="K794" s="178"/>
      <c r="L794" s="182"/>
      <c r="M794" s="200"/>
      <c r="N794" s="184">
        <v>3024</v>
      </c>
      <c r="O794" s="188"/>
      <c r="P794" s="188"/>
      <c r="Q794" s="188"/>
      <c r="R794" s="188"/>
      <c r="S794" s="188"/>
      <c r="T794" s="188"/>
      <c r="U794" s="188"/>
      <c r="V794" s="279"/>
      <c r="W794" s="189"/>
      <c r="X794" s="189"/>
      <c r="Y794" s="189"/>
      <c r="Z794" s="189"/>
      <c r="AA794" s="190"/>
      <c r="AB794" s="188"/>
      <c r="AC794" s="188"/>
      <c r="AD794" s="188"/>
    </row>
    <row r="795" s="48" customFormat="1" ht="12.75" spans="1:30">
      <c r="A795" s="177"/>
      <c r="B795" s="178"/>
      <c r="C795" s="179">
        <v>240921000016</v>
      </c>
      <c r="D795" s="84">
        <v>45561</v>
      </c>
      <c r="E795" s="178" t="s">
        <v>45</v>
      </c>
      <c r="F795" s="178" t="s">
        <v>2122</v>
      </c>
      <c r="G795" s="178">
        <v>16.5</v>
      </c>
      <c r="H795" s="180">
        <v>1088</v>
      </c>
      <c r="I795" s="181"/>
      <c r="J795" s="182"/>
      <c r="K795" s="178"/>
      <c r="L795" s="182"/>
      <c r="M795" s="200"/>
      <c r="N795" s="184">
        <v>1088</v>
      </c>
      <c r="O795" s="188"/>
      <c r="P795" s="188"/>
      <c r="Q795" s="188"/>
      <c r="R795" s="188"/>
      <c r="S795" s="188"/>
      <c r="T795" s="188"/>
      <c r="U795" s="188"/>
      <c r="V795" s="279"/>
      <c r="W795" s="189"/>
      <c r="X795" s="189"/>
      <c r="Y795" s="189"/>
      <c r="Z795" s="189"/>
      <c r="AA795" s="190"/>
      <c r="AB795" s="188"/>
      <c r="AC795" s="188"/>
      <c r="AD795" s="188"/>
    </row>
    <row r="796" s="48" customFormat="1" ht="12.75" spans="1:30">
      <c r="A796" s="177"/>
      <c r="B796" s="178"/>
      <c r="C796" s="179">
        <v>240922000005</v>
      </c>
      <c r="D796" s="84">
        <v>45561</v>
      </c>
      <c r="E796" s="178" t="s">
        <v>53</v>
      </c>
      <c r="F796" s="178" t="s">
        <v>604</v>
      </c>
      <c r="G796" s="178">
        <v>105.5</v>
      </c>
      <c r="H796" s="180">
        <v>6541</v>
      </c>
      <c r="I796" s="181"/>
      <c r="J796" s="182"/>
      <c r="K796" s="178"/>
      <c r="L796" s="182"/>
      <c r="M796" s="200"/>
      <c r="N796" s="184">
        <v>6541</v>
      </c>
      <c r="O796" s="188"/>
      <c r="P796" s="188"/>
      <c r="Q796" s="188"/>
      <c r="R796" s="188"/>
      <c r="S796" s="188"/>
      <c r="T796" s="188"/>
      <c r="U796" s="188"/>
      <c r="V796" s="279"/>
      <c r="W796" s="189"/>
      <c r="X796" s="189"/>
      <c r="Y796" s="189"/>
      <c r="Z796" s="189"/>
      <c r="AA796" s="190"/>
      <c r="AB796" s="188"/>
      <c r="AC796" s="188"/>
      <c r="AD796" s="188"/>
    </row>
    <row r="797" s="48" customFormat="1" ht="12.75" spans="1:30">
      <c r="A797" s="177"/>
      <c r="B797" s="178"/>
      <c r="C797" s="179">
        <v>240922000012</v>
      </c>
      <c r="D797" s="84">
        <v>45561</v>
      </c>
      <c r="E797" s="178" t="s">
        <v>45</v>
      </c>
      <c r="F797" s="178" t="s">
        <v>213</v>
      </c>
      <c r="G797" s="178">
        <v>35.5</v>
      </c>
      <c r="H797" s="184"/>
      <c r="I797" s="191">
        <v>412610</v>
      </c>
      <c r="J797" s="182"/>
      <c r="K797" s="191">
        <v>1713.42552219592</v>
      </c>
      <c r="L797" s="192">
        <v>240.81</v>
      </c>
      <c r="M797" s="200">
        <v>7.08</v>
      </c>
      <c r="N797" s="184">
        <v>1704.9348</v>
      </c>
      <c r="O797" s="188"/>
      <c r="P797" s="188"/>
      <c r="Q797" s="188"/>
      <c r="R797" s="188"/>
      <c r="S797" s="188"/>
      <c r="T797" s="188"/>
      <c r="U797" s="188"/>
      <c r="V797" s="279"/>
      <c r="W797" s="189"/>
      <c r="X797" s="193"/>
      <c r="Y797" s="189"/>
      <c r="Z797" s="189"/>
      <c r="AA797" s="190"/>
      <c r="AB797" s="188"/>
      <c r="AC797" s="188"/>
      <c r="AD797" s="188"/>
    </row>
    <row r="798" s="48" customFormat="1" ht="12.75" spans="1:30">
      <c r="A798" s="177"/>
      <c r="B798" s="178"/>
      <c r="C798" s="179">
        <v>240922000013</v>
      </c>
      <c r="D798" s="84">
        <v>45561</v>
      </c>
      <c r="E798" s="178" t="s">
        <v>45</v>
      </c>
      <c r="F798" s="178" t="s">
        <v>2426</v>
      </c>
      <c r="G798" s="178">
        <v>52</v>
      </c>
      <c r="H798" s="184"/>
      <c r="I798" s="191">
        <v>767637</v>
      </c>
      <c r="J798" s="182"/>
      <c r="K798" s="191">
        <v>1720.46483482003</v>
      </c>
      <c r="L798" s="192">
        <v>446.18</v>
      </c>
      <c r="M798" s="200">
        <v>7.08</v>
      </c>
      <c r="N798" s="184">
        <v>3158.9544</v>
      </c>
      <c r="O798" s="188"/>
      <c r="P798" s="188"/>
      <c r="Q798" s="188"/>
      <c r="R798" s="188"/>
      <c r="S798" s="188"/>
      <c r="T798" s="188"/>
      <c r="U798" s="188"/>
      <c r="V798" s="279"/>
      <c r="W798" s="189"/>
      <c r="X798" s="194">
        <v>42.37</v>
      </c>
      <c r="Y798" s="189"/>
      <c r="Z798" s="189"/>
      <c r="AA798" s="190"/>
      <c r="AB798" s="188"/>
      <c r="AC798" s="188"/>
      <c r="AD798" s="188"/>
    </row>
    <row r="799" s="48" customFormat="1" ht="12.75" spans="1:30">
      <c r="A799" s="177"/>
      <c r="B799" s="178"/>
      <c r="C799" s="179">
        <v>240922000015</v>
      </c>
      <c r="D799" s="84">
        <v>45561</v>
      </c>
      <c r="E799" s="178" t="s">
        <v>45</v>
      </c>
      <c r="F799" s="178" t="s">
        <v>2165</v>
      </c>
      <c r="G799" s="178">
        <v>21</v>
      </c>
      <c r="H799" s="180">
        <v>1300</v>
      </c>
      <c r="I799" s="181"/>
      <c r="J799" s="182"/>
      <c r="K799" s="178"/>
      <c r="L799" s="182"/>
      <c r="M799" s="200"/>
      <c r="N799" s="184">
        <v>1300</v>
      </c>
      <c r="O799" s="188"/>
      <c r="P799" s="188"/>
      <c r="Q799" s="188"/>
      <c r="R799" s="188"/>
      <c r="S799" s="188"/>
      <c r="T799" s="188"/>
      <c r="U799" s="188"/>
      <c r="V799" s="279"/>
      <c r="W799" s="189"/>
      <c r="X799" s="186"/>
      <c r="Y799" s="189"/>
      <c r="Z799" s="189"/>
      <c r="AA799" s="190"/>
      <c r="AB799" s="188"/>
      <c r="AC799" s="188"/>
      <c r="AD799" s="188"/>
    </row>
    <row r="800" s="48" customFormat="1" ht="12.75" spans="1:30">
      <c r="A800" s="177"/>
      <c r="B800" s="178"/>
      <c r="C800" s="179">
        <v>240923000006</v>
      </c>
      <c r="D800" s="84">
        <v>45561</v>
      </c>
      <c r="E800" s="178" t="s">
        <v>45</v>
      </c>
      <c r="F800" s="178" t="s">
        <v>280</v>
      </c>
      <c r="G800" s="178">
        <v>3</v>
      </c>
      <c r="H800" s="180">
        <v>150</v>
      </c>
      <c r="I800" s="181"/>
      <c r="J800" s="182"/>
      <c r="K800" s="178"/>
      <c r="L800" s="182"/>
      <c r="M800" s="200"/>
      <c r="N800" s="184">
        <v>150</v>
      </c>
      <c r="O800" s="188"/>
      <c r="P800" s="188"/>
      <c r="Q800" s="188"/>
      <c r="R800" s="188"/>
      <c r="S800" s="188"/>
      <c r="T800" s="188"/>
      <c r="U800" s="188"/>
      <c r="V800" s="279"/>
      <c r="W800" s="189"/>
      <c r="X800" s="189"/>
      <c r="Y800" s="189"/>
      <c r="Z800" s="189"/>
      <c r="AA800" s="190"/>
      <c r="AB800" s="188"/>
      <c r="AC800" s="188"/>
      <c r="AD800" s="188"/>
    </row>
    <row r="801" s="48" customFormat="1" ht="12.75" spans="1:30">
      <c r="A801" s="177"/>
      <c r="B801" s="178"/>
      <c r="C801" s="179">
        <v>240923000011</v>
      </c>
      <c r="D801" s="84">
        <v>45561</v>
      </c>
      <c r="E801" s="178" t="s">
        <v>41</v>
      </c>
      <c r="F801" s="178" t="s">
        <v>1147</v>
      </c>
      <c r="G801" s="178">
        <v>1</v>
      </c>
      <c r="H801" s="180">
        <v>60</v>
      </c>
      <c r="I801" s="181"/>
      <c r="J801" s="182"/>
      <c r="K801" s="178"/>
      <c r="L801" s="182"/>
      <c r="M801" s="200"/>
      <c r="N801" s="184">
        <v>60</v>
      </c>
      <c r="O801" s="188"/>
      <c r="P801" s="188"/>
      <c r="Q801" s="188"/>
      <c r="R801" s="188"/>
      <c r="S801" s="188"/>
      <c r="T801" s="188"/>
      <c r="U801" s="188"/>
      <c r="V801" s="279"/>
      <c r="W801" s="189"/>
      <c r="X801" s="189"/>
      <c r="Y801" s="189"/>
      <c r="Z801" s="189"/>
      <c r="AA801" s="190"/>
      <c r="AB801" s="188"/>
      <c r="AC801" s="188"/>
      <c r="AD801" s="188"/>
    </row>
    <row r="802" s="48" customFormat="1" ht="12.75" spans="1:30">
      <c r="A802" s="177"/>
      <c r="B802" s="178"/>
      <c r="C802" s="179">
        <v>240923000012</v>
      </c>
      <c r="D802" s="84">
        <v>45561</v>
      </c>
      <c r="E802" s="178" t="s">
        <v>41</v>
      </c>
      <c r="F802" s="178" t="s">
        <v>51</v>
      </c>
      <c r="G802" s="178">
        <v>0.36</v>
      </c>
      <c r="H802" s="184"/>
      <c r="I802" s="191">
        <v>15303</v>
      </c>
      <c r="J802" s="182"/>
      <c r="K802" s="191">
        <v>1738.97727272727</v>
      </c>
      <c r="L802" s="192">
        <v>8.8</v>
      </c>
      <c r="M802" s="200">
        <v>7.08</v>
      </c>
      <c r="N802" s="184">
        <v>62.304</v>
      </c>
      <c r="O802" s="188"/>
      <c r="P802" s="188"/>
      <c r="Q802" s="188"/>
      <c r="R802" s="188"/>
      <c r="S802" s="188"/>
      <c r="T802" s="188"/>
      <c r="U802" s="188"/>
      <c r="V802" s="279"/>
      <c r="W802" s="189"/>
      <c r="X802" s="193"/>
      <c r="Y802" s="189"/>
      <c r="Z802" s="189"/>
      <c r="AA802" s="190"/>
      <c r="AB802" s="188"/>
      <c r="AC802" s="188"/>
      <c r="AD802" s="188"/>
    </row>
    <row r="803" s="48" customFormat="1" ht="12.75" spans="1:30">
      <c r="A803" s="177"/>
      <c r="B803" s="178"/>
      <c r="C803" s="179">
        <v>240923000013</v>
      </c>
      <c r="D803" s="84">
        <v>45561</v>
      </c>
      <c r="E803" s="178" t="s">
        <v>36</v>
      </c>
      <c r="F803" s="178" t="s">
        <v>2431</v>
      </c>
      <c r="G803" s="178">
        <v>10.5</v>
      </c>
      <c r="H803" s="180">
        <v>649.5</v>
      </c>
      <c r="I803" s="181"/>
      <c r="J803" s="182"/>
      <c r="K803" s="178"/>
      <c r="L803" s="182"/>
      <c r="M803" s="200"/>
      <c r="N803" s="184">
        <v>649.5</v>
      </c>
      <c r="O803" s="188"/>
      <c r="P803" s="188"/>
      <c r="Q803" s="188"/>
      <c r="R803" s="188"/>
      <c r="S803" s="188"/>
      <c r="T803" s="188"/>
      <c r="U803" s="195"/>
      <c r="V803" s="279"/>
      <c r="W803" s="189"/>
      <c r="X803" s="194">
        <v>6.35</v>
      </c>
      <c r="Y803" s="189"/>
      <c r="Z803" s="189"/>
      <c r="AA803" s="190"/>
      <c r="AB803" s="188"/>
      <c r="AC803" s="188"/>
      <c r="AD803" s="188"/>
    </row>
    <row r="804" s="48" customFormat="1" ht="12.75" spans="1:30">
      <c r="A804" s="177"/>
      <c r="B804" s="178"/>
      <c r="C804" s="179">
        <v>240923000015</v>
      </c>
      <c r="D804" s="84">
        <v>45561</v>
      </c>
      <c r="E804" s="178" t="s">
        <v>41</v>
      </c>
      <c r="F804" s="178" t="s">
        <v>158</v>
      </c>
      <c r="G804" s="178">
        <v>592.5</v>
      </c>
      <c r="H804" s="184"/>
      <c r="I804" s="191">
        <v>10303575</v>
      </c>
      <c r="J804" s="182"/>
      <c r="K804" s="191">
        <v>1739</v>
      </c>
      <c r="L804" s="192">
        <v>5925</v>
      </c>
      <c r="M804" s="200">
        <v>7.08</v>
      </c>
      <c r="N804" s="184">
        <v>41949</v>
      </c>
      <c r="O804" s="188"/>
      <c r="P804" s="188"/>
      <c r="Q804" s="188"/>
      <c r="R804" s="188"/>
      <c r="S804" s="188"/>
      <c r="T804" s="188"/>
      <c r="U804" s="202">
        <v>90</v>
      </c>
      <c r="V804" s="279"/>
      <c r="W804" s="189"/>
      <c r="X804" s="186"/>
      <c r="Y804" s="189"/>
      <c r="Z804" s="189"/>
      <c r="AA804" s="190"/>
      <c r="AB804" s="188"/>
      <c r="AC804" s="188"/>
      <c r="AD804" s="188"/>
    </row>
    <row r="805" s="48" customFormat="1" ht="12.75" spans="1:30">
      <c r="A805" s="177"/>
      <c r="B805" s="178"/>
      <c r="C805" s="179">
        <v>240923000016</v>
      </c>
      <c r="D805" s="84">
        <v>45561</v>
      </c>
      <c r="E805" s="178" t="s">
        <v>41</v>
      </c>
      <c r="F805" s="178" t="s">
        <v>79</v>
      </c>
      <c r="G805" s="178">
        <v>12</v>
      </c>
      <c r="H805" s="180">
        <v>816</v>
      </c>
      <c r="I805" s="181"/>
      <c r="J805" s="182"/>
      <c r="K805" s="178"/>
      <c r="L805" s="182"/>
      <c r="M805" s="200"/>
      <c r="N805" s="184">
        <v>816</v>
      </c>
      <c r="O805" s="188"/>
      <c r="P805" s="188"/>
      <c r="Q805" s="188"/>
      <c r="R805" s="188"/>
      <c r="S805" s="188"/>
      <c r="T805" s="188"/>
      <c r="U805" s="185"/>
      <c r="V805" s="279"/>
      <c r="W805" s="189"/>
      <c r="X805" s="189"/>
      <c r="Y805" s="189"/>
      <c r="Z805" s="189"/>
      <c r="AA805" s="190"/>
      <c r="AB805" s="188"/>
      <c r="AC805" s="188"/>
      <c r="AD805" s="188"/>
    </row>
    <row r="806" s="48" customFormat="1" ht="12.75" spans="1:30">
      <c r="A806" s="177"/>
      <c r="B806" s="178"/>
      <c r="C806" s="179">
        <v>240923000019</v>
      </c>
      <c r="D806" s="84">
        <v>45561</v>
      </c>
      <c r="E806" s="178" t="s">
        <v>36</v>
      </c>
      <c r="F806" s="178" t="s">
        <v>2432</v>
      </c>
      <c r="G806" s="178">
        <v>9.5</v>
      </c>
      <c r="H806" s="180">
        <v>547.5</v>
      </c>
      <c r="I806" s="181"/>
      <c r="J806" s="182"/>
      <c r="K806" s="178"/>
      <c r="L806" s="182"/>
      <c r="M806" s="200"/>
      <c r="N806" s="184">
        <v>547.5</v>
      </c>
      <c r="O806" s="188"/>
      <c r="P806" s="188"/>
      <c r="Q806" s="188"/>
      <c r="R806" s="188"/>
      <c r="S806" s="188"/>
      <c r="T806" s="188"/>
      <c r="U806" s="188"/>
      <c r="V806" s="279"/>
      <c r="W806" s="189"/>
      <c r="X806" s="189"/>
      <c r="Y806" s="189"/>
      <c r="Z806" s="189"/>
      <c r="AA806" s="190"/>
      <c r="AB806" s="188"/>
      <c r="AC806" s="188"/>
      <c r="AD806" s="188"/>
    </row>
    <row r="807" s="48" customFormat="1" ht="12.75" spans="1:30">
      <c r="A807" s="177"/>
      <c r="B807" s="178"/>
      <c r="C807" s="179">
        <v>240923000024</v>
      </c>
      <c r="D807" s="84">
        <v>45561</v>
      </c>
      <c r="E807" s="178" t="s">
        <v>41</v>
      </c>
      <c r="F807" s="178" t="s">
        <v>203</v>
      </c>
      <c r="G807" s="178">
        <v>2</v>
      </c>
      <c r="H807" s="180">
        <v>135</v>
      </c>
      <c r="I807" s="181"/>
      <c r="J807" s="182"/>
      <c r="K807" s="178"/>
      <c r="L807" s="182"/>
      <c r="M807" s="200"/>
      <c r="N807" s="184">
        <v>135</v>
      </c>
      <c r="O807" s="188"/>
      <c r="P807" s="188"/>
      <c r="Q807" s="188"/>
      <c r="R807" s="188"/>
      <c r="S807" s="188"/>
      <c r="T807" s="188"/>
      <c r="U807" s="188"/>
      <c r="V807" s="279"/>
      <c r="W807" s="189"/>
      <c r="X807" s="189"/>
      <c r="Y807" s="189"/>
      <c r="Z807" s="189"/>
      <c r="AA807" s="190"/>
      <c r="AB807" s="188"/>
      <c r="AC807" s="188"/>
      <c r="AD807" s="188"/>
    </row>
    <row r="808" s="48" customFormat="1" ht="12.75" spans="1:30">
      <c r="A808" s="177"/>
      <c r="B808" s="178"/>
      <c r="C808" s="179">
        <v>240923000026</v>
      </c>
      <c r="D808" s="84">
        <v>45561</v>
      </c>
      <c r="E808" s="178" t="s">
        <v>36</v>
      </c>
      <c r="F808" s="178" t="s">
        <v>2433</v>
      </c>
      <c r="G808" s="178">
        <v>2.5</v>
      </c>
      <c r="H808" s="180">
        <v>220.5</v>
      </c>
      <c r="I808" s="181"/>
      <c r="J808" s="182"/>
      <c r="K808" s="178"/>
      <c r="L808" s="182"/>
      <c r="M808" s="200"/>
      <c r="N808" s="184">
        <v>220.5</v>
      </c>
      <c r="O808" s="188"/>
      <c r="P808" s="188"/>
      <c r="Q808" s="188"/>
      <c r="R808" s="188"/>
      <c r="S808" s="188"/>
      <c r="T808" s="188"/>
      <c r="U808" s="188"/>
      <c r="V808" s="279"/>
      <c r="W808" s="189"/>
      <c r="X808" s="189"/>
      <c r="Y808" s="189"/>
      <c r="Z808" s="189"/>
      <c r="AA808" s="190"/>
      <c r="AB808" s="188"/>
      <c r="AC808" s="188"/>
      <c r="AD808" s="188"/>
    </row>
    <row r="809" s="48" customFormat="1" ht="12.75" spans="1:30">
      <c r="A809" s="177"/>
      <c r="B809" s="178"/>
      <c r="C809" s="179">
        <v>240923000029</v>
      </c>
      <c r="D809" s="84">
        <v>45561</v>
      </c>
      <c r="E809" s="178" t="s">
        <v>36</v>
      </c>
      <c r="F809" s="178" t="s">
        <v>1721</v>
      </c>
      <c r="G809" s="178">
        <v>2.5</v>
      </c>
      <c r="H809" s="180">
        <v>153</v>
      </c>
      <c r="I809" s="181"/>
      <c r="J809" s="182"/>
      <c r="K809" s="178"/>
      <c r="L809" s="182"/>
      <c r="M809" s="200"/>
      <c r="N809" s="184">
        <v>153</v>
      </c>
      <c r="O809" s="188"/>
      <c r="P809" s="188"/>
      <c r="Q809" s="188"/>
      <c r="R809" s="188"/>
      <c r="S809" s="188"/>
      <c r="T809" s="188"/>
      <c r="U809" s="188"/>
      <c r="V809" s="279"/>
      <c r="W809" s="189"/>
      <c r="X809" s="189"/>
      <c r="Y809" s="189"/>
      <c r="Z809" s="189"/>
      <c r="AA809" s="190"/>
      <c r="AB809" s="188"/>
      <c r="AC809" s="188"/>
      <c r="AD809" s="188"/>
    </row>
    <row r="810" s="48" customFormat="1" ht="12.75" spans="1:30">
      <c r="A810" s="177"/>
      <c r="B810" s="178"/>
      <c r="C810" s="179">
        <v>240923000031</v>
      </c>
      <c r="D810" s="84">
        <v>45561</v>
      </c>
      <c r="E810" s="178" t="s">
        <v>45</v>
      </c>
      <c r="F810" s="178" t="s">
        <v>73</v>
      </c>
      <c r="G810" s="178">
        <v>0.68</v>
      </c>
      <c r="H810" s="180"/>
      <c r="I810" s="191">
        <v>13475</v>
      </c>
      <c r="J810" s="182"/>
      <c r="K810" s="191">
        <v>1736.46907216495</v>
      </c>
      <c r="L810" s="192">
        <v>7.76</v>
      </c>
      <c r="M810" s="200">
        <v>7.08</v>
      </c>
      <c r="N810" s="184">
        <v>54.9408</v>
      </c>
      <c r="O810" s="188"/>
      <c r="P810" s="188"/>
      <c r="Q810" s="188"/>
      <c r="R810" s="188"/>
      <c r="S810" s="188"/>
      <c r="T810" s="188"/>
      <c r="U810" s="188"/>
      <c r="V810" s="279"/>
      <c r="W810" s="189"/>
      <c r="X810" s="189"/>
      <c r="Y810" s="189"/>
      <c r="Z810" s="189"/>
      <c r="AA810" s="190"/>
      <c r="AB810" s="188"/>
      <c r="AC810" s="188"/>
      <c r="AD810" s="188"/>
    </row>
    <row r="811" s="48" customFormat="1" ht="12.75" spans="1:30">
      <c r="A811" s="177"/>
      <c r="B811" s="178"/>
      <c r="C811" s="179">
        <v>240923000033</v>
      </c>
      <c r="D811" s="84">
        <v>45561</v>
      </c>
      <c r="E811" s="178" t="s">
        <v>53</v>
      </c>
      <c r="F811" s="178" t="s">
        <v>1358</v>
      </c>
      <c r="G811" s="178">
        <v>14</v>
      </c>
      <c r="H811" s="184"/>
      <c r="I811" s="191">
        <v>193898.5</v>
      </c>
      <c r="J811" s="182"/>
      <c r="K811" s="191">
        <v>1739</v>
      </c>
      <c r="L811" s="192">
        <v>111.5</v>
      </c>
      <c r="M811" s="200">
        <v>7.08</v>
      </c>
      <c r="N811" s="184">
        <v>789.42</v>
      </c>
      <c r="O811" s="188"/>
      <c r="P811" s="188"/>
      <c r="Q811" s="188"/>
      <c r="R811" s="188"/>
      <c r="S811" s="188"/>
      <c r="T811" s="188"/>
      <c r="U811" s="188"/>
      <c r="V811" s="279"/>
      <c r="W811" s="189"/>
      <c r="X811" s="189"/>
      <c r="Y811" s="189"/>
      <c r="Z811" s="189"/>
      <c r="AA811" s="190"/>
      <c r="AB811" s="188"/>
      <c r="AC811" s="188"/>
      <c r="AD811" s="188"/>
    </row>
    <row r="812" s="48" customFormat="1" ht="12.75" spans="1:30">
      <c r="A812" s="177"/>
      <c r="B812" s="178"/>
      <c r="C812" s="179">
        <v>240923000034</v>
      </c>
      <c r="D812" s="84">
        <v>45561</v>
      </c>
      <c r="E812" s="178" t="s">
        <v>53</v>
      </c>
      <c r="F812" s="178" t="s">
        <v>1447</v>
      </c>
      <c r="G812" s="178">
        <v>8</v>
      </c>
      <c r="H812" s="184"/>
      <c r="I812" s="191">
        <v>111470</v>
      </c>
      <c r="J812" s="182"/>
      <c r="K812" s="191">
        <v>1739.0015600624</v>
      </c>
      <c r="L812" s="192">
        <v>64.1</v>
      </c>
      <c r="M812" s="200">
        <v>7.08</v>
      </c>
      <c r="N812" s="184">
        <v>453.828</v>
      </c>
      <c r="O812" s="188"/>
      <c r="P812" s="188"/>
      <c r="Q812" s="188"/>
      <c r="R812" s="188"/>
      <c r="S812" s="188"/>
      <c r="T812" s="188"/>
      <c r="U812" s="188"/>
      <c r="V812" s="279"/>
      <c r="W812" s="189"/>
      <c r="X812" s="189"/>
      <c r="Y812" s="189"/>
      <c r="Z812" s="189"/>
      <c r="AA812" s="190"/>
      <c r="AB812" s="188"/>
      <c r="AC812" s="188"/>
      <c r="AD812" s="188"/>
    </row>
    <row r="813" s="48" customFormat="1" ht="12.75" spans="1:30">
      <c r="A813" s="177"/>
      <c r="B813" s="178"/>
      <c r="C813" s="179">
        <v>240923000038</v>
      </c>
      <c r="D813" s="84">
        <v>45561</v>
      </c>
      <c r="E813" s="178" t="s">
        <v>53</v>
      </c>
      <c r="F813" s="178" t="s">
        <v>1582</v>
      </c>
      <c r="G813" s="178">
        <v>24.5</v>
      </c>
      <c r="H813" s="184"/>
      <c r="I813" s="181"/>
      <c r="J813" s="192">
        <v>190</v>
      </c>
      <c r="K813" s="178"/>
      <c r="L813" s="192">
        <v>190</v>
      </c>
      <c r="M813" s="200">
        <v>7.08</v>
      </c>
      <c r="N813" s="184">
        <v>1345.2</v>
      </c>
      <c r="O813" s="188"/>
      <c r="P813" s="188"/>
      <c r="Q813" s="188"/>
      <c r="R813" s="188"/>
      <c r="S813" s="188"/>
      <c r="T813" s="195"/>
      <c r="U813" s="195"/>
      <c r="V813" s="279"/>
      <c r="W813" s="189"/>
      <c r="X813" s="189"/>
      <c r="Y813" s="189"/>
      <c r="Z813" s="189"/>
      <c r="AA813" s="190"/>
      <c r="AB813" s="188"/>
      <c r="AC813" s="188"/>
      <c r="AD813" s="188"/>
    </row>
    <row r="814" s="48" customFormat="1" ht="12.75" spans="1:30">
      <c r="A814" s="177"/>
      <c r="B814" s="178"/>
      <c r="C814" s="179">
        <v>240923000042</v>
      </c>
      <c r="D814" s="84">
        <v>45561</v>
      </c>
      <c r="E814" s="178" t="s">
        <v>36</v>
      </c>
      <c r="F814" s="178" t="s">
        <v>1142</v>
      </c>
      <c r="G814" s="178">
        <v>267.5</v>
      </c>
      <c r="H814" s="180">
        <v>14561.5</v>
      </c>
      <c r="I814" s="181"/>
      <c r="J814" s="182"/>
      <c r="K814" s="178"/>
      <c r="L814" s="182"/>
      <c r="M814" s="200"/>
      <c r="N814" s="184">
        <v>14561.5</v>
      </c>
      <c r="O814" s="188"/>
      <c r="P814" s="188"/>
      <c r="Q814" s="188"/>
      <c r="R814" s="188"/>
      <c r="S814" s="188"/>
      <c r="T814" s="202">
        <v>120</v>
      </c>
      <c r="U814" s="202">
        <v>799</v>
      </c>
      <c r="V814" s="279"/>
      <c r="W814" s="189"/>
      <c r="X814" s="189"/>
      <c r="Y814" s="189"/>
      <c r="Z814" s="189"/>
      <c r="AA814" s="190"/>
      <c r="AB814" s="188"/>
      <c r="AC814" s="188"/>
      <c r="AD814" s="188"/>
    </row>
    <row r="815" s="48" customFormat="1" ht="12.75" spans="1:30">
      <c r="A815" s="177"/>
      <c r="B815" s="178"/>
      <c r="C815" s="179">
        <v>240923000043</v>
      </c>
      <c r="D815" s="84">
        <v>45561</v>
      </c>
      <c r="E815" s="178" t="s">
        <v>45</v>
      </c>
      <c r="F815" s="178" t="s">
        <v>280</v>
      </c>
      <c r="G815" s="178">
        <v>30</v>
      </c>
      <c r="H815" s="184"/>
      <c r="I815" s="191">
        <v>469614</v>
      </c>
      <c r="J815" s="182"/>
      <c r="K815" s="191">
        <v>1741.69788228313</v>
      </c>
      <c r="L815" s="192">
        <v>269.63</v>
      </c>
      <c r="M815" s="200">
        <v>7.08</v>
      </c>
      <c r="N815" s="184">
        <v>1908.9804</v>
      </c>
      <c r="O815" s="188"/>
      <c r="P815" s="188"/>
      <c r="Q815" s="188"/>
      <c r="R815" s="188"/>
      <c r="S815" s="188"/>
      <c r="T815" s="185"/>
      <c r="U815" s="202">
        <v>194</v>
      </c>
      <c r="V815" s="279"/>
      <c r="W815" s="189"/>
      <c r="X815" s="189"/>
      <c r="Y815" s="189"/>
      <c r="Z815" s="189"/>
      <c r="AA815" s="190"/>
      <c r="AB815" s="188"/>
      <c r="AC815" s="188"/>
      <c r="AD815" s="188"/>
    </row>
    <row r="816" s="48" customFormat="1" ht="12.75" spans="1:30">
      <c r="A816" s="177"/>
      <c r="B816" s="178"/>
      <c r="C816" s="179">
        <v>240923000052</v>
      </c>
      <c r="D816" s="84">
        <v>45561</v>
      </c>
      <c r="E816" s="178" t="s">
        <v>63</v>
      </c>
      <c r="F816" s="178" t="s">
        <v>882</v>
      </c>
      <c r="G816" s="178">
        <v>26.5</v>
      </c>
      <c r="H816" s="180"/>
      <c r="I816" s="191">
        <v>388527.5</v>
      </c>
      <c r="J816" s="182"/>
      <c r="K816" s="191">
        <v>1649.658203125</v>
      </c>
      <c r="L816" s="192">
        <v>235.52</v>
      </c>
      <c r="M816" s="200">
        <v>7.08</v>
      </c>
      <c r="N816" s="184">
        <v>1667.4816</v>
      </c>
      <c r="O816" s="188"/>
      <c r="P816" s="188"/>
      <c r="Q816" s="188"/>
      <c r="R816" s="188"/>
      <c r="S816" s="188"/>
      <c r="T816" s="188"/>
      <c r="U816" s="185"/>
      <c r="V816" s="279"/>
      <c r="W816" s="189"/>
      <c r="X816" s="189"/>
      <c r="Y816" s="189"/>
      <c r="Z816" s="189"/>
      <c r="AA816" s="190"/>
      <c r="AB816" s="188"/>
      <c r="AC816" s="188"/>
      <c r="AD816" s="188"/>
    </row>
    <row r="817" s="48" customFormat="1" ht="12.75" spans="1:30">
      <c r="A817" s="177"/>
      <c r="B817" s="178"/>
      <c r="C817" s="179">
        <v>240923000056</v>
      </c>
      <c r="D817" s="84">
        <v>45561</v>
      </c>
      <c r="E817" s="178" t="s">
        <v>45</v>
      </c>
      <c r="F817" s="178" t="s">
        <v>667</v>
      </c>
      <c r="G817" s="178">
        <v>39</v>
      </c>
      <c r="H817" s="184"/>
      <c r="I817" s="191">
        <v>481338</v>
      </c>
      <c r="J817" s="182"/>
      <c r="K817" s="191">
        <v>1713.37343822304</v>
      </c>
      <c r="L817" s="192">
        <v>280.93</v>
      </c>
      <c r="M817" s="200">
        <v>7.08</v>
      </c>
      <c r="N817" s="184">
        <v>1988.9844</v>
      </c>
      <c r="O817" s="188"/>
      <c r="P817" s="188"/>
      <c r="Q817" s="188"/>
      <c r="R817" s="188"/>
      <c r="S817" s="188"/>
      <c r="T817" s="188"/>
      <c r="U817" s="188"/>
      <c r="V817" s="279"/>
      <c r="W817" s="189"/>
      <c r="X817" s="189"/>
      <c r="Y817" s="189"/>
      <c r="Z817" s="189"/>
      <c r="AA817" s="190"/>
      <c r="AB817" s="188"/>
      <c r="AC817" s="188"/>
      <c r="AD817" s="188"/>
    </row>
    <row r="818" s="48" customFormat="1" ht="12.75" spans="1:30">
      <c r="A818" s="177"/>
      <c r="B818" s="178"/>
      <c r="C818" s="179">
        <v>240923000058</v>
      </c>
      <c r="D818" s="84">
        <v>45561</v>
      </c>
      <c r="E818" s="178" t="s">
        <v>45</v>
      </c>
      <c r="F818" s="178" t="s">
        <v>326</v>
      </c>
      <c r="G818" s="178">
        <v>42</v>
      </c>
      <c r="H818" s="180">
        <v>3080</v>
      </c>
      <c r="I818" s="181"/>
      <c r="J818" s="182"/>
      <c r="K818" s="178"/>
      <c r="L818" s="182"/>
      <c r="M818" s="200"/>
      <c r="N818" s="184">
        <v>3080</v>
      </c>
      <c r="O818" s="195"/>
      <c r="P818" s="195"/>
      <c r="Q818" s="195"/>
      <c r="R818" s="195"/>
      <c r="S818" s="195"/>
      <c r="T818" s="195"/>
      <c r="U818" s="195"/>
      <c r="V818" s="280"/>
      <c r="W818" s="193"/>
      <c r="X818" s="193"/>
      <c r="Y818" s="193"/>
      <c r="Z818" s="193"/>
      <c r="AA818" s="196"/>
      <c r="AB818" s="195"/>
      <c r="AC818" s="195"/>
      <c r="AD818" s="195"/>
    </row>
    <row r="819" s="48" customFormat="1" ht="12.75" spans="1:30">
      <c r="A819" s="177" t="s">
        <v>2434</v>
      </c>
      <c r="B819" s="178" t="s">
        <v>2435</v>
      </c>
      <c r="C819" s="179">
        <v>240925000006</v>
      </c>
      <c r="D819" s="84">
        <v>45563</v>
      </c>
      <c r="E819" s="178" t="s">
        <v>45</v>
      </c>
      <c r="F819" s="178" t="s">
        <v>367</v>
      </c>
      <c r="G819" s="178">
        <v>3.5</v>
      </c>
      <c r="H819" s="180">
        <v>420</v>
      </c>
      <c r="I819" s="181"/>
      <c r="J819" s="182"/>
      <c r="K819" s="178"/>
      <c r="L819" s="182"/>
      <c r="M819" s="200"/>
      <c r="N819" s="184">
        <v>420</v>
      </c>
      <c r="O819" s="185">
        <v>6213.3</v>
      </c>
      <c r="P819" s="185" t="s">
        <v>138</v>
      </c>
      <c r="Q819" s="185">
        <v>2400</v>
      </c>
      <c r="R819" s="185"/>
      <c r="S819" s="185">
        <v>83.67</v>
      </c>
      <c r="T819" s="185"/>
      <c r="U819" s="185"/>
      <c r="V819" s="278">
        <v>2483.67</v>
      </c>
      <c r="W819" s="186">
        <v>142.61</v>
      </c>
      <c r="X819" s="186"/>
      <c r="Y819" s="186"/>
      <c r="Z819" s="186">
        <v>142.61</v>
      </c>
      <c r="AA819" s="187">
        <v>7.08</v>
      </c>
      <c r="AB819" s="185">
        <v>1009.6788</v>
      </c>
      <c r="AC819" s="185">
        <v>3493.3488</v>
      </c>
      <c r="AD819" s="185">
        <v>2719.9512</v>
      </c>
    </row>
    <row r="820" s="48" customFormat="1" ht="12.75" spans="1:30">
      <c r="A820" s="177"/>
      <c r="B820" s="178"/>
      <c r="C820" s="179">
        <v>240925000019</v>
      </c>
      <c r="D820" s="84">
        <v>45563</v>
      </c>
      <c r="E820" s="178" t="s">
        <v>2293</v>
      </c>
      <c r="F820" s="178" t="s">
        <v>1594</v>
      </c>
      <c r="G820" s="178">
        <v>0.9</v>
      </c>
      <c r="H820" s="180">
        <v>115</v>
      </c>
      <c r="I820" s="181"/>
      <c r="J820" s="182"/>
      <c r="K820" s="178"/>
      <c r="L820" s="182"/>
      <c r="M820" s="200"/>
      <c r="N820" s="184">
        <v>115</v>
      </c>
      <c r="O820" s="188"/>
      <c r="P820" s="188"/>
      <c r="Q820" s="188"/>
      <c r="R820" s="188"/>
      <c r="S820" s="188"/>
      <c r="T820" s="188"/>
      <c r="U820" s="188"/>
      <c r="V820" s="279"/>
      <c r="W820" s="189"/>
      <c r="X820" s="189"/>
      <c r="Y820" s="189"/>
      <c r="Z820" s="189"/>
      <c r="AA820" s="190"/>
      <c r="AB820" s="188"/>
      <c r="AC820" s="188"/>
      <c r="AD820" s="188"/>
    </row>
    <row r="821" s="48" customFormat="1" ht="12.75" spans="1:30">
      <c r="A821" s="177"/>
      <c r="B821" s="178"/>
      <c r="C821" s="179">
        <v>240925000031</v>
      </c>
      <c r="D821" s="84">
        <v>45563</v>
      </c>
      <c r="E821" s="178" t="s">
        <v>412</v>
      </c>
      <c r="F821" s="178" t="s">
        <v>412</v>
      </c>
      <c r="G821" s="178">
        <v>0.6</v>
      </c>
      <c r="H821" s="184"/>
      <c r="I821" s="191">
        <v>29807</v>
      </c>
      <c r="J821" s="182"/>
      <c r="K821" s="191">
        <v>1739.03150525088</v>
      </c>
      <c r="L821" s="192">
        <v>17.14</v>
      </c>
      <c r="M821" s="200">
        <v>7.08</v>
      </c>
      <c r="N821" s="184">
        <v>121.3512</v>
      </c>
      <c r="O821" s="188"/>
      <c r="P821" s="188"/>
      <c r="Q821" s="188"/>
      <c r="R821" s="188"/>
      <c r="S821" s="188"/>
      <c r="T821" s="188"/>
      <c r="U821" s="188"/>
      <c r="V821" s="279"/>
      <c r="W821" s="189"/>
      <c r="X821" s="189"/>
      <c r="Y821" s="189"/>
      <c r="Z821" s="189"/>
      <c r="AA821" s="190"/>
      <c r="AB821" s="188"/>
      <c r="AC821" s="188"/>
      <c r="AD821" s="188"/>
    </row>
    <row r="822" s="48" customFormat="1" ht="12.75" spans="1:30">
      <c r="A822" s="177"/>
      <c r="B822" s="178"/>
      <c r="C822" s="179">
        <v>240925000036</v>
      </c>
      <c r="D822" s="84">
        <v>45563</v>
      </c>
      <c r="E822" s="178" t="s">
        <v>63</v>
      </c>
      <c r="F822" s="178" t="s">
        <v>2436</v>
      </c>
      <c r="G822" s="178">
        <v>9.5</v>
      </c>
      <c r="H822" s="180">
        <v>2038</v>
      </c>
      <c r="I822" s="181"/>
      <c r="J822" s="182"/>
      <c r="K822" s="178"/>
      <c r="L822" s="182"/>
      <c r="M822" s="200"/>
      <c r="N822" s="184">
        <v>2038</v>
      </c>
      <c r="O822" s="188"/>
      <c r="P822" s="188"/>
      <c r="Q822" s="188"/>
      <c r="R822" s="188"/>
      <c r="S822" s="188"/>
      <c r="T822" s="188"/>
      <c r="U822" s="188"/>
      <c r="V822" s="279"/>
      <c r="W822" s="189"/>
      <c r="X822" s="189"/>
      <c r="Y822" s="189"/>
      <c r="Z822" s="189"/>
      <c r="AA822" s="190"/>
      <c r="AB822" s="188"/>
      <c r="AC822" s="188"/>
      <c r="AD822" s="188"/>
    </row>
    <row r="823" s="48" customFormat="1" ht="12.75" spans="1:30">
      <c r="A823" s="177"/>
      <c r="B823" s="178"/>
      <c r="C823" s="179">
        <v>240926000012</v>
      </c>
      <c r="D823" s="84">
        <v>45563</v>
      </c>
      <c r="E823" s="178" t="s">
        <v>45</v>
      </c>
      <c r="F823" s="178" t="s">
        <v>2383</v>
      </c>
      <c r="G823" s="178">
        <v>0.78</v>
      </c>
      <c r="H823" s="180">
        <v>325</v>
      </c>
      <c r="I823" s="181"/>
      <c r="J823" s="182"/>
      <c r="K823" s="178"/>
      <c r="L823" s="182"/>
      <c r="M823" s="200"/>
      <c r="N823" s="184">
        <v>325</v>
      </c>
      <c r="O823" s="188"/>
      <c r="P823" s="188"/>
      <c r="Q823" s="188"/>
      <c r="R823" s="188"/>
      <c r="S823" s="188"/>
      <c r="T823" s="188"/>
      <c r="U823" s="188"/>
      <c r="V823" s="279"/>
      <c r="W823" s="189"/>
      <c r="X823" s="189"/>
      <c r="Y823" s="189"/>
      <c r="Z823" s="189"/>
      <c r="AA823" s="190"/>
      <c r="AB823" s="188"/>
      <c r="AC823" s="188"/>
      <c r="AD823" s="188"/>
    </row>
    <row r="824" s="48" customFormat="1" ht="12.75" spans="1:30">
      <c r="A824" s="177"/>
      <c r="B824" s="178"/>
      <c r="C824" s="179">
        <v>240926000016</v>
      </c>
      <c r="D824" s="84">
        <v>45563</v>
      </c>
      <c r="E824" s="178" t="s">
        <v>45</v>
      </c>
      <c r="F824" s="178" t="s">
        <v>2134</v>
      </c>
      <c r="G824" s="178">
        <v>2</v>
      </c>
      <c r="H824" s="180">
        <v>510</v>
      </c>
      <c r="I824" s="181"/>
      <c r="J824" s="182"/>
      <c r="K824" s="178"/>
      <c r="L824" s="182"/>
      <c r="M824" s="200"/>
      <c r="N824" s="184">
        <v>510</v>
      </c>
      <c r="O824" s="188"/>
      <c r="P824" s="188"/>
      <c r="Q824" s="188"/>
      <c r="R824" s="188"/>
      <c r="S824" s="188"/>
      <c r="T824" s="188"/>
      <c r="U824" s="188"/>
      <c r="V824" s="279"/>
      <c r="W824" s="189"/>
      <c r="X824" s="189"/>
      <c r="Y824" s="189"/>
      <c r="Z824" s="189"/>
      <c r="AA824" s="190"/>
      <c r="AB824" s="188"/>
      <c r="AC824" s="188"/>
      <c r="AD824" s="188"/>
    </row>
    <row r="825" s="48" customFormat="1" ht="12.75" spans="1:30">
      <c r="A825" s="177"/>
      <c r="B825" s="178"/>
      <c r="C825" s="179">
        <v>240926000018</v>
      </c>
      <c r="D825" s="84">
        <v>45563</v>
      </c>
      <c r="E825" s="178" t="s">
        <v>63</v>
      </c>
      <c r="F825" s="178" t="s">
        <v>1555</v>
      </c>
      <c r="G825" s="178">
        <v>2</v>
      </c>
      <c r="H825" s="180">
        <v>230</v>
      </c>
      <c r="I825" s="181"/>
      <c r="J825" s="182"/>
      <c r="K825" s="178"/>
      <c r="L825" s="182"/>
      <c r="M825" s="200"/>
      <c r="N825" s="184">
        <v>230</v>
      </c>
      <c r="O825" s="188"/>
      <c r="P825" s="188"/>
      <c r="Q825" s="188"/>
      <c r="R825" s="188"/>
      <c r="S825" s="188"/>
      <c r="T825" s="188"/>
      <c r="U825" s="188"/>
      <c r="V825" s="279"/>
      <c r="W825" s="189"/>
      <c r="X825" s="189"/>
      <c r="Y825" s="189"/>
      <c r="Z825" s="189"/>
      <c r="AA825" s="190"/>
      <c r="AB825" s="188"/>
      <c r="AC825" s="188"/>
      <c r="AD825" s="188"/>
    </row>
    <row r="826" s="48" customFormat="1" ht="12.75" spans="1:30">
      <c r="A826" s="177"/>
      <c r="B826" s="178"/>
      <c r="C826" s="179">
        <v>240926000023</v>
      </c>
      <c r="D826" s="84">
        <v>45563</v>
      </c>
      <c r="E826" s="178" t="s">
        <v>36</v>
      </c>
      <c r="F826" s="178" t="s">
        <v>2437</v>
      </c>
      <c r="G826" s="178">
        <v>2</v>
      </c>
      <c r="H826" s="180">
        <v>1000</v>
      </c>
      <c r="I826" s="181"/>
      <c r="J826" s="182"/>
      <c r="K826" s="178"/>
      <c r="L826" s="182"/>
      <c r="M826" s="200"/>
      <c r="N826" s="184">
        <v>1000</v>
      </c>
      <c r="O826" s="188"/>
      <c r="P826" s="188"/>
      <c r="Q826" s="188"/>
      <c r="R826" s="188"/>
      <c r="S826" s="188"/>
      <c r="T826" s="188"/>
      <c r="U826" s="188"/>
      <c r="V826" s="279"/>
      <c r="W826" s="189"/>
      <c r="X826" s="189"/>
      <c r="Y826" s="189"/>
      <c r="Z826" s="189"/>
      <c r="AA826" s="190"/>
      <c r="AB826" s="188"/>
      <c r="AC826" s="188"/>
      <c r="AD826" s="188"/>
    </row>
    <row r="827" s="48" customFormat="1" ht="12.75" spans="1:30">
      <c r="A827" s="177"/>
      <c r="B827" s="178"/>
      <c r="C827" s="179">
        <v>240926000044</v>
      </c>
      <c r="D827" s="84">
        <v>45563</v>
      </c>
      <c r="E827" s="178" t="s">
        <v>779</v>
      </c>
      <c r="F827" s="178" t="s">
        <v>137</v>
      </c>
      <c r="G827" s="178">
        <v>12.5</v>
      </c>
      <c r="H827" s="184"/>
      <c r="I827" s="191">
        <v>357121.04</v>
      </c>
      <c r="J827" s="182"/>
      <c r="K827" s="191">
        <v>1739</v>
      </c>
      <c r="L827" s="192">
        <v>205.36</v>
      </c>
      <c r="M827" s="200">
        <v>7.08</v>
      </c>
      <c r="N827" s="184">
        <v>1453.9488</v>
      </c>
      <c r="O827" s="195"/>
      <c r="P827" s="195"/>
      <c r="Q827" s="195"/>
      <c r="R827" s="195"/>
      <c r="S827" s="195"/>
      <c r="T827" s="195"/>
      <c r="U827" s="195"/>
      <c r="V827" s="280"/>
      <c r="W827" s="193"/>
      <c r="X827" s="193"/>
      <c r="Y827" s="193"/>
      <c r="Z827" s="193"/>
      <c r="AA827" s="196"/>
      <c r="AB827" s="195"/>
      <c r="AC827" s="195"/>
      <c r="AD827" s="195"/>
    </row>
    <row r="828" s="48" customFormat="1" ht="12.75" spans="1:30">
      <c r="A828" s="177" t="s">
        <v>2438</v>
      </c>
      <c r="B828" s="178" t="s">
        <v>2439</v>
      </c>
      <c r="C828" s="179">
        <v>240918000020</v>
      </c>
      <c r="D828" s="84">
        <v>45568</v>
      </c>
      <c r="E828" s="178" t="s">
        <v>36</v>
      </c>
      <c r="F828" s="178" t="s">
        <v>2440</v>
      </c>
      <c r="G828" s="178">
        <v>2</v>
      </c>
      <c r="H828" s="180">
        <v>148.5</v>
      </c>
      <c r="I828" s="181"/>
      <c r="J828" s="182"/>
      <c r="K828" s="178"/>
      <c r="L828" s="182"/>
      <c r="M828" s="200"/>
      <c r="N828" s="184">
        <v>148.5</v>
      </c>
      <c r="O828" s="185">
        <v>244053.09598228</v>
      </c>
      <c r="P828" s="185" t="s">
        <v>487</v>
      </c>
      <c r="Q828" s="185">
        <v>187081.5</v>
      </c>
      <c r="R828" s="185"/>
      <c r="S828" s="185">
        <v>276.5</v>
      </c>
      <c r="T828" s="185"/>
      <c r="U828" s="185"/>
      <c r="V828" s="278">
        <v>188512</v>
      </c>
      <c r="W828" s="186">
        <v>2625.5</v>
      </c>
      <c r="X828" s="186"/>
      <c r="Y828" s="186"/>
      <c r="Z828" s="186">
        <v>2681.95</v>
      </c>
      <c r="AA828" s="187">
        <v>7.08</v>
      </c>
      <c r="AB828" s="185">
        <v>18988.206</v>
      </c>
      <c r="AC828" s="185">
        <v>207500.206</v>
      </c>
      <c r="AD828" s="185">
        <v>36552.88998228</v>
      </c>
    </row>
    <row r="829" s="48" customFormat="1" ht="12.75" spans="1:30">
      <c r="A829" s="177"/>
      <c r="B829" s="178"/>
      <c r="C829" s="179">
        <v>240918000050</v>
      </c>
      <c r="D829" s="84">
        <v>45568</v>
      </c>
      <c r="E829" s="178" t="s">
        <v>257</v>
      </c>
      <c r="F829" s="178" t="s">
        <v>1051</v>
      </c>
      <c r="G829" s="178">
        <v>42</v>
      </c>
      <c r="H829" s="184"/>
      <c r="I829" s="181"/>
      <c r="J829" s="192">
        <v>350.54</v>
      </c>
      <c r="K829" s="191">
        <v>0</v>
      </c>
      <c r="L829" s="192">
        <v>350.53998</v>
      </c>
      <c r="M829" s="200">
        <v>7.08</v>
      </c>
      <c r="N829" s="184">
        <v>2481.8230584</v>
      </c>
      <c r="O829" s="188"/>
      <c r="P829" s="188"/>
      <c r="Q829" s="188"/>
      <c r="R829" s="188"/>
      <c r="S829" s="188"/>
      <c r="T829" s="188"/>
      <c r="U829" s="188"/>
      <c r="V829" s="279"/>
      <c r="W829" s="189"/>
      <c r="X829" s="189"/>
      <c r="Y829" s="189"/>
      <c r="Z829" s="189"/>
      <c r="AA829" s="190"/>
      <c r="AB829" s="188"/>
      <c r="AC829" s="188"/>
      <c r="AD829" s="188"/>
    </row>
    <row r="830" s="48" customFormat="1" ht="12.75" spans="1:30">
      <c r="A830" s="177"/>
      <c r="B830" s="178"/>
      <c r="C830" s="179">
        <v>240919000016</v>
      </c>
      <c r="D830" s="84">
        <v>45568</v>
      </c>
      <c r="E830" s="178" t="s">
        <v>41</v>
      </c>
      <c r="F830" s="178" t="s">
        <v>2441</v>
      </c>
      <c r="G830" s="178">
        <v>11</v>
      </c>
      <c r="H830" s="180">
        <v>768</v>
      </c>
      <c r="I830" s="181"/>
      <c r="J830" s="182"/>
      <c r="K830" s="178"/>
      <c r="L830" s="182"/>
      <c r="M830" s="200"/>
      <c r="N830" s="184">
        <v>768</v>
      </c>
      <c r="O830" s="188"/>
      <c r="P830" s="188"/>
      <c r="Q830" s="188"/>
      <c r="R830" s="188"/>
      <c r="S830" s="188"/>
      <c r="T830" s="188"/>
      <c r="U830" s="188"/>
      <c r="V830" s="279"/>
      <c r="W830" s="189"/>
      <c r="X830" s="189"/>
      <c r="Y830" s="189"/>
      <c r="Z830" s="189"/>
      <c r="AA830" s="190"/>
      <c r="AB830" s="188"/>
      <c r="AC830" s="188"/>
      <c r="AD830" s="188"/>
    </row>
    <row r="831" s="48" customFormat="1" ht="12.75" spans="1:30">
      <c r="A831" s="177"/>
      <c r="B831" s="178"/>
      <c r="C831" s="179">
        <v>240920000018</v>
      </c>
      <c r="D831" s="84">
        <v>45568</v>
      </c>
      <c r="E831" s="178" t="s">
        <v>45</v>
      </c>
      <c r="F831" s="178" t="s">
        <v>2442</v>
      </c>
      <c r="G831" s="178">
        <v>16</v>
      </c>
      <c r="H831" s="180">
        <v>1134</v>
      </c>
      <c r="I831" s="181"/>
      <c r="J831" s="182"/>
      <c r="K831" s="178"/>
      <c r="L831" s="182"/>
      <c r="M831" s="200"/>
      <c r="N831" s="184">
        <v>1134</v>
      </c>
      <c r="O831" s="188"/>
      <c r="P831" s="188"/>
      <c r="Q831" s="188"/>
      <c r="R831" s="188"/>
      <c r="S831" s="188"/>
      <c r="T831" s="188"/>
      <c r="U831" s="188"/>
      <c r="V831" s="279"/>
      <c r="W831" s="189"/>
      <c r="X831" s="189"/>
      <c r="Y831" s="189"/>
      <c r="Z831" s="189"/>
      <c r="AA831" s="190"/>
      <c r="AB831" s="188"/>
      <c r="AC831" s="188"/>
      <c r="AD831" s="188"/>
    </row>
    <row r="832" s="48" customFormat="1" ht="12.75" spans="1:30">
      <c r="A832" s="177"/>
      <c r="B832" s="178"/>
      <c r="C832" s="179">
        <v>240920000021</v>
      </c>
      <c r="D832" s="84">
        <v>45568</v>
      </c>
      <c r="E832" s="178" t="s">
        <v>45</v>
      </c>
      <c r="F832" s="178" t="s">
        <v>2122</v>
      </c>
      <c r="G832" s="178">
        <v>0.76</v>
      </c>
      <c r="H832" s="180">
        <v>75.9</v>
      </c>
      <c r="I832" s="181"/>
      <c r="J832" s="182"/>
      <c r="K832" s="178"/>
      <c r="L832" s="182"/>
      <c r="M832" s="200"/>
      <c r="N832" s="184">
        <v>75.9</v>
      </c>
      <c r="O832" s="188"/>
      <c r="P832" s="188"/>
      <c r="Q832" s="188"/>
      <c r="R832" s="188"/>
      <c r="S832" s="188"/>
      <c r="T832" s="188"/>
      <c r="U832" s="188"/>
      <c r="V832" s="279"/>
      <c r="W832" s="189"/>
      <c r="X832" s="189"/>
      <c r="Y832" s="189"/>
      <c r="Z832" s="189"/>
      <c r="AA832" s="190"/>
      <c r="AB832" s="188"/>
      <c r="AC832" s="188"/>
      <c r="AD832" s="188"/>
    </row>
    <row r="833" s="48" customFormat="1" ht="12.75" spans="1:30">
      <c r="A833" s="177"/>
      <c r="B833" s="178"/>
      <c r="C833" s="179">
        <v>240921000022</v>
      </c>
      <c r="D833" s="84">
        <v>45568</v>
      </c>
      <c r="E833" s="178" t="s">
        <v>63</v>
      </c>
      <c r="F833" s="178" t="s">
        <v>1896</v>
      </c>
      <c r="G833" s="178">
        <v>23.5</v>
      </c>
      <c r="H833" s="184"/>
      <c r="I833" s="191">
        <v>318000</v>
      </c>
      <c r="J833" s="182"/>
      <c r="K833" s="191">
        <v>1713.1774593255</v>
      </c>
      <c r="L833" s="192">
        <v>185.62</v>
      </c>
      <c r="M833" s="200">
        <v>7.08</v>
      </c>
      <c r="N833" s="184">
        <v>1314.1896</v>
      </c>
      <c r="O833" s="188"/>
      <c r="P833" s="188"/>
      <c r="Q833" s="188"/>
      <c r="R833" s="188"/>
      <c r="S833" s="188"/>
      <c r="T833" s="188"/>
      <c r="U833" s="188"/>
      <c r="V833" s="279"/>
      <c r="W833" s="189"/>
      <c r="X833" s="189"/>
      <c r="Y833" s="189"/>
      <c r="Z833" s="189"/>
      <c r="AA833" s="190"/>
      <c r="AB833" s="188"/>
      <c r="AC833" s="188"/>
      <c r="AD833" s="188"/>
    </row>
    <row r="834" s="48" customFormat="1" ht="12.75" spans="1:30">
      <c r="A834" s="177"/>
      <c r="B834" s="178"/>
      <c r="C834" s="179">
        <v>240922000003</v>
      </c>
      <c r="D834" s="84">
        <v>45568</v>
      </c>
      <c r="E834" s="178" t="s">
        <v>53</v>
      </c>
      <c r="F834" s="178" t="s">
        <v>1874</v>
      </c>
      <c r="G834" s="178">
        <v>4</v>
      </c>
      <c r="H834" s="180">
        <v>373</v>
      </c>
      <c r="I834" s="181"/>
      <c r="J834" s="182"/>
      <c r="K834" s="178"/>
      <c r="L834" s="182"/>
      <c r="M834" s="200"/>
      <c r="N834" s="184">
        <v>373</v>
      </c>
      <c r="O834" s="188"/>
      <c r="P834" s="188"/>
      <c r="Q834" s="188"/>
      <c r="R834" s="188"/>
      <c r="S834" s="188"/>
      <c r="T834" s="188"/>
      <c r="U834" s="188"/>
      <c r="V834" s="279"/>
      <c r="W834" s="189"/>
      <c r="X834" s="189"/>
      <c r="Y834" s="189"/>
      <c r="Z834" s="189"/>
      <c r="AA834" s="190"/>
      <c r="AB834" s="188"/>
      <c r="AC834" s="188"/>
      <c r="AD834" s="188"/>
    </row>
    <row r="835" s="48" customFormat="1" ht="12.75" spans="1:30">
      <c r="A835" s="177"/>
      <c r="B835" s="178"/>
      <c r="C835" s="179">
        <v>240922000006</v>
      </c>
      <c r="D835" s="84">
        <v>45568</v>
      </c>
      <c r="E835" s="178" t="s">
        <v>53</v>
      </c>
      <c r="F835" s="178" t="s">
        <v>293</v>
      </c>
      <c r="G835" s="178">
        <v>2</v>
      </c>
      <c r="H835" s="184"/>
      <c r="I835" s="191">
        <v>32630</v>
      </c>
      <c r="J835" s="182"/>
      <c r="K835" s="191">
        <v>1734.71548459779</v>
      </c>
      <c r="L835" s="192">
        <v>18.810001</v>
      </c>
      <c r="M835" s="200">
        <v>7.08</v>
      </c>
      <c r="N835" s="184">
        <v>133.17480708</v>
      </c>
      <c r="O835" s="188"/>
      <c r="P835" s="188"/>
      <c r="Q835" s="188"/>
      <c r="R835" s="188"/>
      <c r="S835" s="188"/>
      <c r="T835" s="188"/>
      <c r="U835" s="188"/>
      <c r="V835" s="279"/>
      <c r="W835" s="189"/>
      <c r="X835" s="189"/>
      <c r="Y835" s="189"/>
      <c r="Z835" s="189"/>
      <c r="AA835" s="190"/>
      <c r="AB835" s="188"/>
      <c r="AC835" s="188"/>
      <c r="AD835" s="188"/>
    </row>
    <row r="836" s="48" customFormat="1" ht="12.75" spans="1:30">
      <c r="A836" s="177"/>
      <c r="B836" s="178"/>
      <c r="C836" s="179">
        <v>240922000008</v>
      </c>
      <c r="D836" s="84">
        <v>45568</v>
      </c>
      <c r="E836" s="178" t="s">
        <v>53</v>
      </c>
      <c r="F836" s="178" t="s">
        <v>394</v>
      </c>
      <c r="G836" s="178">
        <v>0.93</v>
      </c>
      <c r="H836" s="180">
        <v>100</v>
      </c>
      <c r="I836" s="181"/>
      <c r="J836" s="182"/>
      <c r="K836" s="178"/>
      <c r="L836" s="182"/>
      <c r="M836" s="200"/>
      <c r="N836" s="184">
        <v>100</v>
      </c>
      <c r="O836" s="188"/>
      <c r="P836" s="188"/>
      <c r="Q836" s="188"/>
      <c r="R836" s="188"/>
      <c r="S836" s="188"/>
      <c r="T836" s="188"/>
      <c r="U836" s="188"/>
      <c r="V836" s="279"/>
      <c r="W836" s="189"/>
      <c r="X836" s="189"/>
      <c r="Y836" s="189"/>
      <c r="Z836" s="189"/>
      <c r="AA836" s="190"/>
      <c r="AB836" s="188"/>
      <c r="AC836" s="188"/>
      <c r="AD836" s="188"/>
    </row>
    <row r="837" s="48" customFormat="1" ht="12.75" spans="1:30">
      <c r="A837" s="177"/>
      <c r="B837" s="178"/>
      <c r="C837" s="179">
        <v>240922000010</v>
      </c>
      <c r="D837" s="84">
        <v>45568</v>
      </c>
      <c r="E837" s="178" t="s">
        <v>41</v>
      </c>
      <c r="F837" s="178" t="s">
        <v>2443</v>
      </c>
      <c r="G837" s="178">
        <v>4.5</v>
      </c>
      <c r="H837" s="180">
        <v>310.5</v>
      </c>
      <c r="I837" s="181"/>
      <c r="J837" s="182"/>
      <c r="K837" s="178"/>
      <c r="L837" s="182"/>
      <c r="M837" s="200"/>
      <c r="N837" s="184">
        <v>310.5</v>
      </c>
      <c r="O837" s="188"/>
      <c r="P837" s="188"/>
      <c r="Q837" s="188"/>
      <c r="R837" s="188"/>
      <c r="S837" s="188"/>
      <c r="T837" s="188"/>
      <c r="U837" s="188"/>
      <c r="V837" s="279"/>
      <c r="W837" s="189"/>
      <c r="X837" s="189"/>
      <c r="Y837" s="189"/>
      <c r="Z837" s="189"/>
      <c r="AA837" s="190"/>
      <c r="AB837" s="188"/>
      <c r="AC837" s="188"/>
      <c r="AD837" s="188"/>
    </row>
    <row r="838" s="48" customFormat="1" ht="12.75" spans="1:30">
      <c r="A838" s="177"/>
      <c r="B838" s="178"/>
      <c r="C838" s="179">
        <v>240922000011</v>
      </c>
      <c r="D838" s="84">
        <v>45568</v>
      </c>
      <c r="E838" s="178" t="s">
        <v>45</v>
      </c>
      <c r="F838" s="178" t="s">
        <v>2122</v>
      </c>
      <c r="G838" s="178">
        <v>2</v>
      </c>
      <c r="H838" s="180">
        <v>148.5</v>
      </c>
      <c r="I838" s="181"/>
      <c r="J838" s="182"/>
      <c r="K838" s="178"/>
      <c r="L838" s="182"/>
      <c r="M838" s="200"/>
      <c r="N838" s="184">
        <v>148.5</v>
      </c>
      <c r="O838" s="188"/>
      <c r="P838" s="188"/>
      <c r="Q838" s="188"/>
      <c r="R838" s="188"/>
      <c r="S838" s="188"/>
      <c r="T838" s="188"/>
      <c r="U838" s="188"/>
      <c r="V838" s="279"/>
      <c r="W838" s="189"/>
      <c r="X838" s="189"/>
      <c r="Y838" s="189"/>
      <c r="Z838" s="189"/>
      <c r="AA838" s="190"/>
      <c r="AB838" s="188"/>
      <c r="AC838" s="188"/>
      <c r="AD838" s="188"/>
    </row>
    <row r="839" s="48" customFormat="1" ht="12.75" spans="1:30">
      <c r="A839" s="177"/>
      <c r="B839" s="178"/>
      <c r="C839" s="179">
        <v>240923000001</v>
      </c>
      <c r="D839" s="84">
        <v>45568</v>
      </c>
      <c r="E839" s="178" t="s">
        <v>45</v>
      </c>
      <c r="F839" s="178" t="s">
        <v>2165</v>
      </c>
      <c r="G839" s="178">
        <v>4.5</v>
      </c>
      <c r="H839" s="180">
        <v>330</v>
      </c>
      <c r="I839" s="181"/>
      <c r="J839" s="182"/>
      <c r="K839" s="178"/>
      <c r="L839" s="182"/>
      <c r="M839" s="200"/>
      <c r="N839" s="184">
        <v>330</v>
      </c>
      <c r="O839" s="188"/>
      <c r="P839" s="188"/>
      <c r="Q839" s="188"/>
      <c r="R839" s="188"/>
      <c r="S839" s="188"/>
      <c r="T839" s="188"/>
      <c r="U839" s="188"/>
      <c r="V839" s="279"/>
      <c r="W839" s="189"/>
      <c r="X839" s="189"/>
      <c r="Y839" s="189"/>
      <c r="Z839" s="189"/>
      <c r="AA839" s="190"/>
      <c r="AB839" s="188"/>
      <c r="AC839" s="188"/>
      <c r="AD839" s="188"/>
    </row>
    <row r="840" s="48" customFormat="1" ht="12.75" spans="1:30">
      <c r="A840" s="177"/>
      <c r="B840" s="178"/>
      <c r="C840" s="179">
        <v>240923000004</v>
      </c>
      <c r="D840" s="84">
        <v>45568</v>
      </c>
      <c r="E840" s="178" t="s">
        <v>45</v>
      </c>
      <c r="F840" s="178" t="s">
        <v>1916</v>
      </c>
      <c r="G840" s="178">
        <v>8</v>
      </c>
      <c r="H840" s="180">
        <v>561</v>
      </c>
      <c r="I840" s="181"/>
      <c r="J840" s="182"/>
      <c r="K840" s="178"/>
      <c r="L840" s="182"/>
      <c r="M840" s="200"/>
      <c r="N840" s="184">
        <v>561</v>
      </c>
      <c r="O840" s="188"/>
      <c r="P840" s="188"/>
      <c r="Q840" s="188"/>
      <c r="R840" s="188"/>
      <c r="S840" s="188"/>
      <c r="T840" s="188"/>
      <c r="U840" s="188"/>
      <c r="V840" s="279"/>
      <c r="W840" s="189"/>
      <c r="X840" s="189"/>
      <c r="Y840" s="189"/>
      <c r="Z840" s="189"/>
      <c r="AA840" s="190"/>
      <c r="AB840" s="188"/>
      <c r="AC840" s="188"/>
      <c r="AD840" s="188"/>
    </row>
    <row r="841" s="48" customFormat="1" ht="12.75" spans="1:30">
      <c r="A841" s="177"/>
      <c r="B841" s="178"/>
      <c r="C841" s="179">
        <v>240923000008</v>
      </c>
      <c r="D841" s="84">
        <v>45568</v>
      </c>
      <c r="E841" s="178" t="s">
        <v>45</v>
      </c>
      <c r="F841" s="178" t="s">
        <v>2444</v>
      </c>
      <c r="G841" s="178">
        <v>0.7</v>
      </c>
      <c r="H841" s="180">
        <v>75.9</v>
      </c>
      <c r="I841" s="181"/>
      <c r="J841" s="182"/>
      <c r="K841" s="178"/>
      <c r="L841" s="182"/>
      <c r="M841" s="200"/>
      <c r="N841" s="184">
        <v>75.9</v>
      </c>
      <c r="O841" s="188"/>
      <c r="P841" s="188"/>
      <c r="Q841" s="188"/>
      <c r="R841" s="188"/>
      <c r="S841" s="188"/>
      <c r="T841" s="195"/>
      <c r="U841" s="188"/>
      <c r="V841" s="279"/>
      <c r="W841" s="189"/>
      <c r="X841" s="189"/>
      <c r="Y841" s="189"/>
      <c r="Z841" s="189"/>
      <c r="AA841" s="190"/>
      <c r="AB841" s="188"/>
      <c r="AC841" s="188"/>
      <c r="AD841" s="188"/>
    </row>
    <row r="842" s="48" customFormat="1" ht="12.75" spans="1:30">
      <c r="A842" s="177"/>
      <c r="B842" s="178"/>
      <c r="C842" s="179">
        <v>240923000010</v>
      </c>
      <c r="D842" s="84">
        <v>45568</v>
      </c>
      <c r="E842" s="178" t="s">
        <v>41</v>
      </c>
      <c r="F842" s="178" t="s">
        <v>85</v>
      </c>
      <c r="G842" s="178">
        <v>7.5</v>
      </c>
      <c r="H842" s="180">
        <v>517</v>
      </c>
      <c r="I842" s="181"/>
      <c r="J842" s="182"/>
      <c r="K842" s="178"/>
      <c r="L842" s="182"/>
      <c r="M842" s="200"/>
      <c r="N842" s="184">
        <v>517</v>
      </c>
      <c r="O842" s="188"/>
      <c r="P842" s="188"/>
      <c r="Q842" s="188"/>
      <c r="R842" s="188"/>
      <c r="S842" s="188"/>
      <c r="T842" s="202">
        <v>30</v>
      </c>
      <c r="U842" s="188"/>
      <c r="V842" s="279"/>
      <c r="W842" s="189"/>
      <c r="X842" s="189"/>
      <c r="Y842" s="189"/>
      <c r="Z842" s="189"/>
      <c r="AA842" s="190"/>
      <c r="AB842" s="188"/>
      <c r="AC842" s="188"/>
      <c r="AD842" s="188"/>
    </row>
    <row r="843" s="48" customFormat="1" ht="12.75" spans="1:30">
      <c r="A843" s="177"/>
      <c r="B843" s="178"/>
      <c r="C843" s="179">
        <v>240923000014</v>
      </c>
      <c r="D843" s="84">
        <v>45568</v>
      </c>
      <c r="E843" s="178" t="s">
        <v>41</v>
      </c>
      <c r="F843" s="178" t="s">
        <v>2445</v>
      </c>
      <c r="G843" s="178">
        <v>4</v>
      </c>
      <c r="H843" s="180">
        <v>267</v>
      </c>
      <c r="I843" s="181"/>
      <c r="J843" s="182"/>
      <c r="K843" s="178"/>
      <c r="L843" s="182"/>
      <c r="M843" s="200"/>
      <c r="N843" s="184">
        <v>267</v>
      </c>
      <c r="O843" s="188"/>
      <c r="P843" s="188"/>
      <c r="Q843" s="188"/>
      <c r="R843" s="188"/>
      <c r="S843" s="188"/>
      <c r="T843" s="185"/>
      <c r="U843" s="188"/>
      <c r="V843" s="279"/>
      <c r="W843" s="189"/>
      <c r="X843" s="189"/>
      <c r="Y843" s="189"/>
      <c r="Z843" s="189"/>
      <c r="AA843" s="190"/>
      <c r="AB843" s="188"/>
      <c r="AC843" s="188"/>
      <c r="AD843" s="188"/>
    </row>
    <row r="844" s="48" customFormat="1" ht="12.75" spans="1:30">
      <c r="A844" s="177"/>
      <c r="B844" s="178"/>
      <c r="C844" s="179">
        <v>240923000018</v>
      </c>
      <c r="D844" s="84">
        <v>45568</v>
      </c>
      <c r="E844" s="178" t="s">
        <v>41</v>
      </c>
      <c r="F844" s="178" t="s">
        <v>2446</v>
      </c>
      <c r="G844" s="178">
        <v>7</v>
      </c>
      <c r="H844" s="180">
        <v>491</v>
      </c>
      <c r="I844" s="181"/>
      <c r="J844" s="182"/>
      <c r="K844" s="178"/>
      <c r="L844" s="182"/>
      <c r="M844" s="200"/>
      <c r="N844" s="184">
        <v>491</v>
      </c>
      <c r="O844" s="188"/>
      <c r="P844" s="188"/>
      <c r="Q844" s="188"/>
      <c r="R844" s="188"/>
      <c r="S844" s="188"/>
      <c r="T844" s="188"/>
      <c r="U844" s="188"/>
      <c r="V844" s="279"/>
      <c r="W844" s="189"/>
      <c r="X844" s="189"/>
      <c r="Y844" s="189"/>
      <c r="Z844" s="189"/>
      <c r="AA844" s="190"/>
      <c r="AB844" s="188"/>
      <c r="AC844" s="188"/>
      <c r="AD844" s="188"/>
    </row>
    <row r="845" s="48" customFormat="1" ht="12.75" spans="1:30">
      <c r="A845" s="177"/>
      <c r="B845" s="178"/>
      <c r="C845" s="179">
        <v>240923000021</v>
      </c>
      <c r="D845" s="84">
        <v>45568</v>
      </c>
      <c r="E845" s="178" t="s">
        <v>36</v>
      </c>
      <c r="F845" s="178" t="s">
        <v>2432</v>
      </c>
      <c r="G845" s="178">
        <v>9.5</v>
      </c>
      <c r="H845" s="180">
        <v>602.25</v>
      </c>
      <c r="I845" s="181"/>
      <c r="J845" s="182"/>
      <c r="K845" s="178"/>
      <c r="L845" s="182"/>
      <c r="M845" s="200"/>
      <c r="N845" s="184">
        <v>602.25</v>
      </c>
      <c r="O845" s="188"/>
      <c r="P845" s="188"/>
      <c r="Q845" s="188"/>
      <c r="R845" s="188"/>
      <c r="S845" s="188"/>
      <c r="T845" s="188"/>
      <c r="U845" s="188"/>
      <c r="V845" s="279"/>
      <c r="W845" s="189"/>
      <c r="X845" s="189"/>
      <c r="Y845" s="189"/>
      <c r="Z845" s="189"/>
      <c r="AA845" s="190"/>
      <c r="AB845" s="188"/>
      <c r="AC845" s="188"/>
      <c r="AD845" s="188"/>
    </row>
    <row r="846" s="48" customFormat="1" ht="12.75" spans="1:30">
      <c r="A846" s="177"/>
      <c r="B846" s="178"/>
      <c r="C846" s="179">
        <v>240923000022</v>
      </c>
      <c r="D846" s="84">
        <v>45568</v>
      </c>
      <c r="E846" s="178" t="s">
        <v>41</v>
      </c>
      <c r="F846" s="178" t="s">
        <v>259</v>
      </c>
      <c r="G846" s="178">
        <v>4</v>
      </c>
      <c r="H846" s="180">
        <v>373</v>
      </c>
      <c r="I846" s="181"/>
      <c r="J846" s="182"/>
      <c r="K846" s="178"/>
      <c r="L846" s="182"/>
      <c r="M846" s="200"/>
      <c r="N846" s="184">
        <v>373</v>
      </c>
      <c r="O846" s="188"/>
      <c r="P846" s="188"/>
      <c r="Q846" s="188"/>
      <c r="R846" s="188"/>
      <c r="S846" s="188"/>
      <c r="T846" s="188"/>
      <c r="U846" s="188"/>
      <c r="V846" s="279"/>
      <c r="W846" s="189"/>
      <c r="X846" s="189"/>
      <c r="Y846" s="189"/>
      <c r="Z846" s="189"/>
      <c r="AA846" s="190"/>
      <c r="AB846" s="188"/>
      <c r="AC846" s="188"/>
      <c r="AD846" s="188"/>
    </row>
    <row r="847" s="48" customFormat="1" ht="12.75" spans="1:30">
      <c r="A847" s="177"/>
      <c r="B847" s="178"/>
      <c r="C847" s="179">
        <v>240923000025</v>
      </c>
      <c r="D847" s="84">
        <v>45568</v>
      </c>
      <c r="E847" s="178" t="s">
        <v>36</v>
      </c>
      <c r="F847" s="178" t="s">
        <v>2433</v>
      </c>
      <c r="G847" s="178">
        <v>1.5</v>
      </c>
      <c r="H847" s="180">
        <v>133.5</v>
      </c>
      <c r="I847" s="181"/>
      <c r="J847" s="182"/>
      <c r="K847" s="178"/>
      <c r="L847" s="182"/>
      <c r="M847" s="200"/>
      <c r="N847" s="184">
        <v>133.5</v>
      </c>
      <c r="O847" s="188"/>
      <c r="P847" s="188"/>
      <c r="Q847" s="188"/>
      <c r="R847" s="188"/>
      <c r="S847" s="188"/>
      <c r="T847" s="188"/>
      <c r="U847" s="188"/>
      <c r="V847" s="279"/>
      <c r="W847" s="189"/>
      <c r="X847" s="189"/>
      <c r="Y847" s="189"/>
      <c r="Z847" s="189"/>
      <c r="AA847" s="190"/>
      <c r="AB847" s="188"/>
      <c r="AC847" s="188"/>
      <c r="AD847" s="188"/>
    </row>
    <row r="848" s="48" customFormat="1" ht="12.75" spans="1:30">
      <c r="A848" s="177"/>
      <c r="B848" s="178"/>
      <c r="C848" s="179">
        <v>240923000027</v>
      </c>
      <c r="D848" s="84">
        <v>45568</v>
      </c>
      <c r="E848" s="178" t="s">
        <v>36</v>
      </c>
      <c r="F848" s="178" t="s">
        <v>2385</v>
      </c>
      <c r="G848" s="178">
        <v>4.5</v>
      </c>
      <c r="H848" s="180">
        <v>315.3</v>
      </c>
      <c r="I848" s="181"/>
      <c r="J848" s="182"/>
      <c r="K848" s="178"/>
      <c r="L848" s="182"/>
      <c r="M848" s="200"/>
      <c r="N848" s="184">
        <v>315.3</v>
      </c>
      <c r="O848" s="188"/>
      <c r="P848" s="188"/>
      <c r="Q848" s="188"/>
      <c r="R848" s="188"/>
      <c r="S848" s="188"/>
      <c r="T848" s="188"/>
      <c r="U848" s="188"/>
      <c r="V848" s="279"/>
      <c r="W848" s="189"/>
      <c r="X848" s="189"/>
      <c r="Y848" s="189"/>
      <c r="Z848" s="189"/>
      <c r="AA848" s="190"/>
      <c r="AB848" s="188"/>
      <c r="AC848" s="188"/>
      <c r="AD848" s="188"/>
    </row>
    <row r="849" s="48" customFormat="1" ht="12.75" spans="1:30">
      <c r="A849" s="177"/>
      <c r="B849" s="178"/>
      <c r="C849" s="179">
        <v>240923000039</v>
      </c>
      <c r="D849" s="84">
        <v>45568</v>
      </c>
      <c r="E849" s="178" t="s">
        <v>53</v>
      </c>
      <c r="F849" s="178" t="s">
        <v>271</v>
      </c>
      <c r="G849" s="178">
        <v>4</v>
      </c>
      <c r="H849" s="180">
        <v>486</v>
      </c>
      <c r="I849" s="181"/>
      <c r="J849" s="182"/>
      <c r="K849" s="178"/>
      <c r="L849" s="182"/>
      <c r="M849" s="200"/>
      <c r="N849" s="184">
        <v>486</v>
      </c>
      <c r="O849" s="188"/>
      <c r="P849" s="188"/>
      <c r="Q849" s="188"/>
      <c r="R849" s="188"/>
      <c r="S849" s="188"/>
      <c r="T849" s="188"/>
      <c r="U849" s="188"/>
      <c r="V849" s="279"/>
      <c r="W849" s="189"/>
      <c r="X849" s="189"/>
      <c r="Y849" s="189"/>
      <c r="Z849" s="189"/>
      <c r="AA849" s="190"/>
      <c r="AB849" s="188"/>
      <c r="AC849" s="188"/>
      <c r="AD849" s="188"/>
    </row>
    <row r="850" s="48" customFormat="1" ht="12.75" spans="1:30">
      <c r="A850" s="177"/>
      <c r="B850" s="178"/>
      <c r="C850" s="179">
        <v>240923000041</v>
      </c>
      <c r="D850" s="84">
        <v>45568</v>
      </c>
      <c r="E850" s="178" t="s">
        <v>36</v>
      </c>
      <c r="F850" s="178" t="s">
        <v>308</v>
      </c>
      <c r="G850" s="178">
        <v>6</v>
      </c>
      <c r="H850" s="180">
        <v>382.8</v>
      </c>
      <c r="I850" s="181"/>
      <c r="J850" s="182"/>
      <c r="K850" s="178"/>
      <c r="L850" s="182"/>
      <c r="M850" s="200"/>
      <c r="N850" s="184">
        <v>382.8</v>
      </c>
      <c r="O850" s="188"/>
      <c r="P850" s="188"/>
      <c r="Q850" s="188"/>
      <c r="R850" s="188"/>
      <c r="S850" s="188"/>
      <c r="T850" s="188"/>
      <c r="U850" s="188"/>
      <c r="V850" s="279"/>
      <c r="W850" s="189"/>
      <c r="X850" s="189"/>
      <c r="Y850" s="189"/>
      <c r="Z850" s="189"/>
      <c r="AA850" s="190"/>
      <c r="AB850" s="188"/>
      <c r="AC850" s="188"/>
      <c r="AD850" s="188"/>
    </row>
    <row r="851" s="48" customFormat="1" ht="12.75" spans="1:30">
      <c r="A851" s="177"/>
      <c r="B851" s="178"/>
      <c r="C851" s="179">
        <v>240923000045</v>
      </c>
      <c r="D851" s="84">
        <v>45568</v>
      </c>
      <c r="E851" s="178" t="s">
        <v>41</v>
      </c>
      <c r="F851" s="178" t="s">
        <v>298</v>
      </c>
      <c r="G851" s="178">
        <v>12.5</v>
      </c>
      <c r="H851" s="184"/>
      <c r="I851" s="191">
        <v>271475</v>
      </c>
      <c r="J851" s="182"/>
      <c r="K851" s="191">
        <v>1730.24219247929</v>
      </c>
      <c r="L851" s="192">
        <v>156.9</v>
      </c>
      <c r="M851" s="200">
        <v>7.08</v>
      </c>
      <c r="N851" s="184">
        <v>1110.852</v>
      </c>
      <c r="O851" s="188"/>
      <c r="P851" s="188"/>
      <c r="Q851" s="188"/>
      <c r="R851" s="188"/>
      <c r="S851" s="188"/>
      <c r="T851" s="188"/>
      <c r="U851" s="188"/>
      <c r="V851" s="279"/>
      <c r="W851" s="189"/>
      <c r="X851" s="189"/>
      <c r="Y851" s="189"/>
      <c r="Z851" s="189"/>
      <c r="AA851" s="190"/>
      <c r="AB851" s="188"/>
      <c r="AC851" s="188"/>
      <c r="AD851" s="188"/>
    </row>
    <row r="852" s="48" customFormat="1" ht="12.75" spans="1:30">
      <c r="A852" s="177"/>
      <c r="B852" s="178"/>
      <c r="C852" s="179">
        <v>240923000048</v>
      </c>
      <c r="D852" s="84">
        <v>45568</v>
      </c>
      <c r="E852" s="178" t="s">
        <v>41</v>
      </c>
      <c r="F852" s="178" t="s">
        <v>85</v>
      </c>
      <c r="G852" s="178">
        <v>0.24</v>
      </c>
      <c r="H852" s="180">
        <v>69</v>
      </c>
      <c r="I852" s="181"/>
      <c r="J852" s="182"/>
      <c r="K852" s="178"/>
      <c r="L852" s="182"/>
      <c r="M852" s="200"/>
      <c r="N852" s="184">
        <v>69</v>
      </c>
      <c r="O852" s="188"/>
      <c r="P852" s="188"/>
      <c r="Q852" s="188"/>
      <c r="R852" s="188"/>
      <c r="S852" s="188"/>
      <c r="T852" s="188"/>
      <c r="U852" s="188"/>
      <c r="V852" s="279"/>
      <c r="W852" s="189"/>
      <c r="X852" s="189"/>
      <c r="Y852" s="189"/>
      <c r="Z852" s="189"/>
      <c r="AA852" s="190"/>
      <c r="AB852" s="188"/>
      <c r="AC852" s="188"/>
      <c r="AD852" s="188"/>
    </row>
    <row r="853" s="48" customFormat="1" ht="12.75" spans="1:30">
      <c r="A853" s="177"/>
      <c r="B853" s="178"/>
      <c r="C853" s="179">
        <v>240923000049</v>
      </c>
      <c r="D853" s="84">
        <v>45568</v>
      </c>
      <c r="E853" s="178" t="s">
        <v>36</v>
      </c>
      <c r="F853" s="178" t="s">
        <v>165</v>
      </c>
      <c r="G853" s="178">
        <v>33.5</v>
      </c>
      <c r="H853" s="184"/>
      <c r="I853" s="191">
        <v>612743.32</v>
      </c>
      <c r="J853" s="182"/>
      <c r="K853" s="191">
        <v>1711</v>
      </c>
      <c r="L853" s="192">
        <v>358.12</v>
      </c>
      <c r="M853" s="200">
        <v>7.08</v>
      </c>
      <c r="N853" s="184">
        <v>2535.4896</v>
      </c>
      <c r="O853" s="188"/>
      <c r="P853" s="188"/>
      <c r="Q853" s="188"/>
      <c r="R853" s="188"/>
      <c r="S853" s="188"/>
      <c r="T853" s="188"/>
      <c r="U853" s="188"/>
      <c r="V853" s="279"/>
      <c r="W853" s="189"/>
      <c r="X853" s="189"/>
      <c r="Y853" s="189"/>
      <c r="Z853" s="189"/>
      <c r="AA853" s="190"/>
      <c r="AB853" s="188"/>
      <c r="AC853" s="188"/>
      <c r="AD853" s="188"/>
    </row>
    <row r="854" s="48" customFormat="1" ht="12.75" spans="1:30">
      <c r="A854" s="177"/>
      <c r="B854" s="178"/>
      <c r="C854" s="179">
        <v>240923000050</v>
      </c>
      <c r="D854" s="84">
        <v>45568</v>
      </c>
      <c r="E854" s="178" t="s">
        <v>36</v>
      </c>
      <c r="F854" s="178" t="s">
        <v>2430</v>
      </c>
      <c r="G854" s="178">
        <v>91</v>
      </c>
      <c r="H854" s="184"/>
      <c r="I854" s="191">
        <v>1351668.5</v>
      </c>
      <c r="J854" s="182"/>
      <c r="K854" s="191">
        <v>1724.00099485989</v>
      </c>
      <c r="L854" s="192">
        <v>784.03</v>
      </c>
      <c r="M854" s="200">
        <v>7.08</v>
      </c>
      <c r="N854" s="184">
        <v>5550.9324</v>
      </c>
      <c r="O854" s="188"/>
      <c r="P854" s="188"/>
      <c r="Q854" s="188"/>
      <c r="R854" s="188"/>
      <c r="S854" s="188"/>
      <c r="T854" s="188"/>
      <c r="U854" s="188"/>
      <c r="V854" s="279"/>
      <c r="W854" s="189"/>
      <c r="X854" s="189"/>
      <c r="Y854" s="189"/>
      <c r="Z854" s="189"/>
      <c r="AA854" s="190"/>
      <c r="AB854" s="188"/>
      <c r="AC854" s="188"/>
      <c r="AD854" s="188"/>
    </row>
    <row r="855" s="48" customFormat="1" ht="12.75" spans="1:30">
      <c r="A855" s="177"/>
      <c r="B855" s="178"/>
      <c r="C855" s="179">
        <v>240923000057</v>
      </c>
      <c r="D855" s="84">
        <v>45568</v>
      </c>
      <c r="E855" s="178" t="s">
        <v>412</v>
      </c>
      <c r="F855" s="178" t="s">
        <v>412</v>
      </c>
      <c r="G855" s="178">
        <v>0.74</v>
      </c>
      <c r="H855" s="184"/>
      <c r="I855" s="191">
        <v>18364</v>
      </c>
      <c r="J855" s="182"/>
      <c r="K855" s="191">
        <v>1739.01515151515</v>
      </c>
      <c r="L855" s="192">
        <v>10.56</v>
      </c>
      <c r="M855" s="200">
        <v>7.08</v>
      </c>
      <c r="N855" s="184">
        <v>74.7648</v>
      </c>
      <c r="O855" s="188"/>
      <c r="P855" s="188"/>
      <c r="Q855" s="188"/>
      <c r="R855" s="188"/>
      <c r="S855" s="188"/>
      <c r="T855" s="188"/>
      <c r="U855" s="188"/>
      <c r="V855" s="279"/>
      <c r="W855" s="189"/>
      <c r="X855" s="189"/>
      <c r="Y855" s="189"/>
      <c r="Z855" s="189"/>
      <c r="AA855" s="190"/>
      <c r="AB855" s="188"/>
      <c r="AC855" s="188"/>
      <c r="AD855" s="188"/>
    </row>
    <row r="856" s="48" customFormat="1" ht="12.75" spans="1:30">
      <c r="A856" s="177"/>
      <c r="B856" s="178"/>
      <c r="C856" s="179">
        <v>240923000059</v>
      </c>
      <c r="D856" s="84">
        <v>45568</v>
      </c>
      <c r="E856" s="178" t="s">
        <v>141</v>
      </c>
      <c r="F856" s="178" t="s">
        <v>142</v>
      </c>
      <c r="G856" s="178">
        <v>3</v>
      </c>
      <c r="H856" s="180">
        <v>221.1</v>
      </c>
      <c r="I856" s="181"/>
      <c r="J856" s="182"/>
      <c r="K856" s="178"/>
      <c r="L856" s="182"/>
      <c r="M856" s="200"/>
      <c r="N856" s="184">
        <v>221.1</v>
      </c>
      <c r="O856" s="188"/>
      <c r="P856" s="188"/>
      <c r="Q856" s="188"/>
      <c r="R856" s="188"/>
      <c r="S856" s="188"/>
      <c r="T856" s="188"/>
      <c r="U856" s="188"/>
      <c r="V856" s="279"/>
      <c r="W856" s="189"/>
      <c r="X856" s="189"/>
      <c r="Y856" s="189"/>
      <c r="Z856" s="189"/>
      <c r="AA856" s="190"/>
      <c r="AB856" s="188"/>
      <c r="AC856" s="188"/>
      <c r="AD856" s="188"/>
    </row>
    <row r="857" s="48" customFormat="1" ht="12.75" spans="1:30">
      <c r="A857" s="177"/>
      <c r="B857" s="178"/>
      <c r="C857" s="179">
        <v>240924000010</v>
      </c>
      <c r="D857" s="84">
        <v>45568</v>
      </c>
      <c r="E857" s="178" t="s">
        <v>184</v>
      </c>
      <c r="F857" s="178" t="s">
        <v>185</v>
      </c>
      <c r="G857" s="178">
        <v>4.5</v>
      </c>
      <c r="H857" s="180">
        <v>330</v>
      </c>
      <c r="I857" s="181"/>
      <c r="J857" s="182"/>
      <c r="K857" s="178"/>
      <c r="L857" s="182"/>
      <c r="M857" s="200"/>
      <c r="N857" s="184">
        <v>330</v>
      </c>
      <c r="O857" s="188"/>
      <c r="P857" s="188"/>
      <c r="Q857" s="188"/>
      <c r="R857" s="188"/>
      <c r="S857" s="188"/>
      <c r="T857" s="188"/>
      <c r="U857" s="188"/>
      <c r="V857" s="279"/>
      <c r="W857" s="189"/>
      <c r="X857" s="189"/>
      <c r="Y857" s="189"/>
      <c r="Z857" s="189"/>
      <c r="AA857" s="190"/>
      <c r="AB857" s="188"/>
      <c r="AC857" s="188"/>
      <c r="AD857" s="188"/>
    </row>
    <row r="858" s="48" customFormat="1" ht="12.75" spans="1:30">
      <c r="A858" s="177"/>
      <c r="B858" s="178"/>
      <c r="C858" s="179">
        <v>240924000011</v>
      </c>
      <c r="D858" s="84">
        <v>45568</v>
      </c>
      <c r="E858" s="178" t="s">
        <v>184</v>
      </c>
      <c r="F858" s="178" t="s">
        <v>185</v>
      </c>
      <c r="G858" s="178">
        <v>2</v>
      </c>
      <c r="H858" s="180">
        <v>148.5</v>
      </c>
      <c r="I858" s="181"/>
      <c r="J858" s="182"/>
      <c r="K858" s="178"/>
      <c r="L858" s="182"/>
      <c r="M858" s="200"/>
      <c r="N858" s="184">
        <v>148.5</v>
      </c>
      <c r="O858" s="188"/>
      <c r="P858" s="188"/>
      <c r="Q858" s="188"/>
      <c r="R858" s="188"/>
      <c r="S858" s="188"/>
      <c r="T858" s="188"/>
      <c r="U858" s="188"/>
      <c r="V858" s="279"/>
      <c r="W858" s="189"/>
      <c r="X858" s="189"/>
      <c r="Y858" s="189"/>
      <c r="Z858" s="189"/>
      <c r="AA858" s="190"/>
      <c r="AB858" s="188"/>
      <c r="AC858" s="188"/>
      <c r="AD858" s="188"/>
    </row>
    <row r="859" s="48" customFormat="1" ht="12.75" spans="1:30">
      <c r="A859" s="177"/>
      <c r="B859" s="178"/>
      <c r="C859" s="179">
        <v>240924000013</v>
      </c>
      <c r="D859" s="84">
        <v>45568</v>
      </c>
      <c r="E859" s="178" t="s">
        <v>63</v>
      </c>
      <c r="F859" s="178" t="s">
        <v>122</v>
      </c>
      <c r="G859" s="178">
        <v>194.5</v>
      </c>
      <c r="H859" s="180">
        <v>11354.75</v>
      </c>
      <c r="I859" s="181"/>
      <c r="J859" s="182"/>
      <c r="K859" s="178"/>
      <c r="L859" s="182"/>
      <c r="M859" s="200"/>
      <c r="N859" s="184">
        <v>11354.75</v>
      </c>
      <c r="O859" s="188"/>
      <c r="P859" s="188"/>
      <c r="Q859" s="188"/>
      <c r="R859" s="188"/>
      <c r="S859" s="188"/>
      <c r="T859" s="188"/>
      <c r="U859" s="188"/>
      <c r="V859" s="279"/>
      <c r="W859" s="189"/>
      <c r="X859" s="189"/>
      <c r="Y859" s="189"/>
      <c r="Z859" s="189"/>
      <c r="AA859" s="190"/>
      <c r="AB859" s="188"/>
      <c r="AC859" s="188"/>
      <c r="AD859" s="188"/>
    </row>
    <row r="860" s="48" customFormat="1" ht="12.75" spans="1:30">
      <c r="A860" s="177"/>
      <c r="B860" s="178"/>
      <c r="C860" s="179">
        <v>240924000015</v>
      </c>
      <c r="D860" s="84">
        <v>45568</v>
      </c>
      <c r="E860" s="178" t="s">
        <v>41</v>
      </c>
      <c r="F860" s="178" t="s">
        <v>2447</v>
      </c>
      <c r="G860" s="178">
        <v>2</v>
      </c>
      <c r="H860" s="180">
        <v>148.5</v>
      </c>
      <c r="I860" s="181"/>
      <c r="J860" s="182"/>
      <c r="K860" s="178"/>
      <c r="L860" s="182"/>
      <c r="M860" s="200"/>
      <c r="N860" s="184">
        <v>148.5</v>
      </c>
      <c r="O860" s="188"/>
      <c r="P860" s="188"/>
      <c r="Q860" s="188"/>
      <c r="R860" s="188"/>
      <c r="S860" s="188"/>
      <c r="T860" s="188"/>
      <c r="U860" s="188"/>
      <c r="V860" s="279"/>
      <c r="W860" s="189"/>
      <c r="X860" s="189"/>
      <c r="Y860" s="189"/>
      <c r="Z860" s="189"/>
      <c r="AA860" s="190"/>
      <c r="AB860" s="188"/>
      <c r="AC860" s="188"/>
      <c r="AD860" s="188"/>
    </row>
    <row r="861" s="48" customFormat="1" ht="12.75" spans="1:30">
      <c r="A861" s="177"/>
      <c r="B861" s="178"/>
      <c r="C861" s="179">
        <v>240924000017</v>
      </c>
      <c r="D861" s="84">
        <v>45568</v>
      </c>
      <c r="E861" s="178" t="s">
        <v>53</v>
      </c>
      <c r="F861" s="178" t="s">
        <v>65</v>
      </c>
      <c r="G861" s="178">
        <v>4.5</v>
      </c>
      <c r="H861" s="180">
        <v>300.3</v>
      </c>
      <c r="I861" s="181"/>
      <c r="J861" s="182"/>
      <c r="K861" s="178"/>
      <c r="L861" s="182"/>
      <c r="M861" s="200"/>
      <c r="N861" s="184">
        <v>300.3</v>
      </c>
      <c r="O861" s="188"/>
      <c r="P861" s="188"/>
      <c r="Q861" s="188"/>
      <c r="R861" s="188"/>
      <c r="S861" s="188"/>
      <c r="T861" s="188"/>
      <c r="U861" s="195"/>
      <c r="V861" s="279"/>
      <c r="W861" s="189"/>
      <c r="X861" s="189"/>
      <c r="Y861" s="189"/>
      <c r="Z861" s="189"/>
      <c r="AA861" s="190"/>
      <c r="AB861" s="188"/>
      <c r="AC861" s="188"/>
      <c r="AD861" s="188"/>
    </row>
    <row r="862" s="48" customFormat="1" ht="12.75" spans="1:30">
      <c r="A862" s="177"/>
      <c r="B862" s="178"/>
      <c r="C862" s="179">
        <v>240924000020</v>
      </c>
      <c r="D862" s="84">
        <v>45568</v>
      </c>
      <c r="E862" s="178" t="s">
        <v>53</v>
      </c>
      <c r="F862" s="178" t="s">
        <v>139</v>
      </c>
      <c r="G862" s="178">
        <v>20</v>
      </c>
      <c r="H862" s="180">
        <v>1449</v>
      </c>
      <c r="I862" s="181"/>
      <c r="J862" s="182"/>
      <c r="K862" s="178"/>
      <c r="L862" s="182"/>
      <c r="M862" s="200"/>
      <c r="N862" s="184">
        <v>1449</v>
      </c>
      <c r="O862" s="188"/>
      <c r="P862" s="188"/>
      <c r="Q862" s="188"/>
      <c r="R862" s="188"/>
      <c r="S862" s="188"/>
      <c r="T862" s="188"/>
      <c r="U862" s="202">
        <v>189</v>
      </c>
      <c r="V862" s="279"/>
      <c r="W862" s="189"/>
      <c r="X862" s="189"/>
      <c r="Y862" s="189"/>
      <c r="Z862" s="189"/>
      <c r="AA862" s="190"/>
      <c r="AB862" s="188"/>
      <c r="AC862" s="188"/>
      <c r="AD862" s="188"/>
    </row>
    <row r="863" s="48" customFormat="1" ht="12.75" spans="1:30">
      <c r="A863" s="177"/>
      <c r="B863" s="178"/>
      <c r="C863" s="179">
        <v>240924000022</v>
      </c>
      <c r="D863" s="84">
        <v>45568</v>
      </c>
      <c r="E863" s="178" t="s">
        <v>53</v>
      </c>
      <c r="F863" s="178" t="s">
        <v>1344</v>
      </c>
      <c r="G863" s="178">
        <v>0.97533333</v>
      </c>
      <c r="H863" s="180">
        <v>96</v>
      </c>
      <c r="I863" s="181"/>
      <c r="J863" s="182"/>
      <c r="K863" s="178"/>
      <c r="L863" s="182"/>
      <c r="M863" s="200"/>
      <c r="N863" s="184">
        <v>96</v>
      </c>
      <c r="O863" s="188"/>
      <c r="P863" s="188"/>
      <c r="Q863" s="188"/>
      <c r="R863" s="188"/>
      <c r="S863" s="188"/>
      <c r="T863" s="188"/>
      <c r="U863" s="185"/>
      <c r="V863" s="279"/>
      <c r="W863" s="189"/>
      <c r="X863" s="189"/>
      <c r="Y863" s="189"/>
      <c r="Z863" s="189"/>
      <c r="AA863" s="190"/>
      <c r="AB863" s="188"/>
      <c r="AC863" s="188"/>
      <c r="AD863" s="188"/>
    </row>
    <row r="864" s="48" customFormat="1" ht="12.75" spans="1:30">
      <c r="A864" s="177"/>
      <c r="B864" s="178"/>
      <c r="C864" s="179">
        <v>240924000023</v>
      </c>
      <c r="D864" s="84">
        <v>45568</v>
      </c>
      <c r="E864" s="178" t="s">
        <v>53</v>
      </c>
      <c r="F864" s="178" t="s">
        <v>1344</v>
      </c>
      <c r="G864" s="178">
        <v>3.5</v>
      </c>
      <c r="H864" s="180">
        <v>257</v>
      </c>
      <c r="I864" s="181"/>
      <c r="J864" s="182"/>
      <c r="K864" s="178"/>
      <c r="L864" s="182"/>
      <c r="M864" s="200"/>
      <c r="N864" s="184">
        <v>257</v>
      </c>
      <c r="O864" s="188"/>
      <c r="P864" s="188"/>
      <c r="Q864" s="188"/>
      <c r="R864" s="188"/>
      <c r="S864" s="188"/>
      <c r="T864" s="188"/>
      <c r="U864" s="188"/>
      <c r="V864" s="279"/>
      <c r="W864" s="189"/>
      <c r="X864" s="189"/>
      <c r="Y864" s="189"/>
      <c r="Z864" s="189"/>
      <c r="AA864" s="190"/>
      <c r="AB864" s="188"/>
      <c r="AC864" s="188"/>
      <c r="AD864" s="188"/>
    </row>
    <row r="865" s="48" customFormat="1" ht="12.75" spans="1:30">
      <c r="A865" s="177"/>
      <c r="B865" s="178"/>
      <c r="C865" s="179">
        <v>240924000024</v>
      </c>
      <c r="D865" s="84">
        <v>45568</v>
      </c>
      <c r="E865" s="178" t="s">
        <v>36</v>
      </c>
      <c r="F865" s="178" t="s">
        <v>480</v>
      </c>
      <c r="G865" s="178">
        <v>9.5</v>
      </c>
      <c r="H865" s="180">
        <v>602.25</v>
      </c>
      <c r="I865" s="181"/>
      <c r="J865" s="182"/>
      <c r="K865" s="178"/>
      <c r="L865" s="182"/>
      <c r="M865" s="200"/>
      <c r="N865" s="184">
        <v>602.25</v>
      </c>
      <c r="O865" s="188"/>
      <c r="P865" s="188"/>
      <c r="Q865" s="188"/>
      <c r="R865" s="188"/>
      <c r="S865" s="188"/>
      <c r="T865" s="188"/>
      <c r="U865" s="188"/>
      <c r="V865" s="279"/>
      <c r="W865" s="189"/>
      <c r="X865" s="193"/>
      <c r="Y865" s="189"/>
      <c r="Z865" s="189"/>
      <c r="AA865" s="190"/>
      <c r="AB865" s="188"/>
      <c r="AC865" s="188"/>
      <c r="AD865" s="188"/>
    </row>
    <row r="866" s="48" customFormat="1" ht="12.75" spans="1:30">
      <c r="A866" s="177"/>
      <c r="B866" s="178"/>
      <c r="C866" s="179">
        <v>240924000025</v>
      </c>
      <c r="D866" s="84">
        <v>45568</v>
      </c>
      <c r="E866" s="178" t="s">
        <v>41</v>
      </c>
      <c r="F866" s="178" t="s">
        <v>1135</v>
      </c>
      <c r="G866" s="178">
        <v>6</v>
      </c>
      <c r="H866" s="180">
        <v>492</v>
      </c>
      <c r="I866" s="181"/>
      <c r="J866" s="182"/>
      <c r="K866" s="178"/>
      <c r="L866" s="182"/>
      <c r="M866" s="200"/>
      <c r="N866" s="184">
        <v>492</v>
      </c>
      <c r="O866" s="188"/>
      <c r="P866" s="188"/>
      <c r="Q866" s="188"/>
      <c r="R866" s="188"/>
      <c r="S866" s="188"/>
      <c r="T866" s="188"/>
      <c r="U866" s="188"/>
      <c r="V866" s="279"/>
      <c r="W866" s="189"/>
      <c r="X866" s="194">
        <v>15.5</v>
      </c>
      <c r="Y866" s="189"/>
      <c r="Z866" s="189"/>
      <c r="AA866" s="190"/>
      <c r="AB866" s="188"/>
      <c r="AC866" s="188"/>
      <c r="AD866" s="188"/>
    </row>
    <row r="867" s="48" customFormat="1" ht="12.75" spans="1:30">
      <c r="A867" s="177"/>
      <c r="B867" s="178"/>
      <c r="C867" s="179">
        <v>240924000027</v>
      </c>
      <c r="D867" s="84">
        <v>45568</v>
      </c>
      <c r="E867" s="178" t="s">
        <v>63</v>
      </c>
      <c r="F867" s="178" t="s">
        <v>436</v>
      </c>
      <c r="G867" s="178">
        <v>5.5</v>
      </c>
      <c r="H867" s="180">
        <v>366.3</v>
      </c>
      <c r="I867" s="181"/>
      <c r="J867" s="182"/>
      <c r="K867" s="178"/>
      <c r="L867" s="182"/>
      <c r="M867" s="200"/>
      <c r="N867" s="184">
        <v>366.3</v>
      </c>
      <c r="O867" s="188"/>
      <c r="P867" s="188"/>
      <c r="Q867" s="188"/>
      <c r="R867" s="188"/>
      <c r="S867" s="188"/>
      <c r="T867" s="195"/>
      <c r="U867" s="188"/>
      <c r="V867" s="279"/>
      <c r="W867" s="189"/>
      <c r="X867" s="186"/>
      <c r="Y867" s="189"/>
      <c r="Z867" s="189"/>
      <c r="AA867" s="190"/>
      <c r="AB867" s="188"/>
      <c r="AC867" s="188"/>
      <c r="AD867" s="188"/>
    </row>
    <row r="868" s="48" customFormat="1" ht="12.75" spans="1:30">
      <c r="A868" s="177"/>
      <c r="B868" s="178"/>
      <c r="C868" s="179">
        <v>240924000031</v>
      </c>
      <c r="D868" s="84">
        <v>45568</v>
      </c>
      <c r="E868" s="178" t="s">
        <v>36</v>
      </c>
      <c r="F868" s="178" t="s">
        <v>2448</v>
      </c>
      <c r="G868" s="178">
        <v>61</v>
      </c>
      <c r="H868" s="180">
        <v>4846.5</v>
      </c>
      <c r="I868" s="181"/>
      <c r="J868" s="182"/>
      <c r="K868" s="178"/>
      <c r="L868" s="182"/>
      <c r="M868" s="200"/>
      <c r="N868" s="184">
        <v>4846.5</v>
      </c>
      <c r="O868" s="188"/>
      <c r="P868" s="188"/>
      <c r="Q868" s="188"/>
      <c r="R868" s="188"/>
      <c r="S868" s="188"/>
      <c r="T868" s="202">
        <v>180</v>
      </c>
      <c r="U868" s="188"/>
      <c r="V868" s="279"/>
      <c r="W868" s="189"/>
      <c r="X868" s="189"/>
      <c r="Y868" s="189"/>
      <c r="Z868" s="189"/>
      <c r="AA868" s="190"/>
      <c r="AB868" s="188"/>
      <c r="AC868" s="188"/>
      <c r="AD868" s="188"/>
    </row>
    <row r="869" s="48" customFormat="1" ht="12.75" spans="1:30">
      <c r="A869" s="177"/>
      <c r="B869" s="178"/>
      <c r="C869" s="179">
        <v>240924000032</v>
      </c>
      <c r="D869" s="84">
        <v>45568</v>
      </c>
      <c r="E869" s="178" t="s">
        <v>45</v>
      </c>
      <c r="F869" s="178" t="s">
        <v>1330</v>
      </c>
      <c r="G869" s="178">
        <v>7</v>
      </c>
      <c r="H869" s="184"/>
      <c r="I869" s="191">
        <v>170352</v>
      </c>
      <c r="J869" s="182"/>
      <c r="K869" s="191">
        <v>1724.03602874203</v>
      </c>
      <c r="L869" s="192">
        <v>98.81</v>
      </c>
      <c r="M869" s="200">
        <v>7.08</v>
      </c>
      <c r="N869" s="184">
        <v>699.5748</v>
      </c>
      <c r="O869" s="188"/>
      <c r="P869" s="188"/>
      <c r="Q869" s="188"/>
      <c r="R869" s="188"/>
      <c r="S869" s="188"/>
      <c r="T869" s="185"/>
      <c r="U869" s="188"/>
      <c r="V869" s="279"/>
      <c r="W869" s="189"/>
      <c r="X869" s="189"/>
      <c r="Y869" s="189"/>
      <c r="Z869" s="189"/>
      <c r="AA869" s="190"/>
      <c r="AB869" s="188"/>
      <c r="AC869" s="188"/>
      <c r="AD869" s="188"/>
    </row>
    <row r="870" s="48" customFormat="1" ht="12.75" spans="1:30">
      <c r="A870" s="177"/>
      <c r="B870" s="178"/>
      <c r="C870" s="179">
        <v>240924000033</v>
      </c>
      <c r="D870" s="84">
        <v>45568</v>
      </c>
      <c r="E870" s="178" t="s">
        <v>45</v>
      </c>
      <c r="F870" s="178" t="s">
        <v>145</v>
      </c>
      <c r="G870" s="178">
        <v>0.54</v>
      </c>
      <c r="H870" s="180"/>
      <c r="I870" s="191">
        <v>21500</v>
      </c>
      <c r="J870" s="182"/>
      <c r="K870" s="191">
        <v>1791.66666666667</v>
      </c>
      <c r="L870" s="192">
        <v>12</v>
      </c>
      <c r="M870" s="200">
        <v>7.08</v>
      </c>
      <c r="N870" s="184">
        <v>84.96</v>
      </c>
      <c r="O870" s="188"/>
      <c r="P870" s="188"/>
      <c r="Q870" s="188"/>
      <c r="R870" s="188"/>
      <c r="S870" s="188"/>
      <c r="T870" s="188"/>
      <c r="U870" s="188"/>
      <c r="V870" s="279"/>
      <c r="W870" s="189"/>
      <c r="X870" s="189"/>
      <c r="Y870" s="189"/>
      <c r="Z870" s="189"/>
      <c r="AA870" s="190"/>
      <c r="AB870" s="188"/>
      <c r="AC870" s="188"/>
      <c r="AD870" s="188"/>
    </row>
    <row r="871" s="48" customFormat="1" ht="12.75" spans="1:30">
      <c r="A871" s="177"/>
      <c r="B871" s="178"/>
      <c r="C871" s="179">
        <v>240924000039</v>
      </c>
      <c r="D871" s="84">
        <v>45568</v>
      </c>
      <c r="E871" s="178" t="s">
        <v>45</v>
      </c>
      <c r="F871" s="178" t="s">
        <v>1958</v>
      </c>
      <c r="G871" s="178">
        <v>25.5</v>
      </c>
      <c r="H871" s="180">
        <v>1685</v>
      </c>
      <c r="I871" s="181"/>
      <c r="J871" s="182"/>
      <c r="K871" s="178"/>
      <c r="L871" s="182"/>
      <c r="M871" s="200"/>
      <c r="N871" s="184">
        <v>1685</v>
      </c>
      <c r="O871" s="188"/>
      <c r="P871" s="188"/>
      <c r="Q871" s="188"/>
      <c r="R871" s="188"/>
      <c r="S871" s="188"/>
      <c r="T871" s="188"/>
      <c r="U871" s="188"/>
      <c r="V871" s="279"/>
      <c r="W871" s="189"/>
      <c r="X871" s="189"/>
      <c r="Y871" s="189"/>
      <c r="Z871" s="189"/>
      <c r="AA871" s="190"/>
      <c r="AB871" s="188"/>
      <c r="AC871" s="188"/>
      <c r="AD871" s="188"/>
    </row>
    <row r="872" s="48" customFormat="1" ht="12.75" spans="1:30">
      <c r="A872" s="177"/>
      <c r="B872" s="178"/>
      <c r="C872" s="179">
        <v>240924000043</v>
      </c>
      <c r="D872" s="84">
        <v>45568</v>
      </c>
      <c r="E872" s="178" t="s">
        <v>45</v>
      </c>
      <c r="F872" s="178" t="s">
        <v>2449</v>
      </c>
      <c r="G872" s="178">
        <v>22.5</v>
      </c>
      <c r="H872" s="180">
        <v>1575</v>
      </c>
      <c r="I872" s="181"/>
      <c r="J872" s="182"/>
      <c r="K872" s="178"/>
      <c r="L872" s="182"/>
      <c r="M872" s="200"/>
      <c r="N872" s="184">
        <v>1575</v>
      </c>
      <c r="O872" s="188"/>
      <c r="P872" s="188"/>
      <c r="Q872" s="188"/>
      <c r="R872" s="188"/>
      <c r="S872" s="188"/>
      <c r="T872" s="195"/>
      <c r="U872" s="188"/>
      <c r="V872" s="279"/>
      <c r="W872" s="189"/>
      <c r="X872" s="189"/>
      <c r="Y872" s="189"/>
      <c r="Z872" s="189"/>
      <c r="AA872" s="190"/>
      <c r="AB872" s="188"/>
      <c r="AC872" s="188"/>
      <c r="AD872" s="188"/>
    </row>
    <row r="873" s="48" customFormat="1" ht="12.75" spans="1:30">
      <c r="A873" s="177"/>
      <c r="B873" s="178"/>
      <c r="C873" s="179">
        <v>240924000048</v>
      </c>
      <c r="D873" s="84">
        <v>45568</v>
      </c>
      <c r="E873" s="178" t="s">
        <v>41</v>
      </c>
      <c r="F873" s="178" t="s">
        <v>369</v>
      </c>
      <c r="G873" s="178">
        <v>78.5</v>
      </c>
      <c r="H873" s="184"/>
      <c r="I873" s="191">
        <v>1188000</v>
      </c>
      <c r="J873" s="182"/>
      <c r="K873" s="191">
        <v>1740.45543323598</v>
      </c>
      <c r="L873" s="192">
        <v>682.57996</v>
      </c>
      <c r="M873" s="200">
        <v>7.08</v>
      </c>
      <c r="N873" s="184">
        <v>4832.6661168</v>
      </c>
      <c r="O873" s="188"/>
      <c r="P873" s="188"/>
      <c r="Q873" s="188"/>
      <c r="R873" s="188"/>
      <c r="S873" s="188"/>
      <c r="T873" s="202">
        <v>175</v>
      </c>
      <c r="U873" s="188"/>
      <c r="V873" s="279"/>
      <c r="W873" s="189"/>
      <c r="X873" s="189"/>
      <c r="Y873" s="189"/>
      <c r="Z873" s="189"/>
      <c r="AA873" s="190"/>
      <c r="AB873" s="188"/>
      <c r="AC873" s="188"/>
      <c r="AD873" s="188"/>
    </row>
    <row r="874" s="48" customFormat="1" ht="12.75" spans="1:30">
      <c r="A874" s="177"/>
      <c r="B874" s="178"/>
      <c r="C874" s="179">
        <v>240924000050</v>
      </c>
      <c r="D874" s="84">
        <v>45568</v>
      </c>
      <c r="E874" s="178" t="s">
        <v>63</v>
      </c>
      <c r="F874" s="178" t="s">
        <v>1030</v>
      </c>
      <c r="G874" s="178">
        <v>5.5</v>
      </c>
      <c r="H874" s="180">
        <v>402.6</v>
      </c>
      <c r="I874" s="181"/>
      <c r="J874" s="182"/>
      <c r="K874" s="178"/>
      <c r="L874" s="182"/>
      <c r="M874" s="200"/>
      <c r="N874" s="184">
        <v>402.6</v>
      </c>
      <c r="O874" s="188"/>
      <c r="P874" s="188"/>
      <c r="Q874" s="188"/>
      <c r="R874" s="188"/>
      <c r="S874" s="188"/>
      <c r="T874" s="185"/>
      <c r="U874" s="188"/>
      <c r="V874" s="279"/>
      <c r="W874" s="189"/>
      <c r="X874" s="189"/>
      <c r="Y874" s="189"/>
      <c r="Z874" s="189"/>
      <c r="AA874" s="190"/>
      <c r="AB874" s="188"/>
      <c r="AC874" s="188"/>
      <c r="AD874" s="188"/>
    </row>
    <row r="875" s="48" customFormat="1" ht="12.75" spans="1:30">
      <c r="A875" s="177"/>
      <c r="B875" s="178"/>
      <c r="C875" s="179">
        <v>240924000051</v>
      </c>
      <c r="D875" s="84">
        <v>45568</v>
      </c>
      <c r="E875" s="178" t="s">
        <v>41</v>
      </c>
      <c r="F875" s="178" t="s">
        <v>1243</v>
      </c>
      <c r="G875" s="178">
        <v>5</v>
      </c>
      <c r="H875" s="180">
        <v>333</v>
      </c>
      <c r="I875" s="181"/>
      <c r="J875" s="182"/>
      <c r="K875" s="178"/>
      <c r="L875" s="182"/>
      <c r="M875" s="200"/>
      <c r="N875" s="184">
        <v>333</v>
      </c>
      <c r="O875" s="188"/>
      <c r="P875" s="188"/>
      <c r="Q875" s="188"/>
      <c r="R875" s="188"/>
      <c r="S875" s="188"/>
      <c r="T875" s="188"/>
      <c r="U875" s="188"/>
      <c r="V875" s="279"/>
      <c r="W875" s="189"/>
      <c r="X875" s="189"/>
      <c r="Y875" s="189"/>
      <c r="Z875" s="189"/>
      <c r="AA875" s="190"/>
      <c r="AB875" s="188"/>
      <c r="AC875" s="188"/>
      <c r="AD875" s="188"/>
    </row>
    <row r="876" s="48" customFormat="1" ht="12.75" spans="1:30">
      <c r="A876" s="177"/>
      <c r="B876" s="178"/>
      <c r="C876" s="179">
        <v>240924000054</v>
      </c>
      <c r="D876" s="84">
        <v>45568</v>
      </c>
      <c r="E876" s="178" t="s">
        <v>53</v>
      </c>
      <c r="F876" s="178" t="s">
        <v>293</v>
      </c>
      <c r="G876" s="178">
        <v>0.34</v>
      </c>
      <c r="H876" s="184"/>
      <c r="I876" s="191">
        <v>20807.08</v>
      </c>
      <c r="J876" s="182"/>
      <c r="K876" s="191">
        <v>1688.88636363636</v>
      </c>
      <c r="L876" s="192">
        <v>12.32</v>
      </c>
      <c r="M876" s="200">
        <v>7.08</v>
      </c>
      <c r="N876" s="184">
        <v>87.2256</v>
      </c>
      <c r="O876" s="188"/>
      <c r="P876" s="188"/>
      <c r="Q876" s="188"/>
      <c r="R876" s="188"/>
      <c r="S876" s="188"/>
      <c r="T876" s="188"/>
      <c r="U876" s="188"/>
      <c r="V876" s="279"/>
      <c r="W876" s="189"/>
      <c r="X876" s="189"/>
      <c r="Y876" s="189"/>
      <c r="Z876" s="189"/>
      <c r="AA876" s="190"/>
      <c r="AB876" s="188"/>
      <c r="AC876" s="188"/>
      <c r="AD876" s="188"/>
    </row>
    <row r="877" s="48" customFormat="1" ht="12.75" spans="1:30">
      <c r="A877" s="177"/>
      <c r="B877" s="178"/>
      <c r="C877" s="179">
        <v>240924000055</v>
      </c>
      <c r="D877" s="84">
        <v>45568</v>
      </c>
      <c r="E877" s="178" t="s">
        <v>41</v>
      </c>
      <c r="F877" s="178" t="s">
        <v>1243</v>
      </c>
      <c r="G877" s="178">
        <v>2</v>
      </c>
      <c r="H877" s="180">
        <v>196</v>
      </c>
      <c r="I877" s="181"/>
      <c r="J877" s="182"/>
      <c r="K877" s="178"/>
      <c r="L877" s="182"/>
      <c r="M877" s="200"/>
      <c r="N877" s="184">
        <v>196</v>
      </c>
      <c r="O877" s="188"/>
      <c r="P877" s="188"/>
      <c r="Q877" s="188"/>
      <c r="R877" s="188"/>
      <c r="S877" s="188"/>
      <c r="T877" s="195"/>
      <c r="U877" s="188"/>
      <c r="V877" s="279"/>
      <c r="W877" s="189"/>
      <c r="X877" s="193"/>
      <c r="Y877" s="189"/>
      <c r="Z877" s="189"/>
      <c r="AA877" s="190"/>
      <c r="AB877" s="188"/>
      <c r="AC877" s="188"/>
      <c r="AD877" s="188"/>
    </row>
    <row r="878" s="48" customFormat="1" ht="12.75" spans="1:30">
      <c r="A878" s="177"/>
      <c r="B878" s="178"/>
      <c r="C878" s="179">
        <v>240924000056</v>
      </c>
      <c r="D878" s="84">
        <v>45568</v>
      </c>
      <c r="E878" s="178" t="s">
        <v>36</v>
      </c>
      <c r="F878" s="178" t="s">
        <v>2450</v>
      </c>
      <c r="G878" s="178">
        <v>247</v>
      </c>
      <c r="H878" s="180">
        <v>8107</v>
      </c>
      <c r="I878" s="191">
        <v>1957000</v>
      </c>
      <c r="J878" s="182"/>
      <c r="K878" s="191">
        <v>1731.09243697479</v>
      </c>
      <c r="L878" s="192">
        <v>1130.5</v>
      </c>
      <c r="M878" s="200">
        <v>7.08</v>
      </c>
      <c r="N878" s="184">
        <v>16110.94</v>
      </c>
      <c r="O878" s="188"/>
      <c r="P878" s="188"/>
      <c r="Q878" s="188"/>
      <c r="R878" s="188"/>
      <c r="S878" s="188"/>
      <c r="T878" s="202">
        <v>550</v>
      </c>
      <c r="U878" s="188"/>
      <c r="V878" s="279"/>
      <c r="W878" s="189"/>
      <c r="X878" s="194">
        <v>16.24</v>
      </c>
      <c r="Y878" s="189"/>
      <c r="Z878" s="189"/>
      <c r="AA878" s="190"/>
      <c r="AB878" s="188"/>
      <c r="AC878" s="188"/>
      <c r="AD878" s="188"/>
    </row>
    <row r="879" s="48" customFormat="1" ht="12.75" spans="1:30">
      <c r="A879" s="177"/>
      <c r="B879" s="178"/>
      <c r="C879" s="179">
        <v>240925000001</v>
      </c>
      <c r="D879" s="84">
        <v>45568</v>
      </c>
      <c r="E879" s="178" t="s">
        <v>354</v>
      </c>
      <c r="F879" s="178" t="s">
        <v>355</v>
      </c>
      <c r="G879" s="178">
        <v>10</v>
      </c>
      <c r="H879" s="180">
        <v>633.6</v>
      </c>
      <c r="I879" s="181"/>
      <c r="J879" s="182"/>
      <c r="K879" s="178"/>
      <c r="L879" s="182"/>
      <c r="M879" s="200"/>
      <c r="N879" s="184">
        <v>633.6</v>
      </c>
      <c r="O879" s="188"/>
      <c r="P879" s="188"/>
      <c r="Q879" s="188"/>
      <c r="R879" s="188"/>
      <c r="S879" s="188"/>
      <c r="T879" s="185"/>
      <c r="U879" s="188"/>
      <c r="V879" s="279"/>
      <c r="W879" s="189"/>
      <c r="X879" s="186"/>
      <c r="Y879" s="189"/>
      <c r="Z879" s="189"/>
      <c r="AA879" s="190"/>
      <c r="AB879" s="188"/>
      <c r="AC879" s="188"/>
      <c r="AD879" s="188"/>
    </row>
    <row r="880" s="48" customFormat="1" ht="12.75" spans="1:30">
      <c r="A880" s="177"/>
      <c r="B880" s="178"/>
      <c r="C880" s="179">
        <v>240925000005</v>
      </c>
      <c r="D880" s="84">
        <v>45568</v>
      </c>
      <c r="E880" s="178" t="s">
        <v>45</v>
      </c>
      <c r="F880" s="178" t="s">
        <v>2165</v>
      </c>
      <c r="G880" s="178">
        <v>1</v>
      </c>
      <c r="H880" s="180">
        <v>75.9</v>
      </c>
      <c r="I880" s="181"/>
      <c r="J880" s="182"/>
      <c r="K880" s="178"/>
      <c r="L880" s="182"/>
      <c r="M880" s="200"/>
      <c r="N880" s="184">
        <v>75.9</v>
      </c>
      <c r="O880" s="188"/>
      <c r="P880" s="188"/>
      <c r="Q880" s="188"/>
      <c r="R880" s="188"/>
      <c r="S880" s="188"/>
      <c r="T880" s="188"/>
      <c r="U880" s="188"/>
      <c r="V880" s="279"/>
      <c r="W880" s="189"/>
      <c r="X880" s="189"/>
      <c r="Y880" s="189"/>
      <c r="Z880" s="189"/>
      <c r="AA880" s="190"/>
      <c r="AB880" s="188"/>
      <c r="AC880" s="188"/>
      <c r="AD880" s="188"/>
    </row>
    <row r="881" s="48" customFormat="1" ht="12.75" spans="1:30">
      <c r="A881" s="177"/>
      <c r="B881" s="178"/>
      <c r="C881" s="179">
        <v>240925000009</v>
      </c>
      <c r="D881" s="84">
        <v>45568</v>
      </c>
      <c r="E881" s="178" t="s">
        <v>41</v>
      </c>
      <c r="F881" s="178" t="s">
        <v>85</v>
      </c>
      <c r="G881" s="178">
        <v>6.5</v>
      </c>
      <c r="H881" s="180">
        <v>414</v>
      </c>
      <c r="I881" s="181"/>
      <c r="J881" s="182"/>
      <c r="K881" s="178"/>
      <c r="L881" s="182"/>
      <c r="M881" s="200"/>
      <c r="N881" s="184">
        <v>414</v>
      </c>
      <c r="O881" s="188"/>
      <c r="P881" s="188"/>
      <c r="Q881" s="188"/>
      <c r="R881" s="188"/>
      <c r="S881" s="188"/>
      <c r="T881" s="188"/>
      <c r="U881" s="188"/>
      <c r="V881" s="279"/>
      <c r="W881" s="189"/>
      <c r="X881" s="189"/>
      <c r="Y881" s="189"/>
      <c r="Z881" s="189"/>
      <c r="AA881" s="190"/>
      <c r="AB881" s="188"/>
      <c r="AC881" s="188"/>
      <c r="AD881" s="188"/>
    </row>
    <row r="882" s="48" customFormat="1" ht="12.75" spans="1:30">
      <c r="A882" s="177"/>
      <c r="B882" s="178"/>
      <c r="C882" s="179">
        <v>240925000011</v>
      </c>
      <c r="D882" s="84">
        <v>45568</v>
      </c>
      <c r="E882" s="178" t="s">
        <v>53</v>
      </c>
      <c r="F882" s="178" t="s">
        <v>408</v>
      </c>
      <c r="G882" s="178">
        <v>10.5</v>
      </c>
      <c r="H882" s="180">
        <v>664.95</v>
      </c>
      <c r="I882" s="181"/>
      <c r="J882" s="182"/>
      <c r="K882" s="178"/>
      <c r="L882" s="182"/>
      <c r="M882" s="200"/>
      <c r="N882" s="184">
        <v>664.95</v>
      </c>
      <c r="O882" s="188"/>
      <c r="P882" s="188"/>
      <c r="Q882" s="188"/>
      <c r="R882" s="188"/>
      <c r="S882" s="188"/>
      <c r="T882" s="188"/>
      <c r="U882" s="188"/>
      <c r="V882" s="279"/>
      <c r="W882" s="189"/>
      <c r="X882" s="189"/>
      <c r="Y882" s="189"/>
      <c r="Z882" s="189"/>
      <c r="AA882" s="190"/>
      <c r="AB882" s="188"/>
      <c r="AC882" s="188"/>
      <c r="AD882" s="188"/>
    </row>
    <row r="883" s="48" customFormat="1" ht="12.75" spans="1:30">
      <c r="A883" s="177"/>
      <c r="B883" s="178"/>
      <c r="C883" s="179">
        <v>240925000013</v>
      </c>
      <c r="D883" s="84">
        <v>45568</v>
      </c>
      <c r="E883" s="178" t="s">
        <v>36</v>
      </c>
      <c r="F883" s="178" t="s">
        <v>2451</v>
      </c>
      <c r="G883" s="178">
        <v>5.5</v>
      </c>
      <c r="H883" s="180">
        <v>512.4</v>
      </c>
      <c r="I883" s="181"/>
      <c r="J883" s="182"/>
      <c r="K883" s="178"/>
      <c r="L883" s="182"/>
      <c r="M883" s="200"/>
      <c r="N883" s="184">
        <v>512.4</v>
      </c>
      <c r="O883" s="188"/>
      <c r="P883" s="188"/>
      <c r="Q883" s="188"/>
      <c r="R883" s="188"/>
      <c r="S883" s="188"/>
      <c r="T883" s="188"/>
      <c r="U883" s="188"/>
      <c r="V883" s="279"/>
      <c r="W883" s="189"/>
      <c r="X883" s="189"/>
      <c r="Y883" s="189"/>
      <c r="Z883" s="189"/>
      <c r="AA883" s="190"/>
      <c r="AB883" s="188"/>
      <c r="AC883" s="188"/>
      <c r="AD883" s="188"/>
    </row>
    <row r="884" s="48" customFormat="1" ht="12.75" spans="1:30">
      <c r="A884" s="177"/>
      <c r="B884" s="178"/>
      <c r="C884" s="179">
        <v>240925000015</v>
      </c>
      <c r="D884" s="84">
        <v>45568</v>
      </c>
      <c r="E884" s="178" t="s">
        <v>45</v>
      </c>
      <c r="F884" s="178" t="s">
        <v>767</v>
      </c>
      <c r="G884" s="178">
        <v>6</v>
      </c>
      <c r="H884" s="184"/>
      <c r="I884" s="191">
        <v>82181.25</v>
      </c>
      <c r="J884" s="182"/>
      <c r="K884" s="191">
        <v>1724.32333193454</v>
      </c>
      <c r="L884" s="192">
        <v>47.66</v>
      </c>
      <c r="M884" s="200">
        <v>7.08</v>
      </c>
      <c r="N884" s="184">
        <v>337.4328</v>
      </c>
      <c r="O884" s="188"/>
      <c r="P884" s="188"/>
      <c r="Q884" s="188"/>
      <c r="R884" s="188"/>
      <c r="S884" s="188"/>
      <c r="T884" s="195"/>
      <c r="U884" s="188"/>
      <c r="V884" s="279"/>
      <c r="W884" s="189"/>
      <c r="X884" s="189"/>
      <c r="Y884" s="189"/>
      <c r="Z884" s="189"/>
      <c r="AA884" s="190"/>
      <c r="AB884" s="188"/>
      <c r="AC884" s="188"/>
      <c r="AD884" s="188"/>
    </row>
    <row r="885" s="48" customFormat="1" ht="12.75" spans="1:30">
      <c r="A885" s="177"/>
      <c r="B885" s="178"/>
      <c r="C885" s="179">
        <v>240925000022</v>
      </c>
      <c r="D885" s="84">
        <v>45568</v>
      </c>
      <c r="E885" s="178" t="s">
        <v>36</v>
      </c>
      <c r="F885" s="178" t="s">
        <v>334</v>
      </c>
      <c r="G885" s="178">
        <v>14</v>
      </c>
      <c r="H885" s="180">
        <v>914.4</v>
      </c>
      <c r="I885" s="181"/>
      <c r="J885" s="182"/>
      <c r="K885" s="178"/>
      <c r="L885" s="182"/>
      <c r="M885" s="200"/>
      <c r="N885" s="184">
        <v>914.4</v>
      </c>
      <c r="O885" s="188"/>
      <c r="P885" s="188"/>
      <c r="Q885" s="188"/>
      <c r="R885" s="188"/>
      <c r="S885" s="188"/>
      <c r="T885" s="202">
        <v>30</v>
      </c>
      <c r="U885" s="188"/>
      <c r="V885" s="279"/>
      <c r="W885" s="189"/>
      <c r="X885" s="189"/>
      <c r="Y885" s="189"/>
      <c r="Z885" s="189"/>
      <c r="AA885" s="190"/>
      <c r="AB885" s="188"/>
      <c r="AC885" s="188"/>
      <c r="AD885" s="188"/>
    </row>
    <row r="886" s="48" customFormat="1" ht="12.75" spans="1:30">
      <c r="A886" s="177"/>
      <c r="B886" s="178"/>
      <c r="C886" s="179">
        <v>240925000029</v>
      </c>
      <c r="D886" s="84">
        <v>45568</v>
      </c>
      <c r="E886" s="178" t="s">
        <v>41</v>
      </c>
      <c r="F886" s="178" t="s">
        <v>79</v>
      </c>
      <c r="G886" s="178">
        <v>54.5</v>
      </c>
      <c r="H886" s="180">
        <v>4994.38</v>
      </c>
      <c r="I886" s="181"/>
      <c r="J886" s="182"/>
      <c r="K886" s="178"/>
      <c r="L886" s="182"/>
      <c r="M886" s="200"/>
      <c r="N886" s="184">
        <v>4994.38</v>
      </c>
      <c r="O886" s="188"/>
      <c r="P886" s="188"/>
      <c r="Q886" s="188"/>
      <c r="R886" s="188"/>
      <c r="S886" s="188"/>
      <c r="T886" s="185"/>
      <c r="U886" s="188"/>
      <c r="V886" s="279"/>
      <c r="W886" s="189"/>
      <c r="X886" s="189"/>
      <c r="Y886" s="189"/>
      <c r="Z886" s="189"/>
      <c r="AA886" s="190"/>
      <c r="AB886" s="188"/>
      <c r="AC886" s="188"/>
      <c r="AD886" s="188"/>
    </row>
    <row r="887" s="48" customFormat="1" ht="12.75" spans="1:30">
      <c r="A887" s="177"/>
      <c r="B887" s="178"/>
      <c r="C887" s="179">
        <v>240925000030</v>
      </c>
      <c r="D887" s="84">
        <v>45568</v>
      </c>
      <c r="E887" s="178"/>
      <c r="F887" s="178" t="s">
        <v>1766</v>
      </c>
      <c r="G887" s="178">
        <v>0.68</v>
      </c>
      <c r="H887" s="184"/>
      <c r="I887" s="191">
        <v>15705</v>
      </c>
      <c r="J887" s="182"/>
      <c r="K887" s="191">
        <v>1745</v>
      </c>
      <c r="L887" s="192">
        <v>9</v>
      </c>
      <c r="M887" s="200">
        <v>7.08</v>
      </c>
      <c r="N887" s="184">
        <v>63.72</v>
      </c>
      <c r="O887" s="188"/>
      <c r="P887" s="188"/>
      <c r="Q887" s="188"/>
      <c r="R887" s="188"/>
      <c r="S887" s="188"/>
      <c r="T887" s="188"/>
      <c r="U887" s="188"/>
      <c r="V887" s="279"/>
      <c r="W887" s="189"/>
      <c r="X887" s="189"/>
      <c r="Y887" s="189"/>
      <c r="Z887" s="189"/>
      <c r="AA887" s="190"/>
      <c r="AB887" s="188"/>
      <c r="AC887" s="188"/>
      <c r="AD887" s="188"/>
    </row>
    <row r="888" s="48" customFormat="1" ht="12.75" spans="1:30">
      <c r="A888" s="177"/>
      <c r="B888" s="178"/>
      <c r="C888" s="179">
        <v>240925000032</v>
      </c>
      <c r="D888" s="84">
        <v>45568</v>
      </c>
      <c r="E888" s="178" t="s">
        <v>63</v>
      </c>
      <c r="F888" s="178" t="s">
        <v>860</v>
      </c>
      <c r="G888" s="178">
        <v>7.5</v>
      </c>
      <c r="H888" s="180">
        <v>476.85</v>
      </c>
      <c r="I888" s="181"/>
      <c r="J888" s="182"/>
      <c r="K888" s="178"/>
      <c r="L888" s="182"/>
      <c r="M888" s="200"/>
      <c r="N888" s="184">
        <v>476.85</v>
      </c>
      <c r="O888" s="188"/>
      <c r="P888" s="188"/>
      <c r="Q888" s="188"/>
      <c r="R888" s="188"/>
      <c r="S888" s="188"/>
      <c r="T888" s="188"/>
      <c r="U888" s="188"/>
      <c r="V888" s="279"/>
      <c r="W888" s="189"/>
      <c r="X888" s="189"/>
      <c r="Y888" s="189"/>
      <c r="Z888" s="189"/>
      <c r="AA888" s="190"/>
      <c r="AB888" s="188"/>
      <c r="AC888" s="188"/>
      <c r="AD888" s="188"/>
    </row>
    <row r="889" s="48" customFormat="1" ht="12.75" spans="1:30">
      <c r="A889" s="177"/>
      <c r="B889" s="178"/>
      <c r="C889" s="179">
        <v>240925000033</v>
      </c>
      <c r="D889" s="84">
        <v>45568</v>
      </c>
      <c r="E889" s="178" t="s">
        <v>63</v>
      </c>
      <c r="F889" s="178" t="s">
        <v>388</v>
      </c>
      <c r="G889" s="178">
        <v>167.5</v>
      </c>
      <c r="H889" s="180">
        <v>16027.5</v>
      </c>
      <c r="I889" s="181"/>
      <c r="J889" s="182"/>
      <c r="K889" s="178"/>
      <c r="L889" s="182"/>
      <c r="M889" s="200"/>
      <c r="N889" s="184">
        <v>16027.5</v>
      </c>
      <c r="O889" s="188"/>
      <c r="P889" s="188"/>
      <c r="Q889" s="188"/>
      <c r="R889" s="188"/>
      <c r="S889" s="188"/>
      <c r="T889" s="188"/>
      <c r="U889" s="188"/>
      <c r="V889" s="279"/>
      <c r="W889" s="189"/>
      <c r="X889" s="189"/>
      <c r="Y889" s="189"/>
      <c r="Z889" s="189"/>
      <c r="AA889" s="190"/>
      <c r="AB889" s="188"/>
      <c r="AC889" s="188"/>
      <c r="AD889" s="188"/>
    </row>
    <row r="890" s="48" customFormat="1" ht="12.75" spans="1:30">
      <c r="A890" s="177"/>
      <c r="B890" s="178"/>
      <c r="C890" s="179">
        <v>240925000035</v>
      </c>
      <c r="D890" s="84">
        <v>45568</v>
      </c>
      <c r="E890" s="178" t="s">
        <v>257</v>
      </c>
      <c r="F890" s="178" t="s">
        <v>2452</v>
      </c>
      <c r="G890" s="178">
        <v>97.5</v>
      </c>
      <c r="H890" s="180">
        <v>5979.09</v>
      </c>
      <c r="I890" s="181"/>
      <c r="J890" s="182"/>
      <c r="K890" s="178"/>
      <c r="L890" s="182"/>
      <c r="M890" s="200"/>
      <c r="N890" s="184">
        <v>5979.09</v>
      </c>
      <c r="O890" s="188"/>
      <c r="P890" s="188"/>
      <c r="Q890" s="188"/>
      <c r="R890" s="188"/>
      <c r="S890" s="188"/>
      <c r="T890" s="188"/>
      <c r="U890" s="188"/>
      <c r="V890" s="279"/>
      <c r="W890" s="189"/>
      <c r="X890" s="189"/>
      <c r="Y890" s="189"/>
      <c r="Z890" s="189"/>
      <c r="AA890" s="190"/>
      <c r="AB890" s="188"/>
      <c r="AC890" s="188"/>
      <c r="AD890" s="188"/>
    </row>
    <row r="891" s="48" customFormat="1" ht="12.75" spans="1:30">
      <c r="A891" s="177"/>
      <c r="B891" s="178"/>
      <c r="C891" s="179">
        <v>240926000003</v>
      </c>
      <c r="D891" s="84">
        <v>45568</v>
      </c>
      <c r="E891" s="178" t="s">
        <v>45</v>
      </c>
      <c r="F891" s="178" t="s">
        <v>2084</v>
      </c>
      <c r="G891" s="178">
        <v>2</v>
      </c>
      <c r="H891" s="180">
        <v>148.5</v>
      </c>
      <c r="I891" s="181"/>
      <c r="J891" s="182"/>
      <c r="K891" s="178"/>
      <c r="L891" s="182"/>
      <c r="M891" s="200"/>
      <c r="N891" s="184">
        <v>148.5</v>
      </c>
      <c r="O891" s="188"/>
      <c r="P891" s="188"/>
      <c r="Q891" s="188"/>
      <c r="R891" s="188"/>
      <c r="S891" s="188"/>
      <c r="T891" s="188"/>
      <c r="U891" s="188"/>
      <c r="V891" s="279"/>
      <c r="W891" s="189"/>
      <c r="X891" s="189"/>
      <c r="Y891" s="189"/>
      <c r="Z891" s="189"/>
      <c r="AA891" s="190"/>
      <c r="AB891" s="188"/>
      <c r="AC891" s="188"/>
      <c r="AD891" s="188"/>
    </row>
    <row r="892" s="48" customFormat="1" ht="12.75" spans="1:30">
      <c r="A892" s="177"/>
      <c r="B892" s="178"/>
      <c r="C892" s="179">
        <v>240926000007</v>
      </c>
      <c r="D892" s="84">
        <v>45568</v>
      </c>
      <c r="E892" s="178" t="s">
        <v>45</v>
      </c>
      <c r="F892" s="178" t="s">
        <v>808</v>
      </c>
      <c r="G892" s="178">
        <v>5.5</v>
      </c>
      <c r="H892" s="180">
        <v>330</v>
      </c>
      <c r="I892" s="181"/>
      <c r="J892" s="182"/>
      <c r="K892" s="178"/>
      <c r="L892" s="182"/>
      <c r="M892" s="200"/>
      <c r="N892" s="184">
        <v>330</v>
      </c>
      <c r="O892" s="188"/>
      <c r="P892" s="188"/>
      <c r="Q892" s="188"/>
      <c r="R892" s="188"/>
      <c r="S892" s="188"/>
      <c r="T892" s="188"/>
      <c r="U892" s="188"/>
      <c r="V892" s="279"/>
      <c r="W892" s="189"/>
      <c r="X892" s="189"/>
      <c r="Y892" s="189"/>
      <c r="Z892" s="189"/>
      <c r="AA892" s="190"/>
      <c r="AB892" s="188"/>
      <c r="AC892" s="188"/>
      <c r="AD892" s="188"/>
    </row>
    <row r="893" s="48" customFormat="1" ht="12.75" spans="1:30">
      <c r="A893" s="177"/>
      <c r="B893" s="178"/>
      <c r="C893" s="179">
        <v>240926000014</v>
      </c>
      <c r="D893" s="84">
        <v>45568</v>
      </c>
      <c r="E893" s="178" t="s">
        <v>36</v>
      </c>
      <c r="F893" s="178" t="s">
        <v>1863</v>
      </c>
      <c r="G893" s="178">
        <v>11</v>
      </c>
      <c r="H893" s="180">
        <v>697</v>
      </c>
      <c r="I893" s="181"/>
      <c r="J893" s="182"/>
      <c r="K893" s="178"/>
      <c r="L893" s="182"/>
      <c r="M893" s="200"/>
      <c r="N893" s="184">
        <v>697</v>
      </c>
      <c r="O893" s="188"/>
      <c r="P893" s="188"/>
      <c r="Q893" s="188"/>
      <c r="R893" s="188"/>
      <c r="S893" s="188"/>
      <c r="T893" s="188"/>
      <c r="U893" s="188"/>
      <c r="V893" s="279"/>
      <c r="W893" s="189"/>
      <c r="X893" s="189"/>
      <c r="Y893" s="189"/>
      <c r="Z893" s="189"/>
      <c r="AA893" s="190"/>
      <c r="AB893" s="188"/>
      <c r="AC893" s="188"/>
      <c r="AD893" s="188"/>
    </row>
    <row r="894" s="48" customFormat="1" ht="12.75" spans="1:30">
      <c r="A894" s="177"/>
      <c r="B894" s="178"/>
      <c r="C894" s="179">
        <v>240926000015</v>
      </c>
      <c r="D894" s="84">
        <v>45568</v>
      </c>
      <c r="E894" s="178" t="s">
        <v>45</v>
      </c>
      <c r="F894" s="178" t="s">
        <v>773</v>
      </c>
      <c r="G894" s="178">
        <v>1.5</v>
      </c>
      <c r="H894" s="180">
        <v>102.3</v>
      </c>
      <c r="I894" s="181"/>
      <c r="J894" s="182"/>
      <c r="K894" s="178"/>
      <c r="L894" s="182"/>
      <c r="M894" s="200"/>
      <c r="N894" s="184">
        <v>102.3</v>
      </c>
      <c r="O894" s="188"/>
      <c r="P894" s="188"/>
      <c r="Q894" s="188"/>
      <c r="R894" s="188"/>
      <c r="S894" s="188"/>
      <c r="T894" s="188"/>
      <c r="U894" s="188"/>
      <c r="V894" s="279"/>
      <c r="W894" s="189"/>
      <c r="X894" s="189"/>
      <c r="Y894" s="189"/>
      <c r="Z894" s="189"/>
      <c r="AA894" s="190"/>
      <c r="AB894" s="188"/>
      <c r="AC894" s="188"/>
      <c r="AD894" s="188"/>
    </row>
    <row r="895" s="48" customFormat="1" ht="12.75" spans="1:30">
      <c r="A895" s="177"/>
      <c r="B895" s="178"/>
      <c r="C895" s="179">
        <v>240926000019</v>
      </c>
      <c r="D895" s="84">
        <v>45568</v>
      </c>
      <c r="E895" s="178" t="s">
        <v>41</v>
      </c>
      <c r="F895" s="178" t="s">
        <v>422</v>
      </c>
      <c r="G895" s="178">
        <v>36.5</v>
      </c>
      <c r="H895" s="180">
        <v>2419</v>
      </c>
      <c r="I895" s="181"/>
      <c r="J895" s="182"/>
      <c r="K895" s="178"/>
      <c r="L895" s="182"/>
      <c r="M895" s="200"/>
      <c r="N895" s="184">
        <v>2419</v>
      </c>
      <c r="O895" s="188"/>
      <c r="P895" s="188"/>
      <c r="Q895" s="188"/>
      <c r="R895" s="188"/>
      <c r="S895" s="188"/>
      <c r="T895" s="188"/>
      <c r="U895" s="188"/>
      <c r="V895" s="279"/>
      <c r="W895" s="189"/>
      <c r="X895" s="189"/>
      <c r="Y895" s="189"/>
      <c r="Z895" s="189"/>
      <c r="AA895" s="190"/>
      <c r="AB895" s="188"/>
      <c r="AC895" s="188"/>
      <c r="AD895" s="188"/>
    </row>
    <row r="896" s="48" customFormat="1" ht="12.75" spans="1:30">
      <c r="A896" s="177"/>
      <c r="B896" s="178"/>
      <c r="C896" s="179">
        <v>240926000021</v>
      </c>
      <c r="D896" s="84">
        <v>45568</v>
      </c>
      <c r="E896" s="178" t="s">
        <v>41</v>
      </c>
      <c r="F896" s="178" t="s">
        <v>85</v>
      </c>
      <c r="G896" s="178">
        <v>3</v>
      </c>
      <c r="H896" s="180">
        <v>201</v>
      </c>
      <c r="I896" s="181"/>
      <c r="J896" s="182"/>
      <c r="K896" s="178"/>
      <c r="L896" s="182"/>
      <c r="M896" s="200"/>
      <c r="N896" s="184">
        <v>201</v>
      </c>
      <c r="O896" s="188"/>
      <c r="P896" s="188"/>
      <c r="Q896" s="188"/>
      <c r="R896" s="188"/>
      <c r="S896" s="188"/>
      <c r="T896" s="188"/>
      <c r="U896" s="188"/>
      <c r="V896" s="279"/>
      <c r="W896" s="189"/>
      <c r="X896" s="193"/>
      <c r="Y896" s="189"/>
      <c r="Z896" s="189"/>
      <c r="AA896" s="190"/>
      <c r="AB896" s="188"/>
      <c r="AC896" s="188"/>
      <c r="AD896" s="188"/>
    </row>
    <row r="897" s="48" customFormat="1" ht="12.75" spans="1:30">
      <c r="A897" s="177"/>
      <c r="B897" s="178"/>
      <c r="C897" s="179">
        <v>240926000029</v>
      </c>
      <c r="D897" s="84">
        <v>45568</v>
      </c>
      <c r="E897" s="178" t="s">
        <v>36</v>
      </c>
      <c r="F897" s="178" t="s">
        <v>2453</v>
      </c>
      <c r="G897" s="178">
        <v>32</v>
      </c>
      <c r="H897" s="184"/>
      <c r="I897" s="191">
        <v>512227</v>
      </c>
      <c r="J897" s="182"/>
      <c r="K897" s="191">
        <v>1731.08144643461</v>
      </c>
      <c r="L897" s="192">
        <v>295.9</v>
      </c>
      <c r="M897" s="200">
        <v>7.08</v>
      </c>
      <c r="N897" s="184">
        <v>2094.972</v>
      </c>
      <c r="O897" s="188"/>
      <c r="P897" s="188"/>
      <c r="Q897" s="188"/>
      <c r="R897" s="188"/>
      <c r="S897" s="188"/>
      <c r="T897" s="188"/>
      <c r="U897" s="188"/>
      <c r="V897" s="279"/>
      <c r="W897" s="189"/>
      <c r="X897" s="194">
        <v>24.71</v>
      </c>
      <c r="Y897" s="189"/>
      <c r="Z897" s="189"/>
      <c r="AA897" s="190"/>
      <c r="AB897" s="188"/>
      <c r="AC897" s="188"/>
      <c r="AD897" s="188"/>
    </row>
    <row r="898" s="48" customFormat="1" ht="12.75" spans="1:30">
      <c r="A898" s="177"/>
      <c r="B898" s="178"/>
      <c r="C898" s="179">
        <v>240926000034</v>
      </c>
      <c r="D898" s="84">
        <v>45568</v>
      </c>
      <c r="E898" s="178" t="s">
        <v>45</v>
      </c>
      <c r="F898" s="178" t="s">
        <v>761</v>
      </c>
      <c r="G898" s="178">
        <v>1</v>
      </c>
      <c r="H898" s="180">
        <v>60</v>
      </c>
      <c r="I898" s="181"/>
      <c r="J898" s="182"/>
      <c r="K898" s="178"/>
      <c r="L898" s="182"/>
      <c r="M898" s="200"/>
      <c r="N898" s="184">
        <v>60</v>
      </c>
      <c r="O898" s="188"/>
      <c r="P898" s="188"/>
      <c r="Q898" s="188"/>
      <c r="R898" s="188"/>
      <c r="S898" s="188"/>
      <c r="T898" s="188"/>
      <c r="U898" s="188"/>
      <c r="V898" s="279"/>
      <c r="W898" s="189"/>
      <c r="X898" s="186"/>
      <c r="Y898" s="189"/>
      <c r="Z898" s="189"/>
      <c r="AA898" s="190"/>
      <c r="AB898" s="188"/>
      <c r="AC898" s="188"/>
      <c r="AD898" s="188"/>
    </row>
    <row r="899" s="48" customFormat="1" ht="12.75" spans="1:30">
      <c r="A899" s="177"/>
      <c r="B899" s="178"/>
      <c r="C899" s="179">
        <v>240926000043</v>
      </c>
      <c r="D899" s="84">
        <v>45568</v>
      </c>
      <c r="E899" s="178" t="s">
        <v>41</v>
      </c>
      <c r="F899" s="178" t="s">
        <v>105</v>
      </c>
      <c r="G899" s="178">
        <v>3</v>
      </c>
      <c r="H899" s="180">
        <v>180</v>
      </c>
      <c r="I899" s="181"/>
      <c r="J899" s="182"/>
      <c r="K899" s="178"/>
      <c r="L899" s="182"/>
      <c r="M899" s="200"/>
      <c r="N899" s="184">
        <v>180</v>
      </c>
      <c r="O899" s="188"/>
      <c r="P899" s="188"/>
      <c r="Q899" s="188"/>
      <c r="R899" s="188"/>
      <c r="S899" s="188"/>
      <c r="T899" s="188"/>
      <c r="U899" s="188"/>
      <c r="V899" s="279"/>
      <c r="W899" s="189"/>
      <c r="X899" s="189"/>
      <c r="Y899" s="189"/>
      <c r="Z899" s="189"/>
      <c r="AA899" s="190"/>
      <c r="AB899" s="188"/>
      <c r="AC899" s="188"/>
      <c r="AD899" s="188"/>
    </row>
    <row r="900" s="48" customFormat="1" ht="12.75" spans="1:30">
      <c r="A900" s="177"/>
      <c r="B900" s="178"/>
      <c r="C900" s="179">
        <v>240927000001</v>
      </c>
      <c r="D900" s="84">
        <v>45568</v>
      </c>
      <c r="E900" s="178" t="s">
        <v>184</v>
      </c>
      <c r="F900" s="178" t="s">
        <v>185</v>
      </c>
      <c r="G900" s="178">
        <v>10.5</v>
      </c>
      <c r="H900" s="180">
        <v>734.25</v>
      </c>
      <c r="I900" s="181"/>
      <c r="J900" s="182"/>
      <c r="K900" s="178"/>
      <c r="L900" s="182"/>
      <c r="M900" s="200"/>
      <c r="N900" s="184">
        <v>734.25</v>
      </c>
      <c r="O900" s="188"/>
      <c r="P900" s="188"/>
      <c r="Q900" s="188"/>
      <c r="R900" s="188"/>
      <c r="S900" s="188"/>
      <c r="T900" s="188"/>
      <c r="U900" s="188"/>
      <c r="V900" s="279"/>
      <c r="W900" s="189"/>
      <c r="X900" s="189"/>
      <c r="Y900" s="189"/>
      <c r="Z900" s="189"/>
      <c r="AA900" s="190"/>
      <c r="AB900" s="188"/>
      <c r="AC900" s="188"/>
      <c r="AD900" s="188"/>
    </row>
    <row r="901" s="48" customFormat="1" ht="12.75" spans="1:30">
      <c r="A901" s="177"/>
      <c r="B901" s="178"/>
      <c r="C901" s="179">
        <v>240927000015</v>
      </c>
      <c r="D901" s="84">
        <v>45568</v>
      </c>
      <c r="E901" s="178" t="s">
        <v>63</v>
      </c>
      <c r="F901" s="178" t="s">
        <v>122</v>
      </c>
      <c r="G901" s="178">
        <v>985</v>
      </c>
      <c r="H901" s="180">
        <v>66048</v>
      </c>
      <c r="I901" s="181"/>
      <c r="J901" s="182"/>
      <c r="K901" s="178"/>
      <c r="L901" s="182"/>
      <c r="M901" s="200"/>
      <c r="N901" s="184">
        <v>66048</v>
      </c>
      <c r="O901" s="188"/>
      <c r="P901" s="188"/>
      <c r="Q901" s="188"/>
      <c r="R901" s="188"/>
      <c r="S901" s="188"/>
      <c r="T901" s="188"/>
      <c r="U901" s="188"/>
      <c r="V901" s="279"/>
      <c r="W901" s="189"/>
      <c r="X901" s="189"/>
      <c r="Y901" s="189"/>
      <c r="Z901" s="189"/>
      <c r="AA901" s="190"/>
      <c r="AB901" s="188"/>
      <c r="AC901" s="188"/>
      <c r="AD901" s="188"/>
    </row>
    <row r="902" s="48" customFormat="1" ht="12.75" spans="1:30">
      <c r="A902" s="177"/>
      <c r="B902" s="178"/>
      <c r="C902" s="179">
        <v>240927000019</v>
      </c>
      <c r="D902" s="84">
        <v>45568</v>
      </c>
      <c r="E902" s="178" t="s">
        <v>53</v>
      </c>
      <c r="F902" s="178" t="s">
        <v>408</v>
      </c>
      <c r="G902" s="178">
        <v>8</v>
      </c>
      <c r="H902" s="180">
        <v>508.2</v>
      </c>
      <c r="I902" s="181"/>
      <c r="J902" s="182"/>
      <c r="K902" s="178"/>
      <c r="L902" s="182"/>
      <c r="M902" s="200"/>
      <c r="N902" s="184">
        <v>508.2</v>
      </c>
      <c r="O902" s="188"/>
      <c r="P902" s="188"/>
      <c r="Q902" s="188"/>
      <c r="R902" s="188"/>
      <c r="S902" s="188"/>
      <c r="T902" s="188"/>
      <c r="U902" s="188"/>
      <c r="V902" s="279"/>
      <c r="W902" s="189"/>
      <c r="X902" s="189"/>
      <c r="Y902" s="189"/>
      <c r="Z902" s="189"/>
      <c r="AA902" s="190"/>
      <c r="AB902" s="188"/>
      <c r="AC902" s="188"/>
      <c r="AD902" s="188"/>
    </row>
    <row r="903" s="48" customFormat="1" ht="12.75" spans="1:30">
      <c r="A903" s="177"/>
      <c r="B903" s="178"/>
      <c r="C903" s="179">
        <v>240927000027</v>
      </c>
      <c r="D903" s="84">
        <v>45568</v>
      </c>
      <c r="E903" s="178" t="s">
        <v>45</v>
      </c>
      <c r="F903" s="178" t="s">
        <v>808</v>
      </c>
      <c r="G903" s="178">
        <v>18</v>
      </c>
      <c r="H903" s="180">
        <v>1044</v>
      </c>
      <c r="I903" s="181"/>
      <c r="J903" s="182"/>
      <c r="K903" s="178"/>
      <c r="L903" s="182"/>
      <c r="M903" s="200"/>
      <c r="N903" s="184">
        <v>1044</v>
      </c>
      <c r="O903" s="188"/>
      <c r="P903" s="188"/>
      <c r="Q903" s="188"/>
      <c r="R903" s="188"/>
      <c r="S903" s="188"/>
      <c r="T903" s="188"/>
      <c r="U903" s="188"/>
      <c r="V903" s="279"/>
      <c r="W903" s="189"/>
      <c r="X903" s="189"/>
      <c r="Y903" s="189"/>
      <c r="Z903" s="189"/>
      <c r="AA903" s="190"/>
      <c r="AB903" s="188"/>
      <c r="AC903" s="188"/>
      <c r="AD903" s="188"/>
    </row>
    <row r="904" s="48" customFormat="1" ht="12.75" spans="1:30">
      <c r="A904" s="177"/>
      <c r="B904" s="178"/>
      <c r="C904" s="179">
        <v>240927000033</v>
      </c>
      <c r="D904" s="84">
        <v>45568</v>
      </c>
      <c r="E904" s="178" t="s">
        <v>45</v>
      </c>
      <c r="F904" s="178" t="s">
        <v>81</v>
      </c>
      <c r="G904" s="178">
        <v>5</v>
      </c>
      <c r="H904" s="184"/>
      <c r="I904" s="191">
        <v>88645</v>
      </c>
      <c r="J904" s="182"/>
      <c r="K904" s="191">
        <v>1713.60912429925</v>
      </c>
      <c r="L904" s="192">
        <v>51.73</v>
      </c>
      <c r="M904" s="200">
        <v>7.08</v>
      </c>
      <c r="N904" s="184">
        <v>366.2484</v>
      </c>
      <c r="O904" s="188"/>
      <c r="P904" s="188"/>
      <c r="Q904" s="188"/>
      <c r="R904" s="188"/>
      <c r="S904" s="188"/>
      <c r="T904" s="188"/>
      <c r="U904" s="188"/>
      <c r="V904" s="279"/>
      <c r="W904" s="189"/>
      <c r="X904" s="189"/>
      <c r="Y904" s="189"/>
      <c r="Z904" s="189"/>
      <c r="AA904" s="190"/>
      <c r="AB904" s="188"/>
      <c r="AC904" s="188"/>
      <c r="AD904" s="188"/>
    </row>
    <row r="905" s="48" customFormat="1" ht="12.75" spans="1:30">
      <c r="A905" s="177"/>
      <c r="B905" s="178"/>
      <c r="C905" s="179">
        <v>240927000037</v>
      </c>
      <c r="D905" s="84">
        <v>45568</v>
      </c>
      <c r="E905" s="178" t="s">
        <v>45</v>
      </c>
      <c r="F905" s="178" t="s">
        <v>1731</v>
      </c>
      <c r="G905" s="178">
        <v>7.5</v>
      </c>
      <c r="H905" s="180">
        <v>455</v>
      </c>
      <c r="I905" s="181"/>
      <c r="J905" s="182"/>
      <c r="K905" s="178"/>
      <c r="L905" s="182"/>
      <c r="M905" s="200"/>
      <c r="N905" s="184">
        <v>455</v>
      </c>
      <c r="O905" s="188"/>
      <c r="P905" s="188"/>
      <c r="Q905" s="188"/>
      <c r="R905" s="188"/>
      <c r="S905" s="188"/>
      <c r="T905" s="188"/>
      <c r="U905" s="188"/>
      <c r="V905" s="279"/>
      <c r="W905" s="189"/>
      <c r="X905" s="189"/>
      <c r="Y905" s="189"/>
      <c r="Z905" s="189"/>
      <c r="AA905" s="190"/>
      <c r="AB905" s="188"/>
      <c r="AC905" s="188"/>
      <c r="AD905" s="188"/>
    </row>
    <row r="906" s="48" customFormat="1" ht="12.75" spans="1:30">
      <c r="A906" s="177"/>
      <c r="B906" s="178"/>
      <c r="C906" s="179">
        <v>240927000040</v>
      </c>
      <c r="D906" s="84">
        <v>45568</v>
      </c>
      <c r="E906" s="178" t="s">
        <v>41</v>
      </c>
      <c r="F906" s="178" t="s">
        <v>79</v>
      </c>
      <c r="G906" s="178">
        <v>1.5</v>
      </c>
      <c r="H906" s="180">
        <v>137.46</v>
      </c>
      <c r="I906" s="181"/>
      <c r="J906" s="182"/>
      <c r="K906" s="178"/>
      <c r="L906" s="182"/>
      <c r="M906" s="200"/>
      <c r="N906" s="184">
        <v>137.46</v>
      </c>
      <c r="O906" s="188"/>
      <c r="P906" s="188"/>
      <c r="Q906" s="188"/>
      <c r="R906" s="188"/>
      <c r="S906" s="188"/>
      <c r="T906" s="188"/>
      <c r="U906" s="188"/>
      <c r="V906" s="279"/>
      <c r="W906" s="189"/>
      <c r="X906" s="189"/>
      <c r="Y906" s="189"/>
      <c r="Z906" s="189"/>
      <c r="AA906" s="190"/>
      <c r="AB906" s="188"/>
      <c r="AC906" s="188"/>
      <c r="AD906" s="188"/>
    </row>
    <row r="907" s="48" customFormat="1" ht="12.75" spans="1:30">
      <c r="A907" s="177"/>
      <c r="B907" s="178"/>
      <c r="C907" s="179">
        <v>240927000057</v>
      </c>
      <c r="D907" s="84">
        <v>45568</v>
      </c>
      <c r="E907" s="178" t="s">
        <v>53</v>
      </c>
      <c r="F907" s="178" t="s">
        <v>325</v>
      </c>
      <c r="G907" s="178">
        <v>0.12</v>
      </c>
      <c r="H907" s="180">
        <v>75.9</v>
      </c>
      <c r="I907" s="181"/>
      <c r="J907" s="182"/>
      <c r="K907" s="178"/>
      <c r="L907" s="182"/>
      <c r="M907" s="200"/>
      <c r="N907" s="184">
        <v>75.9</v>
      </c>
      <c r="O907" s="188"/>
      <c r="P907" s="188"/>
      <c r="Q907" s="188"/>
      <c r="R907" s="188"/>
      <c r="S907" s="188"/>
      <c r="T907" s="188"/>
      <c r="U907" s="188"/>
      <c r="V907" s="279"/>
      <c r="W907" s="189"/>
      <c r="X907" s="189"/>
      <c r="Y907" s="189"/>
      <c r="Z907" s="189"/>
      <c r="AA907" s="190"/>
      <c r="AB907" s="188"/>
      <c r="AC907" s="188"/>
      <c r="AD907" s="188"/>
    </row>
    <row r="908" s="48" customFormat="1" ht="12.75" spans="1:30">
      <c r="A908" s="177"/>
      <c r="B908" s="178"/>
      <c r="C908" s="179">
        <v>240927000068</v>
      </c>
      <c r="D908" s="84">
        <v>45568</v>
      </c>
      <c r="E908" s="178" t="s">
        <v>63</v>
      </c>
      <c r="F908" s="178" t="s">
        <v>167</v>
      </c>
      <c r="G908" s="178">
        <v>317</v>
      </c>
      <c r="H908" s="180">
        <v>17593.5</v>
      </c>
      <c r="I908" s="181"/>
      <c r="J908" s="182"/>
      <c r="K908" s="178"/>
      <c r="L908" s="182"/>
      <c r="M908" s="200"/>
      <c r="N908" s="184">
        <v>17593.5</v>
      </c>
      <c r="O908" s="188"/>
      <c r="P908" s="188"/>
      <c r="Q908" s="188"/>
      <c r="R908" s="188"/>
      <c r="S908" s="188"/>
      <c r="T908" s="188"/>
      <c r="U908" s="188"/>
      <c r="V908" s="279"/>
      <c r="W908" s="189"/>
      <c r="X908" s="189"/>
      <c r="Y908" s="189"/>
      <c r="Z908" s="189"/>
      <c r="AA908" s="190"/>
      <c r="AB908" s="188"/>
      <c r="AC908" s="188"/>
      <c r="AD908" s="188"/>
    </row>
    <row r="909" s="48" customFormat="1" ht="12.75" spans="1:30">
      <c r="A909" s="177"/>
      <c r="B909" s="178"/>
      <c r="C909" s="179">
        <v>240927000069</v>
      </c>
      <c r="D909" s="84">
        <v>45568</v>
      </c>
      <c r="E909" s="178" t="s">
        <v>63</v>
      </c>
      <c r="F909" s="178" t="s">
        <v>167</v>
      </c>
      <c r="G909" s="178">
        <v>942</v>
      </c>
      <c r="H909" s="180">
        <v>52281</v>
      </c>
      <c r="I909" s="181"/>
      <c r="J909" s="182"/>
      <c r="K909" s="178"/>
      <c r="L909" s="182"/>
      <c r="M909" s="200"/>
      <c r="N909" s="184">
        <v>52281</v>
      </c>
      <c r="O909" s="195"/>
      <c r="P909" s="195"/>
      <c r="Q909" s="195"/>
      <c r="R909" s="195"/>
      <c r="S909" s="195"/>
      <c r="T909" s="195"/>
      <c r="U909" s="195"/>
      <c r="V909" s="280"/>
      <c r="W909" s="193"/>
      <c r="X909" s="193"/>
      <c r="Y909" s="193"/>
      <c r="Z909" s="193"/>
      <c r="AA909" s="196"/>
      <c r="AB909" s="195"/>
      <c r="AC909" s="195"/>
      <c r="AD909" s="195"/>
    </row>
    <row r="910" s="48" customFormat="1" ht="12.75" spans="1:30">
      <c r="A910" s="177" t="s">
        <v>2454</v>
      </c>
      <c r="B910" s="178" t="s">
        <v>2455</v>
      </c>
      <c r="C910" s="179">
        <v>240920000022</v>
      </c>
      <c r="D910" s="84">
        <v>45567</v>
      </c>
      <c r="E910" s="178" t="s">
        <v>53</v>
      </c>
      <c r="F910" s="178" t="s">
        <v>604</v>
      </c>
      <c r="G910" s="178">
        <v>17</v>
      </c>
      <c r="H910" s="180">
        <v>1054</v>
      </c>
      <c r="I910" s="181"/>
      <c r="J910" s="199"/>
      <c r="K910" s="178"/>
      <c r="L910" s="182"/>
      <c r="M910" s="200"/>
      <c r="N910" s="184">
        <v>1054</v>
      </c>
      <c r="O910" s="185">
        <v>89467.2719646</v>
      </c>
      <c r="P910" s="185" t="s">
        <v>487</v>
      </c>
      <c r="Q910" s="185">
        <v>64206</v>
      </c>
      <c r="R910" s="185"/>
      <c r="S910" s="185">
        <v>221.75</v>
      </c>
      <c r="T910" s="185"/>
      <c r="U910" s="185"/>
      <c r="V910" s="278">
        <v>65329.09</v>
      </c>
      <c r="W910" s="186">
        <v>1080.95</v>
      </c>
      <c r="X910" s="186"/>
      <c r="Y910" s="186"/>
      <c r="Z910" s="186">
        <v>1100.01</v>
      </c>
      <c r="AA910" s="187">
        <v>7.08</v>
      </c>
      <c r="AB910" s="185">
        <v>7788.0708</v>
      </c>
      <c r="AC910" s="185">
        <v>73117.1608</v>
      </c>
      <c r="AD910" s="185">
        <v>16350.1111646</v>
      </c>
    </row>
    <row r="911" s="48" customFormat="1" ht="12.75" spans="1:30">
      <c r="A911" s="177"/>
      <c r="B911" s="178"/>
      <c r="C911" s="179">
        <v>240920000041</v>
      </c>
      <c r="D911" s="84">
        <v>45567</v>
      </c>
      <c r="E911" s="178" t="s">
        <v>53</v>
      </c>
      <c r="F911" s="178" t="s">
        <v>1447</v>
      </c>
      <c r="G911" s="178">
        <v>3</v>
      </c>
      <c r="H911" s="184"/>
      <c r="I911" s="191">
        <v>44170.6</v>
      </c>
      <c r="J911" s="199"/>
      <c r="K911" s="191">
        <v>1739</v>
      </c>
      <c r="L911" s="192">
        <v>25.4</v>
      </c>
      <c r="M911" s="200">
        <v>7.08</v>
      </c>
      <c r="N911" s="184">
        <v>179.832</v>
      </c>
      <c r="O911" s="188"/>
      <c r="P911" s="188"/>
      <c r="Q911" s="188"/>
      <c r="R911" s="188"/>
      <c r="S911" s="188"/>
      <c r="T911" s="195"/>
      <c r="U911" s="188"/>
      <c r="V911" s="279"/>
      <c r="W911" s="189"/>
      <c r="X911" s="189"/>
      <c r="Y911" s="189"/>
      <c r="Z911" s="189"/>
      <c r="AA911" s="190"/>
      <c r="AB911" s="188"/>
      <c r="AC911" s="188"/>
      <c r="AD911" s="188"/>
    </row>
    <row r="912" s="48" customFormat="1" ht="12.75" spans="1:30">
      <c r="A912" s="177"/>
      <c r="B912" s="178"/>
      <c r="C912" s="179">
        <v>240922000004</v>
      </c>
      <c r="D912" s="84">
        <v>45567</v>
      </c>
      <c r="E912" s="178" t="s">
        <v>53</v>
      </c>
      <c r="F912" s="178" t="s">
        <v>139</v>
      </c>
      <c r="G912" s="178">
        <v>39</v>
      </c>
      <c r="H912" s="180">
        <v>2273</v>
      </c>
      <c r="I912" s="181"/>
      <c r="J912" s="199"/>
      <c r="K912" s="178"/>
      <c r="L912" s="182"/>
      <c r="M912" s="200"/>
      <c r="N912" s="184">
        <v>2273</v>
      </c>
      <c r="O912" s="188"/>
      <c r="P912" s="188"/>
      <c r="Q912" s="188"/>
      <c r="R912" s="188"/>
      <c r="S912" s="188"/>
      <c r="T912" s="202">
        <v>120</v>
      </c>
      <c r="U912" s="188"/>
      <c r="V912" s="279"/>
      <c r="W912" s="189"/>
      <c r="X912" s="189"/>
      <c r="Y912" s="189"/>
      <c r="Z912" s="189"/>
      <c r="AA912" s="190"/>
      <c r="AB912" s="188"/>
      <c r="AC912" s="188"/>
      <c r="AD912" s="188"/>
    </row>
    <row r="913" s="48" customFormat="1" ht="12.75" spans="1:30">
      <c r="A913" s="177"/>
      <c r="B913" s="178"/>
      <c r="C913" s="179">
        <v>240922000014</v>
      </c>
      <c r="D913" s="84">
        <v>45567</v>
      </c>
      <c r="E913" s="178" t="s">
        <v>45</v>
      </c>
      <c r="F913" s="178" t="s">
        <v>2456</v>
      </c>
      <c r="G913" s="178">
        <v>11</v>
      </c>
      <c r="H913" s="180">
        <v>558</v>
      </c>
      <c r="I913" s="181"/>
      <c r="J913" s="199"/>
      <c r="K913" s="178"/>
      <c r="L913" s="182"/>
      <c r="M913" s="200"/>
      <c r="N913" s="184">
        <v>558</v>
      </c>
      <c r="O913" s="188"/>
      <c r="P913" s="188"/>
      <c r="Q913" s="188"/>
      <c r="R913" s="188"/>
      <c r="S913" s="188"/>
      <c r="T913" s="185"/>
      <c r="U913" s="188"/>
      <c r="V913" s="279"/>
      <c r="W913" s="189"/>
      <c r="X913" s="189"/>
      <c r="Y913" s="189"/>
      <c r="Z913" s="189"/>
      <c r="AA913" s="190"/>
      <c r="AB913" s="188"/>
      <c r="AC913" s="188"/>
      <c r="AD913" s="188"/>
    </row>
    <row r="914" s="48" customFormat="1" ht="12.75" spans="1:30">
      <c r="A914" s="177"/>
      <c r="B914" s="178"/>
      <c r="C914" s="179">
        <v>240923000005</v>
      </c>
      <c r="D914" s="84">
        <v>45567</v>
      </c>
      <c r="E914" s="178" t="s">
        <v>45</v>
      </c>
      <c r="F914" s="178" t="s">
        <v>1913</v>
      </c>
      <c r="G914" s="178">
        <v>0.67</v>
      </c>
      <c r="H914" s="180">
        <v>69</v>
      </c>
      <c r="I914" s="181"/>
      <c r="J914" s="199"/>
      <c r="K914" s="178"/>
      <c r="L914" s="182"/>
      <c r="M914" s="200"/>
      <c r="N914" s="184">
        <v>69</v>
      </c>
      <c r="O914" s="188"/>
      <c r="P914" s="188"/>
      <c r="Q914" s="188"/>
      <c r="R914" s="188"/>
      <c r="S914" s="188"/>
      <c r="T914" s="188"/>
      <c r="U914" s="188"/>
      <c r="V914" s="279"/>
      <c r="W914" s="189"/>
      <c r="X914" s="189"/>
      <c r="Y914" s="189"/>
      <c r="Z914" s="189"/>
      <c r="AA914" s="190"/>
      <c r="AB914" s="188"/>
      <c r="AC914" s="188"/>
      <c r="AD914" s="188"/>
    </row>
    <row r="915" s="48" customFormat="1" ht="12.75" spans="1:30">
      <c r="A915" s="177"/>
      <c r="B915" s="178"/>
      <c r="C915" s="179">
        <v>240923000007</v>
      </c>
      <c r="D915" s="84">
        <v>45567</v>
      </c>
      <c r="E915" s="178" t="s">
        <v>45</v>
      </c>
      <c r="F915" s="178" t="s">
        <v>2444</v>
      </c>
      <c r="G915" s="178">
        <v>2.5</v>
      </c>
      <c r="H915" s="180">
        <v>168</v>
      </c>
      <c r="I915" s="181"/>
      <c r="J915" s="199"/>
      <c r="K915" s="178"/>
      <c r="L915" s="182"/>
      <c r="M915" s="200"/>
      <c r="N915" s="184">
        <v>168</v>
      </c>
      <c r="O915" s="188"/>
      <c r="P915" s="188"/>
      <c r="Q915" s="188"/>
      <c r="R915" s="188"/>
      <c r="S915" s="188"/>
      <c r="T915" s="188"/>
      <c r="U915" s="188"/>
      <c r="V915" s="279"/>
      <c r="W915" s="189"/>
      <c r="X915" s="189"/>
      <c r="Y915" s="189"/>
      <c r="Z915" s="189"/>
      <c r="AA915" s="190"/>
      <c r="AB915" s="188"/>
      <c r="AC915" s="188"/>
      <c r="AD915" s="188"/>
    </row>
    <row r="916" s="48" customFormat="1" ht="12.75" spans="1:30">
      <c r="A916" s="177"/>
      <c r="B916" s="178"/>
      <c r="C916" s="179">
        <v>240923000017</v>
      </c>
      <c r="D916" s="84">
        <v>45567</v>
      </c>
      <c r="E916" s="178" t="s">
        <v>36</v>
      </c>
      <c r="F916" s="178" t="s">
        <v>2401</v>
      </c>
      <c r="G916" s="178">
        <v>3.5</v>
      </c>
      <c r="H916" s="180">
        <v>213</v>
      </c>
      <c r="I916" s="181"/>
      <c r="J916" s="199"/>
      <c r="K916" s="178"/>
      <c r="L916" s="182"/>
      <c r="M916" s="200"/>
      <c r="N916" s="184">
        <v>213</v>
      </c>
      <c r="O916" s="188"/>
      <c r="P916" s="188"/>
      <c r="Q916" s="188"/>
      <c r="R916" s="188"/>
      <c r="S916" s="188"/>
      <c r="T916" s="188"/>
      <c r="U916" s="188"/>
      <c r="V916" s="279"/>
      <c r="W916" s="189"/>
      <c r="X916" s="189"/>
      <c r="Y916" s="189"/>
      <c r="Z916" s="189"/>
      <c r="AA916" s="190"/>
      <c r="AB916" s="188"/>
      <c r="AC916" s="188"/>
      <c r="AD916" s="188"/>
    </row>
    <row r="917" s="48" customFormat="1" ht="12.75" spans="1:30">
      <c r="A917" s="177"/>
      <c r="B917" s="178"/>
      <c r="C917" s="179">
        <v>240923000023</v>
      </c>
      <c r="D917" s="84">
        <v>45567</v>
      </c>
      <c r="E917" s="178" t="s">
        <v>36</v>
      </c>
      <c r="F917" s="178" t="s">
        <v>521</v>
      </c>
      <c r="G917" s="178">
        <v>3</v>
      </c>
      <c r="H917" s="184"/>
      <c r="I917" s="191">
        <v>44286</v>
      </c>
      <c r="J917" s="199"/>
      <c r="K917" s="191">
        <v>1713.85448916409</v>
      </c>
      <c r="L917" s="192">
        <v>25.84</v>
      </c>
      <c r="M917" s="200">
        <v>7.08</v>
      </c>
      <c r="N917" s="184">
        <v>182.9472</v>
      </c>
      <c r="O917" s="188"/>
      <c r="P917" s="188"/>
      <c r="Q917" s="188"/>
      <c r="R917" s="188"/>
      <c r="S917" s="188"/>
      <c r="T917" s="188"/>
      <c r="U917" s="188"/>
      <c r="V917" s="279"/>
      <c r="W917" s="189"/>
      <c r="X917" s="189"/>
      <c r="Y917" s="189"/>
      <c r="Z917" s="189"/>
      <c r="AA917" s="190"/>
      <c r="AB917" s="188"/>
      <c r="AC917" s="188"/>
      <c r="AD917" s="188"/>
    </row>
    <row r="918" s="48" customFormat="1" ht="12.75" spans="1:30">
      <c r="A918" s="177"/>
      <c r="B918" s="178"/>
      <c r="C918" s="179">
        <v>240923000030</v>
      </c>
      <c r="D918" s="84">
        <v>45567</v>
      </c>
      <c r="E918" s="178" t="s">
        <v>41</v>
      </c>
      <c r="F918" s="178" t="s">
        <v>2412</v>
      </c>
      <c r="G918" s="178">
        <v>10.5</v>
      </c>
      <c r="H918" s="180">
        <v>667</v>
      </c>
      <c r="I918" s="181"/>
      <c r="J918" s="199"/>
      <c r="K918" s="178"/>
      <c r="L918" s="182"/>
      <c r="M918" s="200"/>
      <c r="N918" s="184">
        <v>667</v>
      </c>
      <c r="O918" s="188"/>
      <c r="P918" s="188"/>
      <c r="Q918" s="188"/>
      <c r="R918" s="188"/>
      <c r="S918" s="188"/>
      <c r="T918" s="188"/>
      <c r="U918" s="188"/>
      <c r="V918" s="279"/>
      <c r="W918" s="189"/>
      <c r="X918" s="189"/>
      <c r="Y918" s="189"/>
      <c r="Z918" s="189"/>
      <c r="AA918" s="190"/>
      <c r="AB918" s="188"/>
      <c r="AC918" s="188"/>
      <c r="AD918" s="188"/>
    </row>
    <row r="919" s="48" customFormat="1" ht="12.75" spans="1:30">
      <c r="A919" s="177"/>
      <c r="B919" s="178"/>
      <c r="C919" s="179">
        <v>240923000032</v>
      </c>
      <c r="D919" s="84">
        <v>45567</v>
      </c>
      <c r="E919" s="178" t="s">
        <v>53</v>
      </c>
      <c r="F919" s="178" t="s">
        <v>1659</v>
      </c>
      <c r="G919" s="178">
        <v>3.5</v>
      </c>
      <c r="H919" s="180">
        <v>234</v>
      </c>
      <c r="I919" s="181"/>
      <c r="J919" s="199"/>
      <c r="K919" s="178"/>
      <c r="L919" s="182"/>
      <c r="M919" s="200"/>
      <c r="N919" s="184">
        <v>234</v>
      </c>
      <c r="O919" s="188"/>
      <c r="P919" s="188"/>
      <c r="Q919" s="188"/>
      <c r="R919" s="188"/>
      <c r="S919" s="188"/>
      <c r="T919" s="188"/>
      <c r="U919" s="188"/>
      <c r="V919" s="279"/>
      <c r="W919" s="189"/>
      <c r="X919" s="189"/>
      <c r="Y919" s="189"/>
      <c r="Z919" s="189"/>
      <c r="AA919" s="190"/>
      <c r="AB919" s="188"/>
      <c r="AC919" s="188"/>
      <c r="AD919" s="188"/>
    </row>
    <row r="920" s="48" customFormat="1" ht="12.75" spans="1:30">
      <c r="A920" s="177"/>
      <c r="B920" s="178"/>
      <c r="C920" s="179">
        <v>240923000044</v>
      </c>
      <c r="D920" s="84">
        <v>45567</v>
      </c>
      <c r="E920" s="178" t="s">
        <v>45</v>
      </c>
      <c r="F920" s="178" t="s">
        <v>73</v>
      </c>
      <c r="G920" s="178">
        <v>2.5</v>
      </c>
      <c r="H920" s="180"/>
      <c r="I920" s="191">
        <v>33687.5</v>
      </c>
      <c r="J920" s="199"/>
      <c r="K920" s="191">
        <v>1734.6807415036</v>
      </c>
      <c r="L920" s="192">
        <v>19.42</v>
      </c>
      <c r="M920" s="200">
        <v>7.08</v>
      </c>
      <c r="N920" s="184">
        <v>137.4936</v>
      </c>
      <c r="O920" s="188"/>
      <c r="P920" s="188"/>
      <c r="Q920" s="188"/>
      <c r="R920" s="188"/>
      <c r="S920" s="188"/>
      <c r="T920" s="188"/>
      <c r="U920" s="188"/>
      <c r="V920" s="279"/>
      <c r="W920" s="189"/>
      <c r="X920" s="189"/>
      <c r="Y920" s="189"/>
      <c r="Z920" s="189"/>
      <c r="AA920" s="190"/>
      <c r="AB920" s="188"/>
      <c r="AC920" s="188"/>
      <c r="AD920" s="188"/>
    </row>
    <row r="921" s="48" customFormat="1" ht="12.75" spans="1:30">
      <c r="A921" s="177"/>
      <c r="B921" s="178"/>
      <c r="C921" s="179">
        <v>240923000051</v>
      </c>
      <c r="D921" s="84">
        <v>45567</v>
      </c>
      <c r="E921" s="178" t="s">
        <v>36</v>
      </c>
      <c r="F921" s="178" t="s">
        <v>2457</v>
      </c>
      <c r="G921" s="178">
        <v>8.5</v>
      </c>
      <c r="H921" s="180">
        <v>636.5</v>
      </c>
      <c r="I921" s="181"/>
      <c r="J921" s="199"/>
      <c r="K921" s="178"/>
      <c r="L921" s="182"/>
      <c r="M921" s="200"/>
      <c r="N921" s="184">
        <v>636.5</v>
      </c>
      <c r="O921" s="188"/>
      <c r="P921" s="188"/>
      <c r="Q921" s="188"/>
      <c r="R921" s="188"/>
      <c r="S921" s="188"/>
      <c r="T921" s="188"/>
      <c r="U921" s="188"/>
      <c r="V921" s="279"/>
      <c r="W921" s="189"/>
      <c r="X921" s="189"/>
      <c r="Y921" s="189"/>
      <c r="Z921" s="189"/>
      <c r="AA921" s="190"/>
      <c r="AB921" s="188"/>
      <c r="AC921" s="188"/>
      <c r="AD921" s="188"/>
    </row>
    <row r="922" s="48" customFormat="1" ht="12.75" spans="1:30">
      <c r="A922" s="177"/>
      <c r="B922" s="178"/>
      <c r="C922" s="179">
        <v>240923000055</v>
      </c>
      <c r="D922" s="84">
        <v>45567</v>
      </c>
      <c r="E922" s="178" t="s">
        <v>45</v>
      </c>
      <c r="F922" s="178" t="s">
        <v>82</v>
      </c>
      <c r="G922" s="178">
        <v>2.5</v>
      </c>
      <c r="H922" s="180">
        <v>165</v>
      </c>
      <c r="I922" s="181"/>
      <c r="J922" s="199"/>
      <c r="K922" s="178"/>
      <c r="L922" s="182"/>
      <c r="M922" s="200"/>
      <c r="N922" s="184">
        <v>165</v>
      </c>
      <c r="O922" s="188"/>
      <c r="P922" s="188"/>
      <c r="Q922" s="188"/>
      <c r="R922" s="188"/>
      <c r="S922" s="188"/>
      <c r="T922" s="188"/>
      <c r="U922" s="188"/>
      <c r="V922" s="279"/>
      <c r="W922" s="189"/>
      <c r="X922" s="189"/>
      <c r="Y922" s="189"/>
      <c r="Z922" s="189"/>
      <c r="AA922" s="190"/>
      <c r="AB922" s="188"/>
      <c r="AC922" s="188"/>
      <c r="AD922" s="188"/>
    </row>
    <row r="923" s="48" customFormat="1" ht="12.75" spans="1:30">
      <c r="A923" s="177"/>
      <c r="B923" s="178"/>
      <c r="C923" s="179">
        <v>240924000014</v>
      </c>
      <c r="D923" s="84">
        <v>45567</v>
      </c>
      <c r="E923" s="178" t="s">
        <v>41</v>
      </c>
      <c r="F923" s="178" t="s">
        <v>50</v>
      </c>
      <c r="G923" s="178">
        <v>3</v>
      </c>
      <c r="H923" s="180">
        <v>183</v>
      </c>
      <c r="I923" s="181"/>
      <c r="J923" s="199"/>
      <c r="K923" s="178"/>
      <c r="L923" s="182"/>
      <c r="M923" s="200"/>
      <c r="N923" s="184">
        <v>183</v>
      </c>
      <c r="O923" s="188"/>
      <c r="P923" s="188"/>
      <c r="Q923" s="188"/>
      <c r="R923" s="188"/>
      <c r="S923" s="188"/>
      <c r="T923" s="188"/>
      <c r="U923" s="188"/>
      <c r="V923" s="279"/>
      <c r="W923" s="189"/>
      <c r="X923" s="189"/>
      <c r="Y923" s="189"/>
      <c r="Z923" s="189"/>
      <c r="AA923" s="190"/>
      <c r="AB923" s="188"/>
      <c r="AC923" s="188"/>
      <c r="AD923" s="188"/>
    </row>
    <row r="924" s="48" customFormat="1" ht="12.75" spans="1:30">
      <c r="A924" s="177"/>
      <c r="B924" s="178"/>
      <c r="C924" s="179">
        <v>240924000016</v>
      </c>
      <c r="D924" s="84">
        <v>45567</v>
      </c>
      <c r="E924" s="178" t="s">
        <v>53</v>
      </c>
      <c r="F924" s="178" t="s">
        <v>65</v>
      </c>
      <c r="G924" s="178">
        <v>18.5</v>
      </c>
      <c r="H924" s="180">
        <v>1060.5</v>
      </c>
      <c r="I924" s="181"/>
      <c r="J924" s="199"/>
      <c r="K924" s="178"/>
      <c r="L924" s="182"/>
      <c r="M924" s="200"/>
      <c r="N924" s="184">
        <v>1060.5</v>
      </c>
      <c r="O924" s="188"/>
      <c r="P924" s="188"/>
      <c r="Q924" s="188"/>
      <c r="R924" s="188"/>
      <c r="S924" s="188"/>
      <c r="T924" s="188"/>
      <c r="U924" s="188"/>
      <c r="V924" s="279"/>
      <c r="W924" s="189"/>
      <c r="X924" s="189"/>
      <c r="Y924" s="189"/>
      <c r="Z924" s="189"/>
      <c r="AA924" s="190"/>
      <c r="AB924" s="188"/>
      <c r="AC924" s="188"/>
      <c r="AD924" s="188"/>
    </row>
    <row r="925" s="48" customFormat="1" ht="12.75" spans="1:30">
      <c r="A925" s="177"/>
      <c r="B925" s="178"/>
      <c r="C925" s="179">
        <v>240924000019</v>
      </c>
      <c r="D925" s="84">
        <v>45567</v>
      </c>
      <c r="E925" s="178" t="s">
        <v>53</v>
      </c>
      <c r="F925" s="178" t="s">
        <v>2017</v>
      </c>
      <c r="G925" s="178">
        <v>2</v>
      </c>
      <c r="H925" s="180">
        <v>136</v>
      </c>
      <c r="I925" s="181"/>
      <c r="J925" s="199"/>
      <c r="K925" s="178"/>
      <c r="L925" s="182"/>
      <c r="M925" s="200"/>
      <c r="N925" s="184">
        <v>136</v>
      </c>
      <c r="O925" s="188"/>
      <c r="P925" s="188"/>
      <c r="Q925" s="188"/>
      <c r="R925" s="188"/>
      <c r="S925" s="188"/>
      <c r="T925" s="188"/>
      <c r="U925" s="188"/>
      <c r="V925" s="279"/>
      <c r="W925" s="189"/>
      <c r="X925" s="189"/>
      <c r="Y925" s="189"/>
      <c r="Z925" s="189"/>
      <c r="AA925" s="190"/>
      <c r="AB925" s="188"/>
      <c r="AC925" s="188"/>
      <c r="AD925" s="188"/>
    </row>
    <row r="926" s="48" customFormat="1" ht="12.75" spans="1:30">
      <c r="A926" s="177"/>
      <c r="B926" s="178"/>
      <c r="C926" s="179">
        <v>240924000026</v>
      </c>
      <c r="D926" s="84">
        <v>45567</v>
      </c>
      <c r="E926" s="178" t="s">
        <v>63</v>
      </c>
      <c r="F926" s="178" t="s">
        <v>324</v>
      </c>
      <c r="G926" s="178">
        <v>11.5</v>
      </c>
      <c r="H926" s="180">
        <v>747</v>
      </c>
      <c r="I926" s="181"/>
      <c r="J926" s="199"/>
      <c r="K926" s="178"/>
      <c r="L926" s="182"/>
      <c r="M926" s="200"/>
      <c r="N926" s="184">
        <v>747</v>
      </c>
      <c r="O926" s="188"/>
      <c r="P926" s="188"/>
      <c r="Q926" s="188"/>
      <c r="R926" s="188"/>
      <c r="S926" s="188"/>
      <c r="T926" s="188"/>
      <c r="U926" s="188"/>
      <c r="V926" s="279"/>
      <c r="W926" s="189"/>
      <c r="X926" s="189"/>
      <c r="Y926" s="189"/>
      <c r="Z926" s="189"/>
      <c r="AA926" s="190"/>
      <c r="AB926" s="188"/>
      <c r="AC926" s="188"/>
      <c r="AD926" s="188"/>
    </row>
    <row r="927" s="48" customFormat="1" ht="12.75" spans="1:30">
      <c r="A927" s="177"/>
      <c r="B927" s="178"/>
      <c r="C927" s="179">
        <v>240924000034</v>
      </c>
      <c r="D927" s="84">
        <v>45567</v>
      </c>
      <c r="E927" s="178" t="s">
        <v>45</v>
      </c>
      <c r="F927" s="178" t="s">
        <v>211</v>
      </c>
      <c r="G927" s="178">
        <v>0.88</v>
      </c>
      <c r="H927" s="184"/>
      <c r="I927" s="191">
        <v>15303.2</v>
      </c>
      <c r="J927" s="199"/>
      <c r="K927" s="191">
        <v>1739</v>
      </c>
      <c r="L927" s="192">
        <v>8.8</v>
      </c>
      <c r="M927" s="200">
        <v>7.08</v>
      </c>
      <c r="N927" s="184">
        <v>62.304</v>
      </c>
      <c r="O927" s="188"/>
      <c r="P927" s="188"/>
      <c r="Q927" s="188"/>
      <c r="R927" s="188"/>
      <c r="S927" s="188"/>
      <c r="T927" s="188"/>
      <c r="U927" s="188"/>
      <c r="V927" s="279"/>
      <c r="W927" s="189"/>
      <c r="X927" s="189"/>
      <c r="Y927" s="189"/>
      <c r="Z927" s="189"/>
      <c r="AA927" s="190"/>
      <c r="AB927" s="188"/>
      <c r="AC927" s="188"/>
      <c r="AD927" s="188"/>
    </row>
    <row r="928" s="48" customFormat="1" ht="12.75" spans="1:30">
      <c r="A928" s="177"/>
      <c r="B928" s="178"/>
      <c r="C928" s="179">
        <v>240924000035</v>
      </c>
      <c r="D928" s="84">
        <v>45567</v>
      </c>
      <c r="E928" s="178" t="s">
        <v>36</v>
      </c>
      <c r="F928" s="178" t="s">
        <v>1064</v>
      </c>
      <c r="G928" s="178">
        <v>2</v>
      </c>
      <c r="H928" s="180">
        <v>123</v>
      </c>
      <c r="I928" s="181"/>
      <c r="J928" s="199"/>
      <c r="K928" s="178"/>
      <c r="L928" s="182"/>
      <c r="M928" s="200"/>
      <c r="N928" s="184">
        <v>123</v>
      </c>
      <c r="O928" s="188"/>
      <c r="P928" s="188"/>
      <c r="Q928" s="188"/>
      <c r="R928" s="188"/>
      <c r="S928" s="188"/>
      <c r="T928" s="188"/>
      <c r="U928" s="188"/>
      <c r="V928" s="279"/>
      <c r="W928" s="189"/>
      <c r="X928" s="189"/>
      <c r="Y928" s="189"/>
      <c r="Z928" s="189"/>
      <c r="AA928" s="190"/>
      <c r="AB928" s="188"/>
      <c r="AC928" s="188"/>
      <c r="AD928" s="188"/>
    </row>
    <row r="929" s="48" customFormat="1" ht="12.75" spans="1:30">
      <c r="A929" s="177"/>
      <c r="B929" s="178"/>
      <c r="C929" s="179">
        <v>240924000036</v>
      </c>
      <c r="D929" s="84">
        <v>45567</v>
      </c>
      <c r="E929" s="178" t="s">
        <v>45</v>
      </c>
      <c r="F929" s="178" t="s">
        <v>104</v>
      </c>
      <c r="G929" s="178">
        <v>18.5</v>
      </c>
      <c r="H929" s="180">
        <v>1060.5</v>
      </c>
      <c r="I929" s="181"/>
      <c r="J929" s="199"/>
      <c r="K929" s="178"/>
      <c r="L929" s="182"/>
      <c r="M929" s="200"/>
      <c r="N929" s="184">
        <v>1060.5</v>
      </c>
      <c r="O929" s="188"/>
      <c r="P929" s="188"/>
      <c r="Q929" s="188"/>
      <c r="R929" s="188"/>
      <c r="S929" s="188"/>
      <c r="T929" s="188"/>
      <c r="U929" s="188"/>
      <c r="V929" s="279"/>
      <c r="W929" s="189"/>
      <c r="X929" s="189"/>
      <c r="Y929" s="189"/>
      <c r="Z929" s="189"/>
      <c r="AA929" s="190"/>
      <c r="AB929" s="188"/>
      <c r="AC929" s="188"/>
      <c r="AD929" s="188"/>
    </row>
    <row r="930" s="48" customFormat="1" ht="12.75" spans="1:30">
      <c r="A930" s="177"/>
      <c r="B930" s="178"/>
      <c r="C930" s="179">
        <v>240924000037</v>
      </c>
      <c r="D930" s="84">
        <v>45567</v>
      </c>
      <c r="E930" s="178" t="s">
        <v>41</v>
      </c>
      <c r="F930" s="178" t="s">
        <v>51</v>
      </c>
      <c r="G930" s="178">
        <v>1.5</v>
      </c>
      <c r="H930" s="184"/>
      <c r="I930" s="191">
        <v>22746.12</v>
      </c>
      <c r="J930" s="199"/>
      <c r="K930" s="191">
        <v>1739</v>
      </c>
      <c r="L930" s="192">
        <v>13.08</v>
      </c>
      <c r="M930" s="200">
        <v>7.08</v>
      </c>
      <c r="N930" s="184">
        <v>92.6064</v>
      </c>
      <c r="O930" s="188"/>
      <c r="P930" s="188"/>
      <c r="Q930" s="188"/>
      <c r="R930" s="188"/>
      <c r="S930" s="188"/>
      <c r="T930" s="188"/>
      <c r="U930" s="188"/>
      <c r="V930" s="279"/>
      <c r="W930" s="189"/>
      <c r="X930" s="189"/>
      <c r="Y930" s="189"/>
      <c r="Z930" s="189"/>
      <c r="AA930" s="190"/>
      <c r="AB930" s="188"/>
      <c r="AC930" s="188"/>
      <c r="AD930" s="188"/>
    </row>
    <row r="931" s="48" customFormat="1" ht="12.75" spans="1:30">
      <c r="A931" s="177"/>
      <c r="B931" s="178"/>
      <c r="C931" s="179">
        <v>240924000038</v>
      </c>
      <c r="D931" s="84">
        <v>45567</v>
      </c>
      <c r="E931" s="178" t="s">
        <v>41</v>
      </c>
      <c r="F931" s="178" t="s">
        <v>51</v>
      </c>
      <c r="G931" s="178">
        <v>0.36</v>
      </c>
      <c r="H931" s="184"/>
      <c r="I931" s="191">
        <v>15303.2</v>
      </c>
      <c r="J931" s="199"/>
      <c r="K931" s="191">
        <v>1739</v>
      </c>
      <c r="L931" s="192">
        <v>8.8</v>
      </c>
      <c r="M931" s="200">
        <v>7.08</v>
      </c>
      <c r="N931" s="184">
        <v>62.304</v>
      </c>
      <c r="O931" s="188"/>
      <c r="P931" s="188"/>
      <c r="Q931" s="188"/>
      <c r="R931" s="188"/>
      <c r="S931" s="188"/>
      <c r="T931" s="188"/>
      <c r="U931" s="188"/>
      <c r="V931" s="279"/>
      <c r="W931" s="189"/>
      <c r="X931" s="189"/>
      <c r="Y931" s="189"/>
      <c r="Z931" s="189"/>
      <c r="AA931" s="190"/>
      <c r="AB931" s="188"/>
      <c r="AC931" s="188"/>
      <c r="AD931" s="188"/>
    </row>
    <row r="932" s="48" customFormat="1" ht="12.75" spans="1:30">
      <c r="A932" s="177"/>
      <c r="B932" s="178"/>
      <c r="C932" s="179">
        <v>240924000042</v>
      </c>
      <c r="D932" s="84">
        <v>45567</v>
      </c>
      <c r="E932" s="178" t="s">
        <v>45</v>
      </c>
      <c r="F932" s="178" t="s">
        <v>213</v>
      </c>
      <c r="G932" s="178">
        <v>66.5</v>
      </c>
      <c r="H932" s="184"/>
      <c r="I932" s="191">
        <v>852890</v>
      </c>
      <c r="J932" s="199"/>
      <c r="K932" s="191">
        <v>1713.28418472911</v>
      </c>
      <c r="L932" s="192">
        <v>497.81</v>
      </c>
      <c r="M932" s="200">
        <v>7.08</v>
      </c>
      <c r="N932" s="184">
        <v>3524.4948</v>
      </c>
      <c r="O932" s="188"/>
      <c r="P932" s="188"/>
      <c r="Q932" s="188"/>
      <c r="R932" s="188"/>
      <c r="S932" s="188"/>
      <c r="T932" s="188"/>
      <c r="U932" s="188"/>
      <c r="V932" s="279"/>
      <c r="W932" s="189"/>
      <c r="X932" s="189"/>
      <c r="Y932" s="189"/>
      <c r="Z932" s="189"/>
      <c r="AA932" s="190"/>
      <c r="AB932" s="188"/>
      <c r="AC932" s="188"/>
      <c r="AD932" s="188"/>
    </row>
    <row r="933" s="48" customFormat="1" ht="12.75" spans="1:30">
      <c r="A933" s="177"/>
      <c r="B933" s="178"/>
      <c r="C933" s="179">
        <v>240924000044</v>
      </c>
      <c r="D933" s="84">
        <v>45567</v>
      </c>
      <c r="E933" s="178" t="s">
        <v>45</v>
      </c>
      <c r="F933" s="178" t="s">
        <v>501</v>
      </c>
      <c r="G933" s="178">
        <v>7.5</v>
      </c>
      <c r="H933" s="184"/>
      <c r="I933" s="191">
        <v>104907</v>
      </c>
      <c r="J933" s="199"/>
      <c r="K933" s="191">
        <v>1713.60666448873</v>
      </c>
      <c r="L933" s="192">
        <v>61.22</v>
      </c>
      <c r="M933" s="200">
        <v>7.08</v>
      </c>
      <c r="N933" s="184">
        <v>433.4376</v>
      </c>
      <c r="O933" s="188"/>
      <c r="P933" s="188"/>
      <c r="Q933" s="188"/>
      <c r="R933" s="188"/>
      <c r="S933" s="188"/>
      <c r="T933" s="188"/>
      <c r="U933" s="188"/>
      <c r="V933" s="279"/>
      <c r="W933" s="189"/>
      <c r="X933" s="189"/>
      <c r="Y933" s="189"/>
      <c r="Z933" s="189"/>
      <c r="AA933" s="190"/>
      <c r="AB933" s="188"/>
      <c r="AC933" s="188"/>
      <c r="AD933" s="188"/>
    </row>
    <row r="934" s="48" customFormat="1" ht="12.75" spans="1:30">
      <c r="A934" s="177"/>
      <c r="B934" s="178"/>
      <c r="C934" s="179">
        <v>240924000046</v>
      </c>
      <c r="D934" s="84">
        <v>45567</v>
      </c>
      <c r="E934" s="178" t="s">
        <v>53</v>
      </c>
      <c r="F934" s="178" t="s">
        <v>293</v>
      </c>
      <c r="G934" s="178">
        <v>0.4</v>
      </c>
      <c r="H934" s="184"/>
      <c r="I934" s="191">
        <v>14907.2</v>
      </c>
      <c r="J934" s="199"/>
      <c r="K934" s="191">
        <v>1694</v>
      </c>
      <c r="L934" s="192">
        <v>8.8</v>
      </c>
      <c r="M934" s="200">
        <v>7.08</v>
      </c>
      <c r="N934" s="184">
        <v>62.304</v>
      </c>
      <c r="O934" s="188"/>
      <c r="P934" s="188"/>
      <c r="Q934" s="188"/>
      <c r="R934" s="188"/>
      <c r="S934" s="188"/>
      <c r="T934" s="195"/>
      <c r="U934" s="188"/>
      <c r="V934" s="279"/>
      <c r="W934" s="189"/>
      <c r="X934" s="189"/>
      <c r="Y934" s="189"/>
      <c r="Z934" s="189"/>
      <c r="AA934" s="190"/>
      <c r="AB934" s="188"/>
      <c r="AC934" s="188"/>
      <c r="AD934" s="188"/>
    </row>
    <row r="935" s="48" customFormat="1" ht="12.75" spans="1:30">
      <c r="A935" s="177"/>
      <c r="B935" s="178"/>
      <c r="C935" s="179">
        <v>240924000049</v>
      </c>
      <c r="D935" s="84">
        <v>45567</v>
      </c>
      <c r="E935" s="178" t="s">
        <v>41</v>
      </c>
      <c r="F935" s="178" t="s">
        <v>2032</v>
      </c>
      <c r="G935" s="178">
        <v>92.5</v>
      </c>
      <c r="H935" s="180">
        <v>5873</v>
      </c>
      <c r="I935" s="181"/>
      <c r="J935" s="199"/>
      <c r="K935" s="178"/>
      <c r="L935" s="182"/>
      <c r="M935" s="200"/>
      <c r="N935" s="184">
        <v>5873</v>
      </c>
      <c r="O935" s="188"/>
      <c r="P935" s="188"/>
      <c r="Q935" s="188"/>
      <c r="R935" s="188"/>
      <c r="S935" s="188"/>
      <c r="T935" s="202">
        <v>420</v>
      </c>
      <c r="U935" s="188"/>
      <c r="V935" s="279"/>
      <c r="W935" s="189"/>
      <c r="X935" s="189"/>
      <c r="Y935" s="189"/>
      <c r="Z935" s="189"/>
      <c r="AA935" s="190"/>
      <c r="AB935" s="188"/>
      <c r="AC935" s="188"/>
      <c r="AD935" s="188"/>
    </row>
    <row r="936" s="48" customFormat="1" ht="12.75" spans="1:30">
      <c r="A936" s="177"/>
      <c r="B936" s="178"/>
      <c r="C936" s="179">
        <v>240924000058</v>
      </c>
      <c r="D936" s="84">
        <v>45567</v>
      </c>
      <c r="E936" s="178" t="s">
        <v>257</v>
      </c>
      <c r="F936" s="178" t="s">
        <v>1051</v>
      </c>
      <c r="G936" s="178"/>
      <c r="H936" s="184"/>
      <c r="I936" s="181"/>
      <c r="J936" s="300">
        <v>61.97</v>
      </c>
      <c r="K936" s="191">
        <v>0</v>
      </c>
      <c r="L936" s="192">
        <v>61.97</v>
      </c>
      <c r="M936" s="200">
        <v>7.08</v>
      </c>
      <c r="N936" s="184">
        <v>438.7476</v>
      </c>
      <c r="O936" s="188"/>
      <c r="P936" s="188"/>
      <c r="Q936" s="188"/>
      <c r="R936" s="188"/>
      <c r="S936" s="188"/>
      <c r="T936" s="185"/>
      <c r="U936" s="188"/>
      <c r="V936" s="279"/>
      <c r="W936" s="189"/>
      <c r="X936" s="189"/>
      <c r="Y936" s="189"/>
      <c r="Z936" s="189"/>
      <c r="AA936" s="190"/>
      <c r="AB936" s="188"/>
      <c r="AC936" s="188"/>
      <c r="AD936" s="188"/>
    </row>
    <row r="937" s="48" customFormat="1" ht="12.75" spans="1:30">
      <c r="A937" s="177"/>
      <c r="B937" s="178"/>
      <c r="C937" s="179">
        <v>240925000003</v>
      </c>
      <c r="D937" s="84">
        <v>45567</v>
      </c>
      <c r="E937" s="178" t="s">
        <v>45</v>
      </c>
      <c r="F937" s="178" t="s">
        <v>808</v>
      </c>
      <c r="G937" s="178">
        <v>1</v>
      </c>
      <c r="H937" s="180">
        <v>55</v>
      </c>
      <c r="I937" s="181"/>
      <c r="J937" s="199"/>
      <c r="K937" s="178"/>
      <c r="L937" s="182"/>
      <c r="M937" s="200"/>
      <c r="N937" s="184">
        <v>55</v>
      </c>
      <c r="O937" s="188"/>
      <c r="P937" s="188"/>
      <c r="Q937" s="188"/>
      <c r="R937" s="188"/>
      <c r="S937" s="188"/>
      <c r="T937" s="188"/>
      <c r="U937" s="188"/>
      <c r="V937" s="279"/>
      <c r="W937" s="189"/>
      <c r="X937" s="189"/>
      <c r="Y937" s="189"/>
      <c r="Z937" s="189"/>
      <c r="AA937" s="190"/>
      <c r="AB937" s="188"/>
      <c r="AC937" s="188"/>
      <c r="AD937" s="188"/>
    </row>
    <row r="938" s="48" customFormat="1" ht="12.75" spans="1:30">
      <c r="A938" s="177"/>
      <c r="B938" s="178"/>
      <c r="C938" s="179">
        <v>240925000008</v>
      </c>
      <c r="D938" s="84">
        <v>45567</v>
      </c>
      <c r="E938" s="178" t="s">
        <v>45</v>
      </c>
      <c r="F938" s="178" t="s">
        <v>1898</v>
      </c>
      <c r="G938" s="178">
        <v>3.5</v>
      </c>
      <c r="H938" s="180">
        <v>234</v>
      </c>
      <c r="I938" s="181"/>
      <c r="J938" s="199"/>
      <c r="K938" s="178"/>
      <c r="L938" s="182"/>
      <c r="M938" s="200"/>
      <c r="N938" s="184">
        <v>234</v>
      </c>
      <c r="O938" s="188"/>
      <c r="P938" s="188"/>
      <c r="Q938" s="188"/>
      <c r="R938" s="188"/>
      <c r="S938" s="188"/>
      <c r="T938" s="188"/>
      <c r="U938" s="188"/>
      <c r="V938" s="279"/>
      <c r="W938" s="189"/>
      <c r="X938" s="189"/>
      <c r="Y938" s="189"/>
      <c r="Z938" s="189"/>
      <c r="AA938" s="190"/>
      <c r="AB938" s="188"/>
      <c r="AC938" s="188"/>
      <c r="AD938" s="188"/>
    </row>
    <row r="939" s="48" customFormat="1" ht="12.75" spans="1:30">
      <c r="A939" s="177"/>
      <c r="B939" s="178"/>
      <c r="C939" s="179">
        <v>240925000012</v>
      </c>
      <c r="D939" s="84">
        <v>45567</v>
      </c>
      <c r="E939" s="178" t="s">
        <v>53</v>
      </c>
      <c r="F939" s="178" t="s">
        <v>408</v>
      </c>
      <c r="G939" s="178">
        <v>12.5</v>
      </c>
      <c r="H939" s="180">
        <v>718.5</v>
      </c>
      <c r="I939" s="181"/>
      <c r="J939" s="199"/>
      <c r="K939" s="178"/>
      <c r="L939" s="182"/>
      <c r="M939" s="200"/>
      <c r="N939" s="184">
        <v>718.5</v>
      </c>
      <c r="O939" s="188"/>
      <c r="P939" s="188"/>
      <c r="Q939" s="188"/>
      <c r="R939" s="188"/>
      <c r="S939" s="188"/>
      <c r="T939" s="188"/>
      <c r="U939" s="188"/>
      <c r="V939" s="279"/>
      <c r="W939" s="189"/>
      <c r="X939" s="189"/>
      <c r="Y939" s="189"/>
      <c r="Z939" s="189"/>
      <c r="AA939" s="190"/>
      <c r="AB939" s="188"/>
      <c r="AC939" s="188"/>
      <c r="AD939" s="188"/>
    </row>
    <row r="940" s="48" customFormat="1" ht="12.75" spans="1:30">
      <c r="A940" s="177"/>
      <c r="B940" s="178"/>
      <c r="C940" s="179">
        <v>240925000016</v>
      </c>
      <c r="D940" s="84">
        <v>45567</v>
      </c>
      <c r="E940" s="178" t="s">
        <v>45</v>
      </c>
      <c r="F940" s="178" t="s">
        <v>1913</v>
      </c>
      <c r="G940" s="178">
        <v>0.54</v>
      </c>
      <c r="H940" s="180">
        <v>69</v>
      </c>
      <c r="I940" s="181"/>
      <c r="J940" s="199"/>
      <c r="K940" s="178"/>
      <c r="L940" s="182"/>
      <c r="M940" s="200"/>
      <c r="N940" s="184">
        <v>69</v>
      </c>
      <c r="O940" s="188"/>
      <c r="P940" s="188"/>
      <c r="Q940" s="188"/>
      <c r="R940" s="188"/>
      <c r="S940" s="188"/>
      <c r="T940" s="188"/>
      <c r="U940" s="188"/>
      <c r="V940" s="279"/>
      <c r="W940" s="189"/>
      <c r="X940" s="189"/>
      <c r="Y940" s="189"/>
      <c r="Z940" s="189"/>
      <c r="AA940" s="190"/>
      <c r="AB940" s="188"/>
      <c r="AC940" s="188"/>
      <c r="AD940" s="188"/>
    </row>
    <row r="941" s="48" customFormat="1" ht="12.75" spans="1:30">
      <c r="A941" s="177"/>
      <c r="B941" s="178"/>
      <c r="C941" s="179">
        <v>240925000018</v>
      </c>
      <c r="D941" s="84">
        <v>45567</v>
      </c>
      <c r="E941" s="178" t="s">
        <v>63</v>
      </c>
      <c r="F941" s="178" t="s">
        <v>2458</v>
      </c>
      <c r="G941" s="178">
        <v>152.5</v>
      </c>
      <c r="H941" s="180">
        <v>9150</v>
      </c>
      <c r="I941" s="181"/>
      <c r="J941" s="199"/>
      <c r="K941" s="178"/>
      <c r="L941" s="182"/>
      <c r="M941" s="200"/>
      <c r="N941" s="184">
        <v>9150</v>
      </c>
      <c r="O941" s="188"/>
      <c r="P941" s="188"/>
      <c r="Q941" s="188"/>
      <c r="R941" s="188"/>
      <c r="S941" s="188"/>
      <c r="T941" s="188"/>
      <c r="U941" s="188"/>
      <c r="V941" s="279"/>
      <c r="W941" s="189"/>
      <c r="X941" s="193"/>
      <c r="Y941" s="189"/>
      <c r="Z941" s="189"/>
      <c r="AA941" s="190"/>
      <c r="AB941" s="188"/>
      <c r="AC941" s="188"/>
      <c r="AD941" s="188"/>
    </row>
    <row r="942" s="48" customFormat="1" ht="12.75" spans="1:30">
      <c r="A942" s="177"/>
      <c r="B942" s="178"/>
      <c r="C942" s="179">
        <v>240925000021</v>
      </c>
      <c r="D942" s="84">
        <v>45567</v>
      </c>
      <c r="E942" s="178" t="s">
        <v>36</v>
      </c>
      <c r="F942" s="178" t="s">
        <v>2459</v>
      </c>
      <c r="G942" s="178">
        <v>26.5</v>
      </c>
      <c r="H942" s="180">
        <v>1592.5</v>
      </c>
      <c r="I942" s="181"/>
      <c r="J942" s="199"/>
      <c r="K942" s="178"/>
      <c r="L942" s="182"/>
      <c r="M942" s="200"/>
      <c r="N942" s="184">
        <v>1592.5</v>
      </c>
      <c r="O942" s="188"/>
      <c r="P942" s="188"/>
      <c r="Q942" s="188"/>
      <c r="R942" s="188"/>
      <c r="S942" s="188"/>
      <c r="T942" s="188"/>
      <c r="U942" s="188"/>
      <c r="V942" s="279"/>
      <c r="W942" s="189"/>
      <c r="X942" s="194">
        <v>19.06</v>
      </c>
      <c r="Y942" s="189"/>
      <c r="Z942" s="189"/>
      <c r="AA942" s="190"/>
      <c r="AB942" s="188"/>
      <c r="AC942" s="188"/>
      <c r="AD942" s="188"/>
    </row>
    <row r="943" s="48" customFormat="1" ht="12.75" spans="1:30">
      <c r="A943" s="177"/>
      <c r="B943" s="178"/>
      <c r="C943" s="179">
        <v>240925000023</v>
      </c>
      <c r="D943" s="84">
        <v>45567</v>
      </c>
      <c r="E943" s="178" t="s">
        <v>2079</v>
      </c>
      <c r="F943" s="178" t="s">
        <v>2460</v>
      </c>
      <c r="G943" s="178">
        <v>108.5</v>
      </c>
      <c r="H943" s="184"/>
      <c r="I943" s="191">
        <v>1572821.16</v>
      </c>
      <c r="J943" s="199"/>
      <c r="K943" s="191">
        <v>1739</v>
      </c>
      <c r="L943" s="192">
        <v>904.44</v>
      </c>
      <c r="M943" s="200">
        <v>7.08</v>
      </c>
      <c r="N943" s="184">
        <v>6403.4352</v>
      </c>
      <c r="O943" s="188"/>
      <c r="P943" s="188"/>
      <c r="Q943" s="188"/>
      <c r="R943" s="188"/>
      <c r="S943" s="188"/>
      <c r="T943" s="188"/>
      <c r="U943" s="188"/>
      <c r="V943" s="279"/>
      <c r="W943" s="189"/>
      <c r="X943" s="186"/>
      <c r="Y943" s="189"/>
      <c r="Z943" s="189"/>
      <c r="AA943" s="190"/>
      <c r="AB943" s="188"/>
      <c r="AC943" s="188"/>
      <c r="AD943" s="188"/>
    </row>
    <row r="944" s="48" customFormat="1" ht="12.75" spans="1:30">
      <c r="A944" s="177"/>
      <c r="B944" s="178"/>
      <c r="C944" s="179">
        <v>240925000024</v>
      </c>
      <c r="D944" s="84">
        <v>45567</v>
      </c>
      <c r="E944" s="178" t="s">
        <v>53</v>
      </c>
      <c r="F944" s="178" t="s">
        <v>1344</v>
      </c>
      <c r="G944" s="178">
        <v>3</v>
      </c>
      <c r="H944" s="180">
        <v>201</v>
      </c>
      <c r="I944" s="181"/>
      <c r="J944" s="199"/>
      <c r="K944" s="178"/>
      <c r="L944" s="182"/>
      <c r="M944" s="200"/>
      <c r="N944" s="184">
        <v>201</v>
      </c>
      <c r="O944" s="188"/>
      <c r="P944" s="188"/>
      <c r="Q944" s="188"/>
      <c r="R944" s="188"/>
      <c r="S944" s="188"/>
      <c r="T944" s="188"/>
      <c r="U944" s="188"/>
      <c r="V944" s="279"/>
      <c r="W944" s="189"/>
      <c r="X944" s="189"/>
      <c r="Y944" s="189"/>
      <c r="Z944" s="189"/>
      <c r="AA944" s="190"/>
      <c r="AB944" s="188"/>
      <c r="AC944" s="188"/>
      <c r="AD944" s="188"/>
    </row>
    <row r="945" s="48" customFormat="1" ht="12.75" spans="1:30">
      <c r="A945" s="177"/>
      <c r="B945" s="178"/>
      <c r="C945" s="179">
        <v>240925000026</v>
      </c>
      <c r="D945" s="84">
        <v>45567</v>
      </c>
      <c r="E945" s="178" t="s">
        <v>36</v>
      </c>
      <c r="F945" s="178" t="s">
        <v>2450</v>
      </c>
      <c r="G945" s="178">
        <v>10</v>
      </c>
      <c r="H945" s="180">
        <v>576</v>
      </c>
      <c r="I945" s="181"/>
      <c r="J945" s="199"/>
      <c r="K945" s="178"/>
      <c r="L945" s="182"/>
      <c r="M945" s="200"/>
      <c r="N945" s="184">
        <v>576</v>
      </c>
      <c r="O945" s="188"/>
      <c r="P945" s="188"/>
      <c r="Q945" s="188"/>
      <c r="R945" s="188"/>
      <c r="S945" s="188"/>
      <c r="T945" s="188"/>
      <c r="U945" s="188"/>
      <c r="V945" s="279"/>
      <c r="W945" s="189"/>
      <c r="X945" s="189"/>
      <c r="Y945" s="189"/>
      <c r="Z945" s="189"/>
      <c r="AA945" s="190"/>
      <c r="AB945" s="188"/>
      <c r="AC945" s="188"/>
      <c r="AD945" s="188"/>
    </row>
    <row r="946" s="48" customFormat="1" ht="12.75" spans="1:30">
      <c r="A946" s="177"/>
      <c r="B946" s="178"/>
      <c r="C946" s="179">
        <v>240925000027</v>
      </c>
      <c r="D946" s="84">
        <v>45567</v>
      </c>
      <c r="E946" s="178" t="s">
        <v>63</v>
      </c>
      <c r="F946" s="178" t="s">
        <v>882</v>
      </c>
      <c r="G946" s="178">
        <v>9.5</v>
      </c>
      <c r="H946" s="180"/>
      <c r="I946" s="191">
        <v>151100.5</v>
      </c>
      <c r="J946" s="199"/>
      <c r="K946" s="191">
        <v>1649.74888088219</v>
      </c>
      <c r="L946" s="192">
        <v>91.59</v>
      </c>
      <c r="M946" s="200">
        <v>7.08</v>
      </c>
      <c r="N946" s="184">
        <v>648.4572</v>
      </c>
      <c r="O946" s="188"/>
      <c r="P946" s="188"/>
      <c r="Q946" s="188"/>
      <c r="R946" s="188"/>
      <c r="S946" s="188"/>
      <c r="T946" s="188"/>
      <c r="U946" s="188"/>
      <c r="V946" s="279"/>
      <c r="W946" s="189"/>
      <c r="X946" s="189"/>
      <c r="Y946" s="189"/>
      <c r="Z946" s="189"/>
      <c r="AA946" s="190"/>
      <c r="AB946" s="188"/>
      <c r="AC946" s="188"/>
      <c r="AD946" s="188"/>
    </row>
    <row r="947" s="48" customFormat="1" ht="12.75" spans="1:30">
      <c r="A947" s="177"/>
      <c r="B947" s="178"/>
      <c r="C947" s="179">
        <v>240926000002</v>
      </c>
      <c r="D947" s="84">
        <v>45567</v>
      </c>
      <c r="E947" s="178" t="s">
        <v>45</v>
      </c>
      <c r="F947" s="178" t="s">
        <v>181</v>
      </c>
      <c r="G947" s="178">
        <v>2.5</v>
      </c>
      <c r="H947" s="180">
        <v>145</v>
      </c>
      <c r="I947" s="181"/>
      <c r="J947" s="199"/>
      <c r="K947" s="178"/>
      <c r="L947" s="182"/>
      <c r="M947" s="200"/>
      <c r="N947" s="184">
        <v>145</v>
      </c>
      <c r="O947" s="188"/>
      <c r="P947" s="188"/>
      <c r="Q947" s="188"/>
      <c r="R947" s="188"/>
      <c r="S947" s="188"/>
      <c r="T947" s="188"/>
      <c r="U947" s="188"/>
      <c r="V947" s="279"/>
      <c r="W947" s="189"/>
      <c r="X947" s="189"/>
      <c r="Y947" s="189"/>
      <c r="Z947" s="189"/>
      <c r="AA947" s="190"/>
      <c r="AB947" s="188"/>
      <c r="AC947" s="188"/>
      <c r="AD947" s="188"/>
    </row>
    <row r="948" s="48" customFormat="1" ht="12.75" spans="1:30">
      <c r="A948" s="177"/>
      <c r="B948" s="178"/>
      <c r="C948" s="179">
        <v>240926000006</v>
      </c>
      <c r="D948" s="84">
        <v>45567</v>
      </c>
      <c r="E948" s="178" t="s">
        <v>45</v>
      </c>
      <c r="F948" s="178" t="s">
        <v>808</v>
      </c>
      <c r="G948" s="178">
        <v>0.22</v>
      </c>
      <c r="H948" s="180">
        <v>55</v>
      </c>
      <c r="I948" s="181"/>
      <c r="J948" s="199"/>
      <c r="K948" s="178"/>
      <c r="L948" s="182"/>
      <c r="M948" s="200"/>
      <c r="N948" s="184">
        <v>55</v>
      </c>
      <c r="O948" s="188"/>
      <c r="P948" s="188"/>
      <c r="Q948" s="188"/>
      <c r="R948" s="188"/>
      <c r="S948" s="188"/>
      <c r="T948" s="188"/>
      <c r="U948" s="188"/>
      <c r="V948" s="279"/>
      <c r="W948" s="189"/>
      <c r="X948" s="189"/>
      <c r="Y948" s="189"/>
      <c r="Z948" s="189"/>
      <c r="AA948" s="190"/>
      <c r="AB948" s="188"/>
      <c r="AC948" s="188"/>
      <c r="AD948" s="188"/>
    </row>
    <row r="949" s="48" customFormat="1" ht="12.75" spans="1:30">
      <c r="A949" s="177"/>
      <c r="B949" s="178"/>
      <c r="C949" s="179">
        <v>240926000009</v>
      </c>
      <c r="D949" s="84">
        <v>45567</v>
      </c>
      <c r="E949" s="178" t="s">
        <v>45</v>
      </c>
      <c r="F949" s="178" t="s">
        <v>2461</v>
      </c>
      <c r="G949" s="178">
        <v>6.5</v>
      </c>
      <c r="H949" s="180">
        <v>415.5</v>
      </c>
      <c r="I949" s="181"/>
      <c r="J949" s="199"/>
      <c r="K949" s="178"/>
      <c r="L949" s="182"/>
      <c r="M949" s="200"/>
      <c r="N949" s="184">
        <v>415.5</v>
      </c>
      <c r="O949" s="188"/>
      <c r="P949" s="188"/>
      <c r="Q949" s="188"/>
      <c r="R949" s="188"/>
      <c r="S949" s="188"/>
      <c r="T949" s="188"/>
      <c r="U949" s="188"/>
      <c r="V949" s="279"/>
      <c r="W949" s="189"/>
      <c r="X949" s="189"/>
      <c r="Y949" s="189"/>
      <c r="Z949" s="189"/>
      <c r="AA949" s="190"/>
      <c r="AB949" s="188"/>
      <c r="AC949" s="188"/>
      <c r="AD949" s="188"/>
    </row>
    <row r="950" s="48" customFormat="1" ht="12.75" spans="1:30">
      <c r="A950" s="177"/>
      <c r="B950" s="178"/>
      <c r="C950" s="179">
        <v>240926000010</v>
      </c>
      <c r="D950" s="84">
        <v>45567</v>
      </c>
      <c r="E950" s="178" t="s">
        <v>36</v>
      </c>
      <c r="F950" s="178" t="s">
        <v>2266</v>
      </c>
      <c r="G950" s="178">
        <v>33.5</v>
      </c>
      <c r="H950" s="184"/>
      <c r="I950" s="191">
        <v>447821</v>
      </c>
      <c r="J950" s="199"/>
      <c r="K950" s="191">
        <v>1713.3603703562</v>
      </c>
      <c r="L950" s="192">
        <v>261.37</v>
      </c>
      <c r="M950" s="200">
        <v>7.08</v>
      </c>
      <c r="N950" s="184">
        <v>1850.4996</v>
      </c>
      <c r="O950" s="188"/>
      <c r="P950" s="188"/>
      <c r="Q950" s="188"/>
      <c r="R950" s="188"/>
      <c r="S950" s="188"/>
      <c r="T950" s="188"/>
      <c r="U950" s="188"/>
      <c r="V950" s="279"/>
      <c r="W950" s="189"/>
      <c r="X950" s="189"/>
      <c r="Y950" s="189"/>
      <c r="Z950" s="189"/>
      <c r="AA950" s="190"/>
      <c r="AB950" s="188"/>
      <c r="AC950" s="188"/>
      <c r="AD950" s="188"/>
    </row>
    <row r="951" s="48" customFormat="1" ht="12.75" spans="1:30">
      <c r="A951" s="177"/>
      <c r="B951" s="178"/>
      <c r="C951" s="179">
        <v>240926000013</v>
      </c>
      <c r="D951" s="84">
        <v>45567</v>
      </c>
      <c r="E951" s="178" t="s">
        <v>36</v>
      </c>
      <c r="F951" s="178" t="s">
        <v>2462</v>
      </c>
      <c r="G951" s="178">
        <v>6.5</v>
      </c>
      <c r="H951" s="180">
        <v>726.5</v>
      </c>
      <c r="I951" s="181"/>
      <c r="J951" s="199"/>
      <c r="K951" s="178"/>
      <c r="L951" s="182"/>
      <c r="M951" s="200"/>
      <c r="N951" s="184">
        <v>726.5</v>
      </c>
      <c r="O951" s="188"/>
      <c r="P951" s="188"/>
      <c r="Q951" s="188"/>
      <c r="R951" s="188"/>
      <c r="S951" s="188"/>
      <c r="T951" s="188"/>
      <c r="U951" s="188"/>
      <c r="V951" s="279"/>
      <c r="W951" s="189"/>
      <c r="X951" s="189"/>
      <c r="Y951" s="189"/>
      <c r="Z951" s="189"/>
      <c r="AA951" s="190"/>
      <c r="AB951" s="188"/>
      <c r="AC951" s="188"/>
      <c r="AD951" s="188"/>
    </row>
    <row r="952" s="48" customFormat="1" ht="12.75" spans="1:30">
      <c r="A952" s="177"/>
      <c r="B952" s="178"/>
      <c r="C952" s="179">
        <v>240926000022</v>
      </c>
      <c r="D952" s="84">
        <v>45567</v>
      </c>
      <c r="E952" s="178" t="s">
        <v>53</v>
      </c>
      <c r="F952" s="178" t="s">
        <v>1447</v>
      </c>
      <c r="G952" s="178">
        <v>18</v>
      </c>
      <c r="H952" s="184"/>
      <c r="I952" s="191">
        <v>256572.06</v>
      </c>
      <c r="J952" s="199"/>
      <c r="K952" s="191">
        <v>1739</v>
      </c>
      <c r="L952" s="192">
        <v>147.54</v>
      </c>
      <c r="M952" s="200">
        <v>7.08</v>
      </c>
      <c r="N952" s="184">
        <v>1044.5832</v>
      </c>
      <c r="O952" s="188"/>
      <c r="P952" s="188"/>
      <c r="Q952" s="188"/>
      <c r="R952" s="188"/>
      <c r="S952" s="188"/>
      <c r="T952" s="188"/>
      <c r="U952" s="188"/>
      <c r="V952" s="279"/>
      <c r="W952" s="189"/>
      <c r="X952" s="189"/>
      <c r="Y952" s="189"/>
      <c r="Z952" s="189"/>
      <c r="AA952" s="190"/>
      <c r="AB952" s="188"/>
      <c r="AC952" s="188"/>
      <c r="AD952" s="188"/>
    </row>
    <row r="953" s="48" customFormat="1" ht="12.75" spans="1:30">
      <c r="A953" s="177"/>
      <c r="B953" s="178"/>
      <c r="C953" s="179">
        <v>240926000025</v>
      </c>
      <c r="D953" s="84">
        <v>45567</v>
      </c>
      <c r="E953" s="178" t="s">
        <v>36</v>
      </c>
      <c r="F953" s="178" t="s">
        <v>114</v>
      </c>
      <c r="G953" s="178">
        <v>8.5</v>
      </c>
      <c r="H953" s="180">
        <v>817.5</v>
      </c>
      <c r="I953" s="181"/>
      <c r="J953" s="199"/>
      <c r="K953" s="178"/>
      <c r="L953" s="182"/>
      <c r="M953" s="200"/>
      <c r="N953" s="184">
        <v>817.5</v>
      </c>
      <c r="O953" s="188"/>
      <c r="P953" s="188"/>
      <c r="Q953" s="188"/>
      <c r="R953" s="188"/>
      <c r="S953" s="188"/>
      <c r="T953" s="188"/>
      <c r="U953" s="188"/>
      <c r="V953" s="279"/>
      <c r="W953" s="189"/>
      <c r="X953" s="189"/>
      <c r="Y953" s="189"/>
      <c r="Z953" s="189"/>
      <c r="AA953" s="190"/>
      <c r="AB953" s="188"/>
      <c r="AC953" s="188"/>
      <c r="AD953" s="188"/>
    </row>
    <row r="954" s="48" customFormat="1" ht="12.75" spans="1:30">
      <c r="A954" s="177"/>
      <c r="B954" s="178"/>
      <c r="C954" s="179">
        <v>240926000030</v>
      </c>
      <c r="D954" s="84">
        <v>45567</v>
      </c>
      <c r="E954" s="178" t="s">
        <v>53</v>
      </c>
      <c r="F954" s="178" t="s">
        <v>65</v>
      </c>
      <c r="G954" s="178">
        <v>6</v>
      </c>
      <c r="H954" s="180">
        <v>348</v>
      </c>
      <c r="I954" s="181"/>
      <c r="J954" s="199"/>
      <c r="K954" s="178"/>
      <c r="L954" s="182"/>
      <c r="M954" s="200"/>
      <c r="N954" s="184">
        <v>348</v>
      </c>
      <c r="O954" s="188"/>
      <c r="P954" s="188"/>
      <c r="Q954" s="188"/>
      <c r="R954" s="188"/>
      <c r="S954" s="188"/>
      <c r="T954" s="188"/>
      <c r="U954" s="188"/>
      <c r="V954" s="279"/>
      <c r="W954" s="189"/>
      <c r="X954" s="189"/>
      <c r="Y954" s="189"/>
      <c r="Z954" s="189"/>
      <c r="AA954" s="190"/>
      <c r="AB954" s="188"/>
      <c r="AC954" s="188"/>
      <c r="AD954" s="188"/>
    </row>
    <row r="955" s="48" customFormat="1" ht="12.75" spans="1:30">
      <c r="A955" s="177"/>
      <c r="B955" s="178"/>
      <c r="C955" s="179">
        <v>240926000031</v>
      </c>
      <c r="D955" s="84">
        <v>45567</v>
      </c>
      <c r="E955" s="178" t="s">
        <v>1059</v>
      </c>
      <c r="F955" s="178" t="s">
        <v>90</v>
      </c>
      <c r="G955" s="178">
        <v>1.5</v>
      </c>
      <c r="H955" s="180">
        <v>93</v>
      </c>
      <c r="I955" s="181"/>
      <c r="J955" s="199"/>
      <c r="K955" s="178"/>
      <c r="L955" s="182"/>
      <c r="M955" s="200"/>
      <c r="N955" s="184">
        <v>93</v>
      </c>
      <c r="O955" s="188"/>
      <c r="P955" s="188"/>
      <c r="Q955" s="188"/>
      <c r="R955" s="188"/>
      <c r="S955" s="188"/>
      <c r="T955" s="188"/>
      <c r="U955" s="188"/>
      <c r="V955" s="279"/>
      <c r="W955" s="189"/>
      <c r="X955" s="189"/>
      <c r="Y955" s="189"/>
      <c r="Z955" s="189"/>
      <c r="AA955" s="190"/>
      <c r="AB955" s="188"/>
      <c r="AC955" s="188"/>
      <c r="AD955" s="188"/>
    </row>
    <row r="956" s="48" customFormat="1" ht="12.75" spans="1:30">
      <c r="A956" s="177"/>
      <c r="B956" s="178"/>
      <c r="C956" s="179">
        <v>240926000035</v>
      </c>
      <c r="D956" s="84">
        <v>45567</v>
      </c>
      <c r="E956" s="178" t="s">
        <v>63</v>
      </c>
      <c r="F956" s="178" t="s">
        <v>1219</v>
      </c>
      <c r="G956" s="178">
        <v>73</v>
      </c>
      <c r="H956" s="180">
        <v>4380</v>
      </c>
      <c r="I956" s="181"/>
      <c r="J956" s="199"/>
      <c r="K956" s="178"/>
      <c r="L956" s="182"/>
      <c r="M956" s="200"/>
      <c r="N956" s="184">
        <v>4380</v>
      </c>
      <c r="O956" s="188"/>
      <c r="P956" s="188"/>
      <c r="Q956" s="188"/>
      <c r="R956" s="188"/>
      <c r="S956" s="188"/>
      <c r="T956" s="188"/>
      <c r="U956" s="188"/>
      <c r="V956" s="279"/>
      <c r="W956" s="189"/>
      <c r="X956" s="189"/>
      <c r="Y956" s="189"/>
      <c r="Z956" s="189"/>
      <c r="AA956" s="190"/>
      <c r="AB956" s="188"/>
      <c r="AC956" s="188"/>
      <c r="AD956" s="188"/>
    </row>
    <row r="957" s="48" customFormat="1" ht="12.75" spans="1:30">
      <c r="A957" s="177"/>
      <c r="B957" s="178"/>
      <c r="C957" s="179">
        <v>240926000041</v>
      </c>
      <c r="D957" s="84">
        <v>45567</v>
      </c>
      <c r="E957" s="178" t="s">
        <v>53</v>
      </c>
      <c r="F957" s="178" t="s">
        <v>604</v>
      </c>
      <c r="G957" s="178">
        <v>48</v>
      </c>
      <c r="H957" s="180">
        <v>2976</v>
      </c>
      <c r="I957" s="181"/>
      <c r="J957" s="199"/>
      <c r="K957" s="178"/>
      <c r="L957" s="182"/>
      <c r="M957" s="200"/>
      <c r="N957" s="184">
        <v>2976</v>
      </c>
      <c r="O957" s="188"/>
      <c r="P957" s="188"/>
      <c r="Q957" s="188"/>
      <c r="R957" s="188"/>
      <c r="S957" s="188"/>
      <c r="T957" s="188"/>
      <c r="U957" s="188"/>
      <c r="V957" s="279"/>
      <c r="W957" s="189"/>
      <c r="X957" s="189"/>
      <c r="Y957" s="189"/>
      <c r="Z957" s="189"/>
      <c r="AA957" s="190"/>
      <c r="AB957" s="188"/>
      <c r="AC957" s="188"/>
      <c r="AD957" s="188"/>
    </row>
    <row r="958" s="48" customFormat="1" ht="12.75" spans="1:30">
      <c r="A958" s="177"/>
      <c r="B958" s="178"/>
      <c r="C958" s="179">
        <v>240927000004</v>
      </c>
      <c r="D958" s="84">
        <v>45567</v>
      </c>
      <c r="E958" s="178" t="s">
        <v>53</v>
      </c>
      <c r="F958" s="178" t="s">
        <v>2017</v>
      </c>
      <c r="G958" s="178">
        <v>9</v>
      </c>
      <c r="H958" s="184"/>
      <c r="I958" s="191">
        <v>125712</v>
      </c>
      <c r="J958" s="199"/>
      <c r="K958" s="191">
        <v>1660.66050198151</v>
      </c>
      <c r="L958" s="192">
        <v>75.7</v>
      </c>
      <c r="M958" s="200">
        <v>7.08</v>
      </c>
      <c r="N958" s="184">
        <v>535.956</v>
      </c>
      <c r="O958" s="188"/>
      <c r="P958" s="188"/>
      <c r="Q958" s="188"/>
      <c r="R958" s="188"/>
      <c r="S958" s="188"/>
      <c r="T958" s="188"/>
      <c r="U958" s="188"/>
      <c r="V958" s="279"/>
      <c r="W958" s="189"/>
      <c r="X958" s="189"/>
      <c r="Y958" s="189"/>
      <c r="Z958" s="189"/>
      <c r="AA958" s="190"/>
      <c r="AB958" s="188"/>
      <c r="AC958" s="188"/>
      <c r="AD958" s="188"/>
    </row>
    <row r="959" s="48" customFormat="1" ht="12.75" spans="1:30">
      <c r="A959" s="177"/>
      <c r="B959" s="178"/>
      <c r="C959" s="179">
        <v>240927000005</v>
      </c>
      <c r="D959" s="84">
        <v>45567</v>
      </c>
      <c r="E959" s="178" t="s">
        <v>53</v>
      </c>
      <c r="F959" s="178" t="s">
        <v>98</v>
      </c>
      <c r="G959" s="178">
        <v>10.5</v>
      </c>
      <c r="H959" s="184"/>
      <c r="I959" s="191">
        <v>150284</v>
      </c>
      <c r="J959" s="199"/>
      <c r="K959" s="191">
        <v>1672.23776968053</v>
      </c>
      <c r="L959" s="192">
        <v>89.869995</v>
      </c>
      <c r="M959" s="200">
        <v>7.08</v>
      </c>
      <c r="N959" s="184">
        <v>636.2795646</v>
      </c>
      <c r="O959" s="188"/>
      <c r="P959" s="188"/>
      <c r="Q959" s="188"/>
      <c r="R959" s="188"/>
      <c r="S959" s="188"/>
      <c r="T959" s="188"/>
      <c r="U959" s="188"/>
      <c r="V959" s="279"/>
      <c r="W959" s="189"/>
      <c r="X959" s="189"/>
      <c r="Y959" s="189"/>
      <c r="Z959" s="189"/>
      <c r="AA959" s="190"/>
      <c r="AB959" s="188"/>
      <c r="AC959" s="188"/>
      <c r="AD959" s="188"/>
    </row>
    <row r="960" s="48" customFormat="1" ht="12.75" spans="1:30">
      <c r="A960" s="177"/>
      <c r="B960" s="178"/>
      <c r="C960" s="179">
        <v>240927000006</v>
      </c>
      <c r="D960" s="84">
        <v>45567</v>
      </c>
      <c r="E960" s="178" t="s">
        <v>53</v>
      </c>
      <c r="F960" s="178" t="s">
        <v>2463</v>
      </c>
      <c r="G960" s="178">
        <v>8.5</v>
      </c>
      <c r="H960" s="180">
        <v>513</v>
      </c>
      <c r="I960" s="181"/>
      <c r="J960" s="199"/>
      <c r="K960" s="178"/>
      <c r="L960" s="182"/>
      <c r="M960" s="200"/>
      <c r="N960" s="184">
        <v>513</v>
      </c>
      <c r="O960" s="188"/>
      <c r="P960" s="188"/>
      <c r="Q960" s="188"/>
      <c r="R960" s="188"/>
      <c r="S960" s="188"/>
      <c r="T960" s="188"/>
      <c r="U960" s="188"/>
      <c r="V960" s="279"/>
      <c r="W960" s="189"/>
      <c r="X960" s="189"/>
      <c r="Y960" s="189"/>
      <c r="Z960" s="189"/>
      <c r="AA960" s="190"/>
      <c r="AB960" s="188"/>
      <c r="AC960" s="188"/>
      <c r="AD960" s="188"/>
    </row>
    <row r="961" s="48" customFormat="1" ht="12.75" spans="1:30">
      <c r="A961" s="177"/>
      <c r="B961" s="178"/>
      <c r="C961" s="179">
        <v>240927000008</v>
      </c>
      <c r="D961" s="84">
        <v>45567</v>
      </c>
      <c r="E961" s="178" t="s">
        <v>41</v>
      </c>
      <c r="F961" s="178" t="s">
        <v>353</v>
      </c>
      <c r="G961" s="178">
        <v>20</v>
      </c>
      <c r="H961" s="180">
        <v>1146</v>
      </c>
      <c r="I961" s="181"/>
      <c r="J961" s="199"/>
      <c r="K961" s="178"/>
      <c r="L961" s="182"/>
      <c r="M961" s="200"/>
      <c r="N961" s="184">
        <v>1146</v>
      </c>
      <c r="O961" s="188"/>
      <c r="P961" s="188"/>
      <c r="Q961" s="188"/>
      <c r="R961" s="188"/>
      <c r="S961" s="188"/>
      <c r="T961" s="188"/>
      <c r="U961" s="188"/>
      <c r="V961" s="279"/>
      <c r="W961" s="189"/>
      <c r="X961" s="189"/>
      <c r="Y961" s="189"/>
      <c r="Z961" s="189"/>
      <c r="AA961" s="190"/>
      <c r="AB961" s="188"/>
      <c r="AC961" s="188"/>
      <c r="AD961" s="188"/>
    </row>
    <row r="962" s="48" customFormat="1" ht="12.75" spans="1:30">
      <c r="A962" s="177"/>
      <c r="B962" s="178"/>
      <c r="C962" s="179">
        <v>240927000014</v>
      </c>
      <c r="D962" s="84">
        <v>45567</v>
      </c>
      <c r="E962" s="178" t="s">
        <v>63</v>
      </c>
      <c r="F962" s="178" t="s">
        <v>1749</v>
      </c>
      <c r="G962" s="178">
        <v>3.5</v>
      </c>
      <c r="H962" s="180">
        <v>213</v>
      </c>
      <c r="I962" s="181"/>
      <c r="J962" s="199"/>
      <c r="K962" s="178"/>
      <c r="L962" s="182"/>
      <c r="M962" s="200"/>
      <c r="N962" s="184">
        <v>213</v>
      </c>
      <c r="O962" s="188"/>
      <c r="P962" s="188"/>
      <c r="Q962" s="188"/>
      <c r="R962" s="188"/>
      <c r="S962" s="188"/>
      <c r="T962" s="188"/>
      <c r="U962" s="188"/>
      <c r="V962" s="279"/>
      <c r="W962" s="189"/>
      <c r="X962" s="189"/>
      <c r="Y962" s="189"/>
      <c r="Z962" s="189"/>
      <c r="AA962" s="190"/>
      <c r="AB962" s="188"/>
      <c r="AC962" s="188"/>
      <c r="AD962" s="188"/>
    </row>
    <row r="963" s="48" customFormat="1" ht="12.75" spans="1:30">
      <c r="A963" s="177"/>
      <c r="B963" s="178"/>
      <c r="C963" s="179">
        <v>240927000016</v>
      </c>
      <c r="D963" s="84">
        <v>45567</v>
      </c>
      <c r="E963" s="178" t="s">
        <v>2293</v>
      </c>
      <c r="F963" s="178" t="s">
        <v>2464</v>
      </c>
      <c r="G963" s="178">
        <v>8</v>
      </c>
      <c r="H963" s="180">
        <v>510</v>
      </c>
      <c r="I963" s="181"/>
      <c r="J963" s="199"/>
      <c r="K963" s="178"/>
      <c r="L963" s="182"/>
      <c r="M963" s="200"/>
      <c r="N963" s="184">
        <v>510</v>
      </c>
      <c r="O963" s="188"/>
      <c r="P963" s="188"/>
      <c r="Q963" s="188"/>
      <c r="R963" s="188"/>
      <c r="S963" s="188"/>
      <c r="T963" s="188"/>
      <c r="U963" s="188"/>
      <c r="V963" s="279"/>
      <c r="W963" s="189"/>
      <c r="X963" s="189"/>
      <c r="Y963" s="189"/>
      <c r="Z963" s="189"/>
      <c r="AA963" s="190"/>
      <c r="AB963" s="188"/>
      <c r="AC963" s="188"/>
      <c r="AD963" s="188"/>
    </row>
    <row r="964" s="48" customFormat="1" ht="12.75" spans="1:30">
      <c r="A964" s="177"/>
      <c r="B964" s="178"/>
      <c r="C964" s="179">
        <v>240927000020</v>
      </c>
      <c r="D964" s="84">
        <v>45567</v>
      </c>
      <c r="E964" s="178" t="s">
        <v>45</v>
      </c>
      <c r="F964" s="178" t="s">
        <v>73</v>
      </c>
      <c r="G964" s="178">
        <v>38</v>
      </c>
      <c r="H964" s="184"/>
      <c r="I964" s="191">
        <v>514140</v>
      </c>
      <c r="J964" s="199"/>
      <c r="K964" s="191">
        <v>1741.72566821369</v>
      </c>
      <c r="L964" s="192">
        <v>295.19</v>
      </c>
      <c r="M964" s="200">
        <v>7.08</v>
      </c>
      <c r="N964" s="184">
        <v>2089.9452</v>
      </c>
      <c r="O964" s="188"/>
      <c r="P964" s="188"/>
      <c r="Q964" s="188"/>
      <c r="R964" s="188"/>
      <c r="S964" s="188"/>
      <c r="T964" s="188"/>
      <c r="U964" s="195"/>
      <c r="V964" s="279"/>
      <c r="W964" s="189"/>
      <c r="X964" s="189"/>
      <c r="Y964" s="189"/>
      <c r="Z964" s="189"/>
      <c r="AA964" s="190"/>
      <c r="AB964" s="188"/>
      <c r="AC964" s="188"/>
      <c r="AD964" s="188"/>
    </row>
    <row r="965" s="48" customFormat="1" ht="12.75" spans="1:30">
      <c r="A965" s="177"/>
      <c r="B965" s="178"/>
      <c r="C965" s="179">
        <v>240927000021</v>
      </c>
      <c r="D965" s="84">
        <v>45567</v>
      </c>
      <c r="E965" s="178" t="s">
        <v>45</v>
      </c>
      <c r="F965" s="178" t="s">
        <v>73</v>
      </c>
      <c r="G965" s="178">
        <v>25</v>
      </c>
      <c r="H965" s="184"/>
      <c r="I965" s="191">
        <v>351780</v>
      </c>
      <c r="J965" s="199"/>
      <c r="K965" s="191">
        <v>1741.7438233401</v>
      </c>
      <c r="L965" s="192">
        <v>201.97</v>
      </c>
      <c r="M965" s="200">
        <v>7.08</v>
      </c>
      <c r="N965" s="184">
        <v>1429.9476</v>
      </c>
      <c r="O965" s="188"/>
      <c r="P965" s="188"/>
      <c r="Q965" s="188"/>
      <c r="R965" s="188"/>
      <c r="S965" s="188"/>
      <c r="T965" s="188"/>
      <c r="U965" s="202">
        <v>47.74</v>
      </c>
      <c r="V965" s="279"/>
      <c r="W965" s="189"/>
      <c r="X965" s="189"/>
      <c r="Y965" s="189"/>
      <c r="Z965" s="189"/>
      <c r="AA965" s="190"/>
      <c r="AB965" s="188"/>
      <c r="AC965" s="188"/>
      <c r="AD965" s="188"/>
    </row>
    <row r="966" s="48" customFormat="1" ht="12.75" spans="1:30">
      <c r="A966" s="177"/>
      <c r="B966" s="178"/>
      <c r="C966" s="179">
        <v>240927000024</v>
      </c>
      <c r="D966" s="84">
        <v>45567</v>
      </c>
      <c r="E966" s="178" t="s">
        <v>41</v>
      </c>
      <c r="F966" s="178" t="s">
        <v>2465</v>
      </c>
      <c r="G966" s="178">
        <v>4</v>
      </c>
      <c r="H966" s="184"/>
      <c r="I966" s="191">
        <v>58806</v>
      </c>
      <c r="J966" s="199"/>
      <c r="K966" s="191">
        <v>1713.46153846154</v>
      </c>
      <c r="L966" s="192">
        <v>34.32</v>
      </c>
      <c r="M966" s="200">
        <v>7.08</v>
      </c>
      <c r="N966" s="184">
        <v>242.9856</v>
      </c>
      <c r="O966" s="188"/>
      <c r="P966" s="188"/>
      <c r="Q966" s="188"/>
      <c r="R966" s="188"/>
      <c r="S966" s="188"/>
      <c r="T966" s="195"/>
      <c r="U966" s="185"/>
      <c r="V966" s="279"/>
      <c r="W966" s="189"/>
      <c r="X966" s="189"/>
      <c r="Y966" s="189"/>
      <c r="Z966" s="189"/>
      <c r="AA966" s="190"/>
      <c r="AB966" s="188"/>
      <c r="AC966" s="188"/>
      <c r="AD966" s="188"/>
    </row>
    <row r="967" s="48" customFormat="1" ht="12.75" spans="1:30">
      <c r="A967" s="177"/>
      <c r="B967" s="178"/>
      <c r="C967" s="179">
        <v>240927000025</v>
      </c>
      <c r="D967" s="84">
        <v>45567</v>
      </c>
      <c r="E967" s="178" t="s">
        <v>45</v>
      </c>
      <c r="F967" s="178" t="s">
        <v>855</v>
      </c>
      <c r="G967" s="178">
        <v>41.5</v>
      </c>
      <c r="H967" s="180">
        <v>2206.5</v>
      </c>
      <c r="I967" s="181"/>
      <c r="J967" s="199"/>
      <c r="K967" s="178"/>
      <c r="L967" s="182"/>
      <c r="M967" s="200"/>
      <c r="N967" s="184">
        <v>2206.5</v>
      </c>
      <c r="O967" s="188"/>
      <c r="P967" s="188"/>
      <c r="Q967" s="188"/>
      <c r="R967" s="188"/>
      <c r="S967" s="188"/>
      <c r="T967" s="202">
        <v>90</v>
      </c>
      <c r="U967" s="188"/>
      <c r="V967" s="279"/>
      <c r="W967" s="189"/>
      <c r="X967" s="189"/>
      <c r="Y967" s="189"/>
      <c r="Z967" s="189"/>
      <c r="AA967" s="190"/>
      <c r="AB967" s="188"/>
      <c r="AC967" s="188"/>
      <c r="AD967" s="188"/>
    </row>
    <row r="968" s="48" customFormat="1" ht="12.75" spans="1:30">
      <c r="A968" s="177"/>
      <c r="B968" s="178"/>
      <c r="C968" s="179">
        <v>240927000026</v>
      </c>
      <c r="D968" s="84">
        <v>45567</v>
      </c>
      <c r="E968" s="178" t="s">
        <v>45</v>
      </c>
      <c r="F968" s="178" t="s">
        <v>808</v>
      </c>
      <c r="G968" s="178">
        <v>15.5</v>
      </c>
      <c r="H968" s="180">
        <v>821.5</v>
      </c>
      <c r="I968" s="181"/>
      <c r="J968" s="199"/>
      <c r="K968" s="178"/>
      <c r="L968" s="182"/>
      <c r="M968" s="200"/>
      <c r="N968" s="184">
        <v>821.5</v>
      </c>
      <c r="O968" s="188"/>
      <c r="P968" s="188"/>
      <c r="Q968" s="188"/>
      <c r="R968" s="188"/>
      <c r="S968" s="188"/>
      <c r="T968" s="185"/>
      <c r="U968" s="195"/>
      <c r="V968" s="279"/>
      <c r="W968" s="189"/>
      <c r="X968" s="189"/>
      <c r="Y968" s="189"/>
      <c r="Z968" s="189"/>
      <c r="AA968" s="190"/>
      <c r="AB968" s="188"/>
      <c r="AC968" s="188"/>
      <c r="AD968" s="188"/>
    </row>
    <row r="969" s="48" customFormat="1" ht="12.75" spans="1:30">
      <c r="A969" s="177"/>
      <c r="B969" s="178"/>
      <c r="C969" s="179">
        <v>240927000030</v>
      </c>
      <c r="D969" s="84">
        <v>45567</v>
      </c>
      <c r="E969" s="178" t="s">
        <v>45</v>
      </c>
      <c r="F969" s="178" t="s">
        <v>1787</v>
      </c>
      <c r="G969" s="178">
        <v>261.5</v>
      </c>
      <c r="H969" s="184"/>
      <c r="I969" s="191">
        <v>3642562</v>
      </c>
      <c r="J969" s="199"/>
      <c r="K969" s="191">
        <v>1734.602893416</v>
      </c>
      <c r="L969" s="192">
        <v>2099.94</v>
      </c>
      <c r="M969" s="200">
        <v>7.08</v>
      </c>
      <c r="N969" s="184">
        <v>14867.5752</v>
      </c>
      <c r="O969" s="188"/>
      <c r="P969" s="188"/>
      <c r="Q969" s="188"/>
      <c r="R969" s="188"/>
      <c r="S969" s="188"/>
      <c r="T969" s="188"/>
      <c r="U969" s="202">
        <v>223.6</v>
      </c>
      <c r="V969" s="279"/>
      <c r="W969" s="189"/>
      <c r="X969" s="189"/>
      <c r="Y969" s="189"/>
      <c r="Z969" s="189"/>
      <c r="AA969" s="190"/>
      <c r="AB969" s="188"/>
      <c r="AC969" s="188"/>
      <c r="AD969" s="188"/>
    </row>
    <row r="970" s="48" customFormat="1" ht="12.75" spans="1:30">
      <c r="A970" s="177"/>
      <c r="B970" s="178"/>
      <c r="C970" s="179">
        <v>240927000031</v>
      </c>
      <c r="D970" s="84">
        <v>45567</v>
      </c>
      <c r="E970" s="178" t="s">
        <v>53</v>
      </c>
      <c r="F970" s="178" t="s">
        <v>1889</v>
      </c>
      <c r="G970" s="178">
        <v>33.5</v>
      </c>
      <c r="H970" s="180">
        <v>1562</v>
      </c>
      <c r="I970" s="191">
        <v>84095</v>
      </c>
      <c r="J970" s="199"/>
      <c r="K970" s="191">
        <v>1713.42705786471</v>
      </c>
      <c r="L970" s="192">
        <v>49.08</v>
      </c>
      <c r="M970" s="200">
        <v>7.08</v>
      </c>
      <c r="N970" s="184">
        <v>1909.4864</v>
      </c>
      <c r="O970" s="188"/>
      <c r="P970" s="188"/>
      <c r="Q970" s="188"/>
      <c r="R970" s="188"/>
      <c r="S970" s="188"/>
      <c r="T970" s="188"/>
      <c r="U970" s="185"/>
      <c r="V970" s="279"/>
      <c r="W970" s="189"/>
      <c r="X970" s="189"/>
      <c r="Y970" s="189"/>
      <c r="Z970" s="189"/>
      <c r="AA970" s="190"/>
      <c r="AB970" s="188"/>
      <c r="AC970" s="188"/>
      <c r="AD970" s="188"/>
    </row>
    <row r="971" s="48" customFormat="1" ht="12.75" spans="1:30">
      <c r="A971" s="177"/>
      <c r="B971" s="178"/>
      <c r="C971" s="179">
        <v>240927000034</v>
      </c>
      <c r="D971" s="84">
        <v>45567</v>
      </c>
      <c r="E971" s="178" t="s">
        <v>45</v>
      </c>
      <c r="F971" s="178" t="s">
        <v>81</v>
      </c>
      <c r="G971" s="178">
        <v>7</v>
      </c>
      <c r="H971" s="184"/>
      <c r="I971" s="191">
        <v>98252</v>
      </c>
      <c r="J971" s="199"/>
      <c r="K971" s="191">
        <v>1713.49843041507</v>
      </c>
      <c r="L971" s="192">
        <v>57.34</v>
      </c>
      <c r="M971" s="200">
        <v>7.08</v>
      </c>
      <c r="N971" s="184">
        <v>405.9672</v>
      </c>
      <c r="O971" s="188"/>
      <c r="P971" s="188"/>
      <c r="Q971" s="188"/>
      <c r="R971" s="188"/>
      <c r="S971" s="188"/>
      <c r="T971" s="188"/>
      <c r="U971" s="188"/>
      <c r="V971" s="279"/>
      <c r="W971" s="189"/>
      <c r="X971" s="189"/>
      <c r="Y971" s="189"/>
      <c r="Z971" s="189"/>
      <c r="AA971" s="190"/>
      <c r="AB971" s="188"/>
      <c r="AC971" s="188"/>
      <c r="AD971" s="188"/>
    </row>
    <row r="972" s="48" customFormat="1" ht="12.75" spans="1:30">
      <c r="A972" s="177"/>
      <c r="B972" s="178"/>
      <c r="C972" s="179">
        <v>240927000035</v>
      </c>
      <c r="D972" s="84">
        <v>45567</v>
      </c>
      <c r="E972" s="178" t="s">
        <v>45</v>
      </c>
      <c r="F972" s="178" t="s">
        <v>181</v>
      </c>
      <c r="G972" s="178">
        <v>1</v>
      </c>
      <c r="H972" s="180">
        <v>58</v>
      </c>
      <c r="I972" s="181"/>
      <c r="J972" s="199"/>
      <c r="K972" s="178"/>
      <c r="L972" s="182"/>
      <c r="M972" s="200"/>
      <c r="N972" s="184">
        <v>58</v>
      </c>
      <c r="O972" s="188"/>
      <c r="P972" s="188"/>
      <c r="Q972" s="188"/>
      <c r="R972" s="188"/>
      <c r="S972" s="188"/>
      <c r="T972" s="188"/>
      <c r="U972" s="188"/>
      <c r="V972" s="279"/>
      <c r="W972" s="189"/>
      <c r="X972" s="189"/>
      <c r="Y972" s="189"/>
      <c r="Z972" s="189"/>
      <c r="AA972" s="190"/>
      <c r="AB972" s="188"/>
      <c r="AC972" s="188"/>
      <c r="AD972" s="188"/>
    </row>
    <row r="973" s="48" customFormat="1" ht="12.75" spans="1:30">
      <c r="A973" s="177"/>
      <c r="B973" s="178"/>
      <c r="C973" s="179">
        <v>240927000053</v>
      </c>
      <c r="D973" s="84">
        <v>45567</v>
      </c>
      <c r="E973" s="178" t="s">
        <v>41</v>
      </c>
      <c r="F973" s="178" t="s">
        <v>79</v>
      </c>
      <c r="G973" s="178">
        <v>3.5</v>
      </c>
      <c r="H973" s="180">
        <v>239.75</v>
      </c>
      <c r="I973" s="181"/>
      <c r="J973" s="199"/>
      <c r="K973" s="178"/>
      <c r="L973" s="182"/>
      <c r="M973" s="200"/>
      <c r="N973" s="184">
        <v>239.75</v>
      </c>
      <c r="O973" s="188"/>
      <c r="P973" s="188"/>
      <c r="Q973" s="188"/>
      <c r="R973" s="188"/>
      <c r="S973" s="188"/>
      <c r="T973" s="188"/>
      <c r="U973" s="188"/>
      <c r="V973" s="279"/>
      <c r="W973" s="189"/>
      <c r="X973" s="189"/>
      <c r="Y973" s="189"/>
      <c r="Z973" s="189"/>
      <c r="AA973" s="190"/>
      <c r="AB973" s="188"/>
      <c r="AC973" s="188"/>
      <c r="AD973" s="188"/>
    </row>
    <row r="974" s="48" customFormat="1" ht="12.75" spans="1:30">
      <c r="A974" s="177"/>
      <c r="B974" s="178"/>
      <c r="C974" s="179">
        <v>240927000060</v>
      </c>
      <c r="D974" s="84">
        <v>45567</v>
      </c>
      <c r="E974" s="178" t="s">
        <v>45</v>
      </c>
      <c r="F974" s="178" t="s">
        <v>90</v>
      </c>
      <c r="G974" s="178">
        <v>159</v>
      </c>
      <c r="H974" s="184"/>
      <c r="I974" s="191">
        <v>2133780</v>
      </c>
      <c r="J974" s="199"/>
      <c r="K974" s="191">
        <v>1727.53327504129</v>
      </c>
      <c r="L974" s="192">
        <v>1235.16</v>
      </c>
      <c r="M974" s="200">
        <v>7.08</v>
      </c>
      <c r="N974" s="184">
        <v>8744.9328</v>
      </c>
      <c r="O974" s="195"/>
      <c r="P974" s="195"/>
      <c r="Q974" s="195"/>
      <c r="R974" s="195"/>
      <c r="S974" s="195"/>
      <c r="T974" s="195"/>
      <c r="U974" s="195"/>
      <c r="V974" s="280"/>
      <c r="W974" s="193"/>
      <c r="X974" s="193"/>
      <c r="Y974" s="193"/>
      <c r="Z974" s="193"/>
      <c r="AA974" s="196"/>
      <c r="AB974" s="195"/>
      <c r="AC974" s="195"/>
      <c r="AD974" s="195"/>
    </row>
    <row r="975" s="48" customFormat="1" ht="12.75" spans="1:30">
      <c r="A975" s="177" t="s">
        <v>2466</v>
      </c>
      <c r="B975" s="178" t="s">
        <v>2467</v>
      </c>
      <c r="C975" s="179">
        <v>240919000013</v>
      </c>
      <c r="D975" s="84">
        <v>45570</v>
      </c>
      <c r="E975" s="178" t="s">
        <v>45</v>
      </c>
      <c r="F975" s="178" t="s">
        <v>181</v>
      </c>
      <c r="G975" s="178">
        <v>3.5</v>
      </c>
      <c r="H975" s="180">
        <v>210</v>
      </c>
      <c r="I975" s="181"/>
      <c r="J975" s="182"/>
      <c r="K975" s="178"/>
      <c r="L975" s="182"/>
      <c r="M975" s="200"/>
      <c r="N975" s="184">
        <v>210</v>
      </c>
      <c r="O975" s="185">
        <v>132782.324</v>
      </c>
      <c r="P975" s="203" t="s">
        <v>2468</v>
      </c>
      <c r="Q975" s="185">
        <v>96963.8</v>
      </c>
      <c r="R975" s="185"/>
      <c r="S975" s="185">
        <v>261.21</v>
      </c>
      <c r="T975" s="185"/>
      <c r="U975" s="185"/>
      <c r="V975" s="278">
        <v>97338.01</v>
      </c>
      <c r="W975" s="186">
        <v>1795.41</v>
      </c>
      <c r="X975" s="186"/>
      <c r="Y975" s="186"/>
      <c r="Z975" s="186">
        <v>1795.41</v>
      </c>
      <c r="AA975" s="187">
        <v>7.08</v>
      </c>
      <c r="AB975" s="185">
        <v>12711.5028</v>
      </c>
      <c r="AC975" s="185">
        <v>110049.5128</v>
      </c>
      <c r="AD975" s="185">
        <v>22732.8112</v>
      </c>
    </row>
    <row r="976" s="48" customFormat="1" ht="12.75" spans="1:30">
      <c r="A976" s="177"/>
      <c r="B976" s="178"/>
      <c r="C976" s="179">
        <v>240923000002</v>
      </c>
      <c r="D976" s="84">
        <v>45570</v>
      </c>
      <c r="E976" s="178" t="s">
        <v>45</v>
      </c>
      <c r="F976" s="178" t="s">
        <v>2165</v>
      </c>
      <c r="G976" s="178">
        <v>0.96</v>
      </c>
      <c r="H976" s="180">
        <v>69</v>
      </c>
      <c r="I976" s="181"/>
      <c r="J976" s="182"/>
      <c r="K976" s="178"/>
      <c r="L976" s="182"/>
      <c r="M976" s="200"/>
      <c r="N976" s="184">
        <v>69</v>
      </c>
      <c r="O976" s="188"/>
      <c r="P976" s="188"/>
      <c r="Q976" s="188"/>
      <c r="R976" s="188"/>
      <c r="S976" s="188"/>
      <c r="T976" s="195"/>
      <c r="U976" s="188"/>
      <c r="V976" s="279"/>
      <c r="W976" s="189"/>
      <c r="X976" s="189"/>
      <c r="Y976" s="189"/>
      <c r="Z976" s="189"/>
      <c r="AA976" s="190"/>
      <c r="AB976" s="188"/>
      <c r="AC976" s="188"/>
      <c r="AD976" s="188"/>
    </row>
    <row r="977" s="48" customFormat="1" ht="12.75" spans="1:30">
      <c r="A977" s="177"/>
      <c r="B977" s="178"/>
      <c r="C977" s="179">
        <v>240923000003</v>
      </c>
      <c r="D977" s="84">
        <v>45570</v>
      </c>
      <c r="E977" s="178" t="s">
        <v>45</v>
      </c>
      <c r="F977" s="178" t="s">
        <v>2442</v>
      </c>
      <c r="G977" s="178">
        <v>8.5</v>
      </c>
      <c r="H977" s="180">
        <v>666</v>
      </c>
      <c r="I977" s="181"/>
      <c r="J977" s="182"/>
      <c r="K977" s="178"/>
      <c r="L977" s="182"/>
      <c r="M977" s="200"/>
      <c r="N977" s="184">
        <v>666</v>
      </c>
      <c r="O977" s="188"/>
      <c r="P977" s="188"/>
      <c r="Q977" s="188"/>
      <c r="R977" s="188"/>
      <c r="S977" s="188"/>
      <c r="T977" s="202">
        <v>30</v>
      </c>
      <c r="U977" s="188"/>
      <c r="V977" s="279"/>
      <c r="W977" s="189"/>
      <c r="X977" s="189"/>
      <c r="Y977" s="189"/>
      <c r="Z977" s="189"/>
      <c r="AA977" s="190"/>
      <c r="AB977" s="188"/>
      <c r="AC977" s="188"/>
      <c r="AD977" s="188"/>
    </row>
    <row r="978" s="48" customFormat="1" ht="12.75" spans="1:30">
      <c r="A978" s="177"/>
      <c r="B978" s="178"/>
      <c r="C978" s="179">
        <v>240924000045</v>
      </c>
      <c r="D978" s="84">
        <v>45570</v>
      </c>
      <c r="E978" s="178" t="s">
        <v>63</v>
      </c>
      <c r="F978" s="178" t="s">
        <v>882</v>
      </c>
      <c r="G978" s="178">
        <v>166.5</v>
      </c>
      <c r="H978" s="180"/>
      <c r="I978" s="191">
        <v>2282584.5</v>
      </c>
      <c r="J978" s="182"/>
      <c r="K978" s="191">
        <v>1555.34965964145</v>
      </c>
      <c r="L978" s="192">
        <v>1467.57</v>
      </c>
      <c r="M978" s="200">
        <v>7.08</v>
      </c>
      <c r="N978" s="184">
        <v>10390.3956</v>
      </c>
      <c r="O978" s="188"/>
      <c r="P978" s="188"/>
      <c r="Q978" s="188"/>
      <c r="R978" s="188"/>
      <c r="S978" s="188"/>
      <c r="T978" s="185"/>
      <c r="U978" s="188"/>
      <c r="V978" s="279"/>
      <c r="W978" s="189"/>
      <c r="X978" s="189"/>
      <c r="Y978" s="189"/>
      <c r="Z978" s="189"/>
      <c r="AA978" s="190"/>
      <c r="AB978" s="188"/>
      <c r="AC978" s="188"/>
      <c r="AD978" s="188"/>
    </row>
    <row r="979" s="48" customFormat="1" ht="12.75" spans="1:30">
      <c r="A979" s="177"/>
      <c r="B979" s="178"/>
      <c r="C979" s="179">
        <v>240925000002</v>
      </c>
      <c r="D979" s="84">
        <v>45570</v>
      </c>
      <c r="E979" s="178" t="s">
        <v>45</v>
      </c>
      <c r="F979" s="178" t="s">
        <v>724</v>
      </c>
      <c r="G979" s="178">
        <v>3.5</v>
      </c>
      <c r="H979" s="180">
        <v>234</v>
      </c>
      <c r="I979" s="181"/>
      <c r="J979" s="182"/>
      <c r="K979" s="178"/>
      <c r="L979" s="182"/>
      <c r="M979" s="200"/>
      <c r="N979" s="184">
        <v>234</v>
      </c>
      <c r="O979" s="188"/>
      <c r="P979" s="188"/>
      <c r="Q979" s="188"/>
      <c r="R979" s="188"/>
      <c r="S979" s="188"/>
      <c r="T979" s="188"/>
      <c r="U979" s="188"/>
      <c r="V979" s="279"/>
      <c r="W979" s="189"/>
      <c r="X979" s="189"/>
      <c r="Y979" s="189"/>
      <c r="Z979" s="189"/>
      <c r="AA979" s="190"/>
      <c r="AB979" s="188"/>
      <c r="AC979" s="188"/>
      <c r="AD979" s="188"/>
    </row>
    <row r="980" s="48" customFormat="1" ht="12.75" spans="1:30">
      <c r="A980" s="177"/>
      <c r="B980" s="178"/>
      <c r="C980" s="179">
        <v>240925000020</v>
      </c>
      <c r="D980" s="84">
        <v>45570</v>
      </c>
      <c r="E980" s="178" t="s">
        <v>41</v>
      </c>
      <c r="F980" s="178" t="s">
        <v>79</v>
      </c>
      <c r="G980" s="178">
        <v>1.5</v>
      </c>
      <c r="H980" s="180">
        <v>102</v>
      </c>
      <c r="I980" s="181"/>
      <c r="J980" s="182"/>
      <c r="K980" s="178"/>
      <c r="L980" s="182"/>
      <c r="M980" s="200"/>
      <c r="N980" s="184">
        <v>102</v>
      </c>
      <c r="O980" s="188"/>
      <c r="P980" s="188"/>
      <c r="Q980" s="188"/>
      <c r="R980" s="188"/>
      <c r="S980" s="188"/>
      <c r="T980" s="188"/>
      <c r="U980" s="188"/>
      <c r="V980" s="279"/>
      <c r="W980" s="189"/>
      <c r="X980" s="189"/>
      <c r="Y980" s="189"/>
      <c r="Z980" s="189"/>
      <c r="AA980" s="190"/>
      <c r="AB980" s="188"/>
      <c r="AC980" s="188"/>
      <c r="AD980" s="188"/>
    </row>
    <row r="981" s="48" customFormat="1" ht="12.75" spans="1:30">
      <c r="A981" s="177"/>
      <c r="B981" s="178"/>
      <c r="C981" s="179">
        <v>240926000017</v>
      </c>
      <c r="D981" s="84">
        <v>45570</v>
      </c>
      <c r="E981" s="178" t="s">
        <v>41</v>
      </c>
      <c r="F981" s="178" t="s">
        <v>2469</v>
      </c>
      <c r="G981" s="178">
        <v>16.5</v>
      </c>
      <c r="H981" s="180">
        <v>954</v>
      </c>
      <c r="I981" s="181"/>
      <c r="J981" s="182"/>
      <c r="K981" s="178"/>
      <c r="L981" s="182"/>
      <c r="M981" s="200"/>
      <c r="N981" s="184">
        <v>954</v>
      </c>
      <c r="O981" s="188"/>
      <c r="P981" s="188"/>
      <c r="Q981" s="188"/>
      <c r="R981" s="188"/>
      <c r="S981" s="188"/>
      <c r="T981" s="188"/>
      <c r="U981" s="188"/>
      <c r="V981" s="279"/>
      <c r="W981" s="189"/>
      <c r="X981" s="189"/>
      <c r="Y981" s="189"/>
      <c r="Z981" s="189"/>
      <c r="AA981" s="190"/>
      <c r="AB981" s="188"/>
      <c r="AC981" s="188"/>
      <c r="AD981" s="188"/>
    </row>
    <row r="982" s="48" customFormat="1" ht="12.75" spans="1:30">
      <c r="A982" s="177"/>
      <c r="B982" s="178"/>
      <c r="C982" s="179">
        <v>240926000024</v>
      </c>
      <c r="D982" s="84">
        <v>45570</v>
      </c>
      <c r="E982" s="178" t="s">
        <v>45</v>
      </c>
      <c r="F982" s="178" t="s">
        <v>58</v>
      </c>
      <c r="G982" s="178">
        <v>74</v>
      </c>
      <c r="H982" s="184"/>
      <c r="I982" s="191">
        <v>1006992</v>
      </c>
      <c r="J982" s="182"/>
      <c r="K982" s="191">
        <v>1720.44215885599</v>
      </c>
      <c r="L982" s="192">
        <v>585.31</v>
      </c>
      <c r="M982" s="200">
        <v>7.08</v>
      </c>
      <c r="N982" s="184">
        <v>4143.9948</v>
      </c>
      <c r="O982" s="188"/>
      <c r="P982" s="188"/>
      <c r="Q982" s="188"/>
      <c r="R982" s="188"/>
      <c r="S982" s="188"/>
      <c r="T982" s="188"/>
      <c r="U982" s="188"/>
      <c r="V982" s="279"/>
      <c r="W982" s="189"/>
      <c r="X982" s="189"/>
      <c r="Y982" s="189"/>
      <c r="Z982" s="189"/>
      <c r="AA982" s="190"/>
      <c r="AB982" s="188"/>
      <c r="AC982" s="188"/>
      <c r="AD982" s="188"/>
    </row>
    <row r="983" s="48" customFormat="1" ht="12.75" spans="1:30">
      <c r="A983" s="177"/>
      <c r="B983" s="178"/>
      <c r="C983" s="179">
        <v>240926000026</v>
      </c>
      <c r="D983" s="84">
        <v>45570</v>
      </c>
      <c r="E983" s="178" t="s">
        <v>63</v>
      </c>
      <c r="F983" s="178" t="s">
        <v>436</v>
      </c>
      <c r="G983" s="178">
        <v>125.5</v>
      </c>
      <c r="H983" s="180">
        <v>6853.5</v>
      </c>
      <c r="I983" s="181"/>
      <c r="J983" s="182"/>
      <c r="K983" s="178"/>
      <c r="L983" s="182"/>
      <c r="M983" s="200"/>
      <c r="N983" s="184">
        <v>6853.5</v>
      </c>
      <c r="O983" s="188"/>
      <c r="P983" s="188"/>
      <c r="Q983" s="188"/>
      <c r="R983" s="188"/>
      <c r="S983" s="188"/>
      <c r="T983" s="188"/>
      <c r="U983" s="188"/>
      <c r="V983" s="279"/>
      <c r="W983" s="189"/>
      <c r="X983" s="189"/>
      <c r="Y983" s="189"/>
      <c r="Z983" s="189"/>
      <c r="AA983" s="190"/>
      <c r="AB983" s="188"/>
      <c r="AC983" s="188"/>
      <c r="AD983" s="188"/>
    </row>
    <row r="984" s="48" customFormat="1" ht="12.75" spans="1:30">
      <c r="A984" s="177"/>
      <c r="B984" s="178"/>
      <c r="C984" s="179">
        <v>240926000038</v>
      </c>
      <c r="D984" s="84">
        <v>45570</v>
      </c>
      <c r="E984" s="178" t="s">
        <v>63</v>
      </c>
      <c r="F984" s="178" t="s">
        <v>1911</v>
      </c>
      <c r="G984" s="178">
        <v>2</v>
      </c>
      <c r="H984" s="184"/>
      <c r="I984" s="191">
        <v>33075</v>
      </c>
      <c r="J984" s="182"/>
      <c r="K984" s="191">
        <v>1735.30954879328</v>
      </c>
      <c r="L984" s="192">
        <v>19.06</v>
      </c>
      <c r="M984" s="200">
        <v>7.08</v>
      </c>
      <c r="N984" s="184">
        <v>134.9448</v>
      </c>
      <c r="O984" s="188"/>
      <c r="P984" s="188"/>
      <c r="Q984" s="188"/>
      <c r="R984" s="188"/>
      <c r="S984" s="188"/>
      <c r="T984" s="188"/>
      <c r="U984" s="188"/>
      <c r="V984" s="279"/>
      <c r="W984" s="189"/>
      <c r="X984" s="189"/>
      <c r="Y984" s="189"/>
      <c r="Z984" s="189"/>
      <c r="AA984" s="190"/>
      <c r="AB984" s="188"/>
      <c r="AC984" s="188"/>
      <c r="AD984" s="188"/>
    </row>
    <row r="985" s="48" customFormat="1" ht="12.75" spans="1:30">
      <c r="A985" s="177"/>
      <c r="B985" s="178"/>
      <c r="C985" s="179">
        <v>240926000040</v>
      </c>
      <c r="D985" s="84">
        <v>45570</v>
      </c>
      <c r="E985" s="178" t="s">
        <v>53</v>
      </c>
      <c r="F985" s="178" t="s">
        <v>408</v>
      </c>
      <c r="G985" s="178">
        <v>2.5</v>
      </c>
      <c r="H985" s="180">
        <v>153</v>
      </c>
      <c r="I985" s="181"/>
      <c r="J985" s="182"/>
      <c r="K985" s="178"/>
      <c r="L985" s="182"/>
      <c r="M985" s="200"/>
      <c r="N985" s="184">
        <v>153</v>
      </c>
      <c r="O985" s="188"/>
      <c r="P985" s="188"/>
      <c r="Q985" s="188"/>
      <c r="R985" s="188"/>
      <c r="S985" s="188"/>
      <c r="T985" s="188"/>
      <c r="U985" s="188"/>
      <c r="V985" s="279"/>
      <c r="W985" s="189"/>
      <c r="X985" s="189"/>
      <c r="Y985" s="189"/>
      <c r="Z985" s="189"/>
      <c r="AA985" s="190"/>
      <c r="AB985" s="188"/>
      <c r="AC985" s="188"/>
      <c r="AD985" s="188"/>
    </row>
    <row r="986" s="48" customFormat="1" ht="12.75" spans="1:30">
      <c r="A986" s="177"/>
      <c r="B986" s="178"/>
      <c r="C986" s="179">
        <v>240927000002</v>
      </c>
      <c r="D986" s="84">
        <v>45570</v>
      </c>
      <c r="E986" s="178" t="s">
        <v>53</v>
      </c>
      <c r="F986" s="178" t="s">
        <v>2470</v>
      </c>
      <c r="G986" s="178">
        <v>7.5</v>
      </c>
      <c r="H986" s="184"/>
      <c r="I986" s="191">
        <v>116964</v>
      </c>
      <c r="J986" s="182"/>
      <c r="K986" s="191">
        <v>1711.00058513751</v>
      </c>
      <c r="L986" s="192">
        <v>68.36</v>
      </c>
      <c r="M986" s="200">
        <v>7.08</v>
      </c>
      <c r="N986" s="184">
        <v>483.9888</v>
      </c>
      <c r="O986" s="188"/>
      <c r="P986" s="188"/>
      <c r="Q986" s="188"/>
      <c r="R986" s="188"/>
      <c r="S986" s="188"/>
      <c r="T986" s="188"/>
      <c r="U986" s="188"/>
      <c r="V986" s="279"/>
      <c r="W986" s="189"/>
      <c r="X986" s="189"/>
      <c r="Y986" s="189"/>
      <c r="Z986" s="189"/>
      <c r="AA986" s="190"/>
      <c r="AB986" s="188"/>
      <c r="AC986" s="188"/>
      <c r="AD986" s="188"/>
    </row>
    <row r="987" s="48" customFormat="1" ht="12.75" spans="1:30">
      <c r="A987" s="177"/>
      <c r="B987" s="178"/>
      <c r="C987" s="179">
        <v>240927000003</v>
      </c>
      <c r="D987" s="84">
        <v>45570</v>
      </c>
      <c r="E987" s="178" t="s">
        <v>53</v>
      </c>
      <c r="F987" s="178" t="s">
        <v>408</v>
      </c>
      <c r="G987" s="178">
        <v>28</v>
      </c>
      <c r="H987" s="180">
        <v>1548</v>
      </c>
      <c r="I987" s="181"/>
      <c r="J987" s="182"/>
      <c r="K987" s="178"/>
      <c r="L987" s="182"/>
      <c r="M987" s="200"/>
      <c r="N987" s="184">
        <v>1548</v>
      </c>
      <c r="O987" s="188"/>
      <c r="P987" s="188"/>
      <c r="Q987" s="188"/>
      <c r="R987" s="188"/>
      <c r="S987" s="188"/>
      <c r="T987" s="188"/>
      <c r="U987" s="188"/>
      <c r="V987" s="279"/>
      <c r="W987" s="189"/>
      <c r="X987" s="189"/>
      <c r="Y987" s="189"/>
      <c r="Z987" s="189"/>
      <c r="AA987" s="190"/>
      <c r="AB987" s="188"/>
      <c r="AC987" s="188"/>
      <c r="AD987" s="188"/>
    </row>
    <row r="988" s="48" customFormat="1" ht="12.75" spans="1:30">
      <c r="A988" s="177"/>
      <c r="B988" s="178"/>
      <c r="C988" s="179">
        <v>240927000010</v>
      </c>
      <c r="D988" s="84">
        <v>45570</v>
      </c>
      <c r="E988" s="178" t="s">
        <v>41</v>
      </c>
      <c r="F988" s="178" t="s">
        <v>1623</v>
      </c>
      <c r="G988" s="178">
        <v>0.42</v>
      </c>
      <c r="H988" s="180">
        <v>63</v>
      </c>
      <c r="I988" s="181"/>
      <c r="J988" s="182"/>
      <c r="K988" s="178"/>
      <c r="L988" s="182"/>
      <c r="M988" s="200"/>
      <c r="N988" s="184">
        <v>63</v>
      </c>
      <c r="O988" s="188"/>
      <c r="P988" s="188"/>
      <c r="Q988" s="188"/>
      <c r="R988" s="188"/>
      <c r="S988" s="188"/>
      <c r="T988" s="188"/>
      <c r="U988" s="188"/>
      <c r="V988" s="279"/>
      <c r="W988" s="189"/>
      <c r="X988" s="189"/>
      <c r="Y988" s="189"/>
      <c r="Z988" s="189"/>
      <c r="AA988" s="190"/>
      <c r="AB988" s="188"/>
      <c r="AC988" s="188"/>
      <c r="AD988" s="188"/>
    </row>
    <row r="989" s="48" customFormat="1" ht="12.75" spans="1:30">
      <c r="A989" s="177"/>
      <c r="B989" s="178"/>
      <c r="C989" s="179">
        <v>240927000012</v>
      </c>
      <c r="D989" s="84">
        <v>45570</v>
      </c>
      <c r="E989" s="178" t="s">
        <v>36</v>
      </c>
      <c r="F989" s="178" t="s">
        <v>559</v>
      </c>
      <c r="G989" s="178">
        <v>17.5</v>
      </c>
      <c r="H989" s="184"/>
      <c r="I989" s="191">
        <v>269366</v>
      </c>
      <c r="J989" s="182"/>
      <c r="K989" s="191">
        <v>1720.52887072049</v>
      </c>
      <c r="L989" s="192">
        <v>156.56</v>
      </c>
      <c r="M989" s="200">
        <v>7.08</v>
      </c>
      <c r="N989" s="184">
        <v>1108.4448</v>
      </c>
      <c r="O989" s="188"/>
      <c r="P989" s="188"/>
      <c r="Q989" s="188"/>
      <c r="R989" s="188"/>
      <c r="S989" s="188"/>
      <c r="T989" s="188"/>
      <c r="U989" s="188"/>
      <c r="V989" s="279"/>
      <c r="W989" s="189"/>
      <c r="X989" s="189"/>
      <c r="Y989" s="189"/>
      <c r="Z989" s="189"/>
      <c r="AA989" s="190"/>
      <c r="AB989" s="188"/>
      <c r="AC989" s="188"/>
      <c r="AD989" s="188"/>
    </row>
    <row r="990" s="48" customFormat="1" ht="12.75" spans="1:30">
      <c r="A990" s="177"/>
      <c r="B990" s="178"/>
      <c r="C990" s="179">
        <v>240927000013</v>
      </c>
      <c r="D990" s="84">
        <v>45570</v>
      </c>
      <c r="E990" s="178" t="s">
        <v>36</v>
      </c>
      <c r="F990" s="178" t="s">
        <v>489</v>
      </c>
      <c r="G990" s="178">
        <v>14</v>
      </c>
      <c r="H990" s="180">
        <v>1154</v>
      </c>
      <c r="I990" s="181"/>
      <c r="J990" s="182"/>
      <c r="K990" s="178"/>
      <c r="L990" s="182"/>
      <c r="M990" s="200"/>
      <c r="N990" s="184">
        <v>1154</v>
      </c>
      <c r="O990" s="188"/>
      <c r="P990" s="188"/>
      <c r="Q990" s="188"/>
      <c r="R990" s="188"/>
      <c r="S990" s="188"/>
      <c r="T990" s="188"/>
      <c r="U990" s="188"/>
      <c r="V990" s="279"/>
      <c r="W990" s="189"/>
      <c r="X990" s="189"/>
      <c r="Y990" s="189"/>
      <c r="Z990" s="189"/>
      <c r="AA990" s="190"/>
      <c r="AB990" s="188"/>
      <c r="AC990" s="188"/>
      <c r="AD990" s="188"/>
    </row>
    <row r="991" s="48" customFormat="1" ht="12.75" spans="1:30">
      <c r="A991" s="177"/>
      <c r="B991" s="178"/>
      <c r="C991" s="179">
        <v>240927000018</v>
      </c>
      <c r="D991" s="84">
        <v>45570</v>
      </c>
      <c r="E991" s="178" t="s">
        <v>53</v>
      </c>
      <c r="F991" s="178" t="s">
        <v>65</v>
      </c>
      <c r="G991" s="178">
        <v>6.5</v>
      </c>
      <c r="H991" s="180">
        <v>376.5</v>
      </c>
      <c r="I991" s="181"/>
      <c r="J991" s="182"/>
      <c r="K991" s="178"/>
      <c r="L991" s="182"/>
      <c r="M991" s="200"/>
      <c r="N991" s="184">
        <v>376.5</v>
      </c>
      <c r="O991" s="188"/>
      <c r="P991" s="188"/>
      <c r="Q991" s="188"/>
      <c r="R991" s="188"/>
      <c r="S991" s="188"/>
      <c r="T991" s="188"/>
      <c r="U991" s="188"/>
      <c r="V991" s="279"/>
      <c r="W991" s="189"/>
      <c r="X991" s="189"/>
      <c r="Y991" s="189"/>
      <c r="Z991" s="189"/>
      <c r="AA991" s="190"/>
      <c r="AB991" s="188"/>
      <c r="AC991" s="188"/>
      <c r="AD991" s="188"/>
    </row>
    <row r="992" s="48" customFormat="1" ht="12.75" spans="1:30">
      <c r="A992" s="177"/>
      <c r="B992" s="178"/>
      <c r="C992" s="179">
        <v>240927000022</v>
      </c>
      <c r="D992" s="84">
        <v>45570</v>
      </c>
      <c r="E992" s="178" t="s">
        <v>53</v>
      </c>
      <c r="F992" s="178" t="s">
        <v>408</v>
      </c>
      <c r="G992" s="178">
        <v>0.8</v>
      </c>
      <c r="H992" s="180">
        <v>63</v>
      </c>
      <c r="I992" s="181"/>
      <c r="J992" s="182"/>
      <c r="K992" s="178"/>
      <c r="L992" s="182"/>
      <c r="M992" s="200"/>
      <c r="N992" s="184">
        <v>63</v>
      </c>
      <c r="O992" s="188"/>
      <c r="P992" s="188"/>
      <c r="Q992" s="188"/>
      <c r="R992" s="188"/>
      <c r="S992" s="188"/>
      <c r="T992" s="188"/>
      <c r="U992" s="188"/>
      <c r="V992" s="279"/>
      <c r="W992" s="189"/>
      <c r="X992" s="189"/>
      <c r="Y992" s="189"/>
      <c r="Z992" s="189"/>
      <c r="AA992" s="190"/>
      <c r="AB992" s="188"/>
      <c r="AC992" s="188"/>
      <c r="AD992" s="188"/>
    </row>
    <row r="993" s="48" customFormat="1" ht="12.75" spans="1:30">
      <c r="A993" s="177"/>
      <c r="B993" s="178"/>
      <c r="C993" s="179">
        <v>240927000038</v>
      </c>
      <c r="D993" s="84">
        <v>45570</v>
      </c>
      <c r="E993" s="178" t="s">
        <v>45</v>
      </c>
      <c r="F993" s="178" t="s">
        <v>2327</v>
      </c>
      <c r="G993" s="178">
        <v>18</v>
      </c>
      <c r="H993" s="184"/>
      <c r="I993" s="191">
        <v>242550</v>
      </c>
      <c r="J993" s="182"/>
      <c r="K993" s="191">
        <v>1734.6063076593</v>
      </c>
      <c r="L993" s="192">
        <v>139.83</v>
      </c>
      <c r="M993" s="200">
        <v>7.08</v>
      </c>
      <c r="N993" s="184">
        <v>989.9964</v>
      </c>
      <c r="O993" s="188"/>
      <c r="P993" s="188"/>
      <c r="Q993" s="188"/>
      <c r="R993" s="188"/>
      <c r="S993" s="188"/>
      <c r="T993" s="188"/>
      <c r="U993" s="188"/>
      <c r="V993" s="279"/>
      <c r="W993" s="189"/>
      <c r="X993" s="189"/>
      <c r="Y993" s="189"/>
      <c r="Z993" s="189"/>
      <c r="AA993" s="190"/>
      <c r="AB993" s="188"/>
      <c r="AC993" s="188"/>
      <c r="AD993" s="188"/>
    </row>
    <row r="994" s="48" customFormat="1" ht="12.75" spans="1:30">
      <c r="A994" s="177"/>
      <c r="B994" s="178"/>
      <c r="C994" s="179">
        <v>240927000042</v>
      </c>
      <c r="D994" s="84">
        <v>45570</v>
      </c>
      <c r="E994" s="178" t="s">
        <v>53</v>
      </c>
      <c r="F994" s="178" t="s">
        <v>65</v>
      </c>
      <c r="G994" s="178">
        <v>14.5</v>
      </c>
      <c r="H994" s="180">
        <v>832.5</v>
      </c>
      <c r="I994" s="181"/>
      <c r="J994" s="182"/>
      <c r="K994" s="178"/>
      <c r="L994" s="182"/>
      <c r="M994" s="200"/>
      <c r="N994" s="184">
        <v>832.5</v>
      </c>
      <c r="O994" s="188"/>
      <c r="P994" s="188"/>
      <c r="Q994" s="188"/>
      <c r="R994" s="188"/>
      <c r="S994" s="188"/>
      <c r="T994" s="188"/>
      <c r="U994" s="188"/>
      <c r="V994" s="279"/>
      <c r="W994" s="189"/>
      <c r="X994" s="189"/>
      <c r="Y994" s="189"/>
      <c r="Z994" s="189"/>
      <c r="AA994" s="190"/>
      <c r="AB994" s="188"/>
      <c r="AC994" s="188"/>
      <c r="AD994" s="188"/>
    </row>
    <row r="995" s="48" customFormat="1" ht="12.75" spans="1:30">
      <c r="A995" s="177"/>
      <c r="B995" s="178"/>
      <c r="C995" s="179">
        <v>240927000045</v>
      </c>
      <c r="D995" s="84">
        <v>45570</v>
      </c>
      <c r="E995" s="178" t="s">
        <v>45</v>
      </c>
      <c r="F995" s="178" t="s">
        <v>2327</v>
      </c>
      <c r="G995" s="178">
        <v>91.5</v>
      </c>
      <c r="H995" s="184"/>
      <c r="I995" s="191">
        <v>1232962.5</v>
      </c>
      <c r="J995" s="182"/>
      <c r="K995" s="191">
        <v>1734.61240855374</v>
      </c>
      <c r="L995" s="192">
        <v>710.8</v>
      </c>
      <c r="M995" s="200">
        <v>7.08</v>
      </c>
      <c r="N995" s="184">
        <v>5032.464</v>
      </c>
      <c r="O995" s="188"/>
      <c r="P995" s="188"/>
      <c r="Q995" s="188"/>
      <c r="R995" s="188"/>
      <c r="S995" s="188"/>
      <c r="T995" s="188"/>
      <c r="U995" s="188"/>
      <c r="V995" s="279"/>
      <c r="W995" s="189"/>
      <c r="X995" s="189"/>
      <c r="Y995" s="189"/>
      <c r="Z995" s="189"/>
      <c r="AA995" s="190"/>
      <c r="AB995" s="188"/>
      <c r="AC995" s="188"/>
      <c r="AD995" s="188"/>
    </row>
    <row r="996" s="48" customFormat="1" ht="12.75" spans="1:30">
      <c r="A996" s="177"/>
      <c r="B996" s="178"/>
      <c r="C996" s="179">
        <v>240927000049</v>
      </c>
      <c r="D996" s="84">
        <v>45570</v>
      </c>
      <c r="E996" s="178" t="s">
        <v>45</v>
      </c>
      <c r="F996" s="178" t="s">
        <v>2149</v>
      </c>
      <c r="G996" s="178">
        <v>2.5</v>
      </c>
      <c r="H996" s="180">
        <v>140</v>
      </c>
      <c r="I996" s="181"/>
      <c r="J996" s="182"/>
      <c r="K996" s="178"/>
      <c r="L996" s="182"/>
      <c r="M996" s="200"/>
      <c r="N996" s="184">
        <v>140</v>
      </c>
      <c r="O996" s="188"/>
      <c r="P996" s="188"/>
      <c r="Q996" s="188"/>
      <c r="R996" s="188"/>
      <c r="S996" s="188"/>
      <c r="T996" s="188"/>
      <c r="U996" s="188"/>
      <c r="V996" s="279"/>
      <c r="W996" s="189"/>
      <c r="X996" s="189"/>
      <c r="Y996" s="189"/>
      <c r="Z996" s="189"/>
      <c r="AA996" s="190"/>
      <c r="AB996" s="188"/>
      <c r="AC996" s="188"/>
      <c r="AD996" s="188"/>
    </row>
    <row r="997" s="48" customFormat="1" ht="12.75" spans="1:30">
      <c r="A997" s="177"/>
      <c r="B997" s="178"/>
      <c r="C997" s="179">
        <v>240927000051</v>
      </c>
      <c r="D997" s="84">
        <v>45570</v>
      </c>
      <c r="E997" s="178" t="s">
        <v>45</v>
      </c>
      <c r="F997" s="178" t="s">
        <v>206</v>
      </c>
      <c r="G997" s="178">
        <v>0.93</v>
      </c>
      <c r="H997" s="180">
        <v>63</v>
      </c>
      <c r="I997" s="181"/>
      <c r="J997" s="182"/>
      <c r="K997" s="178"/>
      <c r="L997" s="182"/>
      <c r="M997" s="200"/>
      <c r="N997" s="184">
        <v>63</v>
      </c>
      <c r="O997" s="188"/>
      <c r="P997" s="188"/>
      <c r="Q997" s="188"/>
      <c r="R997" s="188"/>
      <c r="S997" s="188"/>
      <c r="T997" s="188"/>
      <c r="U997" s="188"/>
      <c r="V997" s="279"/>
      <c r="W997" s="189"/>
      <c r="X997" s="189"/>
      <c r="Y997" s="189"/>
      <c r="Z997" s="189"/>
      <c r="AA997" s="190"/>
      <c r="AB997" s="188"/>
      <c r="AC997" s="188"/>
      <c r="AD997" s="188"/>
    </row>
    <row r="998" s="48" customFormat="1" ht="12.75" spans="1:30">
      <c r="A998" s="177"/>
      <c r="B998" s="178"/>
      <c r="C998" s="179">
        <v>240927000052</v>
      </c>
      <c r="D998" s="84">
        <v>45570</v>
      </c>
      <c r="E998" s="178" t="s">
        <v>45</v>
      </c>
      <c r="F998" s="178" t="s">
        <v>2165</v>
      </c>
      <c r="G998" s="178">
        <v>2</v>
      </c>
      <c r="H998" s="180">
        <v>135</v>
      </c>
      <c r="I998" s="181"/>
      <c r="J998" s="182"/>
      <c r="K998" s="178"/>
      <c r="L998" s="182"/>
      <c r="M998" s="200"/>
      <c r="N998" s="184">
        <v>135</v>
      </c>
      <c r="O998" s="188"/>
      <c r="P998" s="188"/>
      <c r="Q998" s="188"/>
      <c r="R998" s="188"/>
      <c r="S998" s="188"/>
      <c r="T998" s="188"/>
      <c r="U998" s="188"/>
      <c r="V998" s="279"/>
      <c r="W998" s="189"/>
      <c r="X998" s="189"/>
      <c r="Y998" s="189"/>
      <c r="Z998" s="189"/>
      <c r="AA998" s="190"/>
      <c r="AB998" s="188"/>
      <c r="AC998" s="188"/>
      <c r="AD998" s="188"/>
    </row>
    <row r="999" s="48" customFormat="1" ht="12.75" spans="1:30">
      <c r="A999" s="177"/>
      <c r="B999" s="178"/>
      <c r="C999" s="179">
        <v>240927000055</v>
      </c>
      <c r="D999" s="84">
        <v>45570</v>
      </c>
      <c r="E999" s="178" t="s">
        <v>45</v>
      </c>
      <c r="F999" s="178" t="s">
        <v>2355</v>
      </c>
      <c r="G999" s="178">
        <v>3.5</v>
      </c>
      <c r="H999" s="180">
        <v>234</v>
      </c>
      <c r="I999" s="181"/>
      <c r="J999" s="182"/>
      <c r="K999" s="178"/>
      <c r="L999" s="182"/>
      <c r="M999" s="200"/>
      <c r="N999" s="184">
        <v>234</v>
      </c>
      <c r="O999" s="188"/>
      <c r="P999" s="188"/>
      <c r="Q999" s="188"/>
      <c r="R999" s="188"/>
      <c r="S999" s="188"/>
      <c r="T999" s="188"/>
      <c r="U999" s="188"/>
      <c r="V999" s="279"/>
      <c r="W999" s="189"/>
      <c r="X999" s="189"/>
      <c r="Y999" s="189"/>
      <c r="Z999" s="189"/>
      <c r="AA999" s="190"/>
      <c r="AB999" s="188"/>
      <c r="AC999" s="188"/>
      <c r="AD999" s="188"/>
    </row>
    <row r="1000" s="48" customFormat="1" ht="12.75" spans="1:30">
      <c r="A1000" s="177"/>
      <c r="B1000" s="178"/>
      <c r="C1000" s="179">
        <v>240927000059</v>
      </c>
      <c r="D1000" s="84">
        <v>45570</v>
      </c>
      <c r="E1000" s="178" t="s">
        <v>41</v>
      </c>
      <c r="F1000" s="178" t="s">
        <v>85</v>
      </c>
      <c r="G1000" s="178">
        <v>6</v>
      </c>
      <c r="H1000" s="180">
        <v>348</v>
      </c>
      <c r="I1000" s="181"/>
      <c r="J1000" s="182"/>
      <c r="K1000" s="178"/>
      <c r="L1000" s="182"/>
      <c r="M1000" s="200"/>
      <c r="N1000" s="184">
        <v>348</v>
      </c>
      <c r="O1000" s="188"/>
      <c r="P1000" s="188"/>
      <c r="Q1000" s="188"/>
      <c r="R1000" s="188"/>
      <c r="S1000" s="188"/>
      <c r="T1000" s="188"/>
      <c r="U1000" s="188"/>
      <c r="V1000" s="279"/>
      <c r="W1000" s="189"/>
      <c r="X1000" s="189"/>
      <c r="Y1000" s="189"/>
      <c r="Z1000" s="189"/>
      <c r="AA1000" s="190"/>
      <c r="AB1000" s="188"/>
      <c r="AC1000" s="188"/>
      <c r="AD1000" s="188"/>
    </row>
    <row r="1001" s="48" customFormat="1" ht="12.75" spans="1:30">
      <c r="A1001" s="177"/>
      <c r="B1001" s="178"/>
      <c r="C1001" s="179">
        <v>240927000062</v>
      </c>
      <c r="D1001" s="84">
        <v>45570</v>
      </c>
      <c r="E1001" s="178" t="s">
        <v>257</v>
      </c>
      <c r="F1001" s="178" t="s">
        <v>2277</v>
      </c>
      <c r="G1001" s="178">
        <v>1.5</v>
      </c>
      <c r="H1001" s="184"/>
      <c r="I1001" s="191">
        <v>16416</v>
      </c>
      <c r="J1001" s="182"/>
      <c r="K1001" s="191">
        <v>1664.90872210953</v>
      </c>
      <c r="L1001" s="192">
        <v>9.86</v>
      </c>
      <c r="M1001" s="200">
        <v>7.08</v>
      </c>
      <c r="N1001" s="184">
        <v>69.8088</v>
      </c>
      <c r="O1001" s="188"/>
      <c r="P1001" s="188"/>
      <c r="Q1001" s="188"/>
      <c r="R1001" s="188"/>
      <c r="S1001" s="188"/>
      <c r="T1001" s="188"/>
      <c r="U1001" s="188"/>
      <c r="V1001" s="279"/>
      <c r="W1001" s="189"/>
      <c r="X1001" s="189"/>
      <c r="Y1001" s="189"/>
      <c r="Z1001" s="189"/>
      <c r="AA1001" s="190"/>
      <c r="AB1001" s="188"/>
      <c r="AC1001" s="188"/>
      <c r="AD1001" s="188"/>
    </row>
    <row r="1002" s="48" customFormat="1" ht="12.75" spans="1:30">
      <c r="A1002" s="177"/>
      <c r="B1002" s="178"/>
      <c r="C1002" s="179">
        <v>240927000063</v>
      </c>
      <c r="D1002" s="84">
        <v>45570</v>
      </c>
      <c r="E1002" s="178" t="s">
        <v>41</v>
      </c>
      <c r="F1002" s="178" t="s">
        <v>1759</v>
      </c>
      <c r="G1002" s="178">
        <v>1.5</v>
      </c>
      <c r="H1002" s="184"/>
      <c r="I1002" s="191">
        <v>22380</v>
      </c>
      <c r="J1002" s="182"/>
      <c r="K1002" s="191">
        <v>1711.00917431193</v>
      </c>
      <c r="L1002" s="192">
        <v>13.08</v>
      </c>
      <c r="M1002" s="200">
        <v>7.08</v>
      </c>
      <c r="N1002" s="184">
        <v>92.6064</v>
      </c>
      <c r="O1002" s="188"/>
      <c r="P1002" s="188"/>
      <c r="Q1002" s="188"/>
      <c r="R1002" s="188"/>
      <c r="S1002" s="188"/>
      <c r="T1002" s="188"/>
      <c r="U1002" s="188"/>
      <c r="V1002" s="279"/>
      <c r="W1002" s="189"/>
      <c r="X1002" s="189"/>
      <c r="Y1002" s="189"/>
      <c r="Z1002" s="189"/>
      <c r="AA1002" s="190"/>
      <c r="AB1002" s="188"/>
      <c r="AC1002" s="188"/>
      <c r="AD1002" s="188"/>
    </row>
    <row r="1003" s="48" customFormat="1" ht="12.75" spans="1:30">
      <c r="A1003" s="177"/>
      <c r="B1003" s="178"/>
      <c r="C1003" s="179">
        <v>240927000064</v>
      </c>
      <c r="D1003" s="84">
        <v>45570</v>
      </c>
      <c r="E1003" s="178" t="s">
        <v>257</v>
      </c>
      <c r="F1003" s="178" t="s">
        <v>1051</v>
      </c>
      <c r="G1003" s="178">
        <v>7</v>
      </c>
      <c r="H1003" s="184"/>
      <c r="I1003" s="181"/>
      <c r="J1003" s="192">
        <v>57.9</v>
      </c>
      <c r="K1003" s="191">
        <v>0</v>
      </c>
      <c r="L1003" s="192">
        <v>57.9</v>
      </c>
      <c r="M1003" s="200">
        <v>7.08</v>
      </c>
      <c r="N1003" s="184">
        <v>409.932</v>
      </c>
      <c r="O1003" s="188"/>
      <c r="P1003" s="188"/>
      <c r="Q1003" s="188"/>
      <c r="R1003" s="188"/>
      <c r="S1003" s="188"/>
      <c r="T1003" s="188"/>
      <c r="U1003" s="188"/>
      <c r="V1003" s="279"/>
      <c r="W1003" s="189"/>
      <c r="X1003" s="189"/>
      <c r="Y1003" s="189"/>
      <c r="Z1003" s="189"/>
      <c r="AA1003" s="190"/>
      <c r="AB1003" s="188"/>
      <c r="AC1003" s="188"/>
      <c r="AD1003" s="188"/>
    </row>
    <row r="1004" s="48" customFormat="1" ht="12.75" spans="1:30">
      <c r="A1004" s="177"/>
      <c r="B1004" s="178"/>
      <c r="C1004" s="179">
        <v>240927000067</v>
      </c>
      <c r="D1004" s="84">
        <v>45570</v>
      </c>
      <c r="E1004" s="178" t="s">
        <v>93</v>
      </c>
      <c r="F1004" s="178" t="s">
        <v>1310</v>
      </c>
      <c r="G1004" s="178">
        <v>3.5</v>
      </c>
      <c r="H1004" s="184"/>
      <c r="I1004" s="191">
        <v>52185</v>
      </c>
      <c r="J1004" s="182"/>
      <c r="K1004" s="191">
        <v>1710.98360655738</v>
      </c>
      <c r="L1004" s="192">
        <v>30.5</v>
      </c>
      <c r="M1004" s="200">
        <v>7.08</v>
      </c>
      <c r="N1004" s="184">
        <v>215.94</v>
      </c>
      <c r="O1004" s="188"/>
      <c r="P1004" s="188"/>
      <c r="Q1004" s="188"/>
      <c r="R1004" s="188"/>
      <c r="S1004" s="188"/>
      <c r="T1004" s="188"/>
      <c r="U1004" s="188"/>
      <c r="V1004" s="279"/>
      <c r="W1004" s="189"/>
      <c r="X1004" s="189"/>
      <c r="Y1004" s="189"/>
      <c r="Z1004" s="189"/>
      <c r="AA1004" s="190"/>
      <c r="AB1004" s="188"/>
      <c r="AC1004" s="188"/>
      <c r="AD1004" s="188"/>
    </row>
    <row r="1005" s="48" customFormat="1" ht="12.75" spans="1:30">
      <c r="A1005" s="177"/>
      <c r="B1005" s="178"/>
      <c r="C1005" s="179">
        <v>240928000009</v>
      </c>
      <c r="D1005" s="84">
        <v>45570</v>
      </c>
      <c r="E1005" s="178" t="s">
        <v>1059</v>
      </c>
      <c r="F1005" s="178" t="s">
        <v>1452</v>
      </c>
      <c r="G1005" s="178">
        <v>2.5</v>
      </c>
      <c r="H1005" s="180">
        <v>153</v>
      </c>
      <c r="I1005" s="181"/>
      <c r="J1005" s="182"/>
      <c r="K1005" s="178"/>
      <c r="L1005" s="182"/>
      <c r="M1005" s="200"/>
      <c r="N1005" s="184">
        <v>153</v>
      </c>
      <c r="O1005" s="188"/>
      <c r="P1005" s="188"/>
      <c r="Q1005" s="188"/>
      <c r="R1005" s="188"/>
      <c r="S1005" s="188"/>
      <c r="T1005" s="188"/>
      <c r="U1005" s="188"/>
      <c r="V1005" s="279"/>
      <c r="W1005" s="189"/>
      <c r="X1005" s="189"/>
      <c r="Y1005" s="189"/>
      <c r="Z1005" s="189"/>
      <c r="AA1005" s="190"/>
      <c r="AB1005" s="188"/>
      <c r="AC1005" s="188"/>
      <c r="AD1005" s="188"/>
    </row>
    <row r="1006" s="48" customFormat="1" ht="12.75" spans="1:30">
      <c r="A1006" s="177"/>
      <c r="B1006" s="178"/>
      <c r="C1006" s="179">
        <v>240928000010</v>
      </c>
      <c r="D1006" s="84">
        <v>45570</v>
      </c>
      <c r="E1006" s="178" t="s">
        <v>36</v>
      </c>
      <c r="F1006" s="178" t="s">
        <v>504</v>
      </c>
      <c r="G1006" s="178">
        <v>28</v>
      </c>
      <c r="H1006" s="184"/>
      <c r="I1006" s="191">
        <v>378486</v>
      </c>
      <c r="J1006" s="182"/>
      <c r="K1006" s="191">
        <v>1731.09220636663</v>
      </c>
      <c r="L1006" s="192">
        <v>218.64</v>
      </c>
      <c r="M1006" s="200">
        <v>7.08</v>
      </c>
      <c r="N1006" s="184">
        <v>1547.9712</v>
      </c>
      <c r="O1006" s="188"/>
      <c r="P1006" s="188"/>
      <c r="Q1006" s="188"/>
      <c r="R1006" s="188"/>
      <c r="S1006" s="188"/>
      <c r="T1006" s="188"/>
      <c r="U1006" s="188"/>
      <c r="V1006" s="279"/>
      <c r="W1006" s="189"/>
      <c r="X1006" s="189"/>
      <c r="Y1006" s="189"/>
      <c r="Z1006" s="189"/>
      <c r="AA1006" s="190"/>
      <c r="AB1006" s="188"/>
      <c r="AC1006" s="188"/>
      <c r="AD1006" s="188"/>
    </row>
    <row r="1007" s="48" customFormat="1" ht="12.75" spans="1:30">
      <c r="A1007" s="177"/>
      <c r="B1007" s="178"/>
      <c r="C1007" s="179">
        <v>240928000016</v>
      </c>
      <c r="D1007" s="84">
        <v>45570</v>
      </c>
      <c r="E1007" s="178" t="s">
        <v>53</v>
      </c>
      <c r="F1007" s="178" t="s">
        <v>1358</v>
      </c>
      <c r="G1007" s="178">
        <v>5.5</v>
      </c>
      <c r="H1007" s="184"/>
      <c r="I1007" s="191">
        <v>81614.7</v>
      </c>
      <c r="J1007" s="182"/>
      <c r="K1007" s="191">
        <v>1711</v>
      </c>
      <c r="L1007" s="192">
        <v>47.7</v>
      </c>
      <c r="M1007" s="200">
        <v>7.08</v>
      </c>
      <c r="N1007" s="184">
        <v>337.716</v>
      </c>
      <c r="O1007" s="188"/>
      <c r="P1007" s="188"/>
      <c r="Q1007" s="188"/>
      <c r="R1007" s="188"/>
      <c r="S1007" s="188"/>
      <c r="T1007" s="188"/>
      <c r="U1007" s="195"/>
      <c r="V1007" s="279"/>
      <c r="W1007" s="189"/>
      <c r="X1007" s="189"/>
      <c r="Y1007" s="189"/>
      <c r="Z1007" s="189"/>
      <c r="AA1007" s="190"/>
      <c r="AB1007" s="188"/>
      <c r="AC1007" s="188"/>
      <c r="AD1007" s="188"/>
    </row>
    <row r="1008" s="48" customFormat="1" ht="12.75" spans="1:30">
      <c r="A1008" s="177"/>
      <c r="B1008" s="178"/>
      <c r="C1008" s="179">
        <v>240928000017</v>
      </c>
      <c r="D1008" s="84">
        <v>45570</v>
      </c>
      <c r="E1008" s="178" t="s">
        <v>53</v>
      </c>
      <c r="F1008" s="178" t="s">
        <v>65</v>
      </c>
      <c r="G1008" s="178">
        <v>2.5</v>
      </c>
      <c r="H1008" s="180">
        <v>196</v>
      </c>
      <c r="I1008" s="181"/>
      <c r="J1008" s="182"/>
      <c r="K1008" s="178"/>
      <c r="L1008" s="182"/>
      <c r="M1008" s="200"/>
      <c r="N1008" s="184">
        <v>196</v>
      </c>
      <c r="O1008" s="188"/>
      <c r="P1008" s="188"/>
      <c r="Q1008" s="188"/>
      <c r="R1008" s="188"/>
      <c r="S1008" s="188"/>
      <c r="T1008" s="188"/>
      <c r="U1008" s="202">
        <v>43</v>
      </c>
      <c r="V1008" s="279"/>
      <c r="W1008" s="189"/>
      <c r="X1008" s="189"/>
      <c r="Y1008" s="189"/>
      <c r="Z1008" s="189"/>
      <c r="AA1008" s="190"/>
      <c r="AB1008" s="188"/>
      <c r="AC1008" s="188"/>
      <c r="AD1008" s="188"/>
    </row>
    <row r="1009" s="48" customFormat="1" ht="12.75" spans="1:30">
      <c r="A1009" s="177"/>
      <c r="B1009" s="178"/>
      <c r="C1009" s="179">
        <v>240928000019</v>
      </c>
      <c r="D1009" s="84">
        <v>45570</v>
      </c>
      <c r="E1009" s="178" t="s">
        <v>53</v>
      </c>
      <c r="F1009" s="178" t="s">
        <v>65</v>
      </c>
      <c r="G1009" s="178">
        <v>2</v>
      </c>
      <c r="H1009" s="180">
        <v>123</v>
      </c>
      <c r="I1009" s="181"/>
      <c r="J1009" s="182"/>
      <c r="K1009" s="178"/>
      <c r="L1009" s="182"/>
      <c r="M1009" s="200"/>
      <c r="N1009" s="184">
        <v>123</v>
      </c>
      <c r="O1009" s="188"/>
      <c r="P1009" s="188"/>
      <c r="Q1009" s="188"/>
      <c r="R1009" s="188"/>
      <c r="S1009" s="188"/>
      <c r="T1009" s="188"/>
      <c r="U1009" s="185"/>
      <c r="V1009" s="279"/>
      <c r="W1009" s="189"/>
      <c r="X1009" s="189"/>
      <c r="Y1009" s="189"/>
      <c r="Z1009" s="189"/>
      <c r="AA1009" s="190"/>
      <c r="AB1009" s="188"/>
      <c r="AC1009" s="188"/>
      <c r="AD1009" s="188"/>
    </row>
    <row r="1010" s="48" customFormat="1" ht="12.75" spans="1:30">
      <c r="A1010" s="177"/>
      <c r="B1010" s="178"/>
      <c r="C1010" s="179">
        <v>240929000002</v>
      </c>
      <c r="D1010" s="84">
        <v>45570</v>
      </c>
      <c r="E1010" s="178" t="s">
        <v>63</v>
      </c>
      <c r="F1010" s="178" t="s">
        <v>2315</v>
      </c>
      <c r="G1010" s="178">
        <v>30</v>
      </c>
      <c r="H1010" s="184"/>
      <c r="I1010" s="181"/>
      <c r="J1010" s="182"/>
      <c r="K1010" s="178"/>
      <c r="L1010" s="182">
        <v>228</v>
      </c>
      <c r="M1010" s="200">
        <v>7.08</v>
      </c>
      <c r="N1010" s="184">
        <v>1614.24</v>
      </c>
      <c r="O1010" s="188"/>
      <c r="P1010" s="188"/>
      <c r="Q1010" s="188"/>
      <c r="R1010" s="188"/>
      <c r="S1010" s="188"/>
      <c r="T1010" s="188"/>
      <c r="U1010" s="188"/>
      <c r="V1010" s="279"/>
      <c r="W1010" s="189"/>
      <c r="X1010" s="189"/>
      <c r="Y1010" s="189"/>
      <c r="Z1010" s="189"/>
      <c r="AA1010" s="190"/>
      <c r="AB1010" s="188"/>
      <c r="AC1010" s="188"/>
      <c r="AD1010" s="188"/>
    </row>
    <row r="1011" s="48" customFormat="1" ht="12.75" spans="1:30">
      <c r="A1011" s="177"/>
      <c r="B1011" s="178"/>
      <c r="C1011" s="179">
        <v>240929000006</v>
      </c>
      <c r="D1011" s="84">
        <v>45570</v>
      </c>
      <c r="E1011" s="178" t="s">
        <v>41</v>
      </c>
      <c r="F1011" s="178" t="s">
        <v>90</v>
      </c>
      <c r="G1011" s="178">
        <v>2</v>
      </c>
      <c r="H1011" s="180">
        <v>120</v>
      </c>
      <c r="I1011" s="181"/>
      <c r="J1011" s="182"/>
      <c r="K1011" s="178"/>
      <c r="L1011" s="182"/>
      <c r="M1011" s="200"/>
      <c r="N1011" s="184">
        <v>120</v>
      </c>
      <c r="O1011" s="188"/>
      <c r="P1011" s="188"/>
      <c r="Q1011" s="188"/>
      <c r="R1011" s="188"/>
      <c r="S1011" s="188"/>
      <c r="T1011" s="188"/>
      <c r="U1011" s="188"/>
      <c r="V1011" s="279"/>
      <c r="W1011" s="189"/>
      <c r="X1011" s="189"/>
      <c r="Y1011" s="189"/>
      <c r="Z1011" s="189"/>
      <c r="AA1011" s="190"/>
      <c r="AB1011" s="188"/>
      <c r="AC1011" s="188"/>
      <c r="AD1011" s="188"/>
    </row>
    <row r="1012" s="48" customFormat="1" ht="12.75" spans="1:30">
      <c r="A1012" s="177"/>
      <c r="B1012" s="178"/>
      <c r="C1012" s="179">
        <v>240929000015</v>
      </c>
      <c r="D1012" s="84">
        <v>45570</v>
      </c>
      <c r="E1012" s="178" t="s">
        <v>41</v>
      </c>
      <c r="F1012" s="178" t="s">
        <v>158</v>
      </c>
      <c r="G1012" s="178">
        <v>3</v>
      </c>
      <c r="H1012" s="184"/>
      <c r="I1012" s="191">
        <v>51750</v>
      </c>
      <c r="J1012" s="182"/>
      <c r="K1012" s="191">
        <v>1725</v>
      </c>
      <c r="L1012" s="192">
        <v>30</v>
      </c>
      <c r="M1012" s="200">
        <v>7.08</v>
      </c>
      <c r="N1012" s="184">
        <v>212.4</v>
      </c>
      <c r="O1012" s="188"/>
      <c r="P1012" s="188"/>
      <c r="Q1012" s="188"/>
      <c r="R1012" s="188"/>
      <c r="S1012" s="188"/>
      <c r="T1012" s="188"/>
      <c r="U1012" s="188"/>
      <c r="V1012" s="279"/>
      <c r="W1012" s="189"/>
      <c r="X1012" s="189"/>
      <c r="Y1012" s="189"/>
      <c r="Z1012" s="189"/>
      <c r="AA1012" s="190"/>
      <c r="AB1012" s="188"/>
      <c r="AC1012" s="188"/>
      <c r="AD1012" s="188"/>
    </row>
    <row r="1013" s="48" customFormat="1" ht="12.75" spans="1:30">
      <c r="A1013" s="177"/>
      <c r="B1013" s="178"/>
      <c r="C1013" s="179">
        <v>240929000017</v>
      </c>
      <c r="D1013" s="84">
        <v>45570</v>
      </c>
      <c r="E1013" s="178" t="s">
        <v>1742</v>
      </c>
      <c r="F1013" s="178" t="s">
        <v>1743</v>
      </c>
      <c r="G1013" s="178">
        <v>4.5</v>
      </c>
      <c r="H1013" s="180">
        <v>273</v>
      </c>
      <c r="I1013" s="181"/>
      <c r="J1013" s="182"/>
      <c r="K1013" s="178"/>
      <c r="L1013" s="182"/>
      <c r="M1013" s="200"/>
      <c r="N1013" s="184">
        <v>273</v>
      </c>
      <c r="O1013" s="188"/>
      <c r="P1013" s="188"/>
      <c r="Q1013" s="188"/>
      <c r="R1013" s="188"/>
      <c r="S1013" s="188"/>
      <c r="T1013" s="188"/>
      <c r="U1013" s="188"/>
      <c r="V1013" s="279"/>
      <c r="W1013" s="189"/>
      <c r="X1013" s="189"/>
      <c r="Y1013" s="189"/>
      <c r="Z1013" s="189"/>
      <c r="AA1013" s="190"/>
      <c r="AB1013" s="188"/>
      <c r="AC1013" s="188"/>
      <c r="AD1013" s="188"/>
    </row>
    <row r="1014" s="48" customFormat="1" ht="12.75" spans="1:30">
      <c r="A1014" s="177"/>
      <c r="B1014" s="178"/>
      <c r="C1014" s="179">
        <v>240929000018</v>
      </c>
      <c r="D1014" s="84">
        <v>45570</v>
      </c>
      <c r="E1014" s="178" t="s">
        <v>36</v>
      </c>
      <c r="F1014" s="178" t="s">
        <v>2373</v>
      </c>
      <c r="G1014" s="178">
        <v>0.74</v>
      </c>
      <c r="H1014" s="180">
        <v>63</v>
      </c>
      <c r="I1014" s="181"/>
      <c r="J1014" s="182"/>
      <c r="K1014" s="178"/>
      <c r="L1014" s="182"/>
      <c r="M1014" s="200"/>
      <c r="N1014" s="184">
        <v>63</v>
      </c>
      <c r="O1014" s="188"/>
      <c r="P1014" s="188"/>
      <c r="Q1014" s="188"/>
      <c r="R1014" s="188"/>
      <c r="S1014" s="188"/>
      <c r="T1014" s="188"/>
      <c r="U1014" s="188"/>
      <c r="V1014" s="279"/>
      <c r="W1014" s="189"/>
      <c r="X1014" s="189"/>
      <c r="Y1014" s="189"/>
      <c r="Z1014" s="189"/>
      <c r="AA1014" s="190"/>
      <c r="AB1014" s="188"/>
      <c r="AC1014" s="188"/>
      <c r="AD1014" s="188"/>
    </row>
    <row r="1015" s="48" customFormat="1" ht="12.75" spans="1:30">
      <c r="A1015" s="177"/>
      <c r="B1015" s="178"/>
      <c r="C1015" s="179">
        <v>240929000019</v>
      </c>
      <c r="D1015" s="84">
        <v>45570</v>
      </c>
      <c r="E1015" s="178" t="s">
        <v>41</v>
      </c>
      <c r="F1015" s="178" t="s">
        <v>85</v>
      </c>
      <c r="G1015" s="178">
        <v>2</v>
      </c>
      <c r="H1015" s="180">
        <v>123</v>
      </c>
      <c r="I1015" s="181"/>
      <c r="J1015" s="182"/>
      <c r="K1015" s="178"/>
      <c r="L1015" s="182"/>
      <c r="M1015" s="200"/>
      <c r="N1015" s="184">
        <v>123</v>
      </c>
      <c r="O1015" s="188"/>
      <c r="P1015" s="188"/>
      <c r="Q1015" s="188"/>
      <c r="R1015" s="188"/>
      <c r="S1015" s="188"/>
      <c r="T1015" s="188"/>
      <c r="U1015" s="188"/>
      <c r="V1015" s="279"/>
      <c r="W1015" s="189"/>
      <c r="X1015" s="189"/>
      <c r="Y1015" s="189"/>
      <c r="Z1015" s="189"/>
      <c r="AA1015" s="190"/>
      <c r="AB1015" s="188"/>
      <c r="AC1015" s="188"/>
      <c r="AD1015" s="188"/>
    </row>
    <row r="1016" s="48" customFormat="1" ht="12.75" spans="1:30">
      <c r="A1016" s="177"/>
      <c r="B1016" s="178"/>
      <c r="C1016" s="179">
        <v>240929000024</v>
      </c>
      <c r="D1016" s="84">
        <v>45570</v>
      </c>
      <c r="E1016" s="178" t="s">
        <v>45</v>
      </c>
      <c r="F1016" s="178" t="s">
        <v>1913</v>
      </c>
      <c r="G1016" s="178">
        <v>0.52</v>
      </c>
      <c r="H1016" s="180">
        <v>69</v>
      </c>
      <c r="I1016" s="181"/>
      <c r="J1016" s="182"/>
      <c r="K1016" s="178"/>
      <c r="L1016" s="182"/>
      <c r="M1016" s="200"/>
      <c r="N1016" s="184">
        <v>69</v>
      </c>
      <c r="O1016" s="188"/>
      <c r="P1016" s="188"/>
      <c r="Q1016" s="188"/>
      <c r="R1016" s="188"/>
      <c r="S1016" s="188"/>
      <c r="T1016" s="188"/>
      <c r="U1016" s="188"/>
      <c r="V1016" s="279"/>
      <c r="W1016" s="189"/>
      <c r="X1016" s="189"/>
      <c r="Y1016" s="189"/>
      <c r="Z1016" s="189"/>
      <c r="AA1016" s="190"/>
      <c r="AB1016" s="188"/>
      <c r="AC1016" s="188"/>
      <c r="AD1016" s="188"/>
    </row>
    <row r="1017" s="48" customFormat="1" ht="12.75" spans="1:30">
      <c r="A1017" s="177"/>
      <c r="B1017" s="178"/>
      <c r="C1017" s="179">
        <v>240929000025</v>
      </c>
      <c r="D1017" s="84">
        <v>45570</v>
      </c>
      <c r="E1017" s="178" t="s">
        <v>41</v>
      </c>
      <c r="F1017" s="178" t="s">
        <v>2038</v>
      </c>
      <c r="G1017" s="178">
        <v>56.5</v>
      </c>
      <c r="H1017" s="184"/>
      <c r="I1017" s="191">
        <v>828855</v>
      </c>
      <c r="J1017" s="182"/>
      <c r="K1017" s="191">
        <v>1731.07286815229</v>
      </c>
      <c r="L1017" s="192">
        <v>478.81</v>
      </c>
      <c r="M1017" s="200">
        <v>7.08</v>
      </c>
      <c r="N1017" s="184">
        <v>3389.9748</v>
      </c>
      <c r="O1017" s="188"/>
      <c r="P1017" s="188"/>
      <c r="Q1017" s="188"/>
      <c r="R1017" s="188"/>
      <c r="S1017" s="188"/>
      <c r="T1017" s="188"/>
      <c r="U1017" s="188"/>
      <c r="V1017" s="279"/>
      <c r="W1017" s="189"/>
      <c r="X1017" s="189"/>
      <c r="Y1017" s="189"/>
      <c r="Z1017" s="189"/>
      <c r="AA1017" s="190"/>
      <c r="AB1017" s="188"/>
      <c r="AC1017" s="188"/>
      <c r="AD1017" s="188"/>
    </row>
    <row r="1018" s="48" customFormat="1" ht="12.75" spans="1:30">
      <c r="A1018" s="177"/>
      <c r="B1018" s="178"/>
      <c r="C1018" s="179">
        <v>240929000027</v>
      </c>
      <c r="D1018" s="84">
        <v>45570</v>
      </c>
      <c r="E1018" s="178" t="s">
        <v>45</v>
      </c>
      <c r="F1018" s="178" t="s">
        <v>181</v>
      </c>
      <c r="G1018" s="178">
        <v>1.5</v>
      </c>
      <c r="H1018" s="180">
        <v>82.5</v>
      </c>
      <c r="I1018" s="181"/>
      <c r="J1018" s="182"/>
      <c r="K1018" s="178"/>
      <c r="L1018" s="182"/>
      <c r="M1018" s="200"/>
      <c r="N1018" s="184">
        <v>82.5</v>
      </c>
      <c r="O1018" s="188"/>
      <c r="P1018" s="188"/>
      <c r="Q1018" s="188"/>
      <c r="R1018" s="188"/>
      <c r="S1018" s="188"/>
      <c r="T1018" s="188"/>
      <c r="U1018" s="188"/>
      <c r="V1018" s="279"/>
      <c r="W1018" s="189"/>
      <c r="X1018" s="189"/>
      <c r="Y1018" s="189"/>
      <c r="Z1018" s="189"/>
      <c r="AA1018" s="190"/>
      <c r="AB1018" s="188"/>
      <c r="AC1018" s="188"/>
      <c r="AD1018" s="188"/>
    </row>
    <row r="1019" s="48" customFormat="1" ht="12.75" spans="1:30">
      <c r="A1019" s="177"/>
      <c r="B1019" s="178"/>
      <c r="C1019" s="179">
        <v>240929000028</v>
      </c>
      <c r="D1019" s="84">
        <v>45570</v>
      </c>
      <c r="E1019" s="178" t="s">
        <v>45</v>
      </c>
      <c r="F1019" s="178" t="s">
        <v>181</v>
      </c>
      <c r="G1019" s="178">
        <v>4.5</v>
      </c>
      <c r="H1019" s="180">
        <v>270</v>
      </c>
      <c r="I1019" s="181"/>
      <c r="J1019" s="182"/>
      <c r="K1019" s="178"/>
      <c r="L1019" s="182"/>
      <c r="M1019" s="200"/>
      <c r="N1019" s="184">
        <v>270</v>
      </c>
      <c r="O1019" s="188"/>
      <c r="P1019" s="188"/>
      <c r="Q1019" s="188"/>
      <c r="R1019" s="188"/>
      <c r="S1019" s="188"/>
      <c r="T1019" s="188"/>
      <c r="U1019" s="188"/>
      <c r="V1019" s="279"/>
      <c r="W1019" s="189"/>
      <c r="X1019" s="189"/>
      <c r="Y1019" s="189"/>
      <c r="Z1019" s="189"/>
      <c r="AA1019" s="190"/>
      <c r="AB1019" s="188"/>
      <c r="AC1019" s="188"/>
      <c r="AD1019" s="188"/>
    </row>
    <row r="1020" s="48" customFormat="1" ht="12.75" spans="1:30">
      <c r="A1020" s="177"/>
      <c r="B1020" s="178"/>
      <c r="C1020" s="179">
        <v>240929000030</v>
      </c>
      <c r="D1020" s="84">
        <v>45570</v>
      </c>
      <c r="E1020" s="178" t="s">
        <v>41</v>
      </c>
      <c r="F1020" s="178" t="s">
        <v>2471</v>
      </c>
      <c r="G1020" s="178">
        <v>7.5</v>
      </c>
      <c r="H1020" s="184"/>
      <c r="I1020" s="191">
        <v>105341</v>
      </c>
      <c r="J1020" s="182"/>
      <c r="K1020" s="191">
        <v>1720.69585102908</v>
      </c>
      <c r="L1020" s="192">
        <v>61.22</v>
      </c>
      <c r="M1020" s="200">
        <v>7.08</v>
      </c>
      <c r="N1020" s="184">
        <v>433.4376</v>
      </c>
      <c r="O1020" s="188"/>
      <c r="P1020" s="188"/>
      <c r="Q1020" s="188"/>
      <c r="R1020" s="188"/>
      <c r="S1020" s="188"/>
      <c r="T1020" s="188"/>
      <c r="U1020" s="188"/>
      <c r="V1020" s="279"/>
      <c r="W1020" s="189"/>
      <c r="X1020" s="189"/>
      <c r="Y1020" s="189"/>
      <c r="Z1020" s="189"/>
      <c r="AA1020" s="190"/>
      <c r="AB1020" s="188"/>
      <c r="AC1020" s="188"/>
      <c r="AD1020" s="188"/>
    </row>
    <row r="1021" s="48" customFormat="1" ht="12.75" spans="1:30">
      <c r="A1021" s="177"/>
      <c r="B1021" s="178"/>
      <c r="C1021" s="179">
        <v>240929000035</v>
      </c>
      <c r="D1021" s="84">
        <v>45570</v>
      </c>
      <c r="E1021" s="178" t="s">
        <v>53</v>
      </c>
      <c r="F1021" s="178" t="s">
        <v>139</v>
      </c>
      <c r="G1021" s="178">
        <v>2.5</v>
      </c>
      <c r="H1021" s="180">
        <v>153</v>
      </c>
      <c r="I1021" s="181"/>
      <c r="J1021" s="182"/>
      <c r="K1021" s="178"/>
      <c r="L1021" s="182"/>
      <c r="M1021" s="200"/>
      <c r="N1021" s="184">
        <v>153</v>
      </c>
      <c r="O1021" s="188"/>
      <c r="P1021" s="188"/>
      <c r="Q1021" s="188"/>
      <c r="R1021" s="188"/>
      <c r="S1021" s="188"/>
      <c r="T1021" s="188"/>
      <c r="U1021" s="188"/>
      <c r="V1021" s="279"/>
      <c r="W1021" s="189"/>
      <c r="X1021" s="189"/>
      <c r="Y1021" s="189"/>
      <c r="Z1021" s="189"/>
      <c r="AA1021" s="190"/>
      <c r="AB1021" s="188"/>
      <c r="AC1021" s="188"/>
      <c r="AD1021" s="188"/>
    </row>
    <row r="1022" s="48" customFormat="1" ht="12.75" spans="1:30">
      <c r="A1022" s="177"/>
      <c r="B1022" s="178"/>
      <c r="C1022" s="179">
        <v>240929000036</v>
      </c>
      <c r="D1022" s="84">
        <v>45570</v>
      </c>
      <c r="E1022" s="178" t="s">
        <v>53</v>
      </c>
      <c r="F1022" s="178" t="s">
        <v>408</v>
      </c>
      <c r="G1022" s="178">
        <v>6</v>
      </c>
      <c r="H1022" s="180">
        <v>348</v>
      </c>
      <c r="I1022" s="181"/>
      <c r="J1022" s="182"/>
      <c r="K1022" s="178"/>
      <c r="L1022" s="182"/>
      <c r="M1022" s="200"/>
      <c r="N1022" s="184">
        <v>348</v>
      </c>
      <c r="O1022" s="188"/>
      <c r="P1022" s="188"/>
      <c r="Q1022" s="188"/>
      <c r="R1022" s="188"/>
      <c r="S1022" s="188"/>
      <c r="T1022" s="188"/>
      <c r="U1022" s="188"/>
      <c r="V1022" s="279"/>
      <c r="W1022" s="189"/>
      <c r="X1022" s="189"/>
      <c r="Y1022" s="189"/>
      <c r="Z1022" s="189"/>
      <c r="AA1022" s="190"/>
      <c r="AB1022" s="188"/>
      <c r="AC1022" s="188"/>
      <c r="AD1022" s="188"/>
    </row>
    <row r="1023" s="48" customFormat="1" ht="12.75" spans="1:30">
      <c r="A1023" s="177"/>
      <c r="B1023" s="178"/>
      <c r="C1023" s="179">
        <v>240929000037</v>
      </c>
      <c r="D1023" s="84">
        <v>45570</v>
      </c>
      <c r="E1023" s="178" t="s">
        <v>45</v>
      </c>
      <c r="F1023" s="178" t="s">
        <v>326</v>
      </c>
      <c r="G1023" s="178">
        <v>232</v>
      </c>
      <c r="H1023" s="184"/>
      <c r="I1023" s="191">
        <v>3126200</v>
      </c>
      <c r="J1023" s="182"/>
      <c r="K1023" s="191">
        <v>1734.60951588292</v>
      </c>
      <c r="L1023" s="192">
        <v>1802.25</v>
      </c>
      <c r="M1023" s="200">
        <v>7.08</v>
      </c>
      <c r="N1023" s="184">
        <v>12759.93</v>
      </c>
      <c r="O1023" s="188"/>
      <c r="P1023" s="188"/>
      <c r="Q1023" s="188"/>
      <c r="R1023" s="188"/>
      <c r="S1023" s="188"/>
      <c r="T1023" s="188"/>
      <c r="U1023" s="188"/>
      <c r="V1023" s="279"/>
      <c r="W1023" s="189"/>
      <c r="X1023" s="189"/>
      <c r="Y1023" s="189"/>
      <c r="Z1023" s="189"/>
      <c r="AA1023" s="190"/>
      <c r="AB1023" s="188"/>
      <c r="AC1023" s="188"/>
      <c r="AD1023" s="188"/>
    </row>
    <row r="1024" s="48" customFormat="1" ht="12.75" spans="1:30">
      <c r="A1024" s="177"/>
      <c r="B1024" s="178"/>
      <c r="C1024" s="179">
        <v>240929000046</v>
      </c>
      <c r="D1024" s="84">
        <v>45570</v>
      </c>
      <c r="E1024" s="178" t="s">
        <v>45</v>
      </c>
      <c r="F1024" s="178" t="s">
        <v>807</v>
      </c>
      <c r="G1024" s="178">
        <v>4</v>
      </c>
      <c r="H1024" s="180">
        <v>220</v>
      </c>
      <c r="I1024" s="181"/>
      <c r="J1024" s="182"/>
      <c r="K1024" s="178"/>
      <c r="L1024" s="182"/>
      <c r="M1024" s="200"/>
      <c r="N1024" s="184">
        <v>220</v>
      </c>
      <c r="O1024" s="188"/>
      <c r="P1024" s="188"/>
      <c r="Q1024" s="188"/>
      <c r="R1024" s="188"/>
      <c r="S1024" s="188"/>
      <c r="T1024" s="188"/>
      <c r="U1024" s="188"/>
      <c r="V1024" s="279"/>
      <c r="W1024" s="189"/>
      <c r="X1024" s="189"/>
      <c r="Y1024" s="189"/>
      <c r="Z1024" s="189"/>
      <c r="AA1024" s="190"/>
      <c r="AB1024" s="188"/>
      <c r="AC1024" s="188"/>
      <c r="AD1024" s="188"/>
    </row>
    <row r="1025" s="48" customFormat="1" ht="12.75" spans="1:30">
      <c r="A1025" s="177"/>
      <c r="B1025" s="178"/>
      <c r="C1025" s="179">
        <v>240929000051</v>
      </c>
      <c r="D1025" s="84">
        <v>45570</v>
      </c>
      <c r="E1025" s="178" t="s">
        <v>45</v>
      </c>
      <c r="F1025" s="178" t="s">
        <v>2165</v>
      </c>
      <c r="G1025" s="178">
        <v>0.53</v>
      </c>
      <c r="H1025" s="180">
        <v>69</v>
      </c>
      <c r="I1025" s="181"/>
      <c r="J1025" s="182"/>
      <c r="K1025" s="178"/>
      <c r="L1025" s="182"/>
      <c r="M1025" s="200"/>
      <c r="N1025" s="184">
        <v>69</v>
      </c>
      <c r="O1025" s="188"/>
      <c r="P1025" s="188"/>
      <c r="Q1025" s="188"/>
      <c r="R1025" s="188"/>
      <c r="S1025" s="188"/>
      <c r="T1025" s="188"/>
      <c r="U1025" s="188"/>
      <c r="V1025" s="279"/>
      <c r="W1025" s="189"/>
      <c r="X1025" s="189"/>
      <c r="Y1025" s="189"/>
      <c r="Z1025" s="189"/>
      <c r="AA1025" s="190"/>
      <c r="AB1025" s="188"/>
      <c r="AC1025" s="188"/>
      <c r="AD1025" s="188"/>
    </row>
    <row r="1026" s="48" customFormat="1" ht="12.75" spans="1:30">
      <c r="A1026" s="177"/>
      <c r="B1026" s="178"/>
      <c r="C1026" s="179">
        <v>240929000058</v>
      </c>
      <c r="D1026" s="84">
        <v>45570</v>
      </c>
      <c r="E1026" s="178" t="s">
        <v>45</v>
      </c>
      <c r="F1026" s="178" t="s">
        <v>54</v>
      </c>
      <c r="G1026" s="178">
        <v>0.59</v>
      </c>
      <c r="H1026" s="180">
        <v>69</v>
      </c>
      <c r="I1026" s="181"/>
      <c r="J1026" s="182"/>
      <c r="K1026" s="178"/>
      <c r="L1026" s="182"/>
      <c r="M1026" s="200"/>
      <c r="N1026" s="184">
        <v>69</v>
      </c>
      <c r="O1026" s="188"/>
      <c r="P1026" s="188"/>
      <c r="Q1026" s="188"/>
      <c r="R1026" s="188"/>
      <c r="S1026" s="188"/>
      <c r="T1026" s="188"/>
      <c r="U1026" s="188"/>
      <c r="V1026" s="279"/>
      <c r="W1026" s="189"/>
      <c r="X1026" s="189"/>
      <c r="Y1026" s="189"/>
      <c r="Z1026" s="189"/>
      <c r="AA1026" s="190"/>
      <c r="AB1026" s="188"/>
      <c r="AC1026" s="188"/>
      <c r="AD1026" s="188"/>
    </row>
    <row r="1027" s="48" customFormat="1" ht="12.75" spans="1:30">
      <c r="A1027" s="177"/>
      <c r="B1027" s="178"/>
      <c r="C1027" s="179">
        <v>240929000060</v>
      </c>
      <c r="D1027" s="84">
        <v>45570</v>
      </c>
      <c r="E1027" s="178" t="s">
        <v>45</v>
      </c>
      <c r="F1027" s="178" t="s">
        <v>2472</v>
      </c>
      <c r="G1027" s="178">
        <v>533</v>
      </c>
      <c r="H1027" s="184"/>
      <c r="I1027" s="191">
        <v>7051590</v>
      </c>
      <c r="J1027" s="182"/>
      <c r="K1027" s="191">
        <v>1734.60180800689</v>
      </c>
      <c r="L1027" s="192">
        <v>4065.25</v>
      </c>
      <c r="M1027" s="200">
        <v>7.08</v>
      </c>
      <c r="N1027" s="184">
        <v>28781.97</v>
      </c>
      <c r="O1027" s="188"/>
      <c r="P1027" s="188"/>
      <c r="Q1027" s="188"/>
      <c r="R1027" s="188"/>
      <c r="S1027" s="188"/>
      <c r="T1027" s="188"/>
      <c r="U1027" s="188"/>
      <c r="V1027" s="279"/>
      <c r="W1027" s="189"/>
      <c r="X1027" s="189"/>
      <c r="Y1027" s="189"/>
      <c r="Z1027" s="189"/>
      <c r="AA1027" s="190"/>
      <c r="AB1027" s="188"/>
      <c r="AC1027" s="188"/>
      <c r="AD1027" s="188"/>
    </row>
    <row r="1028" s="48" customFormat="1" ht="12.75" spans="1:30">
      <c r="A1028" s="177"/>
      <c r="B1028" s="178"/>
      <c r="C1028" s="179">
        <v>240929000061</v>
      </c>
      <c r="D1028" s="84">
        <v>45570</v>
      </c>
      <c r="E1028" s="178" t="s">
        <v>45</v>
      </c>
      <c r="F1028" s="178" t="s">
        <v>81</v>
      </c>
      <c r="G1028" s="178">
        <v>233</v>
      </c>
      <c r="H1028" s="180">
        <v>13514</v>
      </c>
      <c r="I1028" s="181"/>
      <c r="J1028" s="182"/>
      <c r="K1028" s="178"/>
      <c r="L1028" s="182"/>
      <c r="M1028" s="200"/>
      <c r="N1028" s="184">
        <v>13514</v>
      </c>
      <c r="O1028" s="188"/>
      <c r="P1028" s="188"/>
      <c r="Q1028" s="188"/>
      <c r="R1028" s="188"/>
      <c r="S1028" s="188"/>
      <c r="T1028" s="188"/>
      <c r="U1028" s="188"/>
      <c r="V1028" s="279"/>
      <c r="W1028" s="189"/>
      <c r="X1028" s="189"/>
      <c r="Y1028" s="189"/>
      <c r="Z1028" s="189"/>
      <c r="AA1028" s="190"/>
      <c r="AB1028" s="188"/>
      <c r="AC1028" s="188"/>
      <c r="AD1028" s="188"/>
    </row>
    <row r="1029" s="48" customFormat="1" ht="12.75" spans="1:30">
      <c r="A1029" s="177"/>
      <c r="B1029" s="178"/>
      <c r="C1029" s="179">
        <v>240929000063</v>
      </c>
      <c r="D1029" s="84">
        <v>45570</v>
      </c>
      <c r="E1029" s="178" t="s">
        <v>45</v>
      </c>
      <c r="F1029" s="178" t="s">
        <v>672</v>
      </c>
      <c r="G1029" s="178">
        <v>22</v>
      </c>
      <c r="H1029" s="180">
        <v>1347.5</v>
      </c>
      <c r="I1029" s="181"/>
      <c r="J1029" s="182"/>
      <c r="K1029" s="178"/>
      <c r="L1029" s="182"/>
      <c r="M1029" s="200"/>
      <c r="N1029" s="184">
        <v>1347.5</v>
      </c>
      <c r="O1029" s="188"/>
      <c r="P1029" s="188"/>
      <c r="Q1029" s="188"/>
      <c r="R1029" s="188"/>
      <c r="S1029" s="188"/>
      <c r="T1029" s="195"/>
      <c r="U1029" s="188"/>
      <c r="V1029" s="279"/>
      <c r="W1029" s="189"/>
      <c r="X1029" s="189"/>
      <c r="Y1029" s="189"/>
      <c r="Z1029" s="189"/>
      <c r="AA1029" s="190"/>
      <c r="AB1029" s="188"/>
      <c r="AC1029" s="188"/>
      <c r="AD1029" s="188"/>
    </row>
    <row r="1030" s="48" customFormat="1" ht="12.75" spans="1:30">
      <c r="A1030" s="177"/>
      <c r="B1030" s="178"/>
      <c r="C1030" s="179">
        <v>240929000066</v>
      </c>
      <c r="D1030" s="84">
        <v>45570</v>
      </c>
      <c r="E1030" s="178" t="s">
        <v>45</v>
      </c>
      <c r="F1030" s="178" t="s">
        <v>808</v>
      </c>
      <c r="G1030" s="178">
        <v>22</v>
      </c>
      <c r="H1030" s="180">
        <v>1217</v>
      </c>
      <c r="I1030" s="181"/>
      <c r="J1030" s="182"/>
      <c r="K1030" s="178"/>
      <c r="L1030" s="182"/>
      <c r="M1030" s="200"/>
      <c r="N1030" s="184">
        <v>1217</v>
      </c>
      <c r="O1030" s="188"/>
      <c r="P1030" s="188"/>
      <c r="Q1030" s="188"/>
      <c r="R1030" s="188"/>
      <c r="S1030" s="188"/>
      <c r="T1030" s="202">
        <v>40</v>
      </c>
      <c r="U1030" s="188"/>
      <c r="V1030" s="279"/>
      <c r="W1030" s="189"/>
      <c r="X1030" s="189"/>
      <c r="Y1030" s="189"/>
      <c r="Z1030" s="189"/>
      <c r="AA1030" s="190"/>
      <c r="AB1030" s="188"/>
      <c r="AC1030" s="188"/>
      <c r="AD1030" s="188"/>
    </row>
    <row r="1031" s="48" customFormat="1" ht="12.75" spans="1:30">
      <c r="A1031" s="177"/>
      <c r="B1031" s="178"/>
      <c r="C1031" s="179">
        <v>240930000012</v>
      </c>
      <c r="D1031" s="84">
        <v>45570</v>
      </c>
      <c r="E1031" s="178" t="s">
        <v>41</v>
      </c>
      <c r="F1031" s="178" t="s">
        <v>79</v>
      </c>
      <c r="G1031" s="178">
        <v>2</v>
      </c>
      <c r="H1031" s="180">
        <v>136</v>
      </c>
      <c r="I1031" s="181"/>
      <c r="J1031" s="182"/>
      <c r="K1031" s="178"/>
      <c r="L1031" s="182"/>
      <c r="M1031" s="200"/>
      <c r="N1031" s="184">
        <v>136</v>
      </c>
      <c r="O1031" s="188"/>
      <c r="P1031" s="188"/>
      <c r="Q1031" s="188"/>
      <c r="R1031" s="188"/>
      <c r="S1031" s="188"/>
      <c r="T1031" s="185"/>
      <c r="U1031" s="188"/>
      <c r="V1031" s="279"/>
      <c r="W1031" s="189"/>
      <c r="X1031" s="189"/>
      <c r="Y1031" s="189"/>
      <c r="Z1031" s="189"/>
      <c r="AA1031" s="190"/>
      <c r="AB1031" s="188"/>
      <c r="AC1031" s="188"/>
      <c r="AD1031" s="188"/>
    </row>
    <row r="1032" s="48" customFormat="1" ht="12.75" spans="1:30">
      <c r="A1032" s="177"/>
      <c r="B1032" s="178"/>
      <c r="C1032" s="179">
        <v>240930000020</v>
      </c>
      <c r="D1032" s="84">
        <v>45570</v>
      </c>
      <c r="E1032" s="178" t="s">
        <v>45</v>
      </c>
      <c r="F1032" s="178" t="s">
        <v>667</v>
      </c>
      <c r="G1032" s="178">
        <v>35</v>
      </c>
      <c r="H1032" s="184"/>
      <c r="I1032" s="191">
        <v>436432.5</v>
      </c>
      <c r="J1032" s="182"/>
      <c r="K1032" s="191">
        <v>1731.11935266352</v>
      </c>
      <c r="L1032" s="192">
        <v>252.11</v>
      </c>
      <c r="M1032" s="200">
        <v>7.08</v>
      </c>
      <c r="N1032" s="184">
        <v>1784.9388</v>
      </c>
      <c r="O1032" s="188"/>
      <c r="P1032" s="188"/>
      <c r="Q1032" s="188"/>
      <c r="R1032" s="188"/>
      <c r="S1032" s="188"/>
      <c r="T1032" s="188"/>
      <c r="U1032" s="188"/>
      <c r="V1032" s="279"/>
      <c r="W1032" s="189"/>
      <c r="X1032" s="189"/>
      <c r="Y1032" s="189"/>
      <c r="Z1032" s="189"/>
      <c r="AA1032" s="190"/>
      <c r="AB1032" s="188"/>
      <c r="AC1032" s="188"/>
      <c r="AD1032" s="188"/>
    </row>
    <row r="1033" s="48" customFormat="1" ht="12.75" spans="1:30">
      <c r="A1033" s="177"/>
      <c r="B1033" s="178"/>
      <c r="C1033" s="179">
        <v>240930000021</v>
      </c>
      <c r="D1033" s="84">
        <v>45570</v>
      </c>
      <c r="E1033" s="178" t="s">
        <v>45</v>
      </c>
      <c r="F1033" s="178" t="s">
        <v>170</v>
      </c>
      <c r="G1033" s="178">
        <v>21.5</v>
      </c>
      <c r="H1033" s="180">
        <v>1139.5</v>
      </c>
      <c r="I1033" s="181"/>
      <c r="J1033" s="182"/>
      <c r="K1033" s="178"/>
      <c r="L1033" s="182"/>
      <c r="M1033" s="200"/>
      <c r="N1033" s="184">
        <v>1139.5</v>
      </c>
      <c r="O1033" s="188"/>
      <c r="P1033" s="188"/>
      <c r="Q1033" s="188"/>
      <c r="R1033" s="188"/>
      <c r="S1033" s="188"/>
      <c r="T1033" s="188"/>
      <c r="U1033" s="188"/>
      <c r="V1033" s="279"/>
      <c r="W1033" s="189"/>
      <c r="X1033" s="189"/>
      <c r="Y1033" s="189"/>
      <c r="Z1033" s="189"/>
      <c r="AA1033" s="190"/>
      <c r="AB1033" s="188"/>
      <c r="AC1033" s="188"/>
      <c r="AD1033" s="188"/>
    </row>
    <row r="1034" s="48" customFormat="1" ht="12.75" spans="1:30">
      <c r="A1034" s="177"/>
      <c r="B1034" s="178"/>
      <c r="C1034" s="179">
        <v>240930000025</v>
      </c>
      <c r="D1034" s="84">
        <v>45570</v>
      </c>
      <c r="E1034" s="178" t="s">
        <v>45</v>
      </c>
      <c r="F1034" s="178" t="s">
        <v>596</v>
      </c>
      <c r="G1034" s="178">
        <v>118</v>
      </c>
      <c r="H1034" s="184"/>
      <c r="I1034" s="191">
        <v>1767552.5</v>
      </c>
      <c r="J1034" s="182"/>
      <c r="K1034" s="191">
        <v>1734.61221405509</v>
      </c>
      <c r="L1034" s="192">
        <v>1018.99</v>
      </c>
      <c r="M1034" s="200">
        <v>7.08</v>
      </c>
      <c r="N1034" s="184">
        <v>7214.4492</v>
      </c>
      <c r="O1034" s="188"/>
      <c r="P1034" s="188"/>
      <c r="Q1034" s="188"/>
      <c r="R1034" s="188"/>
      <c r="S1034" s="188"/>
      <c r="T1034" s="188"/>
      <c r="U1034" s="188"/>
      <c r="V1034" s="279"/>
      <c r="W1034" s="189"/>
      <c r="X1034" s="189"/>
      <c r="Y1034" s="189"/>
      <c r="Z1034" s="189"/>
      <c r="AA1034" s="190"/>
      <c r="AB1034" s="188"/>
      <c r="AC1034" s="188"/>
      <c r="AD1034" s="188"/>
    </row>
    <row r="1035" s="48" customFormat="1" ht="12.75" spans="1:30">
      <c r="A1035" s="177"/>
      <c r="B1035" s="178"/>
      <c r="C1035" s="179">
        <v>240930000034</v>
      </c>
      <c r="D1035" s="84">
        <v>45570</v>
      </c>
      <c r="E1035" s="178" t="s">
        <v>208</v>
      </c>
      <c r="F1035" s="178" t="s">
        <v>996</v>
      </c>
      <c r="G1035" s="178">
        <v>71.5</v>
      </c>
      <c r="H1035" s="184"/>
      <c r="I1035" s="181"/>
      <c r="J1035" s="192">
        <v>491</v>
      </c>
      <c r="K1035" s="178"/>
      <c r="L1035" s="192">
        <v>491</v>
      </c>
      <c r="M1035" s="200">
        <v>7.08</v>
      </c>
      <c r="N1035" s="184">
        <v>3476.28</v>
      </c>
      <c r="O1035" s="188"/>
      <c r="P1035" s="188"/>
      <c r="Q1035" s="188"/>
      <c r="R1035" s="188"/>
      <c r="S1035" s="188"/>
      <c r="T1035" s="188"/>
      <c r="U1035" s="188"/>
      <c r="V1035" s="279"/>
      <c r="W1035" s="189"/>
      <c r="X1035" s="189"/>
      <c r="Y1035" s="189"/>
      <c r="Z1035" s="189"/>
      <c r="AA1035" s="190"/>
      <c r="AB1035" s="188"/>
      <c r="AC1035" s="188"/>
      <c r="AD1035" s="188"/>
    </row>
    <row r="1036" s="48" customFormat="1" ht="12.75" spans="1:30">
      <c r="A1036" s="177"/>
      <c r="B1036" s="178"/>
      <c r="C1036" s="179">
        <v>240930000036</v>
      </c>
      <c r="D1036" s="84">
        <v>45570</v>
      </c>
      <c r="E1036" s="178" t="s">
        <v>41</v>
      </c>
      <c r="F1036" s="178" t="s">
        <v>85</v>
      </c>
      <c r="G1036" s="178">
        <v>0.64</v>
      </c>
      <c r="H1036" s="180">
        <v>63</v>
      </c>
      <c r="I1036" s="181"/>
      <c r="J1036" s="182"/>
      <c r="K1036" s="178"/>
      <c r="L1036" s="182"/>
      <c r="M1036" s="200"/>
      <c r="N1036" s="184">
        <v>63</v>
      </c>
      <c r="O1036" s="188"/>
      <c r="P1036" s="188"/>
      <c r="Q1036" s="188"/>
      <c r="R1036" s="188"/>
      <c r="S1036" s="188"/>
      <c r="T1036" s="188"/>
      <c r="U1036" s="188"/>
      <c r="V1036" s="279"/>
      <c r="W1036" s="189"/>
      <c r="X1036" s="189"/>
      <c r="Y1036" s="189"/>
      <c r="Z1036" s="189"/>
      <c r="AA1036" s="190"/>
      <c r="AB1036" s="188"/>
      <c r="AC1036" s="188"/>
      <c r="AD1036" s="188"/>
    </row>
    <row r="1037" s="48" customFormat="1" ht="12.75" spans="1:30">
      <c r="A1037" s="177"/>
      <c r="B1037" s="178"/>
      <c r="C1037" s="179">
        <v>240930000044</v>
      </c>
      <c r="D1037" s="84">
        <v>45570</v>
      </c>
      <c r="E1037" s="178" t="s">
        <v>45</v>
      </c>
      <c r="F1037" s="178" t="s">
        <v>808</v>
      </c>
      <c r="G1037" s="178">
        <v>2</v>
      </c>
      <c r="H1037" s="180">
        <v>110</v>
      </c>
      <c r="I1037" s="181"/>
      <c r="J1037" s="182"/>
      <c r="K1037" s="178"/>
      <c r="L1037" s="182"/>
      <c r="M1037" s="200"/>
      <c r="N1037" s="184">
        <v>110</v>
      </c>
      <c r="O1037" s="188"/>
      <c r="P1037" s="188"/>
      <c r="Q1037" s="188"/>
      <c r="R1037" s="188"/>
      <c r="S1037" s="188"/>
      <c r="T1037" s="188"/>
      <c r="U1037" s="188"/>
      <c r="V1037" s="279"/>
      <c r="W1037" s="189"/>
      <c r="X1037" s="189"/>
      <c r="Y1037" s="189"/>
      <c r="Z1037" s="189"/>
      <c r="AA1037" s="190"/>
      <c r="AB1037" s="188"/>
      <c r="AC1037" s="188"/>
      <c r="AD1037" s="188"/>
    </row>
    <row r="1038" s="48" customFormat="1" ht="12.75" spans="1:30">
      <c r="A1038" s="177"/>
      <c r="B1038" s="178"/>
      <c r="C1038" s="179">
        <v>240930000047</v>
      </c>
      <c r="D1038" s="84">
        <v>45570</v>
      </c>
      <c r="E1038" s="178" t="s">
        <v>36</v>
      </c>
      <c r="F1038" s="178" t="s">
        <v>2473</v>
      </c>
      <c r="G1038" s="178">
        <v>240</v>
      </c>
      <c r="H1038" s="180">
        <v>13931.5</v>
      </c>
      <c r="I1038" s="181"/>
      <c r="J1038" s="182"/>
      <c r="K1038" s="178"/>
      <c r="L1038" s="182"/>
      <c r="M1038" s="200"/>
      <c r="N1038" s="184">
        <v>13931.5</v>
      </c>
      <c r="O1038" s="188"/>
      <c r="P1038" s="188"/>
      <c r="Q1038" s="188"/>
      <c r="R1038" s="188"/>
      <c r="S1038" s="188"/>
      <c r="T1038" s="188"/>
      <c r="U1038" s="188"/>
      <c r="V1038" s="279"/>
      <c r="W1038" s="189"/>
      <c r="X1038" s="189"/>
      <c r="Y1038" s="189"/>
      <c r="Z1038" s="189"/>
      <c r="AA1038" s="190"/>
      <c r="AB1038" s="188"/>
      <c r="AC1038" s="188"/>
      <c r="AD1038" s="188"/>
    </row>
    <row r="1039" s="48" customFormat="1" ht="12.75" spans="1:30">
      <c r="A1039" s="177"/>
      <c r="B1039" s="178"/>
      <c r="C1039" s="179">
        <v>240930000048</v>
      </c>
      <c r="D1039" s="84">
        <v>45570</v>
      </c>
      <c r="E1039" s="178" t="s">
        <v>45</v>
      </c>
      <c r="F1039" s="178" t="s">
        <v>2023</v>
      </c>
      <c r="G1039" s="178">
        <v>2.5</v>
      </c>
      <c r="H1039" s="180">
        <v>168</v>
      </c>
      <c r="I1039" s="181"/>
      <c r="J1039" s="182"/>
      <c r="K1039" s="178"/>
      <c r="L1039" s="182"/>
      <c r="M1039" s="200"/>
      <c r="N1039" s="184">
        <v>168</v>
      </c>
      <c r="O1039" s="195"/>
      <c r="P1039" s="195"/>
      <c r="Q1039" s="195"/>
      <c r="R1039" s="195"/>
      <c r="S1039" s="195"/>
      <c r="T1039" s="195"/>
      <c r="U1039" s="195"/>
      <c r="V1039" s="280"/>
      <c r="W1039" s="193"/>
      <c r="X1039" s="193"/>
      <c r="Y1039" s="193"/>
      <c r="Z1039" s="193"/>
      <c r="AA1039" s="196"/>
      <c r="AB1039" s="195"/>
      <c r="AC1039" s="195"/>
      <c r="AD1039" s="195"/>
    </row>
    <row r="1040" s="48" customFormat="1" ht="12.75" spans="1:30">
      <c r="A1040" s="177" t="s">
        <v>2474</v>
      </c>
      <c r="B1040" s="178" t="s">
        <v>2475</v>
      </c>
      <c r="C1040" s="179">
        <v>240923000037</v>
      </c>
      <c r="D1040" s="84">
        <v>45567</v>
      </c>
      <c r="E1040" s="178" t="s">
        <v>41</v>
      </c>
      <c r="F1040" s="178" t="s">
        <v>2427</v>
      </c>
      <c r="G1040" s="178">
        <v>5.5</v>
      </c>
      <c r="H1040" s="180">
        <v>660</v>
      </c>
      <c r="I1040" s="181"/>
      <c r="J1040" s="182"/>
      <c r="K1040" s="178"/>
      <c r="L1040" s="182"/>
      <c r="M1040" s="200"/>
      <c r="N1040" s="184">
        <v>660</v>
      </c>
      <c r="O1040" s="185">
        <v>11805.7064</v>
      </c>
      <c r="P1040" s="185" t="s">
        <v>2476</v>
      </c>
      <c r="Q1040" s="185">
        <v>5200</v>
      </c>
      <c r="R1040" s="185"/>
      <c r="S1040" s="185">
        <v>71.13</v>
      </c>
      <c r="T1040" s="185"/>
      <c r="U1040" s="185"/>
      <c r="V1040" s="278">
        <v>5283.13</v>
      </c>
      <c r="W1040" s="186">
        <v>142.07</v>
      </c>
      <c r="X1040" s="186"/>
      <c r="Y1040" s="186"/>
      <c r="Z1040" s="186">
        <v>142.07</v>
      </c>
      <c r="AA1040" s="187">
        <v>7.08</v>
      </c>
      <c r="AB1040" s="185">
        <v>1005.8556</v>
      </c>
      <c r="AC1040" s="185">
        <v>6288.9856</v>
      </c>
      <c r="AD1040" s="185">
        <v>5516.7208</v>
      </c>
    </row>
    <row r="1041" s="48" customFormat="1" ht="12.75" spans="1:30">
      <c r="A1041" s="177"/>
      <c r="B1041" s="178"/>
      <c r="C1041" s="179">
        <v>240924000052</v>
      </c>
      <c r="D1041" s="84">
        <v>45567</v>
      </c>
      <c r="E1041" s="178" t="s">
        <v>36</v>
      </c>
      <c r="F1041" s="178" t="s">
        <v>308</v>
      </c>
      <c r="G1041" s="178">
        <v>0.79</v>
      </c>
      <c r="H1041" s="180">
        <v>88.2</v>
      </c>
      <c r="I1041" s="181"/>
      <c r="J1041" s="182"/>
      <c r="K1041" s="178"/>
      <c r="L1041" s="182"/>
      <c r="M1041" s="200"/>
      <c r="N1041" s="184">
        <v>88.2</v>
      </c>
      <c r="O1041" s="188"/>
      <c r="P1041" s="188"/>
      <c r="Q1041" s="188"/>
      <c r="R1041" s="188"/>
      <c r="S1041" s="188"/>
      <c r="T1041" s="188"/>
      <c r="U1041" s="188"/>
      <c r="V1041" s="279"/>
      <c r="W1041" s="189"/>
      <c r="X1041" s="189"/>
      <c r="Y1041" s="189"/>
      <c r="Z1041" s="189"/>
      <c r="AA1041" s="190"/>
      <c r="AB1041" s="188"/>
      <c r="AC1041" s="188"/>
      <c r="AD1041" s="188"/>
    </row>
    <row r="1042" s="48" customFormat="1" ht="12.75" spans="1:30">
      <c r="A1042" s="177"/>
      <c r="B1042" s="178"/>
      <c r="C1042" s="179">
        <v>240926000020</v>
      </c>
      <c r="D1042" s="84">
        <v>45567</v>
      </c>
      <c r="E1042" s="178" t="s">
        <v>41</v>
      </c>
      <c r="F1042" s="178" t="s">
        <v>1901</v>
      </c>
      <c r="G1042" s="178">
        <v>6.5</v>
      </c>
      <c r="H1042" s="180">
        <v>747</v>
      </c>
      <c r="I1042" s="181"/>
      <c r="J1042" s="182"/>
      <c r="K1042" s="178"/>
      <c r="L1042" s="182"/>
      <c r="M1042" s="200"/>
      <c r="N1042" s="184">
        <v>747</v>
      </c>
      <c r="O1042" s="188"/>
      <c r="P1042" s="188"/>
      <c r="Q1042" s="188"/>
      <c r="R1042" s="188"/>
      <c r="S1042" s="188"/>
      <c r="T1042" s="188"/>
      <c r="U1042" s="188"/>
      <c r="V1042" s="279"/>
      <c r="W1042" s="189"/>
      <c r="X1042" s="189"/>
      <c r="Y1042" s="189"/>
      <c r="Z1042" s="189"/>
      <c r="AA1042" s="190"/>
      <c r="AB1042" s="188"/>
      <c r="AC1042" s="188"/>
      <c r="AD1042" s="188"/>
    </row>
    <row r="1043" s="48" customFormat="1" ht="12.75" spans="1:30">
      <c r="A1043" s="177"/>
      <c r="B1043" s="178"/>
      <c r="C1043" s="179">
        <v>240926000042</v>
      </c>
      <c r="D1043" s="84">
        <v>45567</v>
      </c>
      <c r="E1043" s="178" t="s">
        <v>53</v>
      </c>
      <c r="F1043" s="178" t="s">
        <v>139</v>
      </c>
      <c r="G1043" s="178">
        <v>2.5</v>
      </c>
      <c r="H1043" s="180">
        <v>287</v>
      </c>
      <c r="I1043" s="181"/>
      <c r="J1043" s="182"/>
      <c r="K1043" s="178"/>
      <c r="L1043" s="182"/>
      <c r="M1043" s="200"/>
      <c r="N1043" s="184">
        <v>287</v>
      </c>
      <c r="O1043" s="188"/>
      <c r="P1043" s="188"/>
      <c r="Q1043" s="188"/>
      <c r="R1043" s="188"/>
      <c r="S1043" s="188"/>
      <c r="T1043" s="188"/>
      <c r="U1043" s="188"/>
      <c r="V1043" s="279"/>
      <c r="W1043" s="189"/>
      <c r="X1043" s="189"/>
      <c r="Y1043" s="189"/>
      <c r="Z1043" s="189"/>
      <c r="AA1043" s="190"/>
      <c r="AB1043" s="188"/>
      <c r="AC1043" s="188"/>
      <c r="AD1043" s="188"/>
    </row>
    <row r="1044" s="48" customFormat="1" ht="12.75" spans="1:30">
      <c r="A1044" s="177"/>
      <c r="B1044" s="178"/>
      <c r="C1044" s="179">
        <v>240927000009</v>
      </c>
      <c r="D1044" s="84">
        <v>45567</v>
      </c>
      <c r="E1044" s="178" t="s">
        <v>41</v>
      </c>
      <c r="F1044" s="178" t="s">
        <v>1382</v>
      </c>
      <c r="G1044" s="178">
        <v>11.5</v>
      </c>
      <c r="H1044" s="180">
        <v>1380</v>
      </c>
      <c r="I1044" s="181"/>
      <c r="J1044" s="182"/>
      <c r="K1044" s="178"/>
      <c r="L1044" s="182"/>
      <c r="M1044" s="200"/>
      <c r="N1044" s="184">
        <v>1380</v>
      </c>
      <c r="O1044" s="188"/>
      <c r="P1044" s="188"/>
      <c r="Q1044" s="188"/>
      <c r="R1044" s="188"/>
      <c r="S1044" s="188"/>
      <c r="T1044" s="188"/>
      <c r="U1044" s="188"/>
      <c r="V1044" s="279"/>
      <c r="W1044" s="189"/>
      <c r="X1044" s="189"/>
      <c r="Y1044" s="189"/>
      <c r="Z1044" s="189"/>
      <c r="AA1044" s="190"/>
      <c r="AB1044" s="188"/>
      <c r="AC1044" s="188"/>
      <c r="AD1044" s="188"/>
    </row>
    <row r="1045" s="48" customFormat="1" ht="12.75" spans="1:30">
      <c r="A1045" s="177"/>
      <c r="B1045" s="178"/>
      <c r="C1045" s="179">
        <v>240927000043</v>
      </c>
      <c r="D1045" s="84">
        <v>45567</v>
      </c>
      <c r="E1045" s="178" t="s">
        <v>53</v>
      </c>
      <c r="F1045" s="178" t="s">
        <v>325</v>
      </c>
      <c r="G1045" s="178">
        <v>2.5</v>
      </c>
      <c r="H1045" s="180">
        <v>300</v>
      </c>
      <c r="I1045" s="181"/>
      <c r="J1045" s="182"/>
      <c r="K1045" s="178"/>
      <c r="L1045" s="182"/>
      <c r="M1045" s="200"/>
      <c r="N1045" s="184">
        <v>300</v>
      </c>
      <c r="O1045" s="188"/>
      <c r="P1045" s="188"/>
      <c r="Q1045" s="188"/>
      <c r="R1045" s="188"/>
      <c r="S1045" s="188"/>
      <c r="T1045" s="188"/>
      <c r="U1045" s="188"/>
      <c r="V1045" s="279"/>
      <c r="W1045" s="189"/>
      <c r="X1045" s="189"/>
      <c r="Y1045" s="189"/>
      <c r="Z1045" s="189"/>
      <c r="AA1045" s="190"/>
      <c r="AB1045" s="188"/>
      <c r="AC1045" s="188"/>
      <c r="AD1045" s="188"/>
    </row>
    <row r="1046" s="48" customFormat="1" ht="12.75" spans="1:30">
      <c r="A1046" s="177"/>
      <c r="B1046" s="178"/>
      <c r="C1046" s="179">
        <v>240927000044</v>
      </c>
      <c r="D1046" s="84">
        <v>45567</v>
      </c>
      <c r="E1046" s="178" t="s">
        <v>53</v>
      </c>
      <c r="F1046" s="178" t="s">
        <v>325</v>
      </c>
      <c r="G1046" s="178">
        <v>0.7</v>
      </c>
      <c r="H1046" s="180">
        <v>120</v>
      </c>
      <c r="I1046" s="181"/>
      <c r="J1046" s="182"/>
      <c r="K1046" s="178"/>
      <c r="L1046" s="182"/>
      <c r="M1046" s="200"/>
      <c r="N1046" s="184">
        <v>120</v>
      </c>
      <c r="O1046" s="188"/>
      <c r="P1046" s="188"/>
      <c r="Q1046" s="188"/>
      <c r="R1046" s="188"/>
      <c r="S1046" s="188"/>
      <c r="T1046" s="188"/>
      <c r="U1046" s="188"/>
      <c r="V1046" s="279"/>
      <c r="W1046" s="189"/>
      <c r="X1046" s="189"/>
      <c r="Y1046" s="189"/>
      <c r="Z1046" s="189"/>
      <c r="AA1046" s="190"/>
      <c r="AB1046" s="188"/>
      <c r="AC1046" s="188"/>
      <c r="AD1046" s="188"/>
    </row>
    <row r="1047" s="48" customFormat="1" ht="12.75" spans="1:30">
      <c r="A1047" s="177"/>
      <c r="B1047" s="178"/>
      <c r="C1047" s="179">
        <v>240927000050</v>
      </c>
      <c r="D1047" s="84">
        <v>45567</v>
      </c>
      <c r="E1047" s="178" t="s">
        <v>45</v>
      </c>
      <c r="F1047" s="178" t="s">
        <v>2423</v>
      </c>
      <c r="G1047" s="178">
        <v>0.1</v>
      </c>
      <c r="H1047" s="180">
        <v>120</v>
      </c>
      <c r="I1047" s="181"/>
      <c r="J1047" s="182"/>
      <c r="K1047" s="178"/>
      <c r="L1047" s="182"/>
      <c r="M1047" s="200"/>
      <c r="N1047" s="184">
        <v>120</v>
      </c>
      <c r="O1047" s="188"/>
      <c r="P1047" s="188"/>
      <c r="Q1047" s="188"/>
      <c r="R1047" s="188"/>
      <c r="S1047" s="188"/>
      <c r="T1047" s="188"/>
      <c r="U1047" s="188"/>
      <c r="V1047" s="279"/>
      <c r="W1047" s="189"/>
      <c r="X1047" s="189"/>
      <c r="Y1047" s="189"/>
      <c r="Z1047" s="189"/>
      <c r="AA1047" s="190"/>
      <c r="AB1047" s="188"/>
      <c r="AC1047" s="188"/>
      <c r="AD1047" s="188"/>
    </row>
    <row r="1048" s="48" customFormat="1" ht="12.75" spans="1:30">
      <c r="A1048" s="177"/>
      <c r="B1048" s="178"/>
      <c r="C1048" s="179">
        <v>240927000056</v>
      </c>
      <c r="D1048" s="84">
        <v>45567</v>
      </c>
      <c r="E1048" s="178" t="s">
        <v>63</v>
      </c>
      <c r="F1048" s="178" t="s">
        <v>882</v>
      </c>
      <c r="G1048" s="178">
        <v>5</v>
      </c>
      <c r="H1048" s="180"/>
      <c r="I1048" s="191">
        <v>143295</v>
      </c>
      <c r="J1048" s="182"/>
      <c r="K1048" s="191">
        <v>1649.72369329956</v>
      </c>
      <c r="L1048" s="192">
        <v>86.86</v>
      </c>
      <c r="M1048" s="200">
        <v>7.08</v>
      </c>
      <c r="N1048" s="184">
        <v>614.9688</v>
      </c>
      <c r="O1048" s="188"/>
      <c r="P1048" s="188"/>
      <c r="Q1048" s="188"/>
      <c r="R1048" s="188"/>
      <c r="S1048" s="188"/>
      <c r="T1048" s="188"/>
      <c r="U1048" s="195"/>
      <c r="V1048" s="279"/>
      <c r="W1048" s="189"/>
      <c r="X1048" s="189"/>
      <c r="Y1048" s="189"/>
      <c r="Z1048" s="189"/>
      <c r="AA1048" s="190"/>
      <c r="AB1048" s="188"/>
      <c r="AC1048" s="188"/>
      <c r="AD1048" s="188"/>
    </row>
    <row r="1049" s="48" customFormat="1" ht="12.75" spans="1:30">
      <c r="A1049" s="177"/>
      <c r="B1049" s="178"/>
      <c r="C1049" s="179">
        <v>240927000065</v>
      </c>
      <c r="D1049" s="84">
        <v>45567</v>
      </c>
      <c r="E1049" s="178" t="s">
        <v>45</v>
      </c>
      <c r="F1049" s="178" t="s">
        <v>1165</v>
      </c>
      <c r="G1049" s="178">
        <v>0.68</v>
      </c>
      <c r="H1049" s="180">
        <v>127</v>
      </c>
      <c r="I1049" s="181"/>
      <c r="J1049" s="182"/>
      <c r="K1049" s="178"/>
      <c r="L1049" s="182"/>
      <c r="M1049" s="200"/>
      <c r="N1049" s="184">
        <v>127</v>
      </c>
      <c r="O1049" s="188"/>
      <c r="P1049" s="188"/>
      <c r="Q1049" s="188"/>
      <c r="R1049" s="188"/>
      <c r="S1049" s="188"/>
      <c r="T1049" s="188"/>
      <c r="U1049" s="202">
        <v>12</v>
      </c>
      <c r="V1049" s="279"/>
      <c r="W1049" s="189"/>
      <c r="X1049" s="189"/>
      <c r="Y1049" s="189"/>
      <c r="Z1049" s="189"/>
      <c r="AA1049" s="190"/>
      <c r="AB1049" s="188"/>
      <c r="AC1049" s="188"/>
      <c r="AD1049" s="188"/>
    </row>
    <row r="1050" s="48" customFormat="1" ht="12.75" spans="1:30">
      <c r="A1050" s="177"/>
      <c r="B1050" s="178"/>
      <c r="C1050" s="179">
        <v>240927000066</v>
      </c>
      <c r="D1050" s="84">
        <v>45567</v>
      </c>
      <c r="E1050" s="178" t="s">
        <v>208</v>
      </c>
      <c r="F1050" s="178" t="s">
        <v>996</v>
      </c>
      <c r="G1050" s="178">
        <v>0.62</v>
      </c>
      <c r="H1050" s="184"/>
      <c r="I1050" s="191">
        <v>28555</v>
      </c>
      <c r="J1050" s="182"/>
      <c r="K1050" s="191">
        <v>1739.03775883069</v>
      </c>
      <c r="L1050" s="192">
        <v>16.42</v>
      </c>
      <c r="M1050" s="200">
        <v>7.08</v>
      </c>
      <c r="N1050" s="184">
        <v>116.2536</v>
      </c>
      <c r="O1050" s="188"/>
      <c r="P1050" s="188"/>
      <c r="Q1050" s="188"/>
      <c r="R1050" s="188"/>
      <c r="S1050" s="188"/>
      <c r="T1050" s="188"/>
      <c r="U1050" s="185"/>
      <c r="V1050" s="279"/>
      <c r="W1050" s="189"/>
      <c r="X1050" s="189"/>
      <c r="Y1050" s="189"/>
      <c r="Z1050" s="189"/>
      <c r="AA1050" s="190"/>
      <c r="AB1050" s="188"/>
      <c r="AC1050" s="188"/>
      <c r="AD1050" s="188"/>
    </row>
    <row r="1051" s="48" customFormat="1" ht="12.75" spans="1:30">
      <c r="A1051" s="177"/>
      <c r="B1051" s="178"/>
      <c r="C1051" s="179">
        <v>240928000002</v>
      </c>
      <c r="D1051" s="84">
        <v>45567</v>
      </c>
      <c r="E1051" s="178" t="s">
        <v>184</v>
      </c>
      <c r="F1051" s="178" t="s">
        <v>185</v>
      </c>
      <c r="G1051" s="178">
        <v>0.96</v>
      </c>
      <c r="H1051" s="180">
        <v>120</v>
      </c>
      <c r="I1051" s="181"/>
      <c r="J1051" s="182"/>
      <c r="K1051" s="178"/>
      <c r="L1051" s="182"/>
      <c r="M1051" s="200"/>
      <c r="N1051" s="184">
        <v>120</v>
      </c>
      <c r="O1051" s="188"/>
      <c r="P1051" s="188"/>
      <c r="Q1051" s="188"/>
      <c r="R1051" s="188"/>
      <c r="S1051" s="188"/>
      <c r="T1051" s="188"/>
      <c r="U1051" s="188"/>
      <c r="V1051" s="279"/>
      <c r="W1051" s="189"/>
      <c r="X1051" s="189"/>
      <c r="Y1051" s="189"/>
      <c r="Z1051" s="189"/>
      <c r="AA1051" s="190"/>
      <c r="AB1051" s="188"/>
      <c r="AC1051" s="188"/>
      <c r="AD1051" s="188"/>
    </row>
    <row r="1052" s="48" customFormat="1" ht="12.75" spans="1:30">
      <c r="A1052" s="177"/>
      <c r="B1052" s="178"/>
      <c r="C1052" s="179">
        <v>240928000005</v>
      </c>
      <c r="D1052" s="84">
        <v>45567</v>
      </c>
      <c r="E1052" s="178" t="s">
        <v>184</v>
      </c>
      <c r="F1052" s="178" t="s">
        <v>185</v>
      </c>
      <c r="G1052" s="178">
        <v>0.42</v>
      </c>
      <c r="H1052" s="180">
        <v>120</v>
      </c>
      <c r="I1052" s="181"/>
      <c r="J1052" s="182"/>
      <c r="K1052" s="178"/>
      <c r="L1052" s="182"/>
      <c r="M1052" s="200"/>
      <c r="N1052" s="184">
        <v>120</v>
      </c>
      <c r="O1052" s="188"/>
      <c r="P1052" s="188"/>
      <c r="Q1052" s="188"/>
      <c r="R1052" s="188"/>
      <c r="S1052" s="188"/>
      <c r="T1052" s="188"/>
      <c r="U1052" s="188"/>
      <c r="V1052" s="279"/>
      <c r="W1052" s="189"/>
      <c r="X1052" s="189"/>
      <c r="Y1052" s="189"/>
      <c r="Z1052" s="189"/>
      <c r="AA1052" s="190"/>
      <c r="AB1052" s="188"/>
      <c r="AC1052" s="188"/>
      <c r="AD1052" s="188"/>
    </row>
    <row r="1053" s="48" customFormat="1" ht="12.75" spans="1:30">
      <c r="A1053" s="177"/>
      <c r="B1053" s="178"/>
      <c r="C1053" s="179">
        <v>240929000004</v>
      </c>
      <c r="D1053" s="84">
        <v>45567</v>
      </c>
      <c r="E1053" s="178" t="s">
        <v>41</v>
      </c>
      <c r="F1053" s="178" t="s">
        <v>2477</v>
      </c>
      <c r="G1053" s="178">
        <v>3</v>
      </c>
      <c r="H1053" s="180">
        <v>360</v>
      </c>
      <c r="I1053" s="181"/>
      <c r="J1053" s="182"/>
      <c r="K1053" s="178"/>
      <c r="L1053" s="182"/>
      <c r="M1053" s="200"/>
      <c r="N1053" s="184">
        <v>360</v>
      </c>
      <c r="O1053" s="188"/>
      <c r="P1053" s="188"/>
      <c r="Q1053" s="188"/>
      <c r="R1053" s="188"/>
      <c r="S1053" s="188"/>
      <c r="T1053" s="188"/>
      <c r="U1053" s="188"/>
      <c r="V1053" s="279"/>
      <c r="W1053" s="189"/>
      <c r="X1053" s="189"/>
      <c r="Y1053" s="189"/>
      <c r="Z1053" s="189"/>
      <c r="AA1053" s="190"/>
      <c r="AB1053" s="188"/>
      <c r="AC1053" s="188"/>
      <c r="AD1053" s="188"/>
    </row>
    <row r="1054" s="48" customFormat="1" ht="12.75" spans="1:30">
      <c r="A1054" s="177"/>
      <c r="B1054" s="178"/>
      <c r="C1054" s="179">
        <v>240929000005</v>
      </c>
      <c r="D1054" s="84">
        <v>45567</v>
      </c>
      <c r="E1054" s="178" t="s">
        <v>41</v>
      </c>
      <c r="F1054" s="178" t="s">
        <v>353</v>
      </c>
      <c r="G1054" s="178">
        <v>7</v>
      </c>
      <c r="H1054" s="180">
        <v>805</v>
      </c>
      <c r="I1054" s="181"/>
      <c r="J1054" s="182"/>
      <c r="K1054" s="178"/>
      <c r="L1054" s="182"/>
      <c r="M1054" s="200"/>
      <c r="N1054" s="184">
        <v>805</v>
      </c>
      <c r="O1054" s="188"/>
      <c r="P1054" s="188"/>
      <c r="Q1054" s="188"/>
      <c r="R1054" s="188"/>
      <c r="S1054" s="188"/>
      <c r="T1054" s="188"/>
      <c r="U1054" s="188"/>
      <c r="V1054" s="279"/>
      <c r="W1054" s="189"/>
      <c r="X1054" s="189"/>
      <c r="Y1054" s="189"/>
      <c r="Z1054" s="189"/>
      <c r="AA1054" s="190"/>
      <c r="AB1054" s="188"/>
      <c r="AC1054" s="188"/>
      <c r="AD1054" s="188"/>
    </row>
    <row r="1055" s="48" customFormat="1" ht="12.75" spans="1:30">
      <c r="A1055" s="177"/>
      <c r="B1055" s="178"/>
      <c r="C1055" s="179">
        <v>240929000007</v>
      </c>
      <c r="D1055" s="84">
        <v>45567</v>
      </c>
      <c r="E1055" s="178" t="s">
        <v>41</v>
      </c>
      <c r="F1055" s="178" t="s">
        <v>1837</v>
      </c>
      <c r="G1055" s="178">
        <v>0.53</v>
      </c>
      <c r="H1055" s="184"/>
      <c r="I1055" s="191">
        <v>60500</v>
      </c>
      <c r="J1055" s="182"/>
      <c r="K1055" s="191">
        <v>1713.39563862928</v>
      </c>
      <c r="L1055" s="192">
        <v>35.31</v>
      </c>
      <c r="M1055" s="200">
        <v>7.08</v>
      </c>
      <c r="N1055" s="184">
        <v>249.9948</v>
      </c>
      <c r="O1055" s="188"/>
      <c r="P1055" s="188"/>
      <c r="Q1055" s="188"/>
      <c r="R1055" s="188"/>
      <c r="S1055" s="188"/>
      <c r="T1055" s="188"/>
      <c r="U1055" s="188"/>
      <c r="V1055" s="279"/>
      <c r="W1055" s="189"/>
      <c r="X1055" s="189"/>
      <c r="Y1055" s="189"/>
      <c r="Z1055" s="189"/>
      <c r="AA1055" s="190"/>
      <c r="AB1055" s="188"/>
      <c r="AC1055" s="188"/>
      <c r="AD1055" s="188"/>
    </row>
    <row r="1056" s="48" customFormat="1" ht="12.75" spans="1:30">
      <c r="A1056" s="177"/>
      <c r="B1056" s="178"/>
      <c r="C1056" s="179">
        <v>240929000012</v>
      </c>
      <c r="D1056" s="84">
        <v>45567</v>
      </c>
      <c r="E1056" s="178" t="s">
        <v>45</v>
      </c>
      <c r="F1056" s="178" t="s">
        <v>2084</v>
      </c>
      <c r="G1056" s="178">
        <v>0.32</v>
      </c>
      <c r="H1056" s="180">
        <v>69</v>
      </c>
      <c r="I1056" s="181"/>
      <c r="J1056" s="182"/>
      <c r="K1056" s="178"/>
      <c r="L1056" s="182"/>
      <c r="M1056" s="200"/>
      <c r="N1056" s="184">
        <v>69</v>
      </c>
      <c r="O1056" s="188"/>
      <c r="P1056" s="188"/>
      <c r="Q1056" s="188"/>
      <c r="R1056" s="188"/>
      <c r="S1056" s="188"/>
      <c r="T1056" s="188"/>
      <c r="U1056" s="188"/>
      <c r="V1056" s="279"/>
      <c r="W1056" s="189"/>
      <c r="X1056" s="189"/>
      <c r="Y1056" s="189"/>
      <c r="Z1056" s="189"/>
      <c r="AA1056" s="190"/>
      <c r="AB1056" s="188"/>
      <c r="AC1056" s="188"/>
      <c r="AD1056" s="188"/>
    </row>
    <row r="1057" s="48" customFormat="1" ht="12.75" spans="1:30">
      <c r="A1057" s="177"/>
      <c r="B1057" s="178"/>
      <c r="C1057" s="179">
        <v>240929000022</v>
      </c>
      <c r="D1057" s="84">
        <v>45567</v>
      </c>
      <c r="E1057" s="178" t="s">
        <v>41</v>
      </c>
      <c r="F1057" s="178" t="s">
        <v>1382</v>
      </c>
      <c r="G1057" s="178">
        <v>1.5</v>
      </c>
      <c r="H1057" s="180">
        <v>180</v>
      </c>
      <c r="I1057" s="181"/>
      <c r="J1057" s="182"/>
      <c r="K1057" s="178"/>
      <c r="L1057" s="182"/>
      <c r="M1057" s="200"/>
      <c r="N1057" s="184">
        <v>180</v>
      </c>
      <c r="O1057" s="188"/>
      <c r="P1057" s="188"/>
      <c r="Q1057" s="188"/>
      <c r="R1057" s="188"/>
      <c r="S1057" s="188"/>
      <c r="T1057" s="188"/>
      <c r="U1057" s="188"/>
      <c r="V1057" s="279"/>
      <c r="W1057" s="189"/>
      <c r="X1057" s="189"/>
      <c r="Y1057" s="189"/>
      <c r="Z1057" s="189"/>
      <c r="AA1057" s="190"/>
      <c r="AB1057" s="188"/>
      <c r="AC1057" s="188"/>
      <c r="AD1057" s="188"/>
    </row>
    <row r="1058" s="48" customFormat="1" ht="12.75" spans="1:30">
      <c r="A1058" s="177"/>
      <c r="B1058" s="178"/>
      <c r="C1058" s="179">
        <v>240929000031</v>
      </c>
      <c r="D1058" s="84">
        <v>45567</v>
      </c>
      <c r="E1058" s="178" t="s">
        <v>41</v>
      </c>
      <c r="F1058" s="178" t="s">
        <v>1901</v>
      </c>
      <c r="G1058" s="178">
        <v>0.82</v>
      </c>
      <c r="H1058" s="180">
        <v>250</v>
      </c>
      <c r="I1058" s="181"/>
      <c r="J1058" s="182"/>
      <c r="K1058" s="178"/>
      <c r="L1058" s="182"/>
      <c r="M1058" s="200"/>
      <c r="N1058" s="184">
        <v>250</v>
      </c>
      <c r="O1058" s="188"/>
      <c r="P1058" s="188"/>
      <c r="Q1058" s="188"/>
      <c r="R1058" s="188"/>
      <c r="S1058" s="188"/>
      <c r="T1058" s="188"/>
      <c r="U1058" s="188"/>
      <c r="V1058" s="279"/>
      <c r="W1058" s="189"/>
      <c r="X1058" s="189"/>
      <c r="Y1058" s="189"/>
      <c r="Z1058" s="189"/>
      <c r="AA1058" s="190"/>
      <c r="AB1058" s="188"/>
      <c r="AC1058" s="188"/>
      <c r="AD1058" s="188"/>
    </row>
    <row r="1059" s="48" customFormat="1" ht="12.75" spans="1:30">
      <c r="A1059" s="177"/>
      <c r="B1059" s="178"/>
      <c r="C1059" s="179">
        <v>240929000034</v>
      </c>
      <c r="D1059" s="84">
        <v>45567</v>
      </c>
      <c r="E1059" s="178" t="s">
        <v>53</v>
      </c>
      <c r="F1059" s="178" t="s">
        <v>276</v>
      </c>
      <c r="G1059" s="178">
        <v>1</v>
      </c>
      <c r="H1059" s="180">
        <v>120</v>
      </c>
      <c r="I1059" s="181"/>
      <c r="J1059" s="182"/>
      <c r="K1059" s="178"/>
      <c r="L1059" s="182"/>
      <c r="M1059" s="200"/>
      <c r="N1059" s="184">
        <v>120</v>
      </c>
      <c r="O1059" s="188"/>
      <c r="P1059" s="188"/>
      <c r="Q1059" s="188"/>
      <c r="R1059" s="188"/>
      <c r="S1059" s="188"/>
      <c r="T1059" s="188"/>
      <c r="U1059" s="188"/>
      <c r="V1059" s="279"/>
      <c r="W1059" s="189"/>
      <c r="X1059" s="189"/>
      <c r="Y1059" s="189"/>
      <c r="Z1059" s="189"/>
      <c r="AA1059" s="190"/>
      <c r="AB1059" s="188"/>
      <c r="AC1059" s="188"/>
      <c r="AD1059" s="188"/>
    </row>
    <row r="1060" s="48" customFormat="1" ht="12.75" spans="1:30">
      <c r="A1060" s="177"/>
      <c r="B1060" s="178"/>
      <c r="C1060" s="179">
        <v>240929000041</v>
      </c>
      <c r="D1060" s="84">
        <v>45567</v>
      </c>
      <c r="E1060" s="178" t="s">
        <v>36</v>
      </c>
      <c r="F1060" s="178" t="s">
        <v>1338</v>
      </c>
      <c r="G1060" s="178">
        <v>2</v>
      </c>
      <c r="H1060" s="180">
        <v>230</v>
      </c>
      <c r="I1060" s="181"/>
      <c r="J1060" s="182"/>
      <c r="K1060" s="178"/>
      <c r="L1060" s="182"/>
      <c r="M1060" s="200"/>
      <c r="N1060" s="184">
        <v>230</v>
      </c>
      <c r="O1060" s="188"/>
      <c r="P1060" s="188"/>
      <c r="Q1060" s="188"/>
      <c r="R1060" s="188"/>
      <c r="S1060" s="188"/>
      <c r="T1060" s="188"/>
      <c r="U1060" s="188"/>
      <c r="V1060" s="279"/>
      <c r="W1060" s="189"/>
      <c r="X1060" s="189"/>
      <c r="Y1060" s="189"/>
      <c r="Z1060" s="189"/>
      <c r="AA1060" s="190"/>
      <c r="AB1060" s="188"/>
      <c r="AC1060" s="188"/>
      <c r="AD1060" s="188"/>
    </row>
    <row r="1061" s="48" customFormat="1" ht="12.75" spans="1:30">
      <c r="A1061" s="177"/>
      <c r="B1061" s="178"/>
      <c r="C1061" s="179">
        <v>240929000052</v>
      </c>
      <c r="D1061" s="84">
        <v>45567</v>
      </c>
      <c r="E1061" s="178" t="s">
        <v>45</v>
      </c>
      <c r="F1061" s="178" t="s">
        <v>2327</v>
      </c>
      <c r="G1061" s="178">
        <v>20</v>
      </c>
      <c r="H1061" s="184"/>
      <c r="I1061" s="191">
        <v>563500</v>
      </c>
      <c r="J1061" s="182"/>
      <c r="K1061" s="191">
        <v>1734.6467600431</v>
      </c>
      <c r="L1061" s="192">
        <v>324.85</v>
      </c>
      <c r="M1061" s="200">
        <v>7.08</v>
      </c>
      <c r="N1061" s="184">
        <v>2299.938</v>
      </c>
      <c r="O1061" s="188"/>
      <c r="P1061" s="188"/>
      <c r="Q1061" s="188"/>
      <c r="R1061" s="188"/>
      <c r="S1061" s="188"/>
      <c r="T1061" s="188"/>
      <c r="U1061" s="188"/>
      <c r="V1061" s="279"/>
      <c r="W1061" s="189"/>
      <c r="X1061" s="189"/>
      <c r="Y1061" s="189"/>
      <c r="Z1061" s="189"/>
      <c r="AA1061" s="190"/>
      <c r="AB1061" s="188"/>
      <c r="AC1061" s="188"/>
      <c r="AD1061" s="188"/>
    </row>
    <row r="1062" s="48" customFormat="1" ht="12.75" spans="1:30">
      <c r="A1062" s="177"/>
      <c r="B1062" s="178"/>
      <c r="C1062" s="179">
        <v>240929000056</v>
      </c>
      <c r="D1062" s="84">
        <v>45567</v>
      </c>
      <c r="E1062" s="178" t="s">
        <v>41</v>
      </c>
      <c r="F1062" s="178" t="s">
        <v>353</v>
      </c>
      <c r="G1062" s="178">
        <v>17</v>
      </c>
      <c r="H1062" s="180">
        <v>1955</v>
      </c>
      <c r="I1062" s="181"/>
      <c r="J1062" s="182"/>
      <c r="K1062" s="178"/>
      <c r="L1062" s="182"/>
      <c r="M1062" s="200"/>
      <c r="N1062" s="184">
        <v>1955</v>
      </c>
      <c r="O1062" s="188"/>
      <c r="P1062" s="188"/>
      <c r="Q1062" s="188"/>
      <c r="R1062" s="188"/>
      <c r="S1062" s="188"/>
      <c r="T1062" s="188"/>
      <c r="U1062" s="188"/>
      <c r="V1062" s="279"/>
      <c r="W1062" s="189"/>
      <c r="X1062" s="189"/>
      <c r="Y1062" s="189"/>
      <c r="Z1062" s="189"/>
      <c r="AA1062" s="190"/>
      <c r="AB1062" s="188"/>
      <c r="AC1062" s="188"/>
      <c r="AD1062" s="188"/>
    </row>
    <row r="1063" s="48" customFormat="1" ht="12.75" spans="1:30">
      <c r="A1063" s="177"/>
      <c r="B1063" s="178"/>
      <c r="C1063" s="179">
        <v>240929000059</v>
      </c>
      <c r="D1063" s="84">
        <v>45567</v>
      </c>
      <c r="E1063" s="178" t="s">
        <v>63</v>
      </c>
      <c r="F1063" s="178" t="s">
        <v>122</v>
      </c>
      <c r="G1063" s="178">
        <v>0.58</v>
      </c>
      <c r="H1063" s="180">
        <v>115</v>
      </c>
      <c r="I1063" s="181"/>
      <c r="J1063" s="182"/>
      <c r="K1063" s="178"/>
      <c r="L1063" s="182"/>
      <c r="M1063" s="200"/>
      <c r="N1063" s="184">
        <v>115</v>
      </c>
      <c r="O1063" s="188"/>
      <c r="P1063" s="188"/>
      <c r="Q1063" s="188"/>
      <c r="R1063" s="188"/>
      <c r="S1063" s="188"/>
      <c r="T1063" s="188"/>
      <c r="U1063" s="188"/>
      <c r="V1063" s="279"/>
      <c r="W1063" s="189"/>
      <c r="X1063" s="189"/>
      <c r="Y1063" s="189"/>
      <c r="Z1063" s="189"/>
      <c r="AA1063" s="190"/>
      <c r="AB1063" s="188"/>
      <c r="AC1063" s="188"/>
      <c r="AD1063" s="188"/>
    </row>
    <row r="1064" s="48" customFormat="1" ht="12.75" spans="1:30">
      <c r="A1064" s="177"/>
      <c r="B1064" s="178"/>
      <c r="C1064" s="179">
        <v>240929000067</v>
      </c>
      <c r="D1064" s="84">
        <v>45567</v>
      </c>
      <c r="E1064" s="178" t="s">
        <v>45</v>
      </c>
      <c r="F1064" s="178" t="s">
        <v>808</v>
      </c>
      <c r="G1064" s="178">
        <v>2</v>
      </c>
      <c r="H1064" s="180">
        <v>250</v>
      </c>
      <c r="I1064" s="181"/>
      <c r="J1064" s="182"/>
      <c r="K1064" s="178"/>
      <c r="L1064" s="182"/>
      <c r="M1064" s="200"/>
      <c r="N1064" s="184">
        <v>250</v>
      </c>
      <c r="O1064" s="188"/>
      <c r="P1064" s="188"/>
      <c r="Q1064" s="188"/>
      <c r="R1064" s="188"/>
      <c r="S1064" s="188"/>
      <c r="T1064" s="188"/>
      <c r="U1064" s="188"/>
      <c r="V1064" s="279"/>
      <c r="W1064" s="189"/>
      <c r="X1064" s="189"/>
      <c r="Y1064" s="189"/>
      <c r="Z1064" s="189"/>
      <c r="AA1064" s="190"/>
      <c r="AB1064" s="188"/>
      <c r="AC1064" s="188"/>
      <c r="AD1064" s="188"/>
    </row>
    <row r="1065" s="48" customFormat="1" ht="12.75" spans="1:30">
      <c r="A1065" s="177"/>
      <c r="B1065" s="178"/>
      <c r="C1065" s="179">
        <v>240930000001</v>
      </c>
      <c r="D1065" s="84">
        <v>45567</v>
      </c>
      <c r="E1065" s="178">
        <v>13635229849</v>
      </c>
      <c r="F1065" s="178" t="s">
        <v>149</v>
      </c>
      <c r="G1065" s="178">
        <v>0.32</v>
      </c>
      <c r="H1065" s="184"/>
      <c r="I1065" s="191">
        <v>29807</v>
      </c>
      <c r="J1065" s="182"/>
      <c r="K1065" s="191">
        <v>1739.03150525088</v>
      </c>
      <c r="L1065" s="192">
        <v>17.14</v>
      </c>
      <c r="M1065" s="200">
        <v>7.08</v>
      </c>
      <c r="N1065" s="184">
        <v>121.3512</v>
      </c>
      <c r="O1065" s="195"/>
      <c r="P1065" s="195"/>
      <c r="Q1065" s="195"/>
      <c r="R1065" s="195"/>
      <c r="S1065" s="195"/>
      <c r="T1065" s="195"/>
      <c r="U1065" s="195"/>
      <c r="V1065" s="280"/>
      <c r="W1065" s="193"/>
      <c r="X1065" s="193"/>
      <c r="Y1065" s="193"/>
      <c r="Z1065" s="193"/>
      <c r="AA1065" s="196"/>
      <c r="AB1065" s="195"/>
      <c r="AC1065" s="195"/>
      <c r="AD1065" s="195"/>
    </row>
    <row r="1066" s="47" customFormat="1" ht="18" customHeight="1" spans="1:30">
      <c r="A1066" s="227" t="s">
        <v>538</v>
      </c>
      <c r="B1066" s="227"/>
      <c r="C1066" s="228"/>
      <c r="D1066" s="229"/>
      <c r="E1066" s="228"/>
      <c r="F1066" s="228"/>
      <c r="G1066" s="230">
        <f>SUM(G4:G1065)</f>
        <v>34791.05749999</v>
      </c>
      <c r="H1066" s="231">
        <f>SUM(H4:H1065)</f>
        <v>1623346.18</v>
      </c>
      <c r="I1066" s="232">
        <f>SUM(I4:I1065)</f>
        <v>135276338.84</v>
      </c>
      <c r="J1066" s="233">
        <f>SUM(J4:J1065)</f>
        <v>1151.41</v>
      </c>
      <c r="K1066" s="226"/>
      <c r="L1066" s="234">
        <f>SUM(L4:L1065)</f>
        <v>80071.30988</v>
      </c>
      <c r="M1066" s="235"/>
      <c r="N1066" s="236">
        <f>SUM(N4:N1065)</f>
        <v>2190251.0539504</v>
      </c>
      <c r="O1066" s="237">
        <f>SUM(O4:O1065)</f>
        <v>2190251.0539504</v>
      </c>
      <c r="P1066" s="238"/>
      <c r="Q1066" s="239">
        <f t="shared" ref="Q1066:Z1066" si="0">SUM(Q4:Q1065)</f>
        <v>1553930.6</v>
      </c>
      <c r="R1066" s="239">
        <f t="shared" si="0"/>
        <v>82.49</v>
      </c>
      <c r="S1066" s="239">
        <f t="shared" si="0"/>
        <v>4164.77</v>
      </c>
      <c r="T1066" s="239">
        <f t="shared" si="0"/>
        <v>6870</v>
      </c>
      <c r="U1066" s="239">
        <f t="shared" si="0"/>
        <v>4987.73</v>
      </c>
      <c r="V1066" s="240">
        <f t="shared" si="0"/>
        <v>1570035.59</v>
      </c>
      <c r="W1066" s="67">
        <f t="shared" si="0"/>
        <v>29290.64</v>
      </c>
      <c r="X1066" s="67">
        <f t="shared" si="0"/>
        <v>628.52</v>
      </c>
      <c r="Y1066" s="67">
        <f t="shared" si="0"/>
        <v>0</v>
      </c>
      <c r="Z1066" s="91">
        <f t="shared" si="0"/>
        <v>29919.16</v>
      </c>
      <c r="AA1066" s="68">
        <v>7.08</v>
      </c>
      <c r="AB1066" s="241">
        <f>SUM(AB4:AB1065)</f>
        <v>211827.6528</v>
      </c>
      <c r="AC1066" s="241">
        <f>SUM(AC4:AC1065)</f>
        <v>1781863.2428</v>
      </c>
      <c r="AD1066" s="241">
        <f>SUM(AD4:AD1065)</f>
        <v>408387.8111504</v>
      </c>
    </row>
    <row r="1068" customFormat="1" ht="40" customHeight="1" spans="1:30">
      <c r="A1068" s="121"/>
      <c r="D1068" s="122"/>
      <c r="G1068" s="25" t="s">
        <v>539</v>
      </c>
      <c r="H1068" s="24" t="s">
        <v>540</v>
      </c>
      <c r="I1068" s="243" t="s">
        <v>541</v>
      </c>
      <c r="J1068" s="244" t="s">
        <v>542</v>
      </c>
      <c r="K1068" s="25" t="s">
        <v>21</v>
      </c>
      <c r="L1068" s="245" t="s">
        <v>543</v>
      </c>
      <c r="M1068" s="246"/>
      <c r="N1068" s="247"/>
      <c r="O1068" s="248"/>
      <c r="P1068" s="124"/>
      <c r="Q1068" s="125"/>
      <c r="R1068" s="126"/>
      <c r="S1068" s="127"/>
      <c r="T1068" s="126"/>
      <c r="U1068" s="126"/>
      <c r="V1068" s="126"/>
      <c r="W1068" s="129"/>
      <c r="X1068" s="249"/>
      <c r="Y1068" s="129"/>
      <c r="Z1068" s="129"/>
      <c r="AA1068" s="250"/>
      <c r="AB1068" s="251"/>
      <c r="AC1068" s="251"/>
      <c r="AD1068" s="124"/>
    </row>
    <row r="1069" customFormat="1" ht="40" customHeight="1" spans="1:30">
      <c r="A1069" s="121"/>
      <c r="D1069" s="122"/>
      <c r="G1069" s="252">
        <v>9</v>
      </c>
      <c r="H1069" s="253">
        <f>SUM(L1066)</f>
        <v>80071.30988</v>
      </c>
      <c r="I1069" s="253">
        <f>SUM(Z1066)</f>
        <v>29919.16</v>
      </c>
      <c r="J1069" s="253">
        <f>SUM(H1069-I1069)</f>
        <v>50152.14988</v>
      </c>
      <c r="K1069" s="254">
        <v>7.08</v>
      </c>
      <c r="L1069" s="255">
        <f>SUM(J1069*K1069)</f>
        <v>355077.2211504</v>
      </c>
      <c r="M1069" s="246"/>
      <c r="N1069" s="256"/>
      <c r="O1069" s="248"/>
      <c r="P1069" s="124"/>
      <c r="Q1069" s="125"/>
      <c r="R1069" s="126"/>
      <c r="S1069" s="127"/>
      <c r="T1069" s="126"/>
      <c r="U1069" s="126"/>
      <c r="V1069" s="126"/>
      <c r="W1069" s="129"/>
      <c r="X1069" s="249"/>
      <c r="Y1069" s="129"/>
      <c r="Z1069" s="129"/>
      <c r="AA1069" s="250"/>
      <c r="AB1069" s="251"/>
      <c r="AC1069" s="251"/>
      <c r="AD1069" s="124"/>
    </row>
    <row r="1070" customFormat="1" customHeight="1" spans="1:30">
      <c r="A1070" s="121"/>
      <c r="D1070" s="122"/>
      <c r="H1070" s="257"/>
      <c r="I1070" s="257"/>
      <c r="J1070" s="256"/>
      <c r="K1070" s="258"/>
      <c r="L1070" s="259"/>
      <c r="M1070" s="246"/>
      <c r="N1070" s="247"/>
      <c r="O1070" s="248"/>
      <c r="P1070" s="124"/>
      <c r="Q1070" s="125"/>
      <c r="R1070" s="126"/>
      <c r="S1070" s="127"/>
      <c r="T1070" s="126"/>
      <c r="U1070" s="126"/>
      <c r="V1070" s="126"/>
      <c r="W1070" s="129"/>
      <c r="X1070" s="249"/>
      <c r="Y1070" s="129"/>
      <c r="Z1070" s="129"/>
      <c r="AA1070" s="250"/>
      <c r="AB1070" s="251"/>
      <c r="AC1070" s="251"/>
      <c r="AD1070" s="124"/>
    </row>
    <row r="1071" customFormat="1" ht="26" customHeight="1" spans="1:30">
      <c r="A1071" s="121"/>
      <c r="D1071" s="122"/>
      <c r="G1071" s="13" t="s">
        <v>539</v>
      </c>
      <c r="H1071" s="14" t="s">
        <v>544</v>
      </c>
      <c r="I1071" s="16"/>
      <c r="J1071" s="16"/>
      <c r="K1071" s="17"/>
      <c r="L1071" s="260" t="s">
        <v>9</v>
      </c>
      <c r="M1071" s="19" t="s">
        <v>545</v>
      </c>
      <c r="N1071" s="19" t="s">
        <v>546</v>
      </c>
      <c r="O1071" s="261" t="s">
        <v>15</v>
      </c>
      <c r="P1071" s="124"/>
      <c r="Q1071" s="125"/>
      <c r="R1071" s="126"/>
      <c r="S1071" s="127"/>
      <c r="T1071" s="126"/>
      <c r="U1071" s="126"/>
      <c r="V1071" s="126"/>
      <c r="W1071" s="129"/>
      <c r="X1071" s="249"/>
      <c r="Y1071" s="129"/>
      <c r="Z1071" s="129"/>
      <c r="AA1071" s="250"/>
      <c r="AB1071" s="251"/>
      <c r="AC1071" s="251"/>
      <c r="AD1071" s="124"/>
    </row>
    <row r="1072" customFormat="1" ht="26" customHeight="1" spans="1:30">
      <c r="A1072" s="121"/>
      <c r="D1072" s="122"/>
      <c r="G1072" s="22"/>
      <c r="H1072" s="243" t="s">
        <v>16</v>
      </c>
      <c r="I1072" s="24" t="s">
        <v>547</v>
      </c>
      <c r="J1072" s="25" t="s">
        <v>21</v>
      </c>
      <c r="K1072" s="262" t="s">
        <v>548</v>
      </c>
      <c r="L1072" s="263"/>
      <c r="M1072" s="27"/>
      <c r="N1072" s="27"/>
      <c r="O1072" s="264"/>
      <c r="P1072" s="124"/>
      <c r="Q1072" s="125"/>
      <c r="R1072" s="126"/>
      <c r="S1072" s="127"/>
      <c r="T1072" s="126"/>
      <c r="U1072" s="126"/>
      <c r="V1072" s="126"/>
      <c r="W1072" s="129"/>
      <c r="X1072" s="249"/>
      <c r="Y1072" s="129"/>
      <c r="Z1072" s="129"/>
      <c r="AA1072" s="250"/>
      <c r="AB1072" s="251"/>
      <c r="AC1072" s="251"/>
      <c r="AD1072" s="124"/>
    </row>
    <row r="1073" s="111" customFormat="1" ht="39" customHeight="1" spans="1:30">
      <c r="A1073" s="265"/>
      <c r="D1073" s="266"/>
      <c r="G1073" s="252">
        <v>9</v>
      </c>
      <c r="H1073" s="267">
        <f>SUM(H1066)</f>
        <v>1623346.18</v>
      </c>
      <c r="I1073" s="268">
        <f>SUM(L1066)</f>
        <v>80071.30988</v>
      </c>
      <c r="J1073" s="254">
        <v>7.08</v>
      </c>
      <c r="K1073" s="267">
        <f>SUM(I1073*J1073)</f>
        <v>566904.8739504</v>
      </c>
      <c r="L1073" s="269">
        <f>SUM(H1073+K1073)</f>
        <v>2190251.0539504</v>
      </c>
      <c r="M1073" s="267">
        <f>SUM(V1066)</f>
        <v>1570035.59</v>
      </c>
      <c r="N1073" s="270">
        <f>SUM(AB1066)</f>
        <v>211827.6528</v>
      </c>
      <c r="O1073" s="271">
        <f>SUM(L1073-M1073-N1073)</f>
        <v>408387.8111504</v>
      </c>
      <c r="P1073" s="272"/>
      <c r="Q1073" s="273"/>
      <c r="R1073" s="221"/>
      <c r="S1073" s="274"/>
      <c r="T1073" s="221"/>
      <c r="U1073" s="221"/>
      <c r="V1073" s="221"/>
      <c r="W1073" s="275"/>
      <c r="X1073" s="275"/>
      <c r="Y1073" s="275"/>
      <c r="Z1073" s="275"/>
      <c r="AA1073" s="276"/>
      <c r="AB1073" s="277"/>
      <c r="AC1073" s="277"/>
      <c r="AD1073" s="272"/>
    </row>
  </sheetData>
  <autoFilter xmlns:etc="http://www.wps.cn/officeDocument/2017/etCustomData" ref="H3:K1069" etc:filterBottomFollowUsedRange="0">
    <extLst/>
  </autoFilter>
  <mergeCells count="699">
    <mergeCell ref="A1:X1"/>
    <mergeCell ref="H2:N2"/>
    <mergeCell ref="P2:T2"/>
    <mergeCell ref="W2:AB2"/>
    <mergeCell ref="A1066:B1066"/>
    <mergeCell ref="H1071:K1071"/>
    <mergeCell ref="A2:A3"/>
    <mergeCell ref="A4:A19"/>
    <mergeCell ref="A20:A33"/>
    <mergeCell ref="A34:A42"/>
    <mergeCell ref="A43:A84"/>
    <mergeCell ref="A85:A92"/>
    <mergeCell ref="A93:A101"/>
    <mergeCell ref="A102:A108"/>
    <mergeCell ref="A109:A157"/>
    <mergeCell ref="A158:A163"/>
    <mergeCell ref="A164:A225"/>
    <mergeCell ref="A226:A230"/>
    <mergeCell ref="A231:A234"/>
    <mergeCell ref="A235:A278"/>
    <mergeCell ref="A279:A343"/>
    <mergeCell ref="A344:A353"/>
    <mergeCell ref="A354:A366"/>
    <mergeCell ref="A367:A370"/>
    <mergeCell ref="A371:A378"/>
    <mergeCell ref="A379:A420"/>
    <mergeCell ref="A421:A423"/>
    <mergeCell ref="A424:A513"/>
    <mergeCell ref="A514:A527"/>
    <mergeCell ref="A528:A598"/>
    <mergeCell ref="A599:A695"/>
    <mergeCell ref="A697:A710"/>
    <mergeCell ref="A711:A765"/>
    <mergeCell ref="A766:A776"/>
    <mergeCell ref="A777:A818"/>
    <mergeCell ref="A819:A827"/>
    <mergeCell ref="A828:A909"/>
    <mergeCell ref="A910:A974"/>
    <mergeCell ref="A975:A1039"/>
    <mergeCell ref="A1040:A1065"/>
    <mergeCell ref="B2:B3"/>
    <mergeCell ref="B4:B19"/>
    <mergeCell ref="B20:B33"/>
    <mergeCell ref="B34:B42"/>
    <mergeCell ref="B43:B84"/>
    <mergeCell ref="B85:B92"/>
    <mergeCell ref="B93:B101"/>
    <mergeCell ref="B102:B108"/>
    <mergeCell ref="B109:B157"/>
    <mergeCell ref="B158:B163"/>
    <mergeCell ref="B164:B225"/>
    <mergeCell ref="B226:B230"/>
    <mergeCell ref="B231:B234"/>
    <mergeCell ref="B235:B278"/>
    <mergeCell ref="B279:B343"/>
    <mergeCell ref="B344:B353"/>
    <mergeCell ref="B354:B366"/>
    <mergeCell ref="B367:B370"/>
    <mergeCell ref="B371:B378"/>
    <mergeCell ref="B379:B420"/>
    <mergeCell ref="B421:B423"/>
    <mergeCell ref="B424:B513"/>
    <mergeCell ref="B514:B527"/>
    <mergeCell ref="B528:B598"/>
    <mergeCell ref="B599:B695"/>
    <mergeCell ref="B697:B710"/>
    <mergeCell ref="B711:B765"/>
    <mergeCell ref="B766:B776"/>
    <mergeCell ref="B777:B818"/>
    <mergeCell ref="B819:B827"/>
    <mergeCell ref="B828:B909"/>
    <mergeCell ref="B910:B974"/>
    <mergeCell ref="B975:B1039"/>
    <mergeCell ref="B1040:B1065"/>
    <mergeCell ref="C2:C3"/>
    <mergeCell ref="D2:D3"/>
    <mergeCell ref="E2:E3"/>
    <mergeCell ref="F2:F3"/>
    <mergeCell ref="G2:G3"/>
    <mergeCell ref="G1071:G1072"/>
    <mergeCell ref="L1071:L1072"/>
    <mergeCell ref="M1071:M1072"/>
    <mergeCell ref="N1071:N1072"/>
    <mergeCell ref="O2:O3"/>
    <mergeCell ref="O4:O19"/>
    <mergeCell ref="O20:O33"/>
    <mergeCell ref="O34:O42"/>
    <mergeCell ref="O43:O84"/>
    <mergeCell ref="O85:O92"/>
    <mergeCell ref="O93:O101"/>
    <mergeCell ref="O102:O108"/>
    <mergeCell ref="O109:O157"/>
    <mergeCell ref="O158:O163"/>
    <mergeCell ref="O164:O225"/>
    <mergeCell ref="O226:O230"/>
    <mergeCell ref="O231:O234"/>
    <mergeCell ref="O235:O278"/>
    <mergeCell ref="O279:O343"/>
    <mergeCell ref="O344:O353"/>
    <mergeCell ref="O354:O366"/>
    <mergeCell ref="O367:O370"/>
    <mergeCell ref="O371:O378"/>
    <mergeCell ref="O379:O420"/>
    <mergeCell ref="O421:O423"/>
    <mergeCell ref="O424:O513"/>
    <mergeCell ref="O514:O527"/>
    <mergeCell ref="O528:O598"/>
    <mergeCell ref="O599:O695"/>
    <mergeCell ref="O697:O710"/>
    <mergeCell ref="O711:O765"/>
    <mergeCell ref="O766:O776"/>
    <mergeCell ref="O777:O818"/>
    <mergeCell ref="O819:O827"/>
    <mergeCell ref="O828:O909"/>
    <mergeCell ref="O910:O974"/>
    <mergeCell ref="O975:O1039"/>
    <mergeCell ref="O1040:O1065"/>
    <mergeCell ref="O1071:O1072"/>
    <mergeCell ref="P4:P19"/>
    <mergeCell ref="P20:P33"/>
    <mergeCell ref="P34:P42"/>
    <mergeCell ref="P43:P84"/>
    <mergeCell ref="P85:P92"/>
    <mergeCell ref="P93:P101"/>
    <mergeCell ref="P102:P108"/>
    <mergeCell ref="P109:P157"/>
    <mergeCell ref="P158:P163"/>
    <mergeCell ref="P164:P225"/>
    <mergeCell ref="P226:P230"/>
    <mergeCell ref="P231:P234"/>
    <mergeCell ref="P235:P278"/>
    <mergeCell ref="P279:P343"/>
    <mergeCell ref="P344:P353"/>
    <mergeCell ref="P354:P366"/>
    <mergeCell ref="P367:P370"/>
    <mergeCell ref="P371:P378"/>
    <mergeCell ref="P379:P420"/>
    <mergeCell ref="P421:P423"/>
    <mergeCell ref="P424:P513"/>
    <mergeCell ref="P514:P527"/>
    <mergeCell ref="P528:P598"/>
    <mergeCell ref="P599:P695"/>
    <mergeCell ref="P697:P710"/>
    <mergeCell ref="P711:P765"/>
    <mergeCell ref="P766:P776"/>
    <mergeCell ref="P777:P818"/>
    <mergeCell ref="P819:P827"/>
    <mergeCell ref="P828:P909"/>
    <mergeCell ref="P910:P974"/>
    <mergeCell ref="P975:P1039"/>
    <mergeCell ref="P1040:P1065"/>
    <mergeCell ref="Q4:Q19"/>
    <mergeCell ref="Q20:Q33"/>
    <mergeCell ref="Q34:Q42"/>
    <mergeCell ref="Q43:Q84"/>
    <mergeCell ref="Q85:Q92"/>
    <mergeCell ref="Q93:Q101"/>
    <mergeCell ref="Q102:Q108"/>
    <mergeCell ref="Q109:Q157"/>
    <mergeCell ref="Q158:Q163"/>
    <mergeCell ref="Q164:Q225"/>
    <mergeCell ref="Q226:Q230"/>
    <mergeCell ref="Q231:Q234"/>
    <mergeCell ref="Q235:Q278"/>
    <mergeCell ref="Q279:Q343"/>
    <mergeCell ref="Q344:Q353"/>
    <mergeCell ref="Q354:Q366"/>
    <mergeCell ref="Q367:Q370"/>
    <mergeCell ref="Q371:Q378"/>
    <mergeCell ref="Q379:Q420"/>
    <mergeCell ref="Q421:Q423"/>
    <mergeCell ref="Q424:Q513"/>
    <mergeCell ref="Q514:Q527"/>
    <mergeCell ref="Q528:Q598"/>
    <mergeCell ref="Q599:Q695"/>
    <mergeCell ref="Q697:Q710"/>
    <mergeCell ref="Q711:Q765"/>
    <mergeCell ref="Q766:Q776"/>
    <mergeCell ref="Q777:Q818"/>
    <mergeCell ref="Q819:Q827"/>
    <mergeCell ref="Q828:Q909"/>
    <mergeCell ref="Q910:Q974"/>
    <mergeCell ref="Q975:Q1039"/>
    <mergeCell ref="Q1040:Q1065"/>
    <mergeCell ref="R4:R19"/>
    <mergeCell ref="R20:R33"/>
    <mergeCell ref="R34:R42"/>
    <mergeCell ref="R43:R84"/>
    <mergeCell ref="R85:R92"/>
    <mergeCell ref="R93:R101"/>
    <mergeCell ref="R102:R108"/>
    <mergeCell ref="R109:R157"/>
    <mergeCell ref="R158:R163"/>
    <mergeCell ref="R164:R225"/>
    <mergeCell ref="R226:R230"/>
    <mergeCell ref="R231:R234"/>
    <mergeCell ref="R235:R278"/>
    <mergeCell ref="R279:R343"/>
    <mergeCell ref="R344:R353"/>
    <mergeCell ref="R354:R366"/>
    <mergeCell ref="R367:R370"/>
    <mergeCell ref="R371:R378"/>
    <mergeCell ref="R379:R420"/>
    <mergeCell ref="R421:R423"/>
    <mergeCell ref="R424:R513"/>
    <mergeCell ref="R514:R527"/>
    <mergeCell ref="R528:R598"/>
    <mergeCell ref="R599:R695"/>
    <mergeCell ref="R697:R710"/>
    <mergeCell ref="R711:R765"/>
    <mergeCell ref="R766:R776"/>
    <mergeCell ref="R777:R818"/>
    <mergeCell ref="R819:R827"/>
    <mergeCell ref="R828:R909"/>
    <mergeCell ref="R910:R974"/>
    <mergeCell ref="R975:R1039"/>
    <mergeCell ref="R1040:R1065"/>
    <mergeCell ref="S4:S19"/>
    <mergeCell ref="S20:S33"/>
    <mergeCell ref="S34:S42"/>
    <mergeCell ref="S43:S84"/>
    <mergeCell ref="S85:S92"/>
    <mergeCell ref="S93:S101"/>
    <mergeCell ref="S102:S108"/>
    <mergeCell ref="S109:S157"/>
    <mergeCell ref="S158:S163"/>
    <mergeCell ref="S164:S225"/>
    <mergeCell ref="S226:S230"/>
    <mergeCell ref="S231:S234"/>
    <mergeCell ref="S235:S278"/>
    <mergeCell ref="S279:S343"/>
    <mergeCell ref="S344:S353"/>
    <mergeCell ref="S354:S366"/>
    <mergeCell ref="S367:S370"/>
    <mergeCell ref="S371:S378"/>
    <mergeCell ref="S379:S420"/>
    <mergeCell ref="S421:S423"/>
    <mergeCell ref="S424:S513"/>
    <mergeCell ref="S514:S527"/>
    <mergeCell ref="S528:S598"/>
    <mergeCell ref="S599:S695"/>
    <mergeCell ref="S697:S710"/>
    <mergeCell ref="S711:S765"/>
    <mergeCell ref="S766:S776"/>
    <mergeCell ref="S777:S818"/>
    <mergeCell ref="S819:S827"/>
    <mergeCell ref="S828:S909"/>
    <mergeCell ref="S910:S974"/>
    <mergeCell ref="S975:S1039"/>
    <mergeCell ref="S1040:S1065"/>
    <mergeCell ref="T4:T19"/>
    <mergeCell ref="T20:T33"/>
    <mergeCell ref="T34:T38"/>
    <mergeCell ref="T40:T42"/>
    <mergeCell ref="T43:T77"/>
    <mergeCell ref="T79:T84"/>
    <mergeCell ref="T85:T92"/>
    <mergeCell ref="T93:T101"/>
    <mergeCell ref="T102:T108"/>
    <mergeCell ref="T109:T143"/>
    <mergeCell ref="T145:T146"/>
    <mergeCell ref="T148:T153"/>
    <mergeCell ref="T158:T163"/>
    <mergeCell ref="T168:T194"/>
    <mergeCell ref="T196:T211"/>
    <mergeCell ref="T213:T225"/>
    <mergeCell ref="T226:T230"/>
    <mergeCell ref="T231:T234"/>
    <mergeCell ref="T235:T273"/>
    <mergeCell ref="T275:T276"/>
    <mergeCell ref="T279:T282"/>
    <mergeCell ref="T284:T300"/>
    <mergeCell ref="T303:T338"/>
    <mergeCell ref="T340:T341"/>
    <mergeCell ref="T344:T353"/>
    <mergeCell ref="T354:T366"/>
    <mergeCell ref="T367:T370"/>
    <mergeCell ref="T371:T378"/>
    <mergeCell ref="T379:T392"/>
    <mergeCell ref="T394:T404"/>
    <mergeCell ref="T406:T420"/>
    <mergeCell ref="T422:T423"/>
    <mergeCell ref="T426:T452"/>
    <mergeCell ref="T454:T488"/>
    <mergeCell ref="T490:T499"/>
    <mergeCell ref="T501:T505"/>
    <mergeCell ref="T507:T513"/>
    <mergeCell ref="T514:T527"/>
    <mergeCell ref="T528:T537"/>
    <mergeCell ref="T541:T551"/>
    <mergeCell ref="T553:T561"/>
    <mergeCell ref="T563:T598"/>
    <mergeCell ref="T600:T605"/>
    <mergeCell ref="T607:T632"/>
    <mergeCell ref="T634:T659"/>
    <mergeCell ref="T663:T695"/>
    <mergeCell ref="T697:T710"/>
    <mergeCell ref="T711:T716"/>
    <mergeCell ref="T718:T724"/>
    <mergeCell ref="T727:T729"/>
    <mergeCell ref="T731:T758"/>
    <mergeCell ref="T760:T765"/>
    <mergeCell ref="T766:T776"/>
    <mergeCell ref="T777:T813"/>
    <mergeCell ref="T815:T818"/>
    <mergeCell ref="T819:T827"/>
    <mergeCell ref="T828:T841"/>
    <mergeCell ref="T843:T867"/>
    <mergeCell ref="T869:T872"/>
    <mergeCell ref="T874:T877"/>
    <mergeCell ref="T879:T884"/>
    <mergeCell ref="T886:T909"/>
    <mergeCell ref="T910:T911"/>
    <mergeCell ref="T913:T934"/>
    <mergeCell ref="T936:T966"/>
    <mergeCell ref="T968:T974"/>
    <mergeCell ref="T975:T976"/>
    <mergeCell ref="T978:T1029"/>
    <mergeCell ref="T1031:T1039"/>
    <mergeCell ref="T1040:T1065"/>
    <mergeCell ref="U2:U3"/>
    <mergeCell ref="U4:U17"/>
    <mergeCell ref="U20:U33"/>
    <mergeCell ref="U34:U42"/>
    <mergeCell ref="U43:U54"/>
    <mergeCell ref="U56:U69"/>
    <mergeCell ref="U71:U74"/>
    <mergeCell ref="U76:U84"/>
    <mergeCell ref="U85:U92"/>
    <mergeCell ref="U93:U101"/>
    <mergeCell ref="U102:U108"/>
    <mergeCell ref="U109:U157"/>
    <mergeCell ref="U158:U163"/>
    <mergeCell ref="U166:U191"/>
    <mergeCell ref="U193:U223"/>
    <mergeCell ref="U226:U230"/>
    <mergeCell ref="U231:U234"/>
    <mergeCell ref="U235:U278"/>
    <mergeCell ref="U279:U300"/>
    <mergeCell ref="U302:U303"/>
    <mergeCell ref="U305:U315"/>
    <mergeCell ref="U317:U319"/>
    <mergeCell ref="U321:U343"/>
    <mergeCell ref="U344:U353"/>
    <mergeCell ref="U354:U356"/>
    <mergeCell ref="U358:U366"/>
    <mergeCell ref="U367:U370"/>
    <mergeCell ref="U371:U378"/>
    <mergeCell ref="U379:U418"/>
    <mergeCell ref="U421:U423"/>
    <mergeCell ref="U424:U431"/>
    <mergeCell ref="U433:U458"/>
    <mergeCell ref="U460:U503"/>
    <mergeCell ref="U505:U509"/>
    <mergeCell ref="U511:U513"/>
    <mergeCell ref="U514:U527"/>
    <mergeCell ref="U528:U598"/>
    <mergeCell ref="U599:U602"/>
    <mergeCell ref="U604:U610"/>
    <mergeCell ref="U612:U663"/>
    <mergeCell ref="U665:U679"/>
    <mergeCell ref="U682:U695"/>
    <mergeCell ref="U697:U710"/>
    <mergeCell ref="U711:U749"/>
    <mergeCell ref="U757:U765"/>
    <mergeCell ref="U766:U776"/>
    <mergeCell ref="U777:U778"/>
    <mergeCell ref="U780:U803"/>
    <mergeCell ref="U805:U813"/>
    <mergeCell ref="U816:U818"/>
    <mergeCell ref="U819:U827"/>
    <mergeCell ref="U828:U861"/>
    <mergeCell ref="U863:U909"/>
    <mergeCell ref="U910:U964"/>
    <mergeCell ref="U966:U968"/>
    <mergeCell ref="U970:U974"/>
    <mergeCell ref="U975:U1007"/>
    <mergeCell ref="U1009:U1039"/>
    <mergeCell ref="U1040:U1048"/>
    <mergeCell ref="U1050:U1065"/>
    <mergeCell ref="V2:V3"/>
    <mergeCell ref="V4:V19"/>
    <mergeCell ref="V20:V33"/>
    <mergeCell ref="V34:V42"/>
    <mergeCell ref="V43:V84"/>
    <mergeCell ref="V85:V92"/>
    <mergeCell ref="V93:V101"/>
    <mergeCell ref="V102:V108"/>
    <mergeCell ref="V109:V157"/>
    <mergeCell ref="V158:V163"/>
    <mergeCell ref="V164:V225"/>
    <mergeCell ref="V226:V230"/>
    <mergeCell ref="V231:V234"/>
    <mergeCell ref="V235:V278"/>
    <mergeCell ref="V279:V343"/>
    <mergeCell ref="V344:V353"/>
    <mergeCell ref="V354:V366"/>
    <mergeCell ref="V367:V370"/>
    <mergeCell ref="V371:V378"/>
    <mergeCell ref="V379:V420"/>
    <mergeCell ref="V421:V423"/>
    <mergeCell ref="V424:V513"/>
    <mergeCell ref="V514:V527"/>
    <mergeCell ref="V528:V598"/>
    <mergeCell ref="V599:V695"/>
    <mergeCell ref="V697:V710"/>
    <mergeCell ref="V711:V765"/>
    <mergeCell ref="V766:V776"/>
    <mergeCell ref="V777:V818"/>
    <mergeCell ref="V819:V827"/>
    <mergeCell ref="V828:V909"/>
    <mergeCell ref="V910:V974"/>
    <mergeCell ref="V975:V1039"/>
    <mergeCell ref="V1040:V1065"/>
    <mergeCell ref="W4:W19"/>
    <mergeCell ref="W20:W33"/>
    <mergeCell ref="W34:W42"/>
    <mergeCell ref="W43:W84"/>
    <mergeCell ref="W85:W92"/>
    <mergeCell ref="W93:W101"/>
    <mergeCell ref="W102:W108"/>
    <mergeCell ref="W109:W157"/>
    <mergeCell ref="W158:W163"/>
    <mergeCell ref="W164:W225"/>
    <mergeCell ref="W226:W230"/>
    <mergeCell ref="W231:W234"/>
    <mergeCell ref="W235:W278"/>
    <mergeCell ref="W279:W343"/>
    <mergeCell ref="W344:W353"/>
    <mergeCell ref="W354:W366"/>
    <mergeCell ref="W367:W370"/>
    <mergeCell ref="W371:W378"/>
    <mergeCell ref="W379:W420"/>
    <mergeCell ref="W421:W423"/>
    <mergeCell ref="W424:W513"/>
    <mergeCell ref="W514:W527"/>
    <mergeCell ref="W528:W598"/>
    <mergeCell ref="W599:W695"/>
    <mergeCell ref="W697:W710"/>
    <mergeCell ref="W711:W765"/>
    <mergeCell ref="W766:W776"/>
    <mergeCell ref="W777:W818"/>
    <mergeCell ref="W819:W827"/>
    <mergeCell ref="W828:W909"/>
    <mergeCell ref="W910:W974"/>
    <mergeCell ref="W975:W1039"/>
    <mergeCell ref="W1040:W1065"/>
    <mergeCell ref="X4:X19"/>
    <mergeCell ref="X20:X29"/>
    <mergeCell ref="X31:X33"/>
    <mergeCell ref="X34:X42"/>
    <mergeCell ref="X43:X84"/>
    <mergeCell ref="X85:X92"/>
    <mergeCell ref="X93:X101"/>
    <mergeCell ref="X102:X106"/>
    <mergeCell ref="X109:X126"/>
    <mergeCell ref="X128:X144"/>
    <mergeCell ref="X146:X157"/>
    <mergeCell ref="X158:X163"/>
    <mergeCell ref="X164:X179"/>
    <mergeCell ref="X181:X197"/>
    <mergeCell ref="X199:X210"/>
    <mergeCell ref="X212:X225"/>
    <mergeCell ref="X226:X230"/>
    <mergeCell ref="X231:X234"/>
    <mergeCell ref="X235:X238"/>
    <mergeCell ref="X240:X274"/>
    <mergeCell ref="X276:X278"/>
    <mergeCell ref="X279:X343"/>
    <mergeCell ref="X344:X353"/>
    <mergeCell ref="X354:X366"/>
    <mergeCell ref="X367:X370"/>
    <mergeCell ref="X371:X374"/>
    <mergeCell ref="X376:X378"/>
    <mergeCell ref="X379:X420"/>
    <mergeCell ref="X422:X423"/>
    <mergeCell ref="X424:X479"/>
    <mergeCell ref="X481:X497"/>
    <mergeCell ref="X499:X513"/>
    <mergeCell ref="X514:X527"/>
    <mergeCell ref="X530:X544"/>
    <mergeCell ref="X546:X574"/>
    <mergeCell ref="X577:X598"/>
    <mergeCell ref="X599:X648"/>
    <mergeCell ref="X650:X695"/>
    <mergeCell ref="X697:X710"/>
    <mergeCell ref="X711:X765"/>
    <mergeCell ref="X767:X776"/>
    <mergeCell ref="X777:X797"/>
    <mergeCell ref="X799:X802"/>
    <mergeCell ref="X804:X818"/>
    <mergeCell ref="X819:X827"/>
    <mergeCell ref="X828:X865"/>
    <mergeCell ref="X867:X877"/>
    <mergeCell ref="X879:X896"/>
    <mergeCell ref="X898:X909"/>
    <mergeCell ref="X910:X941"/>
    <mergeCell ref="X943:X974"/>
    <mergeCell ref="X975:X1039"/>
    <mergeCell ref="X1040:X1065"/>
    <mergeCell ref="Y4:Y19"/>
    <mergeCell ref="Y20:Y33"/>
    <mergeCell ref="Y34:Y42"/>
    <mergeCell ref="Y43:Y84"/>
    <mergeCell ref="Y85:Y92"/>
    <mergeCell ref="Y93:Y101"/>
    <mergeCell ref="Y102:Y108"/>
    <mergeCell ref="Y109:Y157"/>
    <mergeCell ref="Y158:Y163"/>
    <mergeCell ref="Y164:Y225"/>
    <mergeCell ref="Y226:Y230"/>
    <mergeCell ref="Y231:Y234"/>
    <mergeCell ref="Y235:Y278"/>
    <mergeCell ref="Y279:Y343"/>
    <mergeCell ref="Y344:Y353"/>
    <mergeCell ref="Y354:Y366"/>
    <mergeCell ref="Y367:Y370"/>
    <mergeCell ref="Y371:Y378"/>
    <mergeCell ref="Y379:Y420"/>
    <mergeCell ref="Y421:Y423"/>
    <mergeCell ref="Y424:Y513"/>
    <mergeCell ref="Y514:Y527"/>
    <mergeCell ref="Y528:Y598"/>
    <mergeCell ref="Y599:Y695"/>
    <mergeCell ref="Y697:Y710"/>
    <mergeCell ref="Y711:Y765"/>
    <mergeCell ref="Y766:Y776"/>
    <mergeCell ref="Y777:Y818"/>
    <mergeCell ref="Y819:Y827"/>
    <mergeCell ref="Y828:Y909"/>
    <mergeCell ref="Y910:Y974"/>
    <mergeCell ref="Y975:Y1039"/>
    <mergeCell ref="Y1040:Y1065"/>
    <mergeCell ref="Z4:Z19"/>
    <mergeCell ref="Z20:Z33"/>
    <mergeCell ref="Z34:Z42"/>
    <mergeCell ref="Z43:Z84"/>
    <mergeCell ref="Z85:Z92"/>
    <mergeCell ref="Z93:Z101"/>
    <mergeCell ref="Z102:Z108"/>
    <mergeCell ref="Z109:Z157"/>
    <mergeCell ref="Z158:Z163"/>
    <mergeCell ref="Z164:Z225"/>
    <mergeCell ref="Z226:Z230"/>
    <mergeCell ref="Z231:Z234"/>
    <mergeCell ref="Z235:Z278"/>
    <mergeCell ref="Z279:Z343"/>
    <mergeCell ref="Z344:Z353"/>
    <mergeCell ref="Z354:Z366"/>
    <mergeCell ref="Z367:Z370"/>
    <mergeCell ref="Z371:Z378"/>
    <mergeCell ref="Z379:Z420"/>
    <mergeCell ref="Z421:Z423"/>
    <mergeCell ref="Z424:Z513"/>
    <mergeCell ref="Z514:Z527"/>
    <mergeCell ref="Z528:Z598"/>
    <mergeCell ref="Z599:Z695"/>
    <mergeCell ref="Z697:Z710"/>
    <mergeCell ref="Z711:Z765"/>
    <mergeCell ref="Z766:Z776"/>
    <mergeCell ref="Z777:Z818"/>
    <mergeCell ref="Z819:Z827"/>
    <mergeCell ref="Z828:Z909"/>
    <mergeCell ref="Z910:Z974"/>
    <mergeCell ref="Z975:Z1039"/>
    <mergeCell ref="Z1040:Z1065"/>
    <mergeCell ref="AA4:AA19"/>
    <mergeCell ref="AA20:AA33"/>
    <mergeCell ref="AA34:AA42"/>
    <mergeCell ref="AA43:AA84"/>
    <mergeCell ref="AA85:AA92"/>
    <mergeCell ref="AA93:AA101"/>
    <mergeCell ref="AA102:AA108"/>
    <mergeCell ref="AA109:AA157"/>
    <mergeCell ref="AA158:AA163"/>
    <mergeCell ref="AA164:AA225"/>
    <mergeCell ref="AA226:AA230"/>
    <mergeCell ref="AA231:AA234"/>
    <mergeCell ref="AA235:AA278"/>
    <mergeCell ref="AA279:AA343"/>
    <mergeCell ref="AA344:AA353"/>
    <mergeCell ref="AA354:AA366"/>
    <mergeCell ref="AA367:AA370"/>
    <mergeCell ref="AA371:AA378"/>
    <mergeCell ref="AA379:AA420"/>
    <mergeCell ref="AA421:AA423"/>
    <mergeCell ref="AA424:AA513"/>
    <mergeCell ref="AA514:AA527"/>
    <mergeCell ref="AA528:AA598"/>
    <mergeCell ref="AA599:AA695"/>
    <mergeCell ref="AA697:AA710"/>
    <mergeCell ref="AA711:AA765"/>
    <mergeCell ref="AA766:AA776"/>
    <mergeCell ref="AA777:AA818"/>
    <mergeCell ref="AA819:AA827"/>
    <mergeCell ref="AA828:AA909"/>
    <mergeCell ref="AA910:AA974"/>
    <mergeCell ref="AA975:AA1039"/>
    <mergeCell ref="AA1040:AA1065"/>
    <mergeCell ref="AB4:AB19"/>
    <mergeCell ref="AB20:AB33"/>
    <mergeCell ref="AB34:AB42"/>
    <mergeCell ref="AB43:AB84"/>
    <mergeCell ref="AB85:AB92"/>
    <mergeCell ref="AB93:AB101"/>
    <mergeCell ref="AB102:AB108"/>
    <mergeCell ref="AB109:AB157"/>
    <mergeCell ref="AB158:AB163"/>
    <mergeCell ref="AB164:AB225"/>
    <mergeCell ref="AB226:AB230"/>
    <mergeCell ref="AB231:AB234"/>
    <mergeCell ref="AB235:AB278"/>
    <mergeCell ref="AB279:AB343"/>
    <mergeCell ref="AB344:AB353"/>
    <mergeCell ref="AB354:AB366"/>
    <mergeCell ref="AB367:AB370"/>
    <mergeCell ref="AB371:AB378"/>
    <mergeCell ref="AB379:AB420"/>
    <mergeCell ref="AB421:AB423"/>
    <mergeCell ref="AB424:AB513"/>
    <mergeCell ref="AB514:AB527"/>
    <mergeCell ref="AB528:AB598"/>
    <mergeCell ref="AB599:AB695"/>
    <mergeCell ref="AB697:AB710"/>
    <mergeCell ref="AB711:AB765"/>
    <mergeCell ref="AB766:AB776"/>
    <mergeCell ref="AB777:AB818"/>
    <mergeCell ref="AB819:AB827"/>
    <mergeCell ref="AB828:AB909"/>
    <mergeCell ref="AB910:AB974"/>
    <mergeCell ref="AB975:AB1039"/>
    <mergeCell ref="AB1040:AB1065"/>
    <mergeCell ref="AC4:AC19"/>
    <mergeCell ref="AC20:AC33"/>
    <mergeCell ref="AC34:AC42"/>
    <mergeCell ref="AC43:AC84"/>
    <mergeCell ref="AC85:AC92"/>
    <mergeCell ref="AC93:AC101"/>
    <mergeCell ref="AC102:AC108"/>
    <mergeCell ref="AC109:AC157"/>
    <mergeCell ref="AC158:AC163"/>
    <mergeCell ref="AC164:AC225"/>
    <mergeCell ref="AC226:AC230"/>
    <mergeCell ref="AC231:AC234"/>
    <mergeCell ref="AC235:AC278"/>
    <mergeCell ref="AC279:AC343"/>
    <mergeCell ref="AC344:AC353"/>
    <mergeCell ref="AC354:AC366"/>
    <mergeCell ref="AC367:AC370"/>
    <mergeCell ref="AC371:AC378"/>
    <mergeCell ref="AC379:AC420"/>
    <mergeCell ref="AC421:AC423"/>
    <mergeCell ref="AC424:AC513"/>
    <mergeCell ref="AC514:AC527"/>
    <mergeCell ref="AC528:AC598"/>
    <mergeCell ref="AC599:AC695"/>
    <mergeCell ref="AC697:AC710"/>
    <mergeCell ref="AC711:AC765"/>
    <mergeCell ref="AC766:AC776"/>
    <mergeCell ref="AC777:AC818"/>
    <mergeCell ref="AC819:AC827"/>
    <mergeCell ref="AC828:AC909"/>
    <mergeCell ref="AC910:AC974"/>
    <mergeCell ref="AC975:AC1039"/>
    <mergeCell ref="AC1040:AC1065"/>
    <mergeCell ref="AD2:AD3"/>
    <mergeCell ref="AD4:AD19"/>
    <mergeCell ref="AD20:AD33"/>
    <mergeCell ref="AD34:AD42"/>
    <mergeCell ref="AD43:AD84"/>
    <mergeCell ref="AD85:AD92"/>
    <mergeCell ref="AD93:AD101"/>
    <mergeCell ref="AD102:AD108"/>
    <mergeCell ref="AD109:AD157"/>
    <mergeCell ref="AD158:AD163"/>
    <mergeCell ref="AD164:AD225"/>
    <mergeCell ref="AD226:AD230"/>
    <mergeCell ref="AD231:AD234"/>
    <mergeCell ref="AD235:AD278"/>
    <mergeCell ref="AD279:AD343"/>
    <mergeCell ref="AD344:AD353"/>
    <mergeCell ref="AD354:AD366"/>
    <mergeCell ref="AD367:AD370"/>
    <mergeCell ref="AD371:AD378"/>
    <mergeCell ref="AD379:AD420"/>
    <mergeCell ref="AD421:AD423"/>
    <mergeCell ref="AD424:AD513"/>
    <mergeCell ref="AD514:AD527"/>
    <mergeCell ref="AD528:AD598"/>
    <mergeCell ref="AD599:AD695"/>
    <mergeCell ref="AD697:AD710"/>
    <mergeCell ref="AD711:AD765"/>
    <mergeCell ref="AD766:AD776"/>
    <mergeCell ref="AD777:AD818"/>
    <mergeCell ref="AD819:AD827"/>
    <mergeCell ref="AD828:AD909"/>
    <mergeCell ref="AD910:AD974"/>
    <mergeCell ref="AD975:AD1039"/>
    <mergeCell ref="AD1040:AD1065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1025"/>
  <sheetViews>
    <sheetView workbookViewId="0">
      <pane xSplit="6" ySplit="3" topLeftCell="G997" activePane="bottomRight" state="frozen"/>
      <selection/>
      <selection pane="topRight"/>
      <selection pane="bottomLeft"/>
      <selection pane="bottomRight" activeCell="A4" sqref="$A4:$XFD1017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7" customWidth="1"/>
    <col min="11" max="11" width="12.75" style="125" customWidth="1"/>
    <col min="12" max="12" width="12.875" style="126" customWidth="1"/>
    <col min="13" max="13" width="12.125" style="127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9" style="130" customWidth="1"/>
    <col min="25" max="25" width="10.125" style="130" customWidth="1"/>
    <col min="26" max="26" width="12.25" style="130" customWidth="1"/>
    <col min="27" max="27" width="12.25" customWidth="1"/>
    <col min="28" max="29" width="12.375"/>
    <col min="30" max="30" width="11.25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8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2478</v>
      </c>
      <c r="B4" s="178" t="s">
        <v>2479</v>
      </c>
      <c r="C4" s="179">
        <v>240930000011</v>
      </c>
      <c r="D4" s="84">
        <v>45572</v>
      </c>
      <c r="E4" s="178" t="s">
        <v>36</v>
      </c>
      <c r="F4" s="178" t="s">
        <v>425</v>
      </c>
      <c r="G4" s="178">
        <v>17.5</v>
      </c>
      <c r="H4" s="180">
        <v>2537.5</v>
      </c>
      <c r="I4" s="181"/>
      <c r="J4" s="182"/>
      <c r="K4" s="178"/>
      <c r="L4" s="182"/>
      <c r="M4" s="200"/>
      <c r="N4" s="184">
        <v>2537.5</v>
      </c>
      <c r="O4" s="185">
        <v>9845.6346</v>
      </c>
      <c r="P4" s="185" t="s">
        <v>138</v>
      </c>
      <c r="Q4" s="185">
        <v>4800</v>
      </c>
      <c r="R4" s="185"/>
      <c r="S4" s="185">
        <v>50.98</v>
      </c>
      <c r="T4" s="185"/>
      <c r="U4" s="185"/>
      <c r="V4" s="278">
        <v>4850.98</v>
      </c>
      <c r="W4" s="186">
        <v>217.37</v>
      </c>
      <c r="X4" s="186"/>
      <c r="Y4" s="186"/>
      <c r="Z4" s="186">
        <v>217.37</v>
      </c>
      <c r="AA4" s="187">
        <v>7.11</v>
      </c>
      <c r="AB4" s="185">
        <v>1545.5007</v>
      </c>
      <c r="AC4" s="185">
        <v>6396.4807</v>
      </c>
      <c r="AD4" s="185">
        <v>3449.1539</v>
      </c>
    </row>
    <row r="5" s="48" customFormat="1" ht="12.75" spans="1:30">
      <c r="A5" s="177"/>
      <c r="B5" s="178"/>
      <c r="C5" s="179">
        <v>240930000013</v>
      </c>
      <c r="D5" s="84">
        <v>45572</v>
      </c>
      <c r="E5" s="178" t="s">
        <v>41</v>
      </c>
      <c r="F5" s="178" t="s">
        <v>1901</v>
      </c>
      <c r="G5" s="178">
        <v>5.5</v>
      </c>
      <c r="H5" s="180">
        <v>632</v>
      </c>
      <c r="I5" s="181"/>
      <c r="J5" s="182"/>
      <c r="K5" s="178"/>
      <c r="L5" s="182"/>
      <c r="M5" s="200"/>
      <c r="N5" s="184">
        <v>632</v>
      </c>
      <c r="O5" s="188"/>
      <c r="P5" s="188"/>
      <c r="Q5" s="188"/>
      <c r="R5" s="188"/>
      <c r="S5" s="188"/>
      <c r="T5" s="188"/>
      <c r="U5" s="188"/>
      <c r="V5" s="279"/>
      <c r="W5" s="189"/>
      <c r="X5" s="189"/>
      <c r="Y5" s="189"/>
      <c r="Z5" s="189"/>
      <c r="AA5" s="190"/>
      <c r="AB5" s="188"/>
      <c r="AC5" s="188"/>
      <c r="AD5" s="188"/>
    </row>
    <row r="6" s="48" customFormat="1" ht="12.75" spans="1:30">
      <c r="A6" s="177"/>
      <c r="B6" s="178"/>
      <c r="C6" s="179">
        <v>240930000049</v>
      </c>
      <c r="D6" s="84">
        <v>45572</v>
      </c>
      <c r="E6" s="178" t="s">
        <v>2293</v>
      </c>
      <c r="F6" s="178" t="s">
        <v>2480</v>
      </c>
      <c r="G6" s="178">
        <v>0.1</v>
      </c>
      <c r="H6" s="180">
        <v>120</v>
      </c>
      <c r="I6" s="181"/>
      <c r="J6" s="182"/>
      <c r="K6" s="178"/>
      <c r="L6" s="182"/>
      <c r="M6" s="200"/>
      <c r="N6" s="184">
        <v>120</v>
      </c>
      <c r="O6" s="188"/>
      <c r="P6" s="188"/>
      <c r="Q6" s="188"/>
      <c r="R6" s="188"/>
      <c r="S6" s="188"/>
      <c r="T6" s="188"/>
      <c r="U6" s="188"/>
      <c r="V6" s="279"/>
      <c r="W6" s="189"/>
      <c r="X6" s="189"/>
      <c r="Y6" s="189"/>
      <c r="Z6" s="189"/>
      <c r="AA6" s="190"/>
      <c r="AB6" s="188"/>
      <c r="AC6" s="188"/>
      <c r="AD6" s="188"/>
    </row>
    <row r="7" s="48" customFormat="1" ht="12.75" spans="1:30">
      <c r="A7" s="177"/>
      <c r="B7" s="178"/>
      <c r="C7" s="179">
        <v>241002000009</v>
      </c>
      <c r="D7" s="84">
        <v>45572</v>
      </c>
      <c r="E7" s="178" t="s">
        <v>63</v>
      </c>
      <c r="F7" s="178" t="s">
        <v>2481</v>
      </c>
      <c r="G7" s="178">
        <v>8</v>
      </c>
      <c r="H7" s="180">
        <v>1620</v>
      </c>
      <c r="I7" s="181"/>
      <c r="J7" s="182"/>
      <c r="K7" s="178"/>
      <c r="L7" s="182"/>
      <c r="M7" s="200"/>
      <c r="N7" s="184">
        <v>1620</v>
      </c>
      <c r="O7" s="188"/>
      <c r="P7" s="188"/>
      <c r="Q7" s="188"/>
      <c r="R7" s="188"/>
      <c r="S7" s="188"/>
      <c r="T7" s="188"/>
      <c r="U7" s="188"/>
      <c r="V7" s="279"/>
      <c r="W7" s="189"/>
      <c r="X7" s="189"/>
      <c r="Y7" s="189"/>
      <c r="Z7" s="189"/>
      <c r="AA7" s="190"/>
      <c r="AB7" s="188"/>
      <c r="AC7" s="188"/>
      <c r="AD7" s="188"/>
    </row>
    <row r="8" s="48" customFormat="1" ht="12.75" spans="1:30">
      <c r="A8" s="177"/>
      <c r="B8" s="178"/>
      <c r="C8" s="179">
        <v>241002000012</v>
      </c>
      <c r="D8" s="84">
        <v>45572</v>
      </c>
      <c r="E8" s="178" t="s">
        <v>63</v>
      </c>
      <c r="F8" s="178" t="s">
        <v>250</v>
      </c>
      <c r="G8" s="178">
        <v>1.5</v>
      </c>
      <c r="H8" s="180">
        <v>172.5</v>
      </c>
      <c r="I8" s="181"/>
      <c r="J8" s="182"/>
      <c r="K8" s="178"/>
      <c r="L8" s="182"/>
      <c r="M8" s="200"/>
      <c r="N8" s="184">
        <v>172.5</v>
      </c>
      <c r="O8" s="188"/>
      <c r="P8" s="188"/>
      <c r="Q8" s="188"/>
      <c r="R8" s="188"/>
      <c r="S8" s="188"/>
      <c r="T8" s="188"/>
      <c r="U8" s="188"/>
      <c r="V8" s="279"/>
      <c r="W8" s="189"/>
      <c r="X8" s="189"/>
      <c r="Y8" s="189"/>
      <c r="Z8" s="189"/>
      <c r="AA8" s="190"/>
      <c r="AB8" s="188"/>
      <c r="AC8" s="188"/>
      <c r="AD8" s="188"/>
    </row>
    <row r="9" s="48" customFormat="1" ht="12.75" spans="1:30">
      <c r="A9" s="177"/>
      <c r="B9" s="178"/>
      <c r="C9" s="179">
        <v>241003000001</v>
      </c>
      <c r="D9" s="84">
        <v>45572</v>
      </c>
      <c r="E9" s="178" t="s">
        <v>41</v>
      </c>
      <c r="F9" s="178" t="s">
        <v>353</v>
      </c>
      <c r="G9" s="178">
        <v>5.5</v>
      </c>
      <c r="H9" s="180">
        <v>660</v>
      </c>
      <c r="I9" s="181"/>
      <c r="J9" s="182"/>
      <c r="K9" s="178"/>
      <c r="L9" s="182"/>
      <c r="M9" s="200"/>
      <c r="N9" s="184">
        <v>660</v>
      </c>
      <c r="O9" s="188"/>
      <c r="P9" s="188"/>
      <c r="Q9" s="188"/>
      <c r="R9" s="188"/>
      <c r="S9" s="188"/>
      <c r="T9" s="188"/>
      <c r="U9" s="188"/>
      <c r="V9" s="279"/>
      <c r="W9" s="189"/>
      <c r="X9" s="189"/>
      <c r="Y9" s="189"/>
      <c r="Z9" s="189"/>
      <c r="AA9" s="190"/>
      <c r="AB9" s="188"/>
      <c r="AC9" s="188"/>
      <c r="AD9" s="188"/>
    </row>
    <row r="10" s="48" customFormat="1" ht="12.75" spans="1:30">
      <c r="A10" s="177"/>
      <c r="B10" s="178"/>
      <c r="C10" s="179">
        <v>241004000010</v>
      </c>
      <c r="D10" s="84">
        <v>45572</v>
      </c>
      <c r="E10" s="178" t="s">
        <v>184</v>
      </c>
      <c r="F10" s="178" t="s">
        <v>185</v>
      </c>
      <c r="G10" s="178">
        <v>9.5</v>
      </c>
      <c r="H10" s="180">
        <v>1140</v>
      </c>
      <c r="I10" s="181"/>
      <c r="J10" s="182"/>
      <c r="K10" s="178"/>
      <c r="L10" s="182"/>
      <c r="M10" s="200"/>
      <c r="N10" s="184">
        <v>1140</v>
      </c>
      <c r="O10" s="188"/>
      <c r="P10" s="188"/>
      <c r="Q10" s="188"/>
      <c r="R10" s="188"/>
      <c r="S10" s="188"/>
      <c r="T10" s="188"/>
      <c r="U10" s="188"/>
      <c r="V10" s="279"/>
      <c r="W10" s="189"/>
      <c r="X10" s="189"/>
      <c r="Y10" s="189"/>
      <c r="Z10" s="189"/>
      <c r="AA10" s="190"/>
      <c r="AB10" s="188"/>
      <c r="AC10" s="188"/>
      <c r="AD10" s="188"/>
    </row>
    <row r="11" s="48" customFormat="1" ht="12.75" spans="1:30">
      <c r="A11" s="177"/>
      <c r="B11" s="178"/>
      <c r="C11" s="179">
        <v>241004000013</v>
      </c>
      <c r="D11" s="84">
        <v>45572</v>
      </c>
      <c r="E11" s="178" t="s">
        <v>779</v>
      </c>
      <c r="F11" s="178" t="s">
        <v>137</v>
      </c>
      <c r="G11" s="178">
        <v>2</v>
      </c>
      <c r="H11" s="184"/>
      <c r="I11" s="191">
        <v>56224</v>
      </c>
      <c r="J11" s="182"/>
      <c r="K11" s="191">
        <v>1711.01643335362</v>
      </c>
      <c r="L11" s="192">
        <v>32.86</v>
      </c>
      <c r="M11" s="200">
        <v>7.11</v>
      </c>
      <c r="N11" s="184">
        <v>233.6346</v>
      </c>
      <c r="O11" s="188"/>
      <c r="P11" s="188"/>
      <c r="Q11" s="188"/>
      <c r="R11" s="188"/>
      <c r="S11" s="188"/>
      <c r="T11" s="188"/>
      <c r="U11" s="188"/>
      <c r="V11" s="279"/>
      <c r="W11" s="189"/>
      <c r="X11" s="189"/>
      <c r="Y11" s="189"/>
      <c r="Z11" s="189"/>
      <c r="AA11" s="190"/>
      <c r="AB11" s="188"/>
      <c r="AC11" s="188"/>
      <c r="AD11" s="188"/>
    </row>
    <row r="12" s="48" customFormat="1" ht="12.75" spans="1:30">
      <c r="A12" s="177"/>
      <c r="B12" s="178"/>
      <c r="C12" s="179">
        <v>241004000014</v>
      </c>
      <c r="D12" s="84">
        <v>45572</v>
      </c>
      <c r="E12" s="178" t="s">
        <v>53</v>
      </c>
      <c r="F12" s="178" t="s">
        <v>1732</v>
      </c>
      <c r="G12" s="178">
        <v>21.5</v>
      </c>
      <c r="H12" s="180">
        <v>2580</v>
      </c>
      <c r="I12" s="181"/>
      <c r="J12" s="182"/>
      <c r="K12" s="178"/>
      <c r="L12" s="182"/>
      <c r="M12" s="200"/>
      <c r="N12" s="184">
        <v>2580</v>
      </c>
      <c r="O12" s="188"/>
      <c r="P12" s="188"/>
      <c r="Q12" s="188"/>
      <c r="R12" s="188"/>
      <c r="S12" s="188"/>
      <c r="T12" s="188"/>
      <c r="U12" s="188"/>
      <c r="V12" s="279"/>
      <c r="W12" s="189"/>
      <c r="X12" s="189"/>
      <c r="Y12" s="189"/>
      <c r="Z12" s="189"/>
      <c r="AA12" s="190"/>
      <c r="AB12" s="188"/>
      <c r="AC12" s="188"/>
      <c r="AD12" s="188"/>
    </row>
    <row r="13" s="48" customFormat="1" ht="12.75" spans="1:30">
      <c r="A13" s="177"/>
      <c r="B13" s="178"/>
      <c r="C13" s="179">
        <v>241004000018</v>
      </c>
      <c r="D13" s="84">
        <v>45572</v>
      </c>
      <c r="E13" s="178" t="s">
        <v>2293</v>
      </c>
      <c r="F13" s="178" t="s">
        <v>346</v>
      </c>
      <c r="G13" s="178">
        <v>0.1</v>
      </c>
      <c r="H13" s="180">
        <v>150</v>
      </c>
      <c r="I13" s="181"/>
      <c r="J13" s="182"/>
      <c r="K13" s="178"/>
      <c r="L13" s="182"/>
      <c r="M13" s="200"/>
      <c r="N13" s="184">
        <v>150</v>
      </c>
      <c r="O13" s="195"/>
      <c r="P13" s="195"/>
      <c r="Q13" s="195"/>
      <c r="R13" s="195"/>
      <c r="S13" s="195"/>
      <c r="T13" s="195"/>
      <c r="U13" s="195"/>
      <c r="V13" s="280"/>
      <c r="W13" s="193"/>
      <c r="X13" s="193"/>
      <c r="Y13" s="193"/>
      <c r="Z13" s="193"/>
      <c r="AA13" s="196"/>
      <c r="AB13" s="195"/>
      <c r="AC13" s="195"/>
      <c r="AD13" s="195"/>
    </row>
    <row r="14" s="48" customFormat="1" ht="12.75" spans="1:30">
      <c r="A14" s="177" t="s">
        <v>2482</v>
      </c>
      <c r="B14" s="178" t="s">
        <v>2483</v>
      </c>
      <c r="C14" s="179">
        <v>241005000006</v>
      </c>
      <c r="D14" s="84">
        <v>45575</v>
      </c>
      <c r="E14" s="178" t="s">
        <v>41</v>
      </c>
      <c r="F14" s="178" t="s">
        <v>974</v>
      </c>
      <c r="G14" s="178">
        <v>3</v>
      </c>
      <c r="H14" s="184"/>
      <c r="I14" s="191">
        <v>88896</v>
      </c>
      <c r="J14" s="182"/>
      <c r="K14" s="191">
        <v>1728.48531985223</v>
      </c>
      <c r="L14" s="192">
        <v>51.43</v>
      </c>
      <c r="M14" s="200">
        <v>7.11</v>
      </c>
      <c r="N14" s="184">
        <v>365.6673</v>
      </c>
      <c r="O14" s="185">
        <v>4808.8697</v>
      </c>
      <c r="P14" s="185" t="s">
        <v>138</v>
      </c>
      <c r="Q14" s="185">
        <v>2400</v>
      </c>
      <c r="R14" s="185"/>
      <c r="S14" s="185">
        <v>78.67</v>
      </c>
      <c r="T14" s="185"/>
      <c r="U14" s="202"/>
      <c r="V14" s="278">
        <v>2509.67</v>
      </c>
      <c r="W14" s="186">
        <v>140.27</v>
      </c>
      <c r="X14" s="186"/>
      <c r="Y14" s="186"/>
      <c r="Z14" s="186">
        <v>146.59</v>
      </c>
      <c r="AA14" s="187">
        <v>7.11</v>
      </c>
      <c r="AB14" s="185">
        <v>1042.2549</v>
      </c>
      <c r="AC14" s="185">
        <v>3551.9249</v>
      </c>
      <c r="AD14" s="185">
        <v>1256.9448</v>
      </c>
    </row>
    <row r="15" s="48" customFormat="1" ht="12.75" spans="1:30">
      <c r="A15" s="177"/>
      <c r="B15" s="178"/>
      <c r="C15" s="179">
        <v>241005000009</v>
      </c>
      <c r="D15" s="84">
        <v>45575</v>
      </c>
      <c r="E15" s="178" t="s">
        <v>41</v>
      </c>
      <c r="F15" s="178" t="s">
        <v>2471</v>
      </c>
      <c r="G15" s="178">
        <v>0.5</v>
      </c>
      <c r="H15" s="184"/>
      <c r="I15" s="191">
        <v>65660</v>
      </c>
      <c r="J15" s="182"/>
      <c r="K15" s="191">
        <v>1742.1066595914</v>
      </c>
      <c r="L15" s="192">
        <v>37.69</v>
      </c>
      <c r="M15" s="200">
        <v>7.11</v>
      </c>
      <c r="N15" s="184">
        <v>267.9759</v>
      </c>
      <c r="O15" s="188"/>
      <c r="P15" s="188"/>
      <c r="Q15" s="188"/>
      <c r="R15" s="188"/>
      <c r="S15" s="188"/>
      <c r="T15" s="188"/>
      <c r="U15" s="202">
        <v>18</v>
      </c>
      <c r="V15" s="279"/>
      <c r="W15" s="189"/>
      <c r="X15" s="189"/>
      <c r="Y15" s="189"/>
      <c r="Z15" s="189"/>
      <c r="AA15" s="190"/>
      <c r="AB15" s="188"/>
      <c r="AC15" s="188"/>
      <c r="AD15" s="188"/>
    </row>
    <row r="16" s="48" customFormat="1" ht="12.75" spans="1:30">
      <c r="A16" s="177"/>
      <c r="B16" s="178"/>
      <c r="C16" s="179">
        <v>241006000008</v>
      </c>
      <c r="D16" s="84">
        <v>45575</v>
      </c>
      <c r="E16" s="178" t="s">
        <v>63</v>
      </c>
      <c r="F16" s="178" t="s">
        <v>2105</v>
      </c>
      <c r="G16" s="178">
        <v>6</v>
      </c>
      <c r="H16" s="184"/>
      <c r="I16" s="191">
        <v>137655</v>
      </c>
      <c r="J16" s="182"/>
      <c r="K16" s="191">
        <v>1702.17633238531</v>
      </c>
      <c r="L16" s="192">
        <v>80.87</v>
      </c>
      <c r="M16" s="200">
        <v>7.11</v>
      </c>
      <c r="N16" s="184">
        <v>574.9857</v>
      </c>
      <c r="O16" s="188"/>
      <c r="P16" s="188"/>
      <c r="Q16" s="188"/>
      <c r="R16" s="188"/>
      <c r="S16" s="188"/>
      <c r="T16" s="188"/>
      <c r="U16" s="185"/>
      <c r="V16" s="279"/>
      <c r="W16" s="189"/>
      <c r="X16" s="189"/>
      <c r="Y16" s="189"/>
      <c r="Z16" s="189"/>
      <c r="AA16" s="190"/>
      <c r="AB16" s="188"/>
      <c r="AC16" s="188"/>
      <c r="AD16" s="188"/>
    </row>
    <row r="17" s="48" customFormat="1" ht="12.75" spans="1:30">
      <c r="A17" s="177"/>
      <c r="B17" s="178"/>
      <c r="C17" s="179">
        <v>241006000010</v>
      </c>
      <c r="D17" s="84">
        <v>45575</v>
      </c>
      <c r="E17" s="178" t="s">
        <v>184</v>
      </c>
      <c r="F17" s="178" t="s">
        <v>185</v>
      </c>
      <c r="G17" s="178">
        <v>2</v>
      </c>
      <c r="H17" s="180">
        <v>240</v>
      </c>
      <c r="I17" s="181"/>
      <c r="J17" s="182"/>
      <c r="K17" s="178"/>
      <c r="L17" s="182"/>
      <c r="M17" s="200"/>
      <c r="N17" s="184">
        <v>240</v>
      </c>
      <c r="O17" s="188"/>
      <c r="P17" s="188"/>
      <c r="Q17" s="188"/>
      <c r="R17" s="188"/>
      <c r="S17" s="188"/>
      <c r="T17" s="188"/>
      <c r="U17" s="188"/>
      <c r="V17" s="279"/>
      <c r="W17" s="189"/>
      <c r="X17" s="189"/>
      <c r="Y17" s="189"/>
      <c r="Z17" s="189"/>
      <c r="AA17" s="190"/>
      <c r="AB17" s="188"/>
      <c r="AC17" s="188"/>
      <c r="AD17" s="188"/>
    </row>
    <row r="18" s="48" customFormat="1" ht="12.75" spans="1:30">
      <c r="A18" s="177"/>
      <c r="B18" s="178"/>
      <c r="C18" s="179">
        <v>241007000002</v>
      </c>
      <c r="D18" s="84">
        <v>45575</v>
      </c>
      <c r="E18" s="178" t="s">
        <v>63</v>
      </c>
      <c r="F18" s="178" t="s">
        <v>436</v>
      </c>
      <c r="G18" s="178">
        <v>1.5</v>
      </c>
      <c r="H18" s="180">
        <v>172.5</v>
      </c>
      <c r="I18" s="181"/>
      <c r="J18" s="182"/>
      <c r="K18" s="178"/>
      <c r="L18" s="182"/>
      <c r="M18" s="200"/>
      <c r="N18" s="184">
        <v>172.5</v>
      </c>
      <c r="O18" s="188"/>
      <c r="P18" s="188"/>
      <c r="Q18" s="188"/>
      <c r="R18" s="188"/>
      <c r="S18" s="188"/>
      <c r="T18" s="188"/>
      <c r="U18" s="188"/>
      <c r="V18" s="279"/>
      <c r="W18" s="189"/>
      <c r="X18" s="189"/>
      <c r="Y18" s="189"/>
      <c r="Z18" s="189"/>
      <c r="AA18" s="190"/>
      <c r="AB18" s="188"/>
      <c r="AC18" s="188"/>
      <c r="AD18" s="188"/>
    </row>
    <row r="19" s="48" customFormat="1" ht="12.75" spans="1:30">
      <c r="A19" s="177"/>
      <c r="B19" s="178"/>
      <c r="C19" s="179">
        <v>241007000003</v>
      </c>
      <c r="D19" s="84">
        <v>45575</v>
      </c>
      <c r="E19" s="178" t="s">
        <v>63</v>
      </c>
      <c r="F19" s="178" t="s">
        <v>2436</v>
      </c>
      <c r="G19" s="178">
        <v>3</v>
      </c>
      <c r="H19" s="180">
        <v>435</v>
      </c>
      <c r="I19" s="181"/>
      <c r="J19" s="182"/>
      <c r="K19" s="178"/>
      <c r="L19" s="182"/>
      <c r="M19" s="200"/>
      <c r="N19" s="184">
        <v>435</v>
      </c>
      <c r="O19" s="188"/>
      <c r="P19" s="188"/>
      <c r="Q19" s="188"/>
      <c r="R19" s="188"/>
      <c r="S19" s="188"/>
      <c r="T19" s="188"/>
      <c r="U19" s="188"/>
      <c r="V19" s="279"/>
      <c r="W19" s="189"/>
      <c r="X19" s="189"/>
      <c r="Y19" s="189"/>
      <c r="Z19" s="189"/>
      <c r="AA19" s="190"/>
      <c r="AB19" s="188"/>
      <c r="AC19" s="188"/>
      <c r="AD19" s="188"/>
    </row>
    <row r="20" s="48" customFormat="1" ht="12.75" spans="1:30">
      <c r="A20" s="177"/>
      <c r="B20" s="178"/>
      <c r="C20" s="179">
        <v>241007000005</v>
      </c>
      <c r="D20" s="84">
        <v>45575</v>
      </c>
      <c r="E20" s="178" t="s">
        <v>41</v>
      </c>
      <c r="F20" s="178" t="s">
        <v>1901</v>
      </c>
      <c r="G20" s="178">
        <v>0.58</v>
      </c>
      <c r="H20" s="180">
        <v>115</v>
      </c>
      <c r="I20" s="181"/>
      <c r="J20" s="182"/>
      <c r="K20" s="178"/>
      <c r="L20" s="182"/>
      <c r="M20" s="200"/>
      <c r="N20" s="184">
        <v>115</v>
      </c>
      <c r="O20" s="188"/>
      <c r="P20" s="188"/>
      <c r="Q20" s="188"/>
      <c r="R20" s="188"/>
      <c r="S20" s="188"/>
      <c r="T20" s="188"/>
      <c r="U20" s="188"/>
      <c r="V20" s="279"/>
      <c r="W20" s="189"/>
      <c r="X20" s="189"/>
      <c r="Y20" s="189"/>
      <c r="Z20" s="189"/>
      <c r="AA20" s="190"/>
      <c r="AB20" s="188"/>
      <c r="AC20" s="188"/>
      <c r="AD20" s="188"/>
    </row>
    <row r="21" s="48" customFormat="1" ht="12.75" spans="1:30">
      <c r="A21" s="177"/>
      <c r="B21" s="178"/>
      <c r="C21" s="179">
        <v>241008000011</v>
      </c>
      <c r="D21" s="84">
        <v>45575</v>
      </c>
      <c r="E21" s="178" t="s">
        <v>45</v>
      </c>
      <c r="F21" s="178" t="s">
        <v>1814</v>
      </c>
      <c r="G21" s="178">
        <v>3.5</v>
      </c>
      <c r="H21" s="180">
        <v>420</v>
      </c>
      <c r="I21" s="181"/>
      <c r="J21" s="182"/>
      <c r="K21" s="178"/>
      <c r="L21" s="182"/>
      <c r="M21" s="200"/>
      <c r="N21" s="184">
        <v>420</v>
      </c>
      <c r="O21" s="188"/>
      <c r="P21" s="188"/>
      <c r="Q21" s="188"/>
      <c r="R21" s="188"/>
      <c r="S21" s="188"/>
      <c r="T21" s="188"/>
      <c r="U21" s="188"/>
      <c r="V21" s="279"/>
      <c r="W21" s="189"/>
      <c r="X21" s="189"/>
      <c r="Y21" s="189"/>
      <c r="Z21" s="189"/>
      <c r="AA21" s="190"/>
      <c r="AB21" s="188"/>
      <c r="AC21" s="188"/>
      <c r="AD21" s="188"/>
    </row>
    <row r="22" s="48" customFormat="1" ht="12.75" spans="1:30">
      <c r="A22" s="177"/>
      <c r="B22" s="178"/>
      <c r="C22" s="179">
        <v>241008000025</v>
      </c>
      <c r="D22" s="84">
        <v>45575</v>
      </c>
      <c r="E22" s="178" t="s">
        <v>45</v>
      </c>
      <c r="F22" s="178" t="s">
        <v>501</v>
      </c>
      <c r="G22" s="178">
        <v>1</v>
      </c>
      <c r="H22" s="180">
        <v>145</v>
      </c>
      <c r="I22" s="181"/>
      <c r="J22" s="182"/>
      <c r="K22" s="178"/>
      <c r="L22" s="182"/>
      <c r="M22" s="200"/>
      <c r="N22" s="184">
        <v>145</v>
      </c>
      <c r="O22" s="188"/>
      <c r="P22" s="188"/>
      <c r="Q22" s="188"/>
      <c r="R22" s="188"/>
      <c r="S22" s="188"/>
      <c r="T22" s="188"/>
      <c r="U22" s="188"/>
      <c r="V22" s="279"/>
      <c r="W22" s="189"/>
      <c r="X22" s="189"/>
      <c r="Y22" s="189"/>
      <c r="Z22" s="189"/>
      <c r="AA22" s="190"/>
      <c r="AB22" s="188"/>
      <c r="AC22" s="188"/>
      <c r="AD22" s="188"/>
    </row>
    <row r="23" s="48" customFormat="1" ht="12.75" spans="1:30">
      <c r="A23" s="177"/>
      <c r="B23" s="178"/>
      <c r="C23" s="179">
        <v>241008000062</v>
      </c>
      <c r="D23" s="84">
        <v>45575</v>
      </c>
      <c r="E23" s="178" t="s">
        <v>779</v>
      </c>
      <c r="F23" s="178" t="s">
        <v>137</v>
      </c>
      <c r="G23" s="178">
        <v>1.5</v>
      </c>
      <c r="H23" s="184"/>
      <c r="I23" s="191">
        <v>42200</v>
      </c>
      <c r="J23" s="182"/>
      <c r="K23" s="191">
        <v>1712.66233766234</v>
      </c>
      <c r="L23" s="192">
        <v>24.64</v>
      </c>
      <c r="M23" s="200">
        <v>7.11</v>
      </c>
      <c r="N23" s="184">
        <v>175.1904</v>
      </c>
      <c r="O23" s="188"/>
      <c r="P23" s="188"/>
      <c r="Q23" s="188"/>
      <c r="R23" s="188"/>
      <c r="S23" s="188"/>
      <c r="T23" s="188"/>
      <c r="U23" s="188"/>
      <c r="V23" s="279"/>
      <c r="W23" s="189"/>
      <c r="X23" s="189"/>
      <c r="Y23" s="189"/>
      <c r="Z23" s="189"/>
      <c r="AA23" s="190"/>
      <c r="AB23" s="188"/>
      <c r="AC23" s="188"/>
      <c r="AD23" s="188"/>
    </row>
    <row r="24" s="48" customFormat="1" ht="12.75" spans="1:30">
      <c r="A24" s="177"/>
      <c r="B24" s="178"/>
      <c r="C24" s="179">
        <v>241008000070</v>
      </c>
      <c r="D24" s="84">
        <v>45575</v>
      </c>
      <c r="E24" s="178" t="s">
        <v>847</v>
      </c>
      <c r="F24" s="178" t="s">
        <v>2099</v>
      </c>
      <c r="G24" s="178">
        <v>0.42</v>
      </c>
      <c r="H24" s="184"/>
      <c r="I24" s="191">
        <v>28181</v>
      </c>
      <c r="J24" s="182"/>
      <c r="K24" s="191">
        <v>1711.05039465695</v>
      </c>
      <c r="L24" s="192">
        <v>16.47</v>
      </c>
      <c r="M24" s="200">
        <v>7.11</v>
      </c>
      <c r="N24" s="184">
        <v>117.1017</v>
      </c>
      <c r="O24" s="188"/>
      <c r="P24" s="188"/>
      <c r="Q24" s="188"/>
      <c r="R24" s="188"/>
      <c r="S24" s="188"/>
      <c r="T24" s="188"/>
      <c r="U24" s="195"/>
      <c r="V24" s="279"/>
      <c r="W24" s="189"/>
      <c r="X24" s="189"/>
      <c r="Y24" s="189"/>
      <c r="Z24" s="189"/>
      <c r="AA24" s="190"/>
      <c r="AB24" s="188"/>
      <c r="AC24" s="188"/>
      <c r="AD24" s="188"/>
    </row>
    <row r="25" s="48" customFormat="1" ht="12.75" spans="1:30">
      <c r="A25" s="177"/>
      <c r="B25" s="178"/>
      <c r="C25" s="179">
        <v>241008000079</v>
      </c>
      <c r="D25" s="84">
        <v>45575</v>
      </c>
      <c r="E25" s="178" t="s">
        <v>53</v>
      </c>
      <c r="F25" s="178" t="s">
        <v>233</v>
      </c>
      <c r="G25" s="178">
        <v>0.8</v>
      </c>
      <c r="H25" s="184"/>
      <c r="I25" s="191">
        <v>31104</v>
      </c>
      <c r="J25" s="182"/>
      <c r="K25" s="191">
        <v>1728</v>
      </c>
      <c r="L25" s="192">
        <v>18</v>
      </c>
      <c r="M25" s="200">
        <v>7.11</v>
      </c>
      <c r="N25" s="184">
        <v>127.98</v>
      </c>
      <c r="O25" s="188"/>
      <c r="P25" s="188"/>
      <c r="Q25" s="188"/>
      <c r="R25" s="188"/>
      <c r="S25" s="188"/>
      <c r="T25" s="188"/>
      <c r="U25" s="202">
        <v>13</v>
      </c>
      <c r="V25" s="279"/>
      <c r="W25" s="189"/>
      <c r="X25" s="193"/>
      <c r="Y25" s="189"/>
      <c r="Z25" s="189"/>
      <c r="AA25" s="190"/>
      <c r="AB25" s="188"/>
      <c r="AC25" s="188"/>
      <c r="AD25" s="188"/>
    </row>
    <row r="26" s="48" customFormat="1" ht="12.75" spans="1:30">
      <c r="A26" s="177"/>
      <c r="B26" s="178"/>
      <c r="C26" s="179">
        <v>241008000081</v>
      </c>
      <c r="D26" s="84">
        <v>45575</v>
      </c>
      <c r="E26" s="178" t="s">
        <v>45</v>
      </c>
      <c r="F26" s="178" t="s">
        <v>1731</v>
      </c>
      <c r="G26" s="178">
        <v>2</v>
      </c>
      <c r="H26" s="180">
        <v>275</v>
      </c>
      <c r="I26" s="181"/>
      <c r="J26" s="182"/>
      <c r="K26" s="178"/>
      <c r="L26" s="182"/>
      <c r="M26" s="200"/>
      <c r="N26" s="184">
        <v>275</v>
      </c>
      <c r="O26" s="188"/>
      <c r="P26" s="188"/>
      <c r="Q26" s="188"/>
      <c r="R26" s="188"/>
      <c r="S26" s="188"/>
      <c r="T26" s="188"/>
      <c r="U26" s="185"/>
      <c r="V26" s="279"/>
      <c r="W26" s="189"/>
      <c r="X26" s="194">
        <v>6.32</v>
      </c>
      <c r="Y26" s="189"/>
      <c r="Z26" s="189"/>
      <c r="AA26" s="190"/>
      <c r="AB26" s="188"/>
      <c r="AC26" s="188"/>
      <c r="AD26" s="188"/>
    </row>
    <row r="27" s="48" customFormat="1" ht="12.75" spans="1:30">
      <c r="A27" s="177"/>
      <c r="B27" s="178"/>
      <c r="C27" s="179">
        <v>241008000090</v>
      </c>
      <c r="D27" s="84">
        <v>45575</v>
      </c>
      <c r="E27" s="178" t="s">
        <v>36</v>
      </c>
      <c r="F27" s="178" t="s">
        <v>1971</v>
      </c>
      <c r="G27" s="178">
        <v>0.1</v>
      </c>
      <c r="H27" s="180">
        <v>115</v>
      </c>
      <c r="I27" s="181"/>
      <c r="J27" s="182"/>
      <c r="K27" s="178"/>
      <c r="L27" s="182"/>
      <c r="M27" s="200"/>
      <c r="N27" s="184">
        <v>115</v>
      </c>
      <c r="O27" s="188"/>
      <c r="P27" s="188"/>
      <c r="Q27" s="188"/>
      <c r="R27" s="188"/>
      <c r="S27" s="188"/>
      <c r="T27" s="188"/>
      <c r="U27" s="188"/>
      <c r="V27" s="279"/>
      <c r="W27" s="189"/>
      <c r="X27" s="186"/>
      <c r="Y27" s="189"/>
      <c r="Z27" s="189"/>
      <c r="AA27" s="190"/>
      <c r="AB27" s="188"/>
      <c r="AC27" s="188"/>
      <c r="AD27" s="188"/>
    </row>
    <row r="28" s="48" customFormat="1" ht="12.75" spans="1:30">
      <c r="A28" s="177"/>
      <c r="B28" s="178"/>
      <c r="C28" s="179">
        <v>241008000093</v>
      </c>
      <c r="D28" s="84">
        <v>45575</v>
      </c>
      <c r="E28" s="178" t="s">
        <v>36</v>
      </c>
      <c r="F28" s="178" t="s">
        <v>151</v>
      </c>
      <c r="G28" s="178">
        <v>0.5</v>
      </c>
      <c r="H28" s="180">
        <v>190</v>
      </c>
      <c r="I28" s="181"/>
      <c r="J28" s="182"/>
      <c r="K28" s="178"/>
      <c r="L28" s="182"/>
      <c r="M28" s="200"/>
      <c r="N28" s="184">
        <v>190</v>
      </c>
      <c r="O28" s="188"/>
      <c r="P28" s="188"/>
      <c r="Q28" s="188"/>
      <c r="R28" s="188"/>
      <c r="S28" s="188"/>
      <c r="T28" s="188"/>
      <c r="U28" s="188"/>
      <c r="V28" s="279"/>
      <c r="W28" s="189"/>
      <c r="X28" s="189"/>
      <c r="Y28" s="189"/>
      <c r="Z28" s="189"/>
      <c r="AA28" s="190"/>
      <c r="AB28" s="188"/>
      <c r="AC28" s="188"/>
      <c r="AD28" s="188"/>
    </row>
    <row r="29" s="48" customFormat="1" ht="12.75" spans="1:30">
      <c r="A29" s="177"/>
      <c r="B29" s="178"/>
      <c r="C29" s="179">
        <v>241008000097</v>
      </c>
      <c r="D29" s="84">
        <v>45575</v>
      </c>
      <c r="E29" s="178" t="s">
        <v>1059</v>
      </c>
      <c r="F29" s="178" t="s">
        <v>1794</v>
      </c>
      <c r="G29" s="178">
        <v>0.4</v>
      </c>
      <c r="H29" s="180">
        <v>145</v>
      </c>
      <c r="I29" s="181"/>
      <c r="J29" s="182"/>
      <c r="K29" s="178"/>
      <c r="L29" s="182"/>
      <c r="M29" s="200"/>
      <c r="N29" s="184">
        <v>145</v>
      </c>
      <c r="O29" s="188"/>
      <c r="P29" s="188"/>
      <c r="Q29" s="188"/>
      <c r="R29" s="188"/>
      <c r="S29" s="188"/>
      <c r="T29" s="188"/>
      <c r="U29" s="188"/>
      <c r="V29" s="279"/>
      <c r="W29" s="189"/>
      <c r="X29" s="189"/>
      <c r="Y29" s="189"/>
      <c r="Z29" s="189"/>
      <c r="AA29" s="190"/>
      <c r="AB29" s="188"/>
      <c r="AC29" s="188"/>
      <c r="AD29" s="188"/>
    </row>
    <row r="30" s="48" customFormat="1" ht="12.75" spans="1:30">
      <c r="A30" s="177"/>
      <c r="B30" s="178"/>
      <c r="C30" s="179">
        <v>241008000104</v>
      </c>
      <c r="D30" s="84">
        <v>45575</v>
      </c>
      <c r="E30" s="178" t="s">
        <v>45</v>
      </c>
      <c r="F30" s="178" t="s">
        <v>808</v>
      </c>
      <c r="G30" s="178">
        <v>6.5</v>
      </c>
      <c r="H30" s="180">
        <v>812.5</v>
      </c>
      <c r="I30" s="181"/>
      <c r="J30" s="182"/>
      <c r="K30" s="178"/>
      <c r="L30" s="182"/>
      <c r="M30" s="200"/>
      <c r="N30" s="184">
        <v>812.5</v>
      </c>
      <c r="O30" s="188"/>
      <c r="P30" s="188"/>
      <c r="Q30" s="188"/>
      <c r="R30" s="188"/>
      <c r="S30" s="188"/>
      <c r="T30" s="188"/>
      <c r="U30" s="188"/>
      <c r="V30" s="279"/>
      <c r="W30" s="189"/>
      <c r="X30" s="189"/>
      <c r="Y30" s="189"/>
      <c r="Z30" s="189"/>
      <c r="AA30" s="190"/>
      <c r="AB30" s="188"/>
      <c r="AC30" s="188"/>
      <c r="AD30" s="188"/>
    </row>
    <row r="31" s="48" customFormat="1" ht="12.75" spans="1:30">
      <c r="A31" s="177"/>
      <c r="B31" s="178"/>
      <c r="C31" s="179">
        <v>241008000107</v>
      </c>
      <c r="D31" s="84">
        <v>45575</v>
      </c>
      <c r="E31" s="178" t="s">
        <v>63</v>
      </c>
      <c r="F31" s="178" t="s">
        <v>2105</v>
      </c>
      <c r="G31" s="178">
        <v>0.28</v>
      </c>
      <c r="H31" s="184"/>
      <c r="I31" s="191">
        <v>27945</v>
      </c>
      <c r="J31" s="182"/>
      <c r="K31" s="191">
        <v>1728.20037105751</v>
      </c>
      <c r="L31" s="192">
        <v>16.17</v>
      </c>
      <c r="M31" s="200">
        <v>7.11</v>
      </c>
      <c r="N31" s="184">
        <v>114.9687</v>
      </c>
      <c r="O31" s="195"/>
      <c r="P31" s="195"/>
      <c r="Q31" s="195"/>
      <c r="R31" s="195"/>
      <c r="S31" s="195"/>
      <c r="T31" s="195"/>
      <c r="U31" s="195"/>
      <c r="V31" s="280"/>
      <c r="W31" s="193"/>
      <c r="X31" s="193"/>
      <c r="Y31" s="193"/>
      <c r="Z31" s="193"/>
      <c r="AA31" s="196"/>
      <c r="AB31" s="195"/>
      <c r="AC31" s="195"/>
      <c r="AD31" s="195"/>
    </row>
    <row r="32" s="48" customFormat="1" ht="12.75" spans="1:30">
      <c r="A32" s="177" t="s">
        <v>2484</v>
      </c>
      <c r="B32" s="178" t="s">
        <v>2485</v>
      </c>
      <c r="C32" s="179">
        <v>240928000020</v>
      </c>
      <c r="D32" s="84">
        <v>45578</v>
      </c>
      <c r="E32" s="178" t="s">
        <v>63</v>
      </c>
      <c r="F32" s="178" t="s">
        <v>1395</v>
      </c>
      <c r="G32" s="178">
        <v>5.5</v>
      </c>
      <c r="H32" s="184"/>
      <c r="I32" s="191">
        <v>89424</v>
      </c>
      <c r="J32" s="182"/>
      <c r="K32" s="191">
        <v>1728</v>
      </c>
      <c r="L32" s="192">
        <v>51.75</v>
      </c>
      <c r="M32" s="200">
        <v>7.11</v>
      </c>
      <c r="N32" s="184">
        <v>367.9425</v>
      </c>
      <c r="O32" s="185">
        <v>4037.9821</v>
      </c>
      <c r="P32" s="185" t="s">
        <v>138</v>
      </c>
      <c r="Q32" s="185">
        <v>2400</v>
      </c>
      <c r="R32" s="185"/>
      <c r="S32" s="185">
        <v>55.98</v>
      </c>
      <c r="T32" s="185"/>
      <c r="U32" s="185"/>
      <c r="V32" s="278">
        <v>2473.98</v>
      </c>
      <c r="W32" s="186">
        <v>130.03</v>
      </c>
      <c r="X32" s="186"/>
      <c r="Y32" s="186"/>
      <c r="Z32" s="186">
        <v>130.03</v>
      </c>
      <c r="AA32" s="187">
        <v>7.11</v>
      </c>
      <c r="AB32" s="185">
        <v>924.5133</v>
      </c>
      <c r="AC32" s="185">
        <v>3398.4933</v>
      </c>
      <c r="AD32" s="185">
        <v>639.4888</v>
      </c>
    </row>
    <row r="33" s="48" customFormat="1" ht="12.75" spans="1:30">
      <c r="A33" s="177"/>
      <c r="B33" s="178"/>
      <c r="C33" s="179">
        <v>241008000005</v>
      </c>
      <c r="D33" s="84">
        <v>45578</v>
      </c>
      <c r="E33" s="178" t="s">
        <v>45</v>
      </c>
      <c r="F33" s="178" t="s">
        <v>104</v>
      </c>
      <c r="G33" s="178">
        <v>0.78</v>
      </c>
      <c r="H33" s="184"/>
      <c r="I33" s="191">
        <v>28002.5</v>
      </c>
      <c r="J33" s="182"/>
      <c r="K33" s="191">
        <v>1731.7563388992</v>
      </c>
      <c r="L33" s="192">
        <v>16.17</v>
      </c>
      <c r="M33" s="200">
        <v>7.11</v>
      </c>
      <c r="N33" s="184">
        <v>114.9687</v>
      </c>
      <c r="O33" s="188"/>
      <c r="P33" s="188"/>
      <c r="Q33" s="188"/>
      <c r="R33" s="188"/>
      <c r="S33" s="188"/>
      <c r="T33" s="188"/>
      <c r="U33" s="188"/>
      <c r="V33" s="279"/>
      <c r="W33" s="189"/>
      <c r="X33" s="189"/>
      <c r="Y33" s="189"/>
      <c r="Z33" s="189"/>
      <c r="AA33" s="190"/>
      <c r="AB33" s="188"/>
      <c r="AC33" s="188"/>
      <c r="AD33" s="188"/>
    </row>
    <row r="34" s="48" customFormat="1" ht="12.75" spans="1:30">
      <c r="A34" s="177"/>
      <c r="B34" s="178"/>
      <c r="C34" s="179">
        <v>241008000033</v>
      </c>
      <c r="D34" s="84">
        <v>45578</v>
      </c>
      <c r="E34" s="178" t="s">
        <v>45</v>
      </c>
      <c r="F34" s="178" t="s">
        <v>843</v>
      </c>
      <c r="G34" s="178">
        <v>3.5</v>
      </c>
      <c r="H34" s="180">
        <v>402.5</v>
      </c>
      <c r="I34" s="181"/>
      <c r="J34" s="182"/>
      <c r="K34" s="178"/>
      <c r="L34" s="182"/>
      <c r="M34" s="200"/>
      <c r="N34" s="184">
        <v>402.5</v>
      </c>
      <c r="O34" s="188"/>
      <c r="P34" s="188"/>
      <c r="Q34" s="188"/>
      <c r="R34" s="188"/>
      <c r="S34" s="188"/>
      <c r="T34" s="188"/>
      <c r="U34" s="188"/>
      <c r="V34" s="279"/>
      <c r="W34" s="189"/>
      <c r="X34" s="189"/>
      <c r="Y34" s="189"/>
      <c r="Z34" s="189"/>
      <c r="AA34" s="190"/>
      <c r="AB34" s="188"/>
      <c r="AC34" s="188"/>
      <c r="AD34" s="188"/>
    </row>
    <row r="35" s="48" customFormat="1" ht="12.75" spans="1:30">
      <c r="A35" s="177"/>
      <c r="B35" s="178"/>
      <c r="C35" s="179">
        <v>241008000052</v>
      </c>
      <c r="D35" s="84">
        <v>45578</v>
      </c>
      <c r="E35" s="178" t="s">
        <v>41</v>
      </c>
      <c r="F35" s="178" t="s">
        <v>2486</v>
      </c>
      <c r="G35" s="178">
        <v>4.5</v>
      </c>
      <c r="H35" s="184"/>
      <c r="I35" s="191">
        <v>132300</v>
      </c>
      <c r="J35" s="182"/>
      <c r="K35" s="191">
        <v>1742.16486700026</v>
      </c>
      <c r="L35" s="192">
        <v>75.94</v>
      </c>
      <c r="M35" s="200">
        <v>7.11</v>
      </c>
      <c r="N35" s="184">
        <v>539.9334</v>
      </c>
      <c r="O35" s="188"/>
      <c r="P35" s="188"/>
      <c r="Q35" s="188"/>
      <c r="R35" s="188"/>
      <c r="S35" s="188"/>
      <c r="T35" s="188"/>
      <c r="U35" s="195"/>
      <c r="V35" s="279"/>
      <c r="W35" s="189"/>
      <c r="X35" s="189"/>
      <c r="Y35" s="189"/>
      <c r="Z35" s="189"/>
      <c r="AA35" s="190"/>
      <c r="AB35" s="188"/>
      <c r="AC35" s="188"/>
      <c r="AD35" s="188"/>
    </row>
    <row r="36" s="48" customFormat="1" ht="12.75" spans="1:30">
      <c r="A36" s="177"/>
      <c r="B36" s="178"/>
      <c r="C36" s="179">
        <v>241008000067</v>
      </c>
      <c r="D36" s="84">
        <v>45578</v>
      </c>
      <c r="E36" s="178" t="s">
        <v>36</v>
      </c>
      <c r="F36" s="178" t="s">
        <v>2487</v>
      </c>
      <c r="G36" s="178">
        <v>0.79</v>
      </c>
      <c r="H36" s="180">
        <v>106.2</v>
      </c>
      <c r="I36" s="181"/>
      <c r="J36" s="182"/>
      <c r="K36" s="178"/>
      <c r="L36" s="182"/>
      <c r="M36" s="200"/>
      <c r="N36" s="184">
        <v>106.2</v>
      </c>
      <c r="O36" s="188"/>
      <c r="P36" s="188"/>
      <c r="Q36" s="188"/>
      <c r="R36" s="188"/>
      <c r="S36" s="188"/>
      <c r="T36" s="188"/>
      <c r="U36" s="202">
        <v>18</v>
      </c>
      <c r="V36" s="279"/>
      <c r="W36" s="189"/>
      <c r="X36" s="189"/>
      <c r="Y36" s="189"/>
      <c r="Z36" s="189"/>
      <c r="AA36" s="190"/>
      <c r="AB36" s="188"/>
      <c r="AC36" s="188"/>
      <c r="AD36" s="188"/>
    </row>
    <row r="37" s="48" customFormat="1" ht="12.75" spans="1:30">
      <c r="A37" s="177"/>
      <c r="B37" s="178"/>
      <c r="C37" s="179">
        <v>241009000024</v>
      </c>
      <c r="D37" s="84">
        <v>45578</v>
      </c>
      <c r="E37" s="178" t="s">
        <v>847</v>
      </c>
      <c r="F37" s="178" t="s">
        <v>2099</v>
      </c>
      <c r="G37" s="178">
        <v>2.5</v>
      </c>
      <c r="H37" s="184"/>
      <c r="I37" s="191">
        <v>66944.1</v>
      </c>
      <c r="J37" s="182"/>
      <c r="K37" s="191">
        <v>1630</v>
      </c>
      <c r="L37" s="192">
        <v>41.07</v>
      </c>
      <c r="M37" s="200">
        <v>7.11</v>
      </c>
      <c r="N37" s="184">
        <v>292.0077</v>
      </c>
      <c r="O37" s="188"/>
      <c r="P37" s="188"/>
      <c r="Q37" s="188"/>
      <c r="R37" s="188"/>
      <c r="S37" s="188"/>
      <c r="T37" s="188"/>
      <c r="U37" s="185"/>
      <c r="V37" s="279"/>
      <c r="W37" s="189"/>
      <c r="X37" s="189"/>
      <c r="Y37" s="189"/>
      <c r="Z37" s="189"/>
      <c r="AA37" s="190"/>
      <c r="AB37" s="188"/>
      <c r="AC37" s="188"/>
      <c r="AD37" s="188"/>
    </row>
    <row r="38" s="48" customFormat="1" ht="12.75" spans="1:30">
      <c r="A38" s="177"/>
      <c r="B38" s="178"/>
      <c r="C38" s="179">
        <v>241009000025</v>
      </c>
      <c r="D38" s="84">
        <v>45578</v>
      </c>
      <c r="E38" s="178" t="s">
        <v>847</v>
      </c>
      <c r="F38" s="178" t="s">
        <v>2099</v>
      </c>
      <c r="G38" s="178">
        <v>7</v>
      </c>
      <c r="H38" s="184"/>
      <c r="I38" s="191">
        <v>187450</v>
      </c>
      <c r="J38" s="182"/>
      <c r="K38" s="191">
        <v>1630</v>
      </c>
      <c r="L38" s="192">
        <v>115</v>
      </c>
      <c r="M38" s="200">
        <v>7.11</v>
      </c>
      <c r="N38" s="184">
        <v>817.65</v>
      </c>
      <c r="O38" s="188"/>
      <c r="P38" s="188"/>
      <c r="Q38" s="188"/>
      <c r="R38" s="188"/>
      <c r="S38" s="188"/>
      <c r="T38" s="188"/>
      <c r="U38" s="188"/>
      <c r="V38" s="279"/>
      <c r="W38" s="189"/>
      <c r="X38" s="189"/>
      <c r="Y38" s="189"/>
      <c r="Z38" s="189"/>
      <c r="AA38" s="190"/>
      <c r="AB38" s="188"/>
      <c r="AC38" s="188"/>
      <c r="AD38" s="188"/>
    </row>
    <row r="39" s="48" customFormat="1" ht="12.75" spans="1:30">
      <c r="A39" s="177"/>
      <c r="B39" s="178"/>
      <c r="C39" s="179">
        <v>241009000034</v>
      </c>
      <c r="D39" s="84">
        <v>45578</v>
      </c>
      <c r="E39" s="178">
        <v>13635229849</v>
      </c>
      <c r="F39" s="178" t="s">
        <v>149</v>
      </c>
      <c r="G39" s="178">
        <v>0.56</v>
      </c>
      <c r="H39" s="184"/>
      <c r="I39" s="191">
        <v>29627</v>
      </c>
      <c r="J39" s="182"/>
      <c r="K39" s="191">
        <v>1728.52975495916</v>
      </c>
      <c r="L39" s="192">
        <v>17.14</v>
      </c>
      <c r="M39" s="200">
        <v>7.11</v>
      </c>
      <c r="N39" s="184">
        <v>121.8654</v>
      </c>
      <c r="O39" s="188"/>
      <c r="P39" s="188"/>
      <c r="Q39" s="188"/>
      <c r="R39" s="188"/>
      <c r="S39" s="188"/>
      <c r="T39" s="188"/>
      <c r="U39" s="188"/>
      <c r="V39" s="279"/>
      <c r="W39" s="189"/>
      <c r="X39" s="189"/>
      <c r="Y39" s="189"/>
      <c r="Z39" s="189"/>
      <c r="AA39" s="190"/>
      <c r="AB39" s="188"/>
      <c r="AC39" s="188"/>
      <c r="AD39" s="188"/>
    </row>
    <row r="40" s="48" customFormat="1" ht="12.75" spans="1:30">
      <c r="A40" s="177"/>
      <c r="B40" s="178"/>
      <c r="C40" s="179">
        <v>241009000039</v>
      </c>
      <c r="D40" s="84">
        <v>45578</v>
      </c>
      <c r="E40" s="178" t="s">
        <v>1742</v>
      </c>
      <c r="F40" s="178" t="s">
        <v>1743</v>
      </c>
      <c r="G40" s="178">
        <v>3.5</v>
      </c>
      <c r="H40" s="180">
        <v>402.5</v>
      </c>
      <c r="I40" s="181"/>
      <c r="J40" s="182"/>
      <c r="K40" s="178"/>
      <c r="L40" s="182"/>
      <c r="M40" s="200"/>
      <c r="N40" s="184">
        <v>402.5</v>
      </c>
      <c r="O40" s="188"/>
      <c r="P40" s="188"/>
      <c r="Q40" s="188"/>
      <c r="R40" s="188"/>
      <c r="S40" s="188"/>
      <c r="T40" s="188"/>
      <c r="U40" s="188"/>
      <c r="V40" s="279"/>
      <c r="W40" s="189"/>
      <c r="X40" s="189"/>
      <c r="Y40" s="189"/>
      <c r="Z40" s="189"/>
      <c r="AA40" s="190"/>
      <c r="AB40" s="188"/>
      <c r="AC40" s="188"/>
      <c r="AD40" s="188"/>
    </row>
    <row r="41" s="48" customFormat="1" ht="12.75" spans="1:30">
      <c r="A41" s="177"/>
      <c r="B41" s="178"/>
      <c r="C41" s="179">
        <v>241010000002</v>
      </c>
      <c r="D41" s="84">
        <v>45578</v>
      </c>
      <c r="E41" s="178" t="s">
        <v>41</v>
      </c>
      <c r="F41" s="178" t="s">
        <v>778</v>
      </c>
      <c r="G41" s="178">
        <v>0.46</v>
      </c>
      <c r="H41" s="184"/>
      <c r="I41" s="191">
        <v>28002.5</v>
      </c>
      <c r="J41" s="182"/>
      <c r="K41" s="191">
        <v>1731.7563388992</v>
      </c>
      <c r="L41" s="192">
        <v>16.17</v>
      </c>
      <c r="M41" s="200">
        <v>7.11</v>
      </c>
      <c r="N41" s="184">
        <v>114.9687</v>
      </c>
      <c r="O41" s="188"/>
      <c r="P41" s="188"/>
      <c r="Q41" s="188"/>
      <c r="R41" s="188"/>
      <c r="S41" s="188"/>
      <c r="T41" s="188"/>
      <c r="U41" s="188"/>
      <c r="V41" s="279"/>
      <c r="W41" s="189"/>
      <c r="X41" s="189"/>
      <c r="Y41" s="189"/>
      <c r="Z41" s="189"/>
      <c r="AA41" s="190"/>
      <c r="AB41" s="188"/>
      <c r="AC41" s="188"/>
      <c r="AD41" s="188"/>
    </row>
    <row r="42" s="48" customFormat="1" ht="12.75" spans="1:30">
      <c r="A42" s="177"/>
      <c r="B42" s="178"/>
      <c r="C42" s="179">
        <v>241010000006</v>
      </c>
      <c r="D42" s="84">
        <v>45578</v>
      </c>
      <c r="E42" s="178" t="s">
        <v>63</v>
      </c>
      <c r="F42" s="178" t="s">
        <v>436</v>
      </c>
      <c r="G42" s="178">
        <v>1.5</v>
      </c>
      <c r="H42" s="180">
        <v>172.5</v>
      </c>
      <c r="I42" s="181"/>
      <c r="J42" s="182"/>
      <c r="K42" s="178"/>
      <c r="L42" s="182"/>
      <c r="M42" s="200"/>
      <c r="N42" s="184">
        <v>172.5</v>
      </c>
      <c r="O42" s="188"/>
      <c r="P42" s="188"/>
      <c r="Q42" s="188"/>
      <c r="R42" s="188"/>
      <c r="S42" s="188"/>
      <c r="T42" s="188"/>
      <c r="U42" s="188"/>
      <c r="V42" s="279"/>
      <c r="W42" s="189"/>
      <c r="X42" s="189"/>
      <c r="Y42" s="189"/>
      <c r="Z42" s="189"/>
      <c r="AA42" s="190"/>
      <c r="AB42" s="188"/>
      <c r="AC42" s="188"/>
      <c r="AD42" s="188"/>
    </row>
    <row r="43" s="48" customFormat="1" ht="12.75" spans="1:30">
      <c r="A43" s="177"/>
      <c r="B43" s="178"/>
      <c r="C43" s="179">
        <v>241010000014</v>
      </c>
      <c r="D43" s="84">
        <v>45578</v>
      </c>
      <c r="E43" s="178" t="s">
        <v>45</v>
      </c>
      <c r="F43" s="178" t="s">
        <v>843</v>
      </c>
      <c r="G43" s="178">
        <v>0.56</v>
      </c>
      <c r="H43" s="180">
        <v>115</v>
      </c>
      <c r="I43" s="181"/>
      <c r="J43" s="182"/>
      <c r="K43" s="178"/>
      <c r="L43" s="182"/>
      <c r="M43" s="200"/>
      <c r="N43" s="184">
        <v>115</v>
      </c>
      <c r="O43" s="188"/>
      <c r="P43" s="188"/>
      <c r="Q43" s="188"/>
      <c r="R43" s="188"/>
      <c r="S43" s="188"/>
      <c r="T43" s="188"/>
      <c r="U43" s="188"/>
      <c r="V43" s="279"/>
      <c r="W43" s="189"/>
      <c r="X43" s="189"/>
      <c r="Y43" s="189"/>
      <c r="Z43" s="189"/>
      <c r="AA43" s="190"/>
      <c r="AB43" s="188"/>
      <c r="AC43" s="188"/>
      <c r="AD43" s="188"/>
    </row>
    <row r="44" s="48" customFormat="1" ht="12.75" spans="1:30">
      <c r="A44" s="177"/>
      <c r="B44" s="178"/>
      <c r="C44" s="179">
        <v>241010000040</v>
      </c>
      <c r="D44" s="84">
        <v>45578</v>
      </c>
      <c r="E44" s="178" t="s">
        <v>45</v>
      </c>
      <c r="F44" s="178" t="s">
        <v>808</v>
      </c>
      <c r="G44" s="178">
        <v>2.5</v>
      </c>
      <c r="H44" s="180">
        <v>350</v>
      </c>
      <c r="I44" s="181"/>
      <c r="J44" s="182"/>
      <c r="K44" s="178"/>
      <c r="L44" s="182"/>
      <c r="M44" s="200"/>
      <c r="N44" s="184">
        <v>350</v>
      </c>
      <c r="O44" s="188"/>
      <c r="P44" s="188"/>
      <c r="Q44" s="188"/>
      <c r="R44" s="188"/>
      <c r="S44" s="188"/>
      <c r="T44" s="188"/>
      <c r="U44" s="188"/>
      <c r="V44" s="279"/>
      <c r="W44" s="189"/>
      <c r="X44" s="189"/>
      <c r="Y44" s="189"/>
      <c r="Z44" s="189"/>
      <c r="AA44" s="190"/>
      <c r="AB44" s="188"/>
      <c r="AC44" s="188"/>
      <c r="AD44" s="188"/>
    </row>
    <row r="45" s="48" customFormat="1" ht="12.75" spans="1:30">
      <c r="A45" s="177"/>
      <c r="B45" s="178"/>
      <c r="C45" s="179">
        <v>241011000010</v>
      </c>
      <c r="D45" s="84">
        <v>45578</v>
      </c>
      <c r="E45" s="178" t="s">
        <v>41</v>
      </c>
      <c r="F45" s="178" t="s">
        <v>2486</v>
      </c>
      <c r="G45" s="178">
        <v>0.66</v>
      </c>
      <c r="H45" s="184"/>
      <c r="I45" s="191">
        <v>29400</v>
      </c>
      <c r="J45" s="182"/>
      <c r="K45" s="191">
        <v>1742.73858921162</v>
      </c>
      <c r="L45" s="192">
        <v>16.87</v>
      </c>
      <c r="M45" s="200">
        <v>7.11</v>
      </c>
      <c r="N45" s="184">
        <v>119.9457</v>
      </c>
      <c r="O45" s="195"/>
      <c r="P45" s="195"/>
      <c r="Q45" s="195"/>
      <c r="R45" s="195"/>
      <c r="S45" s="195"/>
      <c r="T45" s="195"/>
      <c r="U45" s="195"/>
      <c r="V45" s="280"/>
      <c r="W45" s="193"/>
      <c r="X45" s="193"/>
      <c r="Y45" s="193"/>
      <c r="Z45" s="193"/>
      <c r="AA45" s="196"/>
      <c r="AB45" s="195"/>
      <c r="AC45" s="195"/>
      <c r="AD45" s="195"/>
    </row>
    <row r="46" s="48" customFormat="1" ht="12.75" spans="1:30">
      <c r="A46" s="177" t="s">
        <v>2488</v>
      </c>
      <c r="B46" s="178" t="s">
        <v>2489</v>
      </c>
      <c r="C46" s="179">
        <v>240929000008</v>
      </c>
      <c r="D46" s="84">
        <v>45578</v>
      </c>
      <c r="E46" s="178" t="s">
        <v>36</v>
      </c>
      <c r="F46" s="178" t="s">
        <v>110</v>
      </c>
      <c r="G46" s="178">
        <v>5</v>
      </c>
      <c r="H46" s="180">
        <v>333</v>
      </c>
      <c r="I46" s="181"/>
      <c r="J46" s="182"/>
      <c r="K46" s="178"/>
      <c r="L46" s="182"/>
      <c r="M46" s="200"/>
      <c r="N46" s="184">
        <v>333</v>
      </c>
      <c r="O46" s="185">
        <v>150840.550389</v>
      </c>
      <c r="P46" s="185" t="s">
        <v>487</v>
      </c>
      <c r="Q46" s="185">
        <v>97587.5</v>
      </c>
      <c r="R46" s="185"/>
      <c r="S46" s="185">
        <v>172.75</v>
      </c>
      <c r="T46" s="185"/>
      <c r="U46" s="185"/>
      <c r="V46" s="278">
        <v>98181.25</v>
      </c>
      <c r="W46" s="186">
        <v>1788.74</v>
      </c>
      <c r="X46" s="194"/>
      <c r="Y46" s="186"/>
      <c r="Z46" s="186">
        <v>1835.28</v>
      </c>
      <c r="AA46" s="187">
        <v>7.11</v>
      </c>
      <c r="AB46" s="185">
        <v>13048.8408</v>
      </c>
      <c r="AC46" s="185">
        <v>111230.0908</v>
      </c>
      <c r="AD46" s="185">
        <v>39610.459589</v>
      </c>
    </row>
    <row r="47" s="48" customFormat="1" ht="12.75" spans="1:30">
      <c r="A47" s="177"/>
      <c r="B47" s="178"/>
      <c r="C47" s="179">
        <v>240929000049</v>
      </c>
      <c r="D47" s="84">
        <v>45578</v>
      </c>
      <c r="E47" s="178" t="s">
        <v>36</v>
      </c>
      <c r="F47" s="178" t="s">
        <v>2490</v>
      </c>
      <c r="G47" s="178">
        <v>371.5</v>
      </c>
      <c r="H47" s="180">
        <v>22984</v>
      </c>
      <c r="I47" s="181"/>
      <c r="J47" s="182"/>
      <c r="K47" s="178"/>
      <c r="L47" s="182"/>
      <c r="M47" s="200"/>
      <c r="N47" s="184">
        <v>22984</v>
      </c>
      <c r="O47" s="188"/>
      <c r="P47" s="188"/>
      <c r="Q47" s="188"/>
      <c r="R47" s="188"/>
      <c r="S47" s="188"/>
      <c r="T47" s="188"/>
      <c r="U47" s="188"/>
      <c r="V47" s="279"/>
      <c r="W47" s="189"/>
      <c r="X47" s="194"/>
      <c r="Y47" s="189"/>
      <c r="Z47" s="189"/>
      <c r="AA47" s="190"/>
      <c r="AB47" s="188"/>
      <c r="AC47" s="188"/>
      <c r="AD47" s="188"/>
    </row>
    <row r="48" s="48" customFormat="1" ht="12.75" spans="1:30">
      <c r="A48" s="177"/>
      <c r="B48" s="178"/>
      <c r="C48" s="179">
        <v>240929000068</v>
      </c>
      <c r="D48" s="84">
        <v>45578</v>
      </c>
      <c r="E48" s="178" t="s">
        <v>63</v>
      </c>
      <c r="F48" s="178" t="s">
        <v>811</v>
      </c>
      <c r="G48" s="178">
        <v>13</v>
      </c>
      <c r="H48" s="180">
        <v>825</v>
      </c>
      <c r="I48" s="181"/>
      <c r="J48" s="182"/>
      <c r="K48" s="178"/>
      <c r="L48" s="182"/>
      <c r="M48" s="200"/>
      <c r="N48" s="184">
        <v>825</v>
      </c>
      <c r="O48" s="188"/>
      <c r="P48" s="188"/>
      <c r="Q48" s="188"/>
      <c r="R48" s="188"/>
      <c r="S48" s="188"/>
      <c r="T48" s="188"/>
      <c r="U48" s="188"/>
      <c r="V48" s="279"/>
      <c r="W48" s="189"/>
      <c r="X48" s="194"/>
      <c r="Y48" s="189"/>
      <c r="Z48" s="189"/>
      <c r="AA48" s="190"/>
      <c r="AB48" s="188"/>
      <c r="AC48" s="188"/>
      <c r="AD48" s="188"/>
    </row>
    <row r="49" s="48" customFormat="1" ht="12.75" spans="1:30">
      <c r="A49" s="177"/>
      <c r="B49" s="178"/>
      <c r="C49" s="179">
        <v>240929000069</v>
      </c>
      <c r="D49" s="84">
        <v>45578</v>
      </c>
      <c r="E49" s="178" t="s">
        <v>63</v>
      </c>
      <c r="F49" s="178" t="s">
        <v>343</v>
      </c>
      <c r="G49" s="178">
        <v>8.5</v>
      </c>
      <c r="H49" s="180">
        <v>541.5</v>
      </c>
      <c r="I49" s="181"/>
      <c r="J49" s="182"/>
      <c r="K49" s="178"/>
      <c r="L49" s="182"/>
      <c r="M49" s="200"/>
      <c r="N49" s="184">
        <v>541.5</v>
      </c>
      <c r="O49" s="188"/>
      <c r="P49" s="188"/>
      <c r="Q49" s="188"/>
      <c r="R49" s="188"/>
      <c r="S49" s="188"/>
      <c r="T49" s="188"/>
      <c r="U49" s="188"/>
      <c r="V49" s="279"/>
      <c r="W49" s="189"/>
      <c r="X49" s="194"/>
      <c r="Y49" s="189"/>
      <c r="Z49" s="189"/>
      <c r="AA49" s="190"/>
      <c r="AB49" s="188"/>
      <c r="AC49" s="188"/>
      <c r="AD49" s="188"/>
    </row>
    <row r="50" s="48" customFormat="1" ht="12.75" spans="1:30">
      <c r="A50" s="177"/>
      <c r="B50" s="178"/>
      <c r="C50" s="179">
        <v>240930000007</v>
      </c>
      <c r="D50" s="84">
        <v>45578</v>
      </c>
      <c r="E50" s="178" t="s">
        <v>1059</v>
      </c>
      <c r="F50" s="178" t="s">
        <v>90</v>
      </c>
      <c r="G50" s="178">
        <v>15</v>
      </c>
      <c r="H50" s="180">
        <v>894</v>
      </c>
      <c r="I50" s="181"/>
      <c r="J50" s="182"/>
      <c r="K50" s="178"/>
      <c r="L50" s="182"/>
      <c r="M50" s="200"/>
      <c r="N50" s="184">
        <v>894</v>
      </c>
      <c r="O50" s="188"/>
      <c r="P50" s="188"/>
      <c r="Q50" s="188"/>
      <c r="R50" s="188"/>
      <c r="S50" s="188"/>
      <c r="T50" s="188"/>
      <c r="U50" s="188"/>
      <c r="V50" s="279"/>
      <c r="W50" s="189"/>
      <c r="X50" s="194"/>
      <c r="Y50" s="189"/>
      <c r="Z50" s="189"/>
      <c r="AA50" s="190"/>
      <c r="AB50" s="188"/>
      <c r="AC50" s="188"/>
      <c r="AD50" s="188"/>
    </row>
    <row r="51" s="48" customFormat="1" ht="12.75" spans="1:30">
      <c r="A51" s="177"/>
      <c r="B51" s="178"/>
      <c r="C51" s="179">
        <v>240930000014</v>
      </c>
      <c r="D51" s="84">
        <v>45578</v>
      </c>
      <c r="E51" s="178" t="s">
        <v>41</v>
      </c>
      <c r="F51" s="178" t="s">
        <v>2038</v>
      </c>
      <c r="G51" s="178">
        <v>0.52</v>
      </c>
      <c r="H51" s="184"/>
      <c r="I51" s="191">
        <v>16801.5</v>
      </c>
      <c r="J51" s="182"/>
      <c r="K51" s="191">
        <v>1732.11340206186</v>
      </c>
      <c r="L51" s="192">
        <v>9.7</v>
      </c>
      <c r="M51" s="200">
        <v>7.11</v>
      </c>
      <c r="N51" s="184">
        <v>68.967</v>
      </c>
      <c r="O51" s="188"/>
      <c r="P51" s="188"/>
      <c r="Q51" s="188"/>
      <c r="R51" s="188"/>
      <c r="S51" s="188"/>
      <c r="T51" s="188"/>
      <c r="U51" s="188"/>
      <c r="V51" s="279"/>
      <c r="W51" s="189"/>
      <c r="X51" s="194"/>
      <c r="Y51" s="189"/>
      <c r="Z51" s="189"/>
      <c r="AA51" s="190"/>
      <c r="AB51" s="188"/>
      <c r="AC51" s="188"/>
      <c r="AD51" s="188"/>
    </row>
    <row r="52" s="48" customFormat="1" ht="12.75" spans="1:30">
      <c r="A52" s="177"/>
      <c r="B52" s="178"/>
      <c r="C52" s="179">
        <v>240930000015</v>
      </c>
      <c r="D52" s="84">
        <v>45578</v>
      </c>
      <c r="E52" s="178" t="s">
        <v>36</v>
      </c>
      <c r="F52" s="178" t="s">
        <v>301</v>
      </c>
      <c r="G52" s="178">
        <v>24.5</v>
      </c>
      <c r="H52" s="180">
        <v>1355.5</v>
      </c>
      <c r="I52" s="181"/>
      <c r="J52" s="182"/>
      <c r="K52" s="178"/>
      <c r="L52" s="182"/>
      <c r="M52" s="200"/>
      <c r="N52" s="184">
        <v>1355.5</v>
      </c>
      <c r="O52" s="188"/>
      <c r="P52" s="188"/>
      <c r="Q52" s="188"/>
      <c r="R52" s="188"/>
      <c r="S52" s="188"/>
      <c r="T52" s="188"/>
      <c r="U52" s="188"/>
      <c r="V52" s="279"/>
      <c r="W52" s="189"/>
      <c r="X52" s="194"/>
      <c r="Y52" s="189"/>
      <c r="Z52" s="189"/>
      <c r="AA52" s="190"/>
      <c r="AB52" s="188"/>
      <c r="AC52" s="188"/>
      <c r="AD52" s="188"/>
    </row>
    <row r="53" s="48" customFormat="1" ht="12.75" spans="1:30">
      <c r="A53" s="177"/>
      <c r="B53" s="178"/>
      <c r="C53" s="179">
        <v>240930000029</v>
      </c>
      <c r="D53" s="84">
        <v>45578</v>
      </c>
      <c r="E53" s="178" t="s">
        <v>36</v>
      </c>
      <c r="F53" s="178" t="s">
        <v>2142</v>
      </c>
      <c r="G53" s="178">
        <v>1.5</v>
      </c>
      <c r="H53" s="180">
        <v>93</v>
      </c>
      <c r="I53" s="181"/>
      <c r="J53" s="182"/>
      <c r="K53" s="178"/>
      <c r="L53" s="182"/>
      <c r="M53" s="200"/>
      <c r="N53" s="184">
        <v>93</v>
      </c>
      <c r="O53" s="188"/>
      <c r="P53" s="188"/>
      <c r="Q53" s="188"/>
      <c r="R53" s="188"/>
      <c r="S53" s="188"/>
      <c r="T53" s="188"/>
      <c r="U53" s="188"/>
      <c r="V53" s="279"/>
      <c r="W53" s="189"/>
      <c r="X53" s="194"/>
      <c r="Y53" s="189"/>
      <c r="Z53" s="189"/>
      <c r="AA53" s="190"/>
      <c r="AB53" s="188"/>
      <c r="AC53" s="188"/>
      <c r="AD53" s="188"/>
    </row>
    <row r="54" s="48" customFormat="1" ht="12.75" spans="1:30">
      <c r="A54" s="177"/>
      <c r="B54" s="178"/>
      <c r="C54" s="179">
        <v>240930000040</v>
      </c>
      <c r="D54" s="84">
        <v>45578</v>
      </c>
      <c r="E54" s="178" t="s">
        <v>53</v>
      </c>
      <c r="F54" s="178" t="s">
        <v>500</v>
      </c>
      <c r="G54" s="178">
        <v>185.5</v>
      </c>
      <c r="H54" s="184"/>
      <c r="I54" s="191">
        <v>2638116.8</v>
      </c>
      <c r="J54" s="182"/>
      <c r="K54" s="191">
        <v>1760.0001174171</v>
      </c>
      <c r="L54" s="192">
        <v>1498.9299</v>
      </c>
      <c r="M54" s="200">
        <v>7.11</v>
      </c>
      <c r="N54" s="184">
        <v>10657.391589</v>
      </c>
      <c r="O54" s="188"/>
      <c r="P54" s="188"/>
      <c r="Q54" s="188"/>
      <c r="R54" s="188"/>
      <c r="S54" s="188"/>
      <c r="T54" s="188"/>
      <c r="U54" s="188"/>
      <c r="V54" s="279"/>
      <c r="W54" s="189"/>
      <c r="X54" s="194"/>
      <c r="Y54" s="189"/>
      <c r="Z54" s="189"/>
      <c r="AA54" s="190"/>
      <c r="AB54" s="188"/>
      <c r="AC54" s="188"/>
      <c r="AD54" s="188"/>
    </row>
    <row r="55" s="48" customFormat="1" ht="12.75" spans="1:30">
      <c r="A55" s="177"/>
      <c r="B55" s="178"/>
      <c r="C55" s="179">
        <v>240930000041</v>
      </c>
      <c r="D55" s="84">
        <v>45578</v>
      </c>
      <c r="E55" s="178" t="s">
        <v>41</v>
      </c>
      <c r="F55" s="178" t="s">
        <v>2038</v>
      </c>
      <c r="G55" s="178">
        <v>6</v>
      </c>
      <c r="H55" s="184"/>
      <c r="I55" s="191">
        <v>87660</v>
      </c>
      <c r="J55" s="182"/>
      <c r="K55" s="191">
        <v>1731.38455461189</v>
      </c>
      <c r="L55" s="192">
        <v>50.63</v>
      </c>
      <c r="M55" s="200">
        <v>7.11</v>
      </c>
      <c r="N55" s="184">
        <v>359.9793</v>
      </c>
      <c r="O55" s="188"/>
      <c r="P55" s="188"/>
      <c r="Q55" s="188"/>
      <c r="R55" s="188"/>
      <c r="S55" s="188"/>
      <c r="T55" s="188"/>
      <c r="U55" s="188"/>
      <c r="V55" s="279"/>
      <c r="W55" s="189"/>
      <c r="X55" s="194"/>
      <c r="Y55" s="189"/>
      <c r="Z55" s="189"/>
      <c r="AA55" s="190"/>
      <c r="AB55" s="188"/>
      <c r="AC55" s="188"/>
      <c r="AD55" s="188"/>
    </row>
    <row r="56" s="48" customFormat="1" ht="12.75" spans="1:30">
      <c r="A56" s="177"/>
      <c r="B56" s="178"/>
      <c r="C56" s="179">
        <v>241002000006</v>
      </c>
      <c r="D56" s="84">
        <v>45578</v>
      </c>
      <c r="E56" s="178" t="s">
        <v>53</v>
      </c>
      <c r="F56" s="178" t="s">
        <v>271</v>
      </c>
      <c r="G56" s="178">
        <v>4.5</v>
      </c>
      <c r="H56" s="180">
        <v>420.5</v>
      </c>
      <c r="I56" s="181"/>
      <c r="J56" s="182"/>
      <c r="K56" s="178"/>
      <c r="L56" s="182"/>
      <c r="M56" s="200"/>
      <c r="N56" s="184">
        <v>420.5</v>
      </c>
      <c r="O56" s="188"/>
      <c r="P56" s="188"/>
      <c r="Q56" s="188"/>
      <c r="R56" s="188"/>
      <c r="S56" s="188"/>
      <c r="T56" s="188"/>
      <c r="U56" s="188"/>
      <c r="V56" s="279"/>
      <c r="W56" s="189"/>
      <c r="X56" s="194"/>
      <c r="Y56" s="189"/>
      <c r="Z56" s="189"/>
      <c r="AA56" s="190"/>
      <c r="AB56" s="188"/>
      <c r="AC56" s="188"/>
      <c r="AD56" s="188"/>
    </row>
    <row r="57" s="48" customFormat="1" ht="12.75" spans="1:30">
      <c r="A57" s="177"/>
      <c r="B57" s="178"/>
      <c r="C57" s="179">
        <v>241002000014</v>
      </c>
      <c r="D57" s="84">
        <v>45578</v>
      </c>
      <c r="E57" s="178" t="s">
        <v>63</v>
      </c>
      <c r="F57" s="178" t="s">
        <v>250</v>
      </c>
      <c r="G57" s="178">
        <v>274</v>
      </c>
      <c r="H57" s="180">
        <v>15078</v>
      </c>
      <c r="I57" s="181"/>
      <c r="J57" s="182"/>
      <c r="K57" s="178"/>
      <c r="L57" s="182"/>
      <c r="M57" s="200"/>
      <c r="N57" s="184">
        <v>15078</v>
      </c>
      <c r="O57" s="188"/>
      <c r="P57" s="188"/>
      <c r="Q57" s="188"/>
      <c r="R57" s="188"/>
      <c r="S57" s="188"/>
      <c r="T57" s="188"/>
      <c r="U57" s="188"/>
      <c r="V57" s="279"/>
      <c r="W57" s="189"/>
      <c r="X57" s="194"/>
      <c r="Y57" s="189"/>
      <c r="Z57" s="189"/>
      <c r="AA57" s="190"/>
      <c r="AB57" s="188"/>
      <c r="AC57" s="188"/>
      <c r="AD57" s="188"/>
    </row>
    <row r="58" s="48" customFormat="1" ht="12.75" spans="1:30">
      <c r="A58" s="177"/>
      <c r="B58" s="178"/>
      <c r="C58" s="179">
        <v>241003000002</v>
      </c>
      <c r="D58" s="84">
        <v>45578</v>
      </c>
      <c r="E58" s="178" t="s">
        <v>41</v>
      </c>
      <c r="F58" s="178" t="s">
        <v>158</v>
      </c>
      <c r="G58" s="178">
        <v>10.5</v>
      </c>
      <c r="H58" s="184"/>
      <c r="I58" s="191">
        <v>181492.5</v>
      </c>
      <c r="J58" s="182"/>
      <c r="K58" s="191">
        <v>1728.5</v>
      </c>
      <c r="L58" s="192">
        <v>105</v>
      </c>
      <c r="M58" s="200">
        <v>7.11</v>
      </c>
      <c r="N58" s="184">
        <v>746.55</v>
      </c>
      <c r="O58" s="188"/>
      <c r="P58" s="188"/>
      <c r="Q58" s="188"/>
      <c r="R58" s="188"/>
      <c r="S58" s="188"/>
      <c r="T58" s="188"/>
      <c r="U58" s="188"/>
      <c r="V58" s="279"/>
      <c r="W58" s="189"/>
      <c r="X58" s="194"/>
      <c r="Y58" s="189"/>
      <c r="Z58" s="189"/>
      <c r="AA58" s="190"/>
      <c r="AB58" s="188"/>
      <c r="AC58" s="188"/>
      <c r="AD58" s="188"/>
    </row>
    <row r="59" s="48" customFormat="1" ht="12.75" spans="1:30">
      <c r="A59" s="177"/>
      <c r="B59" s="178"/>
      <c r="C59" s="179">
        <v>241003000004</v>
      </c>
      <c r="D59" s="84">
        <v>45578</v>
      </c>
      <c r="E59" s="178" t="s">
        <v>41</v>
      </c>
      <c r="F59" s="178" t="s">
        <v>1837</v>
      </c>
      <c r="G59" s="178">
        <v>6</v>
      </c>
      <c r="H59" s="184"/>
      <c r="I59" s="191">
        <v>85123</v>
      </c>
      <c r="J59" s="182"/>
      <c r="K59" s="191">
        <v>1711.01507537688</v>
      </c>
      <c r="L59" s="192">
        <v>49.75</v>
      </c>
      <c r="M59" s="200">
        <v>7.11</v>
      </c>
      <c r="N59" s="184">
        <v>353.7225</v>
      </c>
      <c r="O59" s="188"/>
      <c r="P59" s="188"/>
      <c r="Q59" s="188"/>
      <c r="R59" s="188"/>
      <c r="S59" s="188"/>
      <c r="T59" s="188"/>
      <c r="U59" s="195"/>
      <c r="V59" s="279"/>
      <c r="W59" s="189"/>
      <c r="X59" s="194"/>
      <c r="Y59" s="189"/>
      <c r="Z59" s="189"/>
      <c r="AA59" s="190"/>
      <c r="AB59" s="188"/>
      <c r="AC59" s="188"/>
      <c r="AD59" s="188"/>
    </row>
    <row r="60" s="48" customFormat="1" ht="12.75" spans="1:30">
      <c r="A60" s="177"/>
      <c r="B60" s="178"/>
      <c r="C60" s="179">
        <v>241003000005</v>
      </c>
      <c r="D60" s="84">
        <v>45578</v>
      </c>
      <c r="E60" s="178" t="s">
        <v>41</v>
      </c>
      <c r="F60" s="178" t="s">
        <v>627</v>
      </c>
      <c r="G60" s="178">
        <v>68.5</v>
      </c>
      <c r="H60" s="180">
        <v>3918.5</v>
      </c>
      <c r="I60" s="181"/>
      <c r="J60" s="182"/>
      <c r="K60" s="178"/>
      <c r="L60" s="182"/>
      <c r="M60" s="200"/>
      <c r="N60" s="184">
        <v>3918.5</v>
      </c>
      <c r="O60" s="188"/>
      <c r="P60" s="188"/>
      <c r="Q60" s="188"/>
      <c r="R60" s="188"/>
      <c r="S60" s="188"/>
      <c r="T60" s="188"/>
      <c r="U60" s="202">
        <v>151</v>
      </c>
      <c r="V60" s="279"/>
      <c r="W60" s="189"/>
      <c r="X60" s="194"/>
      <c r="Y60" s="189"/>
      <c r="Z60" s="189"/>
      <c r="AA60" s="190"/>
      <c r="AB60" s="188"/>
      <c r="AC60" s="188"/>
      <c r="AD60" s="188"/>
    </row>
    <row r="61" s="48" customFormat="1" ht="12.75" spans="1:30">
      <c r="A61" s="177"/>
      <c r="B61" s="178"/>
      <c r="C61" s="179">
        <v>241004000001</v>
      </c>
      <c r="D61" s="84">
        <v>45578</v>
      </c>
      <c r="E61" s="178" t="s">
        <v>36</v>
      </c>
      <c r="F61" s="178" t="s">
        <v>668</v>
      </c>
      <c r="G61" s="178">
        <v>2</v>
      </c>
      <c r="H61" s="184"/>
      <c r="I61" s="191">
        <v>38230</v>
      </c>
      <c r="J61" s="182"/>
      <c r="K61" s="191">
        <v>1731.43115942029</v>
      </c>
      <c r="L61" s="192">
        <v>22.08</v>
      </c>
      <c r="M61" s="200">
        <v>7.11</v>
      </c>
      <c r="N61" s="184">
        <v>156.9888</v>
      </c>
      <c r="O61" s="188"/>
      <c r="P61" s="188"/>
      <c r="Q61" s="188"/>
      <c r="R61" s="188"/>
      <c r="S61" s="188"/>
      <c r="T61" s="188"/>
      <c r="U61" s="202">
        <v>34</v>
      </c>
      <c r="V61" s="279"/>
      <c r="W61" s="189"/>
      <c r="X61" s="194"/>
      <c r="Y61" s="189"/>
      <c r="Z61" s="189"/>
      <c r="AA61" s="190"/>
      <c r="AB61" s="188"/>
      <c r="AC61" s="188"/>
      <c r="AD61" s="188"/>
    </row>
    <row r="62" s="48" customFormat="1" ht="12.75" spans="1:30">
      <c r="A62" s="177"/>
      <c r="B62" s="178"/>
      <c r="C62" s="179">
        <v>241004000002</v>
      </c>
      <c r="D62" s="84">
        <v>45578</v>
      </c>
      <c r="E62" s="178" t="s">
        <v>36</v>
      </c>
      <c r="F62" s="178" t="s">
        <v>2450</v>
      </c>
      <c r="G62" s="178">
        <v>0.1</v>
      </c>
      <c r="H62" s="184"/>
      <c r="I62" s="191">
        <v>15350</v>
      </c>
      <c r="J62" s="182"/>
      <c r="K62" s="191">
        <v>1726.65916760405</v>
      </c>
      <c r="L62" s="192">
        <v>8.89</v>
      </c>
      <c r="M62" s="200">
        <v>7.11</v>
      </c>
      <c r="N62" s="184">
        <v>63.2079</v>
      </c>
      <c r="O62" s="188"/>
      <c r="P62" s="188"/>
      <c r="Q62" s="188"/>
      <c r="R62" s="188"/>
      <c r="S62" s="188"/>
      <c r="T62" s="188"/>
      <c r="U62" s="185"/>
      <c r="V62" s="279"/>
      <c r="W62" s="189"/>
      <c r="X62" s="194"/>
      <c r="Y62" s="189"/>
      <c r="Z62" s="189"/>
      <c r="AA62" s="190"/>
      <c r="AB62" s="188"/>
      <c r="AC62" s="188"/>
      <c r="AD62" s="188"/>
    </row>
    <row r="63" s="48" customFormat="1" ht="12.75" spans="1:30">
      <c r="A63" s="177"/>
      <c r="B63" s="178"/>
      <c r="C63" s="179">
        <v>241004000003</v>
      </c>
      <c r="D63" s="84">
        <v>45578</v>
      </c>
      <c r="E63" s="178" t="s">
        <v>36</v>
      </c>
      <c r="F63" s="178" t="s">
        <v>1991</v>
      </c>
      <c r="G63" s="178">
        <v>10</v>
      </c>
      <c r="H63" s="180">
        <v>576</v>
      </c>
      <c r="I63" s="181"/>
      <c r="J63" s="182"/>
      <c r="K63" s="178"/>
      <c r="L63" s="182"/>
      <c r="M63" s="200"/>
      <c r="N63" s="184">
        <v>576</v>
      </c>
      <c r="O63" s="188"/>
      <c r="P63" s="188"/>
      <c r="Q63" s="188"/>
      <c r="R63" s="188"/>
      <c r="S63" s="188"/>
      <c r="T63" s="188"/>
      <c r="U63" s="188"/>
      <c r="V63" s="279"/>
      <c r="W63" s="189"/>
      <c r="X63" s="194"/>
      <c r="Y63" s="189"/>
      <c r="Z63" s="189"/>
      <c r="AA63" s="190"/>
      <c r="AB63" s="188"/>
      <c r="AC63" s="188"/>
      <c r="AD63" s="188"/>
    </row>
    <row r="64" s="48" customFormat="1" ht="12.75" spans="1:30">
      <c r="A64" s="177"/>
      <c r="B64" s="178"/>
      <c r="C64" s="179">
        <v>241004000006</v>
      </c>
      <c r="D64" s="84">
        <v>45578</v>
      </c>
      <c r="E64" s="178" t="s">
        <v>36</v>
      </c>
      <c r="F64" s="178" t="s">
        <v>2450</v>
      </c>
      <c r="G64" s="178">
        <v>0.56</v>
      </c>
      <c r="H64" s="180">
        <v>63</v>
      </c>
      <c r="I64" s="181"/>
      <c r="J64" s="182"/>
      <c r="K64" s="178"/>
      <c r="L64" s="182"/>
      <c r="M64" s="200"/>
      <c r="N64" s="184">
        <v>63</v>
      </c>
      <c r="O64" s="188"/>
      <c r="P64" s="188"/>
      <c r="Q64" s="188"/>
      <c r="R64" s="188"/>
      <c r="S64" s="188"/>
      <c r="T64" s="188"/>
      <c r="U64" s="188"/>
      <c r="V64" s="279"/>
      <c r="W64" s="189"/>
      <c r="X64" s="194"/>
      <c r="Y64" s="189"/>
      <c r="Z64" s="189"/>
      <c r="AA64" s="190"/>
      <c r="AB64" s="188"/>
      <c r="AC64" s="188"/>
      <c r="AD64" s="188"/>
    </row>
    <row r="65" s="48" customFormat="1" ht="12.75" spans="1:30">
      <c r="A65" s="177"/>
      <c r="B65" s="178"/>
      <c r="C65" s="179">
        <v>241004000007</v>
      </c>
      <c r="D65" s="84">
        <v>45578</v>
      </c>
      <c r="E65" s="178" t="s">
        <v>36</v>
      </c>
      <c r="F65" s="178" t="s">
        <v>559</v>
      </c>
      <c r="G65" s="178">
        <v>2</v>
      </c>
      <c r="H65" s="180">
        <v>135</v>
      </c>
      <c r="I65" s="181"/>
      <c r="J65" s="182"/>
      <c r="K65" s="178"/>
      <c r="L65" s="182"/>
      <c r="M65" s="200"/>
      <c r="N65" s="184">
        <v>135</v>
      </c>
      <c r="O65" s="188"/>
      <c r="P65" s="188"/>
      <c r="Q65" s="188"/>
      <c r="R65" s="188"/>
      <c r="S65" s="188"/>
      <c r="T65" s="188"/>
      <c r="U65" s="195"/>
      <c r="V65" s="279"/>
      <c r="W65" s="189"/>
      <c r="X65" s="194"/>
      <c r="Y65" s="189"/>
      <c r="Z65" s="189"/>
      <c r="AA65" s="190"/>
      <c r="AB65" s="188"/>
      <c r="AC65" s="188"/>
      <c r="AD65" s="188"/>
    </row>
    <row r="66" s="48" customFormat="1" ht="12.75" spans="1:30">
      <c r="A66" s="177"/>
      <c r="B66" s="178"/>
      <c r="C66" s="179">
        <v>241004000012</v>
      </c>
      <c r="D66" s="84">
        <v>45578</v>
      </c>
      <c r="E66" s="178" t="s">
        <v>53</v>
      </c>
      <c r="F66" s="178" t="s">
        <v>65</v>
      </c>
      <c r="G66" s="178">
        <v>0.1</v>
      </c>
      <c r="H66" s="180">
        <v>86</v>
      </c>
      <c r="I66" s="181"/>
      <c r="J66" s="182"/>
      <c r="K66" s="178"/>
      <c r="L66" s="182"/>
      <c r="M66" s="200"/>
      <c r="N66" s="184">
        <v>86</v>
      </c>
      <c r="O66" s="188"/>
      <c r="P66" s="188"/>
      <c r="Q66" s="188"/>
      <c r="R66" s="188"/>
      <c r="S66" s="188"/>
      <c r="T66" s="188"/>
      <c r="U66" s="202">
        <v>23</v>
      </c>
      <c r="V66" s="279"/>
      <c r="W66" s="189"/>
      <c r="X66" s="194"/>
      <c r="Y66" s="189"/>
      <c r="Z66" s="189"/>
      <c r="AA66" s="190"/>
      <c r="AB66" s="188"/>
      <c r="AC66" s="188"/>
      <c r="AD66" s="188"/>
    </row>
    <row r="67" s="48" customFormat="1" ht="12.75" spans="1:30">
      <c r="A67" s="177"/>
      <c r="B67" s="178"/>
      <c r="C67" s="179">
        <v>241004000015</v>
      </c>
      <c r="D67" s="84">
        <v>45578</v>
      </c>
      <c r="E67" s="178" t="s">
        <v>41</v>
      </c>
      <c r="F67" s="178" t="s">
        <v>2491</v>
      </c>
      <c r="G67" s="178">
        <v>0.84</v>
      </c>
      <c r="H67" s="184"/>
      <c r="I67" s="191">
        <v>17452</v>
      </c>
      <c r="J67" s="182"/>
      <c r="K67" s="191">
        <v>1710.98039215686</v>
      </c>
      <c r="L67" s="192">
        <v>10.2</v>
      </c>
      <c r="M67" s="200">
        <v>7.11</v>
      </c>
      <c r="N67" s="184">
        <v>72.522</v>
      </c>
      <c r="O67" s="188"/>
      <c r="P67" s="188"/>
      <c r="Q67" s="188"/>
      <c r="R67" s="188"/>
      <c r="S67" s="188"/>
      <c r="T67" s="188"/>
      <c r="U67" s="185"/>
      <c r="V67" s="279"/>
      <c r="W67" s="189"/>
      <c r="X67" s="194"/>
      <c r="Y67" s="189"/>
      <c r="Z67" s="189"/>
      <c r="AA67" s="190"/>
      <c r="AB67" s="188"/>
      <c r="AC67" s="188"/>
      <c r="AD67" s="188"/>
    </row>
    <row r="68" s="48" customFormat="1" ht="12.75" spans="1:30">
      <c r="A68" s="177"/>
      <c r="B68" s="178"/>
      <c r="C68" s="179">
        <v>241004000016</v>
      </c>
      <c r="D68" s="84">
        <v>45578</v>
      </c>
      <c r="E68" s="178" t="s">
        <v>41</v>
      </c>
      <c r="F68" s="178" t="s">
        <v>2492</v>
      </c>
      <c r="G68" s="178">
        <v>2</v>
      </c>
      <c r="H68" s="180">
        <v>123</v>
      </c>
      <c r="I68" s="181"/>
      <c r="J68" s="182"/>
      <c r="K68" s="178"/>
      <c r="L68" s="182"/>
      <c r="M68" s="200"/>
      <c r="N68" s="184">
        <v>123</v>
      </c>
      <c r="O68" s="188"/>
      <c r="P68" s="188"/>
      <c r="Q68" s="188"/>
      <c r="R68" s="188"/>
      <c r="S68" s="188"/>
      <c r="T68" s="188"/>
      <c r="U68" s="188"/>
      <c r="V68" s="279"/>
      <c r="W68" s="189"/>
      <c r="X68" s="194"/>
      <c r="Y68" s="189"/>
      <c r="Z68" s="189"/>
      <c r="AA68" s="190"/>
      <c r="AB68" s="188"/>
      <c r="AC68" s="188"/>
      <c r="AD68" s="188"/>
    </row>
    <row r="69" s="48" customFormat="1" ht="12.75" spans="1:30">
      <c r="A69" s="177"/>
      <c r="B69" s="178"/>
      <c r="C69" s="179">
        <v>241004000019</v>
      </c>
      <c r="D69" s="84">
        <v>45578</v>
      </c>
      <c r="E69" s="178">
        <v>13635229849</v>
      </c>
      <c r="F69" s="178" t="s">
        <v>149</v>
      </c>
      <c r="G69" s="178">
        <v>5.5</v>
      </c>
      <c r="H69" s="184"/>
      <c r="I69" s="191">
        <v>90383</v>
      </c>
      <c r="J69" s="182"/>
      <c r="K69" s="191">
        <v>1728.49493210939</v>
      </c>
      <c r="L69" s="192">
        <v>52.29</v>
      </c>
      <c r="M69" s="200">
        <v>7.11</v>
      </c>
      <c r="N69" s="184">
        <v>371.7819</v>
      </c>
      <c r="O69" s="188"/>
      <c r="P69" s="188"/>
      <c r="Q69" s="188"/>
      <c r="R69" s="188"/>
      <c r="S69" s="188"/>
      <c r="T69" s="188"/>
      <c r="U69" s="188"/>
      <c r="V69" s="279"/>
      <c r="W69" s="189"/>
      <c r="X69" s="194"/>
      <c r="Y69" s="189"/>
      <c r="Z69" s="189"/>
      <c r="AA69" s="190"/>
      <c r="AB69" s="188"/>
      <c r="AC69" s="188"/>
      <c r="AD69" s="188"/>
    </row>
    <row r="70" s="48" customFormat="1" ht="12.75" spans="1:30">
      <c r="A70" s="177"/>
      <c r="B70" s="178"/>
      <c r="C70" s="179">
        <v>241005000002</v>
      </c>
      <c r="D70" s="84">
        <v>45578</v>
      </c>
      <c r="E70" s="178" t="s">
        <v>36</v>
      </c>
      <c r="F70" s="178" t="s">
        <v>2493</v>
      </c>
      <c r="G70" s="178">
        <v>5</v>
      </c>
      <c r="H70" s="180">
        <v>303</v>
      </c>
      <c r="I70" s="181"/>
      <c r="J70" s="182"/>
      <c r="K70" s="178"/>
      <c r="L70" s="182"/>
      <c r="M70" s="200"/>
      <c r="N70" s="184">
        <v>303</v>
      </c>
      <c r="O70" s="188"/>
      <c r="P70" s="188"/>
      <c r="Q70" s="188"/>
      <c r="R70" s="188"/>
      <c r="S70" s="188"/>
      <c r="T70" s="188"/>
      <c r="U70" s="188"/>
      <c r="V70" s="279"/>
      <c r="W70" s="189"/>
      <c r="X70" s="194"/>
      <c r="Y70" s="189"/>
      <c r="Z70" s="189"/>
      <c r="AA70" s="190"/>
      <c r="AB70" s="188"/>
      <c r="AC70" s="188"/>
      <c r="AD70" s="188"/>
    </row>
    <row r="71" s="48" customFormat="1" ht="12.75" spans="1:30">
      <c r="A71" s="177"/>
      <c r="B71" s="178"/>
      <c r="C71" s="179">
        <v>241005000005</v>
      </c>
      <c r="D71" s="84">
        <v>45578</v>
      </c>
      <c r="E71" s="178" t="s">
        <v>53</v>
      </c>
      <c r="F71" s="178" t="s">
        <v>325</v>
      </c>
      <c r="G71" s="178">
        <v>0.1</v>
      </c>
      <c r="H71" s="180">
        <v>69</v>
      </c>
      <c r="I71" s="181"/>
      <c r="J71" s="182"/>
      <c r="K71" s="178"/>
      <c r="L71" s="182"/>
      <c r="M71" s="200"/>
      <c r="N71" s="184">
        <v>69</v>
      </c>
      <c r="O71" s="188"/>
      <c r="P71" s="188"/>
      <c r="Q71" s="188"/>
      <c r="R71" s="188"/>
      <c r="S71" s="188"/>
      <c r="T71" s="188"/>
      <c r="U71" s="188"/>
      <c r="V71" s="279"/>
      <c r="W71" s="189"/>
      <c r="X71" s="194"/>
      <c r="Y71" s="189"/>
      <c r="Z71" s="189"/>
      <c r="AA71" s="190"/>
      <c r="AB71" s="188"/>
      <c r="AC71" s="188"/>
      <c r="AD71" s="188"/>
    </row>
    <row r="72" s="48" customFormat="1" ht="12.75" spans="1:30">
      <c r="A72" s="177"/>
      <c r="B72" s="178"/>
      <c r="C72" s="179">
        <v>241005000008</v>
      </c>
      <c r="D72" s="84">
        <v>45578</v>
      </c>
      <c r="E72" s="178">
        <v>13635229849</v>
      </c>
      <c r="F72" s="178" t="s">
        <v>149</v>
      </c>
      <c r="G72" s="178">
        <v>2.5</v>
      </c>
      <c r="H72" s="184"/>
      <c r="I72" s="191">
        <v>41484</v>
      </c>
      <c r="J72" s="182"/>
      <c r="K72" s="191">
        <v>1728.5</v>
      </c>
      <c r="L72" s="192">
        <v>24</v>
      </c>
      <c r="M72" s="200">
        <v>7.11</v>
      </c>
      <c r="N72" s="184">
        <v>170.64</v>
      </c>
      <c r="O72" s="188"/>
      <c r="P72" s="188"/>
      <c r="Q72" s="188"/>
      <c r="R72" s="188"/>
      <c r="S72" s="188"/>
      <c r="T72" s="188"/>
      <c r="U72" s="188"/>
      <c r="V72" s="279"/>
      <c r="W72" s="189"/>
      <c r="X72" s="194"/>
      <c r="Y72" s="189"/>
      <c r="Z72" s="189"/>
      <c r="AA72" s="190"/>
      <c r="AB72" s="188"/>
      <c r="AC72" s="188"/>
      <c r="AD72" s="188"/>
    </row>
    <row r="73" s="48" customFormat="1" ht="12.75" spans="1:30">
      <c r="A73" s="177"/>
      <c r="B73" s="178"/>
      <c r="C73" s="179">
        <v>241005000010</v>
      </c>
      <c r="D73" s="84">
        <v>45578</v>
      </c>
      <c r="E73" s="178" t="s">
        <v>41</v>
      </c>
      <c r="F73" s="178" t="s">
        <v>2494</v>
      </c>
      <c r="G73" s="178">
        <v>4.5</v>
      </c>
      <c r="H73" s="180">
        <v>274.7</v>
      </c>
      <c r="I73" s="181"/>
      <c r="J73" s="182"/>
      <c r="K73" s="178"/>
      <c r="L73" s="182"/>
      <c r="M73" s="200"/>
      <c r="N73" s="184">
        <v>274.7</v>
      </c>
      <c r="O73" s="188"/>
      <c r="P73" s="188"/>
      <c r="Q73" s="188"/>
      <c r="R73" s="188"/>
      <c r="S73" s="188"/>
      <c r="T73" s="188"/>
      <c r="U73" s="195"/>
      <c r="V73" s="279"/>
      <c r="W73" s="189"/>
      <c r="X73" s="194"/>
      <c r="Y73" s="189"/>
      <c r="Z73" s="189"/>
      <c r="AA73" s="190"/>
      <c r="AB73" s="188"/>
      <c r="AC73" s="188"/>
      <c r="AD73" s="188"/>
    </row>
    <row r="74" s="48" customFormat="1" ht="12.75" spans="1:30">
      <c r="A74" s="177"/>
      <c r="B74" s="178"/>
      <c r="C74" s="179">
        <v>241006000005</v>
      </c>
      <c r="D74" s="84">
        <v>45578</v>
      </c>
      <c r="E74" s="178" t="s">
        <v>93</v>
      </c>
      <c r="F74" s="178" t="s">
        <v>176</v>
      </c>
      <c r="G74" s="178">
        <v>6</v>
      </c>
      <c r="H74" s="184"/>
      <c r="I74" s="191">
        <v>100298.82</v>
      </c>
      <c r="J74" s="182"/>
      <c r="K74" s="191">
        <v>2016.05668341709</v>
      </c>
      <c r="L74" s="192">
        <v>49.75</v>
      </c>
      <c r="M74" s="200">
        <v>7.11</v>
      </c>
      <c r="N74" s="184">
        <v>353.7225</v>
      </c>
      <c r="O74" s="188"/>
      <c r="P74" s="188"/>
      <c r="Q74" s="188"/>
      <c r="R74" s="188"/>
      <c r="S74" s="188"/>
      <c r="T74" s="188"/>
      <c r="U74" s="202">
        <v>63</v>
      </c>
      <c r="V74" s="279"/>
      <c r="W74" s="189"/>
      <c r="X74" s="194"/>
      <c r="Y74" s="189"/>
      <c r="Z74" s="189"/>
      <c r="AA74" s="190"/>
      <c r="AB74" s="188"/>
      <c r="AC74" s="188"/>
      <c r="AD74" s="188"/>
    </row>
    <row r="75" s="48" customFormat="1" ht="12.75" spans="1:30">
      <c r="A75" s="177"/>
      <c r="B75" s="178"/>
      <c r="C75" s="179">
        <v>241006000006</v>
      </c>
      <c r="D75" s="84">
        <v>45578</v>
      </c>
      <c r="E75" s="178" t="s">
        <v>257</v>
      </c>
      <c r="F75" s="178" t="s">
        <v>2495</v>
      </c>
      <c r="G75" s="178">
        <v>6.5</v>
      </c>
      <c r="H75" s="184"/>
      <c r="I75" s="191">
        <v>92900</v>
      </c>
      <c r="J75" s="182"/>
      <c r="K75" s="191">
        <v>1726.12411742847</v>
      </c>
      <c r="L75" s="192">
        <v>53.82</v>
      </c>
      <c r="M75" s="200">
        <v>7.11</v>
      </c>
      <c r="N75" s="184">
        <v>382.6602</v>
      </c>
      <c r="O75" s="188"/>
      <c r="P75" s="188"/>
      <c r="Q75" s="188"/>
      <c r="R75" s="188"/>
      <c r="S75" s="188"/>
      <c r="T75" s="188"/>
      <c r="U75" s="185"/>
      <c r="V75" s="279"/>
      <c r="W75" s="189"/>
      <c r="X75" s="194"/>
      <c r="Y75" s="189"/>
      <c r="Z75" s="189"/>
      <c r="AA75" s="190"/>
      <c r="AB75" s="188"/>
      <c r="AC75" s="188"/>
      <c r="AD75" s="188"/>
    </row>
    <row r="76" s="48" customFormat="1" ht="12.75" spans="1:30">
      <c r="A76" s="177"/>
      <c r="B76" s="178"/>
      <c r="C76" s="179">
        <v>241006000009</v>
      </c>
      <c r="D76" s="84">
        <v>45578</v>
      </c>
      <c r="E76" s="178" t="s">
        <v>63</v>
      </c>
      <c r="F76" s="178" t="s">
        <v>882</v>
      </c>
      <c r="G76" s="178">
        <v>48</v>
      </c>
      <c r="H76" s="180"/>
      <c r="I76" s="191">
        <v>648186</v>
      </c>
      <c r="J76" s="182"/>
      <c r="K76" s="191">
        <v>1511.59254681561</v>
      </c>
      <c r="L76" s="192">
        <v>428.81</v>
      </c>
      <c r="M76" s="200">
        <v>7.08</v>
      </c>
      <c r="N76" s="184">
        <v>3035.9748</v>
      </c>
      <c r="O76" s="188"/>
      <c r="P76" s="188"/>
      <c r="Q76" s="188"/>
      <c r="R76" s="188"/>
      <c r="S76" s="188"/>
      <c r="T76" s="188"/>
      <c r="U76" s="188"/>
      <c r="V76" s="279"/>
      <c r="W76" s="189"/>
      <c r="X76" s="194"/>
      <c r="Y76" s="189"/>
      <c r="Z76" s="189"/>
      <c r="AA76" s="190"/>
      <c r="AB76" s="188"/>
      <c r="AC76" s="188"/>
      <c r="AD76" s="188"/>
    </row>
    <row r="77" s="48" customFormat="1" ht="12.75" spans="1:30">
      <c r="A77" s="177"/>
      <c r="B77" s="178"/>
      <c r="C77" s="179">
        <v>241007000010</v>
      </c>
      <c r="D77" s="84">
        <v>45578</v>
      </c>
      <c r="E77" s="178" t="s">
        <v>41</v>
      </c>
      <c r="F77" s="178" t="s">
        <v>158</v>
      </c>
      <c r="G77" s="178">
        <v>46</v>
      </c>
      <c r="H77" s="184"/>
      <c r="I77" s="191">
        <v>795110</v>
      </c>
      <c r="J77" s="182"/>
      <c r="K77" s="191">
        <v>1728.5</v>
      </c>
      <c r="L77" s="192">
        <v>460</v>
      </c>
      <c r="M77" s="200">
        <v>7.11</v>
      </c>
      <c r="N77" s="184">
        <v>3270.6</v>
      </c>
      <c r="O77" s="188"/>
      <c r="P77" s="188"/>
      <c r="Q77" s="188"/>
      <c r="R77" s="188"/>
      <c r="S77" s="188"/>
      <c r="T77" s="188"/>
      <c r="U77" s="188"/>
      <c r="V77" s="279"/>
      <c r="W77" s="189"/>
      <c r="X77" s="194"/>
      <c r="Y77" s="189"/>
      <c r="Z77" s="189"/>
      <c r="AA77" s="190"/>
      <c r="AB77" s="188"/>
      <c r="AC77" s="188"/>
      <c r="AD77" s="188"/>
    </row>
    <row r="78" s="48" customFormat="1" ht="12.75" spans="1:30">
      <c r="A78" s="177"/>
      <c r="B78" s="178"/>
      <c r="C78" s="179">
        <v>241007000011</v>
      </c>
      <c r="D78" s="84">
        <v>45578</v>
      </c>
      <c r="E78" s="178" t="s">
        <v>41</v>
      </c>
      <c r="F78" s="178" t="s">
        <v>158</v>
      </c>
      <c r="G78" s="178">
        <v>15</v>
      </c>
      <c r="H78" s="184"/>
      <c r="I78" s="191">
        <v>259275</v>
      </c>
      <c r="J78" s="182"/>
      <c r="K78" s="191">
        <v>1728.5</v>
      </c>
      <c r="L78" s="192">
        <v>150</v>
      </c>
      <c r="M78" s="200">
        <v>7.11</v>
      </c>
      <c r="N78" s="184">
        <v>1066.5</v>
      </c>
      <c r="O78" s="188"/>
      <c r="P78" s="188"/>
      <c r="Q78" s="188"/>
      <c r="R78" s="188"/>
      <c r="S78" s="188"/>
      <c r="T78" s="188"/>
      <c r="U78" s="188"/>
      <c r="V78" s="279"/>
      <c r="W78" s="189"/>
      <c r="X78" s="194"/>
      <c r="Y78" s="189"/>
      <c r="Z78" s="189"/>
      <c r="AA78" s="190"/>
      <c r="AB78" s="188"/>
      <c r="AC78" s="188"/>
      <c r="AD78" s="188"/>
    </row>
    <row r="79" s="48" customFormat="1" ht="12.75" spans="1:30">
      <c r="A79" s="177"/>
      <c r="B79" s="178"/>
      <c r="C79" s="179">
        <v>241007000012</v>
      </c>
      <c r="D79" s="84">
        <v>45578</v>
      </c>
      <c r="E79" s="178" t="s">
        <v>53</v>
      </c>
      <c r="F79" s="178" t="s">
        <v>65</v>
      </c>
      <c r="G79" s="178">
        <v>13</v>
      </c>
      <c r="H79" s="180">
        <v>747</v>
      </c>
      <c r="I79" s="181"/>
      <c r="J79" s="182"/>
      <c r="K79" s="178"/>
      <c r="L79" s="182"/>
      <c r="M79" s="200"/>
      <c r="N79" s="184">
        <v>747</v>
      </c>
      <c r="O79" s="188"/>
      <c r="P79" s="188"/>
      <c r="Q79" s="188"/>
      <c r="R79" s="188"/>
      <c r="S79" s="188"/>
      <c r="T79" s="188"/>
      <c r="U79" s="188"/>
      <c r="V79" s="279"/>
      <c r="W79" s="189"/>
      <c r="X79" s="194"/>
      <c r="Y79" s="189"/>
      <c r="Z79" s="189"/>
      <c r="AA79" s="190"/>
      <c r="AB79" s="188"/>
      <c r="AC79" s="188"/>
      <c r="AD79" s="188"/>
    </row>
    <row r="80" s="48" customFormat="1" ht="12.75" spans="1:30">
      <c r="A80" s="177"/>
      <c r="B80" s="178"/>
      <c r="C80" s="179">
        <v>241007000013</v>
      </c>
      <c r="D80" s="84">
        <v>45578</v>
      </c>
      <c r="E80" s="178" t="s">
        <v>53</v>
      </c>
      <c r="F80" s="178" t="s">
        <v>1582</v>
      </c>
      <c r="G80" s="178">
        <v>0.16</v>
      </c>
      <c r="H80" s="184"/>
      <c r="I80" s="181"/>
      <c r="J80" s="192">
        <v>9</v>
      </c>
      <c r="K80" s="178"/>
      <c r="L80" s="192">
        <v>9</v>
      </c>
      <c r="M80" s="200">
        <v>7.11</v>
      </c>
      <c r="N80" s="184">
        <v>63.99</v>
      </c>
      <c r="O80" s="188"/>
      <c r="P80" s="188"/>
      <c r="Q80" s="188"/>
      <c r="R80" s="188"/>
      <c r="S80" s="188"/>
      <c r="T80" s="188"/>
      <c r="U80" s="195"/>
      <c r="V80" s="279"/>
      <c r="W80" s="189"/>
      <c r="X80" s="194"/>
      <c r="Y80" s="189"/>
      <c r="Z80" s="189"/>
      <c r="AA80" s="190"/>
      <c r="AB80" s="188"/>
      <c r="AC80" s="188"/>
      <c r="AD80" s="188"/>
    </row>
    <row r="81" s="48" customFormat="1" ht="12.75" spans="1:30">
      <c r="A81" s="177"/>
      <c r="B81" s="178"/>
      <c r="C81" s="179">
        <v>241008000002</v>
      </c>
      <c r="D81" s="84">
        <v>45578</v>
      </c>
      <c r="E81" s="178" t="s">
        <v>45</v>
      </c>
      <c r="F81" s="178" t="s">
        <v>81</v>
      </c>
      <c r="G81" s="178">
        <v>9</v>
      </c>
      <c r="H81" s="184"/>
      <c r="I81" s="191">
        <v>125646</v>
      </c>
      <c r="J81" s="182"/>
      <c r="K81" s="191">
        <v>1731.37660190161</v>
      </c>
      <c r="L81" s="192">
        <v>72.57</v>
      </c>
      <c r="M81" s="200">
        <v>7.11</v>
      </c>
      <c r="N81" s="184">
        <v>515.9727</v>
      </c>
      <c r="O81" s="188"/>
      <c r="P81" s="188"/>
      <c r="Q81" s="188"/>
      <c r="R81" s="188"/>
      <c r="S81" s="188"/>
      <c r="T81" s="188"/>
      <c r="U81" s="202">
        <v>39</v>
      </c>
      <c r="V81" s="279"/>
      <c r="W81" s="189"/>
      <c r="X81" s="194"/>
      <c r="Y81" s="189"/>
      <c r="Z81" s="189"/>
      <c r="AA81" s="190"/>
      <c r="AB81" s="188"/>
      <c r="AC81" s="188"/>
      <c r="AD81" s="188"/>
    </row>
    <row r="82" s="48" customFormat="1" ht="12.75" spans="1:30">
      <c r="A82" s="177"/>
      <c r="B82" s="178"/>
      <c r="C82" s="179">
        <v>241008000007</v>
      </c>
      <c r="D82" s="84">
        <v>45578</v>
      </c>
      <c r="E82" s="178" t="s">
        <v>45</v>
      </c>
      <c r="F82" s="178" t="s">
        <v>44</v>
      </c>
      <c r="G82" s="178">
        <v>1.5</v>
      </c>
      <c r="H82" s="180">
        <v>102</v>
      </c>
      <c r="I82" s="181"/>
      <c r="J82" s="182"/>
      <c r="K82" s="178"/>
      <c r="L82" s="182"/>
      <c r="M82" s="200"/>
      <c r="N82" s="184">
        <v>102</v>
      </c>
      <c r="O82" s="188"/>
      <c r="P82" s="188"/>
      <c r="Q82" s="188"/>
      <c r="R82" s="188"/>
      <c r="S82" s="188"/>
      <c r="T82" s="188"/>
      <c r="U82" s="185"/>
      <c r="V82" s="279"/>
      <c r="W82" s="189"/>
      <c r="X82" s="194"/>
      <c r="Y82" s="189"/>
      <c r="Z82" s="189"/>
      <c r="AA82" s="190"/>
      <c r="AB82" s="188"/>
      <c r="AC82" s="188"/>
      <c r="AD82" s="188"/>
    </row>
    <row r="83" s="48" customFormat="1" ht="12.75" spans="1:30">
      <c r="A83" s="177"/>
      <c r="B83" s="178"/>
      <c r="C83" s="179">
        <v>241008000008</v>
      </c>
      <c r="D83" s="84">
        <v>45578</v>
      </c>
      <c r="E83" s="178" t="s">
        <v>45</v>
      </c>
      <c r="F83" s="178" t="s">
        <v>2496</v>
      </c>
      <c r="G83" s="178">
        <v>5.5</v>
      </c>
      <c r="H83" s="180">
        <v>366</v>
      </c>
      <c r="I83" s="181"/>
      <c r="J83" s="182"/>
      <c r="K83" s="178"/>
      <c r="L83" s="182"/>
      <c r="M83" s="200"/>
      <c r="N83" s="184">
        <v>366</v>
      </c>
      <c r="O83" s="188"/>
      <c r="P83" s="188"/>
      <c r="Q83" s="188"/>
      <c r="R83" s="188"/>
      <c r="S83" s="188"/>
      <c r="T83" s="195"/>
      <c r="U83" s="188"/>
      <c r="V83" s="279"/>
      <c r="W83" s="189"/>
      <c r="X83" s="194"/>
      <c r="Y83" s="189"/>
      <c r="Z83" s="189"/>
      <c r="AA83" s="190"/>
      <c r="AB83" s="188"/>
      <c r="AC83" s="188"/>
      <c r="AD83" s="188"/>
    </row>
    <row r="84" s="48" customFormat="1" ht="12.75" spans="1:30">
      <c r="A84" s="177"/>
      <c r="B84" s="178"/>
      <c r="C84" s="179">
        <v>241008000015</v>
      </c>
      <c r="D84" s="84">
        <v>45578</v>
      </c>
      <c r="E84" s="178" t="s">
        <v>45</v>
      </c>
      <c r="F84" s="178" t="s">
        <v>352</v>
      </c>
      <c r="G84" s="178">
        <v>103</v>
      </c>
      <c r="H84" s="184"/>
      <c r="I84" s="191">
        <v>1431250</v>
      </c>
      <c r="J84" s="182"/>
      <c r="K84" s="191">
        <v>1628.19666909356</v>
      </c>
      <c r="L84" s="192">
        <v>879.04</v>
      </c>
      <c r="M84" s="200">
        <v>7.11</v>
      </c>
      <c r="N84" s="184">
        <v>6249.9744</v>
      </c>
      <c r="O84" s="188"/>
      <c r="P84" s="188"/>
      <c r="Q84" s="188"/>
      <c r="R84" s="188"/>
      <c r="S84" s="188"/>
      <c r="T84" s="202">
        <v>70</v>
      </c>
      <c r="U84" s="188"/>
      <c r="V84" s="279"/>
      <c r="W84" s="189"/>
      <c r="X84" s="194"/>
      <c r="Y84" s="189"/>
      <c r="Z84" s="189"/>
      <c r="AA84" s="190"/>
      <c r="AB84" s="188"/>
      <c r="AC84" s="188"/>
      <c r="AD84" s="188"/>
    </row>
    <row r="85" s="48" customFormat="1" ht="12.75" spans="1:30">
      <c r="A85" s="177"/>
      <c r="B85" s="178"/>
      <c r="C85" s="179">
        <v>241008000017</v>
      </c>
      <c r="D85" s="84">
        <v>45578</v>
      </c>
      <c r="E85" s="178" t="s">
        <v>45</v>
      </c>
      <c r="F85" s="178" t="s">
        <v>2497</v>
      </c>
      <c r="G85" s="178">
        <v>3</v>
      </c>
      <c r="H85" s="180">
        <v>201</v>
      </c>
      <c r="I85" s="181"/>
      <c r="J85" s="182"/>
      <c r="K85" s="178"/>
      <c r="L85" s="182"/>
      <c r="M85" s="200"/>
      <c r="N85" s="184">
        <v>201</v>
      </c>
      <c r="O85" s="188"/>
      <c r="P85" s="188"/>
      <c r="Q85" s="188"/>
      <c r="R85" s="188"/>
      <c r="S85" s="188"/>
      <c r="T85" s="185"/>
      <c r="U85" s="188"/>
      <c r="V85" s="279"/>
      <c r="W85" s="189"/>
      <c r="X85" s="194"/>
      <c r="Y85" s="189"/>
      <c r="Z85" s="189"/>
      <c r="AA85" s="190"/>
      <c r="AB85" s="188"/>
      <c r="AC85" s="188"/>
      <c r="AD85" s="188"/>
    </row>
    <row r="86" s="48" customFormat="1" ht="12.75" spans="1:30">
      <c r="A86" s="177"/>
      <c r="B86" s="178"/>
      <c r="C86" s="179">
        <v>241008000022</v>
      </c>
      <c r="D86" s="84">
        <v>45578</v>
      </c>
      <c r="E86" s="178" t="s">
        <v>45</v>
      </c>
      <c r="F86" s="178" t="s">
        <v>181</v>
      </c>
      <c r="G86" s="178">
        <v>2.5</v>
      </c>
      <c r="H86" s="180">
        <v>150</v>
      </c>
      <c r="I86" s="181"/>
      <c r="J86" s="182"/>
      <c r="K86" s="178"/>
      <c r="L86" s="182"/>
      <c r="M86" s="200"/>
      <c r="N86" s="184">
        <v>150</v>
      </c>
      <c r="O86" s="188"/>
      <c r="P86" s="188"/>
      <c r="Q86" s="188"/>
      <c r="R86" s="188"/>
      <c r="S86" s="188"/>
      <c r="T86" s="188"/>
      <c r="U86" s="188"/>
      <c r="V86" s="279"/>
      <c r="W86" s="189"/>
      <c r="X86" s="194"/>
      <c r="Y86" s="189"/>
      <c r="Z86" s="189"/>
      <c r="AA86" s="190"/>
      <c r="AB86" s="188"/>
      <c r="AC86" s="188"/>
      <c r="AD86" s="188"/>
    </row>
    <row r="87" s="48" customFormat="1" ht="12.75" spans="1:30">
      <c r="A87" s="177"/>
      <c r="B87" s="178"/>
      <c r="C87" s="179">
        <v>241008000023</v>
      </c>
      <c r="D87" s="84">
        <v>45578</v>
      </c>
      <c r="E87" s="178" t="s">
        <v>45</v>
      </c>
      <c r="F87" s="178" t="s">
        <v>181</v>
      </c>
      <c r="G87" s="178">
        <v>0.36</v>
      </c>
      <c r="H87" s="180">
        <v>60</v>
      </c>
      <c r="I87" s="181"/>
      <c r="J87" s="182"/>
      <c r="K87" s="178"/>
      <c r="L87" s="182"/>
      <c r="M87" s="200"/>
      <c r="N87" s="184">
        <v>60</v>
      </c>
      <c r="O87" s="188"/>
      <c r="P87" s="188"/>
      <c r="Q87" s="188"/>
      <c r="R87" s="188"/>
      <c r="S87" s="188"/>
      <c r="T87" s="188"/>
      <c r="U87" s="195"/>
      <c r="V87" s="279"/>
      <c r="W87" s="189"/>
      <c r="X87" s="194"/>
      <c r="Y87" s="189"/>
      <c r="Z87" s="189"/>
      <c r="AA87" s="190"/>
      <c r="AB87" s="188"/>
      <c r="AC87" s="188"/>
      <c r="AD87" s="188"/>
    </row>
    <row r="88" s="48" customFormat="1" ht="12.75" spans="1:30">
      <c r="A88" s="177"/>
      <c r="B88" s="178"/>
      <c r="C88" s="179">
        <v>241008000024</v>
      </c>
      <c r="D88" s="84">
        <v>45578</v>
      </c>
      <c r="E88" s="178" t="s">
        <v>45</v>
      </c>
      <c r="F88" s="178" t="s">
        <v>58</v>
      </c>
      <c r="G88" s="178">
        <v>4.5</v>
      </c>
      <c r="H88" s="184"/>
      <c r="I88" s="191">
        <v>75573</v>
      </c>
      <c r="J88" s="182"/>
      <c r="K88" s="191">
        <v>1727.77777777778</v>
      </c>
      <c r="L88" s="192">
        <v>43.74</v>
      </c>
      <c r="M88" s="200">
        <v>7.11</v>
      </c>
      <c r="N88" s="184">
        <v>310.9914</v>
      </c>
      <c r="O88" s="188"/>
      <c r="P88" s="188"/>
      <c r="Q88" s="188"/>
      <c r="R88" s="188"/>
      <c r="S88" s="188"/>
      <c r="T88" s="188"/>
      <c r="U88" s="202">
        <v>41</v>
      </c>
      <c r="V88" s="279"/>
      <c r="W88" s="189"/>
      <c r="X88" s="194"/>
      <c r="Y88" s="189"/>
      <c r="Z88" s="189"/>
      <c r="AA88" s="190"/>
      <c r="AB88" s="188"/>
      <c r="AC88" s="188"/>
      <c r="AD88" s="188"/>
    </row>
    <row r="89" s="48" customFormat="1" ht="12.75" spans="1:30">
      <c r="A89" s="177"/>
      <c r="B89" s="178"/>
      <c r="C89" s="179">
        <v>241008000026</v>
      </c>
      <c r="D89" s="84">
        <v>45578</v>
      </c>
      <c r="E89" s="178" t="s">
        <v>45</v>
      </c>
      <c r="F89" s="178" t="s">
        <v>2498</v>
      </c>
      <c r="G89" s="178">
        <v>0.84</v>
      </c>
      <c r="H89" s="180">
        <v>63</v>
      </c>
      <c r="I89" s="181"/>
      <c r="J89" s="182"/>
      <c r="K89" s="178"/>
      <c r="L89" s="182"/>
      <c r="M89" s="200"/>
      <c r="N89" s="184">
        <v>63</v>
      </c>
      <c r="O89" s="188"/>
      <c r="P89" s="188"/>
      <c r="Q89" s="188"/>
      <c r="R89" s="188"/>
      <c r="S89" s="188"/>
      <c r="T89" s="188"/>
      <c r="U89" s="185"/>
      <c r="V89" s="279"/>
      <c r="W89" s="189"/>
      <c r="X89" s="194"/>
      <c r="Y89" s="189"/>
      <c r="Z89" s="189"/>
      <c r="AA89" s="190"/>
      <c r="AB89" s="188"/>
      <c r="AC89" s="188"/>
      <c r="AD89" s="188"/>
    </row>
    <row r="90" s="48" customFormat="1" ht="12.75" spans="1:30">
      <c r="A90" s="177"/>
      <c r="B90" s="178"/>
      <c r="C90" s="179">
        <v>241008000028</v>
      </c>
      <c r="D90" s="84">
        <v>45578</v>
      </c>
      <c r="E90" s="178" t="s">
        <v>45</v>
      </c>
      <c r="F90" s="178" t="s">
        <v>916</v>
      </c>
      <c r="G90" s="178">
        <v>98</v>
      </c>
      <c r="H90" s="180">
        <v>6272</v>
      </c>
      <c r="I90" s="181"/>
      <c r="J90" s="182"/>
      <c r="K90" s="178"/>
      <c r="L90" s="182"/>
      <c r="M90" s="200"/>
      <c r="N90" s="184">
        <v>6272</v>
      </c>
      <c r="O90" s="188"/>
      <c r="P90" s="188"/>
      <c r="Q90" s="188"/>
      <c r="R90" s="188"/>
      <c r="S90" s="188"/>
      <c r="T90" s="188"/>
      <c r="U90" s="188"/>
      <c r="V90" s="279"/>
      <c r="W90" s="189"/>
      <c r="X90" s="194">
        <v>27.56</v>
      </c>
      <c r="Y90" s="189"/>
      <c r="Z90" s="189"/>
      <c r="AA90" s="190"/>
      <c r="AB90" s="188"/>
      <c r="AC90" s="188"/>
      <c r="AD90" s="188"/>
    </row>
    <row r="91" s="48" customFormat="1" ht="12.75" spans="1:30">
      <c r="A91" s="177"/>
      <c r="B91" s="178"/>
      <c r="C91" s="179">
        <v>241008000047</v>
      </c>
      <c r="D91" s="84">
        <v>45578</v>
      </c>
      <c r="E91" s="178" t="s">
        <v>36</v>
      </c>
      <c r="F91" s="178" t="s">
        <v>301</v>
      </c>
      <c r="G91" s="178">
        <v>3.5</v>
      </c>
      <c r="H91" s="180">
        <v>213</v>
      </c>
      <c r="I91" s="181"/>
      <c r="J91" s="182"/>
      <c r="K91" s="178"/>
      <c r="L91" s="182"/>
      <c r="M91" s="200"/>
      <c r="N91" s="184">
        <v>213</v>
      </c>
      <c r="O91" s="188"/>
      <c r="P91" s="188"/>
      <c r="Q91" s="188"/>
      <c r="R91" s="188"/>
      <c r="S91" s="188"/>
      <c r="T91" s="188"/>
      <c r="U91" s="188"/>
      <c r="V91" s="279"/>
      <c r="W91" s="189"/>
      <c r="X91" s="194"/>
      <c r="Y91" s="189"/>
      <c r="Z91" s="189"/>
      <c r="AA91" s="190"/>
      <c r="AB91" s="188"/>
      <c r="AC91" s="188"/>
      <c r="AD91" s="188"/>
    </row>
    <row r="92" s="48" customFormat="1" ht="12.75" spans="1:30">
      <c r="A92" s="177"/>
      <c r="B92" s="178"/>
      <c r="C92" s="179">
        <v>241008000064</v>
      </c>
      <c r="D92" s="84">
        <v>45578</v>
      </c>
      <c r="E92" s="178" t="s">
        <v>36</v>
      </c>
      <c r="F92" s="178" t="s">
        <v>2499</v>
      </c>
      <c r="G92" s="178">
        <v>140.5</v>
      </c>
      <c r="H92" s="180">
        <v>8565</v>
      </c>
      <c r="I92" s="181"/>
      <c r="J92" s="182"/>
      <c r="K92" s="178"/>
      <c r="L92" s="182"/>
      <c r="M92" s="200"/>
      <c r="N92" s="184">
        <v>8565</v>
      </c>
      <c r="O92" s="188"/>
      <c r="P92" s="188"/>
      <c r="Q92" s="188"/>
      <c r="R92" s="188"/>
      <c r="S92" s="188"/>
      <c r="T92" s="188"/>
      <c r="U92" s="188"/>
      <c r="V92" s="279"/>
      <c r="W92" s="189"/>
      <c r="X92" s="194">
        <v>18.98</v>
      </c>
      <c r="Y92" s="189"/>
      <c r="Z92" s="189"/>
      <c r="AA92" s="190"/>
      <c r="AB92" s="188"/>
      <c r="AC92" s="188"/>
      <c r="AD92" s="188"/>
    </row>
    <row r="93" s="48" customFormat="1" ht="12.75" spans="1:30">
      <c r="A93" s="177"/>
      <c r="B93" s="178"/>
      <c r="C93" s="179">
        <v>241008000069</v>
      </c>
      <c r="D93" s="84">
        <v>45578</v>
      </c>
      <c r="E93" s="178" t="s">
        <v>45</v>
      </c>
      <c r="F93" s="178" t="s">
        <v>2500</v>
      </c>
      <c r="G93" s="178">
        <v>133</v>
      </c>
      <c r="H93" s="180">
        <v>7815</v>
      </c>
      <c r="I93" s="181"/>
      <c r="J93" s="182"/>
      <c r="K93" s="178"/>
      <c r="L93" s="182"/>
      <c r="M93" s="200"/>
      <c r="N93" s="184">
        <v>7815</v>
      </c>
      <c r="O93" s="188"/>
      <c r="P93" s="188"/>
      <c r="Q93" s="188"/>
      <c r="R93" s="188"/>
      <c r="S93" s="188"/>
      <c r="T93" s="188"/>
      <c r="U93" s="188"/>
      <c r="V93" s="279"/>
      <c r="W93" s="189"/>
      <c r="X93" s="186"/>
      <c r="Y93" s="189"/>
      <c r="Z93" s="189"/>
      <c r="AA93" s="190"/>
      <c r="AB93" s="188"/>
      <c r="AC93" s="188"/>
      <c r="AD93" s="188"/>
    </row>
    <row r="94" s="48" customFormat="1" ht="12.75" spans="1:30">
      <c r="A94" s="177"/>
      <c r="B94" s="178"/>
      <c r="C94" s="179">
        <v>241008000082</v>
      </c>
      <c r="D94" s="84">
        <v>45578</v>
      </c>
      <c r="E94" s="178" t="s">
        <v>1824</v>
      </c>
      <c r="F94" s="178" t="s">
        <v>2311</v>
      </c>
      <c r="G94" s="178">
        <v>158</v>
      </c>
      <c r="H94" s="180">
        <v>7742</v>
      </c>
      <c r="I94" s="181"/>
      <c r="J94" s="182"/>
      <c r="K94" s="178"/>
      <c r="L94" s="182"/>
      <c r="M94" s="200"/>
      <c r="N94" s="184">
        <v>7742</v>
      </c>
      <c r="O94" s="188"/>
      <c r="P94" s="188"/>
      <c r="Q94" s="188"/>
      <c r="R94" s="188"/>
      <c r="S94" s="188"/>
      <c r="T94" s="188"/>
      <c r="U94" s="188"/>
      <c r="V94" s="279"/>
      <c r="W94" s="189"/>
      <c r="X94" s="189"/>
      <c r="Y94" s="189"/>
      <c r="Z94" s="189"/>
      <c r="AA94" s="190"/>
      <c r="AB94" s="188"/>
      <c r="AC94" s="188"/>
      <c r="AD94" s="188"/>
    </row>
    <row r="95" s="48" customFormat="1" ht="12.75" spans="1:30">
      <c r="A95" s="177"/>
      <c r="B95" s="178"/>
      <c r="C95" s="179">
        <v>241008000085</v>
      </c>
      <c r="D95" s="84">
        <v>45578</v>
      </c>
      <c r="E95" s="178" t="s">
        <v>1824</v>
      </c>
      <c r="F95" s="178" t="s">
        <v>2311</v>
      </c>
      <c r="G95" s="178">
        <v>31.5</v>
      </c>
      <c r="H95" s="180">
        <v>1740.5</v>
      </c>
      <c r="I95" s="181"/>
      <c r="J95" s="182"/>
      <c r="K95" s="178"/>
      <c r="L95" s="182"/>
      <c r="M95" s="200"/>
      <c r="N95" s="184">
        <v>1740.5</v>
      </c>
      <c r="O95" s="188"/>
      <c r="P95" s="188"/>
      <c r="Q95" s="188"/>
      <c r="R95" s="188"/>
      <c r="S95" s="188"/>
      <c r="T95" s="188"/>
      <c r="U95" s="188"/>
      <c r="V95" s="279"/>
      <c r="W95" s="189"/>
      <c r="X95" s="189"/>
      <c r="Y95" s="189"/>
      <c r="Z95" s="189"/>
      <c r="AA95" s="190"/>
      <c r="AB95" s="188"/>
      <c r="AC95" s="188"/>
      <c r="AD95" s="188"/>
    </row>
    <row r="96" s="48" customFormat="1" ht="12.75" spans="1:30">
      <c r="A96" s="177"/>
      <c r="B96" s="178"/>
      <c r="C96" s="179">
        <v>241008000089</v>
      </c>
      <c r="D96" s="84">
        <v>45578</v>
      </c>
      <c r="E96" s="178" t="s">
        <v>45</v>
      </c>
      <c r="F96" s="178" t="s">
        <v>2327</v>
      </c>
      <c r="G96" s="178">
        <v>551</v>
      </c>
      <c r="H96" s="184"/>
      <c r="I96" s="191">
        <v>7401450</v>
      </c>
      <c r="J96" s="182"/>
      <c r="K96" s="191">
        <v>1741.95211040871</v>
      </c>
      <c r="L96" s="192">
        <v>4248.94</v>
      </c>
      <c r="M96" s="200">
        <v>7.11</v>
      </c>
      <c r="N96" s="184">
        <v>30209.9634</v>
      </c>
      <c r="O96" s="188"/>
      <c r="P96" s="188"/>
      <c r="Q96" s="188"/>
      <c r="R96" s="188"/>
      <c r="S96" s="188"/>
      <c r="T96" s="188"/>
      <c r="U96" s="188"/>
      <c r="V96" s="279"/>
      <c r="W96" s="189"/>
      <c r="X96" s="189"/>
      <c r="Y96" s="189"/>
      <c r="Z96" s="189"/>
      <c r="AA96" s="190"/>
      <c r="AB96" s="188"/>
      <c r="AC96" s="188"/>
      <c r="AD96" s="188"/>
    </row>
    <row r="97" s="48" customFormat="1" ht="12.75" spans="1:30">
      <c r="A97" s="177"/>
      <c r="B97" s="178"/>
      <c r="C97" s="179">
        <v>241008000099</v>
      </c>
      <c r="D97" s="84">
        <v>45578</v>
      </c>
      <c r="E97" s="178" t="s">
        <v>45</v>
      </c>
      <c r="F97" s="178" t="s">
        <v>2156</v>
      </c>
      <c r="G97" s="178">
        <v>33</v>
      </c>
      <c r="H97" s="180">
        <v>1683</v>
      </c>
      <c r="I97" s="181"/>
      <c r="J97" s="182"/>
      <c r="K97" s="178"/>
      <c r="L97" s="182"/>
      <c r="M97" s="200"/>
      <c r="N97" s="184">
        <v>1683</v>
      </c>
      <c r="O97" s="188"/>
      <c r="P97" s="188"/>
      <c r="Q97" s="188"/>
      <c r="R97" s="188"/>
      <c r="S97" s="188"/>
      <c r="T97" s="188"/>
      <c r="U97" s="188"/>
      <c r="V97" s="279"/>
      <c r="W97" s="189"/>
      <c r="X97" s="189"/>
      <c r="Y97" s="189"/>
      <c r="Z97" s="189"/>
      <c r="AA97" s="190"/>
      <c r="AB97" s="188"/>
      <c r="AC97" s="188"/>
      <c r="AD97" s="188"/>
    </row>
    <row r="98" s="48" customFormat="1" ht="12.75" spans="1:30">
      <c r="A98" s="177"/>
      <c r="B98" s="178"/>
      <c r="C98" s="179">
        <v>241008000102</v>
      </c>
      <c r="D98" s="84">
        <v>45578</v>
      </c>
      <c r="E98" s="178" t="s">
        <v>45</v>
      </c>
      <c r="F98" s="178" t="s">
        <v>808</v>
      </c>
      <c r="G98" s="178">
        <v>91.5</v>
      </c>
      <c r="H98" s="180">
        <v>4895.25</v>
      </c>
      <c r="I98" s="181"/>
      <c r="J98" s="182"/>
      <c r="K98" s="178"/>
      <c r="L98" s="182"/>
      <c r="M98" s="200"/>
      <c r="N98" s="184">
        <v>4895.25</v>
      </c>
      <c r="O98" s="188"/>
      <c r="P98" s="188"/>
      <c r="Q98" s="188"/>
      <c r="R98" s="188"/>
      <c r="S98" s="188"/>
      <c r="T98" s="188"/>
      <c r="U98" s="188"/>
      <c r="V98" s="279"/>
      <c r="W98" s="189"/>
      <c r="X98" s="189"/>
      <c r="Y98" s="189"/>
      <c r="Z98" s="189"/>
      <c r="AA98" s="190"/>
      <c r="AB98" s="188"/>
      <c r="AC98" s="188"/>
      <c r="AD98" s="188"/>
    </row>
    <row r="99" s="48" customFormat="1" ht="12.75" spans="1:30">
      <c r="A99" s="177"/>
      <c r="B99" s="178"/>
      <c r="C99" s="179">
        <v>241008000105</v>
      </c>
      <c r="D99" s="84">
        <v>45578</v>
      </c>
      <c r="E99" s="178" t="s">
        <v>63</v>
      </c>
      <c r="F99" s="178" t="s">
        <v>2501</v>
      </c>
      <c r="G99" s="178">
        <v>59</v>
      </c>
      <c r="H99" s="180">
        <v>3071</v>
      </c>
      <c r="I99" s="181"/>
      <c r="J99" s="182"/>
      <c r="K99" s="178"/>
      <c r="L99" s="182"/>
      <c r="M99" s="200"/>
      <c r="N99" s="184">
        <v>3071</v>
      </c>
      <c r="O99" s="188"/>
      <c r="P99" s="188"/>
      <c r="Q99" s="188"/>
      <c r="R99" s="188"/>
      <c r="S99" s="188"/>
      <c r="T99" s="188"/>
      <c r="U99" s="188"/>
      <c r="V99" s="279"/>
      <c r="W99" s="189"/>
      <c r="X99" s="189"/>
      <c r="Y99" s="189"/>
      <c r="Z99" s="189"/>
      <c r="AA99" s="190"/>
      <c r="AB99" s="188"/>
      <c r="AC99" s="188"/>
      <c r="AD99" s="188"/>
    </row>
    <row r="100" s="48" customFormat="1" ht="12.75" spans="1:30">
      <c r="A100" s="177"/>
      <c r="B100" s="178"/>
      <c r="C100" s="179">
        <v>241008000112</v>
      </c>
      <c r="D100" s="84">
        <v>45578</v>
      </c>
      <c r="E100" s="178" t="s">
        <v>45</v>
      </c>
      <c r="F100" s="178" t="s">
        <v>2223</v>
      </c>
      <c r="G100" s="178">
        <v>12</v>
      </c>
      <c r="H100" s="180">
        <v>600</v>
      </c>
      <c r="I100" s="181"/>
      <c r="J100" s="182"/>
      <c r="K100" s="178"/>
      <c r="L100" s="182"/>
      <c r="M100" s="200"/>
      <c r="N100" s="184">
        <v>600</v>
      </c>
      <c r="O100" s="195"/>
      <c r="P100" s="195"/>
      <c r="Q100" s="195"/>
      <c r="R100" s="195"/>
      <c r="S100" s="195"/>
      <c r="T100" s="195"/>
      <c r="U100" s="195"/>
      <c r="V100" s="280"/>
      <c r="W100" s="193"/>
      <c r="X100" s="193"/>
      <c r="Y100" s="193"/>
      <c r="Z100" s="193"/>
      <c r="AA100" s="196"/>
      <c r="AB100" s="195"/>
      <c r="AC100" s="195"/>
      <c r="AD100" s="195"/>
    </row>
    <row r="101" s="48" customFormat="1" ht="12.75" spans="1:30">
      <c r="A101" s="177" t="s">
        <v>2502</v>
      </c>
      <c r="B101" s="178" t="s">
        <v>2503</v>
      </c>
      <c r="C101" s="179">
        <v>240925000004</v>
      </c>
      <c r="D101" s="84">
        <v>45580</v>
      </c>
      <c r="E101" s="178" t="s">
        <v>45</v>
      </c>
      <c r="F101" s="178" t="s">
        <v>1916</v>
      </c>
      <c r="G101" s="178">
        <v>6</v>
      </c>
      <c r="H101" s="180">
        <v>394</v>
      </c>
      <c r="I101" s="181"/>
      <c r="J101" s="182"/>
      <c r="K101" s="178"/>
      <c r="L101" s="182"/>
      <c r="M101" s="200"/>
      <c r="N101" s="184">
        <v>394</v>
      </c>
      <c r="O101" s="185">
        <v>317318.17196445</v>
      </c>
      <c r="P101" s="185" t="s">
        <v>487</v>
      </c>
      <c r="Q101" s="185">
        <v>245654</v>
      </c>
      <c r="R101" s="185">
        <v>37</v>
      </c>
      <c r="S101" s="185">
        <v>364.2</v>
      </c>
      <c r="T101" s="185"/>
      <c r="U101" s="185"/>
      <c r="V101" s="278">
        <v>247783.2</v>
      </c>
      <c r="W101" s="186">
        <v>3373.06</v>
      </c>
      <c r="X101" s="186"/>
      <c r="Y101" s="186"/>
      <c r="Z101" s="186">
        <v>3507.94</v>
      </c>
      <c r="AA101" s="187">
        <v>7.11</v>
      </c>
      <c r="AB101" s="185">
        <v>24941.4534</v>
      </c>
      <c r="AC101" s="185">
        <v>272724.6534</v>
      </c>
      <c r="AD101" s="185">
        <v>44593.51856445</v>
      </c>
    </row>
    <row r="102" s="48" customFormat="1" ht="12.75" spans="1:30">
      <c r="A102" s="177"/>
      <c r="B102" s="178"/>
      <c r="C102" s="179">
        <v>240926000028</v>
      </c>
      <c r="D102" s="84">
        <v>45580</v>
      </c>
      <c r="E102" s="178" t="s">
        <v>41</v>
      </c>
      <c r="F102" s="178" t="s">
        <v>273</v>
      </c>
      <c r="G102" s="178">
        <v>8</v>
      </c>
      <c r="H102" s="180">
        <v>508</v>
      </c>
      <c r="I102" s="181"/>
      <c r="J102" s="182"/>
      <c r="K102" s="178"/>
      <c r="L102" s="182"/>
      <c r="M102" s="200"/>
      <c r="N102" s="184">
        <v>508</v>
      </c>
      <c r="O102" s="188"/>
      <c r="P102" s="188"/>
      <c r="Q102" s="188"/>
      <c r="R102" s="188"/>
      <c r="S102" s="188"/>
      <c r="T102" s="188"/>
      <c r="U102" s="195"/>
      <c r="V102" s="279"/>
      <c r="W102" s="189"/>
      <c r="X102" s="189"/>
      <c r="Y102" s="189"/>
      <c r="Z102" s="189"/>
      <c r="AA102" s="190"/>
      <c r="AB102" s="188"/>
      <c r="AC102" s="188"/>
      <c r="AD102" s="188"/>
    </row>
    <row r="103" s="48" customFormat="1" ht="12.75" spans="1:30">
      <c r="A103" s="177"/>
      <c r="B103" s="178"/>
      <c r="C103" s="179">
        <v>240926000033</v>
      </c>
      <c r="D103" s="84">
        <v>45580</v>
      </c>
      <c r="E103" s="178" t="s">
        <v>36</v>
      </c>
      <c r="F103" s="178" t="s">
        <v>308</v>
      </c>
      <c r="G103" s="178">
        <v>4</v>
      </c>
      <c r="H103" s="180">
        <v>349.2</v>
      </c>
      <c r="I103" s="181"/>
      <c r="J103" s="182"/>
      <c r="K103" s="178"/>
      <c r="L103" s="182"/>
      <c r="M103" s="200"/>
      <c r="N103" s="184">
        <v>349.2</v>
      </c>
      <c r="O103" s="188"/>
      <c r="P103" s="188"/>
      <c r="Q103" s="188"/>
      <c r="R103" s="188"/>
      <c r="S103" s="188"/>
      <c r="T103" s="188"/>
      <c r="U103" s="202">
        <v>9</v>
      </c>
      <c r="V103" s="279"/>
      <c r="W103" s="189"/>
      <c r="X103" s="189"/>
      <c r="Y103" s="189"/>
      <c r="Z103" s="189"/>
      <c r="AA103" s="190"/>
      <c r="AB103" s="188"/>
      <c r="AC103" s="188"/>
      <c r="AD103" s="188"/>
    </row>
    <row r="104" s="48" customFormat="1" ht="12.75" spans="1:30">
      <c r="A104" s="177"/>
      <c r="B104" s="178"/>
      <c r="C104" s="179">
        <v>240927000011</v>
      </c>
      <c r="D104" s="84">
        <v>45580</v>
      </c>
      <c r="E104" s="178" t="s">
        <v>63</v>
      </c>
      <c r="F104" s="178" t="s">
        <v>2086</v>
      </c>
      <c r="G104" s="178">
        <v>20.5</v>
      </c>
      <c r="H104" s="184"/>
      <c r="I104" s="191">
        <v>349434</v>
      </c>
      <c r="J104" s="182"/>
      <c r="K104" s="191">
        <v>1891.79805596871</v>
      </c>
      <c r="L104" s="192">
        <v>184.70999</v>
      </c>
      <c r="M104" s="200">
        <v>7.11</v>
      </c>
      <c r="N104" s="184">
        <v>1313.2880289</v>
      </c>
      <c r="O104" s="188"/>
      <c r="P104" s="188"/>
      <c r="Q104" s="188"/>
      <c r="R104" s="188"/>
      <c r="S104" s="188"/>
      <c r="T104" s="188"/>
      <c r="U104" s="185"/>
      <c r="V104" s="279"/>
      <c r="W104" s="189"/>
      <c r="X104" s="189"/>
      <c r="Y104" s="189"/>
      <c r="Z104" s="189"/>
      <c r="AA104" s="190"/>
      <c r="AB104" s="188"/>
      <c r="AC104" s="188"/>
      <c r="AD104" s="188"/>
    </row>
    <row r="105" s="48" customFormat="1" ht="12.75" spans="1:30">
      <c r="A105" s="177"/>
      <c r="B105" s="178"/>
      <c r="C105" s="179">
        <v>240927000023</v>
      </c>
      <c r="D105" s="84">
        <v>45580</v>
      </c>
      <c r="E105" s="178" t="s">
        <v>41</v>
      </c>
      <c r="F105" s="178" t="s">
        <v>422</v>
      </c>
      <c r="G105" s="178">
        <v>11.5</v>
      </c>
      <c r="H105" s="180">
        <v>803</v>
      </c>
      <c r="I105" s="181"/>
      <c r="J105" s="182"/>
      <c r="K105" s="178"/>
      <c r="L105" s="182"/>
      <c r="M105" s="200"/>
      <c r="N105" s="184">
        <v>803</v>
      </c>
      <c r="O105" s="188"/>
      <c r="P105" s="188"/>
      <c r="Q105" s="188"/>
      <c r="R105" s="188"/>
      <c r="S105" s="188"/>
      <c r="T105" s="188"/>
      <c r="U105" s="188"/>
      <c r="V105" s="279"/>
      <c r="W105" s="189"/>
      <c r="X105" s="189"/>
      <c r="Y105" s="189"/>
      <c r="Z105" s="189"/>
      <c r="AA105" s="190"/>
      <c r="AB105" s="188"/>
      <c r="AC105" s="188"/>
      <c r="AD105" s="188"/>
    </row>
    <row r="106" s="48" customFormat="1" ht="12.75" spans="1:30">
      <c r="A106" s="177"/>
      <c r="B106" s="178"/>
      <c r="C106" s="179">
        <v>240927000047</v>
      </c>
      <c r="D106" s="84">
        <v>45580</v>
      </c>
      <c r="E106" s="178" t="s">
        <v>45</v>
      </c>
      <c r="F106" s="178" t="s">
        <v>48</v>
      </c>
      <c r="G106" s="178">
        <v>9.5</v>
      </c>
      <c r="H106" s="184"/>
      <c r="I106" s="191">
        <v>186642.75</v>
      </c>
      <c r="J106" s="182"/>
      <c r="K106" s="191">
        <v>2328.37761976048</v>
      </c>
      <c r="L106" s="192">
        <v>80.16</v>
      </c>
      <c r="M106" s="200">
        <v>7.11</v>
      </c>
      <c r="N106" s="184">
        <v>569.9376</v>
      </c>
      <c r="O106" s="188"/>
      <c r="P106" s="188"/>
      <c r="Q106" s="188"/>
      <c r="R106" s="188"/>
      <c r="S106" s="188"/>
      <c r="T106" s="188"/>
      <c r="U106" s="188"/>
      <c r="V106" s="279"/>
      <c r="W106" s="189"/>
      <c r="X106" s="189"/>
      <c r="Y106" s="189"/>
      <c r="Z106" s="189"/>
      <c r="AA106" s="190"/>
      <c r="AB106" s="188"/>
      <c r="AC106" s="188"/>
      <c r="AD106" s="188"/>
    </row>
    <row r="107" s="48" customFormat="1" ht="12.75" spans="1:30">
      <c r="A107" s="177"/>
      <c r="B107" s="178"/>
      <c r="C107" s="179">
        <v>240927000048</v>
      </c>
      <c r="D107" s="84">
        <v>45580</v>
      </c>
      <c r="E107" s="178" t="s">
        <v>45</v>
      </c>
      <c r="F107" s="178" t="s">
        <v>2504</v>
      </c>
      <c r="G107" s="178">
        <v>8.5</v>
      </c>
      <c r="H107" s="180">
        <v>539.55</v>
      </c>
      <c r="I107" s="181"/>
      <c r="J107" s="182"/>
      <c r="K107" s="178"/>
      <c r="L107" s="182"/>
      <c r="M107" s="200"/>
      <c r="N107" s="184">
        <v>539.55</v>
      </c>
      <c r="O107" s="188"/>
      <c r="P107" s="188"/>
      <c r="Q107" s="188"/>
      <c r="R107" s="188"/>
      <c r="S107" s="188"/>
      <c r="T107" s="188"/>
      <c r="U107" s="188"/>
      <c r="V107" s="279"/>
      <c r="W107" s="189"/>
      <c r="X107" s="189"/>
      <c r="Y107" s="189"/>
      <c r="Z107" s="189"/>
      <c r="AA107" s="190"/>
      <c r="AB107" s="188"/>
      <c r="AC107" s="188"/>
      <c r="AD107" s="188"/>
    </row>
    <row r="108" s="48" customFormat="1" ht="12.75" spans="1:30">
      <c r="A108" s="177"/>
      <c r="B108" s="178"/>
      <c r="C108" s="179">
        <v>240927000054</v>
      </c>
      <c r="D108" s="84">
        <v>45580</v>
      </c>
      <c r="E108" s="178" t="s">
        <v>45</v>
      </c>
      <c r="F108" s="178" t="s">
        <v>2355</v>
      </c>
      <c r="G108" s="178">
        <v>5.5</v>
      </c>
      <c r="H108" s="180">
        <v>385</v>
      </c>
      <c r="I108" s="181"/>
      <c r="J108" s="182"/>
      <c r="K108" s="178"/>
      <c r="L108" s="182"/>
      <c r="M108" s="200"/>
      <c r="N108" s="184">
        <v>385</v>
      </c>
      <c r="O108" s="188"/>
      <c r="P108" s="188"/>
      <c r="Q108" s="188"/>
      <c r="R108" s="188"/>
      <c r="S108" s="188"/>
      <c r="T108" s="188"/>
      <c r="U108" s="188"/>
      <c r="V108" s="279"/>
      <c r="W108" s="189"/>
      <c r="X108" s="189"/>
      <c r="Y108" s="189"/>
      <c r="Z108" s="189"/>
      <c r="AA108" s="190"/>
      <c r="AB108" s="188"/>
      <c r="AC108" s="188"/>
      <c r="AD108" s="188"/>
    </row>
    <row r="109" s="48" customFormat="1" ht="12.75" spans="1:30">
      <c r="A109" s="177"/>
      <c r="B109" s="178"/>
      <c r="C109" s="179">
        <v>240927000058</v>
      </c>
      <c r="D109" s="84">
        <v>45580</v>
      </c>
      <c r="E109" s="178" t="s">
        <v>53</v>
      </c>
      <c r="F109" s="178" t="s">
        <v>408</v>
      </c>
      <c r="G109" s="178">
        <v>2</v>
      </c>
      <c r="H109" s="180">
        <v>135.3</v>
      </c>
      <c r="I109" s="181"/>
      <c r="J109" s="182"/>
      <c r="K109" s="178"/>
      <c r="L109" s="182"/>
      <c r="M109" s="200"/>
      <c r="N109" s="184">
        <v>135.3</v>
      </c>
      <c r="O109" s="188"/>
      <c r="P109" s="188"/>
      <c r="Q109" s="188"/>
      <c r="R109" s="188"/>
      <c r="S109" s="188"/>
      <c r="T109" s="188"/>
      <c r="U109" s="188"/>
      <c r="V109" s="279"/>
      <c r="W109" s="189"/>
      <c r="X109" s="189"/>
      <c r="Y109" s="189"/>
      <c r="Z109" s="189"/>
      <c r="AA109" s="190"/>
      <c r="AB109" s="188"/>
      <c r="AC109" s="188"/>
      <c r="AD109" s="188"/>
    </row>
    <row r="110" s="48" customFormat="1" ht="12.75" spans="1:30">
      <c r="A110" s="177"/>
      <c r="B110" s="178"/>
      <c r="C110" s="179">
        <v>240927000061</v>
      </c>
      <c r="D110" s="84">
        <v>45580</v>
      </c>
      <c r="E110" s="178" t="s">
        <v>41</v>
      </c>
      <c r="F110" s="178" t="s">
        <v>2505</v>
      </c>
      <c r="G110" s="178">
        <v>3.5</v>
      </c>
      <c r="H110" s="184"/>
      <c r="I110" s="191">
        <v>54495.35</v>
      </c>
      <c r="J110" s="182"/>
      <c r="K110" s="191">
        <v>1711</v>
      </c>
      <c r="L110" s="192">
        <v>31.85</v>
      </c>
      <c r="M110" s="200">
        <v>7.11</v>
      </c>
      <c r="N110" s="184">
        <v>226.4535</v>
      </c>
      <c r="O110" s="188"/>
      <c r="P110" s="188"/>
      <c r="Q110" s="188"/>
      <c r="R110" s="188"/>
      <c r="S110" s="188"/>
      <c r="T110" s="188"/>
      <c r="U110" s="188"/>
      <c r="V110" s="279"/>
      <c r="W110" s="189"/>
      <c r="X110" s="189"/>
      <c r="Y110" s="189"/>
      <c r="Z110" s="189"/>
      <c r="AA110" s="190"/>
      <c r="AB110" s="188"/>
      <c r="AC110" s="188"/>
      <c r="AD110" s="188"/>
    </row>
    <row r="111" s="48" customFormat="1" ht="12.75" spans="1:30">
      <c r="A111" s="177"/>
      <c r="B111" s="178"/>
      <c r="C111" s="179">
        <v>240928000003</v>
      </c>
      <c r="D111" s="84">
        <v>45580</v>
      </c>
      <c r="E111" s="178" t="s">
        <v>184</v>
      </c>
      <c r="F111" s="178" t="s">
        <v>185</v>
      </c>
      <c r="G111" s="178">
        <v>9</v>
      </c>
      <c r="H111" s="180">
        <v>630.3</v>
      </c>
      <c r="I111" s="181"/>
      <c r="J111" s="182"/>
      <c r="K111" s="178"/>
      <c r="L111" s="182"/>
      <c r="M111" s="200"/>
      <c r="N111" s="184">
        <v>630.3</v>
      </c>
      <c r="O111" s="188"/>
      <c r="P111" s="188"/>
      <c r="Q111" s="188"/>
      <c r="R111" s="188"/>
      <c r="S111" s="188"/>
      <c r="T111" s="188"/>
      <c r="U111" s="188"/>
      <c r="V111" s="279"/>
      <c r="W111" s="189"/>
      <c r="X111" s="189"/>
      <c r="Y111" s="189"/>
      <c r="Z111" s="189"/>
      <c r="AA111" s="190"/>
      <c r="AB111" s="188"/>
      <c r="AC111" s="188"/>
      <c r="AD111" s="188"/>
    </row>
    <row r="112" s="48" customFormat="1" ht="12.75" spans="1:30">
      <c r="A112" s="177"/>
      <c r="B112" s="178"/>
      <c r="C112" s="179">
        <v>240928000006</v>
      </c>
      <c r="D112" s="84">
        <v>45580</v>
      </c>
      <c r="E112" s="178" t="s">
        <v>63</v>
      </c>
      <c r="F112" s="178" t="s">
        <v>490</v>
      </c>
      <c r="G112" s="178">
        <v>10.5</v>
      </c>
      <c r="H112" s="184"/>
      <c r="I112" s="191">
        <v>179483</v>
      </c>
      <c r="J112" s="182"/>
      <c r="K112" s="191">
        <v>1710.99142040038</v>
      </c>
      <c r="L112" s="192">
        <v>104.9</v>
      </c>
      <c r="M112" s="200">
        <v>7.11</v>
      </c>
      <c r="N112" s="184">
        <v>745.839</v>
      </c>
      <c r="O112" s="188"/>
      <c r="P112" s="188"/>
      <c r="Q112" s="188"/>
      <c r="R112" s="188"/>
      <c r="S112" s="188"/>
      <c r="T112" s="188"/>
      <c r="U112" s="188"/>
      <c r="V112" s="279"/>
      <c r="W112" s="189"/>
      <c r="X112" s="189"/>
      <c r="Y112" s="189"/>
      <c r="Z112" s="189"/>
      <c r="AA112" s="190"/>
      <c r="AB112" s="188"/>
      <c r="AC112" s="188"/>
      <c r="AD112" s="188"/>
    </row>
    <row r="113" s="48" customFormat="1" ht="12.75" spans="1:30">
      <c r="A113" s="177"/>
      <c r="B113" s="178"/>
      <c r="C113" s="179">
        <v>240928000008</v>
      </c>
      <c r="D113" s="84">
        <v>45580</v>
      </c>
      <c r="E113" s="178" t="s">
        <v>1059</v>
      </c>
      <c r="F113" s="178" t="s">
        <v>2506</v>
      </c>
      <c r="G113" s="178">
        <v>139.5</v>
      </c>
      <c r="H113" s="180">
        <v>8309</v>
      </c>
      <c r="I113" s="181"/>
      <c r="J113" s="182"/>
      <c r="K113" s="178"/>
      <c r="L113" s="182"/>
      <c r="M113" s="200"/>
      <c r="N113" s="184">
        <v>8309</v>
      </c>
      <c r="O113" s="188"/>
      <c r="P113" s="188"/>
      <c r="Q113" s="188"/>
      <c r="R113" s="188"/>
      <c r="S113" s="188"/>
      <c r="T113" s="188"/>
      <c r="U113" s="188"/>
      <c r="V113" s="279"/>
      <c r="W113" s="189"/>
      <c r="X113" s="189"/>
      <c r="Y113" s="189"/>
      <c r="Z113" s="189"/>
      <c r="AA113" s="190"/>
      <c r="AB113" s="188"/>
      <c r="AC113" s="188"/>
      <c r="AD113" s="188"/>
    </row>
    <row r="114" s="48" customFormat="1" ht="12.75" spans="1:30">
      <c r="A114" s="177"/>
      <c r="B114" s="178"/>
      <c r="C114" s="179">
        <v>240928000011</v>
      </c>
      <c r="D114" s="84">
        <v>45580</v>
      </c>
      <c r="E114" s="178" t="s">
        <v>36</v>
      </c>
      <c r="F114" s="178" t="s">
        <v>2450</v>
      </c>
      <c r="G114" s="178">
        <v>13</v>
      </c>
      <c r="H114" s="184"/>
      <c r="I114" s="191">
        <v>200083.5</v>
      </c>
      <c r="J114" s="182"/>
      <c r="K114" s="191">
        <v>1731.42523364486</v>
      </c>
      <c r="L114" s="192">
        <v>115.56</v>
      </c>
      <c r="M114" s="200">
        <v>7.11</v>
      </c>
      <c r="N114" s="184">
        <v>821.6316</v>
      </c>
      <c r="O114" s="188"/>
      <c r="P114" s="188"/>
      <c r="Q114" s="188"/>
      <c r="R114" s="188"/>
      <c r="S114" s="188"/>
      <c r="T114" s="188"/>
      <c r="U114" s="188"/>
      <c r="V114" s="279"/>
      <c r="W114" s="189"/>
      <c r="X114" s="189"/>
      <c r="Y114" s="189"/>
      <c r="Z114" s="189"/>
      <c r="AA114" s="190"/>
      <c r="AB114" s="188"/>
      <c r="AC114" s="188"/>
      <c r="AD114" s="188"/>
    </row>
    <row r="115" s="48" customFormat="1" ht="12.75" spans="1:30">
      <c r="A115" s="177"/>
      <c r="B115" s="178"/>
      <c r="C115" s="179">
        <v>240928000012</v>
      </c>
      <c r="D115" s="84">
        <v>45580</v>
      </c>
      <c r="E115" s="178" t="s">
        <v>41</v>
      </c>
      <c r="F115" s="178" t="s">
        <v>1418</v>
      </c>
      <c r="G115" s="178">
        <v>5</v>
      </c>
      <c r="H115" s="180">
        <v>324</v>
      </c>
      <c r="I115" s="181"/>
      <c r="J115" s="182"/>
      <c r="K115" s="178"/>
      <c r="L115" s="182"/>
      <c r="M115" s="200"/>
      <c r="N115" s="184">
        <v>324</v>
      </c>
      <c r="O115" s="188"/>
      <c r="P115" s="188"/>
      <c r="Q115" s="188"/>
      <c r="R115" s="188"/>
      <c r="S115" s="188"/>
      <c r="T115" s="188"/>
      <c r="U115" s="188"/>
      <c r="V115" s="279"/>
      <c r="W115" s="189"/>
      <c r="X115" s="189"/>
      <c r="Y115" s="189"/>
      <c r="Z115" s="189"/>
      <c r="AA115" s="190"/>
      <c r="AB115" s="188"/>
      <c r="AC115" s="188"/>
      <c r="AD115" s="188"/>
    </row>
    <row r="116" s="48" customFormat="1" ht="12.75" spans="1:30">
      <c r="A116" s="177"/>
      <c r="B116" s="178"/>
      <c r="C116" s="179">
        <v>240928000013</v>
      </c>
      <c r="D116" s="84">
        <v>45580</v>
      </c>
      <c r="E116" s="178" t="s">
        <v>41</v>
      </c>
      <c r="F116" s="178" t="s">
        <v>79</v>
      </c>
      <c r="G116" s="178">
        <v>1.5</v>
      </c>
      <c r="H116" s="180">
        <v>130.5</v>
      </c>
      <c r="I116" s="181"/>
      <c r="J116" s="182"/>
      <c r="K116" s="178"/>
      <c r="L116" s="182"/>
      <c r="M116" s="200"/>
      <c r="N116" s="184">
        <v>130.5</v>
      </c>
      <c r="O116" s="188"/>
      <c r="P116" s="188"/>
      <c r="Q116" s="188"/>
      <c r="R116" s="188"/>
      <c r="S116" s="188"/>
      <c r="T116" s="188"/>
      <c r="U116" s="188"/>
      <c r="V116" s="279"/>
      <c r="W116" s="189"/>
      <c r="X116" s="189"/>
      <c r="Y116" s="189"/>
      <c r="Z116" s="189"/>
      <c r="AA116" s="190"/>
      <c r="AB116" s="188"/>
      <c r="AC116" s="188"/>
      <c r="AD116" s="188"/>
    </row>
    <row r="117" s="48" customFormat="1" ht="12.75" spans="1:30">
      <c r="A117" s="177"/>
      <c r="B117" s="178"/>
      <c r="C117" s="179">
        <v>240928000021</v>
      </c>
      <c r="D117" s="84">
        <v>45580</v>
      </c>
      <c r="E117" s="178" t="s">
        <v>63</v>
      </c>
      <c r="F117" s="178" t="s">
        <v>490</v>
      </c>
      <c r="G117" s="178">
        <v>24</v>
      </c>
      <c r="H117" s="184"/>
      <c r="I117" s="191">
        <v>390843</v>
      </c>
      <c r="J117" s="182"/>
      <c r="K117" s="191">
        <v>1710.99672937019</v>
      </c>
      <c r="L117" s="192">
        <v>228.43001</v>
      </c>
      <c r="M117" s="200">
        <v>7.11</v>
      </c>
      <c r="N117" s="184">
        <v>1624.1373711</v>
      </c>
      <c r="O117" s="188"/>
      <c r="P117" s="188"/>
      <c r="Q117" s="188"/>
      <c r="R117" s="188"/>
      <c r="S117" s="188"/>
      <c r="T117" s="188"/>
      <c r="U117" s="188"/>
      <c r="V117" s="279"/>
      <c r="W117" s="189"/>
      <c r="X117" s="189"/>
      <c r="Y117" s="189"/>
      <c r="Z117" s="189"/>
      <c r="AA117" s="190"/>
      <c r="AB117" s="188"/>
      <c r="AC117" s="188"/>
      <c r="AD117" s="188"/>
    </row>
    <row r="118" s="48" customFormat="1" ht="12.75" spans="1:30">
      <c r="A118" s="177"/>
      <c r="B118" s="178"/>
      <c r="C118" s="179">
        <v>240928000022</v>
      </c>
      <c r="D118" s="84">
        <v>45580</v>
      </c>
      <c r="E118" s="178" t="s">
        <v>661</v>
      </c>
      <c r="F118" s="178" t="s">
        <v>661</v>
      </c>
      <c r="G118" s="178">
        <v>101</v>
      </c>
      <c r="H118" s="184"/>
      <c r="I118" s="191">
        <v>1917510</v>
      </c>
      <c r="J118" s="182"/>
      <c r="K118" s="178"/>
      <c r="L118" s="192">
        <v>1111.6</v>
      </c>
      <c r="M118" s="200">
        <v>7.11</v>
      </c>
      <c r="N118" s="184">
        <v>7903.476</v>
      </c>
      <c r="O118" s="188"/>
      <c r="P118" s="188"/>
      <c r="Q118" s="188"/>
      <c r="R118" s="188"/>
      <c r="S118" s="188"/>
      <c r="T118" s="188"/>
      <c r="U118" s="188"/>
      <c r="V118" s="279"/>
      <c r="W118" s="189"/>
      <c r="X118" s="189"/>
      <c r="Y118" s="189"/>
      <c r="Z118" s="189"/>
      <c r="AA118" s="190"/>
      <c r="AB118" s="188"/>
      <c r="AC118" s="188"/>
      <c r="AD118" s="188"/>
    </row>
    <row r="119" s="48" customFormat="1" ht="12.75" spans="1:30">
      <c r="A119" s="177"/>
      <c r="B119" s="178"/>
      <c r="C119" s="179">
        <v>240929000013</v>
      </c>
      <c r="D119" s="84">
        <v>45580</v>
      </c>
      <c r="E119" s="178" t="s">
        <v>41</v>
      </c>
      <c r="F119" s="178" t="s">
        <v>158</v>
      </c>
      <c r="G119" s="178">
        <v>13.5</v>
      </c>
      <c r="H119" s="184"/>
      <c r="I119" s="191">
        <v>232875</v>
      </c>
      <c r="J119" s="182"/>
      <c r="K119" s="178"/>
      <c r="L119" s="192">
        <v>135</v>
      </c>
      <c r="M119" s="200">
        <v>7.11</v>
      </c>
      <c r="N119" s="184">
        <v>959.85</v>
      </c>
      <c r="O119" s="188"/>
      <c r="P119" s="188"/>
      <c r="Q119" s="188"/>
      <c r="R119" s="188"/>
      <c r="S119" s="188"/>
      <c r="T119" s="188"/>
      <c r="U119" s="188"/>
      <c r="V119" s="279"/>
      <c r="W119" s="189"/>
      <c r="X119" s="189"/>
      <c r="Y119" s="189"/>
      <c r="Z119" s="189"/>
      <c r="AA119" s="190"/>
      <c r="AB119" s="188"/>
      <c r="AC119" s="188"/>
      <c r="AD119" s="188"/>
    </row>
    <row r="120" s="48" customFormat="1" ht="12.75" spans="1:30">
      <c r="A120" s="177"/>
      <c r="B120" s="178"/>
      <c r="C120" s="179">
        <v>240929000014</v>
      </c>
      <c r="D120" s="84">
        <v>45580</v>
      </c>
      <c r="E120" s="178" t="s">
        <v>45</v>
      </c>
      <c r="F120" s="178" t="s">
        <v>2507</v>
      </c>
      <c r="G120" s="178">
        <v>10.5</v>
      </c>
      <c r="H120" s="180">
        <v>816</v>
      </c>
      <c r="I120" s="181"/>
      <c r="J120" s="182"/>
      <c r="K120" s="178"/>
      <c r="L120" s="182"/>
      <c r="M120" s="200"/>
      <c r="N120" s="184">
        <v>816</v>
      </c>
      <c r="O120" s="188"/>
      <c r="P120" s="188"/>
      <c r="Q120" s="188"/>
      <c r="R120" s="188"/>
      <c r="S120" s="188"/>
      <c r="T120" s="188"/>
      <c r="U120" s="188"/>
      <c r="V120" s="279"/>
      <c r="W120" s="189"/>
      <c r="X120" s="189"/>
      <c r="Y120" s="189"/>
      <c r="Z120" s="189"/>
      <c r="AA120" s="190"/>
      <c r="AB120" s="188"/>
      <c r="AC120" s="188"/>
      <c r="AD120" s="188"/>
    </row>
    <row r="121" s="48" customFormat="1" ht="12.75" spans="1:30">
      <c r="A121" s="177"/>
      <c r="B121" s="178"/>
      <c r="C121" s="179">
        <v>240929000016</v>
      </c>
      <c r="D121" s="84">
        <v>45580</v>
      </c>
      <c r="E121" s="178" t="s">
        <v>45</v>
      </c>
      <c r="F121" s="178" t="s">
        <v>2508</v>
      </c>
      <c r="G121" s="178">
        <v>38.5</v>
      </c>
      <c r="H121" s="184"/>
      <c r="I121" s="191">
        <v>613112.5</v>
      </c>
      <c r="J121" s="182"/>
      <c r="K121" s="191">
        <v>1741.99482895784</v>
      </c>
      <c r="L121" s="192">
        <v>351.96</v>
      </c>
      <c r="M121" s="200">
        <v>7.11</v>
      </c>
      <c r="N121" s="184">
        <v>2502.4356</v>
      </c>
      <c r="O121" s="188"/>
      <c r="P121" s="188"/>
      <c r="Q121" s="188"/>
      <c r="R121" s="188"/>
      <c r="S121" s="188"/>
      <c r="T121" s="188"/>
      <c r="U121" s="188"/>
      <c r="V121" s="279"/>
      <c r="W121" s="189"/>
      <c r="X121" s="189"/>
      <c r="Y121" s="189"/>
      <c r="Z121" s="189"/>
      <c r="AA121" s="190"/>
      <c r="AB121" s="188"/>
      <c r="AC121" s="188"/>
      <c r="AD121" s="188"/>
    </row>
    <row r="122" s="48" customFormat="1" ht="12.75" spans="1:30">
      <c r="A122" s="177"/>
      <c r="B122" s="178"/>
      <c r="C122" s="179">
        <v>240929000020</v>
      </c>
      <c r="D122" s="84">
        <v>45580</v>
      </c>
      <c r="E122" s="178" t="s">
        <v>36</v>
      </c>
      <c r="F122" s="178" t="s">
        <v>1431</v>
      </c>
      <c r="G122" s="178">
        <v>11</v>
      </c>
      <c r="H122" s="180">
        <v>696.3</v>
      </c>
      <c r="I122" s="181"/>
      <c r="J122" s="182"/>
      <c r="K122" s="178"/>
      <c r="L122" s="182"/>
      <c r="M122" s="200"/>
      <c r="N122" s="184">
        <v>696.3</v>
      </c>
      <c r="O122" s="188"/>
      <c r="P122" s="188"/>
      <c r="Q122" s="188"/>
      <c r="R122" s="188"/>
      <c r="S122" s="188"/>
      <c r="T122" s="188"/>
      <c r="U122" s="188"/>
      <c r="V122" s="279"/>
      <c r="W122" s="189"/>
      <c r="X122" s="189"/>
      <c r="Y122" s="189"/>
      <c r="Z122" s="189"/>
      <c r="AA122" s="190"/>
      <c r="AB122" s="188"/>
      <c r="AC122" s="188"/>
      <c r="AD122" s="188"/>
    </row>
    <row r="123" s="48" customFormat="1" ht="12.75" spans="1:30">
      <c r="A123" s="177"/>
      <c r="B123" s="178"/>
      <c r="C123" s="179">
        <v>240929000021</v>
      </c>
      <c r="D123" s="84">
        <v>45580</v>
      </c>
      <c r="E123" s="178" t="s">
        <v>36</v>
      </c>
      <c r="F123" s="178" t="s">
        <v>416</v>
      </c>
      <c r="G123" s="178">
        <v>12.5</v>
      </c>
      <c r="H123" s="180">
        <v>872.85</v>
      </c>
      <c r="I123" s="181"/>
      <c r="J123" s="182"/>
      <c r="K123" s="178"/>
      <c r="L123" s="182"/>
      <c r="M123" s="200"/>
      <c r="N123" s="184">
        <v>872.85</v>
      </c>
      <c r="O123" s="188"/>
      <c r="P123" s="188"/>
      <c r="Q123" s="188"/>
      <c r="R123" s="188"/>
      <c r="S123" s="188"/>
      <c r="T123" s="188"/>
      <c r="U123" s="188"/>
      <c r="V123" s="279"/>
      <c r="W123" s="189"/>
      <c r="X123" s="189"/>
      <c r="Y123" s="189"/>
      <c r="Z123" s="189"/>
      <c r="AA123" s="190"/>
      <c r="AB123" s="188"/>
      <c r="AC123" s="188"/>
      <c r="AD123" s="188"/>
    </row>
    <row r="124" s="48" customFormat="1" ht="12.75" spans="1:30">
      <c r="A124" s="177"/>
      <c r="B124" s="178"/>
      <c r="C124" s="179">
        <v>240929000023</v>
      </c>
      <c r="D124" s="84">
        <v>45580</v>
      </c>
      <c r="E124" s="178" t="s">
        <v>36</v>
      </c>
      <c r="F124" s="178" t="s">
        <v>75</v>
      </c>
      <c r="G124" s="178">
        <v>8.5</v>
      </c>
      <c r="H124" s="184"/>
      <c r="I124" s="191">
        <v>131380.42</v>
      </c>
      <c r="J124" s="182"/>
      <c r="K124" s="191">
        <v>1731.42356352135</v>
      </c>
      <c r="L124" s="192">
        <v>75.88</v>
      </c>
      <c r="M124" s="200">
        <v>7.11</v>
      </c>
      <c r="N124" s="184">
        <v>539.5068</v>
      </c>
      <c r="O124" s="188"/>
      <c r="P124" s="188"/>
      <c r="Q124" s="188"/>
      <c r="R124" s="188"/>
      <c r="S124" s="188"/>
      <c r="T124" s="188"/>
      <c r="U124" s="188"/>
      <c r="V124" s="279"/>
      <c r="W124" s="189"/>
      <c r="X124" s="189"/>
      <c r="Y124" s="189"/>
      <c r="Z124" s="189"/>
      <c r="AA124" s="190"/>
      <c r="AB124" s="188"/>
      <c r="AC124" s="188"/>
      <c r="AD124" s="188"/>
    </row>
    <row r="125" s="48" customFormat="1" ht="12.75" spans="1:30">
      <c r="A125" s="177"/>
      <c r="B125" s="178"/>
      <c r="C125" s="179">
        <v>240929000029</v>
      </c>
      <c r="D125" s="84">
        <v>45580</v>
      </c>
      <c r="E125" s="178" t="s">
        <v>41</v>
      </c>
      <c r="F125" s="178" t="s">
        <v>2471</v>
      </c>
      <c r="G125" s="178">
        <v>3.5</v>
      </c>
      <c r="H125" s="184"/>
      <c r="I125" s="191">
        <v>56862</v>
      </c>
      <c r="J125" s="182"/>
      <c r="K125" s="191">
        <v>1725.70561456753</v>
      </c>
      <c r="L125" s="192">
        <v>32.95</v>
      </c>
      <c r="M125" s="200">
        <v>7.11</v>
      </c>
      <c r="N125" s="184">
        <v>234.2745</v>
      </c>
      <c r="O125" s="188"/>
      <c r="P125" s="188"/>
      <c r="Q125" s="188"/>
      <c r="R125" s="188"/>
      <c r="S125" s="188"/>
      <c r="T125" s="188"/>
      <c r="U125" s="188"/>
      <c r="V125" s="279"/>
      <c r="W125" s="189"/>
      <c r="X125" s="189"/>
      <c r="Y125" s="189"/>
      <c r="Z125" s="189"/>
      <c r="AA125" s="190"/>
      <c r="AB125" s="188"/>
      <c r="AC125" s="188"/>
      <c r="AD125" s="188"/>
    </row>
    <row r="126" s="48" customFormat="1" ht="12.75" spans="1:30">
      <c r="A126" s="177"/>
      <c r="B126" s="178"/>
      <c r="C126" s="179">
        <v>240929000032</v>
      </c>
      <c r="D126" s="84">
        <v>45580</v>
      </c>
      <c r="E126" s="178" t="s">
        <v>45</v>
      </c>
      <c r="F126" s="178" t="s">
        <v>2456</v>
      </c>
      <c r="G126" s="178">
        <v>3</v>
      </c>
      <c r="H126" s="180">
        <v>221.1</v>
      </c>
      <c r="I126" s="181"/>
      <c r="J126" s="182"/>
      <c r="K126" s="178"/>
      <c r="L126" s="182"/>
      <c r="M126" s="200"/>
      <c r="N126" s="184">
        <v>221.1</v>
      </c>
      <c r="O126" s="188"/>
      <c r="P126" s="188"/>
      <c r="Q126" s="188"/>
      <c r="R126" s="188"/>
      <c r="S126" s="188"/>
      <c r="T126" s="188"/>
      <c r="U126" s="188"/>
      <c r="V126" s="279"/>
      <c r="W126" s="189"/>
      <c r="X126" s="189"/>
      <c r="Y126" s="189"/>
      <c r="Z126" s="189"/>
      <c r="AA126" s="190"/>
      <c r="AB126" s="188"/>
      <c r="AC126" s="188"/>
      <c r="AD126" s="188"/>
    </row>
    <row r="127" s="48" customFormat="1" ht="12.75" spans="1:30">
      <c r="A127" s="177"/>
      <c r="B127" s="178"/>
      <c r="C127" s="179">
        <v>240929000033</v>
      </c>
      <c r="D127" s="84">
        <v>45580</v>
      </c>
      <c r="E127" s="178" t="s">
        <v>53</v>
      </c>
      <c r="F127" s="178" t="s">
        <v>276</v>
      </c>
      <c r="G127" s="178">
        <v>7</v>
      </c>
      <c r="H127" s="180">
        <v>447</v>
      </c>
      <c r="I127" s="181"/>
      <c r="J127" s="182"/>
      <c r="K127" s="178"/>
      <c r="L127" s="182"/>
      <c r="M127" s="200"/>
      <c r="N127" s="184">
        <v>447</v>
      </c>
      <c r="O127" s="188"/>
      <c r="P127" s="188"/>
      <c r="Q127" s="188"/>
      <c r="R127" s="188"/>
      <c r="S127" s="188"/>
      <c r="T127" s="188"/>
      <c r="U127" s="188"/>
      <c r="V127" s="279"/>
      <c r="W127" s="189"/>
      <c r="X127" s="189"/>
      <c r="Y127" s="189"/>
      <c r="Z127" s="189"/>
      <c r="AA127" s="190"/>
      <c r="AB127" s="188"/>
      <c r="AC127" s="188"/>
      <c r="AD127" s="188"/>
    </row>
    <row r="128" s="48" customFormat="1" ht="12.75" spans="1:30">
      <c r="A128" s="177"/>
      <c r="B128" s="178"/>
      <c r="C128" s="179">
        <v>240929000038</v>
      </c>
      <c r="D128" s="84">
        <v>45580</v>
      </c>
      <c r="E128" s="178" t="s">
        <v>36</v>
      </c>
      <c r="F128" s="178" t="s">
        <v>1281</v>
      </c>
      <c r="G128" s="178">
        <v>1</v>
      </c>
      <c r="H128" s="180">
        <v>69.3</v>
      </c>
      <c r="I128" s="181"/>
      <c r="J128" s="182"/>
      <c r="K128" s="178"/>
      <c r="L128" s="182"/>
      <c r="M128" s="200"/>
      <c r="N128" s="184">
        <v>69.3</v>
      </c>
      <c r="O128" s="188"/>
      <c r="P128" s="188"/>
      <c r="Q128" s="188"/>
      <c r="R128" s="188"/>
      <c r="S128" s="188"/>
      <c r="T128" s="188"/>
      <c r="U128" s="188"/>
      <c r="V128" s="279"/>
      <c r="W128" s="189"/>
      <c r="X128" s="189"/>
      <c r="Y128" s="189"/>
      <c r="Z128" s="189"/>
      <c r="AA128" s="190"/>
      <c r="AB128" s="188"/>
      <c r="AC128" s="188"/>
      <c r="AD128" s="188"/>
    </row>
    <row r="129" s="48" customFormat="1" ht="12.75" spans="1:30">
      <c r="A129" s="177"/>
      <c r="B129" s="178"/>
      <c r="C129" s="179">
        <v>240929000039</v>
      </c>
      <c r="D129" s="84">
        <v>45580</v>
      </c>
      <c r="E129" s="178" t="s">
        <v>45</v>
      </c>
      <c r="F129" s="178" t="s">
        <v>2509</v>
      </c>
      <c r="G129" s="178">
        <v>2.5</v>
      </c>
      <c r="H129" s="180">
        <v>184.8</v>
      </c>
      <c r="I129" s="181"/>
      <c r="J129" s="182"/>
      <c r="K129" s="178"/>
      <c r="L129" s="182"/>
      <c r="M129" s="200"/>
      <c r="N129" s="184">
        <v>184.8</v>
      </c>
      <c r="O129" s="188"/>
      <c r="P129" s="188"/>
      <c r="Q129" s="188"/>
      <c r="R129" s="188"/>
      <c r="S129" s="188"/>
      <c r="T129" s="188"/>
      <c r="U129" s="188"/>
      <c r="V129" s="279"/>
      <c r="W129" s="189"/>
      <c r="X129" s="189"/>
      <c r="Y129" s="189"/>
      <c r="Z129" s="189"/>
      <c r="AA129" s="190"/>
      <c r="AB129" s="188"/>
      <c r="AC129" s="188"/>
      <c r="AD129" s="188"/>
    </row>
    <row r="130" s="48" customFormat="1" ht="12.75" spans="1:30">
      <c r="A130" s="177"/>
      <c r="B130" s="178"/>
      <c r="C130" s="179">
        <v>240929000040</v>
      </c>
      <c r="D130" s="84">
        <v>45580</v>
      </c>
      <c r="E130" s="178" t="s">
        <v>45</v>
      </c>
      <c r="F130" s="178" t="s">
        <v>1330</v>
      </c>
      <c r="G130" s="178">
        <v>1.5</v>
      </c>
      <c r="H130" s="184"/>
      <c r="I130" s="191">
        <v>37373</v>
      </c>
      <c r="J130" s="182"/>
      <c r="K130" s="191">
        <v>1628.45315904139</v>
      </c>
      <c r="L130" s="192">
        <v>22.95</v>
      </c>
      <c r="M130" s="200">
        <v>7.11</v>
      </c>
      <c r="N130" s="184">
        <v>163.1745</v>
      </c>
      <c r="O130" s="188"/>
      <c r="P130" s="188"/>
      <c r="Q130" s="188"/>
      <c r="R130" s="188"/>
      <c r="S130" s="188"/>
      <c r="T130" s="188"/>
      <c r="U130" s="188"/>
      <c r="V130" s="279"/>
      <c r="W130" s="189"/>
      <c r="X130" s="189"/>
      <c r="Y130" s="189"/>
      <c r="Z130" s="189"/>
      <c r="AA130" s="190"/>
      <c r="AB130" s="188"/>
      <c r="AC130" s="188"/>
      <c r="AD130" s="188"/>
    </row>
    <row r="131" s="48" customFormat="1" ht="12.75" spans="1:30">
      <c r="A131" s="177"/>
      <c r="B131" s="178"/>
      <c r="C131" s="179">
        <v>240929000043</v>
      </c>
      <c r="D131" s="84">
        <v>45580</v>
      </c>
      <c r="E131" s="178" t="s">
        <v>45</v>
      </c>
      <c r="F131" s="178" t="s">
        <v>2510</v>
      </c>
      <c r="G131" s="178">
        <v>17</v>
      </c>
      <c r="H131" s="180">
        <v>1156</v>
      </c>
      <c r="I131" s="181"/>
      <c r="J131" s="182"/>
      <c r="K131" s="178"/>
      <c r="L131" s="182"/>
      <c r="M131" s="200"/>
      <c r="N131" s="184">
        <v>1156</v>
      </c>
      <c r="O131" s="188"/>
      <c r="P131" s="188"/>
      <c r="Q131" s="188"/>
      <c r="R131" s="188"/>
      <c r="S131" s="188"/>
      <c r="T131" s="188"/>
      <c r="U131" s="188"/>
      <c r="V131" s="279"/>
      <c r="W131" s="189"/>
      <c r="X131" s="189"/>
      <c r="Y131" s="189"/>
      <c r="Z131" s="189"/>
      <c r="AA131" s="190"/>
      <c r="AB131" s="188"/>
      <c r="AC131" s="188"/>
      <c r="AD131" s="188"/>
    </row>
    <row r="132" s="48" customFormat="1" ht="12.75" spans="1:30">
      <c r="A132" s="177"/>
      <c r="B132" s="178"/>
      <c r="C132" s="179">
        <v>240929000047</v>
      </c>
      <c r="D132" s="84">
        <v>45580</v>
      </c>
      <c r="E132" s="178" t="s">
        <v>45</v>
      </c>
      <c r="F132" s="178" t="s">
        <v>2122</v>
      </c>
      <c r="G132" s="178">
        <v>0.28</v>
      </c>
      <c r="H132" s="180">
        <v>68</v>
      </c>
      <c r="I132" s="181"/>
      <c r="J132" s="182"/>
      <c r="K132" s="178"/>
      <c r="L132" s="182"/>
      <c r="M132" s="200"/>
      <c r="N132" s="184">
        <v>68</v>
      </c>
      <c r="O132" s="188"/>
      <c r="P132" s="188"/>
      <c r="Q132" s="188"/>
      <c r="R132" s="188"/>
      <c r="S132" s="188"/>
      <c r="T132" s="188"/>
      <c r="U132" s="188"/>
      <c r="V132" s="279"/>
      <c r="W132" s="189"/>
      <c r="X132" s="189"/>
      <c r="Y132" s="189"/>
      <c r="Z132" s="189"/>
      <c r="AA132" s="190"/>
      <c r="AB132" s="188"/>
      <c r="AC132" s="188"/>
      <c r="AD132" s="188"/>
    </row>
    <row r="133" s="48" customFormat="1" ht="12.75" spans="1:30">
      <c r="A133" s="177"/>
      <c r="B133" s="178"/>
      <c r="C133" s="179">
        <v>240929000050</v>
      </c>
      <c r="D133" s="84">
        <v>45580</v>
      </c>
      <c r="E133" s="178" t="s">
        <v>36</v>
      </c>
      <c r="F133" s="178" t="s">
        <v>2511</v>
      </c>
      <c r="G133" s="178">
        <v>3</v>
      </c>
      <c r="H133" s="180">
        <v>201.3</v>
      </c>
      <c r="I133" s="181"/>
      <c r="J133" s="182"/>
      <c r="K133" s="178"/>
      <c r="L133" s="182"/>
      <c r="M133" s="200"/>
      <c r="N133" s="184">
        <v>201.3</v>
      </c>
      <c r="O133" s="188"/>
      <c r="P133" s="188"/>
      <c r="Q133" s="188"/>
      <c r="R133" s="188"/>
      <c r="S133" s="188"/>
      <c r="T133" s="188"/>
      <c r="U133" s="188"/>
      <c r="V133" s="279"/>
      <c r="W133" s="189"/>
      <c r="X133" s="189"/>
      <c r="Y133" s="189"/>
      <c r="Z133" s="189"/>
      <c r="AA133" s="190"/>
      <c r="AB133" s="188"/>
      <c r="AC133" s="188"/>
      <c r="AD133" s="188"/>
    </row>
    <row r="134" s="48" customFormat="1" ht="12.75" spans="1:30">
      <c r="A134" s="177"/>
      <c r="B134" s="178"/>
      <c r="C134" s="179">
        <v>240929000055</v>
      </c>
      <c r="D134" s="84">
        <v>45580</v>
      </c>
      <c r="E134" s="178" t="s">
        <v>45</v>
      </c>
      <c r="F134" s="178" t="s">
        <v>2290</v>
      </c>
      <c r="G134" s="178">
        <v>2</v>
      </c>
      <c r="H134" s="184"/>
      <c r="I134" s="191">
        <v>33075</v>
      </c>
      <c r="J134" s="182"/>
      <c r="K134" s="191">
        <v>1742.62381454162</v>
      </c>
      <c r="L134" s="192">
        <v>18.98</v>
      </c>
      <c r="M134" s="200">
        <v>7.11</v>
      </c>
      <c r="N134" s="184">
        <v>134.9478</v>
      </c>
      <c r="O134" s="188"/>
      <c r="P134" s="188"/>
      <c r="Q134" s="188"/>
      <c r="R134" s="188"/>
      <c r="S134" s="188"/>
      <c r="T134" s="188"/>
      <c r="U134" s="188"/>
      <c r="V134" s="279"/>
      <c r="W134" s="189"/>
      <c r="X134" s="189"/>
      <c r="Y134" s="189"/>
      <c r="Z134" s="189"/>
      <c r="AA134" s="190"/>
      <c r="AB134" s="188"/>
      <c r="AC134" s="188"/>
      <c r="AD134" s="188"/>
    </row>
    <row r="135" s="48" customFormat="1" ht="12.75" spans="1:30">
      <c r="A135" s="177"/>
      <c r="B135" s="178"/>
      <c r="C135" s="179">
        <v>240929000062</v>
      </c>
      <c r="D135" s="84">
        <v>45580</v>
      </c>
      <c r="E135" s="178" t="s">
        <v>45</v>
      </c>
      <c r="F135" s="178" t="s">
        <v>1490</v>
      </c>
      <c r="G135" s="178">
        <v>5.5</v>
      </c>
      <c r="H135" s="180">
        <v>363</v>
      </c>
      <c r="I135" s="181"/>
      <c r="J135" s="182"/>
      <c r="K135" s="178"/>
      <c r="L135" s="182"/>
      <c r="M135" s="200"/>
      <c r="N135" s="184">
        <v>363</v>
      </c>
      <c r="O135" s="188"/>
      <c r="P135" s="188"/>
      <c r="Q135" s="188"/>
      <c r="R135" s="188"/>
      <c r="S135" s="188"/>
      <c r="T135" s="188"/>
      <c r="U135" s="188"/>
      <c r="V135" s="279"/>
      <c r="W135" s="189"/>
      <c r="X135" s="189"/>
      <c r="Y135" s="189"/>
      <c r="Z135" s="189"/>
      <c r="AA135" s="190"/>
      <c r="AB135" s="188"/>
      <c r="AC135" s="188"/>
      <c r="AD135" s="188"/>
    </row>
    <row r="136" s="48" customFormat="1" ht="12.75" spans="1:30">
      <c r="A136" s="177"/>
      <c r="B136" s="178"/>
      <c r="C136" s="179">
        <v>240929000064</v>
      </c>
      <c r="D136" s="84">
        <v>45580</v>
      </c>
      <c r="E136" s="178" t="s">
        <v>45</v>
      </c>
      <c r="F136" s="178" t="s">
        <v>2512</v>
      </c>
      <c r="G136" s="178">
        <v>2.5</v>
      </c>
      <c r="H136" s="180">
        <v>184.8</v>
      </c>
      <c r="I136" s="181"/>
      <c r="J136" s="182"/>
      <c r="K136" s="178"/>
      <c r="L136" s="182"/>
      <c r="M136" s="200"/>
      <c r="N136" s="184">
        <v>184.8</v>
      </c>
      <c r="O136" s="188"/>
      <c r="P136" s="188"/>
      <c r="Q136" s="188"/>
      <c r="R136" s="188"/>
      <c r="S136" s="188"/>
      <c r="T136" s="188"/>
      <c r="U136" s="188"/>
      <c r="V136" s="279"/>
      <c r="W136" s="189"/>
      <c r="X136" s="193"/>
      <c r="Y136" s="189"/>
      <c r="Z136" s="189"/>
      <c r="AA136" s="190"/>
      <c r="AB136" s="188"/>
      <c r="AC136" s="188"/>
      <c r="AD136" s="188"/>
    </row>
    <row r="137" s="48" customFormat="1" ht="12.75" spans="1:30">
      <c r="A137" s="177"/>
      <c r="B137" s="178"/>
      <c r="C137" s="179">
        <v>240929000071</v>
      </c>
      <c r="D137" s="84">
        <v>45580</v>
      </c>
      <c r="E137" s="178" t="s">
        <v>1059</v>
      </c>
      <c r="F137" s="178" t="s">
        <v>1794</v>
      </c>
      <c r="G137" s="178">
        <v>1.5</v>
      </c>
      <c r="H137" s="180">
        <v>132.5</v>
      </c>
      <c r="I137" s="181"/>
      <c r="J137" s="182"/>
      <c r="K137" s="178"/>
      <c r="L137" s="182"/>
      <c r="M137" s="200"/>
      <c r="N137" s="184">
        <v>132.5</v>
      </c>
      <c r="O137" s="188"/>
      <c r="P137" s="188"/>
      <c r="Q137" s="188"/>
      <c r="R137" s="188"/>
      <c r="S137" s="188"/>
      <c r="T137" s="188"/>
      <c r="U137" s="188"/>
      <c r="V137" s="279"/>
      <c r="W137" s="189"/>
      <c r="X137" s="194">
        <v>4.23</v>
      </c>
      <c r="Y137" s="189"/>
      <c r="Z137" s="189"/>
      <c r="AA137" s="190"/>
      <c r="AB137" s="188"/>
      <c r="AC137" s="188"/>
      <c r="AD137" s="188"/>
    </row>
    <row r="138" s="48" customFormat="1" ht="12.75" spans="1:30">
      <c r="A138" s="177"/>
      <c r="B138" s="178"/>
      <c r="C138" s="179">
        <v>240930000003</v>
      </c>
      <c r="D138" s="84">
        <v>45580</v>
      </c>
      <c r="E138" s="178" t="s">
        <v>45</v>
      </c>
      <c r="F138" s="178" t="s">
        <v>2155</v>
      </c>
      <c r="G138" s="178">
        <v>16.5</v>
      </c>
      <c r="H138" s="180">
        <v>1122</v>
      </c>
      <c r="I138" s="181"/>
      <c r="J138" s="182"/>
      <c r="K138" s="178"/>
      <c r="L138" s="182"/>
      <c r="M138" s="200"/>
      <c r="N138" s="184">
        <v>1122</v>
      </c>
      <c r="O138" s="188"/>
      <c r="P138" s="188"/>
      <c r="Q138" s="188"/>
      <c r="R138" s="188"/>
      <c r="S138" s="188"/>
      <c r="T138" s="188"/>
      <c r="U138" s="188"/>
      <c r="V138" s="279"/>
      <c r="W138" s="189"/>
      <c r="X138" s="186"/>
      <c r="Y138" s="189"/>
      <c r="Z138" s="189"/>
      <c r="AA138" s="190"/>
      <c r="AB138" s="188"/>
      <c r="AC138" s="188"/>
      <c r="AD138" s="188"/>
    </row>
    <row r="139" s="48" customFormat="1" ht="12.75" spans="1:30">
      <c r="A139" s="177"/>
      <c r="B139" s="178"/>
      <c r="C139" s="179">
        <v>240930000004</v>
      </c>
      <c r="D139" s="84">
        <v>45580</v>
      </c>
      <c r="E139" s="178" t="s">
        <v>45</v>
      </c>
      <c r="F139" s="178" t="s">
        <v>2355</v>
      </c>
      <c r="G139" s="178">
        <v>11.5</v>
      </c>
      <c r="H139" s="180">
        <v>782</v>
      </c>
      <c r="I139" s="181"/>
      <c r="J139" s="182"/>
      <c r="K139" s="178"/>
      <c r="L139" s="182"/>
      <c r="M139" s="200"/>
      <c r="N139" s="184">
        <v>782</v>
      </c>
      <c r="O139" s="188"/>
      <c r="P139" s="188"/>
      <c r="Q139" s="188"/>
      <c r="R139" s="188"/>
      <c r="S139" s="188"/>
      <c r="T139" s="188"/>
      <c r="U139" s="188"/>
      <c r="V139" s="279"/>
      <c r="W139" s="189"/>
      <c r="X139" s="189"/>
      <c r="Y139" s="189"/>
      <c r="Z139" s="189"/>
      <c r="AA139" s="190"/>
      <c r="AB139" s="188"/>
      <c r="AC139" s="188"/>
      <c r="AD139" s="188"/>
    </row>
    <row r="140" s="48" customFormat="1" ht="12.75" spans="1:30">
      <c r="A140" s="177"/>
      <c r="B140" s="178"/>
      <c r="C140" s="179">
        <v>240930000005</v>
      </c>
      <c r="D140" s="84">
        <v>45580</v>
      </c>
      <c r="E140" s="178" t="s">
        <v>45</v>
      </c>
      <c r="F140" s="178" t="s">
        <v>2014</v>
      </c>
      <c r="G140" s="178">
        <v>23.5</v>
      </c>
      <c r="H140" s="180">
        <v>1527</v>
      </c>
      <c r="I140" s="181"/>
      <c r="J140" s="182"/>
      <c r="K140" s="178"/>
      <c r="L140" s="182"/>
      <c r="M140" s="200"/>
      <c r="N140" s="184">
        <v>1527</v>
      </c>
      <c r="O140" s="188"/>
      <c r="P140" s="188"/>
      <c r="Q140" s="188"/>
      <c r="R140" s="188"/>
      <c r="S140" s="188"/>
      <c r="T140" s="195"/>
      <c r="U140" s="188"/>
      <c r="V140" s="279"/>
      <c r="W140" s="189"/>
      <c r="X140" s="193"/>
      <c r="Y140" s="189"/>
      <c r="Z140" s="189"/>
      <c r="AA140" s="190"/>
      <c r="AB140" s="188"/>
      <c r="AC140" s="188"/>
      <c r="AD140" s="188"/>
    </row>
    <row r="141" s="48" customFormat="1" ht="12.75" spans="1:30">
      <c r="A141" s="177"/>
      <c r="B141" s="178"/>
      <c r="C141" s="179">
        <v>240930000006</v>
      </c>
      <c r="D141" s="84">
        <v>45580</v>
      </c>
      <c r="E141" s="178" t="s">
        <v>45</v>
      </c>
      <c r="F141" s="178" t="s">
        <v>1814</v>
      </c>
      <c r="G141" s="178">
        <v>761.5</v>
      </c>
      <c r="H141" s="180">
        <v>57420</v>
      </c>
      <c r="I141" s="181"/>
      <c r="J141" s="182"/>
      <c r="K141" s="178"/>
      <c r="L141" s="182"/>
      <c r="M141" s="200"/>
      <c r="N141" s="184">
        <v>57420</v>
      </c>
      <c r="O141" s="188"/>
      <c r="P141" s="188"/>
      <c r="Q141" s="188"/>
      <c r="R141" s="188"/>
      <c r="S141" s="188"/>
      <c r="T141" s="202">
        <v>1500</v>
      </c>
      <c r="U141" s="188"/>
      <c r="V141" s="279"/>
      <c r="W141" s="189"/>
      <c r="X141" s="194">
        <v>47.31</v>
      </c>
      <c r="Y141" s="189"/>
      <c r="Z141" s="189"/>
      <c r="AA141" s="190"/>
      <c r="AB141" s="188"/>
      <c r="AC141" s="188"/>
      <c r="AD141" s="188"/>
    </row>
    <row r="142" s="48" customFormat="1" ht="12.75" spans="1:30">
      <c r="A142" s="177"/>
      <c r="B142" s="178"/>
      <c r="C142" s="179">
        <v>240930000010</v>
      </c>
      <c r="D142" s="84">
        <v>45580</v>
      </c>
      <c r="E142" s="178" t="s">
        <v>41</v>
      </c>
      <c r="F142" s="178" t="s">
        <v>79</v>
      </c>
      <c r="G142" s="178">
        <v>18.5</v>
      </c>
      <c r="H142" s="180">
        <v>1496.65</v>
      </c>
      <c r="I142" s="181"/>
      <c r="J142" s="182"/>
      <c r="K142" s="178"/>
      <c r="L142" s="182"/>
      <c r="M142" s="200"/>
      <c r="N142" s="184">
        <v>1496.65</v>
      </c>
      <c r="O142" s="188"/>
      <c r="P142" s="188"/>
      <c r="Q142" s="188"/>
      <c r="R142" s="188"/>
      <c r="S142" s="188"/>
      <c r="T142" s="185"/>
      <c r="U142" s="188"/>
      <c r="V142" s="279"/>
      <c r="W142" s="189"/>
      <c r="X142" s="194">
        <v>29.37</v>
      </c>
      <c r="Y142" s="189"/>
      <c r="Z142" s="189"/>
      <c r="AA142" s="190"/>
      <c r="AB142" s="188"/>
      <c r="AC142" s="188"/>
      <c r="AD142" s="188"/>
    </row>
    <row r="143" s="48" customFormat="1" ht="12.75" spans="1:30">
      <c r="A143" s="177"/>
      <c r="B143" s="178"/>
      <c r="C143" s="179">
        <v>240930000016</v>
      </c>
      <c r="D143" s="84">
        <v>45580</v>
      </c>
      <c r="E143" s="178" t="s">
        <v>36</v>
      </c>
      <c r="F143" s="178" t="s">
        <v>1709</v>
      </c>
      <c r="G143" s="178">
        <v>11.5</v>
      </c>
      <c r="H143" s="180">
        <v>727.65</v>
      </c>
      <c r="I143" s="181"/>
      <c r="J143" s="182"/>
      <c r="K143" s="178"/>
      <c r="L143" s="182"/>
      <c r="M143" s="200"/>
      <c r="N143" s="184">
        <v>727.65</v>
      </c>
      <c r="O143" s="188"/>
      <c r="P143" s="188"/>
      <c r="Q143" s="188"/>
      <c r="R143" s="188"/>
      <c r="S143" s="188"/>
      <c r="T143" s="188"/>
      <c r="U143" s="188"/>
      <c r="V143" s="279"/>
      <c r="W143" s="189"/>
      <c r="X143" s="186"/>
      <c r="Y143" s="189"/>
      <c r="Z143" s="189"/>
      <c r="AA143" s="190"/>
      <c r="AB143" s="188"/>
      <c r="AC143" s="188"/>
      <c r="AD143" s="188"/>
    </row>
    <row r="144" s="48" customFormat="1" ht="12.75" spans="1:30">
      <c r="A144" s="177"/>
      <c r="B144" s="178"/>
      <c r="C144" s="179">
        <v>240930000022</v>
      </c>
      <c r="D144" s="84">
        <v>45580</v>
      </c>
      <c r="E144" s="178" t="s">
        <v>53</v>
      </c>
      <c r="F144" s="178" t="s">
        <v>2017</v>
      </c>
      <c r="G144" s="178">
        <v>10</v>
      </c>
      <c r="H144" s="180">
        <v>633</v>
      </c>
      <c r="I144" s="181"/>
      <c r="J144" s="182"/>
      <c r="K144" s="178"/>
      <c r="L144" s="182"/>
      <c r="M144" s="200"/>
      <c r="N144" s="184">
        <v>633</v>
      </c>
      <c r="O144" s="188"/>
      <c r="P144" s="188"/>
      <c r="Q144" s="188"/>
      <c r="R144" s="188"/>
      <c r="S144" s="188"/>
      <c r="T144" s="188"/>
      <c r="U144" s="188"/>
      <c r="V144" s="279"/>
      <c r="W144" s="189"/>
      <c r="X144" s="189"/>
      <c r="Y144" s="189"/>
      <c r="Z144" s="189"/>
      <c r="AA144" s="190"/>
      <c r="AB144" s="188"/>
      <c r="AC144" s="188"/>
      <c r="AD144" s="188"/>
    </row>
    <row r="145" s="48" customFormat="1" ht="12.75" spans="1:30">
      <c r="A145" s="177"/>
      <c r="B145" s="178"/>
      <c r="C145" s="179">
        <v>240930000023</v>
      </c>
      <c r="D145" s="84">
        <v>45580</v>
      </c>
      <c r="E145" s="178" t="s">
        <v>45</v>
      </c>
      <c r="F145" s="178" t="s">
        <v>211</v>
      </c>
      <c r="G145" s="178">
        <v>9</v>
      </c>
      <c r="H145" s="184"/>
      <c r="I145" s="191">
        <v>139651</v>
      </c>
      <c r="J145" s="182"/>
      <c r="K145" s="191">
        <v>1710.99005825717</v>
      </c>
      <c r="L145" s="192">
        <v>81.619995</v>
      </c>
      <c r="M145" s="200">
        <v>7.11</v>
      </c>
      <c r="N145" s="184">
        <v>580.31816445</v>
      </c>
      <c r="O145" s="188"/>
      <c r="P145" s="188"/>
      <c r="Q145" s="188"/>
      <c r="R145" s="188"/>
      <c r="S145" s="188"/>
      <c r="T145" s="188"/>
      <c r="U145" s="188"/>
      <c r="V145" s="279"/>
      <c r="W145" s="189"/>
      <c r="X145" s="189"/>
      <c r="Y145" s="189"/>
      <c r="Z145" s="189"/>
      <c r="AA145" s="190"/>
      <c r="AB145" s="188"/>
      <c r="AC145" s="188"/>
      <c r="AD145" s="188"/>
    </row>
    <row r="146" s="48" customFormat="1" ht="12.75" spans="1:30">
      <c r="A146" s="177"/>
      <c r="B146" s="178"/>
      <c r="C146" s="179">
        <v>240930000024</v>
      </c>
      <c r="D146" s="84">
        <v>45580</v>
      </c>
      <c r="E146" s="178" t="s">
        <v>45</v>
      </c>
      <c r="F146" s="178" t="s">
        <v>667</v>
      </c>
      <c r="G146" s="178">
        <v>10</v>
      </c>
      <c r="H146" s="184"/>
      <c r="I146" s="191">
        <v>145800</v>
      </c>
      <c r="J146" s="182"/>
      <c r="K146" s="191">
        <v>1727.89760606779</v>
      </c>
      <c r="L146" s="192">
        <v>84.38</v>
      </c>
      <c r="M146" s="200">
        <v>7.11</v>
      </c>
      <c r="N146" s="184">
        <v>599.9418</v>
      </c>
      <c r="O146" s="188"/>
      <c r="P146" s="188"/>
      <c r="Q146" s="188"/>
      <c r="R146" s="188"/>
      <c r="S146" s="188"/>
      <c r="T146" s="188"/>
      <c r="U146" s="188"/>
      <c r="V146" s="279"/>
      <c r="W146" s="189"/>
      <c r="X146" s="189"/>
      <c r="Y146" s="189"/>
      <c r="Z146" s="189"/>
      <c r="AA146" s="190"/>
      <c r="AB146" s="188"/>
      <c r="AC146" s="188"/>
      <c r="AD146" s="188"/>
    </row>
    <row r="147" s="48" customFormat="1" ht="12.75" spans="1:30">
      <c r="A147" s="177"/>
      <c r="B147" s="178"/>
      <c r="C147" s="179">
        <v>240930000026</v>
      </c>
      <c r="D147" s="84">
        <v>45580</v>
      </c>
      <c r="E147" s="178" t="s">
        <v>45</v>
      </c>
      <c r="F147" s="178" t="s">
        <v>596</v>
      </c>
      <c r="G147" s="178">
        <v>28</v>
      </c>
      <c r="H147" s="184"/>
      <c r="I147" s="191">
        <v>430584</v>
      </c>
      <c r="J147" s="182"/>
      <c r="K147" s="191">
        <v>1656.66576892001</v>
      </c>
      <c r="L147" s="192">
        <v>259.91</v>
      </c>
      <c r="M147" s="200">
        <v>7.11</v>
      </c>
      <c r="N147" s="184">
        <v>1847.9601</v>
      </c>
      <c r="O147" s="188"/>
      <c r="P147" s="188"/>
      <c r="Q147" s="188"/>
      <c r="R147" s="188"/>
      <c r="S147" s="188"/>
      <c r="T147" s="188"/>
      <c r="U147" s="188"/>
      <c r="V147" s="279"/>
      <c r="W147" s="189"/>
      <c r="X147" s="189"/>
      <c r="Y147" s="189"/>
      <c r="Z147" s="189"/>
      <c r="AA147" s="190"/>
      <c r="AB147" s="188"/>
      <c r="AC147" s="188"/>
      <c r="AD147" s="188"/>
    </row>
    <row r="148" s="48" customFormat="1" ht="12.75" spans="1:30">
      <c r="A148" s="177"/>
      <c r="B148" s="178"/>
      <c r="C148" s="179">
        <v>240930000030</v>
      </c>
      <c r="D148" s="84">
        <v>45580</v>
      </c>
      <c r="E148" s="178" t="s">
        <v>36</v>
      </c>
      <c r="F148" s="178" t="s">
        <v>929</v>
      </c>
      <c r="G148" s="178">
        <v>0.6</v>
      </c>
      <c r="H148" s="184"/>
      <c r="I148" s="191">
        <v>9234</v>
      </c>
      <c r="J148" s="182"/>
      <c r="K148" s="191">
        <v>1729.21348314607</v>
      </c>
      <c r="L148" s="192">
        <v>5.34</v>
      </c>
      <c r="M148" s="200">
        <v>7.11</v>
      </c>
      <c r="N148" s="184">
        <v>37.9674</v>
      </c>
      <c r="O148" s="188"/>
      <c r="P148" s="188"/>
      <c r="Q148" s="188"/>
      <c r="R148" s="188"/>
      <c r="S148" s="188"/>
      <c r="T148" s="195"/>
      <c r="U148" s="188"/>
      <c r="V148" s="279"/>
      <c r="W148" s="189"/>
      <c r="X148" s="189"/>
      <c r="Y148" s="189"/>
      <c r="Z148" s="189"/>
      <c r="AA148" s="190"/>
      <c r="AB148" s="188"/>
      <c r="AC148" s="188"/>
      <c r="AD148" s="188"/>
    </row>
    <row r="149" s="48" customFormat="1" ht="12.75" spans="1:30">
      <c r="A149" s="177"/>
      <c r="B149" s="178"/>
      <c r="C149" s="179">
        <v>240930000031</v>
      </c>
      <c r="D149" s="84">
        <v>45580</v>
      </c>
      <c r="E149" s="178" t="s">
        <v>36</v>
      </c>
      <c r="F149" s="178" t="s">
        <v>2266</v>
      </c>
      <c r="G149" s="178">
        <v>10</v>
      </c>
      <c r="H149" s="184"/>
      <c r="I149" s="191">
        <v>163684</v>
      </c>
      <c r="J149" s="182"/>
      <c r="K149" s="191">
        <v>1727.90034835849</v>
      </c>
      <c r="L149" s="192">
        <v>94.73</v>
      </c>
      <c r="M149" s="200">
        <v>7.11</v>
      </c>
      <c r="N149" s="184">
        <v>673.5303</v>
      </c>
      <c r="O149" s="188"/>
      <c r="P149" s="188"/>
      <c r="Q149" s="188"/>
      <c r="R149" s="188"/>
      <c r="S149" s="188"/>
      <c r="T149" s="202">
        <v>40</v>
      </c>
      <c r="U149" s="188"/>
      <c r="V149" s="279"/>
      <c r="W149" s="189"/>
      <c r="X149" s="189"/>
      <c r="Y149" s="189"/>
      <c r="Z149" s="189"/>
      <c r="AA149" s="190"/>
      <c r="AB149" s="188"/>
      <c r="AC149" s="188"/>
      <c r="AD149" s="188"/>
    </row>
    <row r="150" s="48" customFormat="1" ht="12.75" spans="1:30">
      <c r="A150" s="177"/>
      <c r="B150" s="178"/>
      <c r="C150" s="179">
        <v>240930000032</v>
      </c>
      <c r="D150" s="84">
        <v>45580</v>
      </c>
      <c r="E150" s="178" t="s">
        <v>41</v>
      </c>
      <c r="F150" s="178" t="s">
        <v>79</v>
      </c>
      <c r="G150" s="178">
        <v>0.79</v>
      </c>
      <c r="H150" s="180">
        <v>80.9</v>
      </c>
      <c r="I150" s="181"/>
      <c r="J150" s="182"/>
      <c r="K150" s="178"/>
      <c r="L150" s="182"/>
      <c r="M150" s="200"/>
      <c r="N150" s="184">
        <v>80.9</v>
      </c>
      <c r="O150" s="188"/>
      <c r="P150" s="188"/>
      <c r="Q150" s="188"/>
      <c r="R150" s="188"/>
      <c r="S150" s="188"/>
      <c r="T150" s="185"/>
      <c r="U150" s="188"/>
      <c r="V150" s="279"/>
      <c r="W150" s="189"/>
      <c r="X150" s="189"/>
      <c r="Y150" s="189"/>
      <c r="Z150" s="189"/>
      <c r="AA150" s="190"/>
      <c r="AB150" s="188"/>
      <c r="AC150" s="188"/>
      <c r="AD150" s="188"/>
    </row>
    <row r="151" s="48" customFormat="1" ht="12.75" spans="1:30">
      <c r="A151" s="177"/>
      <c r="B151" s="178"/>
      <c r="C151" s="179">
        <v>240930000033</v>
      </c>
      <c r="D151" s="84">
        <v>45580</v>
      </c>
      <c r="E151" s="178" t="s">
        <v>36</v>
      </c>
      <c r="F151" s="178" t="s">
        <v>1109</v>
      </c>
      <c r="G151" s="178">
        <v>7.5</v>
      </c>
      <c r="H151" s="184"/>
      <c r="I151" s="191">
        <v>116113</v>
      </c>
      <c r="J151" s="182"/>
      <c r="K151" s="191">
        <v>1731.47927229347</v>
      </c>
      <c r="L151" s="192">
        <v>67.06</v>
      </c>
      <c r="M151" s="200">
        <v>7.11</v>
      </c>
      <c r="N151" s="184">
        <v>476.7966</v>
      </c>
      <c r="O151" s="188"/>
      <c r="P151" s="188"/>
      <c r="Q151" s="188"/>
      <c r="R151" s="188"/>
      <c r="S151" s="188"/>
      <c r="T151" s="188"/>
      <c r="U151" s="188"/>
      <c r="V151" s="279"/>
      <c r="W151" s="189"/>
      <c r="X151" s="189"/>
      <c r="Y151" s="189"/>
      <c r="Z151" s="189"/>
      <c r="AA151" s="190"/>
      <c r="AB151" s="188"/>
      <c r="AC151" s="188"/>
      <c r="AD151" s="188"/>
    </row>
    <row r="152" s="48" customFormat="1" ht="12.75" spans="1:30">
      <c r="A152" s="177"/>
      <c r="B152" s="178"/>
      <c r="C152" s="179">
        <v>240930000037</v>
      </c>
      <c r="D152" s="84">
        <v>45580</v>
      </c>
      <c r="E152" s="178" t="s">
        <v>41</v>
      </c>
      <c r="F152" s="178" t="s">
        <v>85</v>
      </c>
      <c r="G152" s="178">
        <v>3</v>
      </c>
      <c r="H152" s="184"/>
      <c r="I152" s="191">
        <v>48843</v>
      </c>
      <c r="J152" s="182"/>
      <c r="K152" s="191">
        <v>1725.29141646061</v>
      </c>
      <c r="L152" s="192">
        <v>28.31</v>
      </c>
      <c r="M152" s="200">
        <v>7.11</v>
      </c>
      <c r="N152" s="184">
        <v>201.2841</v>
      </c>
      <c r="O152" s="188"/>
      <c r="P152" s="188"/>
      <c r="Q152" s="188"/>
      <c r="R152" s="188"/>
      <c r="S152" s="188"/>
      <c r="T152" s="188"/>
      <c r="U152" s="188"/>
      <c r="V152" s="279"/>
      <c r="W152" s="189"/>
      <c r="X152" s="189"/>
      <c r="Y152" s="189"/>
      <c r="Z152" s="189"/>
      <c r="AA152" s="190"/>
      <c r="AB152" s="188"/>
      <c r="AC152" s="188"/>
      <c r="AD152" s="188"/>
    </row>
    <row r="153" s="48" customFormat="1" ht="12.75" spans="1:30">
      <c r="A153" s="177"/>
      <c r="B153" s="178"/>
      <c r="C153" s="179">
        <v>240930000038</v>
      </c>
      <c r="D153" s="84">
        <v>45580</v>
      </c>
      <c r="E153" s="178" t="s">
        <v>36</v>
      </c>
      <c r="F153" s="178" t="s">
        <v>1978</v>
      </c>
      <c r="G153" s="178">
        <v>193.5</v>
      </c>
      <c r="H153" s="184"/>
      <c r="I153" s="191">
        <v>2859259.5</v>
      </c>
      <c r="J153" s="182"/>
      <c r="K153" s="191">
        <v>1727.73276049598</v>
      </c>
      <c r="L153" s="192">
        <v>1654.92</v>
      </c>
      <c r="M153" s="200">
        <v>7.11</v>
      </c>
      <c r="N153" s="184">
        <v>11766.4812</v>
      </c>
      <c r="O153" s="188"/>
      <c r="P153" s="188"/>
      <c r="Q153" s="188"/>
      <c r="R153" s="188"/>
      <c r="S153" s="188"/>
      <c r="T153" s="188"/>
      <c r="U153" s="188"/>
      <c r="V153" s="279"/>
      <c r="W153" s="189"/>
      <c r="X153" s="189"/>
      <c r="Y153" s="189"/>
      <c r="Z153" s="189"/>
      <c r="AA153" s="190"/>
      <c r="AB153" s="188"/>
      <c r="AC153" s="188"/>
      <c r="AD153" s="188"/>
    </row>
    <row r="154" s="48" customFormat="1" ht="12.75" spans="1:30">
      <c r="A154" s="177"/>
      <c r="B154" s="178"/>
      <c r="C154" s="179">
        <v>240930000039</v>
      </c>
      <c r="D154" s="84">
        <v>45580</v>
      </c>
      <c r="E154" s="178" t="s">
        <v>36</v>
      </c>
      <c r="F154" s="178" t="s">
        <v>2513</v>
      </c>
      <c r="G154" s="178">
        <v>0.36</v>
      </c>
      <c r="H154" s="184"/>
      <c r="I154" s="191">
        <v>23376</v>
      </c>
      <c r="J154" s="182"/>
      <c r="K154" s="191">
        <v>1721.35493372607</v>
      </c>
      <c r="L154" s="192">
        <v>13.58</v>
      </c>
      <c r="M154" s="200">
        <v>7.11</v>
      </c>
      <c r="N154" s="184">
        <v>96.5538</v>
      </c>
      <c r="O154" s="188"/>
      <c r="P154" s="188"/>
      <c r="Q154" s="188"/>
      <c r="R154" s="188"/>
      <c r="S154" s="188"/>
      <c r="T154" s="188"/>
      <c r="U154" s="188"/>
      <c r="V154" s="279"/>
      <c r="W154" s="189"/>
      <c r="X154" s="189"/>
      <c r="Y154" s="189"/>
      <c r="Z154" s="189"/>
      <c r="AA154" s="190"/>
      <c r="AB154" s="188"/>
      <c r="AC154" s="188"/>
      <c r="AD154" s="188"/>
    </row>
    <row r="155" s="48" customFormat="1" ht="12.75" spans="1:30">
      <c r="A155" s="177"/>
      <c r="B155" s="178"/>
      <c r="C155" s="179">
        <v>240930000046</v>
      </c>
      <c r="D155" s="84">
        <v>45580</v>
      </c>
      <c r="E155" s="178" t="s">
        <v>41</v>
      </c>
      <c r="F155" s="178" t="s">
        <v>2404</v>
      </c>
      <c r="G155" s="178">
        <v>4.5</v>
      </c>
      <c r="H155" s="180">
        <v>300</v>
      </c>
      <c r="I155" s="181"/>
      <c r="J155" s="182"/>
      <c r="K155" s="178"/>
      <c r="L155" s="182"/>
      <c r="M155" s="200"/>
      <c r="N155" s="184">
        <v>300</v>
      </c>
      <c r="O155" s="188"/>
      <c r="P155" s="188"/>
      <c r="Q155" s="188"/>
      <c r="R155" s="188"/>
      <c r="S155" s="188"/>
      <c r="T155" s="188"/>
      <c r="U155" s="188"/>
      <c r="V155" s="279"/>
      <c r="W155" s="189"/>
      <c r="X155" s="189"/>
      <c r="Y155" s="189"/>
      <c r="Z155" s="189"/>
      <c r="AA155" s="190"/>
      <c r="AB155" s="188"/>
      <c r="AC155" s="188"/>
      <c r="AD155" s="188"/>
    </row>
    <row r="156" s="48" customFormat="1" ht="12.75" spans="1:30">
      <c r="A156" s="177"/>
      <c r="B156" s="178"/>
      <c r="C156" s="179">
        <v>241002000001</v>
      </c>
      <c r="D156" s="84">
        <v>45580</v>
      </c>
      <c r="E156" s="178" t="s">
        <v>36</v>
      </c>
      <c r="F156" s="178" t="s">
        <v>2450</v>
      </c>
      <c r="G156" s="178">
        <v>0.22</v>
      </c>
      <c r="H156" s="184"/>
      <c r="I156" s="191">
        <v>16874.5</v>
      </c>
      <c r="J156" s="182"/>
      <c r="K156" s="191">
        <v>1732.49486652977</v>
      </c>
      <c r="L156" s="192">
        <v>9.74</v>
      </c>
      <c r="M156" s="200">
        <v>7.11</v>
      </c>
      <c r="N156" s="184">
        <v>69.2514</v>
      </c>
      <c r="O156" s="188"/>
      <c r="P156" s="188"/>
      <c r="Q156" s="188"/>
      <c r="R156" s="188"/>
      <c r="S156" s="188"/>
      <c r="T156" s="188"/>
      <c r="U156" s="188"/>
      <c r="V156" s="279"/>
      <c r="W156" s="189"/>
      <c r="X156" s="189"/>
      <c r="Y156" s="189"/>
      <c r="Z156" s="189"/>
      <c r="AA156" s="190"/>
      <c r="AB156" s="188"/>
      <c r="AC156" s="188"/>
      <c r="AD156" s="188"/>
    </row>
    <row r="157" s="48" customFormat="1" ht="12.75" spans="1:30">
      <c r="A157" s="177"/>
      <c r="B157" s="178"/>
      <c r="C157" s="179">
        <v>241002000003</v>
      </c>
      <c r="D157" s="84">
        <v>45580</v>
      </c>
      <c r="E157" s="178" t="s">
        <v>41</v>
      </c>
      <c r="F157" s="178" t="s">
        <v>2514</v>
      </c>
      <c r="G157" s="178">
        <v>26</v>
      </c>
      <c r="H157" s="184"/>
      <c r="I157" s="191">
        <v>366589.33</v>
      </c>
      <c r="J157" s="182"/>
      <c r="K157" s="191">
        <v>1724.96390927913</v>
      </c>
      <c r="L157" s="192">
        <v>212.52</v>
      </c>
      <c r="M157" s="200">
        <v>7.11</v>
      </c>
      <c r="N157" s="184">
        <v>1511.0172</v>
      </c>
      <c r="O157" s="188"/>
      <c r="P157" s="188"/>
      <c r="Q157" s="188"/>
      <c r="R157" s="188"/>
      <c r="S157" s="188"/>
      <c r="T157" s="188"/>
      <c r="U157" s="188"/>
      <c r="V157" s="279"/>
      <c r="W157" s="189"/>
      <c r="X157" s="189"/>
      <c r="Y157" s="189"/>
      <c r="Z157" s="189"/>
      <c r="AA157" s="190"/>
      <c r="AB157" s="188"/>
      <c r="AC157" s="188"/>
      <c r="AD157" s="188"/>
    </row>
    <row r="158" s="48" customFormat="1" ht="12.75" spans="1:30">
      <c r="A158" s="177"/>
      <c r="B158" s="178"/>
      <c r="C158" s="179">
        <v>241002000004</v>
      </c>
      <c r="D158" s="84">
        <v>45580</v>
      </c>
      <c r="E158" s="178" t="s">
        <v>53</v>
      </c>
      <c r="F158" s="178" t="s">
        <v>408</v>
      </c>
      <c r="G158" s="178">
        <v>7</v>
      </c>
      <c r="H158" s="180">
        <v>445.5</v>
      </c>
      <c r="I158" s="181"/>
      <c r="J158" s="182"/>
      <c r="K158" s="178"/>
      <c r="L158" s="182"/>
      <c r="M158" s="200"/>
      <c r="N158" s="184">
        <v>445.5</v>
      </c>
      <c r="O158" s="188"/>
      <c r="P158" s="188"/>
      <c r="Q158" s="188"/>
      <c r="R158" s="188"/>
      <c r="S158" s="188"/>
      <c r="T158" s="188"/>
      <c r="U158" s="188"/>
      <c r="V158" s="279"/>
      <c r="W158" s="189"/>
      <c r="X158" s="189"/>
      <c r="Y158" s="189"/>
      <c r="Z158" s="189"/>
      <c r="AA158" s="190"/>
      <c r="AB158" s="188"/>
      <c r="AC158" s="188"/>
      <c r="AD158" s="188"/>
    </row>
    <row r="159" s="48" customFormat="1" ht="12.75" spans="1:30">
      <c r="A159" s="177"/>
      <c r="B159" s="178"/>
      <c r="C159" s="179">
        <v>241002000007</v>
      </c>
      <c r="D159" s="84">
        <v>45580</v>
      </c>
      <c r="E159" s="178" t="s">
        <v>41</v>
      </c>
      <c r="F159" s="178" t="s">
        <v>422</v>
      </c>
      <c r="G159" s="178">
        <v>14</v>
      </c>
      <c r="H159" s="180">
        <v>976</v>
      </c>
      <c r="I159" s="181"/>
      <c r="J159" s="182"/>
      <c r="K159" s="178"/>
      <c r="L159" s="182"/>
      <c r="M159" s="200"/>
      <c r="N159" s="184">
        <v>976</v>
      </c>
      <c r="O159" s="188"/>
      <c r="P159" s="188"/>
      <c r="Q159" s="188"/>
      <c r="R159" s="188"/>
      <c r="S159" s="188"/>
      <c r="T159" s="188"/>
      <c r="U159" s="188"/>
      <c r="V159" s="279"/>
      <c r="W159" s="189"/>
      <c r="X159" s="189"/>
      <c r="Y159" s="189"/>
      <c r="Z159" s="189"/>
      <c r="AA159" s="190"/>
      <c r="AB159" s="188"/>
      <c r="AC159" s="188"/>
      <c r="AD159" s="188"/>
    </row>
    <row r="160" s="48" customFormat="1" ht="12.75" spans="1:30">
      <c r="A160" s="177"/>
      <c r="B160" s="178"/>
      <c r="C160" s="179">
        <v>241002000008</v>
      </c>
      <c r="D160" s="84">
        <v>45580</v>
      </c>
      <c r="E160" s="178" t="s">
        <v>41</v>
      </c>
      <c r="F160" s="178" t="s">
        <v>928</v>
      </c>
      <c r="G160" s="178">
        <v>1</v>
      </c>
      <c r="H160" s="184"/>
      <c r="I160" s="191">
        <v>63478.1</v>
      </c>
      <c r="J160" s="182"/>
      <c r="K160" s="191">
        <v>1711</v>
      </c>
      <c r="L160" s="192">
        <v>37.1</v>
      </c>
      <c r="M160" s="200">
        <v>7.11</v>
      </c>
      <c r="N160" s="184">
        <v>263.781</v>
      </c>
      <c r="O160" s="188"/>
      <c r="P160" s="188"/>
      <c r="Q160" s="188"/>
      <c r="R160" s="188"/>
      <c r="S160" s="188"/>
      <c r="T160" s="188"/>
      <c r="U160" s="188"/>
      <c r="V160" s="279"/>
      <c r="W160" s="189"/>
      <c r="X160" s="189"/>
      <c r="Y160" s="189"/>
      <c r="Z160" s="189"/>
      <c r="AA160" s="190"/>
      <c r="AB160" s="188"/>
      <c r="AC160" s="188"/>
      <c r="AD160" s="188"/>
    </row>
    <row r="161" s="48" customFormat="1" ht="12.75" spans="1:30">
      <c r="A161" s="177"/>
      <c r="B161" s="178"/>
      <c r="C161" s="179">
        <v>241002000010</v>
      </c>
      <c r="D161" s="84">
        <v>45580</v>
      </c>
      <c r="E161" s="178" t="s">
        <v>1824</v>
      </c>
      <c r="F161" s="178" t="s">
        <v>2311</v>
      </c>
      <c r="G161" s="178">
        <v>2.5</v>
      </c>
      <c r="H161" s="180">
        <v>168.3</v>
      </c>
      <c r="I161" s="181"/>
      <c r="J161" s="182"/>
      <c r="K161" s="178"/>
      <c r="L161" s="182"/>
      <c r="M161" s="200"/>
      <c r="N161" s="184">
        <v>168.3</v>
      </c>
      <c r="O161" s="188"/>
      <c r="P161" s="188"/>
      <c r="Q161" s="188"/>
      <c r="R161" s="188"/>
      <c r="S161" s="188"/>
      <c r="T161" s="188"/>
      <c r="U161" s="188"/>
      <c r="V161" s="279"/>
      <c r="W161" s="189"/>
      <c r="X161" s="189"/>
      <c r="Y161" s="189"/>
      <c r="Z161" s="189"/>
      <c r="AA161" s="190"/>
      <c r="AB161" s="188"/>
      <c r="AC161" s="188"/>
      <c r="AD161" s="188"/>
    </row>
    <row r="162" s="48" customFormat="1" ht="12.75" spans="1:30">
      <c r="A162" s="177"/>
      <c r="B162" s="178"/>
      <c r="C162" s="179">
        <v>241002000011</v>
      </c>
      <c r="D162" s="84">
        <v>45580</v>
      </c>
      <c r="E162" s="178" t="s">
        <v>63</v>
      </c>
      <c r="F162" s="178" t="s">
        <v>419</v>
      </c>
      <c r="G162" s="178">
        <v>2.5</v>
      </c>
      <c r="H162" s="180">
        <v>235.2</v>
      </c>
      <c r="I162" s="181"/>
      <c r="J162" s="182"/>
      <c r="K162" s="178"/>
      <c r="L162" s="182"/>
      <c r="M162" s="200"/>
      <c r="N162" s="184">
        <v>235.2</v>
      </c>
      <c r="O162" s="188"/>
      <c r="P162" s="188"/>
      <c r="Q162" s="188"/>
      <c r="R162" s="188"/>
      <c r="S162" s="188"/>
      <c r="T162" s="188"/>
      <c r="U162" s="188"/>
      <c r="V162" s="279"/>
      <c r="W162" s="189"/>
      <c r="X162" s="189"/>
      <c r="Y162" s="189"/>
      <c r="Z162" s="189"/>
      <c r="AA162" s="190"/>
      <c r="AB162" s="188"/>
      <c r="AC162" s="188"/>
      <c r="AD162" s="188"/>
    </row>
    <row r="163" s="48" customFormat="1" ht="12.75" spans="1:30">
      <c r="A163" s="177"/>
      <c r="B163" s="178"/>
      <c r="C163" s="179">
        <v>241003000003</v>
      </c>
      <c r="D163" s="84">
        <v>45580</v>
      </c>
      <c r="E163" s="178" t="s">
        <v>41</v>
      </c>
      <c r="F163" s="178" t="s">
        <v>2515</v>
      </c>
      <c r="G163" s="178">
        <v>14</v>
      </c>
      <c r="H163" s="180">
        <v>789</v>
      </c>
      <c r="I163" s="181"/>
      <c r="J163" s="182"/>
      <c r="K163" s="178"/>
      <c r="L163" s="182"/>
      <c r="M163" s="200"/>
      <c r="N163" s="184">
        <v>789</v>
      </c>
      <c r="O163" s="188"/>
      <c r="P163" s="188"/>
      <c r="Q163" s="188"/>
      <c r="R163" s="188"/>
      <c r="S163" s="188"/>
      <c r="T163" s="188"/>
      <c r="U163" s="188"/>
      <c r="V163" s="279"/>
      <c r="W163" s="189"/>
      <c r="X163" s="189"/>
      <c r="Y163" s="189"/>
      <c r="Z163" s="189"/>
      <c r="AA163" s="190"/>
      <c r="AB163" s="188"/>
      <c r="AC163" s="188"/>
      <c r="AD163" s="188"/>
    </row>
    <row r="164" s="48" customFormat="1" ht="12.75" spans="1:30">
      <c r="A164" s="177"/>
      <c r="B164" s="178"/>
      <c r="C164" s="179">
        <v>241003000006</v>
      </c>
      <c r="D164" s="84">
        <v>45580</v>
      </c>
      <c r="E164" s="178" t="s">
        <v>41</v>
      </c>
      <c r="F164" s="178" t="s">
        <v>85</v>
      </c>
      <c r="G164" s="178">
        <v>8</v>
      </c>
      <c r="H164" s="184"/>
      <c r="I164" s="191">
        <v>123444</v>
      </c>
      <c r="J164" s="182"/>
      <c r="K164" s="191">
        <v>1727.21421575486</v>
      </c>
      <c r="L164" s="192">
        <v>71.47</v>
      </c>
      <c r="M164" s="200">
        <v>7.11</v>
      </c>
      <c r="N164" s="184">
        <v>508.1517</v>
      </c>
      <c r="O164" s="188"/>
      <c r="P164" s="188"/>
      <c r="Q164" s="188"/>
      <c r="R164" s="188"/>
      <c r="S164" s="188"/>
      <c r="T164" s="188"/>
      <c r="U164" s="188"/>
      <c r="V164" s="279"/>
      <c r="W164" s="189"/>
      <c r="X164" s="189"/>
      <c r="Y164" s="189"/>
      <c r="Z164" s="189"/>
      <c r="AA164" s="190"/>
      <c r="AB164" s="188"/>
      <c r="AC164" s="188"/>
      <c r="AD164" s="188"/>
    </row>
    <row r="165" s="48" customFormat="1" ht="12.75" spans="1:30">
      <c r="A165" s="177"/>
      <c r="B165" s="178"/>
      <c r="C165" s="179">
        <v>241003000007</v>
      </c>
      <c r="D165" s="84">
        <v>45580</v>
      </c>
      <c r="E165" s="178" t="s">
        <v>53</v>
      </c>
      <c r="F165" s="178" t="s">
        <v>293</v>
      </c>
      <c r="G165" s="178">
        <v>4</v>
      </c>
      <c r="H165" s="184"/>
      <c r="I165" s="191">
        <v>66415</v>
      </c>
      <c r="J165" s="182"/>
      <c r="K165" s="191">
        <v>1734.97910135841</v>
      </c>
      <c r="L165" s="192">
        <v>38.28</v>
      </c>
      <c r="M165" s="200">
        <v>7.11</v>
      </c>
      <c r="N165" s="184">
        <v>272.1708</v>
      </c>
      <c r="O165" s="188"/>
      <c r="P165" s="188"/>
      <c r="Q165" s="188"/>
      <c r="R165" s="188"/>
      <c r="S165" s="188"/>
      <c r="T165" s="188"/>
      <c r="U165" s="188"/>
      <c r="V165" s="279"/>
      <c r="W165" s="189"/>
      <c r="X165" s="189"/>
      <c r="Y165" s="189"/>
      <c r="Z165" s="189"/>
      <c r="AA165" s="190"/>
      <c r="AB165" s="188"/>
      <c r="AC165" s="188"/>
      <c r="AD165" s="188"/>
    </row>
    <row r="166" s="48" customFormat="1" ht="12.75" spans="1:30">
      <c r="A166" s="177"/>
      <c r="B166" s="178"/>
      <c r="C166" s="179">
        <v>241004000004</v>
      </c>
      <c r="D166" s="84">
        <v>45580</v>
      </c>
      <c r="E166" s="178" t="s">
        <v>36</v>
      </c>
      <c r="F166" s="178" t="s">
        <v>164</v>
      </c>
      <c r="G166" s="178">
        <v>5.5</v>
      </c>
      <c r="H166" s="180">
        <v>402.6</v>
      </c>
      <c r="I166" s="181"/>
      <c r="J166" s="182"/>
      <c r="K166" s="178"/>
      <c r="L166" s="182"/>
      <c r="M166" s="200"/>
      <c r="N166" s="184">
        <v>402.6</v>
      </c>
      <c r="O166" s="188"/>
      <c r="P166" s="188"/>
      <c r="Q166" s="188"/>
      <c r="R166" s="188"/>
      <c r="S166" s="188"/>
      <c r="T166" s="188"/>
      <c r="U166" s="188"/>
      <c r="V166" s="279"/>
      <c r="W166" s="189"/>
      <c r="X166" s="189"/>
      <c r="Y166" s="189"/>
      <c r="Z166" s="189"/>
      <c r="AA166" s="190"/>
      <c r="AB166" s="188"/>
      <c r="AC166" s="188"/>
      <c r="AD166" s="188"/>
    </row>
    <row r="167" s="48" customFormat="1" ht="12.75" spans="1:30">
      <c r="A167" s="177"/>
      <c r="B167" s="178"/>
      <c r="C167" s="179">
        <v>241004000005</v>
      </c>
      <c r="D167" s="84">
        <v>45580</v>
      </c>
      <c r="E167" s="178" t="s">
        <v>36</v>
      </c>
      <c r="F167" s="178" t="s">
        <v>164</v>
      </c>
      <c r="G167" s="178">
        <v>8.5</v>
      </c>
      <c r="H167" s="180">
        <v>595.65</v>
      </c>
      <c r="I167" s="181"/>
      <c r="J167" s="182"/>
      <c r="K167" s="178"/>
      <c r="L167" s="182"/>
      <c r="M167" s="200"/>
      <c r="N167" s="184">
        <v>595.65</v>
      </c>
      <c r="O167" s="188"/>
      <c r="P167" s="188"/>
      <c r="Q167" s="188"/>
      <c r="R167" s="188"/>
      <c r="S167" s="188"/>
      <c r="T167" s="188"/>
      <c r="U167" s="188"/>
      <c r="V167" s="279"/>
      <c r="W167" s="189"/>
      <c r="X167" s="189"/>
      <c r="Y167" s="189"/>
      <c r="Z167" s="189"/>
      <c r="AA167" s="190"/>
      <c r="AB167" s="188"/>
      <c r="AC167" s="188"/>
      <c r="AD167" s="188"/>
    </row>
    <row r="168" s="48" customFormat="1" ht="12.75" spans="1:30">
      <c r="A168" s="177"/>
      <c r="B168" s="178"/>
      <c r="C168" s="179">
        <v>241004000009</v>
      </c>
      <c r="D168" s="84">
        <v>45580</v>
      </c>
      <c r="E168" s="178" t="s">
        <v>36</v>
      </c>
      <c r="F168" s="178" t="s">
        <v>1638</v>
      </c>
      <c r="G168" s="178">
        <v>4</v>
      </c>
      <c r="H168" s="180">
        <v>243</v>
      </c>
      <c r="I168" s="181"/>
      <c r="J168" s="182"/>
      <c r="K168" s="178"/>
      <c r="L168" s="182"/>
      <c r="M168" s="200"/>
      <c r="N168" s="184">
        <v>243</v>
      </c>
      <c r="O168" s="188"/>
      <c r="P168" s="188"/>
      <c r="Q168" s="188"/>
      <c r="R168" s="188"/>
      <c r="S168" s="188"/>
      <c r="T168" s="188"/>
      <c r="U168" s="188"/>
      <c r="V168" s="279"/>
      <c r="W168" s="189"/>
      <c r="X168" s="189"/>
      <c r="Y168" s="189"/>
      <c r="Z168" s="189"/>
      <c r="AA168" s="190"/>
      <c r="AB168" s="188"/>
      <c r="AC168" s="188"/>
      <c r="AD168" s="188"/>
    </row>
    <row r="169" s="48" customFormat="1" ht="12.75" spans="1:30">
      <c r="A169" s="177"/>
      <c r="B169" s="178"/>
      <c r="C169" s="179">
        <v>241004000011</v>
      </c>
      <c r="D169" s="84">
        <v>45580</v>
      </c>
      <c r="E169" s="178" t="s">
        <v>184</v>
      </c>
      <c r="F169" s="178" t="s">
        <v>185</v>
      </c>
      <c r="G169" s="178">
        <v>3.5</v>
      </c>
      <c r="H169" s="180">
        <v>257.4</v>
      </c>
      <c r="I169" s="181"/>
      <c r="J169" s="182"/>
      <c r="K169" s="178"/>
      <c r="L169" s="182"/>
      <c r="M169" s="200"/>
      <c r="N169" s="184">
        <v>257.4</v>
      </c>
      <c r="O169" s="188"/>
      <c r="P169" s="188"/>
      <c r="Q169" s="188"/>
      <c r="R169" s="188"/>
      <c r="S169" s="188"/>
      <c r="T169" s="188"/>
      <c r="U169" s="188"/>
      <c r="V169" s="279"/>
      <c r="W169" s="189"/>
      <c r="X169" s="189"/>
      <c r="Y169" s="189"/>
      <c r="Z169" s="189"/>
      <c r="AA169" s="190"/>
      <c r="AB169" s="188"/>
      <c r="AC169" s="188"/>
      <c r="AD169" s="188"/>
    </row>
    <row r="170" s="48" customFormat="1" ht="12.75" spans="1:30">
      <c r="A170" s="177"/>
      <c r="B170" s="178"/>
      <c r="C170" s="179">
        <v>241004000017</v>
      </c>
      <c r="D170" s="84">
        <v>45580</v>
      </c>
      <c r="E170" s="178" t="s">
        <v>41</v>
      </c>
      <c r="F170" s="178" t="s">
        <v>2404</v>
      </c>
      <c r="G170" s="178">
        <v>18</v>
      </c>
      <c r="H170" s="180">
        <v>1135</v>
      </c>
      <c r="I170" s="181"/>
      <c r="J170" s="182"/>
      <c r="K170" s="178"/>
      <c r="L170" s="182"/>
      <c r="M170" s="200"/>
      <c r="N170" s="184">
        <v>1135</v>
      </c>
      <c r="O170" s="188"/>
      <c r="P170" s="188"/>
      <c r="Q170" s="188"/>
      <c r="R170" s="188"/>
      <c r="S170" s="188"/>
      <c r="T170" s="188"/>
      <c r="U170" s="188"/>
      <c r="V170" s="279"/>
      <c r="W170" s="189"/>
      <c r="X170" s="189"/>
      <c r="Y170" s="189"/>
      <c r="Z170" s="189"/>
      <c r="AA170" s="190"/>
      <c r="AB170" s="188"/>
      <c r="AC170" s="188"/>
      <c r="AD170" s="188"/>
    </row>
    <row r="171" s="48" customFormat="1" ht="12.75" spans="1:30">
      <c r="A171" s="177"/>
      <c r="B171" s="178"/>
      <c r="C171" s="179">
        <v>241005000001</v>
      </c>
      <c r="D171" s="84">
        <v>45580</v>
      </c>
      <c r="E171" s="178" t="s">
        <v>731</v>
      </c>
      <c r="F171" s="178" t="s">
        <v>732</v>
      </c>
      <c r="G171" s="178">
        <v>15</v>
      </c>
      <c r="H171" s="180">
        <v>1046.1</v>
      </c>
      <c r="I171" s="181"/>
      <c r="J171" s="182"/>
      <c r="K171" s="178"/>
      <c r="L171" s="182"/>
      <c r="M171" s="200"/>
      <c r="N171" s="184">
        <v>1046.1</v>
      </c>
      <c r="O171" s="188"/>
      <c r="P171" s="188"/>
      <c r="Q171" s="188"/>
      <c r="R171" s="188"/>
      <c r="S171" s="188"/>
      <c r="T171" s="188"/>
      <c r="U171" s="188"/>
      <c r="V171" s="279"/>
      <c r="W171" s="189"/>
      <c r="X171" s="189"/>
      <c r="Y171" s="189"/>
      <c r="Z171" s="189"/>
      <c r="AA171" s="190"/>
      <c r="AB171" s="188"/>
      <c r="AC171" s="188"/>
      <c r="AD171" s="188"/>
    </row>
    <row r="172" s="48" customFormat="1" ht="12.75" spans="1:30">
      <c r="A172" s="177"/>
      <c r="B172" s="178"/>
      <c r="C172" s="179">
        <v>241005000011</v>
      </c>
      <c r="D172" s="84">
        <v>45580</v>
      </c>
      <c r="E172" s="178" t="s">
        <v>41</v>
      </c>
      <c r="F172" s="178" t="s">
        <v>2494</v>
      </c>
      <c r="G172" s="178">
        <v>6</v>
      </c>
      <c r="H172" s="180">
        <v>382</v>
      </c>
      <c r="I172" s="181"/>
      <c r="J172" s="182"/>
      <c r="K172" s="178"/>
      <c r="L172" s="182"/>
      <c r="M172" s="200"/>
      <c r="N172" s="184">
        <v>382</v>
      </c>
      <c r="O172" s="188"/>
      <c r="P172" s="188"/>
      <c r="Q172" s="188"/>
      <c r="R172" s="188"/>
      <c r="S172" s="188"/>
      <c r="T172" s="188"/>
      <c r="U172" s="188"/>
      <c r="V172" s="279"/>
      <c r="W172" s="189"/>
      <c r="X172" s="189"/>
      <c r="Y172" s="189"/>
      <c r="Z172" s="189"/>
      <c r="AA172" s="190"/>
      <c r="AB172" s="188"/>
      <c r="AC172" s="188"/>
      <c r="AD172" s="188"/>
    </row>
    <row r="173" s="48" customFormat="1" ht="12.75" spans="1:30">
      <c r="A173" s="177"/>
      <c r="B173" s="178"/>
      <c r="C173" s="179">
        <v>241006000001</v>
      </c>
      <c r="D173" s="84">
        <v>45580</v>
      </c>
      <c r="E173" s="178" t="s">
        <v>2516</v>
      </c>
      <c r="F173" s="178" t="s">
        <v>268</v>
      </c>
      <c r="G173" s="178">
        <v>0.52</v>
      </c>
      <c r="H173" s="180">
        <v>75.9</v>
      </c>
      <c r="I173" s="181"/>
      <c r="J173" s="182"/>
      <c r="K173" s="178"/>
      <c r="L173" s="182"/>
      <c r="M173" s="200"/>
      <c r="N173" s="184">
        <v>75.9</v>
      </c>
      <c r="O173" s="188"/>
      <c r="P173" s="188"/>
      <c r="Q173" s="188"/>
      <c r="R173" s="188"/>
      <c r="S173" s="188"/>
      <c r="T173" s="188"/>
      <c r="U173" s="188"/>
      <c r="V173" s="279"/>
      <c r="W173" s="189"/>
      <c r="X173" s="189"/>
      <c r="Y173" s="189"/>
      <c r="Z173" s="189"/>
      <c r="AA173" s="190"/>
      <c r="AB173" s="188"/>
      <c r="AC173" s="188"/>
      <c r="AD173" s="188"/>
    </row>
    <row r="174" s="48" customFormat="1" ht="12.75" spans="1:30">
      <c r="A174" s="177"/>
      <c r="B174" s="178"/>
      <c r="C174" s="179">
        <v>241006000003</v>
      </c>
      <c r="D174" s="84">
        <v>45580</v>
      </c>
      <c r="E174" s="178" t="s">
        <v>41</v>
      </c>
      <c r="F174" s="178" t="s">
        <v>2404</v>
      </c>
      <c r="G174" s="178">
        <v>1.5</v>
      </c>
      <c r="H174" s="180">
        <v>102</v>
      </c>
      <c r="I174" s="181"/>
      <c r="J174" s="182"/>
      <c r="K174" s="178"/>
      <c r="L174" s="182"/>
      <c r="M174" s="200"/>
      <c r="N174" s="184">
        <v>102</v>
      </c>
      <c r="O174" s="188"/>
      <c r="P174" s="188"/>
      <c r="Q174" s="188"/>
      <c r="R174" s="188"/>
      <c r="S174" s="188"/>
      <c r="T174" s="188"/>
      <c r="U174" s="188"/>
      <c r="V174" s="279"/>
      <c r="W174" s="189"/>
      <c r="X174" s="189"/>
      <c r="Y174" s="189"/>
      <c r="Z174" s="189"/>
      <c r="AA174" s="190"/>
      <c r="AB174" s="188"/>
      <c r="AC174" s="188"/>
      <c r="AD174" s="188"/>
    </row>
    <row r="175" s="48" customFormat="1" ht="12.75" spans="1:30">
      <c r="A175" s="177"/>
      <c r="B175" s="178"/>
      <c r="C175" s="179">
        <v>241006000004</v>
      </c>
      <c r="D175" s="84">
        <v>45580</v>
      </c>
      <c r="E175" s="178" t="s">
        <v>41</v>
      </c>
      <c r="F175" s="178" t="s">
        <v>85</v>
      </c>
      <c r="G175" s="178">
        <v>4.5</v>
      </c>
      <c r="H175" s="184"/>
      <c r="I175" s="191">
        <v>72900</v>
      </c>
      <c r="J175" s="182"/>
      <c r="K175" s="191">
        <v>1726.26095192991</v>
      </c>
      <c r="L175" s="192">
        <v>42.23</v>
      </c>
      <c r="M175" s="200">
        <v>7.11</v>
      </c>
      <c r="N175" s="184">
        <v>300.2553</v>
      </c>
      <c r="O175" s="188"/>
      <c r="P175" s="188"/>
      <c r="Q175" s="188"/>
      <c r="R175" s="188"/>
      <c r="S175" s="188"/>
      <c r="T175" s="188"/>
      <c r="U175" s="188"/>
      <c r="V175" s="279"/>
      <c r="W175" s="189"/>
      <c r="X175" s="189"/>
      <c r="Y175" s="189"/>
      <c r="Z175" s="189"/>
      <c r="AA175" s="190"/>
      <c r="AB175" s="188"/>
      <c r="AC175" s="188"/>
      <c r="AD175" s="188"/>
    </row>
    <row r="176" s="48" customFormat="1" ht="12.75" spans="1:30">
      <c r="A176" s="177"/>
      <c r="B176" s="178"/>
      <c r="C176" s="179">
        <v>241007000004</v>
      </c>
      <c r="D176" s="84">
        <v>45580</v>
      </c>
      <c r="E176" s="178" t="s">
        <v>41</v>
      </c>
      <c r="F176" s="178" t="s">
        <v>203</v>
      </c>
      <c r="G176" s="178">
        <v>15</v>
      </c>
      <c r="H176" s="180">
        <v>1046</v>
      </c>
      <c r="I176" s="181"/>
      <c r="J176" s="182"/>
      <c r="K176" s="178"/>
      <c r="L176" s="182"/>
      <c r="M176" s="200"/>
      <c r="N176" s="184">
        <v>1046</v>
      </c>
      <c r="O176" s="188"/>
      <c r="P176" s="188"/>
      <c r="Q176" s="188"/>
      <c r="R176" s="188"/>
      <c r="S176" s="188"/>
      <c r="T176" s="188"/>
      <c r="U176" s="188"/>
      <c r="V176" s="279"/>
      <c r="W176" s="189"/>
      <c r="X176" s="189"/>
      <c r="Y176" s="189"/>
      <c r="Z176" s="189"/>
      <c r="AA176" s="190"/>
      <c r="AB176" s="188"/>
      <c r="AC176" s="188"/>
      <c r="AD176" s="188"/>
    </row>
    <row r="177" s="48" customFormat="1" ht="12.75" spans="1:30">
      <c r="A177" s="177"/>
      <c r="B177" s="178"/>
      <c r="C177" s="179">
        <v>241007000006</v>
      </c>
      <c r="D177" s="84">
        <v>45580</v>
      </c>
      <c r="E177" s="178" t="s">
        <v>41</v>
      </c>
      <c r="F177" s="178" t="s">
        <v>2517</v>
      </c>
      <c r="G177" s="178">
        <v>2.5</v>
      </c>
      <c r="H177" s="180">
        <v>168</v>
      </c>
      <c r="I177" s="181"/>
      <c r="J177" s="182"/>
      <c r="K177" s="178"/>
      <c r="L177" s="182"/>
      <c r="M177" s="200"/>
      <c r="N177" s="184">
        <v>168</v>
      </c>
      <c r="O177" s="188"/>
      <c r="P177" s="188"/>
      <c r="Q177" s="188"/>
      <c r="R177" s="188"/>
      <c r="S177" s="188"/>
      <c r="T177" s="188"/>
      <c r="U177" s="188"/>
      <c r="V177" s="279"/>
      <c r="W177" s="189"/>
      <c r="X177" s="189"/>
      <c r="Y177" s="189"/>
      <c r="Z177" s="189"/>
      <c r="AA177" s="190"/>
      <c r="AB177" s="188"/>
      <c r="AC177" s="188"/>
      <c r="AD177" s="188"/>
    </row>
    <row r="178" s="48" customFormat="1" ht="12.75" spans="1:30">
      <c r="A178" s="177"/>
      <c r="B178" s="178"/>
      <c r="C178" s="179">
        <v>241007000008</v>
      </c>
      <c r="D178" s="84">
        <v>45580</v>
      </c>
      <c r="E178" s="178" t="s">
        <v>41</v>
      </c>
      <c r="F178" s="178" t="s">
        <v>1934</v>
      </c>
      <c r="G178" s="178">
        <v>4</v>
      </c>
      <c r="H178" s="180">
        <v>280</v>
      </c>
      <c r="I178" s="181"/>
      <c r="J178" s="182"/>
      <c r="K178" s="178"/>
      <c r="L178" s="182"/>
      <c r="M178" s="200"/>
      <c r="N178" s="184">
        <v>280</v>
      </c>
      <c r="O178" s="188"/>
      <c r="P178" s="188"/>
      <c r="Q178" s="188"/>
      <c r="R178" s="188"/>
      <c r="S178" s="188"/>
      <c r="T178" s="188"/>
      <c r="U178" s="188"/>
      <c r="V178" s="279"/>
      <c r="W178" s="189"/>
      <c r="X178" s="189"/>
      <c r="Y178" s="189"/>
      <c r="Z178" s="189"/>
      <c r="AA178" s="190"/>
      <c r="AB178" s="188"/>
      <c r="AC178" s="188"/>
      <c r="AD178" s="188"/>
    </row>
    <row r="179" s="48" customFormat="1" ht="12.75" spans="1:30">
      <c r="A179" s="177"/>
      <c r="B179" s="178"/>
      <c r="C179" s="179">
        <v>241007000015</v>
      </c>
      <c r="D179" s="84">
        <v>45580</v>
      </c>
      <c r="E179" s="178" t="s">
        <v>731</v>
      </c>
      <c r="F179" s="178" t="s">
        <v>732</v>
      </c>
      <c r="G179" s="178">
        <v>45</v>
      </c>
      <c r="H179" s="180">
        <v>3792.6</v>
      </c>
      <c r="I179" s="181"/>
      <c r="J179" s="182"/>
      <c r="K179" s="178"/>
      <c r="L179" s="182"/>
      <c r="M179" s="200"/>
      <c r="N179" s="184">
        <v>3792.6</v>
      </c>
      <c r="O179" s="188"/>
      <c r="P179" s="188"/>
      <c r="Q179" s="188"/>
      <c r="R179" s="188"/>
      <c r="S179" s="188"/>
      <c r="T179" s="188"/>
      <c r="U179" s="188"/>
      <c r="V179" s="279"/>
      <c r="W179" s="189"/>
      <c r="X179" s="189"/>
      <c r="Y179" s="189"/>
      <c r="Z179" s="189"/>
      <c r="AA179" s="190"/>
      <c r="AB179" s="188"/>
      <c r="AC179" s="188"/>
      <c r="AD179" s="188"/>
    </row>
    <row r="180" s="48" customFormat="1" ht="12.75" spans="1:30">
      <c r="A180" s="177"/>
      <c r="B180" s="178"/>
      <c r="C180" s="179">
        <v>241007000016</v>
      </c>
      <c r="D180" s="84">
        <v>45580</v>
      </c>
      <c r="E180" s="178" t="s">
        <v>784</v>
      </c>
      <c r="F180" s="178" t="s">
        <v>230</v>
      </c>
      <c r="G180" s="178">
        <v>3</v>
      </c>
      <c r="H180" s="180">
        <v>256.2</v>
      </c>
      <c r="I180" s="181"/>
      <c r="J180" s="182"/>
      <c r="K180" s="178"/>
      <c r="L180" s="182"/>
      <c r="M180" s="200"/>
      <c r="N180" s="184">
        <v>256.2</v>
      </c>
      <c r="O180" s="188"/>
      <c r="P180" s="188"/>
      <c r="Q180" s="188"/>
      <c r="R180" s="188"/>
      <c r="S180" s="188"/>
      <c r="T180" s="188"/>
      <c r="U180" s="188"/>
      <c r="V180" s="279"/>
      <c r="W180" s="189"/>
      <c r="X180" s="193"/>
      <c r="Y180" s="189"/>
      <c r="Z180" s="189"/>
      <c r="AA180" s="190"/>
      <c r="AB180" s="188"/>
      <c r="AC180" s="188"/>
      <c r="AD180" s="188"/>
    </row>
    <row r="181" s="48" customFormat="1" ht="12.75" spans="1:30">
      <c r="A181" s="177"/>
      <c r="B181" s="178"/>
      <c r="C181" s="179">
        <v>241008000001</v>
      </c>
      <c r="D181" s="84">
        <v>45580</v>
      </c>
      <c r="E181" s="178" t="s">
        <v>45</v>
      </c>
      <c r="F181" s="178" t="s">
        <v>2023</v>
      </c>
      <c r="G181" s="178">
        <v>18.5</v>
      </c>
      <c r="H181" s="180">
        <v>1258</v>
      </c>
      <c r="I181" s="181"/>
      <c r="J181" s="182"/>
      <c r="K181" s="178"/>
      <c r="L181" s="182"/>
      <c r="M181" s="200"/>
      <c r="N181" s="184">
        <v>1258</v>
      </c>
      <c r="O181" s="188"/>
      <c r="P181" s="188"/>
      <c r="Q181" s="188"/>
      <c r="R181" s="188"/>
      <c r="S181" s="188"/>
      <c r="T181" s="188"/>
      <c r="U181" s="188"/>
      <c r="V181" s="279"/>
      <c r="W181" s="189"/>
      <c r="X181" s="194">
        <v>12.93</v>
      </c>
      <c r="Y181" s="189"/>
      <c r="Z181" s="189"/>
      <c r="AA181" s="190"/>
      <c r="AB181" s="188"/>
      <c r="AC181" s="188"/>
      <c r="AD181" s="188"/>
    </row>
    <row r="182" s="48" customFormat="1" ht="12.75" spans="1:30">
      <c r="A182" s="177"/>
      <c r="B182" s="178"/>
      <c r="C182" s="179">
        <v>241008000009</v>
      </c>
      <c r="D182" s="84">
        <v>45580</v>
      </c>
      <c r="E182" s="178" t="s">
        <v>45</v>
      </c>
      <c r="F182" s="178" t="s">
        <v>2496</v>
      </c>
      <c r="G182" s="178">
        <v>1</v>
      </c>
      <c r="H182" s="180">
        <v>85</v>
      </c>
      <c r="I182" s="181"/>
      <c r="J182" s="182"/>
      <c r="K182" s="178"/>
      <c r="L182" s="182"/>
      <c r="M182" s="200"/>
      <c r="N182" s="184">
        <v>85</v>
      </c>
      <c r="O182" s="188"/>
      <c r="P182" s="188"/>
      <c r="Q182" s="188"/>
      <c r="R182" s="188"/>
      <c r="S182" s="188"/>
      <c r="T182" s="188"/>
      <c r="U182" s="188"/>
      <c r="V182" s="279"/>
      <c r="W182" s="189"/>
      <c r="X182" s="186"/>
      <c r="Y182" s="189"/>
      <c r="Z182" s="189"/>
      <c r="AA182" s="190"/>
      <c r="AB182" s="188"/>
      <c r="AC182" s="188"/>
      <c r="AD182" s="188"/>
    </row>
    <row r="183" s="48" customFormat="1" ht="12.75" spans="1:30">
      <c r="A183" s="177"/>
      <c r="B183" s="178"/>
      <c r="C183" s="179">
        <v>241008000010</v>
      </c>
      <c r="D183" s="84">
        <v>45580</v>
      </c>
      <c r="E183" s="178" t="s">
        <v>45</v>
      </c>
      <c r="F183" s="178" t="s">
        <v>2290</v>
      </c>
      <c r="G183" s="178">
        <v>6.5</v>
      </c>
      <c r="H183" s="184"/>
      <c r="I183" s="191">
        <v>126052.5</v>
      </c>
      <c r="J183" s="182"/>
      <c r="K183" s="191">
        <v>1742.01907131012</v>
      </c>
      <c r="L183" s="192">
        <v>72.36</v>
      </c>
      <c r="M183" s="200">
        <v>7.11</v>
      </c>
      <c r="N183" s="184">
        <v>514.4796</v>
      </c>
      <c r="O183" s="188"/>
      <c r="P183" s="188"/>
      <c r="Q183" s="188"/>
      <c r="R183" s="188"/>
      <c r="S183" s="188"/>
      <c r="T183" s="195"/>
      <c r="U183" s="188"/>
      <c r="V183" s="279"/>
      <c r="W183" s="189"/>
      <c r="X183" s="189"/>
      <c r="Y183" s="189"/>
      <c r="Z183" s="189"/>
      <c r="AA183" s="190"/>
      <c r="AB183" s="188"/>
      <c r="AC183" s="188"/>
      <c r="AD183" s="188"/>
    </row>
    <row r="184" s="48" customFormat="1" ht="12.75" spans="1:30">
      <c r="A184" s="177"/>
      <c r="B184" s="178"/>
      <c r="C184" s="179">
        <v>241008000012</v>
      </c>
      <c r="D184" s="84">
        <v>45580</v>
      </c>
      <c r="E184" s="178" t="s">
        <v>45</v>
      </c>
      <c r="F184" s="178" t="s">
        <v>1814</v>
      </c>
      <c r="G184" s="178">
        <v>14</v>
      </c>
      <c r="H184" s="180">
        <v>1080</v>
      </c>
      <c r="I184" s="181"/>
      <c r="J184" s="182"/>
      <c r="K184" s="178"/>
      <c r="L184" s="182"/>
      <c r="M184" s="200"/>
      <c r="N184" s="184">
        <v>1080</v>
      </c>
      <c r="O184" s="188"/>
      <c r="P184" s="188"/>
      <c r="Q184" s="188"/>
      <c r="R184" s="188"/>
      <c r="S184" s="188"/>
      <c r="T184" s="202">
        <v>40</v>
      </c>
      <c r="U184" s="188"/>
      <c r="V184" s="279"/>
      <c r="W184" s="189"/>
      <c r="X184" s="189"/>
      <c r="Y184" s="189"/>
      <c r="Z184" s="189"/>
      <c r="AA184" s="190"/>
      <c r="AB184" s="188"/>
      <c r="AC184" s="188"/>
      <c r="AD184" s="188"/>
    </row>
    <row r="185" s="48" customFormat="1" ht="12.75" spans="1:30">
      <c r="A185" s="177"/>
      <c r="B185" s="178"/>
      <c r="C185" s="179">
        <v>241008000016</v>
      </c>
      <c r="D185" s="84">
        <v>45580</v>
      </c>
      <c r="E185" s="178" t="s">
        <v>45</v>
      </c>
      <c r="F185" s="178" t="s">
        <v>1235</v>
      </c>
      <c r="G185" s="178">
        <v>6.5</v>
      </c>
      <c r="H185" s="180">
        <v>455</v>
      </c>
      <c r="I185" s="181"/>
      <c r="J185" s="182"/>
      <c r="K185" s="178"/>
      <c r="L185" s="182"/>
      <c r="M185" s="200"/>
      <c r="N185" s="184">
        <v>455</v>
      </c>
      <c r="O185" s="188"/>
      <c r="P185" s="188"/>
      <c r="Q185" s="188"/>
      <c r="R185" s="188"/>
      <c r="S185" s="188"/>
      <c r="T185" s="185"/>
      <c r="U185" s="188"/>
      <c r="V185" s="279"/>
      <c r="W185" s="189"/>
      <c r="X185" s="189"/>
      <c r="Y185" s="189"/>
      <c r="Z185" s="189"/>
      <c r="AA185" s="190"/>
      <c r="AB185" s="188"/>
      <c r="AC185" s="188"/>
      <c r="AD185" s="188"/>
    </row>
    <row r="186" s="48" customFormat="1" ht="12.75" spans="1:30">
      <c r="A186" s="177"/>
      <c r="B186" s="178"/>
      <c r="C186" s="179">
        <v>241008000018</v>
      </c>
      <c r="D186" s="84">
        <v>45580</v>
      </c>
      <c r="E186" s="178" t="s">
        <v>45</v>
      </c>
      <c r="F186" s="178" t="s">
        <v>2037</v>
      </c>
      <c r="G186" s="178">
        <v>41</v>
      </c>
      <c r="H186" s="184"/>
      <c r="I186" s="191">
        <v>683550</v>
      </c>
      <c r="J186" s="182"/>
      <c r="K186" s="191">
        <v>1741.97247706422</v>
      </c>
      <c r="L186" s="192">
        <v>392.4</v>
      </c>
      <c r="M186" s="200">
        <v>7.11</v>
      </c>
      <c r="N186" s="184">
        <v>2789.964</v>
      </c>
      <c r="O186" s="188"/>
      <c r="P186" s="188"/>
      <c r="Q186" s="188"/>
      <c r="R186" s="188"/>
      <c r="S186" s="188"/>
      <c r="T186" s="188"/>
      <c r="U186" s="188"/>
      <c r="V186" s="279"/>
      <c r="W186" s="189"/>
      <c r="X186" s="189"/>
      <c r="Y186" s="189"/>
      <c r="Z186" s="189"/>
      <c r="AA186" s="190"/>
      <c r="AB186" s="188"/>
      <c r="AC186" s="188"/>
      <c r="AD186" s="188"/>
    </row>
    <row r="187" s="48" customFormat="1" ht="12.75" spans="1:30">
      <c r="A187" s="177"/>
      <c r="B187" s="178"/>
      <c r="C187" s="179">
        <v>241008000019</v>
      </c>
      <c r="D187" s="84">
        <v>45580</v>
      </c>
      <c r="E187" s="178" t="s">
        <v>45</v>
      </c>
      <c r="F187" s="178" t="s">
        <v>2372</v>
      </c>
      <c r="G187" s="178">
        <v>4.5</v>
      </c>
      <c r="H187" s="180">
        <v>315</v>
      </c>
      <c r="I187" s="181"/>
      <c r="J187" s="182"/>
      <c r="K187" s="178"/>
      <c r="L187" s="182"/>
      <c r="M187" s="200"/>
      <c r="N187" s="184">
        <v>315</v>
      </c>
      <c r="O187" s="188"/>
      <c r="P187" s="188"/>
      <c r="Q187" s="188"/>
      <c r="R187" s="188"/>
      <c r="S187" s="188"/>
      <c r="T187" s="188"/>
      <c r="U187" s="188"/>
      <c r="V187" s="279"/>
      <c r="W187" s="189"/>
      <c r="X187" s="189"/>
      <c r="Y187" s="189"/>
      <c r="Z187" s="189"/>
      <c r="AA187" s="190"/>
      <c r="AB187" s="188"/>
      <c r="AC187" s="188"/>
      <c r="AD187" s="188"/>
    </row>
    <row r="188" s="48" customFormat="1" ht="12.75" spans="1:30">
      <c r="A188" s="177"/>
      <c r="B188" s="178"/>
      <c r="C188" s="179">
        <v>241008000020</v>
      </c>
      <c r="D188" s="84">
        <v>45580</v>
      </c>
      <c r="E188" s="178" t="s">
        <v>45</v>
      </c>
      <c r="F188" s="178" t="s">
        <v>2372</v>
      </c>
      <c r="G188" s="178">
        <v>4.5</v>
      </c>
      <c r="H188" s="180">
        <v>315</v>
      </c>
      <c r="I188" s="181"/>
      <c r="J188" s="182"/>
      <c r="K188" s="178"/>
      <c r="L188" s="182"/>
      <c r="M188" s="200"/>
      <c r="N188" s="184">
        <v>315</v>
      </c>
      <c r="O188" s="188"/>
      <c r="P188" s="188"/>
      <c r="Q188" s="188"/>
      <c r="R188" s="188"/>
      <c r="S188" s="188"/>
      <c r="T188" s="188"/>
      <c r="U188" s="188"/>
      <c r="V188" s="279"/>
      <c r="W188" s="189"/>
      <c r="X188" s="189"/>
      <c r="Y188" s="189"/>
      <c r="Z188" s="189"/>
      <c r="AA188" s="190"/>
      <c r="AB188" s="188"/>
      <c r="AC188" s="188"/>
      <c r="AD188" s="188"/>
    </row>
    <row r="189" s="48" customFormat="1" ht="12.75" spans="1:30">
      <c r="A189" s="177"/>
      <c r="B189" s="178"/>
      <c r="C189" s="179">
        <v>241008000021</v>
      </c>
      <c r="D189" s="84">
        <v>45580</v>
      </c>
      <c r="E189" s="178" t="s">
        <v>45</v>
      </c>
      <c r="F189" s="178" t="s">
        <v>1474</v>
      </c>
      <c r="G189" s="178">
        <v>0.2</v>
      </c>
      <c r="H189" s="180">
        <v>69</v>
      </c>
      <c r="I189" s="181"/>
      <c r="J189" s="182"/>
      <c r="K189" s="178"/>
      <c r="L189" s="182"/>
      <c r="M189" s="200"/>
      <c r="N189" s="184">
        <v>69</v>
      </c>
      <c r="O189" s="188"/>
      <c r="P189" s="188"/>
      <c r="Q189" s="188"/>
      <c r="R189" s="188"/>
      <c r="S189" s="188"/>
      <c r="T189" s="188"/>
      <c r="U189" s="188"/>
      <c r="V189" s="279"/>
      <c r="W189" s="189"/>
      <c r="X189" s="189"/>
      <c r="Y189" s="189"/>
      <c r="Z189" s="189"/>
      <c r="AA189" s="190"/>
      <c r="AB189" s="188"/>
      <c r="AC189" s="188"/>
      <c r="AD189" s="188"/>
    </row>
    <row r="190" s="48" customFormat="1" ht="12.75" spans="1:30">
      <c r="A190" s="177"/>
      <c r="B190" s="178"/>
      <c r="C190" s="179">
        <v>241008000027</v>
      </c>
      <c r="D190" s="84">
        <v>45580</v>
      </c>
      <c r="E190" s="178" t="s">
        <v>45</v>
      </c>
      <c r="F190" s="178" t="s">
        <v>1224</v>
      </c>
      <c r="G190" s="178">
        <v>13</v>
      </c>
      <c r="H190" s="180">
        <v>793</v>
      </c>
      <c r="I190" s="181"/>
      <c r="J190" s="182"/>
      <c r="K190" s="178"/>
      <c r="L190" s="182"/>
      <c r="M190" s="200"/>
      <c r="N190" s="184">
        <v>793</v>
      </c>
      <c r="O190" s="188"/>
      <c r="P190" s="188"/>
      <c r="Q190" s="188"/>
      <c r="R190" s="188"/>
      <c r="S190" s="188"/>
      <c r="T190" s="188"/>
      <c r="U190" s="188"/>
      <c r="V190" s="279"/>
      <c r="W190" s="189"/>
      <c r="X190" s="189"/>
      <c r="Y190" s="189"/>
      <c r="Z190" s="189"/>
      <c r="AA190" s="190"/>
      <c r="AB190" s="188"/>
      <c r="AC190" s="188"/>
      <c r="AD190" s="188"/>
    </row>
    <row r="191" s="48" customFormat="1" ht="12.75" spans="1:30">
      <c r="A191" s="177"/>
      <c r="B191" s="178"/>
      <c r="C191" s="179">
        <v>241008000029</v>
      </c>
      <c r="D191" s="84">
        <v>45580</v>
      </c>
      <c r="E191" s="178" t="s">
        <v>45</v>
      </c>
      <c r="F191" s="178" t="s">
        <v>2355</v>
      </c>
      <c r="G191" s="178">
        <v>22.5</v>
      </c>
      <c r="H191" s="180">
        <v>1462.5</v>
      </c>
      <c r="I191" s="181"/>
      <c r="J191" s="182"/>
      <c r="K191" s="178"/>
      <c r="L191" s="182"/>
      <c r="M191" s="200"/>
      <c r="N191" s="184">
        <v>1462.5</v>
      </c>
      <c r="O191" s="188"/>
      <c r="P191" s="188"/>
      <c r="Q191" s="188"/>
      <c r="R191" s="188"/>
      <c r="S191" s="188"/>
      <c r="T191" s="188"/>
      <c r="U191" s="188"/>
      <c r="V191" s="279"/>
      <c r="W191" s="189"/>
      <c r="X191" s="189"/>
      <c r="Y191" s="189"/>
      <c r="Z191" s="189"/>
      <c r="AA191" s="190"/>
      <c r="AB191" s="188"/>
      <c r="AC191" s="188"/>
      <c r="AD191" s="188"/>
    </row>
    <row r="192" s="48" customFormat="1" ht="12.75" spans="1:30">
      <c r="A192" s="177"/>
      <c r="B192" s="178"/>
      <c r="C192" s="179">
        <v>241008000030</v>
      </c>
      <c r="D192" s="84">
        <v>45580</v>
      </c>
      <c r="E192" s="178" t="s">
        <v>45</v>
      </c>
      <c r="F192" s="178" t="s">
        <v>2084</v>
      </c>
      <c r="G192" s="178">
        <v>0.676</v>
      </c>
      <c r="H192" s="180">
        <v>75</v>
      </c>
      <c r="I192" s="181"/>
      <c r="J192" s="182"/>
      <c r="K192" s="178"/>
      <c r="L192" s="182"/>
      <c r="M192" s="200"/>
      <c r="N192" s="184">
        <v>75</v>
      </c>
      <c r="O192" s="188"/>
      <c r="P192" s="188"/>
      <c r="Q192" s="188"/>
      <c r="R192" s="188"/>
      <c r="S192" s="188"/>
      <c r="T192" s="188"/>
      <c r="U192" s="188"/>
      <c r="V192" s="279"/>
      <c r="W192" s="189"/>
      <c r="X192" s="189"/>
      <c r="Y192" s="189"/>
      <c r="Z192" s="189"/>
      <c r="AA192" s="190"/>
      <c r="AB192" s="188"/>
      <c r="AC192" s="188"/>
      <c r="AD192" s="188"/>
    </row>
    <row r="193" s="48" customFormat="1" ht="12.75" spans="1:30">
      <c r="A193" s="177"/>
      <c r="B193" s="178"/>
      <c r="C193" s="179">
        <v>241008000034</v>
      </c>
      <c r="D193" s="84">
        <v>45580</v>
      </c>
      <c r="E193" s="178" t="s">
        <v>45</v>
      </c>
      <c r="F193" s="178" t="s">
        <v>214</v>
      </c>
      <c r="G193" s="178">
        <v>5</v>
      </c>
      <c r="H193" s="180">
        <v>466.2</v>
      </c>
      <c r="I193" s="181"/>
      <c r="J193" s="182"/>
      <c r="K193" s="178"/>
      <c r="L193" s="182"/>
      <c r="M193" s="200"/>
      <c r="N193" s="184">
        <v>466.2</v>
      </c>
      <c r="O193" s="188"/>
      <c r="P193" s="188"/>
      <c r="Q193" s="188"/>
      <c r="R193" s="188"/>
      <c r="S193" s="188"/>
      <c r="T193" s="188"/>
      <c r="U193" s="188"/>
      <c r="V193" s="279"/>
      <c r="W193" s="189"/>
      <c r="X193" s="189"/>
      <c r="Y193" s="189"/>
      <c r="Z193" s="189"/>
      <c r="AA193" s="190"/>
      <c r="AB193" s="188"/>
      <c r="AC193" s="188"/>
      <c r="AD193" s="188"/>
    </row>
    <row r="194" s="48" customFormat="1" ht="12.75" spans="1:30">
      <c r="A194" s="177"/>
      <c r="B194" s="178"/>
      <c r="C194" s="179">
        <v>241008000041</v>
      </c>
      <c r="D194" s="84">
        <v>45580</v>
      </c>
      <c r="E194" s="178" t="s">
        <v>41</v>
      </c>
      <c r="F194" s="178" t="s">
        <v>2518</v>
      </c>
      <c r="G194" s="178">
        <v>14</v>
      </c>
      <c r="H194" s="180">
        <v>942</v>
      </c>
      <c r="I194" s="181"/>
      <c r="J194" s="182"/>
      <c r="K194" s="178"/>
      <c r="L194" s="182"/>
      <c r="M194" s="200"/>
      <c r="N194" s="184">
        <v>942</v>
      </c>
      <c r="O194" s="188"/>
      <c r="P194" s="188"/>
      <c r="Q194" s="188"/>
      <c r="R194" s="188"/>
      <c r="S194" s="188"/>
      <c r="T194" s="188"/>
      <c r="U194" s="195"/>
      <c r="V194" s="279"/>
      <c r="W194" s="189"/>
      <c r="X194" s="193"/>
      <c r="Y194" s="189"/>
      <c r="Z194" s="189"/>
      <c r="AA194" s="190"/>
      <c r="AB194" s="188"/>
      <c r="AC194" s="188"/>
      <c r="AD194" s="188"/>
    </row>
    <row r="195" s="48" customFormat="1" ht="12.75" spans="1:30">
      <c r="A195" s="177"/>
      <c r="B195" s="178"/>
      <c r="C195" s="179">
        <v>241008000042</v>
      </c>
      <c r="D195" s="84">
        <v>45580</v>
      </c>
      <c r="E195" s="178" t="s">
        <v>36</v>
      </c>
      <c r="F195" s="178" t="s">
        <v>151</v>
      </c>
      <c r="G195" s="178">
        <v>19</v>
      </c>
      <c r="H195" s="180">
        <v>1723.2</v>
      </c>
      <c r="I195" s="181"/>
      <c r="J195" s="182"/>
      <c r="K195" s="178"/>
      <c r="L195" s="182"/>
      <c r="M195" s="200"/>
      <c r="N195" s="184">
        <v>1723.2</v>
      </c>
      <c r="O195" s="188"/>
      <c r="P195" s="188"/>
      <c r="Q195" s="188"/>
      <c r="R195" s="188"/>
      <c r="S195" s="188"/>
      <c r="T195" s="188"/>
      <c r="U195" s="202">
        <v>39</v>
      </c>
      <c r="V195" s="279"/>
      <c r="W195" s="189"/>
      <c r="X195" s="194">
        <v>5.5</v>
      </c>
      <c r="Y195" s="189"/>
      <c r="Z195" s="189"/>
      <c r="AA195" s="190"/>
      <c r="AB195" s="188"/>
      <c r="AC195" s="188"/>
      <c r="AD195" s="188"/>
    </row>
    <row r="196" s="48" customFormat="1" ht="12.75" spans="1:30">
      <c r="A196" s="177"/>
      <c r="B196" s="178"/>
      <c r="C196" s="179">
        <v>241008000046</v>
      </c>
      <c r="D196" s="84">
        <v>45580</v>
      </c>
      <c r="E196" s="178" t="s">
        <v>2293</v>
      </c>
      <c r="F196" s="178" t="s">
        <v>2387</v>
      </c>
      <c r="G196" s="178">
        <v>8</v>
      </c>
      <c r="H196" s="180">
        <v>561</v>
      </c>
      <c r="I196" s="181"/>
      <c r="J196" s="182"/>
      <c r="K196" s="178"/>
      <c r="L196" s="182"/>
      <c r="M196" s="200"/>
      <c r="N196" s="184">
        <v>561</v>
      </c>
      <c r="O196" s="188"/>
      <c r="P196" s="188"/>
      <c r="Q196" s="188"/>
      <c r="R196" s="188"/>
      <c r="S196" s="188"/>
      <c r="T196" s="188"/>
      <c r="U196" s="185"/>
      <c r="V196" s="279"/>
      <c r="W196" s="189"/>
      <c r="X196" s="186"/>
      <c r="Y196" s="189"/>
      <c r="Z196" s="189"/>
      <c r="AA196" s="190"/>
      <c r="AB196" s="188"/>
      <c r="AC196" s="188"/>
      <c r="AD196" s="188"/>
    </row>
    <row r="197" s="48" customFormat="1" ht="12.75" spans="1:30">
      <c r="A197" s="177"/>
      <c r="B197" s="178"/>
      <c r="C197" s="179">
        <v>241008000048</v>
      </c>
      <c r="D197" s="84">
        <v>45580</v>
      </c>
      <c r="E197" s="178" t="s">
        <v>2293</v>
      </c>
      <c r="F197" s="178" t="s">
        <v>1686</v>
      </c>
      <c r="G197" s="178">
        <v>0.5</v>
      </c>
      <c r="H197" s="180">
        <v>69.3</v>
      </c>
      <c r="I197" s="181"/>
      <c r="J197" s="182"/>
      <c r="K197" s="178"/>
      <c r="L197" s="182"/>
      <c r="M197" s="200"/>
      <c r="N197" s="184">
        <v>69.3</v>
      </c>
      <c r="O197" s="188"/>
      <c r="P197" s="188"/>
      <c r="Q197" s="188"/>
      <c r="R197" s="188"/>
      <c r="S197" s="188"/>
      <c r="T197" s="188"/>
      <c r="U197" s="195"/>
      <c r="V197" s="279"/>
      <c r="W197" s="189"/>
      <c r="X197" s="189"/>
      <c r="Y197" s="189"/>
      <c r="Z197" s="189"/>
      <c r="AA197" s="190"/>
      <c r="AB197" s="188"/>
      <c r="AC197" s="188"/>
      <c r="AD197" s="188"/>
    </row>
    <row r="198" s="48" customFormat="1" ht="12.75" spans="1:30">
      <c r="A198" s="177"/>
      <c r="B198" s="178"/>
      <c r="C198" s="179">
        <v>241008000049</v>
      </c>
      <c r="D198" s="84">
        <v>45580</v>
      </c>
      <c r="E198" s="178" t="s">
        <v>36</v>
      </c>
      <c r="F198" s="178" t="s">
        <v>308</v>
      </c>
      <c r="G198" s="178">
        <v>12.5</v>
      </c>
      <c r="H198" s="180">
        <v>1015.9</v>
      </c>
      <c r="I198" s="181"/>
      <c r="J198" s="182"/>
      <c r="K198" s="178"/>
      <c r="L198" s="182"/>
      <c r="M198" s="200"/>
      <c r="N198" s="184">
        <v>1015.9</v>
      </c>
      <c r="O198" s="188"/>
      <c r="P198" s="188"/>
      <c r="Q198" s="188"/>
      <c r="R198" s="188"/>
      <c r="S198" s="188"/>
      <c r="T198" s="188"/>
      <c r="U198" s="202">
        <v>10</v>
      </c>
      <c r="V198" s="279"/>
      <c r="W198" s="189"/>
      <c r="X198" s="189"/>
      <c r="Y198" s="189"/>
      <c r="Z198" s="189"/>
      <c r="AA198" s="190"/>
      <c r="AB198" s="188"/>
      <c r="AC198" s="188"/>
      <c r="AD198" s="188"/>
    </row>
    <row r="199" s="48" customFormat="1" ht="12.75" spans="1:30">
      <c r="A199" s="177"/>
      <c r="B199" s="178"/>
      <c r="C199" s="179">
        <v>241008000050</v>
      </c>
      <c r="D199" s="84">
        <v>45580</v>
      </c>
      <c r="E199" s="178" t="s">
        <v>36</v>
      </c>
      <c r="F199" s="178" t="s">
        <v>2519</v>
      </c>
      <c r="G199" s="178">
        <v>3</v>
      </c>
      <c r="H199" s="180">
        <v>221.1</v>
      </c>
      <c r="I199" s="181"/>
      <c r="J199" s="182"/>
      <c r="K199" s="178"/>
      <c r="L199" s="182"/>
      <c r="M199" s="200"/>
      <c r="N199" s="184">
        <v>221.1</v>
      </c>
      <c r="O199" s="188"/>
      <c r="P199" s="188"/>
      <c r="Q199" s="188"/>
      <c r="R199" s="188"/>
      <c r="S199" s="188"/>
      <c r="T199" s="188"/>
      <c r="U199" s="185"/>
      <c r="V199" s="279"/>
      <c r="W199" s="189"/>
      <c r="X199" s="189"/>
      <c r="Y199" s="189"/>
      <c r="Z199" s="189"/>
      <c r="AA199" s="190"/>
      <c r="AB199" s="188"/>
      <c r="AC199" s="188"/>
      <c r="AD199" s="188"/>
    </row>
    <row r="200" s="48" customFormat="1" ht="12.75" spans="1:30">
      <c r="A200" s="177"/>
      <c r="B200" s="178"/>
      <c r="C200" s="179">
        <v>241008000051</v>
      </c>
      <c r="D200" s="84">
        <v>45580</v>
      </c>
      <c r="E200" s="178" t="s">
        <v>1059</v>
      </c>
      <c r="F200" s="178" t="s">
        <v>2152</v>
      </c>
      <c r="G200" s="178">
        <v>110.5</v>
      </c>
      <c r="H200" s="184"/>
      <c r="I200" s="191">
        <v>1599912</v>
      </c>
      <c r="J200" s="182"/>
      <c r="K200" s="191">
        <v>1727.76673866091</v>
      </c>
      <c r="L200" s="192">
        <v>926</v>
      </c>
      <c r="M200" s="200">
        <v>7.11</v>
      </c>
      <c r="N200" s="184">
        <v>6583.86</v>
      </c>
      <c r="O200" s="188"/>
      <c r="P200" s="188"/>
      <c r="Q200" s="188"/>
      <c r="R200" s="188"/>
      <c r="S200" s="188"/>
      <c r="T200" s="188"/>
      <c r="U200" s="188"/>
      <c r="V200" s="279"/>
      <c r="W200" s="189"/>
      <c r="X200" s="189"/>
      <c r="Y200" s="189"/>
      <c r="Z200" s="189"/>
      <c r="AA200" s="190"/>
      <c r="AB200" s="188"/>
      <c r="AC200" s="188"/>
      <c r="AD200" s="188"/>
    </row>
    <row r="201" s="48" customFormat="1" ht="12.75" spans="1:30">
      <c r="A201" s="177"/>
      <c r="B201" s="178"/>
      <c r="C201" s="179">
        <v>241008000053</v>
      </c>
      <c r="D201" s="84">
        <v>45580</v>
      </c>
      <c r="E201" s="178" t="s">
        <v>36</v>
      </c>
      <c r="F201" s="178" t="s">
        <v>164</v>
      </c>
      <c r="G201" s="178">
        <v>7</v>
      </c>
      <c r="H201" s="180">
        <v>491.7</v>
      </c>
      <c r="I201" s="181"/>
      <c r="J201" s="182"/>
      <c r="K201" s="178"/>
      <c r="L201" s="182"/>
      <c r="M201" s="200"/>
      <c r="N201" s="184">
        <v>491.7</v>
      </c>
      <c r="O201" s="188"/>
      <c r="P201" s="188"/>
      <c r="Q201" s="188"/>
      <c r="R201" s="188"/>
      <c r="S201" s="188"/>
      <c r="T201" s="188"/>
      <c r="U201" s="188"/>
      <c r="V201" s="279"/>
      <c r="W201" s="189"/>
      <c r="X201" s="189"/>
      <c r="Y201" s="189"/>
      <c r="Z201" s="189"/>
      <c r="AA201" s="190"/>
      <c r="AB201" s="188"/>
      <c r="AC201" s="188"/>
      <c r="AD201" s="188"/>
    </row>
    <row r="202" s="48" customFormat="1" ht="12.75" spans="1:30">
      <c r="A202" s="177"/>
      <c r="B202" s="178"/>
      <c r="C202" s="179">
        <v>241008000054</v>
      </c>
      <c r="D202" s="84">
        <v>45580</v>
      </c>
      <c r="E202" s="178" t="s">
        <v>53</v>
      </c>
      <c r="F202" s="178" t="s">
        <v>2063</v>
      </c>
      <c r="G202" s="178">
        <v>6.5</v>
      </c>
      <c r="H202" s="180">
        <v>581</v>
      </c>
      <c r="I202" s="181"/>
      <c r="J202" s="182"/>
      <c r="K202" s="178"/>
      <c r="L202" s="182"/>
      <c r="M202" s="200"/>
      <c r="N202" s="184">
        <v>581</v>
      </c>
      <c r="O202" s="188"/>
      <c r="P202" s="188"/>
      <c r="Q202" s="188"/>
      <c r="R202" s="188"/>
      <c r="S202" s="188"/>
      <c r="T202" s="188"/>
      <c r="U202" s="188"/>
      <c r="V202" s="279"/>
      <c r="W202" s="189"/>
      <c r="X202" s="189"/>
      <c r="Y202" s="189"/>
      <c r="Z202" s="189"/>
      <c r="AA202" s="190"/>
      <c r="AB202" s="188"/>
      <c r="AC202" s="188"/>
      <c r="AD202" s="188"/>
    </row>
    <row r="203" s="48" customFormat="1" ht="12.75" spans="1:30">
      <c r="A203" s="177"/>
      <c r="B203" s="178"/>
      <c r="C203" s="179">
        <v>241008000058</v>
      </c>
      <c r="D203" s="84">
        <v>45580</v>
      </c>
      <c r="E203" s="178" t="s">
        <v>53</v>
      </c>
      <c r="F203" s="178" t="s">
        <v>598</v>
      </c>
      <c r="G203" s="178">
        <v>0.75</v>
      </c>
      <c r="H203" s="180">
        <v>104</v>
      </c>
      <c r="I203" s="181"/>
      <c r="J203" s="182"/>
      <c r="K203" s="178"/>
      <c r="L203" s="182"/>
      <c r="M203" s="200"/>
      <c r="N203" s="184">
        <v>104</v>
      </c>
      <c r="O203" s="188"/>
      <c r="P203" s="188"/>
      <c r="Q203" s="188"/>
      <c r="R203" s="188"/>
      <c r="S203" s="188"/>
      <c r="T203" s="188"/>
      <c r="U203" s="188"/>
      <c r="V203" s="279"/>
      <c r="W203" s="189"/>
      <c r="X203" s="189"/>
      <c r="Y203" s="189"/>
      <c r="Z203" s="189"/>
      <c r="AA203" s="190"/>
      <c r="AB203" s="188"/>
      <c r="AC203" s="188"/>
      <c r="AD203" s="188"/>
    </row>
    <row r="204" s="48" customFormat="1" ht="12.75" spans="1:30">
      <c r="A204" s="177"/>
      <c r="B204" s="178"/>
      <c r="C204" s="179">
        <v>241008000059</v>
      </c>
      <c r="D204" s="84">
        <v>45580</v>
      </c>
      <c r="E204" s="178" t="s">
        <v>63</v>
      </c>
      <c r="F204" s="178" t="s">
        <v>212</v>
      </c>
      <c r="G204" s="178">
        <v>280</v>
      </c>
      <c r="H204" s="180">
        <v>16622.5</v>
      </c>
      <c r="I204" s="181"/>
      <c r="J204" s="182"/>
      <c r="K204" s="178"/>
      <c r="L204" s="182"/>
      <c r="M204" s="200"/>
      <c r="N204" s="184">
        <v>16622.5</v>
      </c>
      <c r="O204" s="188"/>
      <c r="P204" s="188"/>
      <c r="Q204" s="188"/>
      <c r="R204" s="188"/>
      <c r="S204" s="188"/>
      <c r="T204" s="188"/>
      <c r="U204" s="188"/>
      <c r="V204" s="279"/>
      <c r="W204" s="189"/>
      <c r="X204" s="189"/>
      <c r="Y204" s="189"/>
      <c r="Z204" s="189"/>
      <c r="AA204" s="190"/>
      <c r="AB204" s="188"/>
      <c r="AC204" s="188"/>
      <c r="AD204" s="188"/>
    </row>
    <row r="205" s="48" customFormat="1" ht="12.75" spans="1:30">
      <c r="A205" s="177"/>
      <c r="B205" s="178"/>
      <c r="C205" s="179">
        <v>241008000060</v>
      </c>
      <c r="D205" s="84">
        <v>45580</v>
      </c>
      <c r="E205" s="178" t="s">
        <v>63</v>
      </c>
      <c r="F205" s="178" t="s">
        <v>167</v>
      </c>
      <c r="G205" s="178">
        <v>763</v>
      </c>
      <c r="H205" s="180">
        <v>42346.5</v>
      </c>
      <c r="I205" s="181"/>
      <c r="J205" s="182"/>
      <c r="K205" s="178"/>
      <c r="L205" s="182"/>
      <c r="M205" s="200"/>
      <c r="N205" s="184">
        <v>42346.5</v>
      </c>
      <c r="O205" s="188"/>
      <c r="P205" s="188"/>
      <c r="Q205" s="188"/>
      <c r="R205" s="188"/>
      <c r="S205" s="188"/>
      <c r="T205" s="188"/>
      <c r="U205" s="188"/>
      <c r="V205" s="279"/>
      <c r="W205" s="189"/>
      <c r="X205" s="189"/>
      <c r="Y205" s="189"/>
      <c r="Z205" s="189"/>
      <c r="AA205" s="190"/>
      <c r="AB205" s="188"/>
      <c r="AC205" s="188"/>
      <c r="AD205" s="188"/>
    </row>
    <row r="206" s="48" customFormat="1" ht="12.75" spans="1:30">
      <c r="A206" s="177"/>
      <c r="B206" s="178"/>
      <c r="C206" s="179">
        <v>241008000061</v>
      </c>
      <c r="D206" s="84">
        <v>45580</v>
      </c>
      <c r="E206" s="178" t="s">
        <v>63</v>
      </c>
      <c r="F206" s="178" t="s">
        <v>122</v>
      </c>
      <c r="G206" s="178">
        <v>312</v>
      </c>
      <c r="H206" s="180">
        <v>18743</v>
      </c>
      <c r="I206" s="181"/>
      <c r="J206" s="182"/>
      <c r="K206" s="178"/>
      <c r="L206" s="182"/>
      <c r="M206" s="200"/>
      <c r="N206" s="184">
        <v>18743</v>
      </c>
      <c r="O206" s="188"/>
      <c r="P206" s="188"/>
      <c r="Q206" s="188"/>
      <c r="R206" s="188"/>
      <c r="S206" s="188"/>
      <c r="T206" s="188"/>
      <c r="U206" s="188"/>
      <c r="V206" s="279"/>
      <c r="W206" s="189"/>
      <c r="X206" s="189"/>
      <c r="Y206" s="189"/>
      <c r="Z206" s="189"/>
      <c r="AA206" s="190"/>
      <c r="AB206" s="188"/>
      <c r="AC206" s="188"/>
      <c r="AD206" s="188"/>
    </row>
    <row r="207" s="48" customFormat="1" ht="12.75" spans="1:30">
      <c r="A207" s="177"/>
      <c r="B207" s="178"/>
      <c r="C207" s="179">
        <v>241008000072</v>
      </c>
      <c r="D207" s="84">
        <v>45580</v>
      </c>
      <c r="E207" s="178" t="s">
        <v>45</v>
      </c>
      <c r="F207" s="178" t="s">
        <v>227</v>
      </c>
      <c r="G207" s="178">
        <v>4</v>
      </c>
      <c r="H207" s="180">
        <v>252</v>
      </c>
      <c r="I207" s="181"/>
      <c r="J207" s="182"/>
      <c r="K207" s="178"/>
      <c r="L207" s="182"/>
      <c r="M207" s="200"/>
      <c r="N207" s="184">
        <v>252</v>
      </c>
      <c r="O207" s="188"/>
      <c r="P207" s="188"/>
      <c r="Q207" s="188"/>
      <c r="R207" s="188"/>
      <c r="S207" s="188"/>
      <c r="T207" s="188"/>
      <c r="U207" s="188"/>
      <c r="V207" s="279"/>
      <c r="W207" s="189"/>
      <c r="X207" s="189"/>
      <c r="Y207" s="189"/>
      <c r="Z207" s="189"/>
      <c r="AA207" s="190"/>
      <c r="AB207" s="188"/>
      <c r="AC207" s="188"/>
      <c r="AD207" s="188"/>
    </row>
    <row r="208" s="48" customFormat="1" ht="12.75" spans="1:30">
      <c r="A208" s="177"/>
      <c r="B208" s="178"/>
      <c r="C208" s="179">
        <v>241008000073</v>
      </c>
      <c r="D208" s="84">
        <v>45580</v>
      </c>
      <c r="E208" s="178" t="s">
        <v>45</v>
      </c>
      <c r="F208" s="178" t="s">
        <v>2023</v>
      </c>
      <c r="G208" s="178">
        <v>2.5</v>
      </c>
      <c r="H208" s="184"/>
      <c r="I208" s="191">
        <v>41310</v>
      </c>
      <c r="J208" s="182"/>
      <c r="K208" s="191">
        <v>1727.72898368883</v>
      </c>
      <c r="L208" s="192">
        <v>23.91</v>
      </c>
      <c r="M208" s="200">
        <v>7.11</v>
      </c>
      <c r="N208" s="184">
        <v>170.0001</v>
      </c>
      <c r="O208" s="188"/>
      <c r="P208" s="188"/>
      <c r="Q208" s="188"/>
      <c r="R208" s="188"/>
      <c r="S208" s="188"/>
      <c r="T208" s="188"/>
      <c r="U208" s="188"/>
      <c r="V208" s="279"/>
      <c r="W208" s="189"/>
      <c r="X208" s="189"/>
      <c r="Y208" s="189"/>
      <c r="Z208" s="189"/>
      <c r="AA208" s="190"/>
      <c r="AB208" s="188"/>
      <c r="AC208" s="188"/>
      <c r="AD208" s="188"/>
    </row>
    <row r="209" s="48" customFormat="1" ht="12.75" spans="1:30">
      <c r="A209" s="177"/>
      <c r="B209" s="178"/>
      <c r="C209" s="179">
        <v>241008000077</v>
      </c>
      <c r="D209" s="84">
        <v>45580</v>
      </c>
      <c r="E209" s="178" t="s">
        <v>45</v>
      </c>
      <c r="F209" s="178" t="s">
        <v>2520</v>
      </c>
      <c r="G209" s="178">
        <v>2.5</v>
      </c>
      <c r="H209" s="180">
        <v>168</v>
      </c>
      <c r="I209" s="181"/>
      <c r="J209" s="182"/>
      <c r="K209" s="178"/>
      <c r="L209" s="182"/>
      <c r="M209" s="200"/>
      <c r="N209" s="184">
        <v>168</v>
      </c>
      <c r="O209" s="188"/>
      <c r="P209" s="188"/>
      <c r="Q209" s="188"/>
      <c r="R209" s="188"/>
      <c r="S209" s="188"/>
      <c r="T209" s="188"/>
      <c r="U209" s="188"/>
      <c r="V209" s="279"/>
      <c r="W209" s="189"/>
      <c r="X209" s="193"/>
      <c r="Y209" s="189"/>
      <c r="Z209" s="189"/>
      <c r="AA209" s="190"/>
      <c r="AB209" s="188"/>
      <c r="AC209" s="188"/>
      <c r="AD209" s="188"/>
    </row>
    <row r="210" s="48" customFormat="1" ht="12.75" spans="1:30">
      <c r="A210" s="177"/>
      <c r="B210" s="178"/>
      <c r="C210" s="179">
        <v>241008000080</v>
      </c>
      <c r="D210" s="84">
        <v>45580</v>
      </c>
      <c r="E210" s="178" t="s">
        <v>45</v>
      </c>
      <c r="F210" s="178" t="s">
        <v>1731</v>
      </c>
      <c r="G210" s="178">
        <v>0.64</v>
      </c>
      <c r="H210" s="180">
        <v>105</v>
      </c>
      <c r="I210" s="181"/>
      <c r="J210" s="182"/>
      <c r="K210" s="178"/>
      <c r="L210" s="182"/>
      <c r="M210" s="200"/>
      <c r="N210" s="184">
        <v>105</v>
      </c>
      <c r="O210" s="188"/>
      <c r="P210" s="188"/>
      <c r="Q210" s="188"/>
      <c r="R210" s="188"/>
      <c r="S210" s="188"/>
      <c r="T210" s="188"/>
      <c r="U210" s="188"/>
      <c r="V210" s="279"/>
      <c r="W210" s="189"/>
      <c r="X210" s="194">
        <v>6.32</v>
      </c>
      <c r="Y210" s="189"/>
      <c r="Z210" s="189"/>
      <c r="AA210" s="190"/>
      <c r="AB210" s="188"/>
      <c r="AC210" s="188"/>
      <c r="AD210" s="188"/>
    </row>
    <row r="211" s="48" customFormat="1" ht="12.75" spans="1:30">
      <c r="A211" s="177"/>
      <c r="B211" s="178"/>
      <c r="C211" s="179">
        <v>241008000087</v>
      </c>
      <c r="D211" s="84">
        <v>45580</v>
      </c>
      <c r="E211" s="178" t="s">
        <v>41</v>
      </c>
      <c r="F211" s="178" t="s">
        <v>2465</v>
      </c>
      <c r="G211" s="178">
        <v>9</v>
      </c>
      <c r="H211" s="184"/>
      <c r="I211" s="191">
        <v>138510</v>
      </c>
      <c r="J211" s="182"/>
      <c r="K211" s="191">
        <v>1725.12143479885</v>
      </c>
      <c r="L211" s="192">
        <v>80.29</v>
      </c>
      <c r="M211" s="200">
        <v>7.11</v>
      </c>
      <c r="N211" s="184">
        <v>570.8619</v>
      </c>
      <c r="O211" s="188"/>
      <c r="P211" s="188"/>
      <c r="Q211" s="188"/>
      <c r="R211" s="188"/>
      <c r="S211" s="188"/>
      <c r="T211" s="188"/>
      <c r="U211" s="188"/>
      <c r="V211" s="279"/>
      <c r="W211" s="189"/>
      <c r="X211" s="186"/>
      <c r="Y211" s="189"/>
      <c r="Z211" s="189"/>
      <c r="AA211" s="190"/>
      <c r="AB211" s="188"/>
      <c r="AC211" s="188"/>
      <c r="AD211" s="188"/>
    </row>
    <row r="212" s="48" customFormat="1" ht="12.75" spans="1:30">
      <c r="A212" s="177"/>
      <c r="B212" s="178"/>
      <c r="C212" s="179">
        <v>241008000088</v>
      </c>
      <c r="D212" s="84">
        <v>45580</v>
      </c>
      <c r="E212" s="178" t="s">
        <v>45</v>
      </c>
      <c r="F212" s="178" t="s">
        <v>2149</v>
      </c>
      <c r="G212" s="178">
        <v>10</v>
      </c>
      <c r="H212" s="180">
        <v>884</v>
      </c>
      <c r="I212" s="181"/>
      <c r="J212" s="182"/>
      <c r="K212" s="178"/>
      <c r="L212" s="182"/>
      <c r="M212" s="200"/>
      <c r="N212" s="184">
        <v>884</v>
      </c>
      <c r="O212" s="188"/>
      <c r="P212" s="188"/>
      <c r="Q212" s="188"/>
      <c r="R212" s="188"/>
      <c r="S212" s="188"/>
      <c r="T212" s="188"/>
      <c r="U212" s="188"/>
      <c r="V212" s="279"/>
      <c r="W212" s="189"/>
      <c r="X212" s="189"/>
      <c r="Y212" s="189"/>
      <c r="Z212" s="189"/>
      <c r="AA212" s="190"/>
      <c r="AB212" s="188"/>
      <c r="AC212" s="188"/>
      <c r="AD212" s="188"/>
    </row>
    <row r="213" s="48" customFormat="1" ht="12.75" spans="1:30">
      <c r="A213" s="177"/>
      <c r="B213" s="178"/>
      <c r="C213" s="179">
        <v>241008000103</v>
      </c>
      <c r="D213" s="84">
        <v>45580</v>
      </c>
      <c r="E213" s="178" t="s">
        <v>45</v>
      </c>
      <c r="F213" s="178" t="s">
        <v>808</v>
      </c>
      <c r="G213" s="178">
        <v>6.5</v>
      </c>
      <c r="H213" s="180">
        <v>390</v>
      </c>
      <c r="I213" s="181"/>
      <c r="J213" s="182"/>
      <c r="K213" s="178"/>
      <c r="L213" s="182"/>
      <c r="M213" s="200"/>
      <c r="N213" s="184">
        <v>390</v>
      </c>
      <c r="O213" s="188"/>
      <c r="P213" s="188"/>
      <c r="Q213" s="188"/>
      <c r="R213" s="188"/>
      <c r="S213" s="188"/>
      <c r="T213" s="188"/>
      <c r="U213" s="188"/>
      <c r="V213" s="279"/>
      <c r="W213" s="189"/>
      <c r="X213" s="189"/>
      <c r="Y213" s="189"/>
      <c r="Z213" s="189"/>
      <c r="AA213" s="190"/>
      <c r="AB213" s="188"/>
      <c r="AC213" s="188"/>
      <c r="AD213" s="188"/>
    </row>
    <row r="214" s="48" customFormat="1" ht="12.75" spans="1:30">
      <c r="A214" s="177"/>
      <c r="B214" s="178"/>
      <c r="C214" s="179">
        <v>241008000106</v>
      </c>
      <c r="D214" s="84">
        <v>45580</v>
      </c>
      <c r="E214" s="178" t="s">
        <v>41</v>
      </c>
      <c r="F214" s="178" t="s">
        <v>888</v>
      </c>
      <c r="G214" s="178">
        <v>16.5</v>
      </c>
      <c r="H214" s="180">
        <v>1089</v>
      </c>
      <c r="I214" s="181"/>
      <c r="J214" s="182"/>
      <c r="K214" s="178"/>
      <c r="L214" s="182"/>
      <c r="M214" s="200"/>
      <c r="N214" s="184">
        <v>1089</v>
      </c>
      <c r="O214" s="188"/>
      <c r="P214" s="188"/>
      <c r="Q214" s="188"/>
      <c r="R214" s="188"/>
      <c r="S214" s="188"/>
      <c r="T214" s="188"/>
      <c r="U214" s="188"/>
      <c r="V214" s="279"/>
      <c r="W214" s="189"/>
      <c r="X214" s="189"/>
      <c r="Y214" s="189"/>
      <c r="Z214" s="189"/>
      <c r="AA214" s="190"/>
      <c r="AB214" s="188"/>
      <c r="AC214" s="188"/>
      <c r="AD214" s="188"/>
    </row>
    <row r="215" s="48" customFormat="1" ht="12.75" spans="1:30">
      <c r="A215" s="177"/>
      <c r="B215" s="178"/>
      <c r="C215" s="179">
        <v>241008000111</v>
      </c>
      <c r="D215" s="84">
        <v>45580</v>
      </c>
      <c r="E215" s="178" t="s">
        <v>1824</v>
      </c>
      <c r="F215" s="178" t="s">
        <v>2311</v>
      </c>
      <c r="G215" s="178">
        <v>1.5</v>
      </c>
      <c r="H215" s="180">
        <v>93</v>
      </c>
      <c r="I215" s="181"/>
      <c r="J215" s="182"/>
      <c r="K215" s="178"/>
      <c r="L215" s="182"/>
      <c r="M215" s="200"/>
      <c r="N215" s="184">
        <v>93</v>
      </c>
      <c r="O215" s="188"/>
      <c r="P215" s="188"/>
      <c r="Q215" s="188"/>
      <c r="R215" s="188"/>
      <c r="S215" s="188"/>
      <c r="T215" s="188"/>
      <c r="U215" s="188"/>
      <c r="V215" s="279"/>
      <c r="W215" s="189"/>
      <c r="X215" s="189"/>
      <c r="Y215" s="189"/>
      <c r="Z215" s="189"/>
      <c r="AA215" s="190"/>
      <c r="AB215" s="188"/>
      <c r="AC215" s="188"/>
      <c r="AD215" s="188"/>
    </row>
    <row r="216" s="48" customFormat="1" ht="12.75" spans="1:30">
      <c r="A216" s="177"/>
      <c r="B216" s="178"/>
      <c r="C216" s="179">
        <v>241009000001</v>
      </c>
      <c r="D216" s="84">
        <v>45580</v>
      </c>
      <c r="E216" s="178" t="s">
        <v>45</v>
      </c>
      <c r="F216" s="178" t="s">
        <v>2521</v>
      </c>
      <c r="G216" s="178">
        <v>11.5</v>
      </c>
      <c r="H216" s="180">
        <v>804</v>
      </c>
      <c r="I216" s="181"/>
      <c r="J216" s="182"/>
      <c r="K216" s="178"/>
      <c r="L216" s="182"/>
      <c r="M216" s="200"/>
      <c r="N216" s="184">
        <v>804</v>
      </c>
      <c r="O216" s="188"/>
      <c r="P216" s="188"/>
      <c r="Q216" s="188"/>
      <c r="R216" s="188"/>
      <c r="S216" s="188"/>
      <c r="T216" s="188"/>
      <c r="U216" s="188"/>
      <c r="V216" s="279"/>
      <c r="W216" s="189"/>
      <c r="X216" s="189"/>
      <c r="Y216" s="189"/>
      <c r="Z216" s="189"/>
      <c r="AA216" s="190"/>
      <c r="AB216" s="188"/>
      <c r="AC216" s="188"/>
      <c r="AD216" s="188"/>
    </row>
    <row r="217" s="48" customFormat="1" ht="12.75" spans="1:30">
      <c r="A217" s="177"/>
      <c r="B217" s="178"/>
      <c r="C217" s="179">
        <v>241009000007</v>
      </c>
      <c r="D217" s="84">
        <v>45580</v>
      </c>
      <c r="E217" s="178" t="s">
        <v>45</v>
      </c>
      <c r="F217" s="178" t="s">
        <v>2419</v>
      </c>
      <c r="G217" s="178">
        <v>5</v>
      </c>
      <c r="H217" s="180">
        <v>333</v>
      </c>
      <c r="I217" s="181"/>
      <c r="J217" s="182"/>
      <c r="K217" s="178"/>
      <c r="L217" s="182"/>
      <c r="M217" s="200"/>
      <c r="N217" s="184">
        <v>333</v>
      </c>
      <c r="O217" s="188"/>
      <c r="P217" s="188"/>
      <c r="Q217" s="188"/>
      <c r="R217" s="188"/>
      <c r="S217" s="188"/>
      <c r="T217" s="188"/>
      <c r="U217" s="188"/>
      <c r="V217" s="279"/>
      <c r="W217" s="189"/>
      <c r="X217" s="189"/>
      <c r="Y217" s="189"/>
      <c r="Z217" s="189"/>
      <c r="AA217" s="190"/>
      <c r="AB217" s="188"/>
      <c r="AC217" s="188"/>
      <c r="AD217" s="188"/>
    </row>
    <row r="218" s="48" customFormat="1" ht="12.75" spans="1:30">
      <c r="A218" s="177"/>
      <c r="B218" s="178"/>
      <c r="C218" s="179">
        <v>241009000008</v>
      </c>
      <c r="D218" s="84">
        <v>45580</v>
      </c>
      <c r="E218" s="178" t="s">
        <v>45</v>
      </c>
      <c r="F218" s="178" t="s">
        <v>1916</v>
      </c>
      <c r="G218" s="178">
        <v>3.5</v>
      </c>
      <c r="H218" s="180">
        <v>257.4</v>
      </c>
      <c r="I218" s="181"/>
      <c r="J218" s="182"/>
      <c r="K218" s="178"/>
      <c r="L218" s="182"/>
      <c r="M218" s="200"/>
      <c r="N218" s="184">
        <v>257.4</v>
      </c>
      <c r="O218" s="188"/>
      <c r="P218" s="188"/>
      <c r="Q218" s="188"/>
      <c r="R218" s="188"/>
      <c r="S218" s="188"/>
      <c r="T218" s="188"/>
      <c r="U218" s="188"/>
      <c r="V218" s="279"/>
      <c r="W218" s="189"/>
      <c r="X218" s="189"/>
      <c r="Y218" s="189"/>
      <c r="Z218" s="189"/>
      <c r="AA218" s="190"/>
      <c r="AB218" s="188"/>
      <c r="AC218" s="188"/>
      <c r="AD218" s="188"/>
    </row>
    <row r="219" s="48" customFormat="1" ht="12.75" spans="1:30">
      <c r="A219" s="177"/>
      <c r="B219" s="178"/>
      <c r="C219" s="179">
        <v>241009000011</v>
      </c>
      <c r="D219" s="84">
        <v>45580</v>
      </c>
      <c r="E219" s="178" t="s">
        <v>45</v>
      </c>
      <c r="F219" s="178" t="s">
        <v>2512</v>
      </c>
      <c r="G219" s="178">
        <v>2.5</v>
      </c>
      <c r="H219" s="180">
        <v>184.8</v>
      </c>
      <c r="I219" s="181"/>
      <c r="J219" s="182"/>
      <c r="K219" s="178"/>
      <c r="L219" s="182"/>
      <c r="M219" s="200"/>
      <c r="N219" s="184">
        <v>184.8</v>
      </c>
      <c r="O219" s="188"/>
      <c r="P219" s="188"/>
      <c r="Q219" s="188"/>
      <c r="R219" s="188"/>
      <c r="S219" s="188"/>
      <c r="T219" s="188"/>
      <c r="U219" s="188"/>
      <c r="V219" s="279"/>
      <c r="W219" s="189"/>
      <c r="X219" s="189"/>
      <c r="Y219" s="189"/>
      <c r="Z219" s="189"/>
      <c r="AA219" s="190"/>
      <c r="AB219" s="188"/>
      <c r="AC219" s="188"/>
      <c r="AD219" s="188"/>
    </row>
    <row r="220" s="48" customFormat="1" ht="12.75" spans="1:30">
      <c r="A220" s="177"/>
      <c r="B220" s="178"/>
      <c r="C220" s="179">
        <v>241009000012</v>
      </c>
      <c r="D220" s="84">
        <v>45580</v>
      </c>
      <c r="E220" s="178" t="s">
        <v>41</v>
      </c>
      <c r="F220" s="178" t="s">
        <v>2522</v>
      </c>
      <c r="G220" s="178">
        <v>25</v>
      </c>
      <c r="H220" s="180">
        <v>1617</v>
      </c>
      <c r="I220" s="181"/>
      <c r="J220" s="182"/>
      <c r="K220" s="178"/>
      <c r="L220" s="182"/>
      <c r="M220" s="200"/>
      <c r="N220" s="184">
        <v>1617</v>
      </c>
      <c r="O220" s="188"/>
      <c r="P220" s="188"/>
      <c r="Q220" s="188"/>
      <c r="R220" s="188"/>
      <c r="S220" s="188"/>
      <c r="T220" s="188"/>
      <c r="U220" s="188"/>
      <c r="V220" s="279"/>
      <c r="W220" s="189"/>
      <c r="X220" s="189"/>
      <c r="Y220" s="189"/>
      <c r="Z220" s="189"/>
      <c r="AA220" s="190"/>
      <c r="AB220" s="188"/>
      <c r="AC220" s="188"/>
      <c r="AD220" s="188"/>
    </row>
    <row r="221" s="48" customFormat="1" ht="12.75" spans="1:30">
      <c r="A221" s="177"/>
      <c r="B221" s="178"/>
      <c r="C221" s="179">
        <v>241009000013</v>
      </c>
      <c r="D221" s="84">
        <v>45580</v>
      </c>
      <c r="E221" s="178" t="s">
        <v>36</v>
      </c>
      <c r="F221" s="178" t="s">
        <v>308</v>
      </c>
      <c r="G221" s="178">
        <v>2</v>
      </c>
      <c r="H221" s="180">
        <v>172.2</v>
      </c>
      <c r="I221" s="181"/>
      <c r="J221" s="182"/>
      <c r="K221" s="178"/>
      <c r="L221" s="182"/>
      <c r="M221" s="200"/>
      <c r="N221" s="184">
        <v>172.2</v>
      </c>
      <c r="O221" s="188"/>
      <c r="P221" s="188"/>
      <c r="Q221" s="188"/>
      <c r="R221" s="188"/>
      <c r="S221" s="188"/>
      <c r="T221" s="188"/>
      <c r="U221" s="188"/>
      <c r="V221" s="279"/>
      <c r="W221" s="189"/>
      <c r="X221" s="189"/>
      <c r="Y221" s="189"/>
      <c r="Z221" s="189"/>
      <c r="AA221" s="190"/>
      <c r="AB221" s="188"/>
      <c r="AC221" s="188"/>
      <c r="AD221" s="188"/>
    </row>
    <row r="222" s="48" customFormat="1" ht="12.75" spans="1:30">
      <c r="A222" s="177"/>
      <c r="B222" s="178"/>
      <c r="C222" s="179">
        <v>241009000016</v>
      </c>
      <c r="D222" s="84">
        <v>45580</v>
      </c>
      <c r="E222" s="178" t="s">
        <v>41</v>
      </c>
      <c r="F222" s="178" t="s">
        <v>778</v>
      </c>
      <c r="G222" s="178">
        <v>4.5</v>
      </c>
      <c r="H222" s="180">
        <v>300</v>
      </c>
      <c r="I222" s="181"/>
      <c r="J222" s="182"/>
      <c r="K222" s="178"/>
      <c r="L222" s="182"/>
      <c r="M222" s="200"/>
      <c r="N222" s="184">
        <v>300</v>
      </c>
      <c r="O222" s="188"/>
      <c r="P222" s="188"/>
      <c r="Q222" s="188"/>
      <c r="R222" s="188"/>
      <c r="S222" s="188"/>
      <c r="T222" s="188"/>
      <c r="U222" s="188"/>
      <c r="V222" s="279"/>
      <c r="W222" s="189"/>
      <c r="X222" s="189"/>
      <c r="Y222" s="189"/>
      <c r="Z222" s="189"/>
      <c r="AA222" s="190"/>
      <c r="AB222" s="188"/>
      <c r="AC222" s="188"/>
      <c r="AD222" s="188"/>
    </row>
    <row r="223" s="48" customFormat="1" ht="12.75" spans="1:30">
      <c r="A223" s="177"/>
      <c r="B223" s="178"/>
      <c r="C223" s="179">
        <v>241009000023</v>
      </c>
      <c r="D223" s="84">
        <v>45580</v>
      </c>
      <c r="E223" s="178" t="s">
        <v>36</v>
      </c>
      <c r="F223" s="178" t="s">
        <v>946</v>
      </c>
      <c r="G223" s="178">
        <v>34.5</v>
      </c>
      <c r="H223" s="180">
        <v>2967</v>
      </c>
      <c r="I223" s="181"/>
      <c r="J223" s="182"/>
      <c r="K223" s="178"/>
      <c r="L223" s="182"/>
      <c r="M223" s="200"/>
      <c r="N223" s="184">
        <v>2967</v>
      </c>
      <c r="O223" s="188"/>
      <c r="P223" s="188"/>
      <c r="Q223" s="188"/>
      <c r="R223" s="188"/>
      <c r="S223" s="188"/>
      <c r="T223" s="188"/>
      <c r="U223" s="188"/>
      <c r="V223" s="279"/>
      <c r="W223" s="189"/>
      <c r="X223" s="189"/>
      <c r="Y223" s="189"/>
      <c r="Z223" s="189"/>
      <c r="AA223" s="190"/>
      <c r="AB223" s="188"/>
      <c r="AC223" s="188"/>
      <c r="AD223" s="188"/>
    </row>
    <row r="224" s="48" customFormat="1" ht="12.75" spans="1:30">
      <c r="A224" s="177"/>
      <c r="B224" s="178"/>
      <c r="C224" s="179">
        <v>241009000027</v>
      </c>
      <c r="D224" s="84">
        <v>45580</v>
      </c>
      <c r="E224" s="178" t="s">
        <v>41</v>
      </c>
      <c r="F224" s="178" t="s">
        <v>678</v>
      </c>
      <c r="G224" s="178">
        <v>5.5</v>
      </c>
      <c r="H224" s="184"/>
      <c r="I224" s="191">
        <v>89194.05</v>
      </c>
      <c r="J224" s="182"/>
      <c r="K224" s="191">
        <v>1731.58707047175</v>
      </c>
      <c r="L224" s="192">
        <v>51.51</v>
      </c>
      <c r="M224" s="200">
        <v>7.11</v>
      </c>
      <c r="N224" s="184">
        <v>366.2361</v>
      </c>
      <c r="O224" s="188"/>
      <c r="P224" s="188"/>
      <c r="Q224" s="188"/>
      <c r="R224" s="188"/>
      <c r="S224" s="188"/>
      <c r="T224" s="188"/>
      <c r="U224" s="188"/>
      <c r="V224" s="279"/>
      <c r="W224" s="189"/>
      <c r="X224" s="189"/>
      <c r="Y224" s="189"/>
      <c r="Z224" s="189"/>
      <c r="AA224" s="190"/>
      <c r="AB224" s="188"/>
      <c r="AC224" s="188"/>
      <c r="AD224" s="188"/>
    </row>
    <row r="225" s="48" customFormat="1" ht="12.75" spans="1:30">
      <c r="A225" s="177"/>
      <c r="B225" s="178"/>
      <c r="C225" s="179">
        <v>241009000028</v>
      </c>
      <c r="D225" s="84">
        <v>45580</v>
      </c>
      <c r="E225" s="178" t="s">
        <v>36</v>
      </c>
      <c r="F225" s="178" t="s">
        <v>1785</v>
      </c>
      <c r="G225" s="178">
        <v>5.5</v>
      </c>
      <c r="H225" s="180">
        <v>366.3</v>
      </c>
      <c r="I225" s="181"/>
      <c r="J225" s="182"/>
      <c r="K225" s="178"/>
      <c r="L225" s="182"/>
      <c r="M225" s="200"/>
      <c r="N225" s="184">
        <v>366.3</v>
      </c>
      <c r="O225" s="188"/>
      <c r="P225" s="188"/>
      <c r="Q225" s="188"/>
      <c r="R225" s="188"/>
      <c r="S225" s="188"/>
      <c r="T225" s="188"/>
      <c r="U225" s="188"/>
      <c r="V225" s="279"/>
      <c r="W225" s="189"/>
      <c r="X225" s="189"/>
      <c r="Y225" s="189"/>
      <c r="Z225" s="189"/>
      <c r="AA225" s="190"/>
      <c r="AB225" s="188"/>
      <c r="AC225" s="188"/>
      <c r="AD225" s="188"/>
    </row>
    <row r="226" s="48" customFormat="1" ht="12.75" spans="1:30">
      <c r="A226" s="177"/>
      <c r="B226" s="178"/>
      <c r="C226" s="179">
        <v>241009000031</v>
      </c>
      <c r="D226" s="84">
        <v>45580</v>
      </c>
      <c r="E226" s="178" t="s">
        <v>36</v>
      </c>
      <c r="F226" s="178" t="s">
        <v>308</v>
      </c>
      <c r="G226" s="178">
        <v>7.5</v>
      </c>
      <c r="H226" s="180">
        <v>606.9</v>
      </c>
      <c r="I226" s="181"/>
      <c r="J226" s="182"/>
      <c r="K226" s="178"/>
      <c r="L226" s="182"/>
      <c r="M226" s="200"/>
      <c r="N226" s="184">
        <v>606.9</v>
      </c>
      <c r="O226" s="188"/>
      <c r="P226" s="188"/>
      <c r="Q226" s="188"/>
      <c r="R226" s="188"/>
      <c r="S226" s="188"/>
      <c r="T226" s="188"/>
      <c r="U226" s="188"/>
      <c r="V226" s="279"/>
      <c r="W226" s="189"/>
      <c r="X226" s="193"/>
      <c r="Y226" s="189"/>
      <c r="Z226" s="189"/>
      <c r="AA226" s="190"/>
      <c r="AB226" s="188"/>
      <c r="AC226" s="188"/>
      <c r="AD226" s="188"/>
    </row>
    <row r="227" s="48" customFormat="1" ht="12.75" spans="1:30">
      <c r="A227" s="177"/>
      <c r="B227" s="178"/>
      <c r="C227" s="179">
        <v>241009000035</v>
      </c>
      <c r="D227" s="84">
        <v>45580</v>
      </c>
      <c r="E227" s="178" t="s">
        <v>36</v>
      </c>
      <c r="F227" s="178" t="s">
        <v>1393</v>
      </c>
      <c r="G227" s="178">
        <v>5</v>
      </c>
      <c r="H227" s="180">
        <v>396.3</v>
      </c>
      <c r="I227" s="181"/>
      <c r="J227" s="182"/>
      <c r="K227" s="178"/>
      <c r="L227" s="182"/>
      <c r="M227" s="200"/>
      <c r="N227" s="184">
        <v>396.3</v>
      </c>
      <c r="O227" s="188"/>
      <c r="P227" s="188"/>
      <c r="Q227" s="188"/>
      <c r="R227" s="188"/>
      <c r="S227" s="188"/>
      <c r="T227" s="188"/>
      <c r="U227" s="188"/>
      <c r="V227" s="279"/>
      <c r="W227" s="189"/>
      <c r="X227" s="194">
        <v>4.23</v>
      </c>
      <c r="Y227" s="189"/>
      <c r="Z227" s="189"/>
      <c r="AA227" s="190"/>
      <c r="AB227" s="188"/>
      <c r="AC227" s="188"/>
      <c r="AD227" s="188"/>
    </row>
    <row r="228" s="48" customFormat="1" ht="12.75" spans="1:30">
      <c r="A228" s="177"/>
      <c r="B228" s="178"/>
      <c r="C228" s="179">
        <v>241009000038</v>
      </c>
      <c r="D228" s="84">
        <v>45580</v>
      </c>
      <c r="E228" s="178" t="s">
        <v>36</v>
      </c>
      <c r="F228" s="178" t="s">
        <v>2523</v>
      </c>
      <c r="G228" s="178">
        <v>5.5</v>
      </c>
      <c r="H228" s="180">
        <v>370</v>
      </c>
      <c r="I228" s="181"/>
      <c r="J228" s="182"/>
      <c r="K228" s="178"/>
      <c r="L228" s="182"/>
      <c r="M228" s="200"/>
      <c r="N228" s="184">
        <v>370</v>
      </c>
      <c r="O228" s="188"/>
      <c r="P228" s="188"/>
      <c r="Q228" s="188"/>
      <c r="R228" s="188"/>
      <c r="S228" s="188"/>
      <c r="T228" s="188"/>
      <c r="U228" s="188"/>
      <c r="V228" s="279"/>
      <c r="W228" s="189"/>
      <c r="X228" s="194"/>
      <c r="Y228" s="189"/>
      <c r="Z228" s="189"/>
      <c r="AA228" s="190"/>
      <c r="AB228" s="188"/>
      <c r="AC228" s="188"/>
      <c r="AD228" s="188"/>
    </row>
    <row r="229" s="48" customFormat="1" ht="12.75" spans="1:30">
      <c r="A229" s="177"/>
      <c r="B229" s="178"/>
      <c r="C229" s="179">
        <v>241009000040</v>
      </c>
      <c r="D229" s="84">
        <v>45580</v>
      </c>
      <c r="E229" s="178" t="s">
        <v>1059</v>
      </c>
      <c r="F229" s="178" t="s">
        <v>1452</v>
      </c>
      <c r="G229" s="178">
        <v>10.5</v>
      </c>
      <c r="H229" s="180">
        <v>766.95</v>
      </c>
      <c r="I229" s="181"/>
      <c r="J229" s="182"/>
      <c r="K229" s="178"/>
      <c r="L229" s="182"/>
      <c r="M229" s="200"/>
      <c r="N229" s="184">
        <v>766.95</v>
      </c>
      <c r="O229" s="188"/>
      <c r="P229" s="188"/>
      <c r="Q229" s="188"/>
      <c r="R229" s="188"/>
      <c r="S229" s="188"/>
      <c r="T229" s="188"/>
      <c r="U229" s="188"/>
      <c r="V229" s="279"/>
      <c r="W229" s="189"/>
      <c r="X229" s="194">
        <v>14.4</v>
      </c>
      <c r="Y229" s="189"/>
      <c r="Z229" s="189"/>
      <c r="AA229" s="190"/>
      <c r="AB229" s="188"/>
      <c r="AC229" s="188"/>
      <c r="AD229" s="188"/>
    </row>
    <row r="230" s="48" customFormat="1" ht="12.75" spans="1:30">
      <c r="A230" s="177"/>
      <c r="B230" s="178"/>
      <c r="C230" s="179">
        <v>241009000042</v>
      </c>
      <c r="D230" s="84">
        <v>45580</v>
      </c>
      <c r="E230" s="178" t="s">
        <v>45</v>
      </c>
      <c r="F230" s="178" t="s">
        <v>667</v>
      </c>
      <c r="G230" s="178">
        <v>11</v>
      </c>
      <c r="H230" s="184"/>
      <c r="I230" s="222">
        <v>160380</v>
      </c>
      <c r="J230" s="182"/>
      <c r="K230" s="191">
        <v>1727.8603749192</v>
      </c>
      <c r="L230" s="192">
        <v>92.82</v>
      </c>
      <c r="M230" s="200">
        <v>7.11</v>
      </c>
      <c r="N230" s="184">
        <v>659.9502</v>
      </c>
      <c r="O230" s="188"/>
      <c r="P230" s="188"/>
      <c r="Q230" s="188"/>
      <c r="R230" s="188"/>
      <c r="S230" s="188"/>
      <c r="T230" s="188"/>
      <c r="U230" s="188"/>
      <c r="V230" s="279"/>
      <c r="W230" s="189"/>
      <c r="X230" s="186"/>
      <c r="Y230" s="189"/>
      <c r="Z230" s="189"/>
      <c r="AA230" s="190"/>
      <c r="AB230" s="188"/>
      <c r="AC230" s="188"/>
      <c r="AD230" s="188"/>
    </row>
    <row r="231" s="48" customFormat="1" ht="12.75" spans="1:30">
      <c r="A231" s="177"/>
      <c r="B231" s="178"/>
      <c r="C231" s="179">
        <v>241009000045</v>
      </c>
      <c r="D231" s="84">
        <v>45580</v>
      </c>
      <c r="E231" s="178" t="s">
        <v>36</v>
      </c>
      <c r="F231" s="178" t="s">
        <v>197</v>
      </c>
      <c r="G231" s="178">
        <v>5.5</v>
      </c>
      <c r="H231" s="184"/>
      <c r="I231" s="191">
        <v>89194</v>
      </c>
      <c r="J231" s="182"/>
      <c r="K231" s="191">
        <v>1731.58609978645</v>
      </c>
      <c r="L231" s="192">
        <v>51.51</v>
      </c>
      <c r="M231" s="200">
        <v>7.11</v>
      </c>
      <c r="N231" s="184">
        <v>366.2361</v>
      </c>
      <c r="O231" s="188"/>
      <c r="P231" s="188"/>
      <c r="Q231" s="188"/>
      <c r="R231" s="188"/>
      <c r="S231" s="188"/>
      <c r="T231" s="195"/>
      <c r="U231" s="188"/>
      <c r="V231" s="279"/>
      <c r="W231" s="189"/>
      <c r="X231" s="193"/>
      <c r="Y231" s="189"/>
      <c r="Z231" s="189"/>
      <c r="AA231" s="190"/>
      <c r="AB231" s="188"/>
      <c r="AC231" s="188"/>
      <c r="AD231" s="188"/>
    </row>
    <row r="232" s="48" customFormat="1" ht="12.75" spans="1:30">
      <c r="A232" s="177"/>
      <c r="B232" s="178"/>
      <c r="C232" s="179">
        <v>241009000047</v>
      </c>
      <c r="D232" s="84">
        <v>45580</v>
      </c>
      <c r="E232" s="178" t="s">
        <v>36</v>
      </c>
      <c r="F232" s="178" t="s">
        <v>2524</v>
      </c>
      <c r="G232" s="178">
        <v>17.5</v>
      </c>
      <c r="H232" s="180">
        <v>1269</v>
      </c>
      <c r="I232" s="181"/>
      <c r="J232" s="182"/>
      <c r="K232" s="178"/>
      <c r="L232" s="182"/>
      <c r="M232" s="200"/>
      <c r="N232" s="184">
        <v>1269</v>
      </c>
      <c r="O232" s="188"/>
      <c r="P232" s="188"/>
      <c r="Q232" s="188"/>
      <c r="R232" s="188"/>
      <c r="S232" s="188"/>
      <c r="T232" s="202">
        <v>90</v>
      </c>
      <c r="U232" s="188"/>
      <c r="V232" s="279"/>
      <c r="W232" s="189"/>
      <c r="X232" s="194">
        <v>10.59</v>
      </c>
      <c r="Y232" s="189"/>
      <c r="Z232" s="189"/>
      <c r="AA232" s="190"/>
      <c r="AB232" s="188"/>
      <c r="AC232" s="188"/>
      <c r="AD232" s="188"/>
    </row>
    <row r="233" s="48" customFormat="1" ht="12.75" spans="1:30">
      <c r="A233" s="177"/>
      <c r="B233" s="178"/>
      <c r="C233" s="179">
        <v>241009000052</v>
      </c>
      <c r="D233" s="84">
        <v>45580</v>
      </c>
      <c r="E233" s="178" t="s">
        <v>41</v>
      </c>
      <c r="F233" s="178" t="s">
        <v>2465</v>
      </c>
      <c r="G233" s="178">
        <v>8.5</v>
      </c>
      <c r="H233" s="184"/>
      <c r="I233" s="191">
        <v>130977</v>
      </c>
      <c r="J233" s="182"/>
      <c r="K233" s="191">
        <v>1726.10701107011</v>
      </c>
      <c r="L233" s="192">
        <v>75.88</v>
      </c>
      <c r="M233" s="200">
        <v>7.11</v>
      </c>
      <c r="N233" s="184">
        <v>539.5068</v>
      </c>
      <c r="O233" s="188"/>
      <c r="P233" s="188"/>
      <c r="Q233" s="188"/>
      <c r="R233" s="188"/>
      <c r="S233" s="188"/>
      <c r="T233" s="185"/>
      <c r="U233" s="188"/>
      <c r="V233" s="279"/>
      <c r="W233" s="189"/>
      <c r="X233" s="186"/>
      <c r="Y233" s="189"/>
      <c r="Z233" s="189"/>
      <c r="AA233" s="190"/>
      <c r="AB233" s="188"/>
      <c r="AC233" s="188"/>
      <c r="AD233" s="188"/>
    </row>
    <row r="234" s="48" customFormat="1" ht="12.75" spans="1:30">
      <c r="A234" s="177"/>
      <c r="B234" s="178"/>
      <c r="C234" s="179">
        <v>241009000057</v>
      </c>
      <c r="D234" s="84">
        <v>45580</v>
      </c>
      <c r="E234" s="178" t="s">
        <v>45</v>
      </c>
      <c r="F234" s="178" t="s">
        <v>596</v>
      </c>
      <c r="G234" s="178">
        <v>9</v>
      </c>
      <c r="H234" s="184"/>
      <c r="I234" s="191">
        <v>146790</v>
      </c>
      <c r="J234" s="182"/>
      <c r="K234" s="191">
        <v>1656.77200902935</v>
      </c>
      <c r="L234" s="192">
        <v>88.6</v>
      </c>
      <c r="M234" s="200">
        <v>7.11</v>
      </c>
      <c r="N234" s="184">
        <v>629.946</v>
      </c>
      <c r="O234" s="188"/>
      <c r="P234" s="188"/>
      <c r="Q234" s="188"/>
      <c r="R234" s="188"/>
      <c r="S234" s="188"/>
      <c r="T234" s="188"/>
      <c r="U234" s="188"/>
      <c r="V234" s="279"/>
      <c r="W234" s="189"/>
      <c r="X234" s="189"/>
      <c r="Y234" s="189"/>
      <c r="Z234" s="189"/>
      <c r="AA234" s="190"/>
      <c r="AB234" s="188"/>
      <c r="AC234" s="188"/>
      <c r="AD234" s="188"/>
    </row>
    <row r="235" s="48" customFormat="1" ht="12.75" spans="1:30">
      <c r="A235" s="177"/>
      <c r="B235" s="178"/>
      <c r="C235" s="179">
        <v>241010000004</v>
      </c>
      <c r="D235" s="84">
        <v>45580</v>
      </c>
      <c r="E235" s="178" t="s">
        <v>41</v>
      </c>
      <c r="F235" s="178" t="s">
        <v>85</v>
      </c>
      <c r="G235" s="178">
        <v>3.5</v>
      </c>
      <c r="H235" s="184"/>
      <c r="I235" s="191">
        <v>56862</v>
      </c>
      <c r="J235" s="182"/>
      <c r="K235" s="191">
        <v>1725.70561456753</v>
      </c>
      <c r="L235" s="192">
        <v>32.95</v>
      </c>
      <c r="M235" s="200">
        <v>7.11</v>
      </c>
      <c r="N235" s="184">
        <v>234.2745</v>
      </c>
      <c r="O235" s="188"/>
      <c r="P235" s="188"/>
      <c r="Q235" s="188"/>
      <c r="R235" s="188"/>
      <c r="S235" s="188"/>
      <c r="T235" s="188"/>
      <c r="U235" s="188"/>
      <c r="V235" s="279"/>
      <c r="W235" s="189"/>
      <c r="X235" s="189"/>
      <c r="Y235" s="189"/>
      <c r="Z235" s="189"/>
      <c r="AA235" s="190"/>
      <c r="AB235" s="188"/>
      <c r="AC235" s="188"/>
      <c r="AD235" s="188"/>
    </row>
    <row r="236" s="48" customFormat="1" ht="12.75" spans="1:30">
      <c r="A236" s="177"/>
      <c r="B236" s="178"/>
      <c r="C236" s="179">
        <v>241010000011</v>
      </c>
      <c r="D236" s="84">
        <v>45580</v>
      </c>
      <c r="E236" s="178" t="s">
        <v>36</v>
      </c>
      <c r="F236" s="178" t="s">
        <v>491</v>
      </c>
      <c r="G236" s="178">
        <v>11</v>
      </c>
      <c r="H236" s="180">
        <v>696.3</v>
      </c>
      <c r="I236" s="181"/>
      <c r="J236" s="182"/>
      <c r="K236" s="178"/>
      <c r="L236" s="182"/>
      <c r="M236" s="200"/>
      <c r="N236" s="184">
        <v>696.3</v>
      </c>
      <c r="O236" s="188"/>
      <c r="P236" s="188"/>
      <c r="Q236" s="188"/>
      <c r="R236" s="188"/>
      <c r="S236" s="188"/>
      <c r="T236" s="188"/>
      <c r="U236" s="188"/>
      <c r="V236" s="279"/>
      <c r="W236" s="189"/>
      <c r="X236" s="189"/>
      <c r="Y236" s="189"/>
      <c r="Z236" s="189"/>
      <c r="AA236" s="190"/>
      <c r="AB236" s="188"/>
      <c r="AC236" s="188"/>
      <c r="AD236" s="188"/>
    </row>
    <row r="237" s="48" customFormat="1" ht="12.75" spans="1:30">
      <c r="A237" s="177"/>
      <c r="B237" s="178"/>
      <c r="C237" s="179">
        <v>241010000015</v>
      </c>
      <c r="D237" s="84">
        <v>45580</v>
      </c>
      <c r="E237" s="178" t="s">
        <v>2079</v>
      </c>
      <c r="F237" s="178" t="s">
        <v>167</v>
      </c>
      <c r="G237" s="178">
        <v>272</v>
      </c>
      <c r="H237" s="180">
        <v>15096</v>
      </c>
      <c r="I237" s="181"/>
      <c r="J237" s="182"/>
      <c r="K237" s="178"/>
      <c r="L237" s="182"/>
      <c r="M237" s="200"/>
      <c r="N237" s="184">
        <v>15096</v>
      </c>
      <c r="O237" s="188"/>
      <c r="P237" s="188"/>
      <c r="Q237" s="188"/>
      <c r="R237" s="188"/>
      <c r="S237" s="188"/>
      <c r="T237" s="188"/>
      <c r="U237" s="188"/>
      <c r="V237" s="279"/>
      <c r="W237" s="189"/>
      <c r="X237" s="189"/>
      <c r="Y237" s="189"/>
      <c r="Z237" s="189"/>
      <c r="AA237" s="190"/>
      <c r="AB237" s="188"/>
      <c r="AC237" s="188"/>
      <c r="AD237" s="188"/>
    </row>
    <row r="238" s="48" customFormat="1" ht="12.75" spans="1:30">
      <c r="A238" s="177"/>
      <c r="B238" s="178"/>
      <c r="C238" s="179">
        <v>241010000018</v>
      </c>
      <c r="D238" s="84">
        <v>45580</v>
      </c>
      <c r="E238" s="178" t="s">
        <v>45</v>
      </c>
      <c r="F238" s="178" t="s">
        <v>2525</v>
      </c>
      <c r="G238" s="178">
        <v>11.5</v>
      </c>
      <c r="H238" s="180">
        <v>782</v>
      </c>
      <c r="I238" s="181"/>
      <c r="J238" s="182"/>
      <c r="K238" s="178"/>
      <c r="L238" s="182"/>
      <c r="M238" s="200"/>
      <c r="N238" s="184">
        <v>782</v>
      </c>
      <c r="O238" s="188"/>
      <c r="P238" s="188"/>
      <c r="Q238" s="188"/>
      <c r="R238" s="188"/>
      <c r="S238" s="188"/>
      <c r="T238" s="188"/>
      <c r="U238" s="188"/>
      <c r="V238" s="279"/>
      <c r="W238" s="189"/>
      <c r="X238" s="189"/>
      <c r="Y238" s="189"/>
      <c r="Z238" s="189"/>
      <c r="AA238" s="190"/>
      <c r="AB238" s="188"/>
      <c r="AC238" s="188"/>
      <c r="AD238" s="188"/>
    </row>
    <row r="239" s="48" customFormat="1" ht="12.75" spans="1:30">
      <c r="A239" s="177"/>
      <c r="B239" s="178"/>
      <c r="C239" s="179">
        <v>241010000030</v>
      </c>
      <c r="D239" s="84">
        <v>45580</v>
      </c>
      <c r="E239" s="178" t="s">
        <v>63</v>
      </c>
      <c r="F239" s="178" t="s">
        <v>1878</v>
      </c>
      <c r="G239" s="178">
        <v>3.5</v>
      </c>
      <c r="H239" s="180">
        <v>269.3</v>
      </c>
      <c r="I239" s="181"/>
      <c r="J239" s="182"/>
      <c r="K239" s="178"/>
      <c r="L239" s="182"/>
      <c r="M239" s="200"/>
      <c r="N239" s="184">
        <v>269.3</v>
      </c>
      <c r="O239" s="188"/>
      <c r="P239" s="188"/>
      <c r="Q239" s="188"/>
      <c r="R239" s="188"/>
      <c r="S239" s="188"/>
      <c r="T239" s="188"/>
      <c r="U239" s="188"/>
      <c r="V239" s="279"/>
      <c r="W239" s="189"/>
      <c r="X239" s="189"/>
      <c r="Y239" s="189"/>
      <c r="Z239" s="189"/>
      <c r="AA239" s="190"/>
      <c r="AB239" s="188"/>
      <c r="AC239" s="188"/>
      <c r="AD239" s="188"/>
    </row>
    <row r="240" s="48" customFormat="1" ht="12.75" spans="1:30">
      <c r="A240" s="177"/>
      <c r="B240" s="178"/>
      <c r="C240" s="179">
        <v>241010000031</v>
      </c>
      <c r="D240" s="84">
        <v>45580</v>
      </c>
      <c r="E240" s="178" t="s">
        <v>36</v>
      </c>
      <c r="F240" s="178" t="s">
        <v>2523</v>
      </c>
      <c r="G240" s="178">
        <v>1.5</v>
      </c>
      <c r="H240" s="180">
        <v>108</v>
      </c>
      <c r="I240" s="181"/>
      <c r="J240" s="182"/>
      <c r="K240" s="178"/>
      <c r="L240" s="182"/>
      <c r="M240" s="200"/>
      <c r="N240" s="184">
        <v>108</v>
      </c>
      <c r="O240" s="188"/>
      <c r="P240" s="188"/>
      <c r="Q240" s="188"/>
      <c r="R240" s="188"/>
      <c r="S240" s="188"/>
      <c r="T240" s="188"/>
      <c r="U240" s="188"/>
      <c r="V240" s="279"/>
      <c r="W240" s="189"/>
      <c r="X240" s="189"/>
      <c r="Y240" s="189"/>
      <c r="Z240" s="189"/>
      <c r="AA240" s="190"/>
      <c r="AB240" s="188"/>
      <c r="AC240" s="188"/>
      <c r="AD240" s="188"/>
    </row>
    <row r="241" s="48" customFormat="1" ht="12.75" spans="1:30">
      <c r="A241" s="177"/>
      <c r="B241" s="178"/>
      <c r="C241" s="179">
        <v>241010000034</v>
      </c>
      <c r="D241" s="84">
        <v>45580</v>
      </c>
      <c r="E241" s="178" t="s">
        <v>41</v>
      </c>
      <c r="F241" s="178" t="s">
        <v>1243</v>
      </c>
      <c r="G241" s="178">
        <v>1.5</v>
      </c>
      <c r="H241" s="180">
        <v>146</v>
      </c>
      <c r="I241" s="181"/>
      <c r="J241" s="182"/>
      <c r="K241" s="178"/>
      <c r="L241" s="182"/>
      <c r="M241" s="200"/>
      <c r="N241" s="184">
        <v>146</v>
      </c>
      <c r="O241" s="188"/>
      <c r="P241" s="188"/>
      <c r="Q241" s="188"/>
      <c r="R241" s="188"/>
      <c r="S241" s="188"/>
      <c r="T241" s="188"/>
      <c r="U241" s="188"/>
      <c r="V241" s="279"/>
      <c r="W241" s="189"/>
      <c r="X241" s="189"/>
      <c r="Y241" s="189"/>
      <c r="Z241" s="189"/>
      <c r="AA241" s="190"/>
      <c r="AB241" s="188"/>
      <c r="AC241" s="188"/>
      <c r="AD241" s="188"/>
    </row>
    <row r="242" s="48" customFormat="1" ht="12.75" spans="1:30">
      <c r="A242" s="177"/>
      <c r="B242" s="178"/>
      <c r="C242" s="179">
        <v>241010000035</v>
      </c>
      <c r="D242" s="84">
        <v>45580</v>
      </c>
      <c r="E242" s="178" t="s">
        <v>45</v>
      </c>
      <c r="F242" s="178" t="s">
        <v>2526</v>
      </c>
      <c r="G242" s="178">
        <v>7</v>
      </c>
      <c r="H242" s="180">
        <v>476</v>
      </c>
      <c r="I242" s="181"/>
      <c r="J242" s="182"/>
      <c r="K242" s="178"/>
      <c r="L242" s="182"/>
      <c r="M242" s="200"/>
      <c r="N242" s="184">
        <v>476</v>
      </c>
      <c r="O242" s="188"/>
      <c r="P242" s="188"/>
      <c r="Q242" s="188"/>
      <c r="R242" s="188"/>
      <c r="S242" s="188"/>
      <c r="T242" s="188"/>
      <c r="U242" s="188"/>
      <c r="V242" s="279"/>
      <c r="W242" s="189"/>
      <c r="X242" s="189"/>
      <c r="Y242" s="189"/>
      <c r="Z242" s="189"/>
      <c r="AA242" s="190"/>
      <c r="AB242" s="188"/>
      <c r="AC242" s="188"/>
      <c r="AD242" s="188"/>
    </row>
    <row r="243" s="48" customFormat="1" ht="12.75" spans="1:30">
      <c r="A243" s="177"/>
      <c r="B243" s="178"/>
      <c r="C243" s="179">
        <v>241010000046</v>
      </c>
      <c r="D243" s="84">
        <v>45580</v>
      </c>
      <c r="E243" s="178" t="s">
        <v>45</v>
      </c>
      <c r="F243" s="178" t="s">
        <v>2527</v>
      </c>
      <c r="G243" s="178">
        <v>4</v>
      </c>
      <c r="H243" s="180">
        <v>300</v>
      </c>
      <c r="I243" s="181"/>
      <c r="J243" s="182"/>
      <c r="K243" s="178"/>
      <c r="L243" s="182"/>
      <c r="M243" s="200"/>
      <c r="N243" s="184">
        <v>300</v>
      </c>
      <c r="O243" s="188"/>
      <c r="P243" s="188"/>
      <c r="Q243" s="188"/>
      <c r="R243" s="188"/>
      <c r="S243" s="188"/>
      <c r="T243" s="188"/>
      <c r="U243" s="188"/>
      <c r="V243" s="279"/>
      <c r="W243" s="189"/>
      <c r="X243" s="189"/>
      <c r="Y243" s="189"/>
      <c r="Z243" s="189"/>
      <c r="AA243" s="190"/>
      <c r="AB243" s="188"/>
      <c r="AC243" s="188"/>
      <c r="AD243" s="188"/>
    </row>
    <row r="244" s="48" customFormat="1" ht="12.75" spans="1:30">
      <c r="A244" s="177"/>
      <c r="B244" s="178"/>
      <c r="C244" s="179">
        <v>241010000048</v>
      </c>
      <c r="D244" s="84">
        <v>45580</v>
      </c>
      <c r="E244" s="178" t="s">
        <v>41</v>
      </c>
      <c r="F244" s="178" t="s">
        <v>90</v>
      </c>
      <c r="G244" s="178">
        <v>7</v>
      </c>
      <c r="H244" s="180">
        <v>441</v>
      </c>
      <c r="I244" s="181"/>
      <c r="J244" s="182"/>
      <c r="K244" s="178"/>
      <c r="L244" s="182"/>
      <c r="M244" s="200"/>
      <c r="N244" s="184">
        <v>441</v>
      </c>
      <c r="O244" s="188"/>
      <c r="P244" s="188"/>
      <c r="Q244" s="188"/>
      <c r="R244" s="188"/>
      <c r="S244" s="188"/>
      <c r="T244" s="188"/>
      <c r="U244" s="188"/>
      <c r="V244" s="279"/>
      <c r="W244" s="189"/>
      <c r="X244" s="189"/>
      <c r="Y244" s="189"/>
      <c r="Z244" s="189"/>
      <c r="AA244" s="190"/>
      <c r="AB244" s="188"/>
      <c r="AC244" s="188"/>
      <c r="AD244" s="188"/>
    </row>
    <row r="245" s="48" customFormat="1" ht="12.75" spans="1:30">
      <c r="A245" s="177"/>
      <c r="B245" s="178"/>
      <c r="C245" s="179">
        <v>241011000017</v>
      </c>
      <c r="D245" s="84">
        <v>45580</v>
      </c>
      <c r="E245" s="178" t="s">
        <v>2293</v>
      </c>
      <c r="F245" s="178" t="s">
        <v>1621</v>
      </c>
      <c r="G245" s="178">
        <v>2.5</v>
      </c>
      <c r="H245" s="180">
        <v>168.3</v>
      </c>
      <c r="I245" s="181"/>
      <c r="J245" s="182"/>
      <c r="K245" s="178"/>
      <c r="L245" s="182"/>
      <c r="M245" s="200"/>
      <c r="N245" s="184">
        <v>168.3</v>
      </c>
      <c r="O245" s="188"/>
      <c r="P245" s="188"/>
      <c r="Q245" s="188"/>
      <c r="R245" s="188"/>
      <c r="S245" s="188"/>
      <c r="T245" s="188"/>
      <c r="U245" s="188"/>
      <c r="V245" s="279"/>
      <c r="W245" s="189"/>
      <c r="X245" s="189"/>
      <c r="Y245" s="189"/>
      <c r="Z245" s="189"/>
      <c r="AA245" s="190"/>
      <c r="AB245" s="188"/>
      <c r="AC245" s="188"/>
      <c r="AD245" s="188"/>
    </row>
    <row r="246" s="48" customFormat="1" ht="12.75" spans="1:30">
      <c r="A246" s="177"/>
      <c r="B246" s="178"/>
      <c r="C246" s="179">
        <v>241011000027</v>
      </c>
      <c r="D246" s="84">
        <v>45580</v>
      </c>
      <c r="E246" s="178" t="s">
        <v>41</v>
      </c>
      <c r="F246" s="178" t="s">
        <v>2181</v>
      </c>
      <c r="G246" s="178">
        <v>143.5</v>
      </c>
      <c r="H246" s="184"/>
      <c r="I246" s="191">
        <v>2265649</v>
      </c>
      <c r="J246" s="182"/>
      <c r="K246" s="191">
        <v>1734.99942566145</v>
      </c>
      <c r="L246" s="192">
        <v>1305.85</v>
      </c>
      <c r="M246" s="200">
        <v>7.11</v>
      </c>
      <c r="N246" s="184">
        <v>9284.5935</v>
      </c>
      <c r="O246" s="188"/>
      <c r="P246" s="188"/>
      <c r="Q246" s="188"/>
      <c r="R246" s="188"/>
      <c r="S246" s="188"/>
      <c r="T246" s="188"/>
      <c r="U246" s="188"/>
      <c r="V246" s="279"/>
      <c r="W246" s="189"/>
      <c r="X246" s="189"/>
      <c r="Y246" s="189"/>
      <c r="Z246" s="189"/>
      <c r="AA246" s="190"/>
      <c r="AB246" s="188"/>
      <c r="AC246" s="188"/>
      <c r="AD246" s="188"/>
    </row>
    <row r="247" s="48" customFormat="1" ht="12.75" spans="1:30">
      <c r="A247" s="177"/>
      <c r="B247" s="178"/>
      <c r="C247" s="179">
        <v>241011000028</v>
      </c>
      <c r="D247" s="84">
        <v>45580</v>
      </c>
      <c r="E247" s="178" t="s">
        <v>2079</v>
      </c>
      <c r="F247" s="178" t="s">
        <v>122</v>
      </c>
      <c r="G247" s="178">
        <v>143</v>
      </c>
      <c r="H247" s="180">
        <v>8704</v>
      </c>
      <c r="I247" s="181"/>
      <c r="J247" s="182"/>
      <c r="K247" s="178"/>
      <c r="L247" s="182"/>
      <c r="M247" s="200"/>
      <c r="N247" s="184">
        <v>8704</v>
      </c>
      <c r="O247" s="188"/>
      <c r="P247" s="188"/>
      <c r="Q247" s="188"/>
      <c r="R247" s="188"/>
      <c r="S247" s="188"/>
      <c r="T247" s="188"/>
      <c r="U247" s="188"/>
      <c r="V247" s="279"/>
      <c r="W247" s="189"/>
      <c r="X247" s="189"/>
      <c r="Y247" s="189"/>
      <c r="Z247" s="189"/>
      <c r="AA247" s="190"/>
      <c r="AB247" s="188"/>
      <c r="AC247" s="188"/>
      <c r="AD247" s="188"/>
    </row>
    <row r="248" s="48" customFormat="1" ht="12.75" spans="1:30">
      <c r="A248" s="177"/>
      <c r="B248" s="178"/>
      <c r="C248" s="179">
        <v>241011000057</v>
      </c>
      <c r="D248" s="84">
        <v>45580</v>
      </c>
      <c r="E248" s="178" t="s">
        <v>2079</v>
      </c>
      <c r="F248" s="178" t="s">
        <v>167</v>
      </c>
      <c r="G248" s="178">
        <v>592.5</v>
      </c>
      <c r="H248" s="180">
        <v>32883.75</v>
      </c>
      <c r="I248" s="181"/>
      <c r="J248" s="182"/>
      <c r="K248" s="178"/>
      <c r="L248" s="182"/>
      <c r="M248" s="200"/>
      <c r="N248" s="184">
        <v>32883.75</v>
      </c>
      <c r="O248" s="195"/>
      <c r="P248" s="195"/>
      <c r="Q248" s="195"/>
      <c r="R248" s="195"/>
      <c r="S248" s="195"/>
      <c r="T248" s="195"/>
      <c r="U248" s="195"/>
      <c r="V248" s="280"/>
      <c r="W248" s="193"/>
      <c r="X248" s="193"/>
      <c r="Y248" s="193"/>
      <c r="Z248" s="193"/>
      <c r="AA248" s="196"/>
      <c r="AB248" s="195"/>
      <c r="AC248" s="195"/>
      <c r="AD248" s="195"/>
    </row>
    <row r="249" s="48" customFormat="1" ht="12.75" spans="1:30">
      <c r="A249" s="292" t="s">
        <v>2528</v>
      </c>
      <c r="B249" s="293" t="s">
        <v>2529</v>
      </c>
      <c r="C249" s="179">
        <v>241015000031</v>
      </c>
      <c r="D249" s="84">
        <v>45580</v>
      </c>
      <c r="E249" s="293" t="s">
        <v>63</v>
      </c>
      <c r="F249" s="293" t="s">
        <v>1219</v>
      </c>
      <c r="G249" s="293">
        <v>9370</v>
      </c>
      <c r="H249" s="180">
        <v>282570</v>
      </c>
      <c r="I249" s="184"/>
      <c r="J249" s="182"/>
      <c r="K249" s="184"/>
      <c r="L249" s="182"/>
      <c r="M249" s="181"/>
      <c r="N249" s="220">
        <v>282570</v>
      </c>
      <c r="O249" s="197">
        <v>282570</v>
      </c>
      <c r="P249" s="197"/>
      <c r="Q249" s="198">
        <v>0</v>
      </c>
      <c r="R249" s="198">
        <v>7800</v>
      </c>
      <c r="S249" s="197"/>
      <c r="T249" s="198">
        <v>3040</v>
      </c>
      <c r="U249" s="198"/>
      <c r="V249" s="294">
        <v>10840</v>
      </c>
      <c r="W249" s="199">
        <v>28024.44</v>
      </c>
      <c r="X249" s="199"/>
      <c r="Y249" s="199"/>
      <c r="Z249" s="199">
        <v>28024.44</v>
      </c>
      <c r="AA249" s="181">
        <v>7.11</v>
      </c>
      <c r="AB249" s="197">
        <v>199253.7684</v>
      </c>
      <c r="AC249" s="197">
        <v>210093.7684</v>
      </c>
      <c r="AD249" s="197">
        <v>72476.2316</v>
      </c>
    </row>
    <row r="250" s="48" customFormat="1" ht="12.75" spans="1:30">
      <c r="A250" s="177" t="s">
        <v>2530</v>
      </c>
      <c r="B250" s="178" t="s">
        <v>2531</v>
      </c>
      <c r="C250" s="179">
        <v>240929000054</v>
      </c>
      <c r="D250" s="84">
        <v>45580</v>
      </c>
      <c r="E250" s="178" t="s">
        <v>45</v>
      </c>
      <c r="F250" s="178" t="s">
        <v>2169</v>
      </c>
      <c r="G250" s="178">
        <v>146</v>
      </c>
      <c r="H250" s="180">
        <v>7898</v>
      </c>
      <c r="I250" s="181"/>
      <c r="J250" s="182"/>
      <c r="K250" s="178"/>
      <c r="L250" s="182"/>
      <c r="M250" s="200"/>
      <c r="N250" s="184">
        <v>7898</v>
      </c>
      <c r="O250" s="185">
        <v>101301.82068578</v>
      </c>
      <c r="P250" s="185" t="s">
        <v>487</v>
      </c>
      <c r="Q250" s="185">
        <v>68618</v>
      </c>
      <c r="R250" s="185"/>
      <c r="S250" s="185">
        <v>219.91</v>
      </c>
      <c r="T250" s="185"/>
      <c r="U250" s="202">
        <v>160</v>
      </c>
      <c r="V250" s="278">
        <v>70785.11</v>
      </c>
      <c r="W250" s="186">
        <v>1078.91</v>
      </c>
      <c r="X250" s="186"/>
      <c r="Y250" s="186"/>
      <c r="Z250" s="186">
        <v>1078.91</v>
      </c>
      <c r="AA250" s="187">
        <v>7.11</v>
      </c>
      <c r="AB250" s="185">
        <v>7671.0501</v>
      </c>
      <c r="AC250" s="185">
        <v>78456.1601</v>
      </c>
      <c r="AD250" s="185">
        <v>22845.66058578</v>
      </c>
    </row>
    <row r="251" s="48" customFormat="1" ht="12.75" spans="1:30">
      <c r="A251" s="177"/>
      <c r="B251" s="178"/>
      <c r="C251" s="179">
        <v>240929000065</v>
      </c>
      <c r="D251" s="84">
        <v>45580</v>
      </c>
      <c r="E251" s="178" t="s">
        <v>45</v>
      </c>
      <c r="F251" s="178" t="s">
        <v>2149</v>
      </c>
      <c r="G251" s="178">
        <v>0.86</v>
      </c>
      <c r="H251" s="180">
        <v>69</v>
      </c>
      <c r="I251" s="181"/>
      <c r="J251" s="182"/>
      <c r="K251" s="178"/>
      <c r="L251" s="182"/>
      <c r="M251" s="200"/>
      <c r="N251" s="184">
        <v>69</v>
      </c>
      <c r="O251" s="188"/>
      <c r="P251" s="188"/>
      <c r="Q251" s="188"/>
      <c r="R251" s="188"/>
      <c r="S251" s="188"/>
      <c r="T251" s="188"/>
      <c r="U251" s="185"/>
      <c r="V251" s="279"/>
      <c r="W251" s="189"/>
      <c r="X251" s="189"/>
      <c r="Y251" s="189"/>
      <c r="Z251" s="189"/>
      <c r="AA251" s="190"/>
      <c r="AB251" s="188"/>
      <c r="AC251" s="188"/>
      <c r="AD251" s="188"/>
    </row>
    <row r="252" s="48" customFormat="1" ht="12.75" spans="1:30">
      <c r="A252" s="177"/>
      <c r="B252" s="178"/>
      <c r="C252" s="179">
        <v>240930000028</v>
      </c>
      <c r="D252" s="84">
        <v>45580</v>
      </c>
      <c r="E252" s="178" t="s">
        <v>45</v>
      </c>
      <c r="F252" s="178" t="s">
        <v>667</v>
      </c>
      <c r="G252" s="178">
        <v>2.5</v>
      </c>
      <c r="H252" s="184"/>
      <c r="I252" s="191">
        <v>33412.5</v>
      </c>
      <c r="J252" s="182"/>
      <c r="K252" s="191">
        <v>1728.53078116917</v>
      </c>
      <c r="L252" s="192">
        <v>19.33</v>
      </c>
      <c r="M252" s="200">
        <v>7.11</v>
      </c>
      <c r="N252" s="184">
        <v>137.4363</v>
      </c>
      <c r="O252" s="188"/>
      <c r="P252" s="188"/>
      <c r="Q252" s="188"/>
      <c r="R252" s="188"/>
      <c r="S252" s="188"/>
      <c r="T252" s="188"/>
      <c r="U252" s="188"/>
      <c r="V252" s="279"/>
      <c r="W252" s="189"/>
      <c r="X252" s="189"/>
      <c r="Y252" s="189"/>
      <c r="Z252" s="189"/>
      <c r="AA252" s="190"/>
      <c r="AB252" s="188"/>
      <c r="AC252" s="188"/>
      <c r="AD252" s="188"/>
    </row>
    <row r="253" s="48" customFormat="1" ht="12.75" spans="1:30">
      <c r="A253" s="177"/>
      <c r="B253" s="178"/>
      <c r="C253" s="179">
        <v>241002000013</v>
      </c>
      <c r="D253" s="84">
        <v>45580</v>
      </c>
      <c r="E253" s="178" t="s">
        <v>63</v>
      </c>
      <c r="F253" s="178" t="s">
        <v>250</v>
      </c>
      <c r="G253" s="178">
        <v>21</v>
      </c>
      <c r="H253" s="180">
        <v>1163</v>
      </c>
      <c r="I253" s="181"/>
      <c r="J253" s="182"/>
      <c r="K253" s="178"/>
      <c r="L253" s="182"/>
      <c r="M253" s="200"/>
      <c r="N253" s="184">
        <v>1163</v>
      </c>
      <c r="O253" s="188"/>
      <c r="P253" s="188"/>
      <c r="Q253" s="188"/>
      <c r="R253" s="188"/>
      <c r="S253" s="188"/>
      <c r="T253" s="188"/>
      <c r="U253" s="188"/>
      <c r="V253" s="279"/>
      <c r="W253" s="189"/>
      <c r="X253" s="189"/>
      <c r="Y253" s="189"/>
      <c r="Z253" s="189"/>
      <c r="AA253" s="190"/>
      <c r="AB253" s="188"/>
      <c r="AC253" s="188"/>
      <c r="AD253" s="188"/>
    </row>
    <row r="254" s="48" customFormat="1" ht="12.75" spans="1:30">
      <c r="A254" s="177"/>
      <c r="B254" s="178"/>
      <c r="C254" s="179">
        <v>241007000007</v>
      </c>
      <c r="D254" s="84">
        <v>45580</v>
      </c>
      <c r="E254" s="178" t="s">
        <v>41</v>
      </c>
      <c r="F254" s="178" t="s">
        <v>51</v>
      </c>
      <c r="G254" s="178">
        <v>23.5</v>
      </c>
      <c r="H254" s="184"/>
      <c r="I254" s="191">
        <v>320195</v>
      </c>
      <c r="J254" s="182"/>
      <c r="K254" s="191">
        <v>1725.00269367525</v>
      </c>
      <c r="L254" s="192">
        <v>185.62</v>
      </c>
      <c r="M254" s="200">
        <v>7.11</v>
      </c>
      <c r="N254" s="184">
        <v>1319.7582</v>
      </c>
      <c r="O254" s="188"/>
      <c r="P254" s="188"/>
      <c r="Q254" s="188"/>
      <c r="R254" s="188"/>
      <c r="S254" s="188"/>
      <c r="T254" s="195"/>
      <c r="U254" s="188"/>
      <c r="V254" s="279"/>
      <c r="W254" s="189"/>
      <c r="X254" s="189"/>
      <c r="Y254" s="189"/>
      <c r="Z254" s="189"/>
      <c r="AA254" s="190"/>
      <c r="AB254" s="188"/>
      <c r="AC254" s="188"/>
      <c r="AD254" s="188"/>
    </row>
    <row r="255" s="48" customFormat="1" ht="12.75" spans="1:30">
      <c r="A255" s="177"/>
      <c r="B255" s="178"/>
      <c r="C255" s="179">
        <v>241007000014</v>
      </c>
      <c r="D255" s="84">
        <v>45580</v>
      </c>
      <c r="E255" s="178" t="s">
        <v>53</v>
      </c>
      <c r="F255" s="178" t="s">
        <v>293</v>
      </c>
      <c r="G255" s="178">
        <v>7</v>
      </c>
      <c r="H255" s="184"/>
      <c r="I255" s="191">
        <v>169336</v>
      </c>
      <c r="J255" s="182"/>
      <c r="K255" s="191">
        <v>1735</v>
      </c>
      <c r="L255" s="192">
        <v>97.6</v>
      </c>
      <c r="M255" s="200">
        <v>7.11</v>
      </c>
      <c r="N255" s="184">
        <v>693.936</v>
      </c>
      <c r="O255" s="188"/>
      <c r="P255" s="188"/>
      <c r="Q255" s="188"/>
      <c r="R255" s="188"/>
      <c r="S255" s="188"/>
      <c r="T255" s="202">
        <v>50</v>
      </c>
      <c r="U255" s="188"/>
      <c r="V255" s="279"/>
      <c r="W255" s="189"/>
      <c r="X255" s="189"/>
      <c r="Y255" s="189"/>
      <c r="Z255" s="189"/>
      <c r="AA255" s="190"/>
      <c r="AB255" s="188"/>
      <c r="AC255" s="188"/>
      <c r="AD255" s="188"/>
    </row>
    <row r="256" s="48" customFormat="1" ht="12.75" spans="1:30">
      <c r="A256" s="177"/>
      <c r="B256" s="178"/>
      <c r="C256" s="179">
        <v>241008000004</v>
      </c>
      <c r="D256" s="84">
        <v>45580</v>
      </c>
      <c r="E256" s="178" t="s">
        <v>45</v>
      </c>
      <c r="F256" s="178" t="s">
        <v>104</v>
      </c>
      <c r="G256" s="178">
        <v>5.5</v>
      </c>
      <c r="H256" s="180">
        <v>333</v>
      </c>
      <c r="I256" s="181"/>
      <c r="J256" s="182"/>
      <c r="K256" s="178"/>
      <c r="L256" s="182"/>
      <c r="M256" s="200"/>
      <c r="N256" s="184">
        <v>333</v>
      </c>
      <c r="O256" s="188"/>
      <c r="P256" s="188"/>
      <c r="Q256" s="188"/>
      <c r="R256" s="188"/>
      <c r="S256" s="188"/>
      <c r="T256" s="185"/>
      <c r="U256" s="195"/>
      <c r="V256" s="279"/>
      <c r="W256" s="189"/>
      <c r="X256" s="189"/>
      <c r="Y256" s="189"/>
      <c r="Z256" s="189"/>
      <c r="AA256" s="190"/>
      <c r="AB256" s="188"/>
      <c r="AC256" s="188"/>
      <c r="AD256" s="188"/>
    </row>
    <row r="257" s="48" customFormat="1" ht="12.75" spans="1:30">
      <c r="A257" s="177"/>
      <c r="B257" s="178"/>
      <c r="C257" s="179">
        <v>241008000013</v>
      </c>
      <c r="D257" s="84">
        <v>45580</v>
      </c>
      <c r="E257" s="178" t="s">
        <v>45</v>
      </c>
      <c r="F257" s="178" t="s">
        <v>2532</v>
      </c>
      <c r="G257" s="178">
        <v>24</v>
      </c>
      <c r="H257" s="180">
        <v>1536</v>
      </c>
      <c r="I257" s="181"/>
      <c r="J257" s="182"/>
      <c r="K257" s="178"/>
      <c r="L257" s="182"/>
      <c r="M257" s="200"/>
      <c r="N257" s="184">
        <v>1536</v>
      </c>
      <c r="O257" s="188"/>
      <c r="P257" s="188"/>
      <c r="Q257" s="188"/>
      <c r="R257" s="188"/>
      <c r="S257" s="188"/>
      <c r="T257" s="188"/>
      <c r="U257" s="202">
        <v>24</v>
      </c>
      <c r="V257" s="279"/>
      <c r="W257" s="189"/>
      <c r="X257" s="189"/>
      <c r="Y257" s="189"/>
      <c r="Z257" s="189"/>
      <c r="AA257" s="190"/>
      <c r="AB257" s="188"/>
      <c r="AC257" s="188"/>
      <c r="AD257" s="188"/>
    </row>
    <row r="258" s="48" customFormat="1" ht="12.75" spans="1:30">
      <c r="A258" s="177"/>
      <c r="B258" s="178"/>
      <c r="C258" s="179">
        <v>241008000031</v>
      </c>
      <c r="D258" s="84">
        <v>45580</v>
      </c>
      <c r="E258" s="178" t="s">
        <v>45</v>
      </c>
      <c r="F258" s="178" t="s">
        <v>48</v>
      </c>
      <c r="G258" s="178">
        <v>0.7</v>
      </c>
      <c r="H258" s="184"/>
      <c r="I258" s="191">
        <v>15340</v>
      </c>
      <c r="J258" s="182"/>
      <c r="K258" s="191">
        <v>1731.3769751693</v>
      </c>
      <c r="L258" s="192">
        <v>8.86</v>
      </c>
      <c r="M258" s="200">
        <v>7.11</v>
      </c>
      <c r="N258" s="184">
        <v>62.9946</v>
      </c>
      <c r="O258" s="188"/>
      <c r="P258" s="188"/>
      <c r="Q258" s="188"/>
      <c r="R258" s="188"/>
      <c r="S258" s="188"/>
      <c r="T258" s="188"/>
      <c r="U258" s="185"/>
      <c r="V258" s="279"/>
      <c r="W258" s="189"/>
      <c r="X258" s="189"/>
      <c r="Y258" s="189"/>
      <c r="Z258" s="189"/>
      <c r="AA258" s="190"/>
      <c r="AB258" s="188"/>
      <c r="AC258" s="188"/>
      <c r="AD258" s="188"/>
    </row>
    <row r="259" s="48" customFormat="1" ht="12.75" spans="1:30">
      <c r="A259" s="177"/>
      <c r="B259" s="178"/>
      <c r="C259" s="179">
        <v>241008000036</v>
      </c>
      <c r="D259" s="84">
        <v>45580</v>
      </c>
      <c r="E259" s="178" t="s">
        <v>45</v>
      </c>
      <c r="F259" s="178" t="s">
        <v>2165</v>
      </c>
      <c r="G259" s="178">
        <v>5.5</v>
      </c>
      <c r="H259" s="180">
        <v>366</v>
      </c>
      <c r="I259" s="181"/>
      <c r="J259" s="182"/>
      <c r="K259" s="178"/>
      <c r="L259" s="182"/>
      <c r="M259" s="200"/>
      <c r="N259" s="184">
        <v>366</v>
      </c>
      <c r="O259" s="188"/>
      <c r="P259" s="188"/>
      <c r="Q259" s="188"/>
      <c r="R259" s="188"/>
      <c r="S259" s="188"/>
      <c r="T259" s="188"/>
      <c r="U259" s="188"/>
      <c r="V259" s="279"/>
      <c r="W259" s="189"/>
      <c r="X259" s="189"/>
      <c r="Y259" s="189"/>
      <c r="Z259" s="189"/>
      <c r="AA259" s="190"/>
      <c r="AB259" s="188"/>
      <c r="AC259" s="188"/>
      <c r="AD259" s="188"/>
    </row>
    <row r="260" s="48" customFormat="1" ht="12.75" spans="1:30">
      <c r="A260" s="177"/>
      <c r="B260" s="178"/>
      <c r="C260" s="179">
        <v>241008000038</v>
      </c>
      <c r="D260" s="84">
        <v>45580</v>
      </c>
      <c r="E260" s="178" t="s">
        <v>36</v>
      </c>
      <c r="F260" s="178" t="s">
        <v>2450</v>
      </c>
      <c r="G260" s="178">
        <v>3</v>
      </c>
      <c r="H260" s="180">
        <v>183</v>
      </c>
      <c r="I260" s="181"/>
      <c r="J260" s="182"/>
      <c r="K260" s="178"/>
      <c r="L260" s="182"/>
      <c r="M260" s="200"/>
      <c r="N260" s="184">
        <v>183</v>
      </c>
      <c r="O260" s="188"/>
      <c r="P260" s="188"/>
      <c r="Q260" s="188"/>
      <c r="R260" s="188"/>
      <c r="S260" s="188"/>
      <c r="T260" s="188"/>
      <c r="U260" s="188"/>
      <c r="V260" s="279"/>
      <c r="W260" s="189"/>
      <c r="X260" s="189"/>
      <c r="Y260" s="189"/>
      <c r="Z260" s="189"/>
      <c r="AA260" s="190"/>
      <c r="AB260" s="188"/>
      <c r="AC260" s="188"/>
      <c r="AD260" s="188"/>
    </row>
    <row r="261" s="48" customFormat="1" ht="12.75" spans="1:30">
      <c r="A261" s="177"/>
      <c r="B261" s="178"/>
      <c r="C261" s="179">
        <v>241008000044</v>
      </c>
      <c r="D261" s="84">
        <v>45580</v>
      </c>
      <c r="E261" s="178" t="s">
        <v>36</v>
      </c>
      <c r="F261" s="178" t="s">
        <v>2523</v>
      </c>
      <c r="G261" s="178">
        <v>16.5</v>
      </c>
      <c r="H261" s="180">
        <v>1496</v>
      </c>
      <c r="I261" s="181"/>
      <c r="J261" s="182"/>
      <c r="K261" s="178"/>
      <c r="L261" s="182"/>
      <c r="M261" s="200"/>
      <c r="N261" s="184">
        <v>1496</v>
      </c>
      <c r="O261" s="188"/>
      <c r="P261" s="188"/>
      <c r="Q261" s="188"/>
      <c r="R261" s="188"/>
      <c r="S261" s="188"/>
      <c r="T261" s="188"/>
      <c r="U261" s="188"/>
      <c r="V261" s="279"/>
      <c r="W261" s="189"/>
      <c r="X261" s="189"/>
      <c r="Y261" s="189"/>
      <c r="Z261" s="189"/>
      <c r="AA261" s="190"/>
      <c r="AB261" s="188"/>
      <c r="AC261" s="188"/>
      <c r="AD261" s="188"/>
    </row>
    <row r="262" s="48" customFormat="1" ht="12.75" spans="1:30">
      <c r="A262" s="177"/>
      <c r="B262" s="178"/>
      <c r="C262" s="179">
        <v>241008000056</v>
      </c>
      <c r="D262" s="84">
        <v>45580</v>
      </c>
      <c r="E262" s="178" t="s">
        <v>53</v>
      </c>
      <c r="F262" s="178" t="s">
        <v>1357</v>
      </c>
      <c r="G262" s="178">
        <v>1.5</v>
      </c>
      <c r="H262" s="180">
        <v>95</v>
      </c>
      <c r="I262" s="181"/>
      <c r="J262" s="182"/>
      <c r="K262" s="178"/>
      <c r="L262" s="182"/>
      <c r="M262" s="200"/>
      <c r="N262" s="184">
        <v>95</v>
      </c>
      <c r="O262" s="188"/>
      <c r="P262" s="188"/>
      <c r="Q262" s="188"/>
      <c r="R262" s="188"/>
      <c r="S262" s="188"/>
      <c r="T262" s="188"/>
      <c r="U262" s="188"/>
      <c r="V262" s="279"/>
      <c r="W262" s="189"/>
      <c r="X262" s="189"/>
      <c r="Y262" s="189"/>
      <c r="Z262" s="189"/>
      <c r="AA262" s="190"/>
      <c r="AB262" s="188"/>
      <c r="AC262" s="188"/>
      <c r="AD262" s="188"/>
    </row>
    <row r="263" s="48" customFormat="1" ht="12.75" spans="1:30">
      <c r="A263" s="177"/>
      <c r="B263" s="178"/>
      <c r="C263" s="179">
        <v>241008000057</v>
      </c>
      <c r="D263" s="84">
        <v>45580</v>
      </c>
      <c r="E263" s="178" t="s">
        <v>53</v>
      </c>
      <c r="F263" s="178" t="s">
        <v>408</v>
      </c>
      <c r="G263" s="178">
        <v>0.72</v>
      </c>
      <c r="H263" s="180">
        <v>63</v>
      </c>
      <c r="I263" s="181"/>
      <c r="J263" s="182"/>
      <c r="K263" s="178"/>
      <c r="L263" s="182"/>
      <c r="M263" s="200"/>
      <c r="N263" s="184">
        <v>63</v>
      </c>
      <c r="O263" s="188"/>
      <c r="P263" s="188"/>
      <c r="Q263" s="188"/>
      <c r="R263" s="188"/>
      <c r="S263" s="188"/>
      <c r="T263" s="188"/>
      <c r="U263" s="188"/>
      <c r="V263" s="279"/>
      <c r="W263" s="189"/>
      <c r="X263" s="189"/>
      <c r="Y263" s="189"/>
      <c r="Z263" s="189"/>
      <c r="AA263" s="190"/>
      <c r="AB263" s="188"/>
      <c r="AC263" s="188"/>
      <c r="AD263" s="188"/>
    </row>
    <row r="264" s="48" customFormat="1" ht="12.75" spans="1:30">
      <c r="A264" s="177"/>
      <c r="B264" s="178"/>
      <c r="C264" s="179">
        <v>241008000063</v>
      </c>
      <c r="D264" s="84">
        <v>45580</v>
      </c>
      <c r="E264" s="178" t="s">
        <v>208</v>
      </c>
      <c r="F264" s="178" t="s">
        <v>996</v>
      </c>
      <c r="G264" s="178">
        <v>14.5</v>
      </c>
      <c r="H264" s="184"/>
      <c r="I264" s="191">
        <v>203644</v>
      </c>
      <c r="J264" s="182"/>
      <c r="K264" s="191">
        <v>1711.00655352042</v>
      </c>
      <c r="L264" s="192">
        <v>119.02</v>
      </c>
      <c r="M264" s="200">
        <v>7.11</v>
      </c>
      <c r="N264" s="184">
        <v>846.2322</v>
      </c>
      <c r="O264" s="188"/>
      <c r="P264" s="188"/>
      <c r="Q264" s="188"/>
      <c r="R264" s="188"/>
      <c r="S264" s="188"/>
      <c r="T264" s="188"/>
      <c r="U264" s="188"/>
      <c r="V264" s="279"/>
      <c r="W264" s="189"/>
      <c r="X264" s="189"/>
      <c r="Y264" s="189"/>
      <c r="Z264" s="189"/>
      <c r="AA264" s="190"/>
      <c r="AB264" s="188"/>
      <c r="AC264" s="188"/>
      <c r="AD264" s="188"/>
    </row>
    <row r="265" s="48" customFormat="1" ht="12.75" spans="1:30">
      <c r="A265" s="177"/>
      <c r="B265" s="178"/>
      <c r="C265" s="179">
        <v>241008000068</v>
      </c>
      <c r="D265" s="84">
        <v>45580</v>
      </c>
      <c r="E265" s="178" t="s">
        <v>36</v>
      </c>
      <c r="F265" s="178" t="s">
        <v>832</v>
      </c>
      <c r="G265" s="178">
        <v>0.8</v>
      </c>
      <c r="H265" s="180">
        <v>69</v>
      </c>
      <c r="I265" s="181"/>
      <c r="J265" s="182"/>
      <c r="K265" s="178"/>
      <c r="L265" s="182"/>
      <c r="M265" s="200"/>
      <c r="N265" s="184">
        <v>69</v>
      </c>
      <c r="O265" s="188"/>
      <c r="P265" s="188"/>
      <c r="Q265" s="188"/>
      <c r="R265" s="188"/>
      <c r="S265" s="188"/>
      <c r="T265" s="188"/>
      <c r="U265" s="188"/>
      <c r="V265" s="279"/>
      <c r="W265" s="189"/>
      <c r="X265" s="189"/>
      <c r="Y265" s="189"/>
      <c r="Z265" s="189"/>
      <c r="AA265" s="190"/>
      <c r="AB265" s="188"/>
      <c r="AC265" s="188"/>
      <c r="AD265" s="188"/>
    </row>
    <row r="266" s="48" customFormat="1" ht="12.75" spans="1:30">
      <c r="A266" s="177"/>
      <c r="B266" s="178"/>
      <c r="C266" s="179">
        <v>241008000074</v>
      </c>
      <c r="D266" s="84">
        <v>45580</v>
      </c>
      <c r="E266" s="178" t="s">
        <v>45</v>
      </c>
      <c r="F266" s="178" t="s">
        <v>109</v>
      </c>
      <c r="G266" s="178">
        <v>4.5</v>
      </c>
      <c r="H266" s="184"/>
      <c r="I266" s="191">
        <v>58800</v>
      </c>
      <c r="J266" s="182"/>
      <c r="K266" s="191">
        <v>1742.22222222222</v>
      </c>
      <c r="L266" s="192">
        <v>33.75</v>
      </c>
      <c r="M266" s="200">
        <v>7.11</v>
      </c>
      <c r="N266" s="184">
        <v>239.9625</v>
      </c>
      <c r="O266" s="188"/>
      <c r="P266" s="188"/>
      <c r="Q266" s="188"/>
      <c r="R266" s="188"/>
      <c r="S266" s="188"/>
      <c r="T266" s="188"/>
      <c r="U266" s="188"/>
      <c r="V266" s="279"/>
      <c r="W266" s="189"/>
      <c r="X266" s="189"/>
      <c r="Y266" s="189"/>
      <c r="Z266" s="189"/>
      <c r="AA266" s="190"/>
      <c r="AB266" s="188"/>
      <c r="AC266" s="188"/>
      <c r="AD266" s="188"/>
    </row>
    <row r="267" s="48" customFormat="1" ht="12.75" spans="1:30">
      <c r="A267" s="177"/>
      <c r="B267" s="178"/>
      <c r="C267" s="179">
        <v>241008000076</v>
      </c>
      <c r="D267" s="84">
        <v>45580</v>
      </c>
      <c r="E267" s="178" t="s">
        <v>45</v>
      </c>
      <c r="F267" s="178" t="s">
        <v>2368</v>
      </c>
      <c r="G267" s="178">
        <v>0.58</v>
      </c>
      <c r="H267" s="180">
        <v>69</v>
      </c>
      <c r="I267" s="181"/>
      <c r="J267" s="182"/>
      <c r="K267" s="178"/>
      <c r="L267" s="182"/>
      <c r="M267" s="200"/>
      <c r="N267" s="184">
        <v>69</v>
      </c>
      <c r="O267" s="188"/>
      <c r="P267" s="188"/>
      <c r="Q267" s="188"/>
      <c r="R267" s="188"/>
      <c r="S267" s="188"/>
      <c r="T267" s="188"/>
      <c r="U267" s="188"/>
      <c r="V267" s="279"/>
      <c r="W267" s="189"/>
      <c r="X267" s="189"/>
      <c r="Y267" s="189"/>
      <c r="Z267" s="189"/>
      <c r="AA267" s="190"/>
      <c r="AB267" s="188"/>
      <c r="AC267" s="188"/>
      <c r="AD267" s="188"/>
    </row>
    <row r="268" s="48" customFormat="1" ht="12.75" spans="1:30">
      <c r="A268" s="177"/>
      <c r="B268" s="178"/>
      <c r="C268" s="179">
        <v>241008000078</v>
      </c>
      <c r="D268" s="84">
        <v>45580</v>
      </c>
      <c r="E268" s="178" t="s">
        <v>53</v>
      </c>
      <c r="F268" s="178" t="s">
        <v>233</v>
      </c>
      <c r="G268" s="178">
        <v>10.5</v>
      </c>
      <c r="H268" s="180">
        <v>604.5</v>
      </c>
      <c r="I268" s="181"/>
      <c r="J268" s="182"/>
      <c r="K268" s="178"/>
      <c r="L268" s="182"/>
      <c r="M268" s="200"/>
      <c r="N268" s="184">
        <v>604.5</v>
      </c>
      <c r="O268" s="188"/>
      <c r="P268" s="188"/>
      <c r="Q268" s="188"/>
      <c r="R268" s="188"/>
      <c r="S268" s="188"/>
      <c r="T268" s="188"/>
      <c r="U268" s="188"/>
      <c r="V268" s="279"/>
      <c r="W268" s="189"/>
      <c r="X268" s="189"/>
      <c r="Y268" s="189"/>
      <c r="Z268" s="189"/>
      <c r="AA268" s="190"/>
      <c r="AB268" s="188"/>
      <c r="AC268" s="188"/>
      <c r="AD268" s="188"/>
    </row>
    <row r="269" s="48" customFormat="1" ht="12.75" spans="1:30">
      <c r="A269" s="177"/>
      <c r="B269" s="178"/>
      <c r="C269" s="179">
        <v>241008000083</v>
      </c>
      <c r="D269" s="84">
        <v>45580</v>
      </c>
      <c r="E269" s="178" t="s">
        <v>36</v>
      </c>
      <c r="F269" s="178" t="s">
        <v>2533</v>
      </c>
      <c r="G269" s="178">
        <v>10</v>
      </c>
      <c r="H269" s="180">
        <v>576</v>
      </c>
      <c r="I269" s="181"/>
      <c r="J269" s="182"/>
      <c r="K269" s="178"/>
      <c r="L269" s="182"/>
      <c r="M269" s="200"/>
      <c r="N269" s="184">
        <v>576</v>
      </c>
      <c r="O269" s="188"/>
      <c r="P269" s="188"/>
      <c r="Q269" s="188"/>
      <c r="R269" s="188"/>
      <c r="S269" s="188"/>
      <c r="T269" s="188"/>
      <c r="U269" s="188"/>
      <c r="V269" s="279"/>
      <c r="W269" s="189"/>
      <c r="X269" s="189"/>
      <c r="Y269" s="189"/>
      <c r="Z269" s="189"/>
      <c r="AA269" s="190"/>
      <c r="AB269" s="188"/>
      <c r="AC269" s="188"/>
      <c r="AD269" s="188"/>
    </row>
    <row r="270" s="48" customFormat="1" ht="12.75" spans="1:30">
      <c r="A270" s="177"/>
      <c r="B270" s="178"/>
      <c r="C270" s="179">
        <v>241008000086</v>
      </c>
      <c r="D270" s="84">
        <v>45580</v>
      </c>
      <c r="E270" s="178" t="s">
        <v>53</v>
      </c>
      <c r="F270" s="178" t="s">
        <v>588</v>
      </c>
      <c r="G270" s="178">
        <v>7.5</v>
      </c>
      <c r="H270" s="180">
        <v>500</v>
      </c>
      <c r="I270" s="181"/>
      <c r="J270" s="182"/>
      <c r="K270" s="178"/>
      <c r="L270" s="182"/>
      <c r="M270" s="200"/>
      <c r="N270" s="184">
        <v>500</v>
      </c>
      <c r="O270" s="188"/>
      <c r="P270" s="188"/>
      <c r="Q270" s="188"/>
      <c r="R270" s="188"/>
      <c r="S270" s="188"/>
      <c r="T270" s="188"/>
      <c r="U270" s="188"/>
      <c r="V270" s="279"/>
      <c r="W270" s="189"/>
      <c r="X270" s="189"/>
      <c r="Y270" s="189"/>
      <c r="Z270" s="189"/>
      <c r="AA270" s="190"/>
      <c r="AB270" s="188"/>
      <c r="AC270" s="188"/>
      <c r="AD270" s="188"/>
    </row>
    <row r="271" s="48" customFormat="1" ht="12.75" spans="1:30">
      <c r="A271" s="177"/>
      <c r="B271" s="178"/>
      <c r="C271" s="179">
        <v>241008000091</v>
      </c>
      <c r="D271" s="84">
        <v>45580</v>
      </c>
      <c r="E271" s="178" t="s">
        <v>36</v>
      </c>
      <c r="F271" s="178" t="s">
        <v>1094</v>
      </c>
      <c r="G271" s="178">
        <v>104.5</v>
      </c>
      <c r="H271" s="184"/>
      <c r="I271" s="191">
        <v>1792175</v>
      </c>
      <c r="J271" s="182"/>
      <c r="K271" s="191">
        <v>1741.95445311665</v>
      </c>
      <c r="L271" s="192">
        <v>1028.83</v>
      </c>
      <c r="M271" s="200">
        <v>7.11</v>
      </c>
      <c r="N271" s="184">
        <v>7314.9813</v>
      </c>
      <c r="O271" s="188"/>
      <c r="P271" s="188"/>
      <c r="Q271" s="188"/>
      <c r="R271" s="188"/>
      <c r="S271" s="188"/>
      <c r="T271" s="188"/>
      <c r="U271" s="195"/>
      <c r="V271" s="279"/>
      <c r="W271" s="189"/>
      <c r="X271" s="189"/>
      <c r="Y271" s="189"/>
      <c r="Z271" s="189"/>
      <c r="AA271" s="190"/>
      <c r="AB271" s="188"/>
      <c r="AC271" s="188"/>
      <c r="AD271" s="188"/>
    </row>
    <row r="272" s="48" customFormat="1" ht="12.75" spans="1:30">
      <c r="A272" s="177"/>
      <c r="B272" s="178"/>
      <c r="C272" s="179">
        <v>241008000094</v>
      </c>
      <c r="D272" s="84">
        <v>45580</v>
      </c>
      <c r="E272" s="178" t="s">
        <v>36</v>
      </c>
      <c r="F272" s="178" t="s">
        <v>114</v>
      </c>
      <c r="G272" s="178">
        <v>196</v>
      </c>
      <c r="H272" s="180">
        <v>11625</v>
      </c>
      <c r="I272" s="181"/>
      <c r="J272" s="182"/>
      <c r="K272" s="178"/>
      <c r="L272" s="182"/>
      <c r="M272" s="200"/>
      <c r="N272" s="184">
        <v>11625</v>
      </c>
      <c r="O272" s="188"/>
      <c r="P272" s="188"/>
      <c r="Q272" s="188"/>
      <c r="R272" s="188"/>
      <c r="S272" s="188"/>
      <c r="T272" s="188"/>
      <c r="U272" s="202">
        <v>471</v>
      </c>
      <c r="V272" s="279"/>
      <c r="W272" s="189"/>
      <c r="X272" s="189"/>
      <c r="Y272" s="189"/>
      <c r="Z272" s="189"/>
      <c r="AA272" s="190"/>
      <c r="AB272" s="188"/>
      <c r="AC272" s="188"/>
      <c r="AD272" s="188"/>
    </row>
    <row r="273" s="48" customFormat="1" ht="12.75" spans="1:30">
      <c r="A273" s="177"/>
      <c r="B273" s="178"/>
      <c r="C273" s="179">
        <v>241008000096</v>
      </c>
      <c r="D273" s="84">
        <v>45580</v>
      </c>
      <c r="E273" s="178" t="s">
        <v>63</v>
      </c>
      <c r="F273" s="178" t="s">
        <v>490</v>
      </c>
      <c r="G273" s="178">
        <v>0.32</v>
      </c>
      <c r="H273" s="184"/>
      <c r="I273" s="191">
        <v>17009</v>
      </c>
      <c r="J273" s="182"/>
      <c r="K273" s="191">
        <v>1725.05070993915</v>
      </c>
      <c r="L273" s="192">
        <v>9.86</v>
      </c>
      <c r="M273" s="200">
        <v>7.11</v>
      </c>
      <c r="N273" s="184">
        <v>70.1046</v>
      </c>
      <c r="O273" s="188"/>
      <c r="P273" s="188"/>
      <c r="Q273" s="188"/>
      <c r="R273" s="188"/>
      <c r="S273" s="188"/>
      <c r="T273" s="188"/>
      <c r="U273" s="185"/>
      <c r="V273" s="279"/>
      <c r="W273" s="189"/>
      <c r="X273" s="189"/>
      <c r="Y273" s="189"/>
      <c r="Z273" s="189"/>
      <c r="AA273" s="190"/>
      <c r="AB273" s="188"/>
      <c r="AC273" s="188"/>
      <c r="AD273" s="188"/>
    </row>
    <row r="274" s="48" customFormat="1" ht="12.75" spans="1:30">
      <c r="A274" s="177"/>
      <c r="B274" s="178"/>
      <c r="C274" s="179">
        <v>241008000100</v>
      </c>
      <c r="D274" s="84">
        <v>45580</v>
      </c>
      <c r="E274" s="178" t="s">
        <v>53</v>
      </c>
      <c r="F274" s="178" t="s">
        <v>1344</v>
      </c>
      <c r="G274" s="178">
        <v>1.5</v>
      </c>
      <c r="H274" s="180">
        <v>69</v>
      </c>
      <c r="I274" s="181"/>
      <c r="J274" s="182"/>
      <c r="K274" s="178"/>
      <c r="L274" s="182"/>
      <c r="M274" s="200"/>
      <c r="N274" s="184">
        <v>69</v>
      </c>
      <c r="O274" s="188"/>
      <c r="P274" s="188"/>
      <c r="Q274" s="188"/>
      <c r="R274" s="188"/>
      <c r="S274" s="188"/>
      <c r="T274" s="188"/>
      <c r="U274" s="188"/>
      <c r="V274" s="279"/>
      <c r="W274" s="189"/>
      <c r="X274" s="189"/>
      <c r="Y274" s="189"/>
      <c r="Z274" s="189"/>
      <c r="AA274" s="190"/>
      <c r="AB274" s="188"/>
      <c r="AC274" s="188"/>
      <c r="AD274" s="188"/>
    </row>
    <row r="275" s="48" customFormat="1" ht="12.75" spans="1:30">
      <c r="A275" s="177"/>
      <c r="B275" s="178"/>
      <c r="C275" s="179">
        <v>241008000101</v>
      </c>
      <c r="D275" s="84">
        <v>45580</v>
      </c>
      <c r="E275" s="178" t="s">
        <v>41</v>
      </c>
      <c r="F275" s="178" t="s">
        <v>79</v>
      </c>
      <c r="G275" s="178">
        <v>3</v>
      </c>
      <c r="H275" s="180">
        <v>204</v>
      </c>
      <c r="I275" s="181"/>
      <c r="J275" s="182"/>
      <c r="K275" s="178"/>
      <c r="L275" s="182"/>
      <c r="M275" s="200"/>
      <c r="N275" s="184">
        <v>204</v>
      </c>
      <c r="O275" s="188"/>
      <c r="P275" s="188"/>
      <c r="Q275" s="188"/>
      <c r="R275" s="188"/>
      <c r="S275" s="188"/>
      <c r="T275" s="188"/>
      <c r="U275" s="188"/>
      <c r="V275" s="279"/>
      <c r="W275" s="189"/>
      <c r="X275" s="189"/>
      <c r="Y275" s="189"/>
      <c r="Z275" s="189"/>
      <c r="AA275" s="190"/>
      <c r="AB275" s="188"/>
      <c r="AC275" s="188"/>
      <c r="AD275" s="188"/>
    </row>
    <row r="276" s="48" customFormat="1" ht="12.75" spans="1:30">
      <c r="A276" s="177"/>
      <c r="B276" s="178"/>
      <c r="C276" s="179">
        <v>241009000002</v>
      </c>
      <c r="D276" s="84">
        <v>45580</v>
      </c>
      <c r="E276" s="178" t="s">
        <v>45</v>
      </c>
      <c r="F276" s="178" t="s">
        <v>2521</v>
      </c>
      <c r="G276" s="178">
        <v>4</v>
      </c>
      <c r="H276" s="180">
        <v>267</v>
      </c>
      <c r="I276" s="181"/>
      <c r="J276" s="182"/>
      <c r="K276" s="178"/>
      <c r="L276" s="182"/>
      <c r="M276" s="200"/>
      <c r="N276" s="184">
        <v>267</v>
      </c>
      <c r="O276" s="188"/>
      <c r="P276" s="188"/>
      <c r="Q276" s="188"/>
      <c r="R276" s="188"/>
      <c r="S276" s="188"/>
      <c r="T276" s="188"/>
      <c r="U276" s="188"/>
      <c r="V276" s="279"/>
      <c r="W276" s="189"/>
      <c r="X276" s="189"/>
      <c r="Y276" s="189"/>
      <c r="Z276" s="189"/>
      <c r="AA276" s="190"/>
      <c r="AB276" s="188"/>
      <c r="AC276" s="188"/>
      <c r="AD276" s="188"/>
    </row>
    <row r="277" s="48" customFormat="1" ht="12.75" spans="1:30">
      <c r="A277" s="177"/>
      <c r="B277" s="178"/>
      <c r="C277" s="179">
        <v>241009000003</v>
      </c>
      <c r="D277" s="84">
        <v>45580</v>
      </c>
      <c r="E277" s="178" t="s">
        <v>45</v>
      </c>
      <c r="F277" s="178" t="s">
        <v>2521</v>
      </c>
      <c r="G277" s="178">
        <v>10.5</v>
      </c>
      <c r="H277" s="180">
        <v>668</v>
      </c>
      <c r="I277" s="181"/>
      <c r="J277" s="182"/>
      <c r="K277" s="178"/>
      <c r="L277" s="182"/>
      <c r="M277" s="200"/>
      <c r="N277" s="184">
        <v>668</v>
      </c>
      <c r="O277" s="188"/>
      <c r="P277" s="188"/>
      <c r="Q277" s="188"/>
      <c r="R277" s="188"/>
      <c r="S277" s="188"/>
      <c r="T277" s="188"/>
      <c r="U277" s="188"/>
      <c r="V277" s="279"/>
      <c r="W277" s="189"/>
      <c r="X277" s="189"/>
      <c r="Y277" s="189"/>
      <c r="Z277" s="189"/>
      <c r="AA277" s="190"/>
      <c r="AB277" s="188"/>
      <c r="AC277" s="188"/>
      <c r="AD277" s="188"/>
    </row>
    <row r="278" s="48" customFormat="1" ht="12.75" spans="1:30">
      <c r="A278" s="177"/>
      <c r="B278" s="178"/>
      <c r="C278" s="179">
        <v>241009000004</v>
      </c>
      <c r="D278" s="84">
        <v>45580</v>
      </c>
      <c r="E278" s="178" t="s">
        <v>45</v>
      </c>
      <c r="F278" s="178" t="s">
        <v>2521</v>
      </c>
      <c r="G278" s="178">
        <v>6</v>
      </c>
      <c r="H278" s="180">
        <v>510</v>
      </c>
      <c r="I278" s="181"/>
      <c r="J278" s="182"/>
      <c r="K278" s="178"/>
      <c r="L278" s="182"/>
      <c r="M278" s="200"/>
      <c r="N278" s="184">
        <v>510</v>
      </c>
      <c r="O278" s="188"/>
      <c r="P278" s="188"/>
      <c r="Q278" s="188"/>
      <c r="R278" s="188"/>
      <c r="S278" s="188"/>
      <c r="T278" s="188"/>
      <c r="U278" s="188"/>
      <c r="V278" s="279"/>
      <c r="W278" s="189"/>
      <c r="X278" s="189"/>
      <c r="Y278" s="189"/>
      <c r="Z278" s="189"/>
      <c r="AA278" s="190"/>
      <c r="AB278" s="188"/>
      <c r="AC278" s="188"/>
      <c r="AD278" s="188"/>
    </row>
    <row r="279" s="48" customFormat="1" ht="12.75" spans="1:30">
      <c r="A279" s="177"/>
      <c r="B279" s="178"/>
      <c r="C279" s="179">
        <v>241009000005</v>
      </c>
      <c r="D279" s="84">
        <v>45580</v>
      </c>
      <c r="E279" s="178" t="s">
        <v>45</v>
      </c>
      <c r="F279" s="178" t="s">
        <v>73</v>
      </c>
      <c r="G279" s="178">
        <v>5</v>
      </c>
      <c r="H279" s="180">
        <v>275</v>
      </c>
      <c r="I279" s="181"/>
      <c r="J279" s="182"/>
      <c r="K279" s="178"/>
      <c r="L279" s="182"/>
      <c r="M279" s="200"/>
      <c r="N279" s="184">
        <v>275</v>
      </c>
      <c r="O279" s="188"/>
      <c r="P279" s="188"/>
      <c r="Q279" s="188"/>
      <c r="R279" s="188"/>
      <c r="S279" s="188"/>
      <c r="T279" s="188"/>
      <c r="U279" s="195"/>
      <c r="V279" s="279"/>
      <c r="W279" s="189"/>
      <c r="X279" s="189"/>
      <c r="Y279" s="189"/>
      <c r="Z279" s="189"/>
      <c r="AA279" s="190"/>
      <c r="AB279" s="188"/>
      <c r="AC279" s="188"/>
      <c r="AD279" s="188"/>
    </row>
    <row r="280" s="48" customFormat="1" ht="12.75" spans="1:30">
      <c r="A280" s="177"/>
      <c r="B280" s="178"/>
      <c r="C280" s="179">
        <v>241009000006</v>
      </c>
      <c r="D280" s="84">
        <v>45580</v>
      </c>
      <c r="E280" s="178" t="s">
        <v>45</v>
      </c>
      <c r="F280" s="178" t="s">
        <v>73</v>
      </c>
      <c r="G280" s="178">
        <v>146</v>
      </c>
      <c r="H280" s="180">
        <v>8493.699</v>
      </c>
      <c r="I280" s="181"/>
      <c r="J280" s="182"/>
      <c r="K280" s="178"/>
      <c r="L280" s="182"/>
      <c r="M280" s="200"/>
      <c r="N280" s="184">
        <v>8493.699</v>
      </c>
      <c r="O280" s="188"/>
      <c r="P280" s="188"/>
      <c r="Q280" s="188"/>
      <c r="R280" s="188"/>
      <c r="S280" s="188"/>
      <c r="T280" s="188"/>
      <c r="U280" s="202">
        <v>491.2</v>
      </c>
      <c r="V280" s="279"/>
      <c r="W280" s="189"/>
      <c r="X280" s="189"/>
      <c r="Y280" s="189"/>
      <c r="Z280" s="189"/>
      <c r="AA280" s="190"/>
      <c r="AB280" s="188"/>
      <c r="AC280" s="188"/>
      <c r="AD280" s="188"/>
    </row>
    <row r="281" s="48" customFormat="1" ht="12.75" spans="1:30">
      <c r="A281" s="177"/>
      <c r="B281" s="178"/>
      <c r="C281" s="179">
        <v>241009000010</v>
      </c>
      <c r="D281" s="84">
        <v>45580</v>
      </c>
      <c r="E281" s="178" t="s">
        <v>36</v>
      </c>
      <c r="F281" s="178" t="s">
        <v>1414</v>
      </c>
      <c r="G281" s="178">
        <v>0.38</v>
      </c>
      <c r="H281" s="184"/>
      <c r="I281" s="191">
        <v>15340.5</v>
      </c>
      <c r="J281" s="182"/>
      <c r="K281" s="191">
        <v>1731.43340857788</v>
      </c>
      <c r="L281" s="192">
        <v>8.86</v>
      </c>
      <c r="M281" s="200">
        <v>7.11</v>
      </c>
      <c r="N281" s="184">
        <v>62.9946</v>
      </c>
      <c r="O281" s="188"/>
      <c r="P281" s="188"/>
      <c r="Q281" s="188"/>
      <c r="R281" s="188"/>
      <c r="S281" s="188"/>
      <c r="T281" s="188"/>
      <c r="U281" s="185"/>
      <c r="V281" s="279"/>
      <c r="W281" s="189"/>
      <c r="X281" s="189"/>
      <c r="Y281" s="189"/>
      <c r="Z281" s="189"/>
      <c r="AA281" s="190"/>
      <c r="AB281" s="188"/>
      <c r="AC281" s="188"/>
      <c r="AD281" s="188"/>
    </row>
    <row r="282" s="48" customFormat="1" ht="12.75" spans="1:30">
      <c r="A282" s="177"/>
      <c r="B282" s="178"/>
      <c r="C282" s="179">
        <v>241009000022</v>
      </c>
      <c r="D282" s="84">
        <v>45580</v>
      </c>
      <c r="E282" s="178" t="s">
        <v>63</v>
      </c>
      <c r="F282" s="178" t="s">
        <v>2501</v>
      </c>
      <c r="G282" s="178">
        <v>11</v>
      </c>
      <c r="H282" s="184"/>
      <c r="I282" s="181"/>
      <c r="J282" s="182"/>
      <c r="K282" s="178"/>
      <c r="L282" s="182">
        <v>81.72</v>
      </c>
      <c r="M282" s="200">
        <v>7.11</v>
      </c>
      <c r="N282" s="184">
        <v>581.0292</v>
      </c>
      <c r="O282" s="188"/>
      <c r="P282" s="188"/>
      <c r="Q282" s="188"/>
      <c r="R282" s="188"/>
      <c r="S282" s="188"/>
      <c r="T282" s="188"/>
      <c r="U282" s="188"/>
      <c r="V282" s="279"/>
      <c r="W282" s="189"/>
      <c r="X282" s="189"/>
      <c r="Y282" s="189"/>
      <c r="Z282" s="189"/>
      <c r="AA282" s="190"/>
      <c r="AB282" s="188"/>
      <c r="AC282" s="188"/>
      <c r="AD282" s="188"/>
    </row>
    <row r="283" s="48" customFormat="1" ht="12.75" spans="1:30">
      <c r="A283" s="177"/>
      <c r="B283" s="178"/>
      <c r="C283" s="179">
        <v>241009000026</v>
      </c>
      <c r="D283" s="84">
        <v>45580</v>
      </c>
      <c r="E283" s="178" t="s">
        <v>45</v>
      </c>
      <c r="F283" s="178" t="s">
        <v>73</v>
      </c>
      <c r="G283" s="178">
        <v>20</v>
      </c>
      <c r="H283" s="184"/>
      <c r="I283" s="191">
        <v>270600</v>
      </c>
      <c r="J283" s="182"/>
      <c r="K283" s="191">
        <v>1749.07892185379</v>
      </c>
      <c r="L283" s="192">
        <v>154.71</v>
      </c>
      <c r="M283" s="200">
        <v>7.11</v>
      </c>
      <c r="N283" s="184">
        <v>1099.9881</v>
      </c>
      <c r="O283" s="188"/>
      <c r="P283" s="188"/>
      <c r="Q283" s="188"/>
      <c r="R283" s="188"/>
      <c r="S283" s="188"/>
      <c r="T283" s="188"/>
      <c r="U283" s="188"/>
      <c r="V283" s="279"/>
      <c r="W283" s="189"/>
      <c r="X283" s="189"/>
      <c r="Y283" s="189"/>
      <c r="Z283" s="189"/>
      <c r="AA283" s="190"/>
      <c r="AB283" s="188"/>
      <c r="AC283" s="188"/>
      <c r="AD283" s="188"/>
    </row>
    <row r="284" s="48" customFormat="1" ht="12.75" spans="1:30">
      <c r="A284" s="177"/>
      <c r="B284" s="178"/>
      <c r="C284" s="179">
        <v>241009000029</v>
      </c>
      <c r="D284" s="84">
        <v>45580</v>
      </c>
      <c r="E284" s="178" t="s">
        <v>53</v>
      </c>
      <c r="F284" s="178" t="s">
        <v>65</v>
      </c>
      <c r="G284" s="178">
        <v>4</v>
      </c>
      <c r="H284" s="180">
        <v>243</v>
      </c>
      <c r="I284" s="181"/>
      <c r="J284" s="182"/>
      <c r="K284" s="178"/>
      <c r="L284" s="182"/>
      <c r="M284" s="200"/>
      <c r="N284" s="184">
        <v>243</v>
      </c>
      <c r="O284" s="188"/>
      <c r="P284" s="188"/>
      <c r="Q284" s="188"/>
      <c r="R284" s="188"/>
      <c r="S284" s="188"/>
      <c r="T284" s="188"/>
      <c r="U284" s="195"/>
      <c r="V284" s="279"/>
      <c r="W284" s="189"/>
      <c r="X284" s="189"/>
      <c r="Y284" s="189"/>
      <c r="Z284" s="189"/>
      <c r="AA284" s="190"/>
      <c r="AB284" s="188"/>
      <c r="AC284" s="188"/>
      <c r="AD284" s="188"/>
    </row>
    <row r="285" s="48" customFormat="1" ht="12.75" spans="1:30">
      <c r="A285" s="177"/>
      <c r="B285" s="178"/>
      <c r="C285" s="179">
        <v>241009000036</v>
      </c>
      <c r="D285" s="84">
        <v>45580</v>
      </c>
      <c r="E285" s="178" t="s">
        <v>93</v>
      </c>
      <c r="F285" s="178" t="s">
        <v>176</v>
      </c>
      <c r="G285" s="178">
        <v>6.5</v>
      </c>
      <c r="H285" s="184"/>
      <c r="I285" s="191">
        <v>106013.56</v>
      </c>
      <c r="J285" s="182"/>
      <c r="K285" s="191">
        <v>1711</v>
      </c>
      <c r="L285" s="192">
        <v>61.96</v>
      </c>
      <c r="M285" s="200">
        <v>7.11</v>
      </c>
      <c r="N285" s="184">
        <v>440.5356</v>
      </c>
      <c r="O285" s="188"/>
      <c r="P285" s="188"/>
      <c r="Q285" s="188"/>
      <c r="R285" s="188"/>
      <c r="S285" s="188"/>
      <c r="T285" s="188"/>
      <c r="U285" s="202">
        <v>57</v>
      </c>
      <c r="V285" s="279"/>
      <c r="W285" s="189"/>
      <c r="X285" s="189"/>
      <c r="Y285" s="189"/>
      <c r="Z285" s="189"/>
      <c r="AA285" s="190"/>
      <c r="AB285" s="188"/>
      <c r="AC285" s="188"/>
      <c r="AD285" s="188"/>
    </row>
    <row r="286" s="48" customFormat="1" ht="12.75" spans="1:30">
      <c r="A286" s="177"/>
      <c r="B286" s="178"/>
      <c r="C286" s="179">
        <v>241009000037</v>
      </c>
      <c r="D286" s="84">
        <v>45580</v>
      </c>
      <c r="E286" s="178" t="s">
        <v>1059</v>
      </c>
      <c r="F286" s="178" t="s">
        <v>305</v>
      </c>
      <c r="G286" s="178">
        <v>5</v>
      </c>
      <c r="H286" s="180">
        <v>303</v>
      </c>
      <c r="I286" s="181"/>
      <c r="J286" s="182"/>
      <c r="K286" s="178"/>
      <c r="L286" s="182"/>
      <c r="M286" s="200"/>
      <c r="N286" s="184">
        <v>303</v>
      </c>
      <c r="O286" s="188"/>
      <c r="P286" s="188"/>
      <c r="Q286" s="188"/>
      <c r="R286" s="188"/>
      <c r="S286" s="188"/>
      <c r="T286" s="188"/>
      <c r="U286" s="185"/>
      <c r="V286" s="279"/>
      <c r="W286" s="189"/>
      <c r="X286" s="189"/>
      <c r="Y286" s="189"/>
      <c r="Z286" s="189"/>
      <c r="AA286" s="190"/>
      <c r="AB286" s="188"/>
      <c r="AC286" s="188"/>
      <c r="AD286" s="188"/>
    </row>
    <row r="287" s="48" customFormat="1" ht="12.75" spans="1:30">
      <c r="A287" s="177"/>
      <c r="B287" s="178"/>
      <c r="C287" s="179">
        <v>241009000041</v>
      </c>
      <c r="D287" s="84">
        <v>45580</v>
      </c>
      <c r="E287" s="178" t="s">
        <v>36</v>
      </c>
      <c r="F287" s="178" t="s">
        <v>2373</v>
      </c>
      <c r="G287" s="178">
        <v>2</v>
      </c>
      <c r="H287" s="180">
        <v>156.3</v>
      </c>
      <c r="I287" s="181"/>
      <c r="J287" s="182"/>
      <c r="K287" s="178"/>
      <c r="L287" s="182"/>
      <c r="M287" s="200"/>
      <c r="N287" s="184">
        <v>156.3</v>
      </c>
      <c r="O287" s="188"/>
      <c r="P287" s="188"/>
      <c r="Q287" s="188"/>
      <c r="R287" s="188"/>
      <c r="S287" s="188"/>
      <c r="T287" s="188"/>
      <c r="U287" s="188"/>
      <c r="V287" s="279"/>
      <c r="W287" s="189"/>
      <c r="X287" s="189"/>
      <c r="Y287" s="189"/>
      <c r="Z287" s="189"/>
      <c r="AA287" s="190"/>
      <c r="AB287" s="188"/>
      <c r="AC287" s="188"/>
      <c r="AD287" s="188"/>
    </row>
    <row r="288" s="48" customFormat="1" ht="12.75" spans="1:30">
      <c r="A288" s="177"/>
      <c r="B288" s="178"/>
      <c r="C288" s="179">
        <v>241009000048</v>
      </c>
      <c r="D288" s="84">
        <v>45580</v>
      </c>
      <c r="E288" s="178" t="s">
        <v>53</v>
      </c>
      <c r="F288" s="178" t="s">
        <v>65</v>
      </c>
      <c r="G288" s="178">
        <v>11</v>
      </c>
      <c r="H288" s="180">
        <v>633</v>
      </c>
      <c r="I288" s="181"/>
      <c r="J288" s="182"/>
      <c r="K288" s="178"/>
      <c r="L288" s="182"/>
      <c r="M288" s="200"/>
      <c r="N288" s="184">
        <v>633</v>
      </c>
      <c r="O288" s="188"/>
      <c r="P288" s="188"/>
      <c r="Q288" s="188"/>
      <c r="R288" s="188"/>
      <c r="S288" s="188"/>
      <c r="T288" s="188"/>
      <c r="U288" s="188"/>
      <c r="V288" s="279"/>
      <c r="W288" s="189"/>
      <c r="X288" s="189"/>
      <c r="Y288" s="189"/>
      <c r="Z288" s="189"/>
      <c r="AA288" s="190"/>
      <c r="AB288" s="188"/>
      <c r="AC288" s="188"/>
      <c r="AD288" s="188"/>
    </row>
    <row r="289" s="48" customFormat="1" ht="12.75" spans="1:30">
      <c r="A289" s="177"/>
      <c r="B289" s="178"/>
      <c r="C289" s="179">
        <v>241009000049</v>
      </c>
      <c r="D289" s="84">
        <v>45580</v>
      </c>
      <c r="E289" s="178" t="s">
        <v>53</v>
      </c>
      <c r="F289" s="178" t="s">
        <v>980</v>
      </c>
      <c r="G289" s="178">
        <v>0.71</v>
      </c>
      <c r="H289" s="180">
        <v>63</v>
      </c>
      <c r="I289" s="181"/>
      <c r="J289" s="182"/>
      <c r="K289" s="178"/>
      <c r="L289" s="182"/>
      <c r="M289" s="200"/>
      <c r="N289" s="184">
        <v>63</v>
      </c>
      <c r="O289" s="188"/>
      <c r="P289" s="188"/>
      <c r="Q289" s="188"/>
      <c r="R289" s="188"/>
      <c r="S289" s="188"/>
      <c r="T289" s="188"/>
      <c r="U289" s="188"/>
      <c r="V289" s="279"/>
      <c r="W289" s="189"/>
      <c r="X289" s="189"/>
      <c r="Y289" s="189"/>
      <c r="Z289" s="189"/>
      <c r="AA289" s="190"/>
      <c r="AB289" s="188"/>
      <c r="AC289" s="188"/>
      <c r="AD289" s="188"/>
    </row>
    <row r="290" s="48" customFormat="1" ht="12.75" spans="1:30">
      <c r="A290" s="177"/>
      <c r="B290" s="178"/>
      <c r="C290" s="179">
        <v>241009000050</v>
      </c>
      <c r="D290" s="84">
        <v>45580</v>
      </c>
      <c r="E290" s="178" t="s">
        <v>53</v>
      </c>
      <c r="F290" s="178" t="s">
        <v>2534</v>
      </c>
      <c r="G290" s="178">
        <v>3</v>
      </c>
      <c r="H290" s="180">
        <v>200</v>
      </c>
      <c r="I290" s="181"/>
      <c r="J290" s="182"/>
      <c r="K290" s="178"/>
      <c r="L290" s="182"/>
      <c r="M290" s="200"/>
      <c r="N290" s="184">
        <v>200</v>
      </c>
      <c r="O290" s="188"/>
      <c r="P290" s="188"/>
      <c r="Q290" s="188"/>
      <c r="R290" s="188"/>
      <c r="S290" s="188"/>
      <c r="T290" s="188"/>
      <c r="U290" s="188"/>
      <c r="V290" s="279"/>
      <c r="W290" s="189"/>
      <c r="X290" s="189"/>
      <c r="Y290" s="189"/>
      <c r="Z290" s="189"/>
      <c r="AA290" s="190"/>
      <c r="AB290" s="188"/>
      <c r="AC290" s="188"/>
      <c r="AD290" s="188"/>
    </row>
    <row r="291" s="48" customFormat="1" ht="12.75" spans="1:30">
      <c r="A291" s="177"/>
      <c r="B291" s="178"/>
      <c r="C291" s="179">
        <v>241009000051</v>
      </c>
      <c r="D291" s="84">
        <v>45580</v>
      </c>
      <c r="E291" s="178" t="s">
        <v>1815</v>
      </c>
      <c r="F291" s="178" t="s">
        <v>457</v>
      </c>
      <c r="G291" s="178">
        <v>2</v>
      </c>
      <c r="H291" s="184"/>
      <c r="I291" s="181"/>
      <c r="J291" s="182"/>
      <c r="K291" s="178"/>
      <c r="L291" s="182">
        <v>19.29</v>
      </c>
      <c r="M291" s="200">
        <v>7.11</v>
      </c>
      <c r="N291" s="184">
        <v>137.1519</v>
      </c>
      <c r="O291" s="188"/>
      <c r="P291" s="188"/>
      <c r="Q291" s="188"/>
      <c r="R291" s="188"/>
      <c r="S291" s="188"/>
      <c r="T291" s="188"/>
      <c r="U291" s="188"/>
      <c r="V291" s="279"/>
      <c r="W291" s="189"/>
      <c r="X291" s="189"/>
      <c r="Y291" s="189"/>
      <c r="Z291" s="189"/>
      <c r="AA291" s="190"/>
      <c r="AB291" s="188"/>
      <c r="AC291" s="188"/>
      <c r="AD291" s="188"/>
    </row>
    <row r="292" s="48" customFormat="1" ht="12.75" spans="1:30">
      <c r="A292" s="177"/>
      <c r="B292" s="178"/>
      <c r="C292" s="179">
        <v>241009000054</v>
      </c>
      <c r="D292" s="84">
        <v>45580</v>
      </c>
      <c r="E292" s="178" t="s">
        <v>41</v>
      </c>
      <c r="F292" s="178" t="s">
        <v>2035</v>
      </c>
      <c r="G292" s="178">
        <v>4</v>
      </c>
      <c r="H292" s="180">
        <v>240</v>
      </c>
      <c r="I292" s="181"/>
      <c r="J292" s="182"/>
      <c r="K292" s="178"/>
      <c r="L292" s="182"/>
      <c r="M292" s="200"/>
      <c r="N292" s="184">
        <v>240</v>
      </c>
      <c r="O292" s="188"/>
      <c r="P292" s="188"/>
      <c r="Q292" s="188"/>
      <c r="R292" s="188"/>
      <c r="S292" s="188"/>
      <c r="T292" s="188"/>
      <c r="U292" s="188"/>
      <c r="V292" s="279"/>
      <c r="W292" s="189"/>
      <c r="X292" s="189"/>
      <c r="Y292" s="189"/>
      <c r="Z292" s="189"/>
      <c r="AA292" s="190"/>
      <c r="AB292" s="188"/>
      <c r="AC292" s="188"/>
      <c r="AD292" s="188"/>
    </row>
    <row r="293" s="48" customFormat="1" ht="12.75" spans="1:30">
      <c r="A293" s="177"/>
      <c r="B293" s="178"/>
      <c r="C293" s="179">
        <v>241009000055</v>
      </c>
      <c r="D293" s="84">
        <v>45580</v>
      </c>
      <c r="E293" s="178" t="s">
        <v>41</v>
      </c>
      <c r="F293" s="178" t="s">
        <v>437</v>
      </c>
      <c r="G293" s="178">
        <v>4.5</v>
      </c>
      <c r="H293" s="180">
        <v>308</v>
      </c>
      <c r="I293" s="181"/>
      <c r="J293" s="182"/>
      <c r="K293" s="178"/>
      <c r="L293" s="182"/>
      <c r="M293" s="200"/>
      <c r="N293" s="184">
        <v>308</v>
      </c>
      <c r="O293" s="188"/>
      <c r="P293" s="188"/>
      <c r="Q293" s="188"/>
      <c r="R293" s="188"/>
      <c r="S293" s="188"/>
      <c r="T293" s="188"/>
      <c r="U293" s="188"/>
      <c r="V293" s="279"/>
      <c r="W293" s="189"/>
      <c r="X293" s="189"/>
      <c r="Y293" s="189"/>
      <c r="Z293" s="189"/>
      <c r="AA293" s="190"/>
      <c r="AB293" s="188"/>
      <c r="AC293" s="188"/>
      <c r="AD293" s="188"/>
    </row>
    <row r="294" s="48" customFormat="1" ht="12.75" spans="1:30">
      <c r="A294" s="177"/>
      <c r="B294" s="178"/>
      <c r="C294" s="179">
        <v>241009000056</v>
      </c>
      <c r="D294" s="84">
        <v>45580</v>
      </c>
      <c r="E294" s="178" t="s">
        <v>2293</v>
      </c>
      <c r="F294" s="178" t="s">
        <v>2535</v>
      </c>
      <c r="G294" s="178">
        <v>13.5</v>
      </c>
      <c r="H294" s="180">
        <v>775.5</v>
      </c>
      <c r="I294" s="181"/>
      <c r="J294" s="182"/>
      <c r="K294" s="178"/>
      <c r="L294" s="182"/>
      <c r="M294" s="200"/>
      <c r="N294" s="184">
        <v>775.5</v>
      </c>
      <c r="O294" s="188"/>
      <c r="P294" s="188"/>
      <c r="Q294" s="188"/>
      <c r="R294" s="188"/>
      <c r="S294" s="188"/>
      <c r="T294" s="188"/>
      <c r="U294" s="195"/>
      <c r="V294" s="279"/>
      <c r="W294" s="189"/>
      <c r="X294" s="189"/>
      <c r="Y294" s="189"/>
      <c r="Z294" s="189"/>
      <c r="AA294" s="190"/>
      <c r="AB294" s="188"/>
      <c r="AC294" s="188"/>
      <c r="AD294" s="188"/>
    </row>
    <row r="295" s="48" customFormat="1" ht="12.75" spans="1:30">
      <c r="A295" s="177"/>
      <c r="B295" s="178"/>
      <c r="C295" s="179">
        <v>241010000007</v>
      </c>
      <c r="D295" s="84">
        <v>45580</v>
      </c>
      <c r="E295" s="178" t="s">
        <v>63</v>
      </c>
      <c r="F295" s="178" t="s">
        <v>517</v>
      </c>
      <c r="G295" s="178">
        <v>0.38</v>
      </c>
      <c r="H295" s="180">
        <v>77</v>
      </c>
      <c r="I295" s="181"/>
      <c r="J295" s="182"/>
      <c r="K295" s="178"/>
      <c r="L295" s="182"/>
      <c r="M295" s="200"/>
      <c r="N295" s="184">
        <v>77</v>
      </c>
      <c r="O295" s="188"/>
      <c r="P295" s="188"/>
      <c r="Q295" s="188"/>
      <c r="R295" s="188"/>
      <c r="S295" s="188"/>
      <c r="T295" s="188"/>
      <c r="U295" s="202">
        <v>14</v>
      </c>
      <c r="V295" s="279"/>
      <c r="W295" s="189"/>
      <c r="X295" s="189"/>
      <c r="Y295" s="189"/>
      <c r="Z295" s="189"/>
      <c r="AA295" s="190"/>
      <c r="AB295" s="188"/>
      <c r="AC295" s="188"/>
      <c r="AD295" s="188"/>
    </row>
    <row r="296" s="48" customFormat="1" ht="12.75" spans="1:30">
      <c r="A296" s="177"/>
      <c r="B296" s="178"/>
      <c r="C296" s="179">
        <v>241010000009</v>
      </c>
      <c r="D296" s="84">
        <v>45580</v>
      </c>
      <c r="E296" s="178" t="s">
        <v>63</v>
      </c>
      <c r="F296" s="178" t="s">
        <v>250</v>
      </c>
      <c r="G296" s="178">
        <v>4</v>
      </c>
      <c r="H296" s="180">
        <v>243</v>
      </c>
      <c r="I296" s="181"/>
      <c r="J296" s="182"/>
      <c r="K296" s="178"/>
      <c r="L296" s="182"/>
      <c r="M296" s="200"/>
      <c r="N296" s="184">
        <v>243</v>
      </c>
      <c r="O296" s="188"/>
      <c r="P296" s="188"/>
      <c r="Q296" s="188"/>
      <c r="R296" s="188"/>
      <c r="S296" s="188"/>
      <c r="T296" s="188"/>
      <c r="U296" s="185"/>
      <c r="V296" s="279"/>
      <c r="W296" s="189"/>
      <c r="X296" s="189"/>
      <c r="Y296" s="189"/>
      <c r="Z296" s="189"/>
      <c r="AA296" s="190"/>
      <c r="AB296" s="188"/>
      <c r="AC296" s="188"/>
      <c r="AD296" s="188"/>
    </row>
    <row r="297" s="48" customFormat="1" ht="12.75" spans="1:30">
      <c r="A297" s="177"/>
      <c r="B297" s="178"/>
      <c r="C297" s="179">
        <v>241010000012</v>
      </c>
      <c r="D297" s="84">
        <v>45580</v>
      </c>
      <c r="E297" s="178" t="s">
        <v>45</v>
      </c>
      <c r="F297" s="178" t="s">
        <v>104</v>
      </c>
      <c r="G297" s="178">
        <v>35.5</v>
      </c>
      <c r="H297" s="180">
        <v>1960.5</v>
      </c>
      <c r="I297" s="181"/>
      <c r="J297" s="182"/>
      <c r="K297" s="178"/>
      <c r="L297" s="182"/>
      <c r="M297" s="200"/>
      <c r="N297" s="184">
        <v>1960.5</v>
      </c>
      <c r="O297" s="188"/>
      <c r="P297" s="188"/>
      <c r="Q297" s="188"/>
      <c r="R297" s="188"/>
      <c r="S297" s="188"/>
      <c r="T297" s="188"/>
      <c r="U297" s="188"/>
      <c r="V297" s="279"/>
      <c r="W297" s="189"/>
      <c r="X297" s="189"/>
      <c r="Y297" s="189"/>
      <c r="Z297" s="189"/>
      <c r="AA297" s="190"/>
      <c r="AB297" s="188"/>
      <c r="AC297" s="188"/>
      <c r="AD297" s="188"/>
    </row>
    <row r="298" s="48" customFormat="1" ht="12.75" spans="1:30">
      <c r="A298" s="177"/>
      <c r="B298" s="178"/>
      <c r="C298" s="179">
        <v>241010000016</v>
      </c>
      <c r="D298" s="84">
        <v>45580</v>
      </c>
      <c r="E298" s="178" t="s">
        <v>45</v>
      </c>
      <c r="F298" s="178" t="s">
        <v>202</v>
      </c>
      <c r="G298" s="178">
        <v>0.7</v>
      </c>
      <c r="H298" s="180">
        <v>69</v>
      </c>
      <c r="I298" s="181"/>
      <c r="J298" s="182"/>
      <c r="K298" s="178"/>
      <c r="L298" s="182"/>
      <c r="M298" s="200"/>
      <c r="N298" s="184">
        <v>69</v>
      </c>
      <c r="O298" s="188"/>
      <c r="P298" s="188"/>
      <c r="Q298" s="188"/>
      <c r="R298" s="188"/>
      <c r="S298" s="188"/>
      <c r="T298" s="188"/>
      <c r="U298" s="188"/>
      <c r="V298" s="279"/>
      <c r="W298" s="189"/>
      <c r="X298" s="189"/>
      <c r="Y298" s="189"/>
      <c r="Z298" s="189"/>
      <c r="AA298" s="190"/>
      <c r="AB298" s="188"/>
      <c r="AC298" s="188"/>
      <c r="AD298" s="188"/>
    </row>
    <row r="299" s="48" customFormat="1" ht="12.75" spans="1:30">
      <c r="A299" s="177"/>
      <c r="B299" s="178"/>
      <c r="C299" s="179">
        <v>241010000017</v>
      </c>
      <c r="D299" s="84">
        <v>45580</v>
      </c>
      <c r="E299" s="178" t="s">
        <v>41</v>
      </c>
      <c r="F299" s="178" t="s">
        <v>51</v>
      </c>
      <c r="G299" s="178">
        <v>3.5</v>
      </c>
      <c r="H299" s="184"/>
      <c r="I299" s="191">
        <v>52613</v>
      </c>
      <c r="J299" s="182"/>
      <c r="K299" s="191">
        <v>1725.01639344262</v>
      </c>
      <c r="L299" s="192">
        <v>30.5</v>
      </c>
      <c r="M299" s="200">
        <v>7.11</v>
      </c>
      <c r="N299" s="184">
        <v>216.855</v>
      </c>
      <c r="O299" s="188"/>
      <c r="P299" s="188"/>
      <c r="Q299" s="188"/>
      <c r="R299" s="188"/>
      <c r="S299" s="188"/>
      <c r="T299" s="188"/>
      <c r="U299" s="188"/>
      <c r="V299" s="279"/>
      <c r="W299" s="189"/>
      <c r="X299" s="189"/>
      <c r="Y299" s="189"/>
      <c r="Z299" s="189"/>
      <c r="AA299" s="190"/>
      <c r="AB299" s="188"/>
      <c r="AC299" s="188"/>
      <c r="AD299" s="188"/>
    </row>
    <row r="300" s="48" customFormat="1" ht="12.75" spans="1:30">
      <c r="A300" s="177"/>
      <c r="B300" s="178"/>
      <c r="C300" s="179">
        <v>241010000021</v>
      </c>
      <c r="D300" s="84">
        <v>45580</v>
      </c>
      <c r="E300" s="178" t="s">
        <v>41</v>
      </c>
      <c r="F300" s="178" t="s">
        <v>85</v>
      </c>
      <c r="G300" s="178">
        <v>5</v>
      </c>
      <c r="H300" s="180">
        <v>303</v>
      </c>
      <c r="I300" s="181"/>
      <c r="J300" s="182"/>
      <c r="K300" s="178"/>
      <c r="L300" s="182"/>
      <c r="M300" s="200"/>
      <c r="N300" s="184">
        <v>303</v>
      </c>
      <c r="O300" s="188"/>
      <c r="P300" s="188"/>
      <c r="Q300" s="188"/>
      <c r="R300" s="188"/>
      <c r="S300" s="188"/>
      <c r="T300" s="188"/>
      <c r="U300" s="188"/>
      <c r="V300" s="279"/>
      <c r="W300" s="189"/>
      <c r="X300" s="189"/>
      <c r="Y300" s="189"/>
      <c r="Z300" s="189"/>
      <c r="AA300" s="190"/>
      <c r="AB300" s="188"/>
      <c r="AC300" s="188"/>
      <c r="AD300" s="188"/>
    </row>
    <row r="301" s="48" customFormat="1" ht="12.75" spans="1:30">
      <c r="A301" s="177"/>
      <c r="B301" s="178"/>
      <c r="C301" s="179">
        <v>241010000027</v>
      </c>
      <c r="D301" s="84">
        <v>45580</v>
      </c>
      <c r="E301" s="178" t="s">
        <v>41</v>
      </c>
      <c r="F301" s="178" t="s">
        <v>85</v>
      </c>
      <c r="G301" s="178">
        <v>2.5</v>
      </c>
      <c r="H301" s="180">
        <v>153</v>
      </c>
      <c r="I301" s="181"/>
      <c r="J301" s="182"/>
      <c r="K301" s="178"/>
      <c r="L301" s="182"/>
      <c r="M301" s="200"/>
      <c r="N301" s="184">
        <v>153</v>
      </c>
      <c r="O301" s="188"/>
      <c r="P301" s="188"/>
      <c r="Q301" s="188"/>
      <c r="R301" s="188"/>
      <c r="S301" s="188"/>
      <c r="T301" s="188"/>
      <c r="U301" s="188"/>
      <c r="V301" s="279"/>
      <c r="W301" s="189"/>
      <c r="X301" s="189"/>
      <c r="Y301" s="189"/>
      <c r="Z301" s="189"/>
      <c r="AA301" s="190"/>
      <c r="AB301" s="188"/>
      <c r="AC301" s="188"/>
      <c r="AD301" s="188"/>
    </row>
    <row r="302" s="48" customFormat="1" ht="12.75" spans="1:30">
      <c r="A302" s="177"/>
      <c r="B302" s="178"/>
      <c r="C302" s="179">
        <v>241010000028</v>
      </c>
      <c r="D302" s="84">
        <v>45580</v>
      </c>
      <c r="E302" s="178" t="s">
        <v>41</v>
      </c>
      <c r="F302" s="178" t="s">
        <v>85</v>
      </c>
      <c r="G302" s="178">
        <v>4</v>
      </c>
      <c r="H302" s="180">
        <v>243</v>
      </c>
      <c r="I302" s="181"/>
      <c r="J302" s="182"/>
      <c r="K302" s="178"/>
      <c r="L302" s="182"/>
      <c r="M302" s="200"/>
      <c r="N302" s="184">
        <v>243</v>
      </c>
      <c r="O302" s="188"/>
      <c r="P302" s="188"/>
      <c r="Q302" s="188"/>
      <c r="R302" s="188"/>
      <c r="S302" s="188"/>
      <c r="T302" s="188"/>
      <c r="U302" s="188"/>
      <c r="V302" s="279"/>
      <c r="W302" s="189"/>
      <c r="X302" s="189"/>
      <c r="Y302" s="189"/>
      <c r="Z302" s="189"/>
      <c r="AA302" s="190"/>
      <c r="AB302" s="188"/>
      <c r="AC302" s="188"/>
      <c r="AD302" s="188"/>
    </row>
    <row r="303" s="48" customFormat="1" ht="12.75" spans="1:30">
      <c r="A303" s="177"/>
      <c r="B303" s="178"/>
      <c r="C303" s="179">
        <v>241010000029</v>
      </c>
      <c r="D303" s="84">
        <v>45580</v>
      </c>
      <c r="E303" s="178" t="s">
        <v>41</v>
      </c>
      <c r="F303" s="178" t="s">
        <v>2536</v>
      </c>
      <c r="G303" s="178">
        <v>3.5</v>
      </c>
      <c r="H303" s="184"/>
      <c r="I303" s="191">
        <v>57667</v>
      </c>
      <c r="J303" s="182"/>
      <c r="K303" s="191">
        <v>1725.00747831289</v>
      </c>
      <c r="L303" s="192">
        <v>33.43</v>
      </c>
      <c r="M303" s="200">
        <v>7.11</v>
      </c>
      <c r="N303" s="184">
        <v>237.6873</v>
      </c>
      <c r="O303" s="188"/>
      <c r="P303" s="188"/>
      <c r="Q303" s="188"/>
      <c r="R303" s="188"/>
      <c r="S303" s="188"/>
      <c r="T303" s="188"/>
      <c r="U303" s="188"/>
      <c r="V303" s="279"/>
      <c r="W303" s="189"/>
      <c r="X303" s="189"/>
      <c r="Y303" s="189"/>
      <c r="Z303" s="189"/>
      <c r="AA303" s="190"/>
      <c r="AB303" s="188"/>
      <c r="AC303" s="188"/>
      <c r="AD303" s="188"/>
    </row>
    <row r="304" s="48" customFormat="1" ht="12.75" spans="1:30">
      <c r="A304" s="177"/>
      <c r="B304" s="178"/>
      <c r="C304" s="179">
        <v>241010000037</v>
      </c>
      <c r="D304" s="84">
        <v>45580</v>
      </c>
      <c r="E304" s="178" t="s">
        <v>41</v>
      </c>
      <c r="F304" s="178" t="s">
        <v>489</v>
      </c>
      <c r="G304" s="178">
        <v>7</v>
      </c>
      <c r="H304" s="184"/>
      <c r="I304" s="191">
        <v>92103</v>
      </c>
      <c r="J304" s="182"/>
      <c r="K304" s="191">
        <v>1710.99764856019</v>
      </c>
      <c r="L304" s="192">
        <v>53.829998</v>
      </c>
      <c r="M304" s="200">
        <v>7.11</v>
      </c>
      <c r="N304" s="184">
        <v>382.73128578</v>
      </c>
      <c r="O304" s="188"/>
      <c r="P304" s="188"/>
      <c r="Q304" s="188"/>
      <c r="R304" s="188"/>
      <c r="S304" s="188"/>
      <c r="T304" s="188"/>
      <c r="U304" s="188"/>
      <c r="V304" s="279"/>
      <c r="W304" s="189"/>
      <c r="X304" s="189"/>
      <c r="Y304" s="189"/>
      <c r="Z304" s="189"/>
      <c r="AA304" s="190"/>
      <c r="AB304" s="188"/>
      <c r="AC304" s="188"/>
      <c r="AD304" s="188"/>
    </row>
    <row r="305" s="48" customFormat="1" ht="12.75" spans="1:30">
      <c r="A305" s="177"/>
      <c r="B305" s="178"/>
      <c r="C305" s="179">
        <v>241010000051</v>
      </c>
      <c r="D305" s="84">
        <v>45580</v>
      </c>
      <c r="E305" s="178" t="s">
        <v>257</v>
      </c>
      <c r="F305" s="178" t="s">
        <v>2537</v>
      </c>
      <c r="G305" s="178">
        <v>0.4</v>
      </c>
      <c r="H305" s="184"/>
      <c r="I305" s="191">
        <v>15525</v>
      </c>
      <c r="J305" s="182"/>
      <c r="K305" s="191">
        <v>1725</v>
      </c>
      <c r="L305" s="192">
        <v>9</v>
      </c>
      <c r="M305" s="200">
        <v>7.11</v>
      </c>
      <c r="N305" s="184">
        <v>63.99</v>
      </c>
      <c r="O305" s="188"/>
      <c r="P305" s="188"/>
      <c r="Q305" s="188"/>
      <c r="R305" s="188"/>
      <c r="S305" s="188"/>
      <c r="T305" s="188"/>
      <c r="U305" s="188"/>
      <c r="V305" s="279"/>
      <c r="W305" s="189"/>
      <c r="X305" s="189"/>
      <c r="Y305" s="189"/>
      <c r="Z305" s="189"/>
      <c r="AA305" s="190"/>
      <c r="AB305" s="188"/>
      <c r="AC305" s="188"/>
      <c r="AD305" s="188"/>
    </row>
    <row r="306" s="48" customFormat="1" ht="12.75" spans="1:30">
      <c r="A306" s="177"/>
      <c r="B306" s="178"/>
      <c r="C306" s="179">
        <v>241011000001</v>
      </c>
      <c r="D306" s="84">
        <v>45580</v>
      </c>
      <c r="E306" s="178" t="s">
        <v>63</v>
      </c>
      <c r="F306" s="178" t="s">
        <v>2538</v>
      </c>
      <c r="G306" s="178">
        <v>17</v>
      </c>
      <c r="H306" s="184"/>
      <c r="I306" s="191">
        <v>240000</v>
      </c>
      <c r="J306" s="182"/>
      <c r="K306" s="191">
        <v>1750.1640778823</v>
      </c>
      <c r="L306" s="192">
        <v>137.13</v>
      </c>
      <c r="M306" s="200">
        <v>7.11</v>
      </c>
      <c r="N306" s="184">
        <v>974.9943</v>
      </c>
      <c r="O306" s="188"/>
      <c r="P306" s="188"/>
      <c r="Q306" s="188"/>
      <c r="R306" s="188"/>
      <c r="S306" s="188"/>
      <c r="T306" s="188"/>
      <c r="U306" s="188"/>
      <c r="V306" s="279"/>
      <c r="W306" s="189"/>
      <c r="X306" s="189"/>
      <c r="Y306" s="189"/>
      <c r="Z306" s="189"/>
      <c r="AA306" s="190"/>
      <c r="AB306" s="188"/>
      <c r="AC306" s="188"/>
      <c r="AD306" s="188"/>
    </row>
    <row r="307" s="48" customFormat="1" ht="12.75" spans="1:30">
      <c r="A307" s="177"/>
      <c r="B307" s="178"/>
      <c r="C307" s="179">
        <v>241011000019</v>
      </c>
      <c r="D307" s="84">
        <v>45580</v>
      </c>
      <c r="E307" s="178" t="s">
        <v>2293</v>
      </c>
      <c r="F307" s="178" t="s">
        <v>2464</v>
      </c>
      <c r="G307" s="178">
        <v>5.5</v>
      </c>
      <c r="H307" s="180">
        <v>352.5</v>
      </c>
      <c r="I307" s="181"/>
      <c r="J307" s="182"/>
      <c r="K307" s="178"/>
      <c r="L307" s="182"/>
      <c r="M307" s="200"/>
      <c r="N307" s="184">
        <v>352.5</v>
      </c>
      <c r="O307" s="188"/>
      <c r="P307" s="188"/>
      <c r="Q307" s="188"/>
      <c r="R307" s="188"/>
      <c r="S307" s="188"/>
      <c r="T307" s="188"/>
      <c r="U307" s="195"/>
      <c r="V307" s="279"/>
      <c r="W307" s="189"/>
      <c r="X307" s="189"/>
      <c r="Y307" s="189"/>
      <c r="Z307" s="189"/>
      <c r="AA307" s="190"/>
      <c r="AB307" s="188"/>
      <c r="AC307" s="188"/>
      <c r="AD307" s="188"/>
    </row>
    <row r="308" s="48" customFormat="1" ht="12.75" spans="1:30">
      <c r="A308" s="177"/>
      <c r="B308" s="178"/>
      <c r="C308" s="179">
        <v>241011000021</v>
      </c>
      <c r="D308" s="84">
        <v>45580</v>
      </c>
      <c r="E308" s="178" t="s">
        <v>41</v>
      </c>
      <c r="F308" s="178" t="s">
        <v>1832</v>
      </c>
      <c r="G308" s="178">
        <v>259.5</v>
      </c>
      <c r="H308" s="184"/>
      <c r="I308" s="191">
        <v>3443531</v>
      </c>
      <c r="J308" s="182"/>
      <c r="K308" s="191">
        <v>1724.99987476518</v>
      </c>
      <c r="L308" s="192">
        <v>1996.25</v>
      </c>
      <c r="M308" s="200">
        <v>7.11</v>
      </c>
      <c r="N308" s="184">
        <v>14193.3375</v>
      </c>
      <c r="O308" s="188"/>
      <c r="P308" s="188"/>
      <c r="Q308" s="188"/>
      <c r="R308" s="188"/>
      <c r="S308" s="188"/>
      <c r="T308" s="188"/>
      <c r="U308" s="202">
        <v>350</v>
      </c>
      <c r="V308" s="279"/>
      <c r="W308" s="189"/>
      <c r="X308" s="189"/>
      <c r="Y308" s="189"/>
      <c r="Z308" s="189"/>
      <c r="AA308" s="190"/>
      <c r="AB308" s="188"/>
      <c r="AC308" s="188"/>
      <c r="AD308" s="188"/>
    </row>
    <row r="309" s="48" customFormat="1" ht="12.75" spans="1:30">
      <c r="A309" s="177"/>
      <c r="B309" s="178"/>
      <c r="C309" s="179">
        <v>241011000022</v>
      </c>
      <c r="D309" s="84">
        <v>45580</v>
      </c>
      <c r="E309" s="178" t="s">
        <v>41</v>
      </c>
      <c r="F309" s="178" t="s">
        <v>51</v>
      </c>
      <c r="G309" s="178">
        <v>2</v>
      </c>
      <c r="H309" s="184"/>
      <c r="I309" s="191">
        <v>30360</v>
      </c>
      <c r="J309" s="182"/>
      <c r="K309" s="191">
        <v>1725</v>
      </c>
      <c r="L309" s="192">
        <v>17.6</v>
      </c>
      <c r="M309" s="200">
        <v>7.11</v>
      </c>
      <c r="N309" s="184">
        <v>125.136</v>
      </c>
      <c r="O309" s="188"/>
      <c r="P309" s="188"/>
      <c r="Q309" s="188"/>
      <c r="R309" s="188"/>
      <c r="S309" s="188"/>
      <c r="T309" s="188"/>
      <c r="U309" s="185"/>
      <c r="V309" s="279"/>
      <c r="W309" s="189"/>
      <c r="X309" s="189"/>
      <c r="Y309" s="189"/>
      <c r="Z309" s="189"/>
      <c r="AA309" s="190"/>
      <c r="AB309" s="188"/>
      <c r="AC309" s="188"/>
      <c r="AD309" s="188"/>
    </row>
    <row r="310" s="48" customFormat="1" ht="12.75" spans="1:30">
      <c r="A310" s="177"/>
      <c r="B310" s="178"/>
      <c r="C310" s="179">
        <v>241011000023</v>
      </c>
      <c r="D310" s="84">
        <v>45580</v>
      </c>
      <c r="E310" s="178" t="s">
        <v>45</v>
      </c>
      <c r="F310" s="178" t="s">
        <v>81</v>
      </c>
      <c r="G310" s="178">
        <v>338.5</v>
      </c>
      <c r="H310" s="184"/>
      <c r="I310" s="191">
        <v>4780636</v>
      </c>
      <c r="J310" s="182"/>
      <c r="K310" s="191">
        <v>1731.28648617328</v>
      </c>
      <c r="L310" s="192">
        <v>2761.32</v>
      </c>
      <c r="M310" s="200">
        <v>7.11</v>
      </c>
      <c r="N310" s="184">
        <v>19632.9852</v>
      </c>
      <c r="O310" s="188"/>
      <c r="P310" s="188"/>
      <c r="Q310" s="188"/>
      <c r="R310" s="188"/>
      <c r="S310" s="188"/>
      <c r="T310" s="195"/>
      <c r="U310" s="188"/>
      <c r="V310" s="279"/>
      <c r="W310" s="189"/>
      <c r="X310" s="189"/>
      <c r="Y310" s="189"/>
      <c r="Z310" s="189"/>
      <c r="AA310" s="190"/>
      <c r="AB310" s="188"/>
      <c r="AC310" s="188"/>
      <c r="AD310" s="188"/>
    </row>
    <row r="311" s="48" customFormat="1" ht="12.75" spans="1:30">
      <c r="A311" s="177"/>
      <c r="B311" s="178"/>
      <c r="C311" s="179">
        <v>241011000048</v>
      </c>
      <c r="D311" s="84">
        <v>45580</v>
      </c>
      <c r="E311" s="178" t="s">
        <v>45</v>
      </c>
      <c r="F311" s="178" t="s">
        <v>181</v>
      </c>
      <c r="G311" s="178">
        <v>87.5</v>
      </c>
      <c r="H311" s="180">
        <v>5580</v>
      </c>
      <c r="I311" s="181"/>
      <c r="J311" s="182"/>
      <c r="K311" s="178"/>
      <c r="L311" s="182"/>
      <c r="M311" s="200"/>
      <c r="N311" s="184">
        <v>5580</v>
      </c>
      <c r="O311" s="188"/>
      <c r="P311" s="188"/>
      <c r="Q311" s="188"/>
      <c r="R311" s="188"/>
      <c r="S311" s="188"/>
      <c r="T311" s="202">
        <v>330</v>
      </c>
      <c r="U311" s="188"/>
      <c r="V311" s="279"/>
      <c r="W311" s="189"/>
      <c r="X311" s="189"/>
      <c r="Y311" s="189"/>
      <c r="Z311" s="189"/>
      <c r="AA311" s="190"/>
      <c r="AB311" s="188"/>
      <c r="AC311" s="188"/>
      <c r="AD311" s="188"/>
    </row>
    <row r="312" s="48" customFormat="1" ht="12.75" spans="1:30">
      <c r="A312" s="177"/>
      <c r="B312" s="178"/>
      <c r="C312" s="179">
        <v>241011000053</v>
      </c>
      <c r="D312" s="84">
        <v>45580</v>
      </c>
      <c r="E312" s="178" t="s">
        <v>63</v>
      </c>
      <c r="F312" s="178" t="s">
        <v>1144</v>
      </c>
      <c r="G312" s="178">
        <v>55</v>
      </c>
      <c r="H312" s="180">
        <v>3432</v>
      </c>
      <c r="I312" s="181"/>
      <c r="J312" s="182"/>
      <c r="K312" s="178"/>
      <c r="L312" s="182"/>
      <c r="M312" s="200"/>
      <c r="N312" s="184">
        <v>3432</v>
      </c>
      <c r="O312" s="195"/>
      <c r="P312" s="195"/>
      <c r="Q312" s="195"/>
      <c r="R312" s="195"/>
      <c r="S312" s="195"/>
      <c r="T312" s="202"/>
      <c r="U312" s="195"/>
      <c r="V312" s="280"/>
      <c r="W312" s="193"/>
      <c r="X312" s="193"/>
      <c r="Y312" s="193"/>
      <c r="Z312" s="193"/>
      <c r="AA312" s="196"/>
      <c r="AB312" s="195"/>
      <c r="AC312" s="195"/>
      <c r="AD312" s="195"/>
    </row>
    <row r="313" s="48" customFormat="1" ht="12.75" spans="1:30">
      <c r="A313" s="177" t="s">
        <v>2539</v>
      </c>
      <c r="B313" s="178" t="s">
        <v>2540</v>
      </c>
      <c r="C313" s="179">
        <v>241010000010</v>
      </c>
      <c r="D313" s="84">
        <v>45583</v>
      </c>
      <c r="E313" s="178" t="s">
        <v>36</v>
      </c>
      <c r="F313" s="178" t="s">
        <v>1143</v>
      </c>
      <c r="G313" s="178">
        <v>0.6</v>
      </c>
      <c r="H313" s="180">
        <v>115</v>
      </c>
      <c r="I313" s="181"/>
      <c r="J313" s="182"/>
      <c r="K313" s="178"/>
      <c r="L313" s="182"/>
      <c r="M313" s="200"/>
      <c r="N313" s="184">
        <v>115</v>
      </c>
      <c r="O313" s="185">
        <v>7050.3732711</v>
      </c>
      <c r="P313" s="185" t="s">
        <v>138</v>
      </c>
      <c r="Q313" s="185">
        <v>2953</v>
      </c>
      <c r="R313" s="185"/>
      <c r="S313" s="185">
        <v>55.98</v>
      </c>
      <c r="T313" s="185"/>
      <c r="U313" s="185"/>
      <c r="V313" s="278">
        <v>3008.98</v>
      </c>
      <c r="W313" s="186">
        <v>134.22</v>
      </c>
      <c r="X313" s="186"/>
      <c r="Y313" s="186"/>
      <c r="Z313" s="186">
        <v>134.22</v>
      </c>
      <c r="AA313" s="187">
        <v>7.11</v>
      </c>
      <c r="AB313" s="185">
        <v>954.3042</v>
      </c>
      <c r="AC313" s="185">
        <v>3963.2842</v>
      </c>
      <c r="AD313" s="185">
        <v>3087.0890711</v>
      </c>
    </row>
    <row r="314" s="48" customFormat="1" ht="12.75" spans="1:30">
      <c r="A314" s="177"/>
      <c r="B314" s="178"/>
      <c r="C314" s="179">
        <v>241010000032</v>
      </c>
      <c r="D314" s="84">
        <v>45583</v>
      </c>
      <c r="E314" s="178" t="s">
        <v>63</v>
      </c>
      <c r="F314" s="178" t="s">
        <v>2541</v>
      </c>
      <c r="G314" s="178">
        <v>0.5</v>
      </c>
      <c r="H314" s="180">
        <v>95</v>
      </c>
      <c r="I314" s="181"/>
      <c r="J314" s="182"/>
      <c r="K314" s="178"/>
      <c r="L314" s="182"/>
      <c r="M314" s="200"/>
      <c r="N314" s="184">
        <v>95</v>
      </c>
      <c r="O314" s="188"/>
      <c r="P314" s="188"/>
      <c r="Q314" s="188"/>
      <c r="R314" s="188"/>
      <c r="S314" s="188"/>
      <c r="T314" s="188"/>
      <c r="U314" s="188"/>
      <c r="V314" s="279"/>
      <c r="W314" s="189"/>
      <c r="X314" s="189"/>
      <c r="Y314" s="189"/>
      <c r="Z314" s="189"/>
      <c r="AA314" s="190"/>
      <c r="AB314" s="188"/>
      <c r="AC314" s="188"/>
      <c r="AD314" s="188"/>
    </row>
    <row r="315" s="48" customFormat="1" ht="12.75" spans="1:30">
      <c r="A315" s="177"/>
      <c r="B315" s="178"/>
      <c r="C315" s="179">
        <v>241010000045</v>
      </c>
      <c r="D315" s="84">
        <v>45583</v>
      </c>
      <c r="E315" s="178" t="s">
        <v>36</v>
      </c>
      <c r="F315" s="178" t="s">
        <v>2542</v>
      </c>
      <c r="G315" s="178">
        <v>0.22</v>
      </c>
      <c r="H315" s="180">
        <v>115</v>
      </c>
      <c r="I315" s="181"/>
      <c r="J315" s="182"/>
      <c r="K315" s="178"/>
      <c r="L315" s="182"/>
      <c r="M315" s="200"/>
      <c r="N315" s="184">
        <v>115</v>
      </c>
      <c r="O315" s="188"/>
      <c r="P315" s="188"/>
      <c r="Q315" s="188"/>
      <c r="R315" s="188"/>
      <c r="S315" s="188"/>
      <c r="T315" s="188"/>
      <c r="U315" s="188"/>
      <c r="V315" s="279"/>
      <c r="W315" s="189"/>
      <c r="X315" s="189"/>
      <c r="Y315" s="189"/>
      <c r="Z315" s="189"/>
      <c r="AA315" s="190"/>
      <c r="AB315" s="188"/>
      <c r="AC315" s="188"/>
      <c r="AD315" s="188"/>
    </row>
    <row r="316" s="48" customFormat="1" ht="12.75" spans="1:30">
      <c r="A316" s="177"/>
      <c r="B316" s="178"/>
      <c r="C316" s="179">
        <v>241010000050</v>
      </c>
      <c r="D316" s="84">
        <v>45583</v>
      </c>
      <c r="E316" s="178" t="s">
        <v>779</v>
      </c>
      <c r="F316" s="178" t="s">
        <v>137</v>
      </c>
      <c r="G316" s="178">
        <v>2</v>
      </c>
      <c r="H316" s="184"/>
      <c r="I316" s="191">
        <v>56223</v>
      </c>
      <c r="J316" s="182"/>
      <c r="K316" s="191">
        <v>1710.98600121729</v>
      </c>
      <c r="L316" s="192">
        <v>32.86</v>
      </c>
      <c r="M316" s="200">
        <v>7.11</v>
      </c>
      <c r="N316" s="184">
        <v>233.6346</v>
      </c>
      <c r="O316" s="188"/>
      <c r="P316" s="188"/>
      <c r="Q316" s="188"/>
      <c r="R316" s="188"/>
      <c r="S316" s="188"/>
      <c r="T316" s="188"/>
      <c r="U316" s="188"/>
      <c r="V316" s="279"/>
      <c r="W316" s="189"/>
      <c r="X316" s="189"/>
      <c r="Y316" s="189"/>
      <c r="Z316" s="189"/>
      <c r="AA316" s="190"/>
      <c r="AB316" s="188"/>
      <c r="AC316" s="188"/>
      <c r="AD316" s="188"/>
    </row>
    <row r="317" s="48" customFormat="1" ht="12.75" spans="1:30">
      <c r="A317" s="177"/>
      <c r="B317" s="178"/>
      <c r="C317" s="179">
        <v>241011000015</v>
      </c>
      <c r="D317" s="84">
        <v>45583</v>
      </c>
      <c r="E317" s="178" t="s">
        <v>45</v>
      </c>
      <c r="F317" s="178" t="s">
        <v>1099</v>
      </c>
      <c r="G317" s="178">
        <v>2.5</v>
      </c>
      <c r="H317" s="180">
        <v>245</v>
      </c>
      <c r="I317" s="181"/>
      <c r="J317" s="182"/>
      <c r="K317" s="178"/>
      <c r="L317" s="182"/>
      <c r="M317" s="200"/>
      <c r="N317" s="184">
        <v>245</v>
      </c>
      <c r="O317" s="188"/>
      <c r="P317" s="188"/>
      <c r="Q317" s="188"/>
      <c r="R317" s="188"/>
      <c r="S317" s="188"/>
      <c r="T317" s="188"/>
      <c r="U317" s="188"/>
      <c r="V317" s="279"/>
      <c r="W317" s="189"/>
      <c r="X317" s="189"/>
      <c r="Y317" s="189"/>
      <c r="Z317" s="189"/>
      <c r="AA317" s="190"/>
      <c r="AB317" s="188"/>
      <c r="AC317" s="188"/>
      <c r="AD317" s="188"/>
    </row>
    <row r="318" s="48" customFormat="1" ht="12.75" spans="1:30">
      <c r="A318" s="177"/>
      <c r="B318" s="178"/>
      <c r="C318" s="179">
        <v>241011000042</v>
      </c>
      <c r="D318" s="84">
        <v>45583</v>
      </c>
      <c r="E318" s="178" t="s">
        <v>41</v>
      </c>
      <c r="F318" s="178" t="s">
        <v>422</v>
      </c>
      <c r="G318" s="178">
        <v>5.5</v>
      </c>
      <c r="H318" s="180">
        <v>825</v>
      </c>
      <c r="I318" s="181"/>
      <c r="J318" s="182"/>
      <c r="K318" s="178"/>
      <c r="L318" s="182"/>
      <c r="M318" s="200"/>
      <c r="N318" s="184">
        <v>825</v>
      </c>
      <c r="O318" s="188"/>
      <c r="P318" s="188"/>
      <c r="Q318" s="188"/>
      <c r="R318" s="188"/>
      <c r="S318" s="188"/>
      <c r="T318" s="188"/>
      <c r="U318" s="188"/>
      <c r="V318" s="279"/>
      <c r="W318" s="189"/>
      <c r="X318" s="189"/>
      <c r="Y318" s="189"/>
      <c r="Z318" s="189"/>
      <c r="AA318" s="190"/>
      <c r="AB318" s="188"/>
      <c r="AC318" s="188"/>
      <c r="AD318" s="188"/>
    </row>
    <row r="319" s="48" customFormat="1" ht="12.75" spans="1:30">
      <c r="A319" s="177"/>
      <c r="B319" s="178"/>
      <c r="C319" s="179">
        <v>241011000045</v>
      </c>
      <c r="D319" s="84">
        <v>45583</v>
      </c>
      <c r="E319" s="178" t="s">
        <v>63</v>
      </c>
      <c r="F319" s="178" t="s">
        <v>1878</v>
      </c>
      <c r="G319" s="178">
        <v>4</v>
      </c>
      <c r="H319" s="180">
        <v>800</v>
      </c>
      <c r="I319" s="181"/>
      <c r="J319" s="182"/>
      <c r="K319" s="178"/>
      <c r="L319" s="182"/>
      <c r="M319" s="200"/>
      <c r="N319" s="184">
        <v>800</v>
      </c>
      <c r="O319" s="188"/>
      <c r="P319" s="188"/>
      <c r="Q319" s="188"/>
      <c r="R319" s="188"/>
      <c r="S319" s="188"/>
      <c r="T319" s="188"/>
      <c r="U319" s="188"/>
      <c r="V319" s="279"/>
      <c r="W319" s="189"/>
      <c r="X319" s="189"/>
      <c r="Y319" s="189"/>
      <c r="Z319" s="189"/>
      <c r="AA319" s="190"/>
      <c r="AB319" s="188"/>
      <c r="AC319" s="188"/>
      <c r="AD319" s="188"/>
    </row>
    <row r="320" s="48" customFormat="1" ht="12.75" spans="1:30">
      <c r="A320" s="177"/>
      <c r="B320" s="178"/>
      <c r="C320" s="179">
        <v>241011000046</v>
      </c>
      <c r="D320" s="84">
        <v>45583</v>
      </c>
      <c r="E320" s="178" t="s">
        <v>63</v>
      </c>
      <c r="F320" s="178" t="s">
        <v>250</v>
      </c>
      <c r="G320" s="178">
        <v>0.76</v>
      </c>
      <c r="H320" s="180">
        <v>115</v>
      </c>
      <c r="I320" s="181"/>
      <c r="J320" s="182"/>
      <c r="K320" s="178"/>
      <c r="L320" s="182"/>
      <c r="M320" s="200"/>
      <c r="N320" s="184">
        <v>115</v>
      </c>
      <c r="O320" s="188"/>
      <c r="P320" s="188"/>
      <c r="Q320" s="188"/>
      <c r="R320" s="188"/>
      <c r="S320" s="188"/>
      <c r="T320" s="188"/>
      <c r="U320" s="188"/>
      <c r="V320" s="279"/>
      <c r="W320" s="189"/>
      <c r="X320" s="189"/>
      <c r="Y320" s="189"/>
      <c r="Z320" s="189"/>
      <c r="AA320" s="190"/>
      <c r="AB320" s="188"/>
      <c r="AC320" s="188"/>
      <c r="AD320" s="188"/>
    </row>
    <row r="321" s="48" customFormat="1" ht="12.75" spans="1:30">
      <c r="A321" s="177"/>
      <c r="B321" s="178"/>
      <c r="C321" s="179">
        <v>241011000054</v>
      </c>
      <c r="D321" s="84">
        <v>45583</v>
      </c>
      <c r="E321" s="178" t="s">
        <v>41</v>
      </c>
      <c r="F321" s="178" t="s">
        <v>1837</v>
      </c>
      <c r="G321" s="178">
        <v>0.42</v>
      </c>
      <c r="H321" s="184"/>
      <c r="I321" s="191">
        <v>61100</v>
      </c>
      <c r="J321" s="182"/>
      <c r="K321" s="191">
        <v>1711.00532063848</v>
      </c>
      <c r="L321" s="192">
        <v>35.71</v>
      </c>
      <c r="M321" s="200">
        <v>7.11</v>
      </c>
      <c r="N321" s="184">
        <v>253.8981</v>
      </c>
      <c r="O321" s="188"/>
      <c r="P321" s="188"/>
      <c r="Q321" s="188"/>
      <c r="R321" s="188"/>
      <c r="S321" s="188"/>
      <c r="T321" s="188"/>
      <c r="U321" s="188"/>
      <c r="V321" s="279"/>
      <c r="W321" s="189"/>
      <c r="X321" s="189"/>
      <c r="Y321" s="189"/>
      <c r="Z321" s="189"/>
      <c r="AA321" s="190"/>
      <c r="AB321" s="188"/>
      <c r="AC321" s="188"/>
      <c r="AD321" s="188"/>
    </row>
    <row r="322" s="48" customFormat="1" ht="12.75" spans="1:30">
      <c r="A322" s="177"/>
      <c r="B322" s="178"/>
      <c r="C322" s="179">
        <v>241012000003</v>
      </c>
      <c r="D322" s="84">
        <v>45583</v>
      </c>
      <c r="E322" s="178" t="s">
        <v>36</v>
      </c>
      <c r="F322" s="178" t="s">
        <v>114</v>
      </c>
      <c r="G322" s="178">
        <v>2</v>
      </c>
      <c r="H322" s="180">
        <v>230</v>
      </c>
      <c r="I322" s="181"/>
      <c r="J322" s="182"/>
      <c r="K322" s="178"/>
      <c r="L322" s="182"/>
      <c r="M322" s="200"/>
      <c r="N322" s="184">
        <v>230</v>
      </c>
      <c r="O322" s="188"/>
      <c r="P322" s="188"/>
      <c r="Q322" s="188"/>
      <c r="R322" s="188"/>
      <c r="S322" s="188"/>
      <c r="T322" s="188"/>
      <c r="U322" s="188"/>
      <c r="V322" s="279"/>
      <c r="W322" s="189"/>
      <c r="X322" s="189"/>
      <c r="Y322" s="189"/>
      <c r="Z322" s="189"/>
      <c r="AA322" s="190"/>
      <c r="AB322" s="188"/>
      <c r="AC322" s="188"/>
      <c r="AD322" s="188"/>
    </row>
    <row r="323" s="48" customFormat="1" ht="12.75" spans="1:30">
      <c r="A323" s="177"/>
      <c r="B323" s="178"/>
      <c r="C323" s="179">
        <v>241012000016</v>
      </c>
      <c r="D323" s="84">
        <v>45583</v>
      </c>
      <c r="E323" s="178" t="s">
        <v>779</v>
      </c>
      <c r="F323" s="178" t="s">
        <v>137</v>
      </c>
      <c r="G323" s="178">
        <v>0.48</v>
      </c>
      <c r="H323" s="184"/>
      <c r="I323" s="191">
        <v>28112</v>
      </c>
      <c r="J323" s="182"/>
      <c r="K323" s="191">
        <v>1711.01643335362</v>
      </c>
      <c r="L323" s="192">
        <v>16.43</v>
      </c>
      <c r="M323" s="200">
        <v>7.11</v>
      </c>
      <c r="N323" s="184">
        <v>116.8173</v>
      </c>
      <c r="O323" s="188"/>
      <c r="P323" s="188"/>
      <c r="Q323" s="188"/>
      <c r="R323" s="188"/>
      <c r="S323" s="188"/>
      <c r="T323" s="188"/>
      <c r="U323" s="188"/>
      <c r="V323" s="279"/>
      <c r="W323" s="189"/>
      <c r="X323" s="189"/>
      <c r="Y323" s="189"/>
      <c r="Z323" s="189"/>
      <c r="AA323" s="190"/>
      <c r="AB323" s="188"/>
      <c r="AC323" s="188"/>
      <c r="AD323" s="188"/>
    </row>
    <row r="324" s="48" customFormat="1" ht="12.75" spans="1:30">
      <c r="A324" s="177"/>
      <c r="B324" s="178"/>
      <c r="C324" s="179">
        <v>241012000026</v>
      </c>
      <c r="D324" s="84">
        <v>45583</v>
      </c>
      <c r="E324" s="178" t="s">
        <v>41</v>
      </c>
      <c r="F324" s="178" t="s">
        <v>1901</v>
      </c>
      <c r="G324" s="178">
        <v>3.5</v>
      </c>
      <c r="H324" s="180">
        <v>850</v>
      </c>
      <c r="I324" s="181"/>
      <c r="J324" s="182"/>
      <c r="K324" s="178"/>
      <c r="L324" s="182"/>
      <c r="M324" s="200"/>
      <c r="N324" s="184">
        <v>850</v>
      </c>
      <c r="O324" s="188"/>
      <c r="P324" s="188"/>
      <c r="Q324" s="188"/>
      <c r="R324" s="188"/>
      <c r="S324" s="188"/>
      <c r="T324" s="188"/>
      <c r="U324" s="188"/>
      <c r="V324" s="279"/>
      <c r="W324" s="189"/>
      <c r="X324" s="189"/>
      <c r="Y324" s="189"/>
      <c r="Z324" s="189"/>
      <c r="AA324" s="190"/>
      <c r="AB324" s="188"/>
      <c r="AC324" s="188"/>
      <c r="AD324" s="188"/>
    </row>
    <row r="325" s="48" customFormat="1" ht="12.75" spans="1:30">
      <c r="A325" s="177"/>
      <c r="B325" s="178"/>
      <c r="C325" s="179">
        <v>241012000027</v>
      </c>
      <c r="D325" s="84">
        <v>45583</v>
      </c>
      <c r="E325" s="178" t="s">
        <v>41</v>
      </c>
      <c r="F325" s="178" t="s">
        <v>1901</v>
      </c>
      <c r="G325" s="178">
        <v>3</v>
      </c>
      <c r="H325" s="180">
        <v>850</v>
      </c>
      <c r="I325" s="181"/>
      <c r="J325" s="182"/>
      <c r="K325" s="178"/>
      <c r="L325" s="182"/>
      <c r="M325" s="200"/>
      <c r="N325" s="184">
        <v>850</v>
      </c>
      <c r="O325" s="188"/>
      <c r="P325" s="188"/>
      <c r="Q325" s="188"/>
      <c r="R325" s="188"/>
      <c r="S325" s="188"/>
      <c r="T325" s="188"/>
      <c r="U325" s="188"/>
      <c r="V325" s="279"/>
      <c r="W325" s="189"/>
      <c r="X325" s="189"/>
      <c r="Y325" s="189"/>
      <c r="Z325" s="189"/>
      <c r="AA325" s="190"/>
      <c r="AB325" s="188"/>
      <c r="AC325" s="188"/>
      <c r="AD325" s="188"/>
    </row>
    <row r="326" s="48" customFormat="1" ht="12.75" spans="1:30">
      <c r="A326" s="177"/>
      <c r="B326" s="178"/>
      <c r="C326" s="179">
        <v>241012000036</v>
      </c>
      <c r="D326" s="84">
        <v>45583</v>
      </c>
      <c r="E326" s="178" t="s">
        <v>41</v>
      </c>
      <c r="F326" s="178" t="s">
        <v>1901</v>
      </c>
      <c r="G326" s="178">
        <v>2</v>
      </c>
      <c r="H326" s="180">
        <v>750</v>
      </c>
      <c r="I326" s="181"/>
      <c r="J326" s="182"/>
      <c r="K326" s="178"/>
      <c r="L326" s="182"/>
      <c r="M326" s="200"/>
      <c r="N326" s="184">
        <v>750</v>
      </c>
      <c r="O326" s="188"/>
      <c r="P326" s="188"/>
      <c r="Q326" s="188"/>
      <c r="R326" s="188"/>
      <c r="S326" s="188"/>
      <c r="T326" s="188"/>
      <c r="U326" s="188"/>
      <c r="V326" s="279"/>
      <c r="W326" s="189"/>
      <c r="X326" s="189"/>
      <c r="Y326" s="189"/>
      <c r="Z326" s="189"/>
      <c r="AA326" s="190"/>
      <c r="AB326" s="188"/>
      <c r="AC326" s="188"/>
      <c r="AD326" s="188"/>
    </row>
    <row r="327" s="48" customFormat="1" ht="12.75" spans="1:30">
      <c r="A327" s="177"/>
      <c r="B327" s="178"/>
      <c r="C327" s="179">
        <v>241012000041</v>
      </c>
      <c r="D327" s="84">
        <v>45583</v>
      </c>
      <c r="E327" s="178" t="s">
        <v>45</v>
      </c>
      <c r="F327" s="178" t="s">
        <v>2174</v>
      </c>
      <c r="G327" s="178">
        <v>0.95</v>
      </c>
      <c r="H327" s="184"/>
      <c r="I327" s="191">
        <v>41395</v>
      </c>
      <c r="J327" s="182"/>
      <c r="K327" s="191">
        <v>1731.28398159766</v>
      </c>
      <c r="L327" s="192">
        <v>23.91</v>
      </c>
      <c r="M327" s="200">
        <v>7.11</v>
      </c>
      <c r="N327" s="184">
        <v>170.0001</v>
      </c>
      <c r="O327" s="188"/>
      <c r="P327" s="188"/>
      <c r="Q327" s="188"/>
      <c r="R327" s="188"/>
      <c r="S327" s="188"/>
      <c r="T327" s="188"/>
      <c r="U327" s="188"/>
      <c r="V327" s="279"/>
      <c r="W327" s="189"/>
      <c r="X327" s="189"/>
      <c r="Y327" s="189"/>
      <c r="Z327" s="189"/>
      <c r="AA327" s="190"/>
      <c r="AB327" s="188"/>
      <c r="AC327" s="188"/>
      <c r="AD327" s="188"/>
    </row>
    <row r="328" s="48" customFormat="1" ht="12.75" spans="1:30">
      <c r="A328" s="177"/>
      <c r="B328" s="178"/>
      <c r="C328" s="179">
        <v>241014000049</v>
      </c>
      <c r="D328" s="84">
        <v>45583</v>
      </c>
      <c r="E328" s="178" t="s">
        <v>45</v>
      </c>
      <c r="F328" s="178" t="s">
        <v>2532</v>
      </c>
      <c r="G328" s="178">
        <v>0.22</v>
      </c>
      <c r="H328" s="180">
        <v>120</v>
      </c>
      <c r="I328" s="181"/>
      <c r="J328" s="182"/>
      <c r="K328" s="178"/>
      <c r="L328" s="182"/>
      <c r="M328" s="200"/>
      <c r="N328" s="184">
        <v>120</v>
      </c>
      <c r="O328" s="188"/>
      <c r="P328" s="188"/>
      <c r="Q328" s="188"/>
      <c r="R328" s="188"/>
      <c r="S328" s="188"/>
      <c r="T328" s="188"/>
      <c r="U328" s="188"/>
      <c r="V328" s="279"/>
      <c r="W328" s="189"/>
      <c r="X328" s="189"/>
      <c r="Y328" s="189"/>
      <c r="Z328" s="189"/>
      <c r="AA328" s="190"/>
      <c r="AB328" s="188"/>
      <c r="AC328" s="188"/>
      <c r="AD328" s="188"/>
    </row>
    <row r="329" s="48" customFormat="1" ht="12.75" spans="1:30">
      <c r="A329" s="177"/>
      <c r="B329" s="178"/>
      <c r="C329" s="179">
        <v>241014000055</v>
      </c>
      <c r="D329" s="84">
        <v>45583</v>
      </c>
      <c r="E329" s="178" t="s">
        <v>41</v>
      </c>
      <c r="F329" s="178" t="s">
        <v>619</v>
      </c>
      <c r="G329" s="178">
        <v>2</v>
      </c>
      <c r="H329" s="180">
        <v>290</v>
      </c>
      <c r="I329" s="181"/>
      <c r="J329" s="182"/>
      <c r="K329" s="178"/>
      <c r="L329" s="182"/>
      <c r="M329" s="200"/>
      <c r="N329" s="184">
        <v>290</v>
      </c>
      <c r="O329" s="188"/>
      <c r="P329" s="188"/>
      <c r="Q329" s="188"/>
      <c r="R329" s="188"/>
      <c r="S329" s="188"/>
      <c r="T329" s="188"/>
      <c r="U329" s="188"/>
      <c r="V329" s="279"/>
      <c r="W329" s="189"/>
      <c r="X329" s="189"/>
      <c r="Y329" s="189"/>
      <c r="Z329" s="189"/>
      <c r="AA329" s="190"/>
      <c r="AB329" s="188"/>
      <c r="AC329" s="188"/>
      <c r="AD329" s="188"/>
    </row>
    <row r="330" s="48" customFormat="1" ht="12.75" spans="1:30">
      <c r="A330" s="177"/>
      <c r="B330" s="178"/>
      <c r="C330" s="179">
        <v>241015000022</v>
      </c>
      <c r="D330" s="84">
        <v>45583</v>
      </c>
      <c r="E330" s="178" t="s">
        <v>117</v>
      </c>
      <c r="F330" s="178" t="s">
        <v>118</v>
      </c>
      <c r="G330" s="178">
        <v>6.5</v>
      </c>
      <c r="H330" s="184"/>
      <c r="I330" s="191">
        <v>210812</v>
      </c>
      <c r="J330" s="182"/>
      <c r="K330" s="191">
        <v>1710.99734510207</v>
      </c>
      <c r="L330" s="192">
        <v>123.21001</v>
      </c>
      <c r="M330" s="200">
        <v>7.11</v>
      </c>
      <c r="N330" s="184">
        <v>876.0231711</v>
      </c>
      <c r="O330" s="195"/>
      <c r="P330" s="195"/>
      <c r="Q330" s="195"/>
      <c r="R330" s="195"/>
      <c r="S330" s="195"/>
      <c r="T330" s="195"/>
      <c r="U330" s="195"/>
      <c r="V330" s="280"/>
      <c r="W330" s="193"/>
      <c r="X330" s="193"/>
      <c r="Y330" s="193"/>
      <c r="Z330" s="193"/>
      <c r="AA330" s="196"/>
      <c r="AB330" s="195"/>
      <c r="AC330" s="195"/>
      <c r="AD330" s="195"/>
    </row>
    <row r="331" s="48" customFormat="1" ht="12.75" spans="1:30">
      <c r="A331" s="177" t="s">
        <v>2543</v>
      </c>
      <c r="B331" s="178" t="s">
        <v>2544</v>
      </c>
      <c r="C331" s="179">
        <v>241002000005</v>
      </c>
      <c r="D331" s="84">
        <v>45583</v>
      </c>
      <c r="E331" s="178" t="s">
        <v>53</v>
      </c>
      <c r="F331" s="178" t="s">
        <v>408</v>
      </c>
      <c r="G331" s="178">
        <v>26</v>
      </c>
      <c r="H331" s="180">
        <v>1438</v>
      </c>
      <c r="I331" s="181"/>
      <c r="J331" s="182"/>
      <c r="K331" s="178"/>
      <c r="L331" s="182"/>
      <c r="M331" s="200"/>
      <c r="N331" s="184">
        <v>1438</v>
      </c>
      <c r="O331" s="185">
        <v>101851.8578156</v>
      </c>
      <c r="P331" s="185" t="s">
        <v>487</v>
      </c>
      <c r="Q331" s="185">
        <v>75119.5</v>
      </c>
      <c r="R331" s="185">
        <v>270</v>
      </c>
      <c r="S331" s="185">
        <v>208</v>
      </c>
      <c r="T331" s="202"/>
      <c r="U331" s="185"/>
      <c r="V331" s="278">
        <v>75695.5</v>
      </c>
      <c r="W331" s="186">
        <v>1108.05</v>
      </c>
      <c r="X331" s="186"/>
      <c r="Y331" s="186"/>
      <c r="Z331" s="186">
        <v>1108.05</v>
      </c>
      <c r="AA331" s="187">
        <v>7.11</v>
      </c>
      <c r="AB331" s="185">
        <v>7878.2355</v>
      </c>
      <c r="AC331" s="185">
        <v>83573.7355</v>
      </c>
      <c r="AD331" s="185">
        <v>18278.1223156</v>
      </c>
    </row>
    <row r="332" s="48" customFormat="1" ht="12.75" spans="1:30">
      <c r="A332" s="177"/>
      <c r="B332" s="178"/>
      <c r="C332" s="179">
        <v>241005000003</v>
      </c>
      <c r="D332" s="84">
        <v>45583</v>
      </c>
      <c r="E332" s="178" t="s">
        <v>36</v>
      </c>
      <c r="F332" s="178" t="s">
        <v>75</v>
      </c>
      <c r="G332" s="178">
        <v>32.5</v>
      </c>
      <c r="H332" s="184"/>
      <c r="I332" s="191">
        <v>449379</v>
      </c>
      <c r="J332" s="182"/>
      <c r="K332" s="191">
        <v>1731.31067961165</v>
      </c>
      <c r="L332" s="192">
        <v>259.56</v>
      </c>
      <c r="M332" s="200">
        <v>7.11</v>
      </c>
      <c r="N332" s="184">
        <v>1845.4716</v>
      </c>
      <c r="O332" s="188"/>
      <c r="P332" s="188"/>
      <c r="Q332" s="188"/>
      <c r="R332" s="188"/>
      <c r="S332" s="188"/>
      <c r="T332" s="202">
        <v>50</v>
      </c>
      <c r="U332" s="188"/>
      <c r="V332" s="279"/>
      <c r="W332" s="189"/>
      <c r="X332" s="189"/>
      <c r="Y332" s="189"/>
      <c r="Z332" s="189"/>
      <c r="AA332" s="190"/>
      <c r="AB332" s="188"/>
      <c r="AC332" s="188"/>
      <c r="AD332" s="188"/>
    </row>
    <row r="333" s="48" customFormat="1" ht="12.75" spans="1:30">
      <c r="A333" s="177"/>
      <c r="B333" s="178"/>
      <c r="C333" s="179">
        <v>241008000108</v>
      </c>
      <c r="D333" s="84">
        <v>45583</v>
      </c>
      <c r="E333" s="178" t="s">
        <v>63</v>
      </c>
      <c r="F333" s="178" t="s">
        <v>2436</v>
      </c>
      <c r="G333" s="178">
        <v>23.5</v>
      </c>
      <c r="H333" s="180">
        <v>1335.5</v>
      </c>
      <c r="I333" s="181"/>
      <c r="J333" s="182"/>
      <c r="K333" s="178"/>
      <c r="L333" s="182"/>
      <c r="M333" s="200"/>
      <c r="N333" s="184">
        <v>1335.5</v>
      </c>
      <c r="O333" s="188"/>
      <c r="P333" s="188"/>
      <c r="Q333" s="188"/>
      <c r="R333" s="188"/>
      <c r="S333" s="188"/>
      <c r="T333" s="185"/>
      <c r="U333" s="188"/>
      <c r="V333" s="279"/>
      <c r="W333" s="189"/>
      <c r="X333" s="189"/>
      <c r="Y333" s="189"/>
      <c r="Z333" s="189"/>
      <c r="AA333" s="190"/>
      <c r="AB333" s="188"/>
      <c r="AC333" s="188"/>
      <c r="AD333" s="188"/>
    </row>
    <row r="334" s="48" customFormat="1" ht="12.75" spans="1:30">
      <c r="A334" s="177"/>
      <c r="B334" s="178"/>
      <c r="C334" s="179">
        <v>241009000014</v>
      </c>
      <c r="D334" s="84">
        <v>45583</v>
      </c>
      <c r="E334" s="178" t="s">
        <v>41</v>
      </c>
      <c r="F334" s="178" t="s">
        <v>489</v>
      </c>
      <c r="G334" s="178">
        <v>6</v>
      </c>
      <c r="H334" s="184"/>
      <c r="I334" s="191">
        <v>85819</v>
      </c>
      <c r="J334" s="182"/>
      <c r="K334" s="191">
        <v>1725.00502512563</v>
      </c>
      <c r="L334" s="192">
        <v>49.75</v>
      </c>
      <c r="M334" s="200">
        <v>7.11</v>
      </c>
      <c r="N334" s="184">
        <v>353.7225</v>
      </c>
      <c r="O334" s="188"/>
      <c r="P334" s="188"/>
      <c r="Q334" s="188"/>
      <c r="R334" s="188"/>
      <c r="S334" s="188"/>
      <c r="T334" s="188"/>
      <c r="U334" s="188"/>
      <c r="V334" s="279"/>
      <c r="W334" s="189"/>
      <c r="X334" s="189"/>
      <c r="Y334" s="189"/>
      <c r="Z334" s="189"/>
      <c r="AA334" s="190"/>
      <c r="AB334" s="188"/>
      <c r="AC334" s="188"/>
      <c r="AD334" s="188"/>
    </row>
    <row r="335" s="48" customFormat="1" ht="12.75" spans="1:30">
      <c r="A335" s="177"/>
      <c r="B335" s="178"/>
      <c r="C335" s="179">
        <v>241009000032</v>
      </c>
      <c r="D335" s="84">
        <v>45583</v>
      </c>
      <c r="E335" s="178" t="s">
        <v>2545</v>
      </c>
      <c r="F335" s="178" t="s">
        <v>2546</v>
      </c>
      <c r="G335" s="178">
        <v>2.5</v>
      </c>
      <c r="H335" s="184"/>
      <c r="I335" s="181"/>
      <c r="J335" s="182"/>
      <c r="K335" s="178"/>
      <c r="L335" s="182">
        <v>23.4</v>
      </c>
      <c r="M335" s="200">
        <v>7.11</v>
      </c>
      <c r="N335" s="184">
        <v>166.374</v>
      </c>
      <c r="O335" s="188"/>
      <c r="P335" s="188"/>
      <c r="Q335" s="188"/>
      <c r="R335" s="188"/>
      <c r="S335" s="188"/>
      <c r="T335" s="188"/>
      <c r="U335" s="188"/>
      <c r="V335" s="279"/>
      <c r="W335" s="189"/>
      <c r="X335" s="189"/>
      <c r="Y335" s="189"/>
      <c r="Z335" s="189"/>
      <c r="AA335" s="190"/>
      <c r="AB335" s="188"/>
      <c r="AC335" s="188"/>
      <c r="AD335" s="188"/>
    </row>
    <row r="336" s="48" customFormat="1" ht="12.75" spans="1:30">
      <c r="A336" s="177"/>
      <c r="B336" s="178"/>
      <c r="C336" s="179">
        <v>241009000043</v>
      </c>
      <c r="D336" s="84">
        <v>45583</v>
      </c>
      <c r="E336" s="178" t="s">
        <v>36</v>
      </c>
      <c r="F336" s="178" t="s">
        <v>2547</v>
      </c>
      <c r="G336" s="178">
        <v>6</v>
      </c>
      <c r="H336" s="180">
        <v>348</v>
      </c>
      <c r="I336" s="181"/>
      <c r="J336" s="182"/>
      <c r="K336" s="178"/>
      <c r="L336" s="182"/>
      <c r="M336" s="200"/>
      <c r="N336" s="184">
        <v>348</v>
      </c>
      <c r="O336" s="188"/>
      <c r="P336" s="188"/>
      <c r="Q336" s="188"/>
      <c r="R336" s="188"/>
      <c r="S336" s="188"/>
      <c r="T336" s="188"/>
      <c r="U336" s="188"/>
      <c r="V336" s="279"/>
      <c r="W336" s="189"/>
      <c r="X336" s="189"/>
      <c r="Y336" s="189"/>
      <c r="Z336" s="189"/>
      <c r="AA336" s="190"/>
      <c r="AB336" s="188"/>
      <c r="AC336" s="188"/>
      <c r="AD336" s="188"/>
    </row>
    <row r="337" s="48" customFormat="1" ht="12.75" spans="1:30">
      <c r="A337" s="177"/>
      <c r="B337" s="178"/>
      <c r="C337" s="179">
        <v>241010000008</v>
      </c>
      <c r="D337" s="84">
        <v>45583</v>
      </c>
      <c r="E337" s="178" t="s">
        <v>53</v>
      </c>
      <c r="F337" s="178" t="s">
        <v>500</v>
      </c>
      <c r="G337" s="178">
        <v>64</v>
      </c>
      <c r="H337" s="184"/>
      <c r="I337" s="191">
        <v>917224</v>
      </c>
      <c r="J337" s="182"/>
      <c r="K337" s="191">
        <v>1760.00013508588</v>
      </c>
      <c r="L337" s="192">
        <v>521.14996</v>
      </c>
      <c r="M337" s="200">
        <v>7.11</v>
      </c>
      <c r="N337" s="184">
        <v>3705.3762156</v>
      </c>
      <c r="O337" s="188"/>
      <c r="P337" s="188"/>
      <c r="Q337" s="188"/>
      <c r="R337" s="188"/>
      <c r="S337" s="188"/>
      <c r="T337" s="188"/>
      <c r="U337" s="188"/>
      <c r="V337" s="279"/>
      <c r="W337" s="189"/>
      <c r="X337" s="189"/>
      <c r="Y337" s="189"/>
      <c r="Z337" s="189"/>
      <c r="AA337" s="190"/>
      <c r="AB337" s="188"/>
      <c r="AC337" s="188"/>
      <c r="AD337" s="188"/>
    </row>
    <row r="338" s="48" customFormat="1" ht="12.75" spans="1:30">
      <c r="A338" s="177"/>
      <c r="B338" s="178"/>
      <c r="C338" s="179">
        <v>241010000013</v>
      </c>
      <c r="D338" s="84">
        <v>45583</v>
      </c>
      <c r="E338" s="178" t="s">
        <v>45</v>
      </c>
      <c r="F338" s="178" t="s">
        <v>2127</v>
      </c>
      <c r="G338" s="178">
        <v>0.62</v>
      </c>
      <c r="H338" s="180">
        <v>69</v>
      </c>
      <c r="I338" s="181"/>
      <c r="J338" s="182"/>
      <c r="K338" s="178"/>
      <c r="L338" s="182"/>
      <c r="M338" s="200"/>
      <c r="N338" s="184">
        <v>69</v>
      </c>
      <c r="O338" s="188"/>
      <c r="P338" s="188"/>
      <c r="Q338" s="188"/>
      <c r="R338" s="188"/>
      <c r="S338" s="188"/>
      <c r="T338" s="188"/>
      <c r="U338" s="188"/>
      <c r="V338" s="279"/>
      <c r="W338" s="189"/>
      <c r="X338" s="189"/>
      <c r="Y338" s="189"/>
      <c r="Z338" s="189"/>
      <c r="AA338" s="190"/>
      <c r="AB338" s="188"/>
      <c r="AC338" s="188"/>
      <c r="AD338" s="188"/>
    </row>
    <row r="339" s="48" customFormat="1" ht="12.75" spans="1:30">
      <c r="A339" s="177"/>
      <c r="B339" s="178"/>
      <c r="C339" s="179">
        <v>241010000019</v>
      </c>
      <c r="D339" s="84">
        <v>45583</v>
      </c>
      <c r="E339" s="178" t="s">
        <v>45</v>
      </c>
      <c r="F339" s="178" t="s">
        <v>2165</v>
      </c>
      <c r="G339" s="178">
        <v>3</v>
      </c>
      <c r="H339" s="180">
        <v>201</v>
      </c>
      <c r="I339" s="181"/>
      <c r="J339" s="182"/>
      <c r="K339" s="178"/>
      <c r="L339" s="182"/>
      <c r="M339" s="200"/>
      <c r="N339" s="184">
        <v>201</v>
      </c>
      <c r="O339" s="188"/>
      <c r="P339" s="188"/>
      <c r="Q339" s="188"/>
      <c r="R339" s="188"/>
      <c r="S339" s="188"/>
      <c r="T339" s="188"/>
      <c r="U339" s="188"/>
      <c r="V339" s="279"/>
      <c r="W339" s="189"/>
      <c r="X339" s="189"/>
      <c r="Y339" s="189"/>
      <c r="Z339" s="189"/>
      <c r="AA339" s="190"/>
      <c r="AB339" s="188"/>
      <c r="AC339" s="188"/>
      <c r="AD339" s="188"/>
    </row>
    <row r="340" s="48" customFormat="1" ht="12.75" spans="1:30">
      <c r="A340" s="177"/>
      <c r="B340" s="178"/>
      <c r="C340" s="179">
        <v>241010000023</v>
      </c>
      <c r="D340" s="84">
        <v>45583</v>
      </c>
      <c r="E340" s="178" t="s">
        <v>36</v>
      </c>
      <c r="F340" s="178" t="s">
        <v>1369</v>
      </c>
      <c r="G340" s="178">
        <v>4</v>
      </c>
      <c r="H340" s="184"/>
      <c r="I340" s="191">
        <v>58320</v>
      </c>
      <c r="J340" s="182"/>
      <c r="K340" s="191">
        <v>1728</v>
      </c>
      <c r="L340" s="192">
        <v>33.75</v>
      </c>
      <c r="M340" s="200">
        <v>7.11</v>
      </c>
      <c r="N340" s="184">
        <v>239.9625</v>
      </c>
      <c r="O340" s="188"/>
      <c r="P340" s="188"/>
      <c r="Q340" s="188"/>
      <c r="R340" s="188"/>
      <c r="S340" s="188"/>
      <c r="T340" s="188"/>
      <c r="U340" s="188"/>
      <c r="V340" s="279"/>
      <c r="W340" s="189"/>
      <c r="X340" s="189"/>
      <c r="Y340" s="189"/>
      <c r="Z340" s="189"/>
      <c r="AA340" s="190"/>
      <c r="AB340" s="188"/>
      <c r="AC340" s="188"/>
      <c r="AD340" s="188"/>
    </row>
    <row r="341" s="48" customFormat="1" ht="12.75" spans="1:30">
      <c r="A341" s="177"/>
      <c r="B341" s="178"/>
      <c r="C341" s="179">
        <v>241010000025</v>
      </c>
      <c r="D341" s="84">
        <v>45583</v>
      </c>
      <c r="E341" s="178" t="s">
        <v>36</v>
      </c>
      <c r="F341" s="178" t="s">
        <v>2085</v>
      </c>
      <c r="G341" s="178">
        <v>4.5</v>
      </c>
      <c r="H341" s="184"/>
      <c r="I341" s="191">
        <v>66476</v>
      </c>
      <c r="J341" s="182"/>
      <c r="K341" s="191">
        <v>1731.59676999219</v>
      </c>
      <c r="L341" s="192">
        <v>38.39</v>
      </c>
      <c r="M341" s="200">
        <v>7.11</v>
      </c>
      <c r="N341" s="184">
        <v>272.9529</v>
      </c>
      <c r="O341" s="188"/>
      <c r="P341" s="188"/>
      <c r="Q341" s="188"/>
      <c r="R341" s="188"/>
      <c r="S341" s="188"/>
      <c r="T341" s="188"/>
      <c r="U341" s="188"/>
      <c r="V341" s="279"/>
      <c r="W341" s="189"/>
      <c r="X341" s="189"/>
      <c r="Y341" s="189"/>
      <c r="Z341" s="189"/>
      <c r="AA341" s="190"/>
      <c r="AB341" s="188"/>
      <c r="AC341" s="188"/>
      <c r="AD341" s="188"/>
    </row>
    <row r="342" s="48" customFormat="1" ht="12.75" spans="1:30">
      <c r="A342" s="177"/>
      <c r="B342" s="178"/>
      <c r="C342" s="179">
        <v>241010000026</v>
      </c>
      <c r="D342" s="84">
        <v>45583</v>
      </c>
      <c r="E342" s="178" t="s">
        <v>36</v>
      </c>
      <c r="F342" s="178" t="s">
        <v>2490</v>
      </c>
      <c r="G342" s="178">
        <v>152</v>
      </c>
      <c r="H342" s="180">
        <v>9424</v>
      </c>
      <c r="I342" s="181"/>
      <c r="J342" s="182"/>
      <c r="K342" s="178"/>
      <c r="L342" s="182"/>
      <c r="M342" s="200"/>
      <c r="N342" s="184">
        <v>9424</v>
      </c>
      <c r="O342" s="188"/>
      <c r="P342" s="188"/>
      <c r="Q342" s="188"/>
      <c r="R342" s="188"/>
      <c r="S342" s="188"/>
      <c r="T342" s="188"/>
      <c r="U342" s="188"/>
      <c r="V342" s="279"/>
      <c r="W342" s="189"/>
      <c r="X342" s="189"/>
      <c r="Y342" s="189"/>
      <c r="Z342" s="189"/>
      <c r="AA342" s="190"/>
      <c r="AB342" s="188"/>
      <c r="AC342" s="188"/>
      <c r="AD342" s="188"/>
    </row>
    <row r="343" s="48" customFormat="1" ht="12.75" spans="1:30">
      <c r="A343" s="177"/>
      <c r="B343" s="178"/>
      <c r="C343" s="179">
        <v>241010000038</v>
      </c>
      <c r="D343" s="84">
        <v>45583</v>
      </c>
      <c r="E343" s="178" t="s">
        <v>53</v>
      </c>
      <c r="F343" s="178" t="s">
        <v>65</v>
      </c>
      <c r="G343" s="178">
        <v>9</v>
      </c>
      <c r="H343" s="180">
        <v>519</v>
      </c>
      <c r="I343" s="181"/>
      <c r="J343" s="182"/>
      <c r="K343" s="178"/>
      <c r="L343" s="182"/>
      <c r="M343" s="200"/>
      <c r="N343" s="184">
        <v>519</v>
      </c>
      <c r="O343" s="188"/>
      <c r="P343" s="188"/>
      <c r="Q343" s="188"/>
      <c r="R343" s="188"/>
      <c r="S343" s="188"/>
      <c r="T343" s="188"/>
      <c r="U343" s="188"/>
      <c r="V343" s="279"/>
      <c r="W343" s="189"/>
      <c r="X343" s="189"/>
      <c r="Y343" s="189"/>
      <c r="Z343" s="189"/>
      <c r="AA343" s="190"/>
      <c r="AB343" s="188"/>
      <c r="AC343" s="188"/>
      <c r="AD343" s="188"/>
    </row>
    <row r="344" s="48" customFormat="1" ht="12.75" spans="1:30">
      <c r="A344" s="177"/>
      <c r="B344" s="178"/>
      <c r="C344" s="179">
        <v>241010000041</v>
      </c>
      <c r="D344" s="84">
        <v>45583</v>
      </c>
      <c r="E344" s="178" t="s">
        <v>53</v>
      </c>
      <c r="F344" s="178" t="s">
        <v>1203</v>
      </c>
      <c r="G344" s="178">
        <v>10</v>
      </c>
      <c r="H344" s="180">
        <v>636</v>
      </c>
      <c r="I344" s="181"/>
      <c r="J344" s="182"/>
      <c r="K344" s="178"/>
      <c r="L344" s="182"/>
      <c r="M344" s="200"/>
      <c r="N344" s="184">
        <v>636</v>
      </c>
      <c r="O344" s="188"/>
      <c r="P344" s="188"/>
      <c r="Q344" s="188"/>
      <c r="R344" s="188"/>
      <c r="S344" s="188"/>
      <c r="T344" s="188"/>
      <c r="U344" s="188"/>
      <c r="V344" s="279"/>
      <c r="W344" s="189"/>
      <c r="X344" s="189"/>
      <c r="Y344" s="189"/>
      <c r="Z344" s="189"/>
      <c r="AA344" s="190"/>
      <c r="AB344" s="188"/>
      <c r="AC344" s="188"/>
      <c r="AD344" s="188"/>
    </row>
    <row r="345" s="48" customFormat="1" ht="12.75" spans="1:30">
      <c r="A345" s="177"/>
      <c r="B345" s="178"/>
      <c r="C345" s="179">
        <v>241010000047</v>
      </c>
      <c r="D345" s="84">
        <v>45583</v>
      </c>
      <c r="E345" s="178" t="s">
        <v>63</v>
      </c>
      <c r="F345" s="178" t="s">
        <v>2337</v>
      </c>
      <c r="G345" s="178">
        <v>7.5</v>
      </c>
      <c r="H345" s="180">
        <v>433.5</v>
      </c>
      <c r="I345" s="181"/>
      <c r="J345" s="182"/>
      <c r="K345" s="178"/>
      <c r="L345" s="182"/>
      <c r="M345" s="200"/>
      <c r="N345" s="184">
        <v>433.5</v>
      </c>
      <c r="O345" s="188"/>
      <c r="P345" s="188"/>
      <c r="Q345" s="188"/>
      <c r="R345" s="188"/>
      <c r="S345" s="188"/>
      <c r="T345" s="188"/>
      <c r="U345" s="188"/>
      <c r="V345" s="279"/>
      <c r="W345" s="189"/>
      <c r="X345" s="189"/>
      <c r="Y345" s="189"/>
      <c r="Z345" s="189"/>
      <c r="AA345" s="190"/>
      <c r="AB345" s="188"/>
      <c r="AC345" s="188"/>
      <c r="AD345" s="188"/>
    </row>
    <row r="346" s="48" customFormat="1" ht="12.75" spans="1:30">
      <c r="A346" s="177"/>
      <c r="B346" s="178"/>
      <c r="C346" s="179">
        <v>241010000049</v>
      </c>
      <c r="D346" s="84">
        <v>45583</v>
      </c>
      <c r="E346" s="178" t="s">
        <v>257</v>
      </c>
      <c r="F346" s="178" t="s">
        <v>1051</v>
      </c>
      <c r="G346" s="178">
        <v>104.5</v>
      </c>
      <c r="H346" s="184"/>
      <c r="I346" s="181"/>
      <c r="J346" s="192">
        <v>821.47</v>
      </c>
      <c r="K346" s="178"/>
      <c r="L346" s="192">
        <v>821.47</v>
      </c>
      <c r="M346" s="200">
        <v>7.11</v>
      </c>
      <c r="N346" s="184">
        <v>5840.6517</v>
      </c>
      <c r="O346" s="188"/>
      <c r="P346" s="188"/>
      <c r="Q346" s="188"/>
      <c r="R346" s="188"/>
      <c r="S346" s="188"/>
      <c r="T346" s="188"/>
      <c r="U346" s="188"/>
      <c r="V346" s="279"/>
      <c r="W346" s="189"/>
      <c r="X346" s="189"/>
      <c r="Y346" s="189"/>
      <c r="Z346" s="189"/>
      <c r="AA346" s="190"/>
      <c r="AB346" s="188"/>
      <c r="AC346" s="188"/>
      <c r="AD346" s="188"/>
    </row>
    <row r="347" s="48" customFormat="1" ht="12.75" spans="1:30">
      <c r="A347" s="177"/>
      <c r="B347" s="178"/>
      <c r="C347" s="179">
        <v>241011000002</v>
      </c>
      <c r="D347" s="84">
        <v>45583</v>
      </c>
      <c r="E347" s="178" t="s">
        <v>36</v>
      </c>
      <c r="F347" s="178" t="s">
        <v>2548</v>
      </c>
      <c r="G347" s="178">
        <v>0.58</v>
      </c>
      <c r="H347" s="180">
        <v>88</v>
      </c>
      <c r="I347" s="181"/>
      <c r="J347" s="182"/>
      <c r="K347" s="178"/>
      <c r="L347" s="182"/>
      <c r="M347" s="200"/>
      <c r="N347" s="184">
        <v>88</v>
      </c>
      <c r="O347" s="188"/>
      <c r="P347" s="188"/>
      <c r="Q347" s="188"/>
      <c r="R347" s="188"/>
      <c r="S347" s="188"/>
      <c r="T347" s="188"/>
      <c r="U347" s="188"/>
      <c r="V347" s="279"/>
      <c r="W347" s="189"/>
      <c r="X347" s="189"/>
      <c r="Y347" s="189"/>
      <c r="Z347" s="189"/>
      <c r="AA347" s="190"/>
      <c r="AB347" s="188"/>
      <c r="AC347" s="188"/>
      <c r="AD347" s="188"/>
    </row>
    <row r="348" s="48" customFormat="1" ht="12.75" spans="1:30">
      <c r="A348" s="177"/>
      <c r="B348" s="178"/>
      <c r="C348" s="179">
        <v>241011000003</v>
      </c>
      <c r="D348" s="84">
        <v>45583</v>
      </c>
      <c r="E348" s="178" t="s">
        <v>36</v>
      </c>
      <c r="F348" s="178" t="s">
        <v>624</v>
      </c>
      <c r="G348" s="178">
        <v>2</v>
      </c>
      <c r="H348" s="180">
        <v>123</v>
      </c>
      <c r="I348" s="181"/>
      <c r="J348" s="182"/>
      <c r="K348" s="178"/>
      <c r="L348" s="182"/>
      <c r="M348" s="200"/>
      <c r="N348" s="184">
        <v>123</v>
      </c>
      <c r="O348" s="188"/>
      <c r="P348" s="188"/>
      <c r="Q348" s="188"/>
      <c r="R348" s="188"/>
      <c r="S348" s="188"/>
      <c r="T348" s="188"/>
      <c r="U348" s="188"/>
      <c r="V348" s="279"/>
      <c r="W348" s="189"/>
      <c r="X348" s="189"/>
      <c r="Y348" s="189"/>
      <c r="Z348" s="189"/>
      <c r="AA348" s="190"/>
      <c r="AB348" s="188"/>
      <c r="AC348" s="188"/>
      <c r="AD348" s="188"/>
    </row>
    <row r="349" s="48" customFormat="1" ht="12.75" spans="1:30">
      <c r="A349" s="177"/>
      <c r="B349" s="178"/>
      <c r="C349" s="179">
        <v>241011000008</v>
      </c>
      <c r="D349" s="84">
        <v>45583</v>
      </c>
      <c r="E349" s="178" t="s">
        <v>45</v>
      </c>
      <c r="F349" s="178" t="s">
        <v>843</v>
      </c>
      <c r="G349" s="178">
        <v>5</v>
      </c>
      <c r="H349" s="180">
        <v>275</v>
      </c>
      <c r="I349" s="181"/>
      <c r="J349" s="182"/>
      <c r="K349" s="178"/>
      <c r="L349" s="182"/>
      <c r="M349" s="200"/>
      <c r="N349" s="184">
        <v>275</v>
      </c>
      <c r="O349" s="188"/>
      <c r="P349" s="188"/>
      <c r="Q349" s="188"/>
      <c r="R349" s="188"/>
      <c r="S349" s="188"/>
      <c r="T349" s="188"/>
      <c r="U349" s="188"/>
      <c r="V349" s="279"/>
      <c r="W349" s="189"/>
      <c r="X349" s="189"/>
      <c r="Y349" s="189"/>
      <c r="Z349" s="189"/>
      <c r="AA349" s="190"/>
      <c r="AB349" s="188"/>
      <c r="AC349" s="188"/>
      <c r="AD349" s="188"/>
    </row>
    <row r="350" s="48" customFormat="1" ht="12.75" spans="1:30">
      <c r="A350" s="177"/>
      <c r="B350" s="178"/>
      <c r="C350" s="179">
        <v>241011000011</v>
      </c>
      <c r="D350" s="84">
        <v>45583</v>
      </c>
      <c r="E350" s="178" t="s">
        <v>36</v>
      </c>
      <c r="F350" s="178" t="s">
        <v>2549</v>
      </c>
      <c r="G350" s="178">
        <v>2.5</v>
      </c>
      <c r="H350" s="180">
        <v>168</v>
      </c>
      <c r="I350" s="181"/>
      <c r="J350" s="182"/>
      <c r="K350" s="178"/>
      <c r="L350" s="182"/>
      <c r="M350" s="200"/>
      <c r="N350" s="184">
        <v>168</v>
      </c>
      <c r="O350" s="188"/>
      <c r="P350" s="188"/>
      <c r="Q350" s="188"/>
      <c r="R350" s="188"/>
      <c r="S350" s="188"/>
      <c r="T350" s="188"/>
      <c r="U350" s="188"/>
      <c r="V350" s="279"/>
      <c r="W350" s="189"/>
      <c r="X350" s="189"/>
      <c r="Y350" s="189"/>
      <c r="Z350" s="189"/>
      <c r="AA350" s="190"/>
      <c r="AB350" s="188"/>
      <c r="AC350" s="188"/>
      <c r="AD350" s="188"/>
    </row>
    <row r="351" s="48" customFormat="1" ht="12.75" spans="1:30">
      <c r="A351" s="177"/>
      <c r="B351" s="178"/>
      <c r="C351" s="179">
        <v>241011000013</v>
      </c>
      <c r="D351" s="84">
        <v>45583</v>
      </c>
      <c r="E351" s="178" t="s">
        <v>45</v>
      </c>
      <c r="F351" s="178" t="s">
        <v>211</v>
      </c>
      <c r="G351" s="178">
        <v>5</v>
      </c>
      <c r="H351" s="184"/>
      <c r="I351" s="191">
        <v>74865</v>
      </c>
      <c r="J351" s="182"/>
      <c r="K351" s="191">
        <v>1725</v>
      </c>
      <c r="L351" s="192">
        <v>43.4</v>
      </c>
      <c r="M351" s="200">
        <v>7.11</v>
      </c>
      <c r="N351" s="184">
        <v>308.574</v>
      </c>
      <c r="O351" s="188"/>
      <c r="P351" s="188"/>
      <c r="Q351" s="188"/>
      <c r="R351" s="188"/>
      <c r="S351" s="188"/>
      <c r="T351" s="188"/>
      <c r="U351" s="188"/>
      <c r="V351" s="279"/>
      <c r="W351" s="189"/>
      <c r="X351" s="189"/>
      <c r="Y351" s="189"/>
      <c r="Z351" s="189"/>
      <c r="AA351" s="190"/>
      <c r="AB351" s="188"/>
      <c r="AC351" s="188"/>
      <c r="AD351" s="188"/>
    </row>
    <row r="352" s="48" customFormat="1" ht="12.75" spans="1:30">
      <c r="A352" s="177"/>
      <c r="B352" s="178"/>
      <c r="C352" s="179">
        <v>241011000014</v>
      </c>
      <c r="D352" s="84">
        <v>45583</v>
      </c>
      <c r="E352" s="178" t="s">
        <v>36</v>
      </c>
      <c r="F352" s="178" t="s">
        <v>497</v>
      </c>
      <c r="G352" s="178">
        <v>2</v>
      </c>
      <c r="H352" s="180">
        <v>135</v>
      </c>
      <c r="I352" s="181"/>
      <c r="J352" s="182"/>
      <c r="K352" s="178"/>
      <c r="L352" s="182"/>
      <c r="M352" s="200"/>
      <c r="N352" s="184">
        <v>135</v>
      </c>
      <c r="O352" s="188"/>
      <c r="P352" s="188"/>
      <c r="Q352" s="188"/>
      <c r="R352" s="188"/>
      <c r="S352" s="188"/>
      <c r="T352" s="195"/>
      <c r="U352" s="188"/>
      <c r="V352" s="279"/>
      <c r="W352" s="189"/>
      <c r="X352" s="189"/>
      <c r="Y352" s="189"/>
      <c r="Z352" s="189"/>
      <c r="AA352" s="190"/>
      <c r="AB352" s="188"/>
      <c r="AC352" s="188"/>
      <c r="AD352" s="188"/>
    </row>
    <row r="353" s="48" customFormat="1" ht="12.75" spans="1:30">
      <c r="A353" s="177"/>
      <c r="B353" s="178"/>
      <c r="C353" s="179">
        <v>241011000024</v>
      </c>
      <c r="D353" s="84">
        <v>45583</v>
      </c>
      <c r="E353" s="178" t="s">
        <v>41</v>
      </c>
      <c r="F353" s="178" t="s">
        <v>1367</v>
      </c>
      <c r="G353" s="178">
        <v>303</v>
      </c>
      <c r="H353" s="184"/>
      <c r="I353" s="191">
        <v>4087989</v>
      </c>
      <c r="J353" s="182"/>
      <c r="K353" s="191">
        <v>1727.73297831875</v>
      </c>
      <c r="L353" s="192">
        <v>2366.1</v>
      </c>
      <c r="M353" s="200">
        <v>7.11</v>
      </c>
      <c r="N353" s="184">
        <v>16822.971</v>
      </c>
      <c r="O353" s="188"/>
      <c r="P353" s="188"/>
      <c r="Q353" s="188"/>
      <c r="R353" s="188"/>
      <c r="S353" s="188"/>
      <c r="T353" s="202">
        <v>30</v>
      </c>
      <c r="U353" s="188"/>
      <c r="V353" s="279"/>
      <c r="W353" s="189"/>
      <c r="X353" s="189"/>
      <c r="Y353" s="189"/>
      <c r="Z353" s="189"/>
      <c r="AA353" s="190"/>
      <c r="AB353" s="188"/>
      <c r="AC353" s="188"/>
      <c r="AD353" s="188"/>
    </row>
    <row r="354" s="48" customFormat="1" ht="12.75" spans="1:30">
      <c r="A354" s="177"/>
      <c r="B354" s="178"/>
      <c r="C354" s="179">
        <v>241011000038</v>
      </c>
      <c r="D354" s="84">
        <v>45583</v>
      </c>
      <c r="E354" s="178" t="s">
        <v>41</v>
      </c>
      <c r="F354" s="178" t="s">
        <v>85</v>
      </c>
      <c r="G354" s="178">
        <v>0.6</v>
      </c>
      <c r="H354" s="180">
        <v>63</v>
      </c>
      <c r="I354" s="181"/>
      <c r="J354" s="182"/>
      <c r="K354" s="178"/>
      <c r="L354" s="182"/>
      <c r="M354" s="200"/>
      <c r="N354" s="184">
        <v>63</v>
      </c>
      <c r="O354" s="188"/>
      <c r="P354" s="188"/>
      <c r="Q354" s="188"/>
      <c r="R354" s="188"/>
      <c r="S354" s="188"/>
      <c r="T354" s="185"/>
      <c r="U354" s="188"/>
      <c r="V354" s="279"/>
      <c r="W354" s="189"/>
      <c r="X354" s="189"/>
      <c r="Y354" s="189"/>
      <c r="Z354" s="189"/>
      <c r="AA354" s="190"/>
      <c r="AB354" s="188"/>
      <c r="AC354" s="188"/>
      <c r="AD354" s="188"/>
    </row>
    <row r="355" s="48" customFormat="1" ht="12.75" spans="1:30">
      <c r="A355" s="177"/>
      <c r="B355" s="178"/>
      <c r="C355" s="179">
        <v>241011000041</v>
      </c>
      <c r="D355" s="84">
        <v>45583</v>
      </c>
      <c r="E355" s="178" t="s">
        <v>36</v>
      </c>
      <c r="F355" s="178" t="s">
        <v>2039</v>
      </c>
      <c r="G355" s="178">
        <v>4.5</v>
      </c>
      <c r="H355" s="180">
        <v>273</v>
      </c>
      <c r="I355" s="181"/>
      <c r="J355" s="182"/>
      <c r="K355" s="178"/>
      <c r="L355" s="182"/>
      <c r="M355" s="200"/>
      <c r="N355" s="184">
        <v>273</v>
      </c>
      <c r="O355" s="188"/>
      <c r="P355" s="188"/>
      <c r="Q355" s="188"/>
      <c r="R355" s="188"/>
      <c r="S355" s="188"/>
      <c r="T355" s="188"/>
      <c r="U355" s="188"/>
      <c r="V355" s="279"/>
      <c r="W355" s="189"/>
      <c r="X355" s="189"/>
      <c r="Y355" s="189"/>
      <c r="Z355" s="189"/>
      <c r="AA355" s="190"/>
      <c r="AB355" s="188"/>
      <c r="AC355" s="188"/>
      <c r="AD355" s="188"/>
    </row>
    <row r="356" s="48" customFormat="1" ht="12.75" spans="1:30">
      <c r="A356" s="177"/>
      <c r="B356" s="178"/>
      <c r="C356" s="179">
        <v>241011000044</v>
      </c>
      <c r="D356" s="84">
        <v>45583</v>
      </c>
      <c r="E356" s="178" t="s">
        <v>53</v>
      </c>
      <c r="F356" s="178" t="s">
        <v>604</v>
      </c>
      <c r="G356" s="178">
        <v>77</v>
      </c>
      <c r="H356" s="180">
        <v>4774</v>
      </c>
      <c r="I356" s="181"/>
      <c r="J356" s="182"/>
      <c r="K356" s="178"/>
      <c r="L356" s="182"/>
      <c r="M356" s="200"/>
      <c r="N356" s="184">
        <v>4774</v>
      </c>
      <c r="O356" s="188"/>
      <c r="P356" s="188"/>
      <c r="Q356" s="188"/>
      <c r="R356" s="188"/>
      <c r="S356" s="188"/>
      <c r="T356" s="188"/>
      <c r="U356" s="188"/>
      <c r="V356" s="279"/>
      <c r="W356" s="189"/>
      <c r="X356" s="189"/>
      <c r="Y356" s="189"/>
      <c r="Z356" s="189"/>
      <c r="AA356" s="190"/>
      <c r="AB356" s="188"/>
      <c r="AC356" s="188"/>
      <c r="AD356" s="188"/>
    </row>
    <row r="357" s="48" customFormat="1" ht="12.75" spans="1:30">
      <c r="A357" s="177"/>
      <c r="B357" s="178"/>
      <c r="C357" s="179">
        <v>241011000047</v>
      </c>
      <c r="D357" s="84">
        <v>45583</v>
      </c>
      <c r="E357" s="178" t="s">
        <v>41</v>
      </c>
      <c r="F357" s="178" t="s">
        <v>2032</v>
      </c>
      <c r="G357" s="178">
        <v>6</v>
      </c>
      <c r="H357" s="180">
        <v>330</v>
      </c>
      <c r="I357" s="181"/>
      <c r="J357" s="182"/>
      <c r="K357" s="178"/>
      <c r="L357" s="182"/>
      <c r="M357" s="200"/>
      <c r="N357" s="184">
        <v>330</v>
      </c>
      <c r="O357" s="188"/>
      <c r="P357" s="188"/>
      <c r="Q357" s="188"/>
      <c r="R357" s="188"/>
      <c r="S357" s="188"/>
      <c r="T357" s="188"/>
      <c r="U357" s="188"/>
      <c r="V357" s="279"/>
      <c r="W357" s="189"/>
      <c r="X357" s="189"/>
      <c r="Y357" s="189"/>
      <c r="Z357" s="189"/>
      <c r="AA357" s="190"/>
      <c r="AB357" s="188"/>
      <c r="AC357" s="188"/>
      <c r="AD357" s="188"/>
    </row>
    <row r="358" s="48" customFormat="1" ht="12.75" spans="1:30">
      <c r="A358" s="177"/>
      <c r="B358" s="178"/>
      <c r="C358" s="179">
        <v>241011000049</v>
      </c>
      <c r="D358" s="84">
        <v>45583</v>
      </c>
      <c r="E358" s="178" t="s">
        <v>1059</v>
      </c>
      <c r="F358" s="178" t="s">
        <v>106</v>
      </c>
      <c r="G358" s="178">
        <v>15</v>
      </c>
      <c r="H358" s="184"/>
      <c r="I358" s="191">
        <v>232995</v>
      </c>
      <c r="J358" s="182"/>
      <c r="K358" s="191">
        <v>1742.01869158879</v>
      </c>
      <c r="L358" s="192">
        <v>133.75</v>
      </c>
      <c r="M358" s="200">
        <v>7.11</v>
      </c>
      <c r="N358" s="184">
        <v>950.9625</v>
      </c>
      <c r="O358" s="188"/>
      <c r="P358" s="188"/>
      <c r="Q358" s="188"/>
      <c r="R358" s="188"/>
      <c r="S358" s="188"/>
      <c r="T358" s="188"/>
      <c r="U358" s="188"/>
      <c r="V358" s="279"/>
      <c r="W358" s="189"/>
      <c r="X358" s="189"/>
      <c r="Y358" s="189"/>
      <c r="Z358" s="189"/>
      <c r="AA358" s="190"/>
      <c r="AB358" s="188"/>
      <c r="AC358" s="188"/>
      <c r="AD358" s="188"/>
    </row>
    <row r="359" s="48" customFormat="1" ht="12.75" spans="1:30">
      <c r="A359" s="177"/>
      <c r="B359" s="178"/>
      <c r="C359" s="179">
        <v>241011000051</v>
      </c>
      <c r="D359" s="84">
        <v>45583</v>
      </c>
      <c r="E359" s="178" t="s">
        <v>257</v>
      </c>
      <c r="F359" s="178" t="s">
        <v>1051</v>
      </c>
      <c r="G359" s="178">
        <v>42.5</v>
      </c>
      <c r="H359" s="184"/>
      <c r="I359" s="191">
        <v>577478.25</v>
      </c>
      <c r="J359" s="182"/>
      <c r="K359" s="191">
        <v>1725</v>
      </c>
      <c r="L359" s="192">
        <v>334.77</v>
      </c>
      <c r="M359" s="200">
        <v>7.11</v>
      </c>
      <c r="N359" s="184">
        <v>2380.2147</v>
      </c>
      <c r="O359" s="188"/>
      <c r="P359" s="188"/>
      <c r="Q359" s="188"/>
      <c r="R359" s="188"/>
      <c r="S359" s="188"/>
      <c r="T359" s="188"/>
      <c r="U359" s="188"/>
      <c r="V359" s="279"/>
      <c r="W359" s="189"/>
      <c r="X359" s="189"/>
      <c r="Y359" s="189"/>
      <c r="Z359" s="189"/>
      <c r="AA359" s="190"/>
      <c r="AB359" s="188"/>
      <c r="AC359" s="188"/>
      <c r="AD359" s="188"/>
    </row>
    <row r="360" s="48" customFormat="1" ht="12.75" spans="1:30">
      <c r="A360" s="177"/>
      <c r="B360" s="178"/>
      <c r="C360" s="179">
        <v>241011000059</v>
      </c>
      <c r="D360" s="84">
        <v>45583</v>
      </c>
      <c r="E360" s="178" t="s">
        <v>257</v>
      </c>
      <c r="F360" s="178" t="s">
        <v>341</v>
      </c>
      <c r="G360" s="178">
        <v>0.18</v>
      </c>
      <c r="H360" s="184"/>
      <c r="I360" s="191">
        <v>15525</v>
      </c>
      <c r="J360" s="182"/>
      <c r="K360" s="191">
        <v>1725</v>
      </c>
      <c r="L360" s="192">
        <v>9</v>
      </c>
      <c r="M360" s="200">
        <v>7.11</v>
      </c>
      <c r="N360" s="184">
        <v>63.99</v>
      </c>
      <c r="O360" s="188"/>
      <c r="P360" s="188"/>
      <c r="Q360" s="188"/>
      <c r="R360" s="188"/>
      <c r="S360" s="188"/>
      <c r="T360" s="188"/>
      <c r="U360" s="188"/>
      <c r="V360" s="279"/>
      <c r="W360" s="189"/>
      <c r="X360" s="189"/>
      <c r="Y360" s="189"/>
      <c r="Z360" s="189"/>
      <c r="AA360" s="190"/>
      <c r="AB360" s="188"/>
      <c r="AC360" s="188"/>
      <c r="AD360" s="188"/>
    </row>
    <row r="361" s="48" customFormat="1" ht="12.75" spans="1:30">
      <c r="A361" s="177"/>
      <c r="B361" s="178"/>
      <c r="C361" s="179">
        <v>241012000006</v>
      </c>
      <c r="D361" s="84">
        <v>45583</v>
      </c>
      <c r="E361" s="178" t="s">
        <v>41</v>
      </c>
      <c r="F361" s="178" t="s">
        <v>369</v>
      </c>
      <c r="G361" s="178">
        <v>85.5</v>
      </c>
      <c r="H361" s="184"/>
      <c r="I361" s="191">
        <v>1159752</v>
      </c>
      <c r="J361" s="182"/>
      <c r="K361" s="191">
        <v>1725</v>
      </c>
      <c r="L361" s="192">
        <v>672.32</v>
      </c>
      <c r="M361" s="200">
        <v>7.11</v>
      </c>
      <c r="N361" s="184">
        <v>4780.1952</v>
      </c>
      <c r="O361" s="188"/>
      <c r="P361" s="188"/>
      <c r="Q361" s="188"/>
      <c r="R361" s="188"/>
      <c r="S361" s="188"/>
      <c r="T361" s="188"/>
      <c r="U361" s="188"/>
      <c r="V361" s="279"/>
      <c r="W361" s="189"/>
      <c r="X361" s="189"/>
      <c r="Y361" s="189"/>
      <c r="Z361" s="189"/>
      <c r="AA361" s="190"/>
      <c r="AB361" s="188"/>
      <c r="AC361" s="188"/>
      <c r="AD361" s="188"/>
    </row>
    <row r="362" s="48" customFormat="1" ht="12.75" spans="1:30">
      <c r="A362" s="177"/>
      <c r="B362" s="178"/>
      <c r="C362" s="179">
        <v>241012000008</v>
      </c>
      <c r="D362" s="84">
        <v>45583</v>
      </c>
      <c r="E362" s="178" t="s">
        <v>41</v>
      </c>
      <c r="F362" s="178" t="s">
        <v>778</v>
      </c>
      <c r="G362" s="178">
        <v>2.5</v>
      </c>
      <c r="H362" s="180">
        <v>153</v>
      </c>
      <c r="I362" s="181"/>
      <c r="J362" s="182"/>
      <c r="K362" s="178"/>
      <c r="L362" s="182"/>
      <c r="M362" s="200"/>
      <c r="N362" s="184">
        <v>153</v>
      </c>
      <c r="O362" s="188"/>
      <c r="P362" s="188"/>
      <c r="Q362" s="188"/>
      <c r="R362" s="188"/>
      <c r="S362" s="188"/>
      <c r="T362" s="188"/>
      <c r="U362" s="188"/>
      <c r="V362" s="279"/>
      <c r="W362" s="189"/>
      <c r="X362" s="189"/>
      <c r="Y362" s="189"/>
      <c r="Z362" s="189"/>
      <c r="AA362" s="190"/>
      <c r="AB362" s="188"/>
      <c r="AC362" s="188"/>
      <c r="AD362" s="188"/>
    </row>
    <row r="363" s="48" customFormat="1" ht="12.75" spans="1:30">
      <c r="A363" s="177"/>
      <c r="B363" s="178"/>
      <c r="C363" s="179">
        <v>241012000011</v>
      </c>
      <c r="D363" s="84">
        <v>45583</v>
      </c>
      <c r="E363" s="178" t="s">
        <v>36</v>
      </c>
      <c r="F363" s="178" t="s">
        <v>1727</v>
      </c>
      <c r="G363" s="178">
        <v>1</v>
      </c>
      <c r="H363" s="180">
        <v>63</v>
      </c>
      <c r="I363" s="181"/>
      <c r="J363" s="182"/>
      <c r="K363" s="178"/>
      <c r="L363" s="182"/>
      <c r="M363" s="200"/>
      <c r="N363" s="184">
        <v>63</v>
      </c>
      <c r="O363" s="188"/>
      <c r="P363" s="188"/>
      <c r="Q363" s="188"/>
      <c r="R363" s="188"/>
      <c r="S363" s="188"/>
      <c r="T363" s="188"/>
      <c r="U363" s="188"/>
      <c r="V363" s="279"/>
      <c r="W363" s="189"/>
      <c r="X363" s="189"/>
      <c r="Y363" s="189"/>
      <c r="Z363" s="189"/>
      <c r="AA363" s="190"/>
      <c r="AB363" s="188"/>
      <c r="AC363" s="188"/>
      <c r="AD363" s="188"/>
    </row>
    <row r="364" s="48" customFormat="1" ht="12.75" spans="1:30">
      <c r="A364" s="177"/>
      <c r="B364" s="178"/>
      <c r="C364" s="179">
        <v>241012000017</v>
      </c>
      <c r="D364" s="84">
        <v>45583</v>
      </c>
      <c r="E364" s="178" t="s">
        <v>36</v>
      </c>
      <c r="F364" s="178" t="s">
        <v>2038</v>
      </c>
      <c r="G364" s="178">
        <v>18</v>
      </c>
      <c r="H364" s="180">
        <v>1140</v>
      </c>
      <c r="I364" s="181"/>
      <c r="J364" s="182"/>
      <c r="K364" s="178"/>
      <c r="L364" s="182"/>
      <c r="M364" s="200"/>
      <c r="N364" s="184">
        <v>1140</v>
      </c>
      <c r="O364" s="188"/>
      <c r="P364" s="188"/>
      <c r="Q364" s="188"/>
      <c r="R364" s="188"/>
      <c r="S364" s="188"/>
      <c r="T364" s="188"/>
      <c r="U364" s="188"/>
      <c r="V364" s="279"/>
      <c r="W364" s="189"/>
      <c r="X364" s="189"/>
      <c r="Y364" s="189"/>
      <c r="Z364" s="189"/>
      <c r="AA364" s="190"/>
      <c r="AB364" s="188"/>
      <c r="AC364" s="188"/>
      <c r="AD364" s="188"/>
    </row>
    <row r="365" s="48" customFormat="1" ht="12.75" spans="1:30">
      <c r="A365" s="177"/>
      <c r="B365" s="178"/>
      <c r="C365" s="179">
        <v>241012000019</v>
      </c>
      <c r="D365" s="84">
        <v>45583</v>
      </c>
      <c r="E365" s="178" t="s">
        <v>36</v>
      </c>
      <c r="F365" s="178" t="s">
        <v>2550</v>
      </c>
      <c r="G365" s="178">
        <v>11.5</v>
      </c>
      <c r="H365" s="180">
        <v>724.5</v>
      </c>
      <c r="I365" s="181"/>
      <c r="J365" s="182"/>
      <c r="K365" s="178"/>
      <c r="L365" s="182"/>
      <c r="M365" s="200"/>
      <c r="N365" s="184">
        <v>724.5</v>
      </c>
      <c r="O365" s="188"/>
      <c r="P365" s="188"/>
      <c r="Q365" s="188"/>
      <c r="R365" s="188"/>
      <c r="S365" s="188"/>
      <c r="T365" s="188"/>
      <c r="U365" s="188"/>
      <c r="V365" s="279"/>
      <c r="W365" s="189"/>
      <c r="X365" s="189"/>
      <c r="Y365" s="189"/>
      <c r="Z365" s="189"/>
      <c r="AA365" s="190"/>
      <c r="AB365" s="188"/>
      <c r="AC365" s="188"/>
      <c r="AD365" s="188"/>
    </row>
    <row r="366" s="48" customFormat="1" ht="12.75" spans="1:30">
      <c r="A366" s="177"/>
      <c r="B366" s="178"/>
      <c r="C366" s="179">
        <v>241012000021</v>
      </c>
      <c r="D366" s="84">
        <v>45583</v>
      </c>
      <c r="E366" s="178" t="s">
        <v>36</v>
      </c>
      <c r="F366" s="178" t="s">
        <v>1978</v>
      </c>
      <c r="G366" s="178">
        <v>11.5</v>
      </c>
      <c r="H366" s="180">
        <v>661.5</v>
      </c>
      <c r="I366" s="181"/>
      <c r="J366" s="182"/>
      <c r="K366" s="178"/>
      <c r="L366" s="182"/>
      <c r="M366" s="200"/>
      <c r="N366" s="184">
        <v>661.5</v>
      </c>
      <c r="O366" s="188"/>
      <c r="P366" s="188"/>
      <c r="Q366" s="188"/>
      <c r="R366" s="188"/>
      <c r="S366" s="188"/>
      <c r="T366" s="188"/>
      <c r="U366" s="188"/>
      <c r="V366" s="279"/>
      <c r="W366" s="189"/>
      <c r="X366" s="189"/>
      <c r="Y366" s="189"/>
      <c r="Z366" s="189"/>
      <c r="AA366" s="190"/>
      <c r="AB366" s="188"/>
      <c r="AC366" s="188"/>
      <c r="AD366" s="188"/>
    </row>
    <row r="367" s="48" customFormat="1" ht="12.75" spans="1:30">
      <c r="A367" s="177"/>
      <c r="B367" s="178"/>
      <c r="C367" s="179">
        <v>241012000023</v>
      </c>
      <c r="D367" s="84">
        <v>45583</v>
      </c>
      <c r="E367" s="178" t="s">
        <v>41</v>
      </c>
      <c r="F367" s="178" t="s">
        <v>489</v>
      </c>
      <c r="G367" s="178">
        <v>8</v>
      </c>
      <c r="H367" s="184"/>
      <c r="I367" s="191">
        <v>113936</v>
      </c>
      <c r="J367" s="182"/>
      <c r="K367" s="191">
        <v>1724.99621498865</v>
      </c>
      <c r="L367" s="192">
        <v>66.05</v>
      </c>
      <c r="M367" s="200">
        <v>7.11</v>
      </c>
      <c r="N367" s="184">
        <v>469.6155</v>
      </c>
      <c r="O367" s="188"/>
      <c r="P367" s="188"/>
      <c r="Q367" s="188"/>
      <c r="R367" s="188"/>
      <c r="S367" s="188"/>
      <c r="T367" s="188"/>
      <c r="U367" s="188"/>
      <c r="V367" s="279"/>
      <c r="W367" s="189"/>
      <c r="X367" s="189"/>
      <c r="Y367" s="189"/>
      <c r="Z367" s="189"/>
      <c r="AA367" s="190"/>
      <c r="AB367" s="188"/>
      <c r="AC367" s="188"/>
      <c r="AD367" s="188"/>
    </row>
    <row r="368" s="48" customFormat="1" ht="12.75" spans="1:30">
      <c r="A368" s="177"/>
      <c r="B368" s="178"/>
      <c r="C368" s="179">
        <v>241012000024</v>
      </c>
      <c r="D368" s="84">
        <v>45583</v>
      </c>
      <c r="E368" s="178" t="s">
        <v>36</v>
      </c>
      <c r="F368" s="178" t="s">
        <v>2551</v>
      </c>
      <c r="G368" s="178">
        <v>23</v>
      </c>
      <c r="H368" s="184"/>
      <c r="I368" s="191">
        <v>370440</v>
      </c>
      <c r="J368" s="182"/>
      <c r="K368" s="191">
        <v>1742.01739948272</v>
      </c>
      <c r="L368" s="192">
        <v>212.65</v>
      </c>
      <c r="M368" s="200">
        <v>7.11</v>
      </c>
      <c r="N368" s="184">
        <v>1511.9415</v>
      </c>
      <c r="O368" s="188"/>
      <c r="P368" s="188"/>
      <c r="Q368" s="188"/>
      <c r="R368" s="188"/>
      <c r="S368" s="188"/>
      <c r="T368" s="188"/>
      <c r="U368" s="188"/>
      <c r="V368" s="279"/>
      <c r="W368" s="189"/>
      <c r="X368" s="189"/>
      <c r="Y368" s="189"/>
      <c r="Z368" s="189"/>
      <c r="AA368" s="190"/>
      <c r="AB368" s="188"/>
      <c r="AC368" s="188"/>
      <c r="AD368" s="188"/>
    </row>
    <row r="369" s="48" customFormat="1" ht="12.75" spans="1:30">
      <c r="A369" s="177"/>
      <c r="B369" s="178"/>
      <c r="C369" s="179">
        <v>241012000033</v>
      </c>
      <c r="D369" s="84">
        <v>45583</v>
      </c>
      <c r="E369" s="178" t="s">
        <v>53</v>
      </c>
      <c r="F369" s="178" t="s">
        <v>1874</v>
      </c>
      <c r="G369" s="178">
        <v>3</v>
      </c>
      <c r="H369" s="180">
        <v>201</v>
      </c>
      <c r="I369" s="181"/>
      <c r="J369" s="182"/>
      <c r="K369" s="178"/>
      <c r="L369" s="182"/>
      <c r="M369" s="200"/>
      <c r="N369" s="184">
        <v>201</v>
      </c>
      <c r="O369" s="188"/>
      <c r="P369" s="188"/>
      <c r="Q369" s="188"/>
      <c r="R369" s="188"/>
      <c r="S369" s="188"/>
      <c r="T369" s="188"/>
      <c r="U369" s="188"/>
      <c r="V369" s="279"/>
      <c r="W369" s="189"/>
      <c r="X369" s="189"/>
      <c r="Y369" s="189"/>
      <c r="Z369" s="189"/>
      <c r="AA369" s="190"/>
      <c r="AB369" s="188"/>
      <c r="AC369" s="188"/>
      <c r="AD369" s="188"/>
    </row>
    <row r="370" s="48" customFormat="1" ht="12.75" spans="1:30">
      <c r="A370" s="177"/>
      <c r="B370" s="178"/>
      <c r="C370" s="179">
        <v>241012000034</v>
      </c>
      <c r="D370" s="84">
        <v>45583</v>
      </c>
      <c r="E370" s="178" t="s">
        <v>53</v>
      </c>
      <c r="F370" s="178" t="s">
        <v>65</v>
      </c>
      <c r="G370" s="178">
        <v>10</v>
      </c>
      <c r="H370" s="180">
        <v>576</v>
      </c>
      <c r="I370" s="181"/>
      <c r="J370" s="182"/>
      <c r="K370" s="178"/>
      <c r="L370" s="182"/>
      <c r="M370" s="200"/>
      <c r="N370" s="184">
        <v>576</v>
      </c>
      <c r="O370" s="188"/>
      <c r="P370" s="188"/>
      <c r="Q370" s="188"/>
      <c r="R370" s="188"/>
      <c r="S370" s="188"/>
      <c r="T370" s="188"/>
      <c r="U370" s="188"/>
      <c r="V370" s="279"/>
      <c r="W370" s="189"/>
      <c r="X370" s="189"/>
      <c r="Y370" s="189"/>
      <c r="Z370" s="189"/>
      <c r="AA370" s="190"/>
      <c r="AB370" s="188"/>
      <c r="AC370" s="188"/>
      <c r="AD370" s="188"/>
    </row>
    <row r="371" s="48" customFormat="1" ht="12.75" spans="1:30">
      <c r="A371" s="177"/>
      <c r="B371" s="178"/>
      <c r="C371" s="179">
        <v>241012000035</v>
      </c>
      <c r="D371" s="84">
        <v>45583</v>
      </c>
      <c r="E371" s="178" t="s">
        <v>53</v>
      </c>
      <c r="F371" s="178" t="s">
        <v>2084</v>
      </c>
      <c r="G371" s="178">
        <v>0.46</v>
      </c>
      <c r="H371" s="180">
        <v>69</v>
      </c>
      <c r="I371" s="181"/>
      <c r="J371" s="182"/>
      <c r="K371" s="178"/>
      <c r="L371" s="182"/>
      <c r="M371" s="200"/>
      <c r="N371" s="184">
        <v>69</v>
      </c>
      <c r="O371" s="188"/>
      <c r="P371" s="188"/>
      <c r="Q371" s="188"/>
      <c r="R371" s="188"/>
      <c r="S371" s="188"/>
      <c r="T371" s="188"/>
      <c r="U371" s="188"/>
      <c r="V371" s="279"/>
      <c r="W371" s="189"/>
      <c r="X371" s="189"/>
      <c r="Y371" s="189"/>
      <c r="Z371" s="189"/>
      <c r="AA371" s="190"/>
      <c r="AB371" s="188"/>
      <c r="AC371" s="188"/>
      <c r="AD371" s="188"/>
    </row>
    <row r="372" s="48" customFormat="1" ht="12.75" spans="1:30">
      <c r="A372" s="177"/>
      <c r="B372" s="178"/>
      <c r="C372" s="179">
        <v>241012000038</v>
      </c>
      <c r="D372" s="84">
        <v>45583</v>
      </c>
      <c r="E372" s="178" t="s">
        <v>45</v>
      </c>
      <c r="F372" s="178" t="s">
        <v>181</v>
      </c>
      <c r="G372" s="178">
        <v>19</v>
      </c>
      <c r="H372" s="180">
        <v>1140</v>
      </c>
      <c r="I372" s="181"/>
      <c r="J372" s="182"/>
      <c r="K372" s="178"/>
      <c r="L372" s="182"/>
      <c r="M372" s="200"/>
      <c r="N372" s="184">
        <v>1140</v>
      </c>
      <c r="O372" s="188"/>
      <c r="P372" s="188"/>
      <c r="Q372" s="188"/>
      <c r="R372" s="188"/>
      <c r="S372" s="188"/>
      <c r="T372" s="188"/>
      <c r="U372" s="188"/>
      <c r="V372" s="279"/>
      <c r="W372" s="189"/>
      <c r="X372" s="189"/>
      <c r="Y372" s="189"/>
      <c r="Z372" s="189"/>
      <c r="AA372" s="190"/>
      <c r="AB372" s="188"/>
      <c r="AC372" s="188"/>
      <c r="AD372" s="188"/>
    </row>
    <row r="373" s="48" customFormat="1" ht="12.75" spans="1:30">
      <c r="A373" s="177"/>
      <c r="B373" s="178"/>
      <c r="C373" s="179">
        <v>241014000007</v>
      </c>
      <c r="D373" s="84">
        <v>45583</v>
      </c>
      <c r="E373" s="178" t="s">
        <v>45</v>
      </c>
      <c r="F373" s="178" t="s">
        <v>2149</v>
      </c>
      <c r="G373" s="178">
        <v>3.5</v>
      </c>
      <c r="H373" s="180">
        <v>234</v>
      </c>
      <c r="I373" s="181"/>
      <c r="J373" s="182"/>
      <c r="K373" s="178"/>
      <c r="L373" s="182"/>
      <c r="M373" s="200"/>
      <c r="N373" s="184">
        <v>234</v>
      </c>
      <c r="O373" s="188"/>
      <c r="P373" s="188"/>
      <c r="Q373" s="188"/>
      <c r="R373" s="188"/>
      <c r="S373" s="188"/>
      <c r="T373" s="188"/>
      <c r="U373" s="188"/>
      <c r="V373" s="279"/>
      <c r="W373" s="189"/>
      <c r="X373" s="189"/>
      <c r="Y373" s="189"/>
      <c r="Z373" s="189"/>
      <c r="AA373" s="190"/>
      <c r="AB373" s="188"/>
      <c r="AC373" s="188"/>
      <c r="AD373" s="188"/>
    </row>
    <row r="374" s="48" customFormat="1" ht="12.75" spans="1:30">
      <c r="A374" s="177"/>
      <c r="B374" s="178"/>
      <c r="C374" s="179">
        <v>241014000011</v>
      </c>
      <c r="D374" s="84">
        <v>45583</v>
      </c>
      <c r="E374" s="178" t="s">
        <v>45</v>
      </c>
      <c r="F374" s="178" t="s">
        <v>73</v>
      </c>
      <c r="G374" s="178">
        <v>151.5</v>
      </c>
      <c r="H374" s="184"/>
      <c r="I374" s="191">
        <v>2049795</v>
      </c>
      <c r="J374" s="182"/>
      <c r="K374" s="191">
        <v>1749.06138539516</v>
      </c>
      <c r="L374" s="192">
        <v>1171.94</v>
      </c>
      <c r="M374" s="200">
        <v>7.11</v>
      </c>
      <c r="N374" s="184">
        <v>8332.4934</v>
      </c>
      <c r="O374" s="188"/>
      <c r="P374" s="188"/>
      <c r="Q374" s="188"/>
      <c r="R374" s="188"/>
      <c r="S374" s="188"/>
      <c r="T374" s="188"/>
      <c r="U374" s="188"/>
      <c r="V374" s="279"/>
      <c r="W374" s="189"/>
      <c r="X374" s="189"/>
      <c r="Y374" s="189"/>
      <c r="Z374" s="189"/>
      <c r="AA374" s="190"/>
      <c r="AB374" s="188"/>
      <c r="AC374" s="188"/>
      <c r="AD374" s="188"/>
    </row>
    <row r="375" s="48" customFormat="1" ht="12.75" spans="1:30">
      <c r="A375" s="177"/>
      <c r="B375" s="178"/>
      <c r="C375" s="179">
        <v>241014000012</v>
      </c>
      <c r="D375" s="84">
        <v>45583</v>
      </c>
      <c r="E375" s="178" t="s">
        <v>45</v>
      </c>
      <c r="F375" s="178" t="s">
        <v>1027</v>
      </c>
      <c r="G375" s="178">
        <v>14</v>
      </c>
      <c r="H375" s="184"/>
      <c r="I375" s="191">
        <v>215351</v>
      </c>
      <c r="J375" s="182"/>
      <c r="K375" s="191">
        <v>1731.39572278501</v>
      </c>
      <c r="L375" s="192">
        <v>124.38</v>
      </c>
      <c r="M375" s="200">
        <v>7.11</v>
      </c>
      <c r="N375" s="184">
        <v>884.3418</v>
      </c>
      <c r="O375" s="188"/>
      <c r="P375" s="188"/>
      <c r="Q375" s="188"/>
      <c r="R375" s="188"/>
      <c r="S375" s="188"/>
      <c r="T375" s="188"/>
      <c r="U375" s="195"/>
      <c r="V375" s="279"/>
      <c r="W375" s="189"/>
      <c r="X375" s="189"/>
      <c r="Y375" s="189"/>
      <c r="Z375" s="189"/>
      <c r="AA375" s="190"/>
      <c r="AB375" s="188"/>
      <c r="AC375" s="188"/>
      <c r="AD375" s="188"/>
    </row>
    <row r="376" s="48" customFormat="1" ht="12.75" spans="1:30">
      <c r="A376" s="177"/>
      <c r="B376" s="178"/>
      <c r="C376" s="179">
        <v>241014000016</v>
      </c>
      <c r="D376" s="84">
        <v>45583</v>
      </c>
      <c r="E376" s="178" t="s">
        <v>45</v>
      </c>
      <c r="F376" s="178" t="s">
        <v>73</v>
      </c>
      <c r="G376" s="178">
        <v>26.5</v>
      </c>
      <c r="H376" s="184"/>
      <c r="I376" s="191">
        <v>365310</v>
      </c>
      <c r="J376" s="182"/>
      <c r="K376" s="191">
        <v>1749.06636024131</v>
      </c>
      <c r="L376" s="192">
        <v>208.86</v>
      </c>
      <c r="M376" s="200">
        <v>7.11</v>
      </c>
      <c r="N376" s="184">
        <v>1484.9946</v>
      </c>
      <c r="O376" s="188"/>
      <c r="P376" s="188"/>
      <c r="Q376" s="188"/>
      <c r="R376" s="188"/>
      <c r="S376" s="188"/>
      <c r="T376" s="188"/>
      <c r="U376" s="202">
        <v>18</v>
      </c>
      <c r="V376" s="279"/>
      <c r="W376" s="189"/>
      <c r="X376" s="189"/>
      <c r="Y376" s="189"/>
      <c r="Z376" s="189"/>
      <c r="AA376" s="190"/>
      <c r="AB376" s="188"/>
      <c r="AC376" s="188"/>
      <c r="AD376" s="188"/>
    </row>
    <row r="377" s="48" customFormat="1" ht="12.75" spans="1:30">
      <c r="A377" s="177"/>
      <c r="B377" s="178"/>
      <c r="C377" s="179">
        <v>241014000020</v>
      </c>
      <c r="D377" s="84">
        <v>45583</v>
      </c>
      <c r="E377" s="178" t="s">
        <v>41</v>
      </c>
      <c r="F377" s="178" t="s">
        <v>51</v>
      </c>
      <c r="G377" s="178">
        <v>3</v>
      </c>
      <c r="H377" s="184"/>
      <c r="I377" s="191">
        <v>45457</v>
      </c>
      <c r="J377" s="182"/>
      <c r="K377" s="191">
        <v>1735</v>
      </c>
      <c r="L377" s="192">
        <v>26.2</v>
      </c>
      <c r="M377" s="200">
        <v>7.11</v>
      </c>
      <c r="N377" s="184">
        <v>186.282</v>
      </c>
      <c r="O377" s="188"/>
      <c r="P377" s="188"/>
      <c r="Q377" s="188"/>
      <c r="R377" s="188"/>
      <c r="S377" s="188"/>
      <c r="T377" s="188"/>
      <c r="U377" s="185"/>
      <c r="V377" s="279"/>
      <c r="W377" s="189"/>
      <c r="X377" s="189"/>
      <c r="Y377" s="189"/>
      <c r="Z377" s="189"/>
      <c r="AA377" s="190"/>
      <c r="AB377" s="188"/>
      <c r="AC377" s="188"/>
      <c r="AD377" s="188"/>
    </row>
    <row r="378" s="48" customFormat="1" ht="12.75" spans="1:30">
      <c r="A378" s="177"/>
      <c r="B378" s="178"/>
      <c r="C378" s="179">
        <v>241014000024</v>
      </c>
      <c r="D378" s="84">
        <v>45583</v>
      </c>
      <c r="E378" s="178" t="s">
        <v>41</v>
      </c>
      <c r="F378" s="178" t="s">
        <v>2552</v>
      </c>
      <c r="G378" s="178">
        <v>4.5</v>
      </c>
      <c r="H378" s="180">
        <v>283</v>
      </c>
      <c r="I378" s="181"/>
      <c r="J378" s="182"/>
      <c r="K378" s="178"/>
      <c r="L378" s="182"/>
      <c r="M378" s="200"/>
      <c r="N378" s="184">
        <v>283</v>
      </c>
      <c r="O378" s="188"/>
      <c r="P378" s="188"/>
      <c r="Q378" s="188"/>
      <c r="R378" s="188"/>
      <c r="S378" s="188"/>
      <c r="T378" s="188"/>
      <c r="U378" s="188"/>
      <c r="V378" s="279"/>
      <c r="W378" s="189"/>
      <c r="X378" s="189"/>
      <c r="Y378" s="189"/>
      <c r="Z378" s="189"/>
      <c r="AA378" s="190"/>
      <c r="AB378" s="188"/>
      <c r="AC378" s="188"/>
      <c r="AD378" s="188"/>
    </row>
    <row r="379" s="48" customFormat="1" ht="12.75" spans="1:30">
      <c r="A379" s="177"/>
      <c r="B379" s="178"/>
      <c r="C379" s="179">
        <v>241014000025</v>
      </c>
      <c r="D379" s="84">
        <v>45583</v>
      </c>
      <c r="E379" s="178" t="s">
        <v>41</v>
      </c>
      <c r="F379" s="178" t="s">
        <v>754</v>
      </c>
      <c r="G379" s="178">
        <v>20.5</v>
      </c>
      <c r="H379" s="184"/>
      <c r="I379" s="191">
        <v>289700</v>
      </c>
      <c r="J379" s="182"/>
      <c r="K379" s="191">
        <v>1725.22629823726</v>
      </c>
      <c r="L379" s="192">
        <v>167.92</v>
      </c>
      <c r="M379" s="200">
        <v>7.11</v>
      </c>
      <c r="N379" s="184">
        <v>1193.9112</v>
      </c>
      <c r="O379" s="188"/>
      <c r="P379" s="188"/>
      <c r="Q379" s="188"/>
      <c r="R379" s="188"/>
      <c r="S379" s="188"/>
      <c r="T379" s="188"/>
      <c r="U379" s="188"/>
      <c r="V379" s="279"/>
      <c r="W379" s="189"/>
      <c r="X379" s="189"/>
      <c r="Y379" s="189"/>
      <c r="Z379" s="189"/>
      <c r="AA379" s="190"/>
      <c r="AB379" s="188"/>
      <c r="AC379" s="188"/>
      <c r="AD379" s="188"/>
    </row>
    <row r="380" s="48" customFormat="1" ht="12.75" spans="1:30">
      <c r="A380" s="177"/>
      <c r="B380" s="178"/>
      <c r="C380" s="179">
        <v>241014000027</v>
      </c>
      <c r="D380" s="84">
        <v>45583</v>
      </c>
      <c r="E380" s="178" t="s">
        <v>41</v>
      </c>
      <c r="F380" s="178" t="s">
        <v>158</v>
      </c>
      <c r="G380" s="178">
        <v>2</v>
      </c>
      <c r="H380" s="184"/>
      <c r="I380" s="191">
        <v>34500</v>
      </c>
      <c r="J380" s="182"/>
      <c r="K380" s="191">
        <v>1707.92079207921</v>
      </c>
      <c r="L380" s="192">
        <v>20.2</v>
      </c>
      <c r="M380" s="200">
        <v>7.11</v>
      </c>
      <c r="N380" s="184">
        <v>143.622</v>
      </c>
      <c r="O380" s="188"/>
      <c r="P380" s="188"/>
      <c r="Q380" s="188"/>
      <c r="R380" s="188"/>
      <c r="S380" s="188"/>
      <c r="T380" s="188"/>
      <c r="U380" s="188"/>
      <c r="V380" s="279"/>
      <c r="W380" s="189"/>
      <c r="X380" s="189"/>
      <c r="Y380" s="189"/>
      <c r="Z380" s="189"/>
      <c r="AA380" s="190"/>
      <c r="AB380" s="188"/>
      <c r="AC380" s="188"/>
      <c r="AD380" s="188"/>
    </row>
    <row r="381" s="48" customFormat="1" ht="12.75" spans="1:30">
      <c r="A381" s="177"/>
      <c r="B381" s="178"/>
      <c r="C381" s="179">
        <v>241014000028</v>
      </c>
      <c r="D381" s="84">
        <v>45583</v>
      </c>
      <c r="E381" s="178" t="s">
        <v>41</v>
      </c>
      <c r="F381" s="178" t="s">
        <v>158</v>
      </c>
      <c r="G381" s="178">
        <v>155</v>
      </c>
      <c r="H381" s="184"/>
      <c r="I381" s="191">
        <v>2673750</v>
      </c>
      <c r="J381" s="182"/>
      <c r="K381" s="191">
        <v>1725</v>
      </c>
      <c r="L381" s="192">
        <v>1550</v>
      </c>
      <c r="M381" s="200">
        <v>7.11</v>
      </c>
      <c r="N381" s="184">
        <v>11020.5</v>
      </c>
      <c r="O381" s="188"/>
      <c r="P381" s="188"/>
      <c r="Q381" s="188"/>
      <c r="R381" s="188"/>
      <c r="S381" s="188"/>
      <c r="T381" s="188"/>
      <c r="U381" s="188"/>
      <c r="V381" s="279"/>
      <c r="W381" s="189"/>
      <c r="X381" s="189"/>
      <c r="Y381" s="189"/>
      <c r="Z381" s="189"/>
      <c r="AA381" s="190"/>
      <c r="AB381" s="188"/>
      <c r="AC381" s="188"/>
      <c r="AD381" s="188"/>
    </row>
    <row r="382" s="48" customFormat="1" ht="12.75" spans="1:30">
      <c r="A382" s="177"/>
      <c r="B382" s="178"/>
      <c r="C382" s="179">
        <v>241014000033</v>
      </c>
      <c r="D382" s="84">
        <v>45583</v>
      </c>
      <c r="E382" s="178" t="s">
        <v>36</v>
      </c>
      <c r="F382" s="178" t="s">
        <v>1978</v>
      </c>
      <c r="G382" s="178">
        <v>2</v>
      </c>
      <c r="H382" s="180">
        <v>123</v>
      </c>
      <c r="I382" s="181"/>
      <c r="J382" s="182"/>
      <c r="K382" s="178"/>
      <c r="L382" s="182"/>
      <c r="M382" s="200"/>
      <c r="N382" s="184">
        <v>123</v>
      </c>
      <c r="O382" s="188"/>
      <c r="P382" s="188"/>
      <c r="Q382" s="188"/>
      <c r="R382" s="188"/>
      <c r="S382" s="188"/>
      <c r="T382" s="188"/>
      <c r="U382" s="188"/>
      <c r="V382" s="279"/>
      <c r="W382" s="189"/>
      <c r="X382" s="189"/>
      <c r="Y382" s="189"/>
      <c r="Z382" s="189"/>
      <c r="AA382" s="190"/>
      <c r="AB382" s="188"/>
      <c r="AC382" s="188"/>
      <c r="AD382" s="188"/>
    </row>
    <row r="383" s="48" customFormat="1" ht="12.75" spans="1:30">
      <c r="A383" s="177"/>
      <c r="B383" s="178"/>
      <c r="C383" s="179">
        <v>241014000036</v>
      </c>
      <c r="D383" s="84">
        <v>45583</v>
      </c>
      <c r="E383" s="178" t="s">
        <v>41</v>
      </c>
      <c r="F383" s="178" t="s">
        <v>79</v>
      </c>
      <c r="G383" s="178">
        <v>1.5</v>
      </c>
      <c r="H383" s="180">
        <v>102</v>
      </c>
      <c r="I383" s="181"/>
      <c r="J383" s="182"/>
      <c r="K383" s="178"/>
      <c r="L383" s="182"/>
      <c r="M383" s="200"/>
      <c r="N383" s="184">
        <v>102</v>
      </c>
      <c r="O383" s="188"/>
      <c r="P383" s="188"/>
      <c r="Q383" s="188"/>
      <c r="R383" s="188"/>
      <c r="S383" s="188"/>
      <c r="T383" s="188"/>
      <c r="U383" s="188"/>
      <c r="V383" s="279"/>
      <c r="W383" s="189"/>
      <c r="X383" s="189"/>
      <c r="Y383" s="189"/>
      <c r="Z383" s="189"/>
      <c r="AA383" s="190"/>
      <c r="AB383" s="188"/>
      <c r="AC383" s="188"/>
      <c r="AD383" s="188"/>
    </row>
    <row r="384" s="48" customFormat="1" ht="12.75" spans="1:30">
      <c r="A384" s="177"/>
      <c r="B384" s="178"/>
      <c r="C384" s="179">
        <v>241014000037</v>
      </c>
      <c r="D384" s="84">
        <v>45583</v>
      </c>
      <c r="E384" s="178" t="s">
        <v>53</v>
      </c>
      <c r="F384" s="178" t="s">
        <v>276</v>
      </c>
      <c r="G384" s="178">
        <v>13</v>
      </c>
      <c r="H384" s="180">
        <v>825</v>
      </c>
      <c r="I384" s="181"/>
      <c r="J384" s="182"/>
      <c r="K384" s="178"/>
      <c r="L384" s="182"/>
      <c r="M384" s="200"/>
      <c r="N384" s="184">
        <v>825</v>
      </c>
      <c r="O384" s="188"/>
      <c r="P384" s="188"/>
      <c r="Q384" s="188"/>
      <c r="R384" s="188"/>
      <c r="S384" s="188"/>
      <c r="T384" s="188"/>
      <c r="U384" s="188"/>
      <c r="V384" s="279"/>
      <c r="W384" s="189"/>
      <c r="X384" s="189"/>
      <c r="Y384" s="189"/>
      <c r="Z384" s="189"/>
      <c r="AA384" s="190"/>
      <c r="AB384" s="188"/>
      <c r="AC384" s="188"/>
      <c r="AD384" s="188"/>
    </row>
    <row r="385" s="48" customFormat="1" ht="12.75" spans="1:30">
      <c r="A385" s="177"/>
      <c r="B385" s="178"/>
      <c r="C385" s="179">
        <v>241014000039</v>
      </c>
      <c r="D385" s="84">
        <v>45583</v>
      </c>
      <c r="E385" s="178" t="s">
        <v>53</v>
      </c>
      <c r="F385" s="178" t="s">
        <v>65</v>
      </c>
      <c r="G385" s="178">
        <v>0.16</v>
      </c>
      <c r="H385" s="180">
        <v>63</v>
      </c>
      <c r="I385" s="181"/>
      <c r="J385" s="182"/>
      <c r="K385" s="178"/>
      <c r="L385" s="182"/>
      <c r="M385" s="200"/>
      <c r="N385" s="184">
        <v>63</v>
      </c>
      <c r="O385" s="188"/>
      <c r="P385" s="188"/>
      <c r="Q385" s="188"/>
      <c r="R385" s="188"/>
      <c r="S385" s="188"/>
      <c r="T385" s="188"/>
      <c r="U385" s="188"/>
      <c r="V385" s="279"/>
      <c r="W385" s="189"/>
      <c r="X385" s="189"/>
      <c r="Y385" s="189"/>
      <c r="Z385" s="189"/>
      <c r="AA385" s="190"/>
      <c r="AB385" s="188"/>
      <c r="AC385" s="188"/>
      <c r="AD385" s="188"/>
    </row>
    <row r="386" s="48" customFormat="1" ht="12.75" spans="1:30">
      <c r="A386" s="177"/>
      <c r="B386" s="178"/>
      <c r="C386" s="179">
        <v>241014000045</v>
      </c>
      <c r="D386" s="84">
        <v>45583</v>
      </c>
      <c r="E386" s="178" t="s">
        <v>53</v>
      </c>
      <c r="F386" s="178" t="s">
        <v>1805</v>
      </c>
      <c r="G386" s="178">
        <v>32.5</v>
      </c>
      <c r="H386" s="180">
        <v>1787.5</v>
      </c>
      <c r="I386" s="181"/>
      <c r="J386" s="182"/>
      <c r="K386" s="178"/>
      <c r="L386" s="182"/>
      <c r="M386" s="200"/>
      <c r="N386" s="184">
        <v>1787.5</v>
      </c>
      <c r="O386" s="188"/>
      <c r="P386" s="188"/>
      <c r="Q386" s="188"/>
      <c r="R386" s="188"/>
      <c r="S386" s="188"/>
      <c r="T386" s="188"/>
      <c r="U386" s="188"/>
      <c r="V386" s="279"/>
      <c r="W386" s="189"/>
      <c r="X386" s="189"/>
      <c r="Y386" s="189"/>
      <c r="Z386" s="189"/>
      <c r="AA386" s="190"/>
      <c r="AB386" s="188"/>
      <c r="AC386" s="188"/>
      <c r="AD386" s="188"/>
    </row>
    <row r="387" s="48" customFormat="1" ht="12.75" spans="1:30">
      <c r="A387" s="177"/>
      <c r="B387" s="178"/>
      <c r="C387" s="179">
        <v>241014000046</v>
      </c>
      <c r="D387" s="84">
        <v>45583</v>
      </c>
      <c r="E387" s="178" t="s">
        <v>36</v>
      </c>
      <c r="F387" s="178" t="s">
        <v>2373</v>
      </c>
      <c r="G387" s="178">
        <v>53</v>
      </c>
      <c r="H387" s="180">
        <v>2915</v>
      </c>
      <c r="I387" s="181"/>
      <c r="J387" s="182"/>
      <c r="K387" s="178"/>
      <c r="L387" s="182"/>
      <c r="M387" s="200"/>
      <c r="N387" s="184">
        <v>2915</v>
      </c>
      <c r="O387" s="188"/>
      <c r="P387" s="188"/>
      <c r="Q387" s="188"/>
      <c r="R387" s="188"/>
      <c r="S387" s="188"/>
      <c r="T387" s="188"/>
      <c r="U387" s="188"/>
      <c r="V387" s="279"/>
      <c r="W387" s="189"/>
      <c r="X387" s="189"/>
      <c r="Y387" s="189"/>
      <c r="Z387" s="189"/>
      <c r="AA387" s="190"/>
      <c r="AB387" s="188"/>
      <c r="AC387" s="188"/>
      <c r="AD387" s="188"/>
    </row>
    <row r="388" s="48" customFormat="1" ht="12.75" spans="1:30">
      <c r="A388" s="177"/>
      <c r="B388" s="178"/>
      <c r="C388" s="179">
        <v>241014000050</v>
      </c>
      <c r="D388" s="84">
        <v>45583</v>
      </c>
      <c r="E388" s="178" t="s">
        <v>41</v>
      </c>
      <c r="F388" s="178" t="s">
        <v>79</v>
      </c>
      <c r="G388" s="178">
        <v>3.5</v>
      </c>
      <c r="H388" s="180">
        <v>204</v>
      </c>
      <c r="I388" s="181"/>
      <c r="J388" s="182"/>
      <c r="K388" s="178"/>
      <c r="L388" s="182"/>
      <c r="M388" s="200"/>
      <c r="N388" s="184">
        <v>204</v>
      </c>
      <c r="O388" s="188"/>
      <c r="P388" s="188"/>
      <c r="Q388" s="188"/>
      <c r="R388" s="188"/>
      <c r="S388" s="188"/>
      <c r="T388" s="188"/>
      <c r="U388" s="188"/>
      <c r="V388" s="279"/>
      <c r="W388" s="189"/>
      <c r="X388" s="189"/>
      <c r="Y388" s="189"/>
      <c r="Z388" s="189"/>
      <c r="AA388" s="190"/>
      <c r="AB388" s="188"/>
      <c r="AC388" s="188"/>
      <c r="AD388" s="188"/>
    </row>
    <row r="389" s="48" customFormat="1" ht="12.75" spans="1:30">
      <c r="A389" s="177"/>
      <c r="B389" s="178"/>
      <c r="C389" s="179">
        <v>241014000058</v>
      </c>
      <c r="D389" s="84">
        <v>45583</v>
      </c>
      <c r="E389" s="178" t="s">
        <v>41</v>
      </c>
      <c r="F389" s="178" t="s">
        <v>2465</v>
      </c>
      <c r="G389" s="178">
        <v>7.5</v>
      </c>
      <c r="H389" s="184"/>
      <c r="I389" s="191">
        <v>105340</v>
      </c>
      <c r="J389" s="182"/>
      <c r="K389" s="191">
        <v>1727.73495161555</v>
      </c>
      <c r="L389" s="192">
        <v>60.97</v>
      </c>
      <c r="M389" s="200">
        <v>7.11</v>
      </c>
      <c r="N389" s="184">
        <v>433.4967</v>
      </c>
      <c r="O389" s="188"/>
      <c r="P389" s="188"/>
      <c r="Q389" s="188"/>
      <c r="R389" s="188"/>
      <c r="S389" s="188"/>
      <c r="T389" s="188"/>
      <c r="U389" s="188"/>
      <c r="V389" s="279"/>
      <c r="W389" s="189"/>
      <c r="X389" s="189"/>
      <c r="Y389" s="189"/>
      <c r="Z389" s="189"/>
      <c r="AA389" s="190"/>
      <c r="AB389" s="188"/>
      <c r="AC389" s="188"/>
      <c r="AD389" s="188"/>
    </row>
    <row r="390" s="48" customFormat="1" ht="12.75" spans="1:30">
      <c r="A390" s="177"/>
      <c r="B390" s="178"/>
      <c r="C390" s="179">
        <v>241014000066</v>
      </c>
      <c r="D390" s="84">
        <v>45583</v>
      </c>
      <c r="E390" s="178" t="s">
        <v>45</v>
      </c>
      <c r="F390" s="178" t="s">
        <v>808</v>
      </c>
      <c r="G390" s="178">
        <v>6.5</v>
      </c>
      <c r="H390" s="180">
        <v>357.5</v>
      </c>
      <c r="I390" s="181"/>
      <c r="J390" s="182"/>
      <c r="K390" s="178"/>
      <c r="L390" s="182"/>
      <c r="M390" s="200"/>
      <c r="N390" s="184">
        <v>357.5</v>
      </c>
      <c r="O390" s="188"/>
      <c r="P390" s="188"/>
      <c r="Q390" s="188"/>
      <c r="R390" s="188"/>
      <c r="S390" s="188"/>
      <c r="T390" s="188"/>
      <c r="U390" s="188"/>
      <c r="V390" s="279"/>
      <c r="W390" s="189"/>
      <c r="X390" s="189"/>
      <c r="Y390" s="189"/>
      <c r="Z390" s="189"/>
      <c r="AA390" s="190"/>
      <c r="AB390" s="188"/>
      <c r="AC390" s="188"/>
      <c r="AD390" s="188"/>
    </row>
    <row r="391" s="48" customFormat="1" ht="12.75" spans="1:30">
      <c r="A391" s="177"/>
      <c r="B391" s="178"/>
      <c r="C391" s="179">
        <v>241014000068</v>
      </c>
      <c r="D391" s="84">
        <v>45583</v>
      </c>
      <c r="E391" s="178" t="s">
        <v>45</v>
      </c>
      <c r="F391" s="178" t="s">
        <v>808</v>
      </c>
      <c r="G391" s="178">
        <v>26</v>
      </c>
      <c r="H391" s="180">
        <v>1364.25</v>
      </c>
      <c r="I391" s="181"/>
      <c r="J391" s="182"/>
      <c r="K391" s="178"/>
      <c r="L391" s="182"/>
      <c r="M391" s="200"/>
      <c r="N391" s="184">
        <v>1364.25</v>
      </c>
      <c r="O391" s="188"/>
      <c r="P391" s="188"/>
      <c r="Q391" s="188"/>
      <c r="R391" s="188"/>
      <c r="S391" s="188"/>
      <c r="T391" s="188"/>
      <c r="U391" s="188"/>
      <c r="V391" s="279"/>
      <c r="W391" s="189"/>
      <c r="X391" s="189"/>
      <c r="Y391" s="189"/>
      <c r="Z391" s="189"/>
      <c r="AA391" s="190"/>
      <c r="AB391" s="188"/>
      <c r="AC391" s="188"/>
      <c r="AD391" s="188"/>
    </row>
    <row r="392" s="48" customFormat="1" ht="12.75" spans="1:30">
      <c r="A392" s="177"/>
      <c r="B392" s="178"/>
      <c r="C392" s="179">
        <v>241014000070</v>
      </c>
      <c r="D392" s="84">
        <v>45583</v>
      </c>
      <c r="E392" s="178" t="s">
        <v>45</v>
      </c>
      <c r="F392" s="178" t="s">
        <v>73</v>
      </c>
      <c r="G392" s="178">
        <v>88</v>
      </c>
      <c r="H392" s="184"/>
      <c r="I392" s="191">
        <v>1190640</v>
      </c>
      <c r="J392" s="182"/>
      <c r="K392" s="191">
        <v>1749.06350535455</v>
      </c>
      <c r="L392" s="192">
        <v>680.73</v>
      </c>
      <c r="M392" s="200">
        <v>7.11</v>
      </c>
      <c r="N392" s="184">
        <v>4839.9903</v>
      </c>
      <c r="O392" s="195"/>
      <c r="P392" s="195"/>
      <c r="Q392" s="195"/>
      <c r="R392" s="195"/>
      <c r="S392" s="195"/>
      <c r="T392" s="195"/>
      <c r="U392" s="195"/>
      <c r="V392" s="280"/>
      <c r="W392" s="193"/>
      <c r="X392" s="193"/>
      <c r="Y392" s="193"/>
      <c r="Z392" s="193"/>
      <c r="AA392" s="196"/>
      <c r="AB392" s="195"/>
      <c r="AC392" s="195"/>
      <c r="AD392" s="195"/>
    </row>
    <row r="393" s="48" customFormat="1" ht="12.75" spans="1:30">
      <c r="A393" s="177" t="s">
        <v>2553</v>
      </c>
      <c r="B393" s="178" t="s">
        <v>2554</v>
      </c>
      <c r="C393" s="179">
        <v>241011000055</v>
      </c>
      <c r="D393" s="84">
        <v>45585</v>
      </c>
      <c r="E393" s="178" t="s">
        <v>41</v>
      </c>
      <c r="F393" s="178" t="s">
        <v>1382</v>
      </c>
      <c r="G393" s="178">
        <v>6.5</v>
      </c>
      <c r="H393" s="180">
        <v>780</v>
      </c>
      <c r="I393" s="295"/>
      <c r="J393" s="182"/>
      <c r="K393" s="184"/>
      <c r="L393" s="182"/>
      <c r="M393" s="200"/>
      <c r="N393" s="184">
        <v>780</v>
      </c>
      <c r="O393" s="185">
        <v>10917.3732</v>
      </c>
      <c r="P393" s="185" t="s">
        <v>138</v>
      </c>
      <c r="Q393" s="185">
        <v>5000</v>
      </c>
      <c r="R393" s="185"/>
      <c r="S393" s="185">
        <v>55.98</v>
      </c>
      <c r="T393" s="203"/>
      <c r="U393" s="185"/>
      <c r="V393" s="278">
        <v>5221.98</v>
      </c>
      <c r="W393" s="186">
        <v>156.96</v>
      </c>
      <c r="X393" s="186"/>
      <c r="Y393" s="186"/>
      <c r="Z393" s="186">
        <v>187.19</v>
      </c>
      <c r="AA393" s="187">
        <v>7.11</v>
      </c>
      <c r="AB393" s="185">
        <v>1330.9209</v>
      </c>
      <c r="AC393" s="185">
        <v>6552.9009</v>
      </c>
      <c r="AD393" s="185">
        <v>4364.4723</v>
      </c>
    </row>
    <row r="394" s="48" customFormat="1" ht="12.75" spans="1:30">
      <c r="A394" s="177"/>
      <c r="B394" s="178"/>
      <c r="C394" s="179">
        <v>241012000028</v>
      </c>
      <c r="D394" s="84">
        <v>45585</v>
      </c>
      <c r="E394" s="178" t="s">
        <v>41</v>
      </c>
      <c r="F394" s="178" t="s">
        <v>1901</v>
      </c>
      <c r="G394" s="178">
        <v>3</v>
      </c>
      <c r="H394" s="180">
        <v>850</v>
      </c>
      <c r="I394" s="295"/>
      <c r="J394" s="182"/>
      <c r="K394" s="184"/>
      <c r="L394" s="182"/>
      <c r="M394" s="200"/>
      <c r="N394" s="184">
        <v>850</v>
      </c>
      <c r="O394" s="188"/>
      <c r="P394" s="188"/>
      <c r="Q394" s="188"/>
      <c r="R394" s="188"/>
      <c r="S394" s="188"/>
      <c r="T394" s="296"/>
      <c r="U394" s="188"/>
      <c r="V394" s="279"/>
      <c r="W394" s="189"/>
      <c r="X394" s="189"/>
      <c r="Y394" s="189"/>
      <c r="Z394" s="189"/>
      <c r="AA394" s="190"/>
      <c r="AB394" s="188"/>
      <c r="AC394" s="188"/>
      <c r="AD394" s="188"/>
    </row>
    <row r="395" s="48" customFormat="1" ht="12.75" spans="1:30">
      <c r="A395" s="177"/>
      <c r="B395" s="178"/>
      <c r="C395" s="179">
        <v>241012000029</v>
      </c>
      <c r="D395" s="84">
        <v>45585</v>
      </c>
      <c r="E395" s="178" t="s">
        <v>41</v>
      </c>
      <c r="F395" s="178" t="s">
        <v>1901</v>
      </c>
      <c r="G395" s="178">
        <v>3</v>
      </c>
      <c r="H395" s="180">
        <v>850</v>
      </c>
      <c r="I395" s="295"/>
      <c r="J395" s="182"/>
      <c r="K395" s="184"/>
      <c r="L395" s="182"/>
      <c r="M395" s="200"/>
      <c r="N395" s="184">
        <v>850</v>
      </c>
      <c r="O395" s="188"/>
      <c r="P395" s="188"/>
      <c r="Q395" s="188"/>
      <c r="R395" s="188"/>
      <c r="S395" s="188"/>
      <c r="T395" s="296"/>
      <c r="U395" s="188"/>
      <c r="V395" s="279"/>
      <c r="W395" s="189"/>
      <c r="X395" s="189"/>
      <c r="Y395" s="189"/>
      <c r="Z395" s="189"/>
      <c r="AA395" s="190"/>
      <c r="AB395" s="188"/>
      <c r="AC395" s="188"/>
      <c r="AD395" s="188"/>
    </row>
    <row r="396" s="48" customFormat="1" ht="12.75" spans="1:30">
      <c r="A396" s="177"/>
      <c r="B396" s="178"/>
      <c r="C396" s="179">
        <v>241012000030</v>
      </c>
      <c r="D396" s="84">
        <v>45585</v>
      </c>
      <c r="E396" s="178" t="s">
        <v>41</v>
      </c>
      <c r="F396" s="178" t="s">
        <v>1901</v>
      </c>
      <c r="G396" s="178">
        <v>3</v>
      </c>
      <c r="H396" s="180">
        <v>850</v>
      </c>
      <c r="I396" s="295"/>
      <c r="J396" s="182"/>
      <c r="K396" s="184"/>
      <c r="L396" s="182"/>
      <c r="M396" s="200"/>
      <c r="N396" s="184">
        <v>850</v>
      </c>
      <c r="O396" s="188"/>
      <c r="P396" s="188"/>
      <c r="Q396" s="188"/>
      <c r="R396" s="188"/>
      <c r="S396" s="188"/>
      <c r="T396" s="296"/>
      <c r="U396" s="188"/>
      <c r="V396" s="279"/>
      <c r="W396" s="189"/>
      <c r="X396" s="189"/>
      <c r="Y396" s="189"/>
      <c r="Z396" s="189"/>
      <c r="AA396" s="190"/>
      <c r="AB396" s="188"/>
      <c r="AC396" s="188"/>
      <c r="AD396" s="188"/>
    </row>
    <row r="397" s="48" customFormat="1" ht="12.75" spans="1:30">
      <c r="A397" s="177"/>
      <c r="B397" s="178"/>
      <c r="C397" s="179">
        <v>241013000003</v>
      </c>
      <c r="D397" s="84">
        <v>45585</v>
      </c>
      <c r="E397" s="178" t="s">
        <v>45</v>
      </c>
      <c r="F397" s="178" t="s">
        <v>2383</v>
      </c>
      <c r="G397" s="178">
        <v>1.5</v>
      </c>
      <c r="H397" s="180">
        <v>170</v>
      </c>
      <c r="I397" s="295"/>
      <c r="J397" s="182"/>
      <c r="K397" s="184"/>
      <c r="L397" s="182"/>
      <c r="M397" s="200"/>
      <c r="N397" s="184">
        <v>170</v>
      </c>
      <c r="O397" s="188"/>
      <c r="P397" s="188"/>
      <c r="Q397" s="188"/>
      <c r="R397" s="188"/>
      <c r="S397" s="188"/>
      <c r="T397" s="296"/>
      <c r="U397" s="188"/>
      <c r="V397" s="279"/>
      <c r="W397" s="189"/>
      <c r="X397" s="189"/>
      <c r="Y397" s="189"/>
      <c r="Z397" s="189"/>
      <c r="AA397" s="190"/>
      <c r="AB397" s="188"/>
      <c r="AC397" s="188"/>
      <c r="AD397" s="188"/>
    </row>
    <row r="398" s="48" customFormat="1" ht="12.75" spans="1:30">
      <c r="A398" s="177"/>
      <c r="B398" s="178"/>
      <c r="C398" s="179">
        <v>241014000004</v>
      </c>
      <c r="D398" s="84">
        <v>45585</v>
      </c>
      <c r="E398" s="178" t="s">
        <v>45</v>
      </c>
      <c r="F398" s="178" t="s">
        <v>104</v>
      </c>
      <c r="G398" s="178">
        <v>0.24</v>
      </c>
      <c r="H398" s="180">
        <v>115</v>
      </c>
      <c r="I398" s="295"/>
      <c r="J398" s="182"/>
      <c r="K398" s="184"/>
      <c r="L398" s="182"/>
      <c r="M398" s="200"/>
      <c r="N398" s="184">
        <v>115</v>
      </c>
      <c r="O398" s="188"/>
      <c r="P398" s="188"/>
      <c r="Q398" s="188"/>
      <c r="R398" s="188"/>
      <c r="S398" s="188"/>
      <c r="T398" s="296"/>
      <c r="U398" s="188"/>
      <c r="V398" s="279"/>
      <c r="W398" s="189"/>
      <c r="X398" s="189"/>
      <c r="Y398" s="189"/>
      <c r="Z398" s="189"/>
      <c r="AA398" s="190"/>
      <c r="AB398" s="188"/>
      <c r="AC398" s="188"/>
      <c r="AD398" s="188"/>
    </row>
    <row r="399" s="48" customFormat="1" ht="12.75" spans="1:30">
      <c r="A399" s="177"/>
      <c r="B399" s="178"/>
      <c r="C399" s="179">
        <v>241014000019</v>
      </c>
      <c r="D399" s="84">
        <v>45585</v>
      </c>
      <c r="E399" s="178" t="s">
        <v>63</v>
      </c>
      <c r="F399" s="178" t="s">
        <v>436</v>
      </c>
      <c r="G399" s="178">
        <v>6.5</v>
      </c>
      <c r="H399" s="180">
        <v>747.5</v>
      </c>
      <c r="I399" s="295"/>
      <c r="J399" s="182"/>
      <c r="K399" s="184"/>
      <c r="L399" s="182"/>
      <c r="M399" s="200"/>
      <c r="N399" s="184">
        <v>747.5</v>
      </c>
      <c r="O399" s="188"/>
      <c r="P399" s="188"/>
      <c r="Q399" s="188"/>
      <c r="R399" s="188"/>
      <c r="S399" s="188"/>
      <c r="T399" s="296"/>
      <c r="U399" s="188"/>
      <c r="V399" s="279"/>
      <c r="W399" s="189"/>
      <c r="X399" s="189"/>
      <c r="Y399" s="189"/>
      <c r="Z399" s="189"/>
      <c r="AA399" s="190"/>
      <c r="AB399" s="188"/>
      <c r="AC399" s="188"/>
      <c r="AD399" s="188"/>
    </row>
    <row r="400" s="48" customFormat="1" ht="12.75" spans="1:30">
      <c r="A400" s="177"/>
      <c r="B400" s="178"/>
      <c r="C400" s="179">
        <v>241014000069</v>
      </c>
      <c r="D400" s="84">
        <v>45585</v>
      </c>
      <c r="E400" s="178" t="s">
        <v>45</v>
      </c>
      <c r="F400" s="178" t="s">
        <v>808</v>
      </c>
      <c r="G400" s="178">
        <v>9.5</v>
      </c>
      <c r="H400" s="180">
        <v>1092.5</v>
      </c>
      <c r="I400" s="295"/>
      <c r="J400" s="182"/>
      <c r="K400" s="184"/>
      <c r="L400" s="182"/>
      <c r="M400" s="200"/>
      <c r="N400" s="184">
        <v>1092.5</v>
      </c>
      <c r="O400" s="188"/>
      <c r="P400" s="188"/>
      <c r="Q400" s="188"/>
      <c r="R400" s="188"/>
      <c r="S400" s="188"/>
      <c r="T400" s="297"/>
      <c r="U400" s="188"/>
      <c r="V400" s="279"/>
      <c r="W400" s="189"/>
      <c r="X400" s="189"/>
      <c r="Y400" s="189"/>
      <c r="Z400" s="189"/>
      <c r="AA400" s="190"/>
      <c r="AB400" s="188"/>
      <c r="AC400" s="188"/>
      <c r="AD400" s="188"/>
    </row>
    <row r="401" s="48" customFormat="1" ht="12.75" spans="1:30">
      <c r="A401" s="177"/>
      <c r="B401" s="178"/>
      <c r="C401" s="179">
        <v>241015000001</v>
      </c>
      <c r="D401" s="84">
        <v>45585</v>
      </c>
      <c r="E401" s="178" t="s">
        <v>184</v>
      </c>
      <c r="F401" s="178" t="s">
        <v>185</v>
      </c>
      <c r="G401" s="178">
        <v>11.5</v>
      </c>
      <c r="H401" s="180">
        <v>1024</v>
      </c>
      <c r="I401" s="295"/>
      <c r="J401" s="182"/>
      <c r="K401" s="184"/>
      <c r="L401" s="182"/>
      <c r="M401" s="200"/>
      <c r="N401" s="184">
        <v>1024</v>
      </c>
      <c r="O401" s="188"/>
      <c r="P401" s="188"/>
      <c r="Q401" s="188"/>
      <c r="R401" s="188"/>
      <c r="S401" s="188"/>
      <c r="T401" s="202">
        <v>75</v>
      </c>
      <c r="U401" s="188"/>
      <c r="V401" s="279"/>
      <c r="W401" s="189"/>
      <c r="X401" s="189"/>
      <c r="Y401" s="189"/>
      <c r="Z401" s="189"/>
      <c r="AA401" s="190"/>
      <c r="AB401" s="188"/>
      <c r="AC401" s="188"/>
      <c r="AD401" s="188"/>
    </row>
    <row r="402" s="48" customFormat="1" ht="12.75" spans="1:30">
      <c r="A402" s="177"/>
      <c r="B402" s="178"/>
      <c r="C402" s="179">
        <v>241015000003</v>
      </c>
      <c r="D402" s="84">
        <v>45585</v>
      </c>
      <c r="E402" s="178" t="s">
        <v>45</v>
      </c>
      <c r="F402" s="178" t="s">
        <v>2423</v>
      </c>
      <c r="G402" s="178">
        <v>1.5</v>
      </c>
      <c r="H402" s="180">
        <v>187</v>
      </c>
      <c r="I402" s="295"/>
      <c r="J402" s="182"/>
      <c r="K402" s="184"/>
      <c r="L402" s="182"/>
      <c r="M402" s="200"/>
      <c r="N402" s="184">
        <v>187</v>
      </c>
      <c r="O402" s="188"/>
      <c r="P402" s="188"/>
      <c r="Q402" s="188"/>
      <c r="R402" s="188"/>
      <c r="S402" s="188"/>
      <c r="T402" s="185"/>
      <c r="U402" s="188"/>
      <c r="V402" s="279"/>
      <c r="W402" s="189"/>
      <c r="X402" s="189"/>
      <c r="Y402" s="189"/>
      <c r="Z402" s="189"/>
      <c r="AA402" s="190"/>
      <c r="AB402" s="188"/>
      <c r="AC402" s="188"/>
      <c r="AD402" s="188"/>
    </row>
    <row r="403" s="48" customFormat="1" ht="12.75" spans="1:30">
      <c r="A403" s="177"/>
      <c r="B403" s="178"/>
      <c r="C403" s="179">
        <v>241015000005</v>
      </c>
      <c r="D403" s="84">
        <v>45585</v>
      </c>
      <c r="E403" s="178" t="s">
        <v>45</v>
      </c>
      <c r="F403" s="178" t="s">
        <v>808</v>
      </c>
      <c r="G403" s="178">
        <v>2</v>
      </c>
      <c r="H403" s="180">
        <v>230</v>
      </c>
      <c r="I403" s="295"/>
      <c r="J403" s="182"/>
      <c r="K403" s="184"/>
      <c r="L403" s="182"/>
      <c r="M403" s="200"/>
      <c r="N403" s="184">
        <v>230</v>
      </c>
      <c r="O403" s="188"/>
      <c r="P403" s="188"/>
      <c r="Q403" s="188"/>
      <c r="R403" s="188"/>
      <c r="S403" s="188"/>
      <c r="T403" s="195"/>
      <c r="U403" s="188"/>
      <c r="V403" s="279"/>
      <c r="W403" s="189"/>
      <c r="X403" s="189"/>
      <c r="Y403" s="189"/>
      <c r="Z403" s="189"/>
      <c r="AA403" s="190"/>
      <c r="AB403" s="188"/>
      <c r="AC403" s="188"/>
      <c r="AD403" s="188"/>
    </row>
    <row r="404" s="48" customFormat="1" ht="12.75" spans="1:30">
      <c r="A404" s="177"/>
      <c r="B404" s="178"/>
      <c r="C404" s="179">
        <v>241015000007</v>
      </c>
      <c r="D404" s="84">
        <v>45585</v>
      </c>
      <c r="E404" s="178" t="s">
        <v>45</v>
      </c>
      <c r="F404" s="178" t="s">
        <v>181</v>
      </c>
      <c r="G404" s="178">
        <v>8</v>
      </c>
      <c r="H404" s="180">
        <v>1000</v>
      </c>
      <c r="I404" s="295"/>
      <c r="J404" s="182"/>
      <c r="K404" s="184"/>
      <c r="L404" s="182"/>
      <c r="M404" s="200"/>
      <c r="N404" s="184">
        <v>1000</v>
      </c>
      <c r="O404" s="188"/>
      <c r="P404" s="188"/>
      <c r="Q404" s="188"/>
      <c r="R404" s="188"/>
      <c r="S404" s="188"/>
      <c r="T404" s="202">
        <v>40</v>
      </c>
      <c r="U404" s="188"/>
      <c r="V404" s="279"/>
      <c r="W404" s="189"/>
      <c r="X404" s="189"/>
      <c r="Y404" s="189"/>
      <c r="Z404" s="189"/>
      <c r="AA404" s="190"/>
      <c r="AB404" s="188"/>
      <c r="AC404" s="188"/>
      <c r="AD404" s="188"/>
    </row>
    <row r="405" s="48" customFormat="1" ht="12.75" spans="1:30">
      <c r="A405" s="177"/>
      <c r="B405" s="178"/>
      <c r="C405" s="179">
        <v>241015000017</v>
      </c>
      <c r="D405" s="84">
        <v>45585</v>
      </c>
      <c r="E405" s="178" t="s">
        <v>53</v>
      </c>
      <c r="F405" s="178" t="s">
        <v>139</v>
      </c>
      <c r="G405" s="178">
        <v>0.3</v>
      </c>
      <c r="H405" s="184"/>
      <c r="I405" s="298">
        <v>27945</v>
      </c>
      <c r="J405" s="182"/>
      <c r="K405" s="191">
        <v>1720.75123152709</v>
      </c>
      <c r="L405" s="192">
        <v>16.24</v>
      </c>
      <c r="M405" s="200">
        <v>7.11</v>
      </c>
      <c r="N405" s="184">
        <v>115.4664</v>
      </c>
      <c r="O405" s="188"/>
      <c r="P405" s="188"/>
      <c r="Q405" s="188"/>
      <c r="R405" s="188"/>
      <c r="S405" s="188"/>
      <c r="T405" s="185"/>
      <c r="U405" s="188"/>
      <c r="V405" s="279"/>
      <c r="W405" s="189"/>
      <c r="X405" s="189"/>
      <c r="Y405" s="189"/>
      <c r="Z405" s="189"/>
      <c r="AA405" s="190"/>
      <c r="AB405" s="188"/>
      <c r="AC405" s="188"/>
      <c r="AD405" s="188"/>
    </row>
    <row r="406" s="48" customFormat="1" ht="12.75" spans="1:30">
      <c r="A406" s="177"/>
      <c r="B406" s="178"/>
      <c r="C406" s="179">
        <v>241015000044</v>
      </c>
      <c r="D406" s="84">
        <v>45585</v>
      </c>
      <c r="E406" s="178" t="s">
        <v>41</v>
      </c>
      <c r="F406" s="178" t="s">
        <v>1382</v>
      </c>
      <c r="G406" s="178">
        <v>5</v>
      </c>
      <c r="H406" s="180">
        <v>600</v>
      </c>
      <c r="I406" s="295"/>
      <c r="J406" s="182"/>
      <c r="K406" s="184"/>
      <c r="L406" s="182"/>
      <c r="M406" s="200"/>
      <c r="N406" s="184">
        <v>600</v>
      </c>
      <c r="O406" s="188"/>
      <c r="P406" s="188"/>
      <c r="Q406" s="188"/>
      <c r="R406" s="188"/>
      <c r="S406" s="188"/>
      <c r="T406" s="188"/>
      <c r="U406" s="188"/>
      <c r="V406" s="279"/>
      <c r="W406" s="189"/>
      <c r="X406" s="189"/>
      <c r="Y406" s="189"/>
      <c r="Z406" s="189"/>
      <c r="AA406" s="190"/>
      <c r="AB406" s="188"/>
      <c r="AC406" s="188"/>
      <c r="AD406" s="188"/>
    </row>
    <row r="407" s="48" customFormat="1" ht="12.75" spans="1:30">
      <c r="A407" s="177"/>
      <c r="B407" s="178"/>
      <c r="C407" s="179">
        <v>241015000045</v>
      </c>
      <c r="D407" s="84">
        <v>45585</v>
      </c>
      <c r="E407" s="178" t="s">
        <v>36</v>
      </c>
      <c r="F407" s="178" t="s">
        <v>1978</v>
      </c>
      <c r="G407" s="178">
        <v>0.98</v>
      </c>
      <c r="H407" s="180">
        <v>130</v>
      </c>
      <c r="I407" s="295"/>
      <c r="J407" s="182"/>
      <c r="K407" s="184"/>
      <c r="L407" s="182"/>
      <c r="M407" s="200"/>
      <c r="N407" s="184">
        <v>130</v>
      </c>
      <c r="O407" s="188"/>
      <c r="P407" s="188"/>
      <c r="Q407" s="188"/>
      <c r="R407" s="188"/>
      <c r="S407" s="188"/>
      <c r="T407" s="188"/>
      <c r="U407" s="188"/>
      <c r="V407" s="279"/>
      <c r="W407" s="189"/>
      <c r="X407" s="189"/>
      <c r="Y407" s="189"/>
      <c r="Z407" s="189"/>
      <c r="AA407" s="190"/>
      <c r="AB407" s="188"/>
      <c r="AC407" s="188"/>
      <c r="AD407" s="188"/>
    </row>
    <row r="408" s="48" customFormat="1" ht="12.75" spans="1:30">
      <c r="A408" s="177"/>
      <c r="B408" s="178"/>
      <c r="C408" s="179">
        <v>241015000057</v>
      </c>
      <c r="D408" s="84">
        <v>45585</v>
      </c>
      <c r="E408" s="178" t="s">
        <v>41</v>
      </c>
      <c r="F408" s="178" t="s">
        <v>1367</v>
      </c>
      <c r="G408" s="178">
        <v>4.5</v>
      </c>
      <c r="H408" s="184"/>
      <c r="I408" s="298">
        <v>125615</v>
      </c>
      <c r="J408" s="182"/>
      <c r="K408" s="191">
        <v>1725.95493267381</v>
      </c>
      <c r="L408" s="192">
        <v>72.78</v>
      </c>
      <c r="M408" s="200">
        <v>7.11</v>
      </c>
      <c r="N408" s="184">
        <v>517.4658</v>
      </c>
      <c r="O408" s="188"/>
      <c r="P408" s="188"/>
      <c r="Q408" s="188"/>
      <c r="R408" s="188"/>
      <c r="S408" s="188"/>
      <c r="T408" s="188"/>
      <c r="U408" s="188"/>
      <c r="V408" s="279"/>
      <c r="W408" s="189"/>
      <c r="X408" s="193"/>
      <c r="Y408" s="189"/>
      <c r="Z408" s="189"/>
      <c r="AA408" s="190"/>
      <c r="AB408" s="188"/>
      <c r="AC408" s="188"/>
      <c r="AD408" s="188"/>
    </row>
    <row r="409" s="48" customFormat="1" ht="12.75" spans="1:30">
      <c r="A409" s="177"/>
      <c r="B409" s="178"/>
      <c r="C409" s="179">
        <v>241015000058</v>
      </c>
      <c r="D409" s="84">
        <v>45585</v>
      </c>
      <c r="E409" s="178" t="s">
        <v>36</v>
      </c>
      <c r="F409" s="178" t="s">
        <v>1369</v>
      </c>
      <c r="G409" s="178">
        <v>0.98</v>
      </c>
      <c r="H409" s="180">
        <v>555</v>
      </c>
      <c r="I409" s="295"/>
      <c r="J409" s="182"/>
      <c r="K409" s="184"/>
      <c r="L409" s="182"/>
      <c r="M409" s="200"/>
      <c r="N409" s="184">
        <v>555</v>
      </c>
      <c r="O409" s="188"/>
      <c r="P409" s="188"/>
      <c r="Q409" s="188"/>
      <c r="R409" s="188"/>
      <c r="S409" s="188"/>
      <c r="T409" s="188"/>
      <c r="U409" s="188"/>
      <c r="V409" s="279"/>
      <c r="W409" s="189"/>
      <c r="X409" s="194">
        <v>30.23</v>
      </c>
      <c r="Y409" s="189"/>
      <c r="Z409" s="189"/>
      <c r="AA409" s="190"/>
      <c r="AB409" s="188"/>
      <c r="AC409" s="188"/>
      <c r="AD409" s="188"/>
    </row>
    <row r="410" s="48" customFormat="1" ht="12.75" spans="1:30">
      <c r="A410" s="177"/>
      <c r="B410" s="178"/>
      <c r="C410" s="179">
        <v>241016000007</v>
      </c>
      <c r="D410" s="84">
        <v>45585</v>
      </c>
      <c r="E410" s="178" t="s">
        <v>36</v>
      </c>
      <c r="F410" s="178" t="s">
        <v>425</v>
      </c>
      <c r="G410" s="178">
        <v>1.5</v>
      </c>
      <c r="H410" s="180">
        <v>225</v>
      </c>
      <c r="I410" s="295"/>
      <c r="J410" s="182"/>
      <c r="K410" s="184"/>
      <c r="L410" s="182"/>
      <c r="M410" s="200"/>
      <c r="N410" s="184">
        <v>225</v>
      </c>
      <c r="O410" s="188"/>
      <c r="P410" s="188"/>
      <c r="Q410" s="188"/>
      <c r="R410" s="188"/>
      <c r="S410" s="188"/>
      <c r="T410" s="188"/>
      <c r="U410" s="195"/>
      <c r="V410" s="279"/>
      <c r="W410" s="189"/>
      <c r="X410" s="186"/>
      <c r="Y410" s="189"/>
      <c r="Z410" s="189"/>
      <c r="AA410" s="190"/>
      <c r="AB410" s="188"/>
      <c r="AC410" s="188"/>
      <c r="AD410" s="188"/>
    </row>
    <row r="411" s="48" customFormat="1" ht="12.75" spans="1:30">
      <c r="A411" s="177"/>
      <c r="B411" s="178"/>
      <c r="C411" s="179">
        <v>241016000043</v>
      </c>
      <c r="D411" s="84">
        <v>45585</v>
      </c>
      <c r="E411" s="178" t="s">
        <v>45</v>
      </c>
      <c r="F411" s="178" t="s">
        <v>73</v>
      </c>
      <c r="G411" s="178">
        <v>1.5</v>
      </c>
      <c r="H411" s="180">
        <v>89.5</v>
      </c>
      <c r="I411" s="298">
        <v>27060</v>
      </c>
      <c r="J411" s="182"/>
      <c r="K411" s="191">
        <v>1749.1919844861</v>
      </c>
      <c r="L411" s="192">
        <v>15.47</v>
      </c>
      <c r="M411" s="200">
        <v>7.11</v>
      </c>
      <c r="N411" s="184">
        <v>199.4917</v>
      </c>
      <c r="O411" s="188"/>
      <c r="P411" s="188"/>
      <c r="Q411" s="188"/>
      <c r="R411" s="188"/>
      <c r="S411" s="188"/>
      <c r="T411" s="188"/>
      <c r="U411" s="202">
        <v>27</v>
      </c>
      <c r="V411" s="279"/>
      <c r="W411" s="189"/>
      <c r="X411" s="189"/>
      <c r="Y411" s="189"/>
      <c r="Z411" s="189"/>
      <c r="AA411" s="190"/>
      <c r="AB411" s="188"/>
      <c r="AC411" s="188"/>
      <c r="AD411" s="188"/>
    </row>
    <row r="412" s="48" customFormat="1" ht="12.75" spans="1:30">
      <c r="A412" s="177"/>
      <c r="B412" s="178"/>
      <c r="C412" s="179">
        <v>241016000051</v>
      </c>
      <c r="D412" s="84">
        <v>45585</v>
      </c>
      <c r="E412" s="178" t="s">
        <v>45</v>
      </c>
      <c r="F412" s="178" t="s">
        <v>808</v>
      </c>
      <c r="G412" s="178">
        <v>0.51</v>
      </c>
      <c r="H412" s="180">
        <v>127</v>
      </c>
      <c r="I412" s="295"/>
      <c r="J412" s="182"/>
      <c r="K412" s="184"/>
      <c r="L412" s="182"/>
      <c r="M412" s="200"/>
      <c r="N412" s="184">
        <v>127</v>
      </c>
      <c r="O412" s="188"/>
      <c r="P412" s="188"/>
      <c r="Q412" s="188"/>
      <c r="R412" s="188"/>
      <c r="S412" s="188"/>
      <c r="T412" s="188"/>
      <c r="U412" s="202">
        <v>12</v>
      </c>
      <c r="V412" s="279"/>
      <c r="W412" s="189"/>
      <c r="X412" s="189"/>
      <c r="Y412" s="189"/>
      <c r="Z412" s="189"/>
      <c r="AA412" s="190"/>
      <c r="AB412" s="188"/>
      <c r="AC412" s="188"/>
      <c r="AD412" s="188"/>
    </row>
    <row r="413" s="48" customFormat="1" ht="12.75" spans="1:30">
      <c r="A413" s="177"/>
      <c r="B413" s="178"/>
      <c r="C413" s="179">
        <v>241017000007</v>
      </c>
      <c r="D413" s="84">
        <v>45585</v>
      </c>
      <c r="E413" s="178" t="s">
        <v>45</v>
      </c>
      <c r="F413" s="178" t="s">
        <v>58</v>
      </c>
      <c r="G413" s="178">
        <v>4.5</v>
      </c>
      <c r="H413" s="184"/>
      <c r="I413" s="298">
        <v>135240</v>
      </c>
      <c r="J413" s="182"/>
      <c r="K413" s="191">
        <v>1742.11000901713</v>
      </c>
      <c r="L413" s="192">
        <v>77.63</v>
      </c>
      <c r="M413" s="200">
        <v>7.11</v>
      </c>
      <c r="N413" s="184">
        <v>551.9493</v>
      </c>
      <c r="O413" s="195"/>
      <c r="P413" s="195"/>
      <c r="Q413" s="195"/>
      <c r="R413" s="195"/>
      <c r="S413" s="195"/>
      <c r="T413" s="195"/>
      <c r="U413" s="202">
        <v>12</v>
      </c>
      <c r="V413" s="280"/>
      <c r="W413" s="193"/>
      <c r="X413" s="193"/>
      <c r="Y413" s="193"/>
      <c r="Z413" s="193"/>
      <c r="AA413" s="196"/>
      <c r="AB413" s="195"/>
      <c r="AC413" s="195"/>
      <c r="AD413" s="195"/>
    </row>
    <row r="414" s="48" customFormat="1" ht="12.75" spans="1:30">
      <c r="A414" s="177" t="s">
        <v>2555</v>
      </c>
      <c r="B414" s="178" t="s">
        <v>2556</v>
      </c>
      <c r="C414" s="179">
        <v>241008000006</v>
      </c>
      <c r="D414" s="84">
        <v>45587</v>
      </c>
      <c r="E414" s="178" t="s">
        <v>45</v>
      </c>
      <c r="F414" s="178" t="s">
        <v>2557</v>
      </c>
      <c r="G414" s="178">
        <v>8.5</v>
      </c>
      <c r="H414" s="180">
        <v>595.65</v>
      </c>
      <c r="I414" s="181"/>
      <c r="J414" s="182"/>
      <c r="K414" s="178"/>
      <c r="L414" s="182"/>
      <c r="M414" s="200"/>
      <c r="N414" s="184">
        <v>595.65</v>
      </c>
      <c r="O414" s="185">
        <v>118238.8944</v>
      </c>
      <c r="P414" s="185" t="s">
        <v>487</v>
      </c>
      <c r="Q414" s="185">
        <v>100276</v>
      </c>
      <c r="R414" s="185"/>
      <c r="S414" s="185">
        <v>125</v>
      </c>
      <c r="T414" s="185"/>
      <c r="U414" s="185"/>
      <c r="V414" s="278">
        <v>100684</v>
      </c>
      <c r="W414" s="186">
        <v>1396.27</v>
      </c>
      <c r="X414" s="186"/>
      <c r="Y414" s="186"/>
      <c r="Z414" s="186">
        <v>1448.39</v>
      </c>
      <c r="AA414" s="187">
        <v>7.11</v>
      </c>
      <c r="AB414" s="185">
        <v>10298.0529</v>
      </c>
      <c r="AC414" s="185">
        <v>110982.0529</v>
      </c>
      <c r="AD414" s="185">
        <v>7256.84149999999</v>
      </c>
    </row>
    <row r="415" s="48" customFormat="1" ht="12.75" spans="1:30">
      <c r="A415" s="177"/>
      <c r="B415" s="178"/>
      <c r="C415" s="179">
        <v>241008000035</v>
      </c>
      <c r="D415" s="84">
        <v>45587</v>
      </c>
      <c r="E415" s="178" t="s">
        <v>45</v>
      </c>
      <c r="F415" s="178" t="s">
        <v>2165</v>
      </c>
      <c r="G415" s="178">
        <v>10</v>
      </c>
      <c r="H415" s="180">
        <v>699.6</v>
      </c>
      <c r="I415" s="181"/>
      <c r="J415" s="182"/>
      <c r="K415" s="178"/>
      <c r="L415" s="182"/>
      <c r="M415" s="200"/>
      <c r="N415" s="184">
        <v>699.6</v>
      </c>
      <c r="O415" s="188"/>
      <c r="P415" s="188"/>
      <c r="Q415" s="188"/>
      <c r="R415" s="188"/>
      <c r="S415" s="188"/>
      <c r="T415" s="188"/>
      <c r="U415" s="188"/>
      <c r="V415" s="279"/>
      <c r="W415" s="189"/>
      <c r="X415" s="193"/>
      <c r="Y415" s="189"/>
      <c r="Z415" s="189"/>
      <c r="AA415" s="190"/>
      <c r="AB415" s="188"/>
      <c r="AC415" s="188"/>
      <c r="AD415" s="188"/>
    </row>
    <row r="416" s="48" customFormat="1" ht="12.75" spans="1:30">
      <c r="A416" s="177"/>
      <c r="B416" s="178"/>
      <c r="C416" s="179">
        <v>241008000037</v>
      </c>
      <c r="D416" s="84">
        <v>45587</v>
      </c>
      <c r="E416" s="178" t="s">
        <v>1059</v>
      </c>
      <c r="F416" s="178" t="s">
        <v>2183</v>
      </c>
      <c r="G416" s="178">
        <v>7.5</v>
      </c>
      <c r="H416" s="180">
        <v>510</v>
      </c>
      <c r="I416" s="181"/>
      <c r="J416" s="182"/>
      <c r="K416" s="178"/>
      <c r="L416" s="182"/>
      <c r="M416" s="200"/>
      <c r="N416" s="184">
        <v>510</v>
      </c>
      <c r="O416" s="188"/>
      <c r="P416" s="188"/>
      <c r="Q416" s="188"/>
      <c r="R416" s="188"/>
      <c r="S416" s="188"/>
      <c r="T416" s="188"/>
      <c r="U416" s="188"/>
      <c r="V416" s="279"/>
      <c r="W416" s="189"/>
      <c r="X416" s="194">
        <v>4.6</v>
      </c>
      <c r="Y416" s="189"/>
      <c r="Z416" s="189"/>
      <c r="AA416" s="190"/>
      <c r="AB416" s="188"/>
      <c r="AC416" s="188"/>
      <c r="AD416" s="188"/>
    </row>
    <row r="417" s="48" customFormat="1" ht="12.75" spans="1:30">
      <c r="A417" s="177"/>
      <c r="B417" s="178"/>
      <c r="C417" s="179">
        <v>241008000075</v>
      </c>
      <c r="D417" s="84">
        <v>45587</v>
      </c>
      <c r="E417" s="178" t="s">
        <v>1059</v>
      </c>
      <c r="F417" s="178" t="s">
        <v>2310</v>
      </c>
      <c r="G417" s="178">
        <v>30.5</v>
      </c>
      <c r="H417" s="180">
        <v>2631.6</v>
      </c>
      <c r="I417" s="181"/>
      <c r="J417" s="182"/>
      <c r="K417" s="178"/>
      <c r="L417" s="182"/>
      <c r="M417" s="200"/>
      <c r="N417" s="184">
        <v>2631.6</v>
      </c>
      <c r="O417" s="188"/>
      <c r="P417" s="188"/>
      <c r="Q417" s="188"/>
      <c r="R417" s="188"/>
      <c r="S417" s="188"/>
      <c r="T417" s="188"/>
      <c r="U417" s="188"/>
      <c r="V417" s="279"/>
      <c r="W417" s="189"/>
      <c r="X417" s="194">
        <v>7.45</v>
      </c>
      <c r="Y417" s="189"/>
      <c r="Z417" s="189"/>
      <c r="AA417" s="190"/>
      <c r="AB417" s="188"/>
      <c r="AC417" s="188"/>
      <c r="AD417" s="188"/>
    </row>
    <row r="418" s="48" customFormat="1" ht="12.75" spans="1:30">
      <c r="A418" s="177"/>
      <c r="B418" s="178"/>
      <c r="C418" s="179">
        <v>241008000092</v>
      </c>
      <c r="D418" s="84">
        <v>45587</v>
      </c>
      <c r="E418" s="178" t="s">
        <v>1059</v>
      </c>
      <c r="F418" s="178" t="s">
        <v>2051</v>
      </c>
      <c r="G418" s="178">
        <v>4.5</v>
      </c>
      <c r="H418" s="180">
        <v>330</v>
      </c>
      <c r="I418" s="181"/>
      <c r="J418" s="182"/>
      <c r="K418" s="178"/>
      <c r="L418" s="182"/>
      <c r="M418" s="200"/>
      <c r="N418" s="184">
        <v>330</v>
      </c>
      <c r="O418" s="188"/>
      <c r="P418" s="188"/>
      <c r="Q418" s="188"/>
      <c r="R418" s="188"/>
      <c r="S418" s="188"/>
      <c r="T418" s="188"/>
      <c r="U418" s="188"/>
      <c r="V418" s="279"/>
      <c r="W418" s="189"/>
      <c r="X418" s="194">
        <v>4.19</v>
      </c>
      <c r="Y418" s="189"/>
      <c r="Z418" s="189"/>
      <c r="AA418" s="190"/>
      <c r="AB418" s="188"/>
      <c r="AC418" s="188"/>
      <c r="AD418" s="188"/>
    </row>
    <row r="419" s="48" customFormat="1" ht="12.75" spans="1:30">
      <c r="A419" s="177"/>
      <c r="B419" s="178"/>
      <c r="C419" s="179">
        <v>241009000021</v>
      </c>
      <c r="D419" s="84">
        <v>45587</v>
      </c>
      <c r="E419" s="178" t="s">
        <v>36</v>
      </c>
      <c r="F419" s="178" t="s">
        <v>1369</v>
      </c>
      <c r="G419" s="178">
        <v>3.5</v>
      </c>
      <c r="H419" s="184"/>
      <c r="I419" s="191">
        <v>79453</v>
      </c>
      <c r="J419" s="182"/>
      <c r="K419" s="191">
        <v>1742.00833150625</v>
      </c>
      <c r="L419" s="192">
        <v>45.61</v>
      </c>
      <c r="M419" s="200">
        <v>7.11</v>
      </c>
      <c r="N419" s="184">
        <v>324.2871</v>
      </c>
      <c r="O419" s="188"/>
      <c r="P419" s="188"/>
      <c r="Q419" s="188"/>
      <c r="R419" s="188"/>
      <c r="S419" s="188"/>
      <c r="T419" s="188"/>
      <c r="U419" s="188"/>
      <c r="V419" s="279"/>
      <c r="W419" s="189"/>
      <c r="X419" s="194">
        <v>12.65</v>
      </c>
      <c r="Y419" s="189"/>
      <c r="Z419" s="189"/>
      <c r="AA419" s="190"/>
      <c r="AB419" s="188"/>
      <c r="AC419" s="188"/>
      <c r="AD419" s="188"/>
    </row>
    <row r="420" s="48" customFormat="1" ht="12.75" spans="1:30">
      <c r="A420" s="177"/>
      <c r="B420" s="178"/>
      <c r="C420" s="179">
        <v>241009000030</v>
      </c>
      <c r="D420" s="84">
        <v>45587</v>
      </c>
      <c r="E420" s="178" t="s">
        <v>36</v>
      </c>
      <c r="F420" s="178" t="s">
        <v>2558</v>
      </c>
      <c r="G420" s="178">
        <v>3</v>
      </c>
      <c r="H420" s="180">
        <v>201.3</v>
      </c>
      <c r="I420" s="181"/>
      <c r="J420" s="182"/>
      <c r="K420" s="178"/>
      <c r="L420" s="182"/>
      <c r="M420" s="200"/>
      <c r="N420" s="184">
        <v>201.3</v>
      </c>
      <c r="O420" s="188"/>
      <c r="P420" s="188"/>
      <c r="Q420" s="188"/>
      <c r="R420" s="188"/>
      <c r="S420" s="188"/>
      <c r="T420" s="188"/>
      <c r="U420" s="188"/>
      <c r="V420" s="279"/>
      <c r="W420" s="189"/>
      <c r="X420" s="186"/>
      <c r="Y420" s="189"/>
      <c r="Z420" s="189"/>
      <c r="AA420" s="190"/>
      <c r="AB420" s="188"/>
      <c r="AC420" s="188"/>
      <c r="AD420" s="188"/>
    </row>
    <row r="421" s="48" customFormat="1" ht="12.75" spans="1:30">
      <c r="A421" s="177"/>
      <c r="B421" s="178"/>
      <c r="C421" s="179">
        <v>241009000044</v>
      </c>
      <c r="D421" s="84">
        <v>45587</v>
      </c>
      <c r="E421" s="178" t="s">
        <v>63</v>
      </c>
      <c r="F421" s="178" t="s">
        <v>1256</v>
      </c>
      <c r="G421" s="178">
        <v>3.5</v>
      </c>
      <c r="H421" s="180">
        <v>234.3</v>
      </c>
      <c r="I421" s="181"/>
      <c r="J421" s="182"/>
      <c r="K421" s="178"/>
      <c r="L421" s="182"/>
      <c r="M421" s="200"/>
      <c r="N421" s="184">
        <v>234.3</v>
      </c>
      <c r="O421" s="188"/>
      <c r="P421" s="188"/>
      <c r="Q421" s="188"/>
      <c r="R421" s="188"/>
      <c r="S421" s="188"/>
      <c r="T421" s="188"/>
      <c r="U421" s="188"/>
      <c r="V421" s="279"/>
      <c r="W421" s="189"/>
      <c r="X421" s="189"/>
      <c r="Y421" s="189"/>
      <c r="Z421" s="189"/>
      <c r="AA421" s="190"/>
      <c r="AB421" s="188"/>
      <c r="AC421" s="188"/>
      <c r="AD421" s="188"/>
    </row>
    <row r="422" s="48" customFormat="1" ht="12.75" spans="1:30">
      <c r="A422" s="177"/>
      <c r="B422" s="178"/>
      <c r="C422" s="179">
        <v>241009000053</v>
      </c>
      <c r="D422" s="84">
        <v>45587</v>
      </c>
      <c r="E422" s="178" t="s">
        <v>41</v>
      </c>
      <c r="F422" s="178" t="s">
        <v>2559</v>
      </c>
      <c r="G422" s="178">
        <v>3.5</v>
      </c>
      <c r="H422" s="180">
        <v>257</v>
      </c>
      <c r="I422" s="181"/>
      <c r="J422" s="182"/>
      <c r="K422" s="178"/>
      <c r="L422" s="182"/>
      <c r="M422" s="200"/>
      <c r="N422" s="184">
        <v>257</v>
      </c>
      <c r="O422" s="188"/>
      <c r="P422" s="188"/>
      <c r="Q422" s="188"/>
      <c r="R422" s="188"/>
      <c r="S422" s="188"/>
      <c r="T422" s="188"/>
      <c r="U422" s="188"/>
      <c r="V422" s="279"/>
      <c r="W422" s="189"/>
      <c r="X422" s="189"/>
      <c r="Y422" s="189"/>
      <c r="Z422" s="189"/>
      <c r="AA422" s="190"/>
      <c r="AB422" s="188"/>
      <c r="AC422" s="188"/>
      <c r="AD422" s="188"/>
    </row>
    <row r="423" s="48" customFormat="1" ht="12.75" spans="1:30">
      <c r="A423" s="177"/>
      <c r="B423" s="178"/>
      <c r="C423" s="179">
        <v>241009000058</v>
      </c>
      <c r="D423" s="84">
        <v>45587</v>
      </c>
      <c r="E423" s="178" t="s">
        <v>45</v>
      </c>
      <c r="F423" s="178" t="s">
        <v>2560</v>
      </c>
      <c r="G423" s="178">
        <v>21</v>
      </c>
      <c r="H423" s="180">
        <v>1680</v>
      </c>
      <c r="I423" s="181"/>
      <c r="J423" s="182"/>
      <c r="K423" s="178"/>
      <c r="L423" s="182"/>
      <c r="M423" s="200"/>
      <c r="N423" s="184">
        <v>1680</v>
      </c>
      <c r="O423" s="188"/>
      <c r="P423" s="188"/>
      <c r="Q423" s="188"/>
      <c r="R423" s="188"/>
      <c r="S423" s="188"/>
      <c r="T423" s="188"/>
      <c r="U423" s="188"/>
      <c r="V423" s="279"/>
      <c r="W423" s="189"/>
      <c r="X423" s="189"/>
      <c r="Y423" s="189"/>
      <c r="Z423" s="189"/>
      <c r="AA423" s="190"/>
      <c r="AB423" s="188"/>
      <c r="AC423" s="188"/>
      <c r="AD423" s="188"/>
    </row>
    <row r="424" s="48" customFormat="1" ht="12.75" spans="1:30">
      <c r="A424" s="177"/>
      <c r="B424" s="178"/>
      <c r="C424" s="179">
        <v>241010000001</v>
      </c>
      <c r="D424" s="84">
        <v>45587</v>
      </c>
      <c r="E424" s="178" t="s">
        <v>63</v>
      </c>
      <c r="F424" s="178" t="s">
        <v>250</v>
      </c>
      <c r="G424" s="178">
        <v>6</v>
      </c>
      <c r="H424" s="180">
        <v>510</v>
      </c>
      <c r="I424" s="181"/>
      <c r="J424" s="182"/>
      <c r="K424" s="178"/>
      <c r="L424" s="182"/>
      <c r="M424" s="200"/>
      <c r="N424" s="184">
        <v>510</v>
      </c>
      <c r="O424" s="188"/>
      <c r="P424" s="188"/>
      <c r="Q424" s="188"/>
      <c r="R424" s="188"/>
      <c r="S424" s="188"/>
      <c r="T424" s="188"/>
      <c r="U424" s="188"/>
      <c r="V424" s="279"/>
      <c r="W424" s="189"/>
      <c r="X424" s="189"/>
      <c r="Y424" s="189"/>
      <c r="Z424" s="189"/>
      <c r="AA424" s="190"/>
      <c r="AB424" s="188"/>
      <c r="AC424" s="188"/>
      <c r="AD424" s="188"/>
    </row>
    <row r="425" s="48" customFormat="1" ht="12.75" spans="1:30">
      <c r="A425" s="177"/>
      <c r="B425" s="178"/>
      <c r="C425" s="179">
        <v>241010000003</v>
      </c>
      <c r="D425" s="84">
        <v>45587</v>
      </c>
      <c r="E425" s="178" t="s">
        <v>41</v>
      </c>
      <c r="F425" s="178" t="s">
        <v>422</v>
      </c>
      <c r="G425" s="178">
        <v>4</v>
      </c>
      <c r="H425" s="180">
        <v>366</v>
      </c>
      <c r="I425" s="181"/>
      <c r="J425" s="182"/>
      <c r="K425" s="178"/>
      <c r="L425" s="182"/>
      <c r="M425" s="200"/>
      <c r="N425" s="184">
        <v>366</v>
      </c>
      <c r="O425" s="188"/>
      <c r="P425" s="188"/>
      <c r="Q425" s="188"/>
      <c r="R425" s="188"/>
      <c r="S425" s="188"/>
      <c r="T425" s="188"/>
      <c r="U425" s="188"/>
      <c r="V425" s="279"/>
      <c r="W425" s="189"/>
      <c r="X425" s="189"/>
      <c r="Y425" s="189"/>
      <c r="Z425" s="189"/>
      <c r="AA425" s="190"/>
      <c r="AB425" s="188"/>
      <c r="AC425" s="188"/>
      <c r="AD425" s="188"/>
    </row>
    <row r="426" s="48" customFormat="1" ht="12.75" spans="1:30">
      <c r="A426" s="177"/>
      <c r="B426" s="178"/>
      <c r="C426" s="179">
        <v>241010000005</v>
      </c>
      <c r="D426" s="84">
        <v>45587</v>
      </c>
      <c r="E426" s="178" t="s">
        <v>53</v>
      </c>
      <c r="F426" s="178" t="s">
        <v>408</v>
      </c>
      <c r="G426" s="178">
        <v>44.5</v>
      </c>
      <c r="H426" s="180">
        <v>2701.05</v>
      </c>
      <c r="I426" s="181"/>
      <c r="J426" s="182"/>
      <c r="K426" s="178"/>
      <c r="L426" s="182"/>
      <c r="M426" s="200"/>
      <c r="N426" s="184">
        <v>2701.05</v>
      </c>
      <c r="O426" s="188"/>
      <c r="P426" s="188"/>
      <c r="Q426" s="188"/>
      <c r="R426" s="188"/>
      <c r="S426" s="188"/>
      <c r="T426" s="188"/>
      <c r="U426" s="188"/>
      <c r="V426" s="279"/>
      <c r="W426" s="189"/>
      <c r="X426" s="193"/>
      <c r="Y426" s="189"/>
      <c r="Z426" s="189"/>
      <c r="AA426" s="190"/>
      <c r="AB426" s="188"/>
      <c r="AC426" s="188"/>
      <c r="AD426" s="188"/>
    </row>
    <row r="427" s="48" customFormat="1" ht="12.75" spans="1:30">
      <c r="A427" s="177"/>
      <c r="B427" s="178"/>
      <c r="C427" s="179">
        <v>241010000024</v>
      </c>
      <c r="D427" s="84">
        <v>45587</v>
      </c>
      <c r="E427" s="178" t="s">
        <v>36</v>
      </c>
      <c r="F427" s="178" t="s">
        <v>2453</v>
      </c>
      <c r="G427" s="178">
        <v>1.5</v>
      </c>
      <c r="H427" s="180">
        <v>172.3</v>
      </c>
      <c r="I427" s="181"/>
      <c r="J427" s="182"/>
      <c r="K427" s="178"/>
      <c r="L427" s="182"/>
      <c r="M427" s="200"/>
      <c r="N427" s="184">
        <v>172.3</v>
      </c>
      <c r="O427" s="188"/>
      <c r="P427" s="188"/>
      <c r="Q427" s="188"/>
      <c r="R427" s="188"/>
      <c r="S427" s="188"/>
      <c r="T427" s="188"/>
      <c r="U427" s="188"/>
      <c r="V427" s="279"/>
      <c r="W427" s="189"/>
      <c r="X427" s="194">
        <v>9.88</v>
      </c>
      <c r="Y427" s="189"/>
      <c r="Z427" s="189"/>
      <c r="AA427" s="190"/>
      <c r="AB427" s="188"/>
      <c r="AC427" s="188"/>
      <c r="AD427" s="188"/>
    </row>
    <row r="428" s="48" customFormat="1" ht="12.75" spans="1:30">
      <c r="A428" s="177"/>
      <c r="B428" s="178"/>
      <c r="C428" s="179">
        <v>241010000033</v>
      </c>
      <c r="D428" s="84">
        <v>45587</v>
      </c>
      <c r="E428" s="178" t="s">
        <v>41</v>
      </c>
      <c r="F428" s="178" t="s">
        <v>223</v>
      </c>
      <c r="G428" s="178">
        <v>11</v>
      </c>
      <c r="H428" s="180">
        <v>696</v>
      </c>
      <c r="I428" s="181"/>
      <c r="J428" s="182"/>
      <c r="K428" s="178"/>
      <c r="L428" s="182"/>
      <c r="M428" s="200"/>
      <c r="N428" s="184">
        <v>696</v>
      </c>
      <c r="O428" s="188"/>
      <c r="P428" s="188"/>
      <c r="Q428" s="188"/>
      <c r="R428" s="188"/>
      <c r="S428" s="188"/>
      <c r="T428" s="188"/>
      <c r="U428" s="188"/>
      <c r="V428" s="279"/>
      <c r="W428" s="189"/>
      <c r="X428" s="186"/>
      <c r="Y428" s="189"/>
      <c r="Z428" s="189"/>
      <c r="AA428" s="190"/>
      <c r="AB428" s="188"/>
      <c r="AC428" s="188"/>
      <c r="AD428" s="188"/>
    </row>
    <row r="429" s="48" customFormat="1" ht="12.75" spans="1:30">
      <c r="A429" s="177"/>
      <c r="B429" s="178"/>
      <c r="C429" s="179">
        <v>241010000036</v>
      </c>
      <c r="D429" s="84">
        <v>45587</v>
      </c>
      <c r="E429" s="178" t="s">
        <v>41</v>
      </c>
      <c r="F429" s="178" t="s">
        <v>950</v>
      </c>
      <c r="G429" s="178">
        <v>6.5</v>
      </c>
      <c r="H429" s="180">
        <v>442</v>
      </c>
      <c r="I429" s="181"/>
      <c r="J429" s="182"/>
      <c r="K429" s="178"/>
      <c r="L429" s="182"/>
      <c r="M429" s="200"/>
      <c r="N429" s="184">
        <v>442</v>
      </c>
      <c r="O429" s="188"/>
      <c r="P429" s="188"/>
      <c r="Q429" s="188"/>
      <c r="R429" s="188"/>
      <c r="S429" s="188"/>
      <c r="T429" s="188"/>
      <c r="U429" s="188"/>
      <c r="V429" s="279"/>
      <c r="W429" s="189"/>
      <c r="X429" s="189"/>
      <c r="Y429" s="189"/>
      <c r="Z429" s="189"/>
      <c r="AA429" s="190"/>
      <c r="AB429" s="188"/>
      <c r="AC429" s="188"/>
      <c r="AD429" s="188"/>
    </row>
    <row r="430" s="48" customFormat="1" ht="12.75" spans="1:30">
      <c r="A430" s="177"/>
      <c r="B430" s="178"/>
      <c r="C430" s="179">
        <v>241010000039</v>
      </c>
      <c r="D430" s="84">
        <v>45587</v>
      </c>
      <c r="E430" s="178" t="s">
        <v>53</v>
      </c>
      <c r="F430" s="178" t="s">
        <v>588</v>
      </c>
      <c r="G430" s="178">
        <v>0.72</v>
      </c>
      <c r="H430" s="184"/>
      <c r="I430" s="191">
        <v>18595</v>
      </c>
      <c r="J430" s="182"/>
      <c r="K430" s="191">
        <v>1742.7366447985</v>
      </c>
      <c r="L430" s="192">
        <v>10.67</v>
      </c>
      <c r="M430" s="200">
        <v>7.11</v>
      </c>
      <c r="N430" s="184">
        <v>75.8637</v>
      </c>
      <c r="O430" s="188"/>
      <c r="P430" s="188"/>
      <c r="Q430" s="188"/>
      <c r="R430" s="188"/>
      <c r="S430" s="188"/>
      <c r="T430" s="188"/>
      <c r="U430" s="188"/>
      <c r="V430" s="279"/>
      <c r="W430" s="189"/>
      <c r="X430" s="189"/>
      <c r="Y430" s="189"/>
      <c r="Z430" s="189"/>
      <c r="AA430" s="190"/>
      <c r="AB430" s="188"/>
      <c r="AC430" s="188"/>
      <c r="AD430" s="188"/>
    </row>
    <row r="431" s="48" customFormat="1" ht="12.75" spans="1:30">
      <c r="A431" s="177"/>
      <c r="B431" s="178"/>
      <c r="C431" s="179">
        <v>241010000042</v>
      </c>
      <c r="D431" s="84">
        <v>45587</v>
      </c>
      <c r="E431" s="178" t="s">
        <v>36</v>
      </c>
      <c r="F431" s="178" t="s">
        <v>114</v>
      </c>
      <c r="G431" s="178">
        <v>30</v>
      </c>
      <c r="H431" s="180">
        <v>2310</v>
      </c>
      <c r="I431" s="181"/>
      <c r="J431" s="182"/>
      <c r="K431" s="178"/>
      <c r="L431" s="182"/>
      <c r="M431" s="200"/>
      <c r="N431" s="184">
        <v>2310</v>
      </c>
      <c r="O431" s="188"/>
      <c r="P431" s="188"/>
      <c r="Q431" s="188"/>
      <c r="R431" s="188"/>
      <c r="S431" s="188"/>
      <c r="T431" s="188"/>
      <c r="U431" s="188"/>
      <c r="V431" s="279"/>
      <c r="W431" s="189"/>
      <c r="X431" s="189"/>
      <c r="Y431" s="189"/>
      <c r="Z431" s="189"/>
      <c r="AA431" s="190"/>
      <c r="AB431" s="188"/>
      <c r="AC431" s="188"/>
      <c r="AD431" s="188"/>
    </row>
    <row r="432" s="48" customFormat="1" ht="12.75" spans="1:30">
      <c r="A432" s="177"/>
      <c r="B432" s="178"/>
      <c r="C432" s="179">
        <v>241011000012</v>
      </c>
      <c r="D432" s="84">
        <v>45587</v>
      </c>
      <c r="E432" s="178" t="s">
        <v>36</v>
      </c>
      <c r="F432" s="178" t="s">
        <v>2561</v>
      </c>
      <c r="G432" s="178">
        <v>2.5</v>
      </c>
      <c r="H432" s="180">
        <v>184.8</v>
      </c>
      <c r="I432" s="181"/>
      <c r="J432" s="182"/>
      <c r="K432" s="178"/>
      <c r="L432" s="182"/>
      <c r="M432" s="200"/>
      <c r="N432" s="184">
        <v>184.8</v>
      </c>
      <c r="O432" s="188"/>
      <c r="P432" s="188"/>
      <c r="Q432" s="188"/>
      <c r="R432" s="188"/>
      <c r="S432" s="188"/>
      <c r="T432" s="188"/>
      <c r="U432" s="188"/>
      <c r="V432" s="279"/>
      <c r="W432" s="189"/>
      <c r="X432" s="189"/>
      <c r="Y432" s="189"/>
      <c r="Z432" s="189"/>
      <c r="AA432" s="190"/>
      <c r="AB432" s="188"/>
      <c r="AC432" s="188"/>
      <c r="AD432" s="188"/>
    </row>
    <row r="433" s="48" customFormat="1" ht="12.75" spans="1:30">
      <c r="A433" s="177"/>
      <c r="B433" s="178"/>
      <c r="C433" s="179">
        <v>241011000016</v>
      </c>
      <c r="D433" s="84">
        <v>45587</v>
      </c>
      <c r="E433" s="178" t="s">
        <v>45</v>
      </c>
      <c r="F433" s="178" t="s">
        <v>2070</v>
      </c>
      <c r="G433" s="178">
        <v>6</v>
      </c>
      <c r="H433" s="180">
        <v>422.4</v>
      </c>
      <c r="I433" s="181"/>
      <c r="J433" s="182"/>
      <c r="K433" s="178"/>
      <c r="L433" s="182"/>
      <c r="M433" s="200"/>
      <c r="N433" s="184">
        <v>422.4</v>
      </c>
      <c r="O433" s="188"/>
      <c r="P433" s="188"/>
      <c r="Q433" s="188"/>
      <c r="R433" s="188"/>
      <c r="S433" s="188"/>
      <c r="T433" s="188"/>
      <c r="U433" s="188"/>
      <c r="V433" s="279"/>
      <c r="W433" s="189"/>
      <c r="X433" s="189"/>
      <c r="Y433" s="189"/>
      <c r="Z433" s="189"/>
      <c r="AA433" s="190"/>
      <c r="AB433" s="188"/>
      <c r="AC433" s="188"/>
      <c r="AD433" s="188"/>
    </row>
    <row r="434" s="48" customFormat="1" ht="12.75" spans="1:30">
      <c r="A434" s="177"/>
      <c r="B434" s="178"/>
      <c r="C434" s="179">
        <v>241011000036</v>
      </c>
      <c r="D434" s="84">
        <v>45587</v>
      </c>
      <c r="E434" s="178" t="s">
        <v>2293</v>
      </c>
      <c r="F434" s="178" t="s">
        <v>2353</v>
      </c>
      <c r="G434" s="178">
        <v>0.78</v>
      </c>
      <c r="H434" s="180">
        <v>110.4</v>
      </c>
      <c r="I434" s="181"/>
      <c r="J434" s="182"/>
      <c r="K434" s="178"/>
      <c r="L434" s="182"/>
      <c r="M434" s="200"/>
      <c r="N434" s="184">
        <v>110.4</v>
      </c>
      <c r="O434" s="188"/>
      <c r="P434" s="188"/>
      <c r="Q434" s="188"/>
      <c r="R434" s="188"/>
      <c r="S434" s="188"/>
      <c r="T434" s="188"/>
      <c r="U434" s="195"/>
      <c r="V434" s="279"/>
      <c r="W434" s="189"/>
      <c r="X434" s="193"/>
      <c r="Y434" s="189"/>
      <c r="Z434" s="189"/>
      <c r="AA434" s="190"/>
      <c r="AB434" s="188"/>
      <c r="AC434" s="188"/>
      <c r="AD434" s="188"/>
    </row>
    <row r="435" s="48" customFormat="1" ht="12.75" spans="1:30">
      <c r="A435" s="177"/>
      <c r="B435" s="178"/>
      <c r="C435" s="179">
        <v>241011000037</v>
      </c>
      <c r="D435" s="84">
        <v>45587</v>
      </c>
      <c r="E435" s="178" t="s">
        <v>53</v>
      </c>
      <c r="F435" s="178" t="s">
        <v>139</v>
      </c>
      <c r="G435" s="178">
        <v>4.5</v>
      </c>
      <c r="H435" s="180">
        <v>323</v>
      </c>
      <c r="I435" s="181"/>
      <c r="J435" s="182"/>
      <c r="K435" s="178"/>
      <c r="L435" s="182"/>
      <c r="M435" s="200"/>
      <c r="N435" s="184">
        <v>323</v>
      </c>
      <c r="O435" s="188"/>
      <c r="P435" s="188"/>
      <c r="Q435" s="188"/>
      <c r="R435" s="188"/>
      <c r="S435" s="188"/>
      <c r="T435" s="188"/>
      <c r="U435" s="202">
        <v>23</v>
      </c>
      <c r="V435" s="279"/>
      <c r="W435" s="189"/>
      <c r="X435" s="194">
        <v>3.23</v>
      </c>
      <c r="Y435" s="189"/>
      <c r="Z435" s="189"/>
      <c r="AA435" s="190"/>
      <c r="AB435" s="188"/>
      <c r="AC435" s="188"/>
      <c r="AD435" s="188"/>
    </row>
    <row r="436" s="48" customFormat="1" ht="12.75" spans="1:30">
      <c r="A436" s="177"/>
      <c r="B436" s="178"/>
      <c r="C436" s="179">
        <v>241011000039</v>
      </c>
      <c r="D436" s="84">
        <v>45587</v>
      </c>
      <c r="E436" s="178" t="s">
        <v>41</v>
      </c>
      <c r="F436" s="178" t="s">
        <v>85</v>
      </c>
      <c r="G436" s="178">
        <v>5</v>
      </c>
      <c r="H436" s="180">
        <v>333</v>
      </c>
      <c r="I436" s="181"/>
      <c r="J436" s="182"/>
      <c r="K436" s="178"/>
      <c r="L436" s="182"/>
      <c r="M436" s="200"/>
      <c r="N436" s="184">
        <v>333</v>
      </c>
      <c r="O436" s="188"/>
      <c r="P436" s="188"/>
      <c r="Q436" s="188"/>
      <c r="R436" s="188"/>
      <c r="S436" s="188"/>
      <c r="T436" s="188"/>
      <c r="U436" s="185"/>
      <c r="V436" s="279"/>
      <c r="W436" s="189"/>
      <c r="X436" s="186"/>
      <c r="Y436" s="189"/>
      <c r="Z436" s="189"/>
      <c r="AA436" s="190"/>
      <c r="AB436" s="188"/>
      <c r="AC436" s="188"/>
      <c r="AD436" s="188"/>
    </row>
    <row r="437" s="48" customFormat="1" ht="12.75" spans="1:30">
      <c r="A437" s="177"/>
      <c r="B437" s="178"/>
      <c r="C437" s="179">
        <v>241011000050</v>
      </c>
      <c r="D437" s="84">
        <v>45587</v>
      </c>
      <c r="E437" s="178" t="s">
        <v>1059</v>
      </c>
      <c r="F437" s="178" t="s">
        <v>106</v>
      </c>
      <c r="G437" s="178">
        <v>5.5</v>
      </c>
      <c r="H437" s="184"/>
      <c r="I437" s="191">
        <v>98637</v>
      </c>
      <c r="J437" s="182"/>
      <c r="K437" s="191">
        <v>1742.08760155422</v>
      </c>
      <c r="L437" s="192">
        <v>56.62</v>
      </c>
      <c r="M437" s="200">
        <v>7.11</v>
      </c>
      <c r="N437" s="184">
        <v>402.5682</v>
      </c>
      <c r="O437" s="188"/>
      <c r="P437" s="188"/>
      <c r="Q437" s="188"/>
      <c r="R437" s="188"/>
      <c r="S437" s="188"/>
      <c r="T437" s="188"/>
      <c r="U437" s="188"/>
      <c r="V437" s="279"/>
      <c r="W437" s="189"/>
      <c r="X437" s="189"/>
      <c r="Y437" s="189"/>
      <c r="Z437" s="189"/>
      <c r="AA437" s="190"/>
      <c r="AB437" s="188"/>
      <c r="AC437" s="188"/>
      <c r="AD437" s="188"/>
    </row>
    <row r="438" s="48" customFormat="1" ht="12.75" spans="1:30">
      <c r="A438" s="177"/>
      <c r="B438" s="178"/>
      <c r="C438" s="179">
        <v>241011000056</v>
      </c>
      <c r="D438" s="84">
        <v>45587</v>
      </c>
      <c r="E438" s="178" t="s">
        <v>36</v>
      </c>
      <c r="F438" s="178" t="s">
        <v>2562</v>
      </c>
      <c r="G438" s="178">
        <v>3</v>
      </c>
      <c r="H438" s="180">
        <v>216.3</v>
      </c>
      <c r="I438" s="181"/>
      <c r="J438" s="182"/>
      <c r="K438" s="178"/>
      <c r="L438" s="182"/>
      <c r="M438" s="200"/>
      <c r="N438" s="184">
        <v>216.3</v>
      </c>
      <c r="O438" s="188"/>
      <c r="P438" s="188"/>
      <c r="Q438" s="188"/>
      <c r="R438" s="188"/>
      <c r="S438" s="188"/>
      <c r="T438" s="188"/>
      <c r="U438" s="188"/>
      <c r="V438" s="279"/>
      <c r="W438" s="189"/>
      <c r="X438" s="189"/>
      <c r="Y438" s="189"/>
      <c r="Z438" s="189"/>
      <c r="AA438" s="190"/>
      <c r="AB438" s="188"/>
      <c r="AC438" s="188"/>
      <c r="AD438" s="188"/>
    </row>
    <row r="439" s="48" customFormat="1" ht="12.75" spans="1:30">
      <c r="A439" s="177"/>
      <c r="B439" s="178"/>
      <c r="C439" s="179">
        <v>241011000058</v>
      </c>
      <c r="D439" s="84">
        <v>45587</v>
      </c>
      <c r="E439" s="178" t="s">
        <v>1824</v>
      </c>
      <c r="F439" s="178" t="s">
        <v>2311</v>
      </c>
      <c r="G439" s="178">
        <v>5.5</v>
      </c>
      <c r="H439" s="180">
        <v>366.3</v>
      </c>
      <c r="I439" s="181"/>
      <c r="J439" s="182"/>
      <c r="K439" s="178"/>
      <c r="L439" s="182"/>
      <c r="M439" s="200"/>
      <c r="N439" s="184">
        <v>366.3</v>
      </c>
      <c r="O439" s="188"/>
      <c r="P439" s="188"/>
      <c r="Q439" s="188"/>
      <c r="R439" s="188"/>
      <c r="S439" s="188"/>
      <c r="T439" s="188"/>
      <c r="U439" s="188"/>
      <c r="V439" s="279"/>
      <c r="W439" s="189"/>
      <c r="X439" s="189"/>
      <c r="Y439" s="189"/>
      <c r="Z439" s="189"/>
      <c r="AA439" s="190"/>
      <c r="AB439" s="188"/>
      <c r="AC439" s="188"/>
      <c r="AD439" s="188"/>
    </row>
    <row r="440" s="48" customFormat="1" ht="12.75" spans="1:30">
      <c r="A440" s="177"/>
      <c r="B440" s="178"/>
      <c r="C440" s="179">
        <v>241012000001</v>
      </c>
      <c r="D440" s="84">
        <v>45587</v>
      </c>
      <c r="E440" s="178" t="s">
        <v>257</v>
      </c>
      <c r="F440" s="178" t="s">
        <v>341</v>
      </c>
      <c r="G440" s="178">
        <v>1.5</v>
      </c>
      <c r="H440" s="184"/>
      <c r="I440" s="191">
        <v>26422</v>
      </c>
      <c r="J440" s="182"/>
      <c r="K440" s="191">
        <v>1625.96923076923</v>
      </c>
      <c r="L440" s="192">
        <v>16.25</v>
      </c>
      <c r="M440" s="200">
        <v>7.11</v>
      </c>
      <c r="N440" s="184">
        <v>115.5375</v>
      </c>
      <c r="O440" s="188"/>
      <c r="P440" s="188"/>
      <c r="Q440" s="188"/>
      <c r="R440" s="188"/>
      <c r="S440" s="188"/>
      <c r="T440" s="188"/>
      <c r="U440" s="188"/>
      <c r="V440" s="279"/>
      <c r="W440" s="189"/>
      <c r="X440" s="189"/>
      <c r="Y440" s="189"/>
      <c r="Z440" s="189"/>
      <c r="AA440" s="190"/>
      <c r="AB440" s="188"/>
      <c r="AC440" s="188"/>
      <c r="AD440" s="188"/>
    </row>
    <row r="441" s="48" customFormat="1" ht="12.75" spans="1:30">
      <c r="A441" s="177"/>
      <c r="B441" s="178"/>
      <c r="C441" s="179">
        <v>241012000002</v>
      </c>
      <c r="D441" s="84">
        <v>45587</v>
      </c>
      <c r="E441" s="178" t="s">
        <v>36</v>
      </c>
      <c r="F441" s="178" t="s">
        <v>1109</v>
      </c>
      <c r="G441" s="178">
        <v>5.5</v>
      </c>
      <c r="H441" s="184"/>
      <c r="I441" s="191">
        <v>89743.5</v>
      </c>
      <c r="J441" s="182"/>
      <c r="K441" s="191">
        <v>1742.25393127548</v>
      </c>
      <c r="L441" s="192">
        <v>51.51</v>
      </c>
      <c r="M441" s="200">
        <v>7.11</v>
      </c>
      <c r="N441" s="184">
        <v>366.2361</v>
      </c>
      <c r="O441" s="188"/>
      <c r="P441" s="188"/>
      <c r="Q441" s="188"/>
      <c r="R441" s="188"/>
      <c r="S441" s="188"/>
      <c r="T441" s="188"/>
      <c r="U441" s="188"/>
      <c r="V441" s="279"/>
      <c r="W441" s="189"/>
      <c r="X441" s="189"/>
      <c r="Y441" s="189"/>
      <c r="Z441" s="189"/>
      <c r="AA441" s="190"/>
      <c r="AB441" s="188"/>
      <c r="AC441" s="188"/>
      <c r="AD441" s="188"/>
    </row>
    <row r="442" s="48" customFormat="1" ht="12.75" spans="1:30">
      <c r="A442" s="177"/>
      <c r="B442" s="178"/>
      <c r="C442" s="179">
        <v>241012000004</v>
      </c>
      <c r="D442" s="84">
        <v>45587</v>
      </c>
      <c r="E442" s="178" t="s">
        <v>2293</v>
      </c>
      <c r="F442" s="178" t="s">
        <v>2563</v>
      </c>
      <c r="G442" s="178">
        <v>6</v>
      </c>
      <c r="H442" s="180">
        <v>422.4</v>
      </c>
      <c r="I442" s="181"/>
      <c r="J442" s="182"/>
      <c r="K442" s="178"/>
      <c r="L442" s="182"/>
      <c r="M442" s="200"/>
      <c r="N442" s="184">
        <v>422.4</v>
      </c>
      <c r="O442" s="188"/>
      <c r="P442" s="188"/>
      <c r="Q442" s="188"/>
      <c r="R442" s="188"/>
      <c r="S442" s="188"/>
      <c r="T442" s="188"/>
      <c r="U442" s="188"/>
      <c r="V442" s="279"/>
      <c r="W442" s="189"/>
      <c r="X442" s="189"/>
      <c r="Y442" s="189"/>
      <c r="Z442" s="189"/>
      <c r="AA442" s="190"/>
      <c r="AB442" s="188"/>
      <c r="AC442" s="188"/>
      <c r="AD442" s="188"/>
    </row>
    <row r="443" s="48" customFormat="1" ht="12.75" spans="1:30">
      <c r="A443" s="177"/>
      <c r="B443" s="178"/>
      <c r="C443" s="179">
        <v>241012000005</v>
      </c>
      <c r="D443" s="84">
        <v>45587</v>
      </c>
      <c r="E443" s="178" t="s">
        <v>41</v>
      </c>
      <c r="F443" s="178" t="s">
        <v>489</v>
      </c>
      <c r="G443" s="178">
        <v>1.5</v>
      </c>
      <c r="H443" s="184"/>
      <c r="I443" s="191">
        <v>23820</v>
      </c>
      <c r="J443" s="182"/>
      <c r="K443" s="191">
        <v>1745.05494505494</v>
      </c>
      <c r="L443" s="192">
        <v>13.65</v>
      </c>
      <c r="M443" s="200">
        <v>7.11</v>
      </c>
      <c r="N443" s="184">
        <v>97.0515</v>
      </c>
      <c r="O443" s="188"/>
      <c r="P443" s="188"/>
      <c r="Q443" s="188"/>
      <c r="R443" s="188"/>
      <c r="S443" s="188"/>
      <c r="T443" s="188"/>
      <c r="U443" s="188"/>
      <c r="V443" s="279"/>
      <c r="W443" s="189"/>
      <c r="X443" s="189"/>
      <c r="Y443" s="189"/>
      <c r="Z443" s="189"/>
      <c r="AA443" s="190"/>
      <c r="AB443" s="188"/>
      <c r="AC443" s="188"/>
      <c r="AD443" s="188"/>
    </row>
    <row r="444" s="48" customFormat="1" ht="12.75" spans="1:30">
      <c r="A444" s="177"/>
      <c r="B444" s="178"/>
      <c r="C444" s="179">
        <v>241012000007</v>
      </c>
      <c r="D444" s="84">
        <v>45587</v>
      </c>
      <c r="E444" s="178" t="s">
        <v>41</v>
      </c>
      <c r="F444" s="178" t="s">
        <v>778</v>
      </c>
      <c r="G444" s="178">
        <v>0.22</v>
      </c>
      <c r="H444" s="184"/>
      <c r="I444" s="191">
        <v>16905</v>
      </c>
      <c r="J444" s="182"/>
      <c r="K444" s="191">
        <v>1735.62628336756</v>
      </c>
      <c r="L444" s="192">
        <v>9.74</v>
      </c>
      <c r="M444" s="200">
        <v>7.11</v>
      </c>
      <c r="N444" s="184">
        <v>69.2514</v>
      </c>
      <c r="O444" s="188"/>
      <c r="P444" s="188"/>
      <c r="Q444" s="188"/>
      <c r="R444" s="188"/>
      <c r="S444" s="188"/>
      <c r="T444" s="188"/>
      <c r="U444" s="188"/>
      <c r="V444" s="279"/>
      <c r="W444" s="189"/>
      <c r="X444" s="189"/>
      <c r="Y444" s="189"/>
      <c r="Z444" s="189"/>
      <c r="AA444" s="190"/>
      <c r="AB444" s="188"/>
      <c r="AC444" s="188"/>
      <c r="AD444" s="188"/>
    </row>
    <row r="445" s="48" customFormat="1" ht="12.75" spans="1:30">
      <c r="A445" s="177"/>
      <c r="B445" s="178"/>
      <c r="C445" s="179">
        <v>241012000014</v>
      </c>
      <c r="D445" s="84">
        <v>45587</v>
      </c>
      <c r="E445" s="178" t="s">
        <v>45</v>
      </c>
      <c r="F445" s="178" t="s">
        <v>2564</v>
      </c>
      <c r="G445" s="178">
        <v>2.5</v>
      </c>
      <c r="H445" s="180">
        <v>172</v>
      </c>
      <c r="I445" s="181"/>
      <c r="J445" s="182"/>
      <c r="K445" s="178"/>
      <c r="L445" s="182"/>
      <c r="M445" s="200"/>
      <c r="N445" s="184">
        <v>172</v>
      </c>
      <c r="O445" s="188"/>
      <c r="P445" s="188"/>
      <c r="Q445" s="188"/>
      <c r="R445" s="188"/>
      <c r="S445" s="188"/>
      <c r="T445" s="188"/>
      <c r="U445" s="188"/>
      <c r="V445" s="279"/>
      <c r="W445" s="189"/>
      <c r="X445" s="189"/>
      <c r="Y445" s="189"/>
      <c r="Z445" s="189"/>
      <c r="AA445" s="190"/>
      <c r="AB445" s="188"/>
      <c r="AC445" s="188"/>
      <c r="AD445" s="188"/>
    </row>
    <row r="446" s="48" customFormat="1" ht="12.75" spans="1:30">
      <c r="A446" s="177"/>
      <c r="B446" s="178"/>
      <c r="C446" s="179">
        <v>241012000015</v>
      </c>
      <c r="D446" s="84">
        <v>45587</v>
      </c>
      <c r="E446" s="178" t="s">
        <v>45</v>
      </c>
      <c r="F446" s="178" t="s">
        <v>2104</v>
      </c>
      <c r="G446" s="178">
        <v>5</v>
      </c>
      <c r="H446" s="180">
        <v>362.5</v>
      </c>
      <c r="I446" s="181"/>
      <c r="J446" s="182"/>
      <c r="K446" s="178"/>
      <c r="L446" s="182"/>
      <c r="M446" s="200"/>
      <c r="N446" s="184">
        <v>362.5</v>
      </c>
      <c r="O446" s="188"/>
      <c r="P446" s="188"/>
      <c r="Q446" s="188"/>
      <c r="R446" s="188"/>
      <c r="S446" s="188"/>
      <c r="T446" s="188"/>
      <c r="U446" s="188"/>
      <c r="V446" s="279"/>
      <c r="W446" s="189"/>
      <c r="X446" s="189"/>
      <c r="Y446" s="189"/>
      <c r="Z446" s="189"/>
      <c r="AA446" s="190"/>
      <c r="AB446" s="188"/>
      <c r="AC446" s="188"/>
      <c r="AD446" s="188"/>
    </row>
    <row r="447" s="48" customFormat="1" ht="12.75" spans="1:30">
      <c r="A447" s="177"/>
      <c r="B447" s="178"/>
      <c r="C447" s="179">
        <v>241012000018</v>
      </c>
      <c r="D447" s="84">
        <v>45587</v>
      </c>
      <c r="E447" s="178" t="s">
        <v>41</v>
      </c>
      <c r="F447" s="178" t="s">
        <v>158</v>
      </c>
      <c r="G447" s="178">
        <v>21</v>
      </c>
      <c r="H447" s="184"/>
      <c r="I447" s="191">
        <v>366450</v>
      </c>
      <c r="J447" s="182"/>
      <c r="K447" s="191">
        <v>1745</v>
      </c>
      <c r="L447" s="192">
        <v>210</v>
      </c>
      <c r="M447" s="200">
        <v>7.11</v>
      </c>
      <c r="N447" s="184">
        <v>1493.1</v>
      </c>
      <c r="O447" s="188"/>
      <c r="P447" s="188"/>
      <c r="Q447" s="188"/>
      <c r="R447" s="188"/>
      <c r="S447" s="188"/>
      <c r="T447" s="188"/>
      <c r="U447" s="188"/>
      <c r="V447" s="279"/>
      <c r="W447" s="189"/>
      <c r="X447" s="189"/>
      <c r="Y447" s="189"/>
      <c r="Z447" s="189"/>
      <c r="AA447" s="190"/>
      <c r="AB447" s="188"/>
      <c r="AC447" s="188"/>
      <c r="AD447" s="188"/>
    </row>
    <row r="448" s="48" customFormat="1" ht="12.75" spans="1:30">
      <c r="A448" s="177"/>
      <c r="B448" s="178"/>
      <c r="C448" s="179">
        <v>241012000020</v>
      </c>
      <c r="D448" s="84">
        <v>45587</v>
      </c>
      <c r="E448" s="178" t="s">
        <v>41</v>
      </c>
      <c r="F448" s="178" t="s">
        <v>1243</v>
      </c>
      <c r="G448" s="178">
        <v>6</v>
      </c>
      <c r="H448" s="180">
        <v>382</v>
      </c>
      <c r="I448" s="181"/>
      <c r="J448" s="182"/>
      <c r="K448" s="178"/>
      <c r="L448" s="182"/>
      <c r="M448" s="200"/>
      <c r="N448" s="184">
        <v>382</v>
      </c>
      <c r="O448" s="188"/>
      <c r="P448" s="188"/>
      <c r="Q448" s="188"/>
      <c r="R448" s="188"/>
      <c r="S448" s="188"/>
      <c r="T448" s="188"/>
      <c r="U448" s="188"/>
      <c r="V448" s="279"/>
      <c r="W448" s="189"/>
      <c r="X448" s="189"/>
      <c r="Y448" s="189"/>
      <c r="Z448" s="189"/>
      <c r="AA448" s="190"/>
      <c r="AB448" s="188"/>
      <c r="AC448" s="188"/>
      <c r="AD448" s="188"/>
    </row>
    <row r="449" s="48" customFormat="1" ht="12.75" spans="1:30">
      <c r="A449" s="177"/>
      <c r="B449" s="178"/>
      <c r="C449" s="179">
        <v>241012000032</v>
      </c>
      <c r="D449" s="84">
        <v>45587</v>
      </c>
      <c r="E449" s="178" t="s">
        <v>53</v>
      </c>
      <c r="F449" s="178" t="s">
        <v>2017</v>
      </c>
      <c r="G449" s="178">
        <v>13.5</v>
      </c>
      <c r="H449" s="180">
        <v>853</v>
      </c>
      <c r="I449" s="181"/>
      <c r="J449" s="182"/>
      <c r="K449" s="178"/>
      <c r="L449" s="182"/>
      <c r="M449" s="200"/>
      <c r="N449" s="184">
        <v>853</v>
      </c>
      <c r="O449" s="188"/>
      <c r="P449" s="188"/>
      <c r="Q449" s="188"/>
      <c r="R449" s="188"/>
      <c r="S449" s="188"/>
      <c r="T449" s="188"/>
      <c r="U449" s="188"/>
      <c r="V449" s="279"/>
      <c r="W449" s="189"/>
      <c r="X449" s="189"/>
      <c r="Y449" s="189"/>
      <c r="Z449" s="189"/>
      <c r="AA449" s="190"/>
      <c r="AB449" s="188"/>
      <c r="AC449" s="188"/>
      <c r="AD449" s="188"/>
    </row>
    <row r="450" s="48" customFormat="1" ht="12.75" spans="1:30">
      <c r="A450" s="177"/>
      <c r="B450" s="178"/>
      <c r="C450" s="179">
        <v>241012000037</v>
      </c>
      <c r="D450" s="84">
        <v>45587</v>
      </c>
      <c r="E450" s="178" t="s">
        <v>45</v>
      </c>
      <c r="F450" s="178" t="s">
        <v>181</v>
      </c>
      <c r="G450" s="178">
        <v>8</v>
      </c>
      <c r="H450" s="180">
        <v>520</v>
      </c>
      <c r="I450" s="181"/>
      <c r="J450" s="182"/>
      <c r="K450" s="178"/>
      <c r="L450" s="182"/>
      <c r="M450" s="200"/>
      <c r="N450" s="184">
        <v>520</v>
      </c>
      <c r="O450" s="188"/>
      <c r="P450" s="188"/>
      <c r="Q450" s="188"/>
      <c r="R450" s="188"/>
      <c r="S450" s="188"/>
      <c r="T450" s="188"/>
      <c r="U450" s="188"/>
      <c r="V450" s="279"/>
      <c r="W450" s="189"/>
      <c r="X450" s="189"/>
      <c r="Y450" s="189"/>
      <c r="Z450" s="189"/>
      <c r="AA450" s="190"/>
      <c r="AB450" s="188"/>
      <c r="AC450" s="188"/>
      <c r="AD450" s="188"/>
    </row>
    <row r="451" s="48" customFormat="1" ht="12.75" spans="1:30">
      <c r="A451" s="177"/>
      <c r="B451" s="178"/>
      <c r="C451" s="179">
        <v>241012000043</v>
      </c>
      <c r="D451" s="84">
        <v>45587</v>
      </c>
      <c r="E451" s="178" t="s">
        <v>45</v>
      </c>
      <c r="F451" s="178" t="s">
        <v>751</v>
      </c>
      <c r="G451" s="178">
        <v>35</v>
      </c>
      <c r="H451" s="180">
        <v>2100</v>
      </c>
      <c r="I451" s="181"/>
      <c r="J451" s="182"/>
      <c r="K451" s="178"/>
      <c r="L451" s="182"/>
      <c r="M451" s="200"/>
      <c r="N451" s="184">
        <v>2100</v>
      </c>
      <c r="O451" s="188"/>
      <c r="P451" s="188"/>
      <c r="Q451" s="188"/>
      <c r="R451" s="188"/>
      <c r="S451" s="188"/>
      <c r="T451" s="188"/>
      <c r="U451" s="188"/>
      <c r="V451" s="279"/>
      <c r="W451" s="189"/>
      <c r="X451" s="189"/>
      <c r="Y451" s="189"/>
      <c r="Z451" s="189"/>
      <c r="AA451" s="190"/>
      <c r="AB451" s="188"/>
      <c r="AC451" s="188"/>
      <c r="AD451" s="188"/>
    </row>
    <row r="452" s="48" customFormat="1" ht="12.75" spans="1:30">
      <c r="A452" s="177"/>
      <c r="B452" s="178"/>
      <c r="C452" s="179">
        <v>241012000045</v>
      </c>
      <c r="D452" s="84">
        <v>45587</v>
      </c>
      <c r="E452" s="178" t="s">
        <v>45</v>
      </c>
      <c r="F452" s="178" t="s">
        <v>159</v>
      </c>
      <c r="G452" s="178">
        <v>2</v>
      </c>
      <c r="H452" s="184"/>
      <c r="I452" s="191">
        <v>33000</v>
      </c>
      <c r="J452" s="182"/>
      <c r="K452" s="191">
        <v>1735.01577287066</v>
      </c>
      <c r="L452" s="192">
        <v>19.02</v>
      </c>
      <c r="M452" s="200">
        <v>7.11</v>
      </c>
      <c r="N452" s="184">
        <v>135.2322</v>
      </c>
      <c r="O452" s="188"/>
      <c r="P452" s="188"/>
      <c r="Q452" s="188"/>
      <c r="R452" s="188"/>
      <c r="S452" s="188"/>
      <c r="T452" s="188"/>
      <c r="U452" s="188"/>
      <c r="V452" s="279"/>
      <c r="W452" s="189"/>
      <c r="X452" s="189"/>
      <c r="Y452" s="189"/>
      <c r="Z452" s="189"/>
      <c r="AA452" s="190"/>
      <c r="AB452" s="188"/>
      <c r="AC452" s="188"/>
      <c r="AD452" s="188"/>
    </row>
    <row r="453" s="48" customFormat="1" ht="12.75" spans="1:30">
      <c r="A453" s="177"/>
      <c r="B453" s="178"/>
      <c r="C453" s="179">
        <v>241012000048</v>
      </c>
      <c r="D453" s="84">
        <v>45587</v>
      </c>
      <c r="E453" s="178" t="s">
        <v>45</v>
      </c>
      <c r="F453" s="178" t="s">
        <v>596</v>
      </c>
      <c r="G453" s="178">
        <v>99</v>
      </c>
      <c r="H453" s="184"/>
      <c r="I453" s="191">
        <v>1430154</v>
      </c>
      <c r="J453" s="182"/>
      <c r="K453" s="191">
        <v>1656.63218617151</v>
      </c>
      <c r="L453" s="192">
        <v>863.29</v>
      </c>
      <c r="M453" s="200">
        <v>7.11</v>
      </c>
      <c r="N453" s="184">
        <v>6137.9919</v>
      </c>
      <c r="O453" s="188"/>
      <c r="P453" s="188"/>
      <c r="Q453" s="188"/>
      <c r="R453" s="188"/>
      <c r="S453" s="188"/>
      <c r="T453" s="188"/>
      <c r="U453" s="188"/>
      <c r="V453" s="279"/>
      <c r="W453" s="189"/>
      <c r="X453" s="189"/>
      <c r="Y453" s="189"/>
      <c r="Z453" s="189"/>
      <c r="AA453" s="190"/>
      <c r="AB453" s="188"/>
      <c r="AC453" s="188"/>
      <c r="AD453" s="188"/>
    </row>
    <row r="454" s="48" customFormat="1" ht="12.75" spans="1:30">
      <c r="A454" s="177"/>
      <c r="B454" s="178"/>
      <c r="C454" s="179">
        <v>241012000050</v>
      </c>
      <c r="D454" s="84">
        <v>45587</v>
      </c>
      <c r="E454" s="178" t="s">
        <v>45</v>
      </c>
      <c r="F454" s="178" t="s">
        <v>1916</v>
      </c>
      <c r="G454" s="178">
        <v>4</v>
      </c>
      <c r="H454" s="180">
        <v>295</v>
      </c>
      <c r="I454" s="181"/>
      <c r="J454" s="182"/>
      <c r="K454" s="178"/>
      <c r="L454" s="182"/>
      <c r="M454" s="200"/>
      <c r="N454" s="184">
        <v>295</v>
      </c>
      <c r="O454" s="188"/>
      <c r="P454" s="188"/>
      <c r="Q454" s="188"/>
      <c r="R454" s="188"/>
      <c r="S454" s="188"/>
      <c r="T454" s="188"/>
      <c r="U454" s="188"/>
      <c r="V454" s="279"/>
      <c r="W454" s="189"/>
      <c r="X454" s="189"/>
      <c r="Y454" s="189"/>
      <c r="Z454" s="189"/>
      <c r="AA454" s="190"/>
      <c r="AB454" s="188"/>
      <c r="AC454" s="188"/>
      <c r="AD454" s="188"/>
    </row>
    <row r="455" s="48" customFormat="1" ht="12.75" spans="1:30">
      <c r="A455" s="177"/>
      <c r="B455" s="178"/>
      <c r="C455" s="179">
        <v>241012000051</v>
      </c>
      <c r="D455" s="84">
        <v>45587</v>
      </c>
      <c r="E455" s="178" t="s">
        <v>45</v>
      </c>
      <c r="F455" s="178" t="s">
        <v>1117</v>
      </c>
      <c r="G455" s="178">
        <v>4.5</v>
      </c>
      <c r="H455" s="184"/>
      <c r="I455" s="191">
        <v>71663</v>
      </c>
      <c r="J455" s="182"/>
      <c r="K455" s="191">
        <v>1742.35351325067</v>
      </c>
      <c r="L455" s="192">
        <v>41.13</v>
      </c>
      <c r="M455" s="200">
        <v>7.11</v>
      </c>
      <c r="N455" s="184">
        <v>292.4343</v>
      </c>
      <c r="O455" s="188"/>
      <c r="P455" s="188"/>
      <c r="Q455" s="188"/>
      <c r="R455" s="188"/>
      <c r="S455" s="188"/>
      <c r="T455" s="188"/>
      <c r="U455" s="188"/>
      <c r="V455" s="279"/>
      <c r="W455" s="189"/>
      <c r="X455" s="189"/>
      <c r="Y455" s="189"/>
      <c r="Z455" s="189"/>
      <c r="AA455" s="190"/>
      <c r="AB455" s="188"/>
      <c r="AC455" s="188"/>
      <c r="AD455" s="188"/>
    </row>
    <row r="456" s="48" customFormat="1" ht="12.75" spans="1:30">
      <c r="A456" s="177"/>
      <c r="B456" s="178"/>
      <c r="C456" s="179">
        <v>241012000052</v>
      </c>
      <c r="D456" s="84">
        <v>45587</v>
      </c>
      <c r="E456" s="178" t="s">
        <v>45</v>
      </c>
      <c r="F456" s="178" t="s">
        <v>1038</v>
      </c>
      <c r="G456" s="178">
        <v>16</v>
      </c>
      <c r="H456" s="180">
        <v>992</v>
      </c>
      <c r="I456" s="181"/>
      <c r="J456" s="182"/>
      <c r="K456" s="178"/>
      <c r="L456" s="182"/>
      <c r="M456" s="200"/>
      <c r="N456" s="184">
        <v>992</v>
      </c>
      <c r="O456" s="188"/>
      <c r="P456" s="188"/>
      <c r="Q456" s="188"/>
      <c r="R456" s="188"/>
      <c r="S456" s="188"/>
      <c r="T456" s="188"/>
      <c r="U456" s="188"/>
      <c r="V456" s="279"/>
      <c r="W456" s="189"/>
      <c r="X456" s="189"/>
      <c r="Y456" s="189"/>
      <c r="Z456" s="189"/>
      <c r="AA456" s="190"/>
      <c r="AB456" s="188"/>
      <c r="AC456" s="188"/>
      <c r="AD456" s="188"/>
    </row>
    <row r="457" s="48" customFormat="1" ht="12.75" spans="1:30">
      <c r="A457" s="177"/>
      <c r="B457" s="178"/>
      <c r="C457" s="179">
        <v>241013000006</v>
      </c>
      <c r="D457" s="84">
        <v>45587</v>
      </c>
      <c r="E457" s="178" t="s">
        <v>93</v>
      </c>
      <c r="F457" s="178" t="s">
        <v>2565</v>
      </c>
      <c r="G457" s="178">
        <v>9.5</v>
      </c>
      <c r="H457" s="184"/>
      <c r="I457" s="191">
        <v>165758</v>
      </c>
      <c r="J457" s="182"/>
      <c r="K457" s="191">
        <v>1745.00473734077</v>
      </c>
      <c r="L457" s="192">
        <v>94.99</v>
      </c>
      <c r="M457" s="200">
        <v>7.11</v>
      </c>
      <c r="N457" s="184">
        <v>675.3789</v>
      </c>
      <c r="O457" s="188"/>
      <c r="P457" s="188"/>
      <c r="Q457" s="188"/>
      <c r="R457" s="188"/>
      <c r="S457" s="188"/>
      <c r="T457" s="188"/>
      <c r="U457" s="188"/>
      <c r="V457" s="279"/>
      <c r="W457" s="189"/>
      <c r="X457" s="189"/>
      <c r="Y457" s="189"/>
      <c r="Z457" s="189"/>
      <c r="AA457" s="190"/>
      <c r="AB457" s="188"/>
      <c r="AC457" s="188"/>
      <c r="AD457" s="188"/>
    </row>
    <row r="458" s="48" customFormat="1" ht="12.75" spans="1:30">
      <c r="A458" s="177"/>
      <c r="B458" s="178"/>
      <c r="C458" s="179">
        <v>241014000001</v>
      </c>
      <c r="D458" s="84">
        <v>45587</v>
      </c>
      <c r="E458" s="178" t="s">
        <v>45</v>
      </c>
      <c r="F458" s="178" t="s">
        <v>2525</v>
      </c>
      <c r="G458" s="178">
        <v>16.5</v>
      </c>
      <c r="H458" s="180">
        <v>1089</v>
      </c>
      <c r="I458" s="181"/>
      <c r="J458" s="182"/>
      <c r="K458" s="178"/>
      <c r="L458" s="182"/>
      <c r="M458" s="200"/>
      <c r="N458" s="184">
        <v>1089</v>
      </c>
      <c r="O458" s="188"/>
      <c r="P458" s="188"/>
      <c r="Q458" s="188"/>
      <c r="R458" s="188"/>
      <c r="S458" s="188"/>
      <c r="T458" s="188"/>
      <c r="U458" s="188"/>
      <c r="V458" s="279"/>
      <c r="W458" s="189"/>
      <c r="X458" s="189"/>
      <c r="Y458" s="189"/>
      <c r="Z458" s="189"/>
      <c r="AA458" s="190"/>
      <c r="AB458" s="188"/>
      <c r="AC458" s="188"/>
      <c r="AD458" s="188"/>
    </row>
    <row r="459" s="48" customFormat="1" ht="12.75" spans="1:30">
      <c r="A459" s="177"/>
      <c r="B459" s="178"/>
      <c r="C459" s="179">
        <v>241014000005</v>
      </c>
      <c r="D459" s="84">
        <v>45587</v>
      </c>
      <c r="E459" s="178" t="s">
        <v>45</v>
      </c>
      <c r="F459" s="178" t="s">
        <v>2165</v>
      </c>
      <c r="G459" s="178">
        <v>3.5</v>
      </c>
      <c r="H459" s="180">
        <v>257.4</v>
      </c>
      <c r="I459" s="181"/>
      <c r="J459" s="182"/>
      <c r="K459" s="178"/>
      <c r="L459" s="182"/>
      <c r="M459" s="200"/>
      <c r="N459" s="184">
        <v>257.4</v>
      </c>
      <c r="O459" s="188"/>
      <c r="P459" s="188"/>
      <c r="Q459" s="188"/>
      <c r="R459" s="188"/>
      <c r="S459" s="188"/>
      <c r="T459" s="188"/>
      <c r="U459" s="188"/>
      <c r="V459" s="279"/>
      <c r="W459" s="189"/>
      <c r="X459" s="189"/>
      <c r="Y459" s="189"/>
      <c r="Z459" s="189"/>
      <c r="AA459" s="190"/>
      <c r="AB459" s="188"/>
      <c r="AC459" s="188"/>
      <c r="AD459" s="188"/>
    </row>
    <row r="460" s="48" customFormat="1" ht="12.75" spans="1:30">
      <c r="A460" s="177"/>
      <c r="B460" s="178"/>
      <c r="C460" s="179">
        <v>241014000008</v>
      </c>
      <c r="D460" s="84">
        <v>45587</v>
      </c>
      <c r="E460" s="178" t="s">
        <v>45</v>
      </c>
      <c r="F460" s="178" t="s">
        <v>1841</v>
      </c>
      <c r="G460" s="178">
        <v>3</v>
      </c>
      <c r="H460" s="184"/>
      <c r="I460" s="191">
        <v>46920</v>
      </c>
      <c r="J460" s="182"/>
      <c r="K460" s="191">
        <v>1635.41303590101</v>
      </c>
      <c r="L460" s="192">
        <v>28.69</v>
      </c>
      <c r="M460" s="200">
        <v>7.11</v>
      </c>
      <c r="N460" s="184">
        <v>203.9859</v>
      </c>
      <c r="O460" s="188"/>
      <c r="P460" s="188"/>
      <c r="Q460" s="188"/>
      <c r="R460" s="188"/>
      <c r="S460" s="188"/>
      <c r="T460" s="188"/>
      <c r="U460" s="188"/>
      <c r="V460" s="279"/>
      <c r="W460" s="189"/>
      <c r="X460" s="189"/>
      <c r="Y460" s="189"/>
      <c r="Z460" s="189"/>
      <c r="AA460" s="190"/>
      <c r="AB460" s="188"/>
      <c r="AC460" s="188"/>
      <c r="AD460" s="188"/>
    </row>
    <row r="461" s="48" customFormat="1" ht="12.75" spans="1:30">
      <c r="A461" s="177"/>
      <c r="B461" s="178"/>
      <c r="C461" s="179">
        <v>241014000009</v>
      </c>
      <c r="D461" s="84">
        <v>45587</v>
      </c>
      <c r="E461" s="178" t="s">
        <v>45</v>
      </c>
      <c r="F461" s="178" t="s">
        <v>108</v>
      </c>
      <c r="G461" s="178">
        <v>30.5</v>
      </c>
      <c r="H461" s="180">
        <v>1769</v>
      </c>
      <c r="I461" s="181"/>
      <c r="J461" s="182"/>
      <c r="K461" s="178"/>
      <c r="L461" s="182"/>
      <c r="M461" s="200"/>
      <c r="N461" s="184">
        <v>1769</v>
      </c>
      <c r="O461" s="188"/>
      <c r="P461" s="188"/>
      <c r="Q461" s="188"/>
      <c r="R461" s="188"/>
      <c r="S461" s="188"/>
      <c r="T461" s="188"/>
      <c r="U461" s="188"/>
      <c r="V461" s="279"/>
      <c r="W461" s="189"/>
      <c r="X461" s="189"/>
      <c r="Y461" s="189"/>
      <c r="Z461" s="189"/>
      <c r="AA461" s="190"/>
      <c r="AB461" s="188"/>
      <c r="AC461" s="188"/>
      <c r="AD461" s="188"/>
    </row>
    <row r="462" s="48" customFormat="1" ht="12.75" spans="1:30">
      <c r="A462" s="177"/>
      <c r="B462" s="178"/>
      <c r="C462" s="179">
        <v>241014000015</v>
      </c>
      <c r="D462" s="84">
        <v>45587</v>
      </c>
      <c r="E462" s="178" t="s">
        <v>45</v>
      </c>
      <c r="F462" s="178" t="s">
        <v>1958</v>
      </c>
      <c r="G462" s="178">
        <v>22</v>
      </c>
      <c r="H462" s="180">
        <v>1355</v>
      </c>
      <c r="I462" s="181"/>
      <c r="J462" s="182"/>
      <c r="K462" s="178"/>
      <c r="L462" s="182"/>
      <c r="M462" s="200"/>
      <c r="N462" s="184">
        <v>1355</v>
      </c>
      <c r="O462" s="188"/>
      <c r="P462" s="188"/>
      <c r="Q462" s="188"/>
      <c r="R462" s="188"/>
      <c r="S462" s="188"/>
      <c r="T462" s="188"/>
      <c r="U462" s="188"/>
      <c r="V462" s="279"/>
      <c r="W462" s="189"/>
      <c r="X462" s="189"/>
      <c r="Y462" s="189"/>
      <c r="Z462" s="189"/>
      <c r="AA462" s="190"/>
      <c r="AB462" s="188"/>
      <c r="AC462" s="188"/>
      <c r="AD462" s="188"/>
    </row>
    <row r="463" s="48" customFormat="1" ht="12.75" spans="1:30">
      <c r="A463" s="177"/>
      <c r="B463" s="178"/>
      <c r="C463" s="179">
        <v>241014000018</v>
      </c>
      <c r="D463" s="84">
        <v>45587</v>
      </c>
      <c r="E463" s="178" t="s">
        <v>41</v>
      </c>
      <c r="F463" s="178" t="s">
        <v>2157</v>
      </c>
      <c r="G463" s="178">
        <v>5.5</v>
      </c>
      <c r="H463" s="184"/>
      <c r="I463" s="191">
        <v>91560.15</v>
      </c>
      <c r="J463" s="182"/>
      <c r="K463" s="191">
        <v>1745</v>
      </c>
      <c r="L463" s="192">
        <v>52.47</v>
      </c>
      <c r="M463" s="200">
        <v>7.11</v>
      </c>
      <c r="N463" s="184">
        <v>373.0617</v>
      </c>
      <c r="O463" s="188"/>
      <c r="P463" s="188"/>
      <c r="Q463" s="188"/>
      <c r="R463" s="188"/>
      <c r="S463" s="188"/>
      <c r="T463" s="188"/>
      <c r="U463" s="188"/>
      <c r="V463" s="279"/>
      <c r="W463" s="189"/>
      <c r="X463" s="189"/>
      <c r="Y463" s="189"/>
      <c r="Z463" s="189"/>
      <c r="AA463" s="190"/>
      <c r="AB463" s="188"/>
      <c r="AC463" s="188"/>
      <c r="AD463" s="188"/>
    </row>
    <row r="464" s="48" customFormat="1" ht="12.75" spans="1:30">
      <c r="A464" s="177"/>
      <c r="B464" s="178"/>
      <c r="C464" s="179">
        <v>241014000023</v>
      </c>
      <c r="D464" s="84">
        <v>45587</v>
      </c>
      <c r="E464" s="178" t="s">
        <v>45</v>
      </c>
      <c r="F464" s="178" t="s">
        <v>2394</v>
      </c>
      <c r="G464" s="178">
        <v>0.18</v>
      </c>
      <c r="H464" s="180">
        <v>88.2</v>
      </c>
      <c r="I464" s="181"/>
      <c r="J464" s="182"/>
      <c r="K464" s="178"/>
      <c r="L464" s="182"/>
      <c r="M464" s="200"/>
      <c r="N464" s="184">
        <v>88.2</v>
      </c>
      <c r="O464" s="188"/>
      <c r="P464" s="188"/>
      <c r="Q464" s="188"/>
      <c r="R464" s="188"/>
      <c r="S464" s="188"/>
      <c r="T464" s="188"/>
      <c r="U464" s="188"/>
      <c r="V464" s="279"/>
      <c r="W464" s="189"/>
      <c r="X464" s="189"/>
      <c r="Y464" s="189"/>
      <c r="Z464" s="189"/>
      <c r="AA464" s="190"/>
      <c r="AB464" s="188"/>
      <c r="AC464" s="188"/>
      <c r="AD464" s="188"/>
    </row>
    <row r="465" s="48" customFormat="1" ht="12.75" spans="1:30">
      <c r="A465" s="177"/>
      <c r="B465" s="178"/>
      <c r="C465" s="179">
        <v>241014000029</v>
      </c>
      <c r="D465" s="84">
        <v>45587</v>
      </c>
      <c r="E465" s="178" t="s">
        <v>36</v>
      </c>
      <c r="F465" s="178" t="s">
        <v>2566</v>
      </c>
      <c r="G465" s="178">
        <v>1</v>
      </c>
      <c r="H465" s="180">
        <v>69.3</v>
      </c>
      <c r="I465" s="181"/>
      <c r="J465" s="182"/>
      <c r="K465" s="178"/>
      <c r="L465" s="182"/>
      <c r="M465" s="200"/>
      <c r="N465" s="184">
        <v>69.3</v>
      </c>
      <c r="O465" s="188"/>
      <c r="P465" s="188"/>
      <c r="Q465" s="188"/>
      <c r="R465" s="188"/>
      <c r="S465" s="188"/>
      <c r="T465" s="188"/>
      <c r="U465" s="188"/>
      <c r="V465" s="279"/>
      <c r="W465" s="189"/>
      <c r="X465" s="189"/>
      <c r="Y465" s="189"/>
      <c r="Z465" s="189"/>
      <c r="AA465" s="190"/>
      <c r="AB465" s="188"/>
      <c r="AC465" s="188"/>
      <c r="AD465" s="188"/>
    </row>
    <row r="466" s="48" customFormat="1" ht="12.75" spans="1:30">
      <c r="A466" s="177"/>
      <c r="B466" s="178"/>
      <c r="C466" s="179">
        <v>241014000034</v>
      </c>
      <c r="D466" s="84">
        <v>45587</v>
      </c>
      <c r="E466" s="178" t="s">
        <v>36</v>
      </c>
      <c r="F466" s="178" t="s">
        <v>1555</v>
      </c>
      <c r="G466" s="178">
        <v>1.5</v>
      </c>
      <c r="H466" s="180">
        <v>148.8</v>
      </c>
      <c r="I466" s="181"/>
      <c r="J466" s="182"/>
      <c r="K466" s="178"/>
      <c r="L466" s="182"/>
      <c r="M466" s="200"/>
      <c r="N466" s="184">
        <v>148.8</v>
      </c>
      <c r="O466" s="188"/>
      <c r="P466" s="188"/>
      <c r="Q466" s="188"/>
      <c r="R466" s="188"/>
      <c r="S466" s="188"/>
      <c r="T466" s="188"/>
      <c r="U466" s="188"/>
      <c r="V466" s="279"/>
      <c r="W466" s="189"/>
      <c r="X466" s="189"/>
      <c r="Y466" s="189"/>
      <c r="Z466" s="189"/>
      <c r="AA466" s="190"/>
      <c r="AB466" s="188"/>
      <c r="AC466" s="188"/>
      <c r="AD466" s="188"/>
    </row>
    <row r="467" s="48" customFormat="1" ht="12.75" spans="1:30">
      <c r="A467" s="177"/>
      <c r="B467" s="178"/>
      <c r="C467" s="179">
        <v>241014000035</v>
      </c>
      <c r="D467" s="84">
        <v>45587</v>
      </c>
      <c r="E467" s="178" t="s">
        <v>36</v>
      </c>
      <c r="F467" s="178" t="s">
        <v>1773</v>
      </c>
      <c r="G467" s="178">
        <v>6.5</v>
      </c>
      <c r="H467" s="180">
        <v>414.1</v>
      </c>
      <c r="I467" s="181"/>
      <c r="J467" s="182"/>
      <c r="K467" s="178"/>
      <c r="L467" s="182"/>
      <c r="M467" s="200"/>
      <c r="N467" s="184">
        <v>414.1</v>
      </c>
      <c r="O467" s="188"/>
      <c r="P467" s="188"/>
      <c r="Q467" s="188"/>
      <c r="R467" s="188"/>
      <c r="S467" s="188"/>
      <c r="T467" s="188"/>
      <c r="U467" s="188"/>
      <c r="V467" s="279"/>
      <c r="W467" s="189"/>
      <c r="X467" s="189"/>
      <c r="Y467" s="189"/>
      <c r="Z467" s="189"/>
      <c r="AA467" s="190"/>
      <c r="AB467" s="188"/>
      <c r="AC467" s="188"/>
      <c r="AD467" s="188"/>
    </row>
    <row r="468" s="48" customFormat="1" ht="12.75" spans="1:30">
      <c r="A468" s="177"/>
      <c r="B468" s="178"/>
      <c r="C468" s="179">
        <v>241014000041</v>
      </c>
      <c r="D468" s="84">
        <v>45587</v>
      </c>
      <c r="E468" s="178" t="s">
        <v>53</v>
      </c>
      <c r="F468" s="178" t="s">
        <v>408</v>
      </c>
      <c r="G468" s="178">
        <v>6</v>
      </c>
      <c r="H468" s="180">
        <v>487.2</v>
      </c>
      <c r="I468" s="181"/>
      <c r="J468" s="182"/>
      <c r="K468" s="178"/>
      <c r="L468" s="182"/>
      <c r="M468" s="200"/>
      <c r="N468" s="184">
        <v>487.2</v>
      </c>
      <c r="O468" s="188"/>
      <c r="P468" s="188"/>
      <c r="Q468" s="188"/>
      <c r="R468" s="188"/>
      <c r="S468" s="188"/>
      <c r="T468" s="188"/>
      <c r="U468" s="188"/>
      <c r="V468" s="279"/>
      <c r="W468" s="189"/>
      <c r="X468" s="189"/>
      <c r="Y468" s="189"/>
      <c r="Z468" s="189"/>
      <c r="AA468" s="190"/>
      <c r="AB468" s="188"/>
      <c r="AC468" s="188"/>
      <c r="AD468" s="188"/>
    </row>
    <row r="469" s="48" customFormat="1" ht="12.75" spans="1:30">
      <c r="A469" s="177"/>
      <c r="B469" s="178"/>
      <c r="C469" s="179">
        <v>241014000043</v>
      </c>
      <c r="D469" s="84">
        <v>45587</v>
      </c>
      <c r="E469" s="178" t="s">
        <v>53</v>
      </c>
      <c r="F469" s="178" t="s">
        <v>1344</v>
      </c>
      <c r="G469" s="178">
        <v>3.5</v>
      </c>
      <c r="H469" s="180">
        <v>231.8</v>
      </c>
      <c r="I469" s="181"/>
      <c r="J469" s="182"/>
      <c r="K469" s="178"/>
      <c r="L469" s="182"/>
      <c r="M469" s="200"/>
      <c r="N469" s="184">
        <v>231.8</v>
      </c>
      <c r="O469" s="188"/>
      <c r="P469" s="188"/>
      <c r="Q469" s="188"/>
      <c r="R469" s="188"/>
      <c r="S469" s="188"/>
      <c r="T469" s="195"/>
      <c r="U469" s="188"/>
      <c r="V469" s="279"/>
      <c r="W469" s="189"/>
      <c r="X469" s="189"/>
      <c r="Y469" s="189"/>
      <c r="Z469" s="189"/>
      <c r="AA469" s="190"/>
      <c r="AB469" s="188"/>
      <c r="AC469" s="188"/>
      <c r="AD469" s="188"/>
    </row>
    <row r="470" s="48" customFormat="1" ht="12.75" spans="1:30">
      <c r="A470" s="177"/>
      <c r="B470" s="178"/>
      <c r="C470" s="179">
        <v>241014000048</v>
      </c>
      <c r="D470" s="84">
        <v>45587</v>
      </c>
      <c r="E470" s="178" t="s">
        <v>63</v>
      </c>
      <c r="F470" s="178" t="s">
        <v>250</v>
      </c>
      <c r="G470" s="178">
        <v>38</v>
      </c>
      <c r="H470" s="180">
        <v>3007.2</v>
      </c>
      <c r="I470" s="181"/>
      <c r="J470" s="182"/>
      <c r="K470" s="178"/>
      <c r="L470" s="182"/>
      <c r="M470" s="200"/>
      <c r="N470" s="184">
        <v>3007.2</v>
      </c>
      <c r="O470" s="188"/>
      <c r="P470" s="188"/>
      <c r="Q470" s="188"/>
      <c r="R470" s="188"/>
      <c r="S470" s="188"/>
      <c r="T470" s="202">
        <v>70</v>
      </c>
      <c r="U470" s="188"/>
      <c r="V470" s="279"/>
      <c r="W470" s="189"/>
      <c r="X470" s="189"/>
      <c r="Y470" s="189"/>
      <c r="Z470" s="189"/>
      <c r="AA470" s="190"/>
      <c r="AB470" s="188"/>
      <c r="AC470" s="188"/>
      <c r="AD470" s="188"/>
    </row>
    <row r="471" s="48" customFormat="1" ht="12.75" spans="1:30">
      <c r="A471" s="177"/>
      <c r="B471" s="178"/>
      <c r="C471" s="179">
        <v>241014000057</v>
      </c>
      <c r="D471" s="84">
        <v>45587</v>
      </c>
      <c r="E471" s="178" t="s">
        <v>41</v>
      </c>
      <c r="F471" s="178" t="s">
        <v>2465</v>
      </c>
      <c r="G471" s="178">
        <v>3</v>
      </c>
      <c r="H471" s="184"/>
      <c r="I471" s="191">
        <v>49245</v>
      </c>
      <c r="J471" s="182"/>
      <c r="K471" s="191">
        <v>1739.4913458142</v>
      </c>
      <c r="L471" s="192">
        <v>28.31</v>
      </c>
      <c r="M471" s="200">
        <v>7.11</v>
      </c>
      <c r="N471" s="184">
        <v>201.2841</v>
      </c>
      <c r="O471" s="188"/>
      <c r="P471" s="188"/>
      <c r="Q471" s="188"/>
      <c r="R471" s="188"/>
      <c r="S471" s="188"/>
      <c r="T471" s="185"/>
      <c r="U471" s="188"/>
      <c r="V471" s="279"/>
      <c r="W471" s="189"/>
      <c r="X471" s="189"/>
      <c r="Y471" s="189"/>
      <c r="Z471" s="189"/>
      <c r="AA471" s="190"/>
      <c r="AB471" s="188"/>
      <c r="AC471" s="188"/>
      <c r="AD471" s="188"/>
    </row>
    <row r="472" s="48" customFormat="1" ht="12.75" spans="1:30">
      <c r="A472" s="177"/>
      <c r="B472" s="178"/>
      <c r="C472" s="179">
        <v>241014000067</v>
      </c>
      <c r="D472" s="84">
        <v>45587</v>
      </c>
      <c r="E472" s="178" t="s">
        <v>45</v>
      </c>
      <c r="F472" s="178" t="s">
        <v>808</v>
      </c>
      <c r="G472" s="178">
        <v>2</v>
      </c>
      <c r="H472" s="180">
        <v>120</v>
      </c>
      <c r="I472" s="181"/>
      <c r="J472" s="182"/>
      <c r="K472" s="178"/>
      <c r="L472" s="182"/>
      <c r="M472" s="200"/>
      <c r="N472" s="184">
        <v>120</v>
      </c>
      <c r="O472" s="188"/>
      <c r="P472" s="188"/>
      <c r="Q472" s="188"/>
      <c r="R472" s="188"/>
      <c r="S472" s="188"/>
      <c r="T472" s="188"/>
      <c r="U472" s="188"/>
      <c r="V472" s="279"/>
      <c r="W472" s="189"/>
      <c r="X472" s="189"/>
      <c r="Y472" s="189"/>
      <c r="Z472" s="189"/>
      <c r="AA472" s="190"/>
      <c r="AB472" s="188"/>
      <c r="AC472" s="188"/>
      <c r="AD472" s="188"/>
    </row>
    <row r="473" s="48" customFormat="1" ht="12.75" spans="1:30">
      <c r="A473" s="177"/>
      <c r="B473" s="178"/>
      <c r="C473" s="179">
        <v>241015000006</v>
      </c>
      <c r="D473" s="84">
        <v>45587</v>
      </c>
      <c r="E473" s="178" t="s">
        <v>45</v>
      </c>
      <c r="F473" s="178" t="s">
        <v>808</v>
      </c>
      <c r="G473" s="178">
        <v>1.5</v>
      </c>
      <c r="H473" s="180">
        <v>90</v>
      </c>
      <c r="I473" s="181"/>
      <c r="J473" s="182"/>
      <c r="K473" s="178"/>
      <c r="L473" s="182"/>
      <c r="M473" s="200"/>
      <c r="N473" s="184">
        <v>90</v>
      </c>
      <c r="O473" s="188"/>
      <c r="P473" s="188"/>
      <c r="Q473" s="188"/>
      <c r="R473" s="188"/>
      <c r="S473" s="188"/>
      <c r="T473" s="188"/>
      <c r="U473" s="188"/>
      <c r="V473" s="279"/>
      <c r="W473" s="189"/>
      <c r="X473" s="189"/>
      <c r="Y473" s="189"/>
      <c r="Z473" s="189"/>
      <c r="AA473" s="190"/>
      <c r="AB473" s="188"/>
      <c r="AC473" s="188"/>
      <c r="AD473" s="188"/>
    </row>
    <row r="474" s="48" customFormat="1" ht="12.75" spans="1:30">
      <c r="A474" s="177"/>
      <c r="B474" s="178"/>
      <c r="C474" s="179">
        <v>241015000008</v>
      </c>
      <c r="D474" s="84">
        <v>45587</v>
      </c>
      <c r="E474" s="178" t="s">
        <v>45</v>
      </c>
      <c r="F474" s="178" t="s">
        <v>2165</v>
      </c>
      <c r="G474" s="178">
        <v>4</v>
      </c>
      <c r="H474" s="180">
        <v>293.7</v>
      </c>
      <c r="I474" s="181"/>
      <c r="J474" s="182"/>
      <c r="K474" s="178"/>
      <c r="L474" s="182"/>
      <c r="M474" s="200"/>
      <c r="N474" s="184">
        <v>293.7</v>
      </c>
      <c r="O474" s="188"/>
      <c r="P474" s="188"/>
      <c r="Q474" s="188"/>
      <c r="R474" s="188"/>
      <c r="S474" s="188"/>
      <c r="T474" s="188"/>
      <c r="U474" s="188"/>
      <c r="V474" s="279"/>
      <c r="W474" s="189"/>
      <c r="X474" s="189"/>
      <c r="Y474" s="189"/>
      <c r="Z474" s="189"/>
      <c r="AA474" s="190"/>
      <c r="AB474" s="188"/>
      <c r="AC474" s="188"/>
      <c r="AD474" s="188"/>
    </row>
    <row r="475" s="48" customFormat="1" ht="12.75" spans="1:30">
      <c r="A475" s="177"/>
      <c r="B475" s="178"/>
      <c r="C475" s="179">
        <v>241015000011</v>
      </c>
      <c r="D475" s="84">
        <v>45587</v>
      </c>
      <c r="E475" s="178" t="s">
        <v>45</v>
      </c>
      <c r="F475" s="178" t="s">
        <v>2019</v>
      </c>
      <c r="G475" s="178">
        <v>8</v>
      </c>
      <c r="H475" s="180">
        <v>561</v>
      </c>
      <c r="I475" s="181"/>
      <c r="J475" s="182"/>
      <c r="K475" s="178"/>
      <c r="L475" s="182"/>
      <c r="M475" s="200"/>
      <c r="N475" s="184">
        <v>561</v>
      </c>
      <c r="O475" s="188"/>
      <c r="P475" s="188"/>
      <c r="Q475" s="188"/>
      <c r="R475" s="188"/>
      <c r="S475" s="188"/>
      <c r="T475" s="188"/>
      <c r="U475" s="188"/>
      <c r="V475" s="279"/>
      <c r="W475" s="189"/>
      <c r="X475" s="189"/>
      <c r="Y475" s="189"/>
      <c r="Z475" s="189"/>
      <c r="AA475" s="190"/>
      <c r="AB475" s="188"/>
      <c r="AC475" s="188"/>
      <c r="AD475" s="188"/>
    </row>
    <row r="476" s="48" customFormat="1" ht="12.75" spans="1:30">
      <c r="A476" s="177"/>
      <c r="B476" s="178"/>
      <c r="C476" s="179">
        <v>241015000016</v>
      </c>
      <c r="D476" s="84">
        <v>45587</v>
      </c>
      <c r="E476" s="178" t="s">
        <v>53</v>
      </c>
      <c r="F476" s="178" t="s">
        <v>1582</v>
      </c>
      <c r="G476" s="178">
        <v>10</v>
      </c>
      <c r="H476" s="184"/>
      <c r="I476" s="181"/>
      <c r="J476" s="192">
        <v>91</v>
      </c>
      <c r="K476" s="178"/>
      <c r="L476" s="192">
        <v>91</v>
      </c>
      <c r="M476" s="200">
        <v>7.11</v>
      </c>
      <c r="N476" s="184">
        <v>647.01</v>
      </c>
      <c r="O476" s="188"/>
      <c r="P476" s="188"/>
      <c r="Q476" s="188"/>
      <c r="R476" s="188"/>
      <c r="S476" s="188"/>
      <c r="T476" s="188"/>
      <c r="U476" s="188"/>
      <c r="V476" s="279"/>
      <c r="W476" s="189"/>
      <c r="X476" s="189"/>
      <c r="Y476" s="189"/>
      <c r="Z476" s="189"/>
      <c r="AA476" s="190"/>
      <c r="AB476" s="188"/>
      <c r="AC476" s="188"/>
      <c r="AD476" s="188"/>
    </row>
    <row r="477" s="48" customFormat="1" ht="12.75" spans="1:30">
      <c r="A477" s="177"/>
      <c r="B477" s="178"/>
      <c r="C477" s="179">
        <v>241015000018</v>
      </c>
      <c r="D477" s="84">
        <v>45587</v>
      </c>
      <c r="E477" s="178" t="s">
        <v>2079</v>
      </c>
      <c r="F477" s="178" t="s">
        <v>122</v>
      </c>
      <c r="G477" s="178">
        <v>297.5</v>
      </c>
      <c r="H477" s="180">
        <v>17942.58</v>
      </c>
      <c r="I477" s="181"/>
      <c r="J477" s="182"/>
      <c r="K477" s="178"/>
      <c r="L477" s="182"/>
      <c r="M477" s="200"/>
      <c r="N477" s="184">
        <v>17942.58</v>
      </c>
      <c r="O477" s="188"/>
      <c r="P477" s="188"/>
      <c r="Q477" s="188"/>
      <c r="R477" s="188"/>
      <c r="S477" s="188"/>
      <c r="T477" s="188"/>
      <c r="U477" s="188"/>
      <c r="V477" s="279"/>
      <c r="W477" s="189"/>
      <c r="X477" s="189"/>
      <c r="Y477" s="189"/>
      <c r="Z477" s="189"/>
      <c r="AA477" s="190"/>
      <c r="AB477" s="188"/>
      <c r="AC477" s="188"/>
      <c r="AD477" s="188"/>
    </row>
    <row r="478" s="48" customFormat="1" ht="12.75" spans="1:30">
      <c r="A478" s="177"/>
      <c r="B478" s="178"/>
      <c r="C478" s="179">
        <v>241015000020</v>
      </c>
      <c r="D478" s="84">
        <v>45587</v>
      </c>
      <c r="E478" s="178" t="s">
        <v>41</v>
      </c>
      <c r="F478" s="178" t="s">
        <v>2567</v>
      </c>
      <c r="G478" s="178">
        <v>0.82</v>
      </c>
      <c r="H478" s="184"/>
      <c r="I478" s="191">
        <v>16229</v>
      </c>
      <c r="J478" s="182"/>
      <c r="K478" s="191">
        <v>1745.05376344086</v>
      </c>
      <c r="L478" s="192">
        <v>9.3</v>
      </c>
      <c r="M478" s="200">
        <v>7.11</v>
      </c>
      <c r="N478" s="184">
        <v>66.123</v>
      </c>
      <c r="O478" s="188"/>
      <c r="P478" s="188"/>
      <c r="Q478" s="188"/>
      <c r="R478" s="188"/>
      <c r="S478" s="188"/>
      <c r="T478" s="188"/>
      <c r="U478" s="188"/>
      <c r="V478" s="279"/>
      <c r="W478" s="189"/>
      <c r="X478" s="189"/>
      <c r="Y478" s="189"/>
      <c r="Z478" s="189"/>
      <c r="AA478" s="190"/>
      <c r="AB478" s="188"/>
      <c r="AC478" s="188"/>
      <c r="AD478" s="188"/>
    </row>
    <row r="479" s="48" customFormat="1" ht="12.75" spans="1:30">
      <c r="A479" s="177"/>
      <c r="B479" s="178"/>
      <c r="C479" s="179">
        <v>241015000023</v>
      </c>
      <c r="D479" s="84">
        <v>45587</v>
      </c>
      <c r="E479" s="178" t="s">
        <v>41</v>
      </c>
      <c r="F479" s="178" t="s">
        <v>2568</v>
      </c>
      <c r="G479" s="178">
        <v>7</v>
      </c>
      <c r="H479" s="180">
        <v>445</v>
      </c>
      <c r="I479" s="181"/>
      <c r="J479" s="182"/>
      <c r="K479" s="178"/>
      <c r="L479" s="182"/>
      <c r="M479" s="200"/>
      <c r="N479" s="184">
        <v>445</v>
      </c>
      <c r="O479" s="188"/>
      <c r="P479" s="188"/>
      <c r="Q479" s="188"/>
      <c r="R479" s="188"/>
      <c r="S479" s="188"/>
      <c r="T479" s="188"/>
      <c r="U479" s="188"/>
      <c r="V479" s="279"/>
      <c r="W479" s="189"/>
      <c r="X479" s="193"/>
      <c r="Y479" s="189"/>
      <c r="Z479" s="189"/>
      <c r="AA479" s="190"/>
      <c r="AB479" s="188"/>
      <c r="AC479" s="188"/>
      <c r="AD479" s="188"/>
    </row>
    <row r="480" s="48" customFormat="1" ht="12.75" spans="1:30">
      <c r="A480" s="177"/>
      <c r="B480" s="178"/>
      <c r="C480" s="179">
        <v>241015000024</v>
      </c>
      <c r="D480" s="84">
        <v>45587</v>
      </c>
      <c r="E480" s="178" t="s">
        <v>41</v>
      </c>
      <c r="F480" s="178" t="s">
        <v>2568</v>
      </c>
      <c r="G480" s="178">
        <v>5</v>
      </c>
      <c r="H480" s="180">
        <v>374</v>
      </c>
      <c r="I480" s="181"/>
      <c r="J480" s="182"/>
      <c r="K480" s="178"/>
      <c r="L480" s="182"/>
      <c r="M480" s="200"/>
      <c r="N480" s="184">
        <v>374</v>
      </c>
      <c r="O480" s="188"/>
      <c r="P480" s="188"/>
      <c r="Q480" s="188"/>
      <c r="R480" s="188"/>
      <c r="S480" s="188"/>
      <c r="T480" s="188"/>
      <c r="U480" s="188"/>
      <c r="V480" s="279"/>
      <c r="W480" s="189"/>
      <c r="X480" s="194">
        <v>4.36</v>
      </c>
      <c r="Y480" s="189"/>
      <c r="Z480" s="189"/>
      <c r="AA480" s="190"/>
      <c r="AB480" s="188"/>
      <c r="AC480" s="188"/>
      <c r="AD480" s="188"/>
    </row>
    <row r="481" s="48" customFormat="1" ht="12.75" spans="1:30">
      <c r="A481" s="177"/>
      <c r="B481" s="178"/>
      <c r="C481" s="179">
        <v>241015000030</v>
      </c>
      <c r="D481" s="84">
        <v>45587</v>
      </c>
      <c r="E481" s="178" t="s">
        <v>36</v>
      </c>
      <c r="F481" s="178" t="s">
        <v>2385</v>
      </c>
      <c r="G481" s="178">
        <v>4</v>
      </c>
      <c r="H481" s="180">
        <v>267.3</v>
      </c>
      <c r="I481" s="181"/>
      <c r="J481" s="182"/>
      <c r="K481" s="178"/>
      <c r="L481" s="182"/>
      <c r="M481" s="200"/>
      <c r="N481" s="184">
        <v>267.3</v>
      </c>
      <c r="O481" s="188"/>
      <c r="P481" s="188"/>
      <c r="Q481" s="188"/>
      <c r="R481" s="188"/>
      <c r="S481" s="188"/>
      <c r="T481" s="188"/>
      <c r="U481" s="188"/>
      <c r="V481" s="279"/>
      <c r="W481" s="189"/>
      <c r="X481" s="186"/>
      <c r="Y481" s="189"/>
      <c r="Z481" s="189"/>
      <c r="AA481" s="190"/>
      <c r="AB481" s="188"/>
      <c r="AC481" s="188"/>
      <c r="AD481" s="188"/>
    </row>
    <row r="482" s="48" customFormat="1" ht="12.75" spans="1:30">
      <c r="A482" s="177"/>
      <c r="B482" s="178"/>
      <c r="C482" s="179">
        <v>241015000032</v>
      </c>
      <c r="D482" s="84">
        <v>45587</v>
      </c>
      <c r="E482" s="178" t="s">
        <v>63</v>
      </c>
      <c r="F482" s="178" t="s">
        <v>1387</v>
      </c>
      <c r="G482" s="178">
        <v>13.5</v>
      </c>
      <c r="H482" s="180">
        <v>891</v>
      </c>
      <c r="I482" s="181"/>
      <c r="J482" s="182"/>
      <c r="K482" s="178"/>
      <c r="L482" s="182"/>
      <c r="M482" s="200"/>
      <c r="N482" s="184">
        <v>891</v>
      </c>
      <c r="O482" s="188"/>
      <c r="P482" s="188"/>
      <c r="Q482" s="188"/>
      <c r="R482" s="188"/>
      <c r="S482" s="188"/>
      <c r="T482" s="188"/>
      <c r="U482" s="188"/>
      <c r="V482" s="279"/>
      <c r="W482" s="189"/>
      <c r="X482" s="189"/>
      <c r="Y482" s="189"/>
      <c r="Z482" s="189"/>
      <c r="AA482" s="190"/>
      <c r="AB482" s="188"/>
      <c r="AC482" s="188"/>
      <c r="AD482" s="188"/>
    </row>
    <row r="483" s="48" customFormat="1" ht="12.75" spans="1:30">
      <c r="A483" s="177"/>
      <c r="B483" s="178"/>
      <c r="C483" s="179">
        <v>241015000038</v>
      </c>
      <c r="D483" s="84">
        <v>45587</v>
      </c>
      <c r="E483" s="178" t="s">
        <v>45</v>
      </c>
      <c r="F483" s="178" t="s">
        <v>66</v>
      </c>
      <c r="G483" s="178">
        <v>5</v>
      </c>
      <c r="H483" s="180">
        <v>335</v>
      </c>
      <c r="I483" s="181"/>
      <c r="J483" s="182"/>
      <c r="K483" s="178"/>
      <c r="L483" s="182"/>
      <c r="M483" s="200"/>
      <c r="N483" s="184">
        <v>335</v>
      </c>
      <c r="O483" s="188"/>
      <c r="P483" s="188"/>
      <c r="Q483" s="188"/>
      <c r="R483" s="188"/>
      <c r="S483" s="188"/>
      <c r="T483" s="188"/>
      <c r="U483" s="188"/>
      <c r="V483" s="279"/>
      <c r="W483" s="189"/>
      <c r="X483" s="189"/>
      <c r="Y483" s="189"/>
      <c r="Z483" s="189"/>
      <c r="AA483" s="190"/>
      <c r="AB483" s="188"/>
      <c r="AC483" s="188"/>
      <c r="AD483" s="188"/>
    </row>
    <row r="484" s="48" customFormat="1" ht="12.75" spans="1:30">
      <c r="A484" s="177"/>
      <c r="B484" s="178"/>
      <c r="C484" s="179">
        <v>241015000056</v>
      </c>
      <c r="D484" s="84">
        <v>45587</v>
      </c>
      <c r="E484" s="178" t="s">
        <v>53</v>
      </c>
      <c r="F484" s="178" t="s">
        <v>293</v>
      </c>
      <c r="G484" s="178">
        <v>0.39</v>
      </c>
      <c r="H484" s="184"/>
      <c r="I484" s="191">
        <v>21987</v>
      </c>
      <c r="J484" s="182"/>
      <c r="K484" s="191">
        <v>1745</v>
      </c>
      <c r="L484" s="192">
        <v>12.6</v>
      </c>
      <c r="M484" s="200">
        <v>7.11</v>
      </c>
      <c r="N484" s="184">
        <v>89.586</v>
      </c>
      <c r="O484" s="188"/>
      <c r="P484" s="188"/>
      <c r="Q484" s="188"/>
      <c r="R484" s="188"/>
      <c r="S484" s="188"/>
      <c r="T484" s="188"/>
      <c r="U484" s="188"/>
      <c r="V484" s="279"/>
      <c r="W484" s="189"/>
      <c r="X484" s="189"/>
      <c r="Y484" s="189"/>
      <c r="Z484" s="189"/>
      <c r="AA484" s="190"/>
      <c r="AB484" s="188"/>
      <c r="AC484" s="188"/>
      <c r="AD484" s="188"/>
    </row>
    <row r="485" s="48" customFormat="1" ht="12.75" spans="1:30">
      <c r="A485" s="177"/>
      <c r="B485" s="178"/>
      <c r="C485" s="179">
        <v>241015000060</v>
      </c>
      <c r="D485" s="84">
        <v>45587</v>
      </c>
      <c r="E485" s="178" t="s">
        <v>36</v>
      </c>
      <c r="F485" s="178" t="s">
        <v>2569</v>
      </c>
      <c r="G485" s="178">
        <v>0.6</v>
      </c>
      <c r="H485" s="180">
        <v>150.8</v>
      </c>
      <c r="I485" s="181"/>
      <c r="J485" s="182"/>
      <c r="K485" s="178"/>
      <c r="L485" s="182"/>
      <c r="M485" s="200"/>
      <c r="N485" s="184">
        <v>150.8</v>
      </c>
      <c r="O485" s="188"/>
      <c r="P485" s="188"/>
      <c r="Q485" s="188"/>
      <c r="R485" s="188"/>
      <c r="S485" s="188"/>
      <c r="T485" s="188"/>
      <c r="U485" s="188"/>
      <c r="V485" s="279"/>
      <c r="W485" s="189"/>
      <c r="X485" s="189"/>
      <c r="Y485" s="189"/>
      <c r="Z485" s="189"/>
      <c r="AA485" s="190"/>
      <c r="AB485" s="188"/>
      <c r="AC485" s="188"/>
      <c r="AD485" s="188"/>
    </row>
    <row r="486" s="48" customFormat="1" ht="12.75" spans="1:30">
      <c r="A486" s="177"/>
      <c r="B486" s="178"/>
      <c r="C486" s="179">
        <v>241016000006</v>
      </c>
      <c r="D486" s="84">
        <v>45587</v>
      </c>
      <c r="E486" s="178" t="s">
        <v>45</v>
      </c>
      <c r="F486" s="178" t="s">
        <v>1235</v>
      </c>
      <c r="G486" s="178">
        <v>2</v>
      </c>
      <c r="H486" s="180">
        <v>148.5</v>
      </c>
      <c r="I486" s="181"/>
      <c r="J486" s="182"/>
      <c r="K486" s="178"/>
      <c r="L486" s="182"/>
      <c r="M486" s="200"/>
      <c r="N486" s="184">
        <v>148.5</v>
      </c>
      <c r="O486" s="188"/>
      <c r="P486" s="188"/>
      <c r="Q486" s="188"/>
      <c r="R486" s="188"/>
      <c r="S486" s="188"/>
      <c r="T486" s="188"/>
      <c r="U486" s="188"/>
      <c r="V486" s="279"/>
      <c r="W486" s="189"/>
      <c r="X486" s="189"/>
      <c r="Y486" s="189"/>
      <c r="Z486" s="189"/>
      <c r="AA486" s="190"/>
      <c r="AB486" s="188"/>
      <c r="AC486" s="188"/>
      <c r="AD486" s="188"/>
    </row>
    <row r="487" s="48" customFormat="1" ht="12.75" spans="1:30">
      <c r="A487" s="177"/>
      <c r="B487" s="178"/>
      <c r="C487" s="179">
        <v>241016000008</v>
      </c>
      <c r="D487" s="84">
        <v>45587</v>
      </c>
      <c r="E487" s="178" t="s">
        <v>41</v>
      </c>
      <c r="F487" s="178" t="s">
        <v>90</v>
      </c>
      <c r="G487" s="178">
        <v>2</v>
      </c>
      <c r="H487" s="180">
        <v>132</v>
      </c>
      <c r="I487" s="181"/>
      <c r="J487" s="182"/>
      <c r="K487" s="178"/>
      <c r="L487" s="182"/>
      <c r="M487" s="200"/>
      <c r="N487" s="184">
        <v>132</v>
      </c>
      <c r="O487" s="188"/>
      <c r="P487" s="188"/>
      <c r="Q487" s="188"/>
      <c r="R487" s="188"/>
      <c r="S487" s="188"/>
      <c r="T487" s="188"/>
      <c r="U487" s="188"/>
      <c r="V487" s="279"/>
      <c r="W487" s="189"/>
      <c r="X487" s="189"/>
      <c r="Y487" s="189"/>
      <c r="Z487" s="189"/>
      <c r="AA487" s="190"/>
      <c r="AB487" s="188"/>
      <c r="AC487" s="188"/>
      <c r="AD487" s="188"/>
    </row>
    <row r="488" s="48" customFormat="1" ht="12.75" spans="1:30">
      <c r="A488" s="177"/>
      <c r="B488" s="178"/>
      <c r="C488" s="179">
        <v>241016000011</v>
      </c>
      <c r="D488" s="84">
        <v>45587</v>
      </c>
      <c r="E488" s="178" t="s">
        <v>41</v>
      </c>
      <c r="F488" s="178" t="s">
        <v>2570</v>
      </c>
      <c r="G488" s="178">
        <v>4.5</v>
      </c>
      <c r="H488" s="184"/>
      <c r="I488" s="191">
        <v>73813</v>
      </c>
      <c r="J488" s="182"/>
      <c r="K488" s="191">
        <v>1744.98817966903</v>
      </c>
      <c r="L488" s="192">
        <v>42.3</v>
      </c>
      <c r="M488" s="200">
        <v>7.11</v>
      </c>
      <c r="N488" s="184">
        <v>300.753</v>
      </c>
      <c r="O488" s="188"/>
      <c r="P488" s="188"/>
      <c r="Q488" s="188"/>
      <c r="R488" s="188"/>
      <c r="S488" s="188"/>
      <c r="T488" s="188"/>
      <c r="U488" s="188"/>
      <c r="V488" s="279"/>
      <c r="W488" s="189"/>
      <c r="X488" s="189"/>
      <c r="Y488" s="189"/>
      <c r="Z488" s="189"/>
      <c r="AA488" s="190"/>
      <c r="AB488" s="188"/>
      <c r="AC488" s="188"/>
      <c r="AD488" s="188"/>
    </row>
    <row r="489" s="48" customFormat="1" ht="12.75" spans="1:30">
      <c r="A489" s="177"/>
      <c r="B489" s="178"/>
      <c r="C489" s="179">
        <v>241016000015</v>
      </c>
      <c r="D489" s="84">
        <v>45587</v>
      </c>
      <c r="E489" s="178" t="s">
        <v>2079</v>
      </c>
      <c r="F489" s="178" t="s">
        <v>167</v>
      </c>
      <c r="G489" s="178">
        <v>687</v>
      </c>
      <c r="H489" s="180">
        <v>38128.5</v>
      </c>
      <c r="I489" s="181"/>
      <c r="J489" s="182"/>
      <c r="K489" s="178"/>
      <c r="L489" s="182"/>
      <c r="M489" s="200"/>
      <c r="N489" s="184">
        <v>38128.5</v>
      </c>
      <c r="O489" s="188"/>
      <c r="P489" s="188"/>
      <c r="Q489" s="188"/>
      <c r="R489" s="188"/>
      <c r="S489" s="188"/>
      <c r="T489" s="188"/>
      <c r="U489" s="188"/>
      <c r="V489" s="279"/>
      <c r="W489" s="189"/>
      <c r="X489" s="193"/>
      <c r="Y489" s="189"/>
      <c r="Z489" s="189"/>
      <c r="AA489" s="190"/>
      <c r="AB489" s="188"/>
      <c r="AC489" s="188"/>
      <c r="AD489" s="188"/>
    </row>
    <row r="490" s="48" customFormat="1" ht="12.75" spans="1:30">
      <c r="A490" s="177"/>
      <c r="B490" s="178"/>
      <c r="C490" s="179">
        <v>241016000018</v>
      </c>
      <c r="D490" s="84">
        <v>45587</v>
      </c>
      <c r="E490" s="178" t="s">
        <v>53</v>
      </c>
      <c r="F490" s="178" t="s">
        <v>2017</v>
      </c>
      <c r="G490" s="178">
        <v>3.5</v>
      </c>
      <c r="H490" s="180">
        <v>250</v>
      </c>
      <c r="I490" s="181"/>
      <c r="J490" s="182"/>
      <c r="K490" s="178"/>
      <c r="L490" s="182"/>
      <c r="M490" s="200"/>
      <c r="N490" s="184">
        <v>250</v>
      </c>
      <c r="O490" s="188"/>
      <c r="P490" s="188"/>
      <c r="Q490" s="188"/>
      <c r="R490" s="188"/>
      <c r="S490" s="188"/>
      <c r="T490" s="188"/>
      <c r="U490" s="188"/>
      <c r="V490" s="279"/>
      <c r="W490" s="189"/>
      <c r="X490" s="194">
        <v>2.25</v>
      </c>
      <c r="Y490" s="189"/>
      <c r="Z490" s="189"/>
      <c r="AA490" s="190"/>
      <c r="AB490" s="188"/>
      <c r="AC490" s="188"/>
      <c r="AD490" s="188"/>
    </row>
    <row r="491" s="48" customFormat="1" ht="12.75" spans="1:30">
      <c r="A491" s="177"/>
      <c r="B491" s="178"/>
      <c r="C491" s="179">
        <v>241016000019</v>
      </c>
      <c r="D491" s="84">
        <v>45587</v>
      </c>
      <c r="E491" s="178" t="s">
        <v>1059</v>
      </c>
      <c r="F491" s="178" t="s">
        <v>2152</v>
      </c>
      <c r="G491" s="178">
        <v>110.5</v>
      </c>
      <c r="H491" s="184"/>
      <c r="I491" s="191">
        <v>1599802</v>
      </c>
      <c r="J491" s="182"/>
      <c r="K491" s="191">
        <v>1727.6666054709</v>
      </c>
      <c r="L491" s="192">
        <v>925.99</v>
      </c>
      <c r="M491" s="200">
        <v>7.11</v>
      </c>
      <c r="N491" s="184">
        <v>6583.7889</v>
      </c>
      <c r="O491" s="188"/>
      <c r="P491" s="188"/>
      <c r="Q491" s="188"/>
      <c r="R491" s="188"/>
      <c r="S491" s="188"/>
      <c r="T491" s="195"/>
      <c r="U491" s="188"/>
      <c r="V491" s="279"/>
      <c r="W491" s="189"/>
      <c r="X491" s="186"/>
      <c r="Y491" s="189"/>
      <c r="Z491" s="189"/>
      <c r="AA491" s="190"/>
      <c r="AB491" s="188"/>
      <c r="AC491" s="188"/>
      <c r="AD491" s="188"/>
    </row>
    <row r="492" s="48" customFormat="1" ht="12.75" spans="1:30">
      <c r="A492" s="177"/>
      <c r="B492" s="178"/>
      <c r="C492" s="179">
        <v>241016000021</v>
      </c>
      <c r="D492" s="84">
        <v>45587</v>
      </c>
      <c r="E492" s="178" t="s">
        <v>45</v>
      </c>
      <c r="F492" s="178" t="s">
        <v>1841</v>
      </c>
      <c r="G492" s="178">
        <v>12</v>
      </c>
      <c r="H492" s="180">
        <v>1180</v>
      </c>
      <c r="I492" s="181"/>
      <c r="J492" s="182"/>
      <c r="K492" s="178"/>
      <c r="L492" s="182"/>
      <c r="M492" s="200"/>
      <c r="N492" s="184">
        <v>1180</v>
      </c>
      <c r="O492" s="188"/>
      <c r="P492" s="188"/>
      <c r="Q492" s="188"/>
      <c r="R492" s="188"/>
      <c r="S492" s="188"/>
      <c r="T492" s="202">
        <v>40</v>
      </c>
      <c r="U492" s="188"/>
      <c r="V492" s="279"/>
      <c r="W492" s="189"/>
      <c r="X492" s="189"/>
      <c r="Y492" s="189"/>
      <c r="Z492" s="189"/>
      <c r="AA492" s="190"/>
      <c r="AB492" s="188"/>
      <c r="AC492" s="188"/>
      <c r="AD492" s="188"/>
    </row>
    <row r="493" s="48" customFormat="1" ht="12.75" spans="1:30">
      <c r="A493" s="177"/>
      <c r="B493" s="178"/>
      <c r="C493" s="179">
        <v>241016000022</v>
      </c>
      <c r="D493" s="84">
        <v>45587</v>
      </c>
      <c r="E493" s="178" t="s">
        <v>45</v>
      </c>
      <c r="F493" s="178" t="s">
        <v>1841</v>
      </c>
      <c r="G493" s="178">
        <v>51</v>
      </c>
      <c r="H493" s="180">
        <v>4687.5</v>
      </c>
      <c r="I493" s="181"/>
      <c r="J493" s="182"/>
      <c r="K493" s="178"/>
      <c r="L493" s="182"/>
      <c r="M493" s="200"/>
      <c r="N493" s="184">
        <v>4687.5</v>
      </c>
      <c r="O493" s="188"/>
      <c r="P493" s="188"/>
      <c r="Q493" s="188"/>
      <c r="R493" s="188"/>
      <c r="S493" s="188"/>
      <c r="T493" s="202">
        <v>150</v>
      </c>
      <c r="U493" s="188"/>
      <c r="V493" s="279"/>
      <c r="W493" s="189"/>
      <c r="X493" s="189"/>
      <c r="Y493" s="189"/>
      <c r="Z493" s="189"/>
      <c r="AA493" s="190"/>
      <c r="AB493" s="188"/>
      <c r="AC493" s="188"/>
      <c r="AD493" s="188"/>
    </row>
    <row r="494" s="48" customFormat="1" ht="12.75" spans="1:30">
      <c r="A494" s="177"/>
      <c r="B494" s="178"/>
      <c r="C494" s="179">
        <v>241016000025</v>
      </c>
      <c r="D494" s="84">
        <v>45587</v>
      </c>
      <c r="E494" s="178" t="s">
        <v>45</v>
      </c>
      <c r="F494" s="178" t="s">
        <v>1841</v>
      </c>
      <c r="G494" s="178">
        <v>31</v>
      </c>
      <c r="H494" s="180">
        <v>2015</v>
      </c>
      <c r="I494" s="181"/>
      <c r="J494" s="182"/>
      <c r="K494" s="178"/>
      <c r="L494" s="182"/>
      <c r="M494" s="200"/>
      <c r="N494" s="184">
        <v>2015</v>
      </c>
      <c r="O494" s="188"/>
      <c r="P494" s="188"/>
      <c r="Q494" s="188"/>
      <c r="R494" s="188"/>
      <c r="S494" s="188"/>
      <c r="T494" s="185"/>
      <c r="U494" s="188"/>
      <c r="V494" s="279"/>
      <c r="W494" s="189"/>
      <c r="X494" s="193"/>
      <c r="Y494" s="189"/>
      <c r="Z494" s="189"/>
      <c r="AA494" s="190"/>
      <c r="AB494" s="188"/>
      <c r="AC494" s="188"/>
      <c r="AD494" s="188"/>
    </row>
    <row r="495" s="48" customFormat="1" ht="12.75" spans="1:30">
      <c r="A495" s="177"/>
      <c r="B495" s="178"/>
      <c r="C495" s="179">
        <v>241016000039</v>
      </c>
      <c r="D495" s="84">
        <v>45587</v>
      </c>
      <c r="E495" s="178" t="s">
        <v>45</v>
      </c>
      <c r="F495" s="178" t="s">
        <v>1731</v>
      </c>
      <c r="G495" s="178">
        <v>0.4</v>
      </c>
      <c r="H495" s="180">
        <v>85</v>
      </c>
      <c r="I495" s="181"/>
      <c r="J495" s="182"/>
      <c r="K495" s="178"/>
      <c r="L495" s="182"/>
      <c r="M495" s="200"/>
      <c r="N495" s="184">
        <v>85</v>
      </c>
      <c r="O495" s="188"/>
      <c r="P495" s="188"/>
      <c r="Q495" s="188"/>
      <c r="R495" s="188"/>
      <c r="S495" s="188"/>
      <c r="T495" s="188"/>
      <c r="U495" s="188"/>
      <c r="V495" s="279"/>
      <c r="W495" s="189"/>
      <c r="X495" s="194">
        <v>3.51</v>
      </c>
      <c r="Y495" s="189"/>
      <c r="Z495" s="189"/>
      <c r="AA495" s="190"/>
      <c r="AB495" s="188"/>
      <c r="AC495" s="188"/>
      <c r="AD495" s="188"/>
    </row>
    <row r="496" s="48" customFormat="1" ht="12.75" spans="1:30">
      <c r="A496" s="177"/>
      <c r="B496" s="178"/>
      <c r="C496" s="179">
        <v>241016000040</v>
      </c>
      <c r="D496" s="84">
        <v>45587</v>
      </c>
      <c r="E496" s="178" t="s">
        <v>45</v>
      </c>
      <c r="F496" s="178" t="s">
        <v>2122</v>
      </c>
      <c r="G496" s="178">
        <v>1</v>
      </c>
      <c r="H496" s="180">
        <v>112.2</v>
      </c>
      <c r="I496" s="181"/>
      <c r="J496" s="182"/>
      <c r="K496" s="178"/>
      <c r="L496" s="182"/>
      <c r="M496" s="200"/>
      <c r="N496" s="184">
        <v>112.2</v>
      </c>
      <c r="O496" s="188"/>
      <c r="P496" s="188"/>
      <c r="Q496" s="188"/>
      <c r="R496" s="188"/>
      <c r="S496" s="188"/>
      <c r="T496" s="188"/>
      <c r="U496" s="188"/>
      <c r="V496" s="279"/>
      <c r="W496" s="189"/>
      <c r="X496" s="186"/>
      <c r="Y496" s="189"/>
      <c r="Z496" s="189"/>
      <c r="AA496" s="190"/>
      <c r="AB496" s="188"/>
      <c r="AC496" s="188"/>
      <c r="AD496" s="188"/>
    </row>
    <row r="497" s="48" customFormat="1" ht="12.75" spans="1:30">
      <c r="A497" s="177"/>
      <c r="B497" s="178"/>
      <c r="C497" s="179">
        <v>241016000046</v>
      </c>
      <c r="D497" s="84">
        <v>45587</v>
      </c>
      <c r="E497" s="178" t="s">
        <v>2079</v>
      </c>
      <c r="F497" s="178" t="s">
        <v>341</v>
      </c>
      <c r="G497" s="178">
        <v>0.19</v>
      </c>
      <c r="H497" s="184"/>
      <c r="I497" s="191">
        <v>17078</v>
      </c>
      <c r="J497" s="182"/>
      <c r="K497" s="191">
        <v>1725.05050505051</v>
      </c>
      <c r="L497" s="192">
        <v>9.9</v>
      </c>
      <c r="M497" s="200">
        <v>7.11</v>
      </c>
      <c r="N497" s="184">
        <v>70.389</v>
      </c>
      <c r="O497" s="195"/>
      <c r="P497" s="195"/>
      <c r="Q497" s="195"/>
      <c r="R497" s="195"/>
      <c r="S497" s="195"/>
      <c r="T497" s="195"/>
      <c r="U497" s="195"/>
      <c r="V497" s="280"/>
      <c r="W497" s="193"/>
      <c r="X497" s="193"/>
      <c r="Y497" s="193"/>
      <c r="Z497" s="193"/>
      <c r="AA497" s="196"/>
      <c r="AB497" s="195"/>
      <c r="AC497" s="195"/>
      <c r="AD497" s="195"/>
    </row>
    <row r="498" s="48" customFormat="1" ht="12.75" spans="1:30">
      <c r="A498" s="177" t="s">
        <v>2571</v>
      </c>
      <c r="B498" s="178" t="s">
        <v>2572</v>
      </c>
      <c r="C498" s="179">
        <v>241016000031</v>
      </c>
      <c r="D498" s="84">
        <v>45585</v>
      </c>
      <c r="E498" s="178" t="s">
        <v>1824</v>
      </c>
      <c r="F498" s="178" t="s">
        <v>2573</v>
      </c>
      <c r="G498" s="178">
        <v>1055</v>
      </c>
      <c r="H498" s="180">
        <v>57320</v>
      </c>
      <c r="I498" s="295"/>
      <c r="J498" s="182"/>
      <c r="K498" s="184"/>
      <c r="L498" s="182"/>
      <c r="M498" s="181"/>
      <c r="N498" s="220">
        <v>57320</v>
      </c>
      <c r="O498" s="197">
        <v>57320</v>
      </c>
      <c r="P498" s="197" t="s">
        <v>487</v>
      </c>
      <c r="Q498" s="198">
        <v>44100</v>
      </c>
      <c r="R498" s="198"/>
      <c r="S498" s="197">
        <v>158.75</v>
      </c>
      <c r="T498" s="198"/>
      <c r="U498" s="198"/>
      <c r="V498" s="294">
        <v>44258.75</v>
      </c>
      <c r="W498" s="199">
        <v>462.83</v>
      </c>
      <c r="X498" s="199">
        <v>23.14</v>
      </c>
      <c r="Y498" s="199"/>
      <c r="Z498" s="199">
        <v>485.97</v>
      </c>
      <c r="AA498" s="181">
        <v>7.11</v>
      </c>
      <c r="AB498" s="197">
        <v>3455.2467</v>
      </c>
      <c r="AC498" s="197">
        <v>47713.9967</v>
      </c>
      <c r="AD498" s="197">
        <v>9606.0033</v>
      </c>
    </row>
    <row r="499" s="48" customFormat="1" ht="12.75" spans="1:30">
      <c r="A499" s="177" t="s">
        <v>2574</v>
      </c>
      <c r="B499" s="178" t="s">
        <v>2575</v>
      </c>
      <c r="C499" s="179">
        <v>241008000032</v>
      </c>
      <c r="D499" s="84">
        <v>45585</v>
      </c>
      <c r="E499" s="178" t="s">
        <v>45</v>
      </c>
      <c r="F499" s="178" t="s">
        <v>231</v>
      </c>
      <c r="G499" s="178">
        <v>5.5</v>
      </c>
      <c r="H499" s="184"/>
      <c r="I499" s="191">
        <v>94325</v>
      </c>
      <c r="J499" s="182"/>
      <c r="K499" s="191">
        <v>1742.24233468785</v>
      </c>
      <c r="L499" s="192">
        <v>54.14</v>
      </c>
      <c r="M499" s="200">
        <v>7.11</v>
      </c>
      <c r="N499" s="184">
        <v>384.9354</v>
      </c>
      <c r="O499" s="185">
        <v>141325.1719</v>
      </c>
      <c r="P499" s="185" t="s">
        <v>487</v>
      </c>
      <c r="Q499" s="185">
        <v>108662</v>
      </c>
      <c r="R499" s="185"/>
      <c r="S499" s="185">
        <v>167.75</v>
      </c>
      <c r="T499" s="185"/>
      <c r="U499" s="185"/>
      <c r="V499" s="278">
        <v>109431.75</v>
      </c>
      <c r="W499" s="186">
        <v>1406.7</v>
      </c>
      <c r="X499" s="186"/>
      <c r="Y499" s="186"/>
      <c r="Z499" s="186">
        <v>1410.93</v>
      </c>
      <c r="AA499" s="187">
        <v>7.11</v>
      </c>
      <c r="AB499" s="185">
        <v>10031.7123</v>
      </c>
      <c r="AC499" s="185">
        <v>119463.4623</v>
      </c>
      <c r="AD499" s="185">
        <v>21861.7096</v>
      </c>
    </row>
    <row r="500" s="48" customFormat="1" ht="12.75" spans="1:30">
      <c r="A500" s="177"/>
      <c r="B500" s="178"/>
      <c r="C500" s="179">
        <v>241009000009</v>
      </c>
      <c r="D500" s="84">
        <v>45585</v>
      </c>
      <c r="E500" s="178" t="s">
        <v>45</v>
      </c>
      <c r="F500" s="178" t="s">
        <v>73</v>
      </c>
      <c r="G500" s="178">
        <v>5</v>
      </c>
      <c r="H500" s="184"/>
      <c r="I500" s="191">
        <v>67650</v>
      </c>
      <c r="J500" s="182"/>
      <c r="K500" s="191">
        <v>1749.41815360745</v>
      </c>
      <c r="L500" s="192">
        <v>38.67</v>
      </c>
      <c r="M500" s="200">
        <v>7.11</v>
      </c>
      <c r="N500" s="184">
        <v>274.9437</v>
      </c>
      <c r="O500" s="188"/>
      <c r="P500" s="188"/>
      <c r="Q500" s="188"/>
      <c r="R500" s="188"/>
      <c r="S500" s="188"/>
      <c r="T500" s="188"/>
      <c r="U500" s="188"/>
      <c r="V500" s="279"/>
      <c r="W500" s="189"/>
      <c r="X500" s="189"/>
      <c r="Y500" s="189"/>
      <c r="Z500" s="189"/>
      <c r="AA500" s="190"/>
      <c r="AB500" s="188"/>
      <c r="AC500" s="188"/>
      <c r="AD500" s="188"/>
    </row>
    <row r="501" s="48" customFormat="1" ht="12.75" spans="1:30">
      <c r="A501" s="177"/>
      <c r="B501" s="178"/>
      <c r="C501" s="179">
        <v>241009000059</v>
      </c>
      <c r="D501" s="84">
        <v>45585</v>
      </c>
      <c r="E501" s="178" t="s">
        <v>45</v>
      </c>
      <c r="F501" s="178" t="s">
        <v>808</v>
      </c>
      <c r="G501" s="178">
        <v>2</v>
      </c>
      <c r="H501" s="180">
        <v>110</v>
      </c>
      <c r="I501" s="181"/>
      <c r="J501" s="182"/>
      <c r="K501" s="178"/>
      <c r="L501" s="182"/>
      <c r="M501" s="200"/>
      <c r="N501" s="184">
        <v>110</v>
      </c>
      <c r="O501" s="188"/>
      <c r="P501" s="188"/>
      <c r="Q501" s="188"/>
      <c r="R501" s="188"/>
      <c r="S501" s="188"/>
      <c r="T501" s="188"/>
      <c r="U501" s="188"/>
      <c r="V501" s="279"/>
      <c r="W501" s="189"/>
      <c r="X501" s="189"/>
      <c r="Y501" s="189"/>
      <c r="Z501" s="189"/>
      <c r="AA501" s="190"/>
      <c r="AB501" s="188"/>
      <c r="AC501" s="188"/>
      <c r="AD501" s="188"/>
    </row>
    <row r="502" s="48" customFormat="1" ht="12.75" spans="1:30">
      <c r="A502" s="177"/>
      <c r="B502" s="178"/>
      <c r="C502" s="179">
        <v>241010000020</v>
      </c>
      <c r="D502" s="84">
        <v>45585</v>
      </c>
      <c r="E502" s="178" t="s">
        <v>45</v>
      </c>
      <c r="F502" s="178" t="s">
        <v>2165</v>
      </c>
      <c r="G502" s="178">
        <v>12</v>
      </c>
      <c r="H502" s="180">
        <v>762</v>
      </c>
      <c r="I502" s="181"/>
      <c r="J502" s="182"/>
      <c r="K502" s="178"/>
      <c r="L502" s="182"/>
      <c r="M502" s="200"/>
      <c r="N502" s="184">
        <v>762</v>
      </c>
      <c r="O502" s="188"/>
      <c r="P502" s="188"/>
      <c r="Q502" s="188"/>
      <c r="R502" s="188"/>
      <c r="S502" s="188"/>
      <c r="T502" s="188"/>
      <c r="U502" s="188"/>
      <c r="V502" s="279"/>
      <c r="W502" s="189"/>
      <c r="X502" s="189"/>
      <c r="Y502" s="189"/>
      <c r="Z502" s="189"/>
      <c r="AA502" s="190"/>
      <c r="AB502" s="188"/>
      <c r="AC502" s="188"/>
      <c r="AD502" s="188"/>
    </row>
    <row r="503" s="48" customFormat="1" ht="12.75" spans="1:30">
      <c r="A503" s="177"/>
      <c r="B503" s="178"/>
      <c r="C503" s="179">
        <v>241011000004</v>
      </c>
      <c r="D503" s="84">
        <v>45585</v>
      </c>
      <c r="E503" s="178" t="s">
        <v>45</v>
      </c>
      <c r="F503" s="178" t="s">
        <v>2165</v>
      </c>
      <c r="G503" s="178">
        <v>9.5</v>
      </c>
      <c r="H503" s="180">
        <v>626.5</v>
      </c>
      <c r="I503" s="181"/>
      <c r="J503" s="182"/>
      <c r="K503" s="178"/>
      <c r="L503" s="182"/>
      <c r="M503" s="200"/>
      <c r="N503" s="184">
        <v>626.5</v>
      </c>
      <c r="O503" s="188"/>
      <c r="P503" s="188"/>
      <c r="Q503" s="188"/>
      <c r="R503" s="188"/>
      <c r="S503" s="188"/>
      <c r="T503" s="188"/>
      <c r="U503" s="195"/>
      <c r="V503" s="279"/>
      <c r="W503" s="189"/>
      <c r="X503" s="189"/>
      <c r="Y503" s="189"/>
      <c r="Z503" s="189"/>
      <c r="AA503" s="190"/>
      <c r="AB503" s="188"/>
      <c r="AC503" s="188"/>
      <c r="AD503" s="188"/>
    </row>
    <row r="504" s="48" customFormat="1" ht="12.75" spans="1:30">
      <c r="A504" s="177"/>
      <c r="B504" s="178"/>
      <c r="C504" s="179">
        <v>241011000006</v>
      </c>
      <c r="D504" s="84">
        <v>45585</v>
      </c>
      <c r="E504" s="178" t="s">
        <v>45</v>
      </c>
      <c r="F504" s="178" t="s">
        <v>843</v>
      </c>
      <c r="G504" s="178">
        <v>6</v>
      </c>
      <c r="H504" s="180">
        <v>380</v>
      </c>
      <c r="I504" s="181"/>
      <c r="J504" s="182"/>
      <c r="K504" s="178"/>
      <c r="L504" s="182"/>
      <c r="M504" s="200"/>
      <c r="N504" s="184">
        <v>380</v>
      </c>
      <c r="O504" s="188"/>
      <c r="P504" s="188"/>
      <c r="Q504" s="188"/>
      <c r="R504" s="188"/>
      <c r="S504" s="188"/>
      <c r="T504" s="188"/>
      <c r="U504" s="202">
        <v>50</v>
      </c>
      <c r="V504" s="279"/>
      <c r="W504" s="189"/>
      <c r="X504" s="189"/>
      <c r="Y504" s="189"/>
      <c r="Z504" s="189"/>
      <c r="AA504" s="190"/>
      <c r="AB504" s="188"/>
      <c r="AC504" s="188"/>
      <c r="AD504" s="188"/>
    </row>
    <row r="505" s="48" customFormat="1" ht="12.75" spans="1:30">
      <c r="A505" s="177"/>
      <c r="B505" s="178"/>
      <c r="C505" s="179">
        <v>241011000007</v>
      </c>
      <c r="D505" s="84">
        <v>45585</v>
      </c>
      <c r="E505" s="178" t="s">
        <v>36</v>
      </c>
      <c r="F505" s="178" t="s">
        <v>605</v>
      </c>
      <c r="G505" s="178">
        <v>14.5</v>
      </c>
      <c r="H505" s="184"/>
      <c r="I505" s="191">
        <v>203130</v>
      </c>
      <c r="J505" s="182"/>
      <c r="K505" s="191">
        <v>1734.96754355996</v>
      </c>
      <c r="L505" s="192">
        <v>117.08</v>
      </c>
      <c r="M505" s="200">
        <v>7.11</v>
      </c>
      <c r="N505" s="184">
        <v>832.4388</v>
      </c>
      <c r="O505" s="188"/>
      <c r="P505" s="188"/>
      <c r="Q505" s="188"/>
      <c r="R505" s="188"/>
      <c r="S505" s="188"/>
      <c r="T505" s="188"/>
      <c r="U505" s="185"/>
      <c r="V505" s="279"/>
      <c r="W505" s="189"/>
      <c r="X505" s="189"/>
      <c r="Y505" s="189"/>
      <c r="Z505" s="189"/>
      <c r="AA505" s="190"/>
      <c r="AB505" s="188"/>
      <c r="AC505" s="188"/>
      <c r="AD505" s="188"/>
    </row>
    <row r="506" s="48" customFormat="1" ht="12.75" spans="1:30">
      <c r="A506" s="177"/>
      <c r="B506" s="178"/>
      <c r="C506" s="179">
        <v>241011000026</v>
      </c>
      <c r="D506" s="84">
        <v>45585</v>
      </c>
      <c r="E506" s="178" t="s">
        <v>45</v>
      </c>
      <c r="F506" s="178" t="s">
        <v>2127</v>
      </c>
      <c r="G506" s="178">
        <v>2</v>
      </c>
      <c r="H506" s="180">
        <v>135</v>
      </c>
      <c r="I506" s="181"/>
      <c r="J506" s="182"/>
      <c r="K506" s="178"/>
      <c r="L506" s="182"/>
      <c r="M506" s="200"/>
      <c r="N506" s="184">
        <v>135</v>
      </c>
      <c r="O506" s="188"/>
      <c r="P506" s="188"/>
      <c r="Q506" s="188"/>
      <c r="R506" s="188"/>
      <c r="S506" s="188"/>
      <c r="T506" s="188"/>
      <c r="U506" s="188"/>
      <c r="V506" s="279"/>
      <c r="W506" s="189"/>
      <c r="X506" s="189"/>
      <c r="Y506" s="189"/>
      <c r="Z506" s="189"/>
      <c r="AA506" s="190"/>
      <c r="AB506" s="188"/>
      <c r="AC506" s="188"/>
      <c r="AD506" s="188"/>
    </row>
    <row r="507" s="48" customFormat="1" ht="12.75" spans="1:30">
      <c r="A507" s="177"/>
      <c r="B507" s="178"/>
      <c r="C507" s="179">
        <v>241012000040</v>
      </c>
      <c r="D507" s="84">
        <v>45585</v>
      </c>
      <c r="E507" s="178" t="s">
        <v>45</v>
      </c>
      <c r="F507" s="178" t="s">
        <v>2174</v>
      </c>
      <c r="G507" s="178">
        <v>1.5</v>
      </c>
      <c r="H507" s="184"/>
      <c r="I507" s="191">
        <v>24990</v>
      </c>
      <c r="J507" s="182"/>
      <c r="K507" s="191">
        <v>1742.67782426778</v>
      </c>
      <c r="L507" s="192">
        <v>14.34</v>
      </c>
      <c r="M507" s="200">
        <v>7.11</v>
      </c>
      <c r="N507" s="184">
        <v>101.9574</v>
      </c>
      <c r="O507" s="188"/>
      <c r="P507" s="188"/>
      <c r="Q507" s="188"/>
      <c r="R507" s="188"/>
      <c r="S507" s="188"/>
      <c r="T507" s="195"/>
      <c r="U507" s="188"/>
      <c r="V507" s="279"/>
      <c r="W507" s="189"/>
      <c r="X507" s="189"/>
      <c r="Y507" s="189"/>
      <c r="Z507" s="189"/>
      <c r="AA507" s="190"/>
      <c r="AB507" s="188"/>
      <c r="AC507" s="188"/>
      <c r="AD507" s="188"/>
    </row>
    <row r="508" s="48" customFormat="1" ht="12.75" spans="1:30">
      <c r="A508" s="177"/>
      <c r="B508" s="178"/>
      <c r="C508" s="179">
        <v>241012000042</v>
      </c>
      <c r="D508" s="84">
        <v>45585</v>
      </c>
      <c r="E508" s="178" t="s">
        <v>45</v>
      </c>
      <c r="F508" s="178" t="s">
        <v>1841</v>
      </c>
      <c r="G508" s="178">
        <v>129</v>
      </c>
      <c r="H508" s="180">
        <v>8573</v>
      </c>
      <c r="I508" s="181"/>
      <c r="J508" s="182"/>
      <c r="K508" s="178"/>
      <c r="L508" s="182"/>
      <c r="M508" s="200"/>
      <c r="N508" s="184">
        <v>8573</v>
      </c>
      <c r="O508" s="188"/>
      <c r="P508" s="188"/>
      <c r="Q508" s="188"/>
      <c r="R508" s="188"/>
      <c r="S508" s="188"/>
      <c r="T508" s="202">
        <v>370</v>
      </c>
      <c r="U508" s="188"/>
      <c r="V508" s="279"/>
      <c r="W508" s="189"/>
      <c r="X508" s="189"/>
      <c r="Y508" s="189"/>
      <c r="Z508" s="189"/>
      <c r="AA508" s="190"/>
      <c r="AB508" s="188"/>
      <c r="AC508" s="188"/>
      <c r="AD508" s="188"/>
    </row>
    <row r="509" s="48" customFormat="1" ht="12.75" spans="1:30">
      <c r="A509" s="177"/>
      <c r="B509" s="178"/>
      <c r="C509" s="179">
        <v>241012000044</v>
      </c>
      <c r="D509" s="84">
        <v>45585</v>
      </c>
      <c r="E509" s="178" t="s">
        <v>45</v>
      </c>
      <c r="F509" s="178" t="s">
        <v>672</v>
      </c>
      <c r="G509" s="178">
        <v>72</v>
      </c>
      <c r="H509" s="180">
        <v>3960</v>
      </c>
      <c r="I509" s="181"/>
      <c r="J509" s="182"/>
      <c r="K509" s="178"/>
      <c r="L509" s="182"/>
      <c r="M509" s="200"/>
      <c r="N509" s="184">
        <v>3960</v>
      </c>
      <c r="O509" s="188"/>
      <c r="P509" s="188"/>
      <c r="Q509" s="188"/>
      <c r="R509" s="188"/>
      <c r="S509" s="188"/>
      <c r="T509" s="185"/>
      <c r="U509" s="188"/>
      <c r="V509" s="279"/>
      <c r="W509" s="189"/>
      <c r="X509" s="189"/>
      <c r="Y509" s="189"/>
      <c r="Z509" s="189"/>
      <c r="AA509" s="190"/>
      <c r="AB509" s="188"/>
      <c r="AC509" s="188"/>
      <c r="AD509" s="188"/>
    </row>
    <row r="510" s="48" customFormat="1" ht="12.75" spans="1:30">
      <c r="A510" s="177"/>
      <c r="B510" s="178"/>
      <c r="C510" s="179">
        <v>241012000046</v>
      </c>
      <c r="D510" s="84">
        <v>45585</v>
      </c>
      <c r="E510" s="178" t="s">
        <v>45</v>
      </c>
      <c r="F510" s="178" t="s">
        <v>808</v>
      </c>
      <c r="G510" s="178">
        <v>0.39</v>
      </c>
      <c r="H510" s="180">
        <v>58</v>
      </c>
      <c r="I510" s="181"/>
      <c r="J510" s="182"/>
      <c r="K510" s="178"/>
      <c r="L510" s="182"/>
      <c r="M510" s="200"/>
      <c r="N510" s="184">
        <v>58</v>
      </c>
      <c r="O510" s="188"/>
      <c r="P510" s="188"/>
      <c r="Q510" s="188"/>
      <c r="R510" s="188"/>
      <c r="S510" s="188"/>
      <c r="T510" s="188"/>
      <c r="U510" s="188"/>
      <c r="V510" s="279"/>
      <c r="W510" s="189"/>
      <c r="X510" s="189"/>
      <c r="Y510" s="189"/>
      <c r="Z510" s="189"/>
      <c r="AA510" s="190"/>
      <c r="AB510" s="188"/>
      <c r="AC510" s="188"/>
      <c r="AD510" s="188"/>
    </row>
    <row r="511" s="48" customFormat="1" ht="12.75" spans="1:30">
      <c r="A511" s="177"/>
      <c r="B511" s="178"/>
      <c r="C511" s="179">
        <v>241012000049</v>
      </c>
      <c r="D511" s="84">
        <v>45585</v>
      </c>
      <c r="E511" s="178" t="s">
        <v>45</v>
      </c>
      <c r="F511" s="178" t="s">
        <v>58</v>
      </c>
      <c r="G511" s="178">
        <v>144.5</v>
      </c>
      <c r="H511" s="184"/>
      <c r="I511" s="191">
        <v>2124150</v>
      </c>
      <c r="J511" s="182"/>
      <c r="K511" s="191">
        <v>1741.96326061998</v>
      </c>
      <c r="L511" s="192">
        <v>1219.4</v>
      </c>
      <c r="M511" s="200">
        <v>7.11</v>
      </c>
      <c r="N511" s="184">
        <v>8669.934</v>
      </c>
      <c r="O511" s="188"/>
      <c r="P511" s="188"/>
      <c r="Q511" s="188"/>
      <c r="R511" s="188"/>
      <c r="S511" s="188"/>
      <c r="T511" s="188"/>
      <c r="U511" s="188"/>
      <c r="V511" s="279"/>
      <c r="W511" s="189"/>
      <c r="X511" s="189"/>
      <c r="Y511" s="189"/>
      <c r="Z511" s="189"/>
      <c r="AA511" s="190"/>
      <c r="AB511" s="188"/>
      <c r="AC511" s="188"/>
      <c r="AD511" s="188"/>
    </row>
    <row r="512" s="48" customFormat="1" ht="12.75" spans="1:30">
      <c r="A512" s="177"/>
      <c r="B512" s="178"/>
      <c r="C512" s="179">
        <v>241013000004</v>
      </c>
      <c r="D512" s="84">
        <v>45585</v>
      </c>
      <c r="E512" s="178" t="s">
        <v>45</v>
      </c>
      <c r="F512" s="178" t="s">
        <v>843</v>
      </c>
      <c r="G512" s="178">
        <v>12.5</v>
      </c>
      <c r="H512" s="180">
        <v>687.5</v>
      </c>
      <c r="I512" s="181"/>
      <c r="J512" s="182"/>
      <c r="K512" s="178"/>
      <c r="L512" s="182"/>
      <c r="M512" s="200"/>
      <c r="N512" s="184">
        <v>687.5</v>
      </c>
      <c r="O512" s="188"/>
      <c r="P512" s="188"/>
      <c r="Q512" s="188"/>
      <c r="R512" s="188"/>
      <c r="S512" s="188"/>
      <c r="T512" s="188"/>
      <c r="U512" s="188"/>
      <c r="V512" s="279"/>
      <c r="W512" s="189"/>
      <c r="X512" s="189"/>
      <c r="Y512" s="189"/>
      <c r="Z512" s="189"/>
      <c r="AA512" s="190"/>
      <c r="AB512" s="188"/>
      <c r="AC512" s="188"/>
      <c r="AD512" s="188"/>
    </row>
    <row r="513" s="48" customFormat="1" ht="12.75" spans="1:30">
      <c r="A513" s="177"/>
      <c r="B513" s="178"/>
      <c r="C513" s="179">
        <v>241013000005</v>
      </c>
      <c r="D513" s="84">
        <v>45585</v>
      </c>
      <c r="E513" s="178" t="s">
        <v>45</v>
      </c>
      <c r="F513" s="178" t="s">
        <v>648</v>
      </c>
      <c r="G513" s="178">
        <v>2</v>
      </c>
      <c r="H513" s="180">
        <v>120</v>
      </c>
      <c r="I513" s="181"/>
      <c r="J513" s="182"/>
      <c r="K513" s="178"/>
      <c r="L513" s="182"/>
      <c r="M513" s="200"/>
      <c r="N513" s="184">
        <v>120</v>
      </c>
      <c r="O513" s="188"/>
      <c r="P513" s="188"/>
      <c r="Q513" s="188"/>
      <c r="R513" s="188"/>
      <c r="S513" s="188"/>
      <c r="T513" s="188"/>
      <c r="U513" s="188"/>
      <c r="V513" s="279"/>
      <c r="W513" s="189"/>
      <c r="X513" s="189"/>
      <c r="Y513" s="189"/>
      <c r="Z513" s="189"/>
      <c r="AA513" s="190"/>
      <c r="AB513" s="188"/>
      <c r="AC513" s="188"/>
      <c r="AD513" s="188"/>
    </row>
    <row r="514" s="48" customFormat="1" ht="12.75" spans="1:30">
      <c r="A514" s="177"/>
      <c r="B514" s="178"/>
      <c r="C514" s="179">
        <v>241014000002</v>
      </c>
      <c r="D514" s="84">
        <v>45585</v>
      </c>
      <c r="E514" s="178" t="s">
        <v>45</v>
      </c>
      <c r="F514" s="178" t="s">
        <v>2122</v>
      </c>
      <c r="G514" s="178">
        <v>5</v>
      </c>
      <c r="H514" s="180">
        <v>358.2</v>
      </c>
      <c r="I514" s="181"/>
      <c r="J514" s="182"/>
      <c r="K514" s="178"/>
      <c r="L514" s="182"/>
      <c r="M514" s="200"/>
      <c r="N514" s="184">
        <v>358.2</v>
      </c>
      <c r="O514" s="188"/>
      <c r="P514" s="188"/>
      <c r="Q514" s="188"/>
      <c r="R514" s="188"/>
      <c r="S514" s="188"/>
      <c r="T514" s="188"/>
      <c r="U514" s="188"/>
      <c r="V514" s="279"/>
      <c r="W514" s="189"/>
      <c r="X514" s="189"/>
      <c r="Y514" s="189"/>
      <c r="Z514" s="189"/>
      <c r="AA514" s="190"/>
      <c r="AB514" s="188"/>
      <c r="AC514" s="188"/>
      <c r="AD514" s="188"/>
    </row>
    <row r="515" s="48" customFormat="1" ht="12.75" spans="1:30">
      <c r="A515" s="177"/>
      <c r="B515" s="178"/>
      <c r="C515" s="179">
        <v>241014000006</v>
      </c>
      <c r="D515" s="84">
        <v>45585</v>
      </c>
      <c r="E515" s="178" t="s">
        <v>45</v>
      </c>
      <c r="F515" s="178" t="s">
        <v>2165</v>
      </c>
      <c r="G515" s="178">
        <v>3.5</v>
      </c>
      <c r="H515" s="180">
        <v>234</v>
      </c>
      <c r="I515" s="181"/>
      <c r="J515" s="182"/>
      <c r="K515" s="178"/>
      <c r="L515" s="182"/>
      <c r="M515" s="200"/>
      <c r="N515" s="184">
        <v>234</v>
      </c>
      <c r="O515" s="188"/>
      <c r="P515" s="188"/>
      <c r="Q515" s="188"/>
      <c r="R515" s="188"/>
      <c r="S515" s="188"/>
      <c r="T515" s="188"/>
      <c r="U515" s="188"/>
      <c r="V515" s="279"/>
      <c r="W515" s="189"/>
      <c r="X515" s="189"/>
      <c r="Y515" s="189"/>
      <c r="Z515" s="189"/>
      <c r="AA515" s="190"/>
      <c r="AB515" s="188"/>
      <c r="AC515" s="188"/>
      <c r="AD515" s="188"/>
    </row>
    <row r="516" s="48" customFormat="1" ht="12.75" spans="1:30">
      <c r="A516" s="177"/>
      <c r="B516" s="178"/>
      <c r="C516" s="179">
        <v>241014000013</v>
      </c>
      <c r="D516" s="84">
        <v>45585</v>
      </c>
      <c r="E516" s="178" t="s">
        <v>45</v>
      </c>
      <c r="F516" s="178" t="s">
        <v>1027</v>
      </c>
      <c r="G516" s="178">
        <v>14.5</v>
      </c>
      <c r="H516" s="184"/>
      <c r="I516" s="191">
        <v>253760</v>
      </c>
      <c r="J516" s="182"/>
      <c r="K516" s="191">
        <v>1734.8738634033</v>
      </c>
      <c r="L516" s="192">
        <v>146.27</v>
      </c>
      <c r="M516" s="200">
        <v>7.11</v>
      </c>
      <c r="N516" s="184">
        <v>1039.9797</v>
      </c>
      <c r="O516" s="188"/>
      <c r="P516" s="188"/>
      <c r="Q516" s="188"/>
      <c r="R516" s="188"/>
      <c r="S516" s="188"/>
      <c r="T516" s="188"/>
      <c r="U516" s="188"/>
      <c r="V516" s="279"/>
      <c r="W516" s="189"/>
      <c r="X516" s="189"/>
      <c r="Y516" s="189"/>
      <c r="Z516" s="189"/>
      <c r="AA516" s="190"/>
      <c r="AB516" s="188"/>
      <c r="AC516" s="188"/>
      <c r="AD516" s="188"/>
    </row>
    <row r="517" s="48" customFormat="1" ht="12.75" spans="1:30">
      <c r="A517" s="177"/>
      <c r="B517" s="178"/>
      <c r="C517" s="179">
        <v>241014000014</v>
      </c>
      <c r="D517" s="84">
        <v>45585</v>
      </c>
      <c r="E517" s="178" t="s">
        <v>45</v>
      </c>
      <c r="F517" s="178" t="s">
        <v>108</v>
      </c>
      <c r="G517" s="178">
        <v>25</v>
      </c>
      <c r="H517" s="180">
        <v>1337.5</v>
      </c>
      <c r="I517" s="181"/>
      <c r="J517" s="182"/>
      <c r="K517" s="178"/>
      <c r="L517" s="182"/>
      <c r="M517" s="200"/>
      <c r="N517" s="184">
        <v>1337.5</v>
      </c>
      <c r="O517" s="188"/>
      <c r="P517" s="188"/>
      <c r="Q517" s="188"/>
      <c r="R517" s="188"/>
      <c r="S517" s="188"/>
      <c r="T517" s="188"/>
      <c r="U517" s="188"/>
      <c r="V517" s="279"/>
      <c r="W517" s="189"/>
      <c r="X517" s="189"/>
      <c r="Y517" s="189"/>
      <c r="Z517" s="189"/>
      <c r="AA517" s="190"/>
      <c r="AB517" s="188"/>
      <c r="AC517" s="188"/>
      <c r="AD517" s="188"/>
    </row>
    <row r="518" s="48" customFormat="1" ht="12.75" spans="1:30">
      <c r="A518" s="177"/>
      <c r="B518" s="178"/>
      <c r="C518" s="179">
        <v>241014000017</v>
      </c>
      <c r="D518" s="84">
        <v>45585</v>
      </c>
      <c r="E518" s="178" t="s">
        <v>36</v>
      </c>
      <c r="F518" s="178" t="s">
        <v>1369</v>
      </c>
      <c r="G518" s="178">
        <v>0.46</v>
      </c>
      <c r="H518" s="184"/>
      <c r="I518" s="191">
        <v>14175</v>
      </c>
      <c r="J518" s="182"/>
      <c r="K518" s="191">
        <v>1599.88713318284</v>
      </c>
      <c r="L518" s="192">
        <v>8.86</v>
      </c>
      <c r="M518" s="200">
        <v>7.11</v>
      </c>
      <c r="N518" s="184">
        <v>62.9946</v>
      </c>
      <c r="O518" s="188"/>
      <c r="P518" s="188"/>
      <c r="Q518" s="188"/>
      <c r="R518" s="188"/>
      <c r="S518" s="188"/>
      <c r="T518" s="188"/>
      <c r="U518" s="195"/>
      <c r="V518" s="279"/>
      <c r="W518" s="189"/>
      <c r="X518" s="189"/>
      <c r="Y518" s="189"/>
      <c r="Z518" s="189"/>
      <c r="AA518" s="190"/>
      <c r="AB518" s="188"/>
      <c r="AC518" s="188"/>
      <c r="AD518" s="188"/>
    </row>
    <row r="519" s="48" customFormat="1" ht="12.75" spans="1:30">
      <c r="A519" s="177"/>
      <c r="B519" s="178"/>
      <c r="C519" s="179">
        <v>241014000021</v>
      </c>
      <c r="D519" s="84">
        <v>45585</v>
      </c>
      <c r="E519" s="178" t="s">
        <v>45</v>
      </c>
      <c r="F519" s="178" t="s">
        <v>2394</v>
      </c>
      <c r="G519" s="178">
        <v>16.5</v>
      </c>
      <c r="H519" s="180">
        <v>942.5</v>
      </c>
      <c r="I519" s="181"/>
      <c r="J519" s="182"/>
      <c r="K519" s="178"/>
      <c r="L519" s="182"/>
      <c r="M519" s="200"/>
      <c r="N519" s="184">
        <v>942.5</v>
      </c>
      <c r="O519" s="188"/>
      <c r="P519" s="188"/>
      <c r="Q519" s="188"/>
      <c r="R519" s="188"/>
      <c r="S519" s="188"/>
      <c r="T519" s="188"/>
      <c r="U519" s="202">
        <v>35</v>
      </c>
      <c r="V519" s="279"/>
      <c r="W519" s="189"/>
      <c r="X519" s="189"/>
      <c r="Y519" s="189"/>
      <c r="Z519" s="189"/>
      <c r="AA519" s="190"/>
      <c r="AB519" s="188"/>
      <c r="AC519" s="188"/>
      <c r="AD519" s="188"/>
    </row>
    <row r="520" s="48" customFormat="1" ht="12.75" spans="1:30">
      <c r="A520" s="177"/>
      <c r="B520" s="178"/>
      <c r="C520" s="179">
        <v>241014000030</v>
      </c>
      <c r="D520" s="84">
        <v>45585</v>
      </c>
      <c r="E520" s="178" t="s">
        <v>36</v>
      </c>
      <c r="F520" s="178" t="s">
        <v>301</v>
      </c>
      <c r="G520" s="178">
        <v>3</v>
      </c>
      <c r="H520" s="180">
        <v>213</v>
      </c>
      <c r="I520" s="181"/>
      <c r="J520" s="182"/>
      <c r="K520" s="178"/>
      <c r="L520" s="182"/>
      <c r="M520" s="200"/>
      <c r="N520" s="184">
        <v>213</v>
      </c>
      <c r="O520" s="188"/>
      <c r="P520" s="188"/>
      <c r="Q520" s="188"/>
      <c r="R520" s="188"/>
      <c r="S520" s="188"/>
      <c r="T520" s="188"/>
      <c r="U520" s="185"/>
      <c r="V520" s="279"/>
      <c r="W520" s="189"/>
      <c r="X520" s="189"/>
      <c r="Y520" s="189"/>
      <c r="Z520" s="189"/>
      <c r="AA520" s="190"/>
      <c r="AB520" s="188"/>
      <c r="AC520" s="188"/>
      <c r="AD520" s="188"/>
    </row>
    <row r="521" s="48" customFormat="1" ht="12.75" spans="1:30">
      <c r="A521" s="177"/>
      <c r="B521" s="178"/>
      <c r="C521" s="179">
        <v>241014000031</v>
      </c>
      <c r="D521" s="84">
        <v>45585</v>
      </c>
      <c r="E521" s="178" t="s">
        <v>36</v>
      </c>
      <c r="F521" s="178" t="s">
        <v>668</v>
      </c>
      <c r="G521" s="178">
        <v>4</v>
      </c>
      <c r="H521" s="180">
        <v>243</v>
      </c>
      <c r="I521" s="181"/>
      <c r="J521" s="182"/>
      <c r="K521" s="178"/>
      <c r="L521" s="182"/>
      <c r="M521" s="200"/>
      <c r="N521" s="184">
        <v>243</v>
      </c>
      <c r="O521" s="188"/>
      <c r="P521" s="188"/>
      <c r="Q521" s="188"/>
      <c r="R521" s="188"/>
      <c r="S521" s="188"/>
      <c r="T521" s="188"/>
      <c r="U521" s="188"/>
      <c r="V521" s="279"/>
      <c r="W521" s="189"/>
      <c r="X521" s="189"/>
      <c r="Y521" s="189"/>
      <c r="Z521" s="189"/>
      <c r="AA521" s="190"/>
      <c r="AB521" s="188"/>
      <c r="AC521" s="188"/>
      <c r="AD521" s="188"/>
    </row>
    <row r="522" s="48" customFormat="1" ht="12.75" spans="1:30">
      <c r="A522" s="177"/>
      <c r="B522" s="178"/>
      <c r="C522" s="179">
        <v>241014000038</v>
      </c>
      <c r="D522" s="84">
        <v>45585</v>
      </c>
      <c r="E522" s="178" t="s">
        <v>53</v>
      </c>
      <c r="F522" s="178" t="s">
        <v>2576</v>
      </c>
      <c r="G522" s="178">
        <v>2</v>
      </c>
      <c r="H522" s="184"/>
      <c r="I522" s="191">
        <v>30712</v>
      </c>
      <c r="J522" s="182"/>
      <c r="K522" s="191">
        <v>1745</v>
      </c>
      <c r="L522" s="192">
        <v>17.6</v>
      </c>
      <c r="M522" s="200">
        <v>7.11</v>
      </c>
      <c r="N522" s="184">
        <v>125.136</v>
      </c>
      <c r="O522" s="188"/>
      <c r="P522" s="188"/>
      <c r="Q522" s="188"/>
      <c r="R522" s="188"/>
      <c r="S522" s="188"/>
      <c r="T522" s="188"/>
      <c r="U522" s="188"/>
      <c r="V522" s="279"/>
      <c r="W522" s="189"/>
      <c r="X522" s="189"/>
      <c r="Y522" s="189"/>
      <c r="Z522" s="189"/>
      <c r="AA522" s="190"/>
      <c r="AB522" s="188"/>
      <c r="AC522" s="188"/>
      <c r="AD522" s="188"/>
    </row>
    <row r="523" s="48" customFormat="1" ht="12.75" spans="1:30">
      <c r="A523" s="177"/>
      <c r="B523" s="178"/>
      <c r="C523" s="179">
        <v>241014000040</v>
      </c>
      <c r="D523" s="84">
        <v>45585</v>
      </c>
      <c r="E523" s="178" t="s">
        <v>53</v>
      </c>
      <c r="F523" s="178" t="s">
        <v>408</v>
      </c>
      <c r="G523" s="178">
        <v>1.5</v>
      </c>
      <c r="H523" s="180">
        <v>93</v>
      </c>
      <c r="I523" s="181"/>
      <c r="J523" s="182"/>
      <c r="K523" s="178"/>
      <c r="L523" s="182"/>
      <c r="M523" s="200"/>
      <c r="N523" s="184">
        <v>93</v>
      </c>
      <c r="O523" s="188"/>
      <c r="P523" s="188"/>
      <c r="Q523" s="188"/>
      <c r="R523" s="188"/>
      <c r="S523" s="188"/>
      <c r="T523" s="188"/>
      <c r="U523" s="188"/>
      <c r="V523" s="279"/>
      <c r="W523" s="189"/>
      <c r="X523" s="189"/>
      <c r="Y523" s="189"/>
      <c r="Z523" s="189"/>
      <c r="AA523" s="190"/>
      <c r="AB523" s="188"/>
      <c r="AC523" s="188"/>
      <c r="AD523" s="188"/>
    </row>
    <row r="524" s="48" customFormat="1" ht="12.75" spans="1:30">
      <c r="A524" s="177"/>
      <c r="B524" s="178"/>
      <c r="C524" s="179">
        <v>241014000042</v>
      </c>
      <c r="D524" s="84">
        <v>45585</v>
      </c>
      <c r="E524" s="178" t="s">
        <v>1824</v>
      </c>
      <c r="F524" s="178" t="s">
        <v>2359</v>
      </c>
      <c r="G524" s="178">
        <v>17</v>
      </c>
      <c r="H524" s="180">
        <v>975</v>
      </c>
      <c r="I524" s="181"/>
      <c r="J524" s="182"/>
      <c r="K524" s="178"/>
      <c r="L524" s="182"/>
      <c r="M524" s="200"/>
      <c r="N524" s="184">
        <v>975</v>
      </c>
      <c r="O524" s="188"/>
      <c r="P524" s="188"/>
      <c r="Q524" s="188"/>
      <c r="R524" s="188"/>
      <c r="S524" s="188"/>
      <c r="T524" s="188"/>
      <c r="U524" s="188"/>
      <c r="V524" s="279"/>
      <c r="W524" s="189"/>
      <c r="X524" s="189"/>
      <c r="Y524" s="189"/>
      <c r="Z524" s="189"/>
      <c r="AA524" s="190"/>
      <c r="AB524" s="188"/>
      <c r="AC524" s="188"/>
      <c r="AD524" s="188"/>
    </row>
    <row r="525" s="48" customFormat="1" ht="12.75" spans="1:30">
      <c r="A525" s="177"/>
      <c r="B525" s="178"/>
      <c r="C525" s="179">
        <v>241014000051</v>
      </c>
      <c r="D525" s="84">
        <v>45585</v>
      </c>
      <c r="E525" s="178" t="s">
        <v>53</v>
      </c>
      <c r="F525" s="178" t="s">
        <v>2576</v>
      </c>
      <c r="G525" s="178">
        <v>0.51</v>
      </c>
      <c r="H525" s="184"/>
      <c r="I525" s="191">
        <v>15705</v>
      </c>
      <c r="J525" s="182"/>
      <c r="K525" s="191">
        <v>1745</v>
      </c>
      <c r="L525" s="192">
        <v>9</v>
      </c>
      <c r="M525" s="200">
        <v>7.11</v>
      </c>
      <c r="N525" s="184">
        <v>63.99</v>
      </c>
      <c r="O525" s="188"/>
      <c r="P525" s="188"/>
      <c r="Q525" s="188"/>
      <c r="R525" s="188"/>
      <c r="S525" s="188"/>
      <c r="T525" s="188"/>
      <c r="U525" s="188"/>
      <c r="V525" s="279"/>
      <c r="W525" s="189"/>
      <c r="X525" s="189"/>
      <c r="Y525" s="189"/>
      <c r="Z525" s="189"/>
      <c r="AA525" s="190"/>
      <c r="AB525" s="188"/>
      <c r="AC525" s="188"/>
      <c r="AD525" s="188"/>
    </row>
    <row r="526" s="48" customFormat="1" ht="12.75" spans="1:30">
      <c r="A526" s="177"/>
      <c r="B526" s="178"/>
      <c r="C526" s="179">
        <v>241014000060</v>
      </c>
      <c r="D526" s="84">
        <v>45585</v>
      </c>
      <c r="E526" s="178" t="s">
        <v>53</v>
      </c>
      <c r="F526" s="178" t="s">
        <v>276</v>
      </c>
      <c r="G526" s="178">
        <v>0.31</v>
      </c>
      <c r="H526" s="180">
        <v>69</v>
      </c>
      <c r="I526" s="181"/>
      <c r="J526" s="182"/>
      <c r="K526" s="178"/>
      <c r="L526" s="182"/>
      <c r="M526" s="200"/>
      <c r="N526" s="184">
        <v>69</v>
      </c>
      <c r="O526" s="188"/>
      <c r="P526" s="188"/>
      <c r="Q526" s="188"/>
      <c r="R526" s="188"/>
      <c r="S526" s="188"/>
      <c r="T526" s="188"/>
      <c r="U526" s="188"/>
      <c r="V526" s="279"/>
      <c r="W526" s="189"/>
      <c r="X526" s="189"/>
      <c r="Y526" s="189"/>
      <c r="Z526" s="189"/>
      <c r="AA526" s="190"/>
      <c r="AB526" s="188"/>
      <c r="AC526" s="188"/>
      <c r="AD526" s="188"/>
    </row>
    <row r="527" s="48" customFormat="1" ht="12.75" spans="1:30">
      <c r="A527" s="177"/>
      <c r="B527" s="178"/>
      <c r="C527" s="179">
        <v>241014000062</v>
      </c>
      <c r="D527" s="84">
        <v>45585</v>
      </c>
      <c r="E527" s="178" t="s">
        <v>36</v>
      </c>
      <c r="F527" s="178" t="s">
        <v>2373</v>
      </c>
      <c r="G527" s="178">
        <v>4</v>
      </c>
      <c r="H527" s="180">
        <v>243</v>
      </c>
      <c r="I527" s="181"/>
      <c r="J527" s="182"/>
      <c r="K527" s="178"/>
      <c r="L527" s="182"/>
      <c r="M527" s="200"/>
      <c r="N527" s="184">
        <v>243</v>
      </c>
      <c r="O527" s="188"/>
      <c r="P527" s="188"/>
      <c r="Q527" s="188"/>
      <c r="R527" s="188"/>
      <c r="S527" s="188"/>
      <c r="T527" s="188"/>
      <c r="U527" s="188"/>
      <c r="V527" s="279"/>
      <c r="W527" s="189"/>
      <c r="X527" s="189"/>
      <c r="Y527" s="189"/>
      <c r="Z527" s="189"/>
      <c r="AA527" s="190"/>
      <c r="AB527" s="188"/>
      <c r="AC527" s="188"/>
      <c r="AD527" s="188"/>
    </row>
    <row r="528" s="48" customFormat="1" ht="12.75" spans="1:30">
      <c r="A528" s="177"/>
      <c r="B528" s="178"/>
      <c r="C528" s="179">
        <v>241014000065</v>
      </c>
      <c r="D528" s="84">
        <v>45585</v>
      </c>
      <c r="E528" s="178" t="s">
        <v>36</v>
      </c>
      <c r="F528" s="178" t="s">
        <v>114</v>
      </c>
      <c r="G528" s="178">
        <v>2</v>
      </c>
      <c r="H528" s="180">
        <v>110</v>
      </c>
      <c r="I528" s="181"/>
      <c r="J528" s="182"/>
      <c r="K528" s="178"/>
      <c r="L528" s="182"/>
      <c r="M528" s="200"/>
      <c r="N528" s="184">
        <v>110</v>
      </c>
      <c r="O528" s="188"/>
      <c r="P528" s="188"/>
      <c r="Q528" s="188"/>
      <c r="R528" s="188"/>
      <c r="S528" s="188"/>
      <c r="T528" s="188"/>
      <c r="U528" s="195"/>
      <c r="V528" s="279"/>
      <c r="W528" s="189"/>
      <c r="X528" s="189"/>
      <c r="Y528" s="189"/>
      <c r="Z528" s="189"/>
      <c r="AA528" s="190"/>
      <c r="AB528" s="188"/>
      <c r="AC528" s="188"/>
      <c r="AD528" s="188"/>
    </row>
    <row r="529" s="48" customFormat="1" ht="12.75" spans="1:30">
      <c r="A529" s="177"/>
      <c r="B529" s="178"/>
      <c r="C529" s="179">
        <v>241014000071</v>
      </c>
      <c r="D529" s="84">
        <v>45585</v>
      </c>
      <c r="E529" s="178" t="s">
        <v>63</v>
      </c>
      <c r="F529" s="178" t="s">
        <v>882</v>
      </c>
      <c r="G529" s="178">
        <v>7</v>
      </c>
      <c r="H529" s="180"/>
      <c r="I529" s="191">
        <v>117852</v>
      </c>
      <c r="J529" s="182"/>
      <c r="K529" s="191">
        <v>1511.69830682401</v>
      </c>
      <c r="L529" s="192">
        <v>77.96</v>
      </c>
      <c r="M529" s="200">
        <v>7.08</v>
      </c>
      <c r="N529" s="184">
        <v>551.9568</v>
      </c>
      <c r="O529" s="188"/>
      <c r="P529" s="188"/>
      <c r="Q529" s="188"/>
      <c r="R529" s="188"/>
      <c r="S529" s="188"/>
      <c r="T529" s="188"/>
      <c r="U529" s="202">
        <v>61</v>
      </c>
      <c r="V529" s="279"/>
      <c r="W529" s="189"/>
      <c r="X529" s="189"/>
      <c r="Y529" s="189"/>
      <c r="Z529" s="189"/>
      <c r="AA529" s="190"/>
      <c r="AB529" s="188"/>
      <c r="AC529" s="188"/>
      <c r="AD529" s="188"/>
    </row>
    <row r="530" s="48" customFormat="1" ht="12.75" spans="1:30">
      <c r="A530" s="177"/>
      <c r="B530" s="178"/>
      <c r="C530" s="179">
        <v>241014000072</v>
      </c>
      <c r="D530" s="84">
        <v>45585</v>
      </c>
      <c r="E530" s="178" t="s">
        <v>63</v>
      </c>
      <c r="F530" s="178" t="s">
        <v>212</v>
      </c>
      <c r="G530" s="178">
        <v>4.5</v>
      </c>
      <c r="H530" s="180">
        <v>273</v>
      </c>
      <c r="I530" s="181"/>
      <c r="J530" s="182"/>
      <c r="K530" s="178"/>
      <c r="L530" s="182"/>
      <c r="M530" s="200"/>
      <c r="N530" s="184">
        <v>273</v>
      </c>
      <c r="O530" s="188"/>
      <c r="P530" s="188"/>
      <c r="Q530" s="188"/>
      <c r="R530" s="188"/>
      <c r="S530" s="188"/>
      <c r="T530" s="188"/>
      <c r="U530" s="202"/>
      <c r="V530" s="279"/>
      <c r="W530" s="189"/>
      <c r="X530" s="189"/>
      <c r="Y530" s="189"/>
      <c r="Z530" s="189"/>
      <c r="AA530" s="190"/>
      <c r="AB530" s="188"/>
      <c r="AC530" s="188"/>
      <c r="AD530" s="188"/>
    </row>
    <row r="531" s="48" customFormat="1" ht="12.75" spans="1:30">
      <c r="A531" s="177"/>
      <c r="B531" s="178"/>
      <c r="C531" s="179">
        <v>241015000004</v>
      </c>
      <c r="D531" s="84">
        <v>45585</v>
      </c>
      <c r="E531" s="178"/>
      <c r="F531" s="178" t="s">
        <v>1766</v>
      </c>
      <c r="G531" s="178">
        <v>0.12</v>
      </c>
      <c r="H531" s="184"/>
      <c r="I531" s="191">
        <v>20678.25</v>
      </c>
      <c r="J531" s="182"/>
      <c r="K531" s="191">
        <v>1745</v>
      </c>
      <c r="L531" s="192">
        <v>11.85</v>
      </c>
      <c r="M531" s="200">
        <v>7.11</v>
      </c>
      <c r="N531" s="184">
        <v>84.2535</v>
      </c>
      <c r="O531" s="188"/>
      <c r="P531" s="188"/>
      <c r="Q531" s="188"/>
      <c r="R531" s="188"/>
      <c r="S531" s="188"/>
      <c r="T531" s="188"/>
      <c r="U531" s="202">
        <v>20</v>
      </c>
      <c r="V531" s="279"/>
      <c r="W531" s="189"/>
      <c r="X531" s="189"/>
      <c r="Y531" s="189"/>
      <c r="Z531" s="189"/>
      <c r="AA531" s="190"/>
      <c r="AB531" s="188"/>
      <c r="AC531" s="188"/>
      <c r="AD531" s="188"/>
    </row>
    <row r="532" s="48" customFormat="1" ht="12.75" spans="1:30">
      <c r="A532" s="177"/>
      <c r="B532" s="178"/>
      <c r="C532" s="179">
        <v>241015000010</v>
      </c>
      <c r="D532" s="84">
        <v>45585</v>
      </c>
      <c r="E532" s="178" t="s">
        <v>45</v>
      </c>
      <c r="F532" s="178" t="s">
        <v>2456</v>
      </c>
      <c r="G532" s="178">
        <v>2</v>
      </c>
      <c r="H532" s="180">
        <v>135</v>
      </c>
      <c r="I532" s="181"/>
      <c r="J532" s="182"/>
      <c r="K532" s="178"/>
      <c r="L532" s="182"/>
      <c r="M532" s="200"/>
      <c r="N532" s="184">
        <v>135</v>
      </c>
      <c r="O532" s="188"/>
      <c r="P532" s="188"/>
      <c r="Q532" s="188"/>
      <c r="R532" s="188"/>
      <c r="S532" s="188"/>
      <c r="T532" s="188"/>
      <c r="U532" s="185"/>
      <c r="V532" s="279"/>
      <c r="W532" s="189"/>
      <c r="X532" s="189"/>
      <c r="Y532" s="189"/>
      <c r="Z532" s="189"/>
      <c r="AA532" s="190"/>
      <c r="AB532" s="188"/>
      <c r="AC532" s="188"/>
      <c r="AD532" s="188"/>
    </row>
    <row r="533" s="48" customFormat="1" ht="12.75" spans="1:30">
      <c r="A533" s="177"/>
      <c r="B533" s="178"/>
      <c r="C533" s="179">
        <v>241015000014</v>
      </c>
      <c r="D533" s="84">
        <v>45585</v>
      </c>
      <c r="E533" s="178" t="s">
        <v>53</v>
      </c>
      <c r="F533" s="178" t="s">
        <v>2576</v>
      </c>
      <c r="G533" s="178">
        <v>5</v>
      </c>
      <c r="H533" s="184"/>
      <c r="I533" s="191">
        <v>75733</v>
      </c>
      <c r="J533" s="182"/>
      <c r="K533" s="191">
        <v>1745</v>
      </c>
      <c r="L533" s="192">
        <v>43.4</v>
      </c>
      <c r="M533" s="200">
        <v>7.11</v>
      </c>
      <c r="N533" s="184">
        <v>308.574</v>
      </c>
      <c r="O533" s="188"/>
      <c r="P533" s="188"/>
      <c r="Q533" s="188"/>
      <c r="R533" s="188"/>
      <c r="S533" s="188"/>
      <c r="T533" s="188"/>
      <c r="U533" s="188"/>
      <c r="V533" s="279"/>
      <c r="W533" s="189"/>
      <c r="X533" s="189"/>
      <c r="Y533" s="189"/>
      <c r="Z533" s="189"/>
      <c r="AA533" s="190"/>
      <c r="AB533" s="188"/>
      <c r="AC533" s="188"/>
      <c r="AD533" s="188"/>
    </row>
    <row r="534" s="48" customFormat="1" ht="12.75" spans="1:30">
      <c r="A534" s="177"/>
      <c r="B534" s="178"/>
      <c r="C534" s="179">
        <v>241015000015</v>
      </c>
      <c r="D534" s="84">
        <v>45585</v>
      </c>
      <c r="E534" s="178" t="s">
        <v>53</v>
      </c>
      <c r="F534" s="178" t="s">
        <v>408</v>
      </c>
      <c r="G534" s="178">
        <v>2.5</v>
      </c>
      <c r="H534" s="180">
        <v>153</v>
      </c>
      <c r="I534" s="181"/>
      <c r="J534" s="182"/>
      <c r="K534" s="178"/>
      <c r="L534" s="182"/>
      <c r="M534" s="200"/>
      <c r="N534" s="184">
        <v>153</v>
      </c>
      <c r="O534" s="188"/>
      <c r="P534" s="188"/>
      <c r="Q534" s="188"/>
      <c r="R534" s="188"/>
      <c r="S534" s="188"/>
      <c r="T534" s="188"/>
      <c r="U534" s="188"/>
      <c r="V534" s="279"/>
      <c r="W534" s="189"/>
      <c r="X534" s="189"/>
      <c r="Y534" s="189"/>
      <c r="Z534" s="189"/>
      <c r="AA534" s="190"/>
      <c r="AB534" s="188"/>
      <c r="AC534" s="188"/>
      <c r="AD534" s="188"/>
    </row>
    <row r="535" s="48" customFormat="1" ht="12.75" spans="1:30">
      <c r="A535" s="177"/>
      <c r="B535" s="178"/>
      <c r="C535" s="179">
        <v>241015000019</v>
      </c>
      <c r="D535" s="84">
        <v>45585</v>
      </c>
      <c r="E535" s="178" t="s">
        <v>41</v>
      </c>
      <c r="F535" s="178" t="s">
        <v>51</v>
      </c>
      <c r="G535" s="178">
        <v>0.72</v>
      </c>
      <c r="H535" s="184"/>
      <c r="I535" s="191">
        <v>15705</v>
      </c>
      <c r="J535" s="182"/>
      <c r="K535" s="191">
        <v>1745</v>
      </c>
      <c r="L535" s="192">
        <v>9</v>
      </c>
      <c r="M535" s="200">
        <v>7.11</v>
      </c>
      <c r="N535" s="184">
        <v>63.99</v>
      </c>
      <c r="O535" s="188"/>
      <c r="P535" s="188"/>
      <c r="Q535" s="188"/>
      <c r="R535" s="188"/>
      <c r="S535" s="188"/>
      <c r="T535" s="188"/>
      <c r="U535" s="188"/>
      <c r="V535" s="279"/>
      <c r="W535" s="189"/>
      <c r="X535" s="189"/>
      <c r="Y535" s="189"/>
      <c r="Z535" s="189"/>
      <c r="AA535" s="190"/>
      <c r="AB535" s="188"/>
      <c r="AC535" s="188"/>
      <c r="AD535" s="188"/>
    </row>
    <row r="536" s="48" customFormat="1" ht="12.75" spans="1:30">
      <c r="A536" s="177"/>
      <c r="B536" s="178"/>
      <c r="C536" s="179">
        <v>241015000025</v>
      </c>
      <c r="D536" s="84">
        <v>45585</v>
      </c>
      <c r="E536" s="178" t="s">
        <v>41</v>
      </c>
      <c r="F536" s="178" t="s">
        <v>1466</v>
      </c>
      <c r="G536" s="178">
        <v>3.5</v>
      </c>
      <c r="H536" s="184"/>
      <c r="I536" s="191">
        <v>59045</v>
      </c>
      <c r="J536" s="182"/>
      <c r="K536" s="191">
        <v>1738.66313309776</v>
      </c>
      <c r="L536" s="192">
        <v>33.96</v>
      </c>
      <c r="M536" s="200">
        <v>7.11</v>
      </c>
      <c r="N536" s="184">
        <v>241.4556</v>
      </c>
      <c r="O536" s="188"/>
      <c r="P536" s="188"/>
      <c r="Q536" s="188"/>
      <c r="R536" s="188"/>
      <c r="S536" s="188"/>
      <c r="T536" s="188"/>
      <c r="U536" s="188"/>
      <c r="V536" s="279"/>
      <c r="W536" s="189"/>
      <c r="X536" s="193"/>
      <c r="Y536" s="189"/>
      <c r="Z536" s="189"/>
      <c r="AA536" s="190"/>
      <c r="AB536" s="188"/>
      <c r="AC536" s="188"/>
      <c r="AD536" s="188"/>
    </row>
    <row r="537" s="48" customFormat="1" ht="12.75" spans="1:30">
      <c r="A537" s="177"/>
      <c r="B537" s="178"/>
      <c r="C537" s="179">
        <v>241015000039</v>
      </c>
      <c r="D537" s="84">
        <v>45585</v>
      </c>
      <c r="E537" s="178" t="s">
        <v>36</v>
      </c>
      <c r="F537" s="178" t="s">
        <v>2577</v>
      </c>
      <c r="G537" s="178">
        <v>3</v>
      </c>
      <c r="H537" s="180">
        <v>213</v>
      </c>
      <c r="I537" s="181"/>
      <c r="J537" s="182"/>
      <c r="K537" s="178"/>
      <c r="L537" s="182"/>
      <c r="M537" s="200"/>
      <c r="N537" s="184">
        <v>213</v>
      </c>
      <c r="O537" s="188"/>
      <c r="P537" s="188"/>
      <c r="Q537" s="188"/>
      <c r="R537" s="188"/>
      <c r="S537" s="188"/>
      <c r="T537" s="188"/>
      <c r="U537" s="188"/>
      <c r="V537" s="279"/>
      <c r="W537" s="189"/>
      <c r="X537" s="194">
        <v>4.23</v>
      </c>
      <c r="Y537" s="189"/>
      <c r="Z537" s="189"/>
      <c r="AA537" s="190"/>
      <c r="AB537" s="188"/>
      <c r="AC537" s="188"/>
      <c r="AD537" s="188"/>
    </row>
    <row r="538" s="48" customFormat="1" ht="12.75" spans="1:30">
      <c r="A538" s="177"/>
      <c r="B538" s="178"/>
      <c r="C538" s="179">
        <v>241015000049</v>
      </c>
      <c r="D538" s="84">
        <v>45585</v>
      </c>
      <c r="E538" s="178" t="s">
        <v>53</v>
      </c>
      <c r="F538" s="178" t="s">
        <v>2578</v>
      </c>
      <c r="G538" s="178">
        <v>0.66</v>
      </c>
      <c r="H538" s="180">
        <v>63</v>
      </c>
      <c r="I538" s="181"/>
      <c r="J538" s="182"/>
      <c r="K538" s="178"/>
      <c r="L538" s="182"/>
      <c r="M538" s="200"/>
      <c r="N538" s="184">
        <v>63</v>
      </c>
      <c r="O538" s="188"/>
      <c r="P538" s="188"/>
      <c r="Q538" s="188"/>
      <c r="R538" s="188"/>
      <c r="S538" s="188"/>
      <c r="T538" s="188"/>
      <c r="U538" s="188"/>
      <c r="V538" s="279"/>
      <c r="W538" s="189"/>
      <c r="X538" s="186"/>
      <c r="Y538" s="189"/>
      <c r="Z538" s="189"/>
      <c r="AA538" s="190"/>
      <c r="AB538" s="188"/>
      <c r="AC538" s="188"/>
      <c r="AD538" s="188"/>
    </row>
    <row r="539" s="48" customFormat="1" ht="12.75" spans="1:30">
      <c r="A539" s="177"/>
      <c r="B539" s="178"/>
      <c r="C539" s="179">
        <v>241015000059</v>
      </c>
      <c r="D539" s="84">
        <v>45585</v>
      </c>
      <c r="E539" s="178" t="s">
        <v>36</v>
      </c>
      <c r="F539" s="178" t="s">
        <v>605</v>
      </c>
      <c r="G539" s="178">
        <v>1.5</v>
      </c>
      <c r="H539" s="184"/>
      <c r="I539" s="191">
        <v>23208.5</v>
      </c>
      <c r="J539" s="182"/>
      <c r="K539" s="191">
        <v>1745</v>
      </c>
      <c r="L539" s="192">
        <v>13.3</v>
      </c>
      <c r="M539" s="200">
        <v>7.11</v>
      </c>
      <c r="N539" s="184">
        <v>94.563</v>
      </c>
      <c r="O539" s="188"/>
      <c r="P539" s="188"/>
      <c r="Q539" s="188"/>
      <c r="R539" s="188"/>
      <c r="S539" s="188"/>
      <c r="T539" s="188"/>
      <c r="U539" s="188"/>
      <c r="V539" s="279"/>
      <c r="W539" s="189"/>
      <c r="X539" s="189"/>
      <c r="Y539" s="189"/>
      <c r="Z539" s="189"/>
      <c r="AA539" s="190"/>
      <c r="AB539" s="188"/>
      <c r="AC539" s="188"/>
      <c r="AD539" s="188"/>
    </row>
    <row r="540" s="48" customFormat="1" ht="12.75" spans="1:30">
      <c r="A540" s="177"/>
      <c r="B540" s="178"/>
      <c r="C540" s="179">
        <v>241015000061</v>
      </c>
      <c r="D540" s="84">
        <v>45585</v>
      </c>
      <c r="E540" s="178" t="s">
        <v>93</v>
      </c>
      <c r="F540" s="178" t="s">
        <v>1310</v>
      </c>
      <c r="G540" s="178">
        <v>479</v>
      </c>
      <c r="H540" s="184"/>
      <c r="I540" s="181"/>
      <c r="J540" s="182"/>
      <c r="K540" s="178"/>
      <c r="L540" s="182">
        <v>4169.4</v>
      </c>
      <c r="M540" s="200">
        <v>7.11</v>
      </c>
      <c r="N540" s="184">
        <v>29644.434</v>
      </c>
      <c r="O540" s="188"/>
      <c r="P540" s="188"/>
      <c r="Q540" s="188"/>
      <c r="R540" s="188"/>
      <c r="S540" s="188"/>
      <c r="T540" s="188"/>
      <c r="U540" s="195"/>
      <c r="V540" s="279"/>
      <c r="W540" s="189"/>
      <c r="X540" s="189"/>
      <c r="Y540" s="189"/>
      <c r="Z540" s="189"/>
      <c r="AA540" s="190"/>
      <c r="AB540" s="188"/>
      <c r="AC540" s="188"/>
      <c r="AD540" s="188"/>
    </row>
    <row r="541" s="48" customFormat="1" ht="12.75" spans="1:30">
      <c r="A541" s="177"/>
      <c r="B541" s="178"/>
      <c r="C541" s="179">
        <v>241016000026</v>
      </c>
      <c r="D541" s="84">
        <v>45585</v>
      </c>
      <c r="E541" s="178" t="s">
        <v>45</v>
      </c>
      <c r="F541" s="178" t="s">
        <v>73</v>
      </c>
      <c r="G541" s="178">
        <v>5.5</v>
      </c>
      <c r="H541" s="184"/>
      <c r="I541" s="191">
        <v>94710</v>
      </c>
      <c r="J541" s="182"/>
      <c r="K541" s="191">
        <v>1749.35352789065</v>
      </c>
      <c r="L541" s="192">
        <v>54.14</v>
      </c>
      <c r="M541" s="200">
        <v>7.11</v>
      </c>
      <c r="N541" s="184">
        <v>384.9354</v>
      </c>
      <c r="O541" s="188"/>
      <c r="P541" s="188"/>
      <c r="Q541" s="188"/>
      <c r="R541" s="188"/>
      <c r="S541" s="188"/>
      <c r="T541" s="188"/>
      <c r="U541" s="202">
        <v>66</v>
      </c>
      <c r="V541" s="279"/>
      <c r="W541" s="189"/>
      <c r="X541" s="189"/>
      <c r="Y541" s="189"/>
      <c r="Z541" s="189"/>
      <c r="AA541" s="190"/>
      <c r="AB541" s="188"/>
      <c r="AC541" s="188"/>
      <c r="AD541" s="188"/>
    </row>
    <row r="542" s="48" customFormat="1" ht="12.75" spans="1:30">
      <c r="A542" s="177"/>
      <c r="B542" s="178"/>
      <c r="C542" s="179">
        <v>241016000032</v>
      </c>
      <c r="D542" s="84">
        <v>45585</v>
      </c>
      <c r="E542" s="178" t="s">
        <v>1824</v>
      </c>
      <c r="F542" s="178" t="s">
        <v>2579</v>
      </c>
      <c r="G542" s="178">
        <v>1198.5</v>
      </c>
      <c r="H542" s="180">
        <v>62672</v>
      </c>
      <c r="I542" s="181"/>
      <c r="J542" s="182"/>
      <c r="K542" s="178"/>
      <c r="L542" s="182"/>
      <c r="M542" s="200"/>
      <c r="N542" s="184">
        <v>62672</v>
      </c>
      <c r="O542" s="188"/>
      <c r="P542" s="188"/>
      <c r="Q542" s="188"/>
      <c r="R542" s="188"/>
      <c r="S542" s="188"/>
      <c r="T542" s="188"/>
      <c r="U542" s="185"/>
      <c r="V542" s="279"/>
      <c r="W542" s="189"/>
      <c r="X542" s="189"/>
      <c r="Y542" s="189"/>
      <c r="Z542" s="189"/>
      <c r="AA542" s="190"/>
      <c r="AB542" s="188"/>
      <c r="AC542" s="188"/>
      <c r="AD542" s="188"/>
    </row>
    <row r="543" s="48" customFormat="1" ht="12.75" spans="1:30">
      <c r="A543" s="177"/>
      <c r="B543" s="178"/>
      <c r="C543" s="179">
        <v>241016000038</v>
      </c>
      <c r="D543" s="84">
        <v>45585</v>
      </c>
      <c r="E543" s="178" t="s">
        <v>36</v>
      </c>
      <c r="F543" s="178" t="s">
        <v>2266</v>
      </c>
      <c r="G543" s="178">
        <v>7.5</v>
      </c>
      <c r="H543" s="180">
        <v>433.5</v>
      </c>
      <c r="I543" s="181"/>
      <c r="J543" s="182"/>
      <c r="K543" s="178"/>
      <c r="L543" s="182"/>
      <c r="M543" s="200"/>
      <c r="N543" s="184">
        <v>433.5</v>
      </c>
      <c r="O543" s="188"/>
      <c r="P543" s="188"/>
      <c r="Q543" s="188"/>
      <c r="R543" s="188"/>
      <c r="S543" s="188"/>
      <c r="T543" s="188"/>
      <c r="U543" s="188"/>
      <c r="V543" s="279"/>
      <c r="W543" s="189"/>
      <c r="X543" s="189"/>
      <c r="Y543" s="189"/>
      <c r="Z543" s="189"/>
      <c r="AA543" s="190"/>
      <c r="AB543" s="188"/>
      <c r="AC543" s="188"/>
      <c r="AD543" s="188"/>
    </row>
    <row r="544" s="48" customFormat="1" ht="12.75" spans="1:30">
      <c r="A544" s="177"/>
      <c r="B544" s="178"/>
      <c r="C544" s="179">
        <v>241016000041</v>
      </c>
      <c r="D544" s="84">
        <v>45585</v>
      </c>
      <c r="E544" s="178" t="s">
        <v>1824</v>
      </c>
      <c r="F544" s="178" t="s">
        <v>2579</v>
      </c>
      <c r="G544" s="178">
        <v>273.5</v>
      </c>
      <c r="H544" s="180">
        <v>14222</v>
      </c>
      <c r="I544" s="181"/>
      <c r="J544" s="182"/>
      <c r="K544" s="178"/>
      <c r="L544" s="182"/>
      <c r="M544" s="200"/>
      <c r="N544" s="184">
        <v>14222</v>
      </c>
      <c r="O544" s="195"/>
      <c r="P544" s="195"/>
      <c r="Q544" s="195"/>
      <c r="R544" s="195"/>
      <c r="S544" s="195"/>
      <c r="T544" s="195"/>
      <c r="U544" s="195"/>
      <c r="V544" s="280"/>
      <c r="W544" s="193"/>
      <c r="X544" s="193"/>
      <c r="Y544" s="193"/>
      <c r="Z544" s="193"/>
      <c r="AA544" s="196"/>
      <c r="AB544" s="195"/>
      <c r="AC544" s="195"/>
      <c r="AD544" s="195"/>
    </row>
    <row r="545" s="48" customFormat="1" ht="12.75" spans="1:30">
      <c r="A545" s="177" t="s">
        <v>2580</v>
      </c>
      <c r="B545" s="178" t="s">
        <v>2581</v>
      </c>
      <c r="C545" s="179">
        <v>241016000004</v>
      </c>
      <c r="D545" s="84">
        <v>45587</v>
      </c>
      <c r="E545" s="178" t="s">
        <v>45</v>
      </c>
      <c r="F545" s="178" t="s">
        <v>2369</v>
      </c>
      <c r="G545" s="178">
        <v>1.5</v>
      </c>
      <c r="H545" s="180">
        <v>575</v>
      </c>
      <c r="I545" s="181"/>
      <c r="J545" s="182"/>
      <c r="K545" s="178"/>
      <c r="L545" s="182"/>
      <c r="M545" s="200"/>
      <c r="N545" s="184">
        <v>575</v>
      </c>
      <c r="O545" s="185">
        <v>10644.941</v>
      </c>
      <c r="P545" s="185" t="s">
        <v>138</v>
      </c>
      <c r="Q545" s="185">
        <v>7200</v>
      </c>
      <c r="R545" s="185"/>
      <c r="S545" s="185">
        <v>126.55</v>
      </c>
      <c r="T545" s="185"/>
      <c r="U545" s="185"/>
      <c r="V545" s="278">
        <v>7326.55</v>
      </c>
      <c r="W545" s="186">
        <v>261.07</v>
      </c>
      <c r="X545" s="186"/>
      <c r="Y545" s="186"/>
      <c r="Z545" s="186">
        <v>267.39</v>
      </c>
      <c r="AA545" s="187">
        <v>7.11</v>
      </c>
      <c r="AB545" s="185">
        <v>1901.1429</v>
      </c>
      <c r="AC545" s="185">
        <v>9227.6929</v>
      </c>
      <c r="AD545" s="185">
        <v>1417.2481</v>
      </c>
    </row>
    <row r="546" s="48" customFormat="1" ht="12.75" spans="1:30">
      <c r="A546" s="177"/>
      <c r="B546" s="178"/>
      <c r="C546" s="179">
        <v>241016000024</v>
      </c>
      <c r="D546" s="84">
        <v>45587</v>
      </c>
      <c r="E546" s="178" t="s">
        <v>36</v>
      </c>
      <c r="F546" s="178" t="s">
        <v>140</v>
      </c>
      <c r="G546" s="178">
        <v>0.33</v>
      </c>
      <c r="H546" s="180">
        <v>115</v>
      </c>
      <c r="I546" s="181"/>
      <c r="J546" s="182"/>
      <c r="K546" s="178"/>
      <c r="L546" s="182"/>
      <c r="M546" s="200"/>
      <c r="N546" s="184">
        <v>115</v>
      </c>
      <c r="O546" s="188"/>
      <c r="P546" s="188"/>
      <c r="Q546" s="188"/>
      <c r="R546" s="188"/>
      <c r="S546" s="188"/>
      <c r="T546" s="188"/>
      <c r="U546" s="188"/>
      <c r="V546" s="279"/>
      <c r="W546" s="189"/>
      <c r="X546" s="189"/>
      <c r="Y546" s="189"/>
      <c r="Z546" s="189"/>
      <c r="AA546" s="190"/>
      <c r="AB546" s="188"/>
      <c r="AC546" s="188"/>
      <c r="AD546" s="188"/>
    </row>
    <row r="547" s="48" customFormat="1" ht="12.75" spans="1:30">
      <c r="A547" s="177"/>
      <c r="B547" s="178"/>
      <c r="C547" s="179">
        <v>241017000002</v>
      </c>
      <c r="D547" s="84">
        <v>45587</v>
      </c>
      <c r="E547" s="178" t="s">
        <v>45</v>
      </c>
      <c r="F547" s="178" t="s">
        <v>2174</v>
      </c>
      <c r="G547" s="178">
        <v>2.5</v>
      </c>
      <c r="H547" s="184"/>
      <c r="I547" s="191">
        <v>124185</v>
      </c>
      <c r="J547" s="182"/>
      <c r="K547" s="191">
        <v>1731.28398159766</v>
      </c>
      <c r="L547" s="192">
        <v>71.73</v>
      </c>
      <c r="M547" s="200">
        <v>7.11</v>
      </c>
      <c r="N547" s="184">
        <v>510.0003</v>
      </c>
      <c r="O547" s="188"/>
      <c r="P547" s="188"/>
      <c r="Q547" s="188"/>
      <c r="R547" s="188"/>
      <c r="S547" s="188"/>
      <c r="T547" s="188"/>
      <c r="U547" s="188"/>
      <c r="V547" s="279"/>
      <c r="W547" s="189"/>
      <c r="X547" s="189"/>
      <c r="Y547" s="189"/>
      <c r="Z547" s="189"/>
      <c r="AA547" s="190"/>
      <c r="AB547" s="188"/>
      <c r="AC547" s="188"/>
      <c r="AD547" s="188"/>
    </row>
    <row r="548" s="48" customFormat="1" ht="12.75" spans="1:30">
      <c r="A548" s="177"/>
      <c r="B548" s="178"/>
      <c r="C548" s="179">
        <v>241017000028</v>
      </c>
      <c r="D548" s="84">
        <v>45587</v>
      </c>
      <c r="E548" s="178" t="s">
        <v>1824</v>
      </c>
      <c r="F548" s="178" t="s">
        <v>2311</v>
      </c>
      <c r="G548" s="178">
        <v>14</v>
      </c>
      <c r="H548" s="180">
        <v>1610</v>
      </c>
      <c r="I548" s="181"/>
      <c r="J548" s="182"/>
      <c r="K548" s="178"/>
      <c r="L548" s="182"/>
      <c r="M548" s="200"/>
      <c r="N548" s="184">
        <v>1610</v>
      </c>
      <c r="O548" s="188"/>
      <c r="P548" s="188"/>
      <c r="Q548" s="188"/>
      <c r="R548" s="188"/>
      <c r="S548" s="188"/>
      <c r="T548" s="188"/>
      <c r="U548" s="188"/>
      <c r="V548" s="279"/>
      <c r="W548" s="189"/>
      <c r="X548" s="189"/>
      <c r="Y548" s="189"/>
      <c r="Z548" s="189"/>
      <c r="AA548" s="190"/>
      <c r="AB548" s="188"/>
      <c r="AC548" s="188"/>
      <c r="AD548" s="188"/>
    </row>
    <row r="549" s="48" customFormat="1" ht="12.75" spans="1:30">
      <c r="A549" s="177"/>
      <c r="B549" s="178"/>
      <c r="C549" s="179">
        <v>241017000033</v>
      </c>
      <c r="D549" s="84">
        <v>45587</v>
      </c>
      <c r="E549" s="178" t="s">
        <v>36</v>
      </c>
      <c r="F549" s="178" t="s">
        <v>2378</v>
      </c>
      <c r="G549" s="178">
        <v>4.5</v>
      </c>
      <c r="H549" s="180">
        <v>540</v>
      </c>
      <c r="I549" s="181"/>
      <c r="J549" s="182"/>
      <c r="K549" s="178"/>
      <c r="L549" s="182"/>
      <c r="M549" s="200"/>
      <c r="N549" s="184">
        <v>540</v>
      </c>
      <c r="O549" s="188"/>
      <c r="P549" s="188"/>
      <c r="Q549" s="188"/>
      <c r="R549" s="188"/>
      <c r="S549" s="188"/>
      <c r="T549" s="188"/>
      <c r="U549" s="188"/>
      <c r="V549" s="279"/>
      <c r="W549" s="189"/>
      <c r="X549" s="189"/>
      <c r="Y549" s="189"/>
      <c r="Z549" s="189"/>
      <c r="AA549" s="190"/>
      <c r="AB549" s="188"/>
      <c r="AC549" s="188"/>
      <c r="AD549" s="188"/>
    </row>
    <row r="550" s="48" customFormat="1" ht="12.75" spans="1:30">
      <c r="A550" s="177"/>
      <c r="B550" s="178"/>
      <c r="C550" s="179">
        <v>241017000043</v>
      </c>
      <c r="D550" s="84">
        <v>45587</v>
      </c>
      <c r="E550" s="178" t="s">
        <v>63</v>
      </c>
      <c r="F550" s="178" t="s">
        <v>2436</v>
      </c>
      <c r="G550" s="178">
        <v>2</v>
      </c>
      <c r="H550" s="180">
        <v>265</v>
      </c>
      <c r="I550" s="181"/>
      <c r="J550" s="182"/>
      <c r="K550" s="178"/>
      <c r="L550" s="182"/>
      <c r="M550" s="200"/>
      <c r="N550" s="184">
        <v>265</v>
      </c>
      <c r="O550" s="188"/>
      <c r="P550" s="188"/>
      <c r="Q550" s="188"/>
      <c r="R550" s="188"/>
      <c r="S550" s="188"/>
      <c r="T550" s="188"/>
      <c r="U550" s="188"/>
      <c r="V550" s="279"/>
      <c r="W550" s="189"/>
      <c r="X550" s="189"/>
      <c r="Y550" s="189"/>
      <c r="Z550" s="189"/>
      <c r="AA550" s="190"/>
      <c r="AB550" s="188"/>
      <c r="AC550" s="188"/>
      <c r="AD550" s="188"/>
    </row>
    <row r="551" s="48" customFormat="1" ht="12.75" spans="1:30">
      <c r="A551" s="177"/>
      <c r="B551" s="178"/>
      <c r="C551" s="179">
        <v>241017000046</v>
      </c>
      <c r="D551" s="84">
        <v>45587</v>
      </c>
      <c r="E551" s="178" t="s">
        <v>45</v>
      </c>
      <c r="F551" s="178" t="s">
        <v>808</v>
      </c>
      <c r="G551" s="178">
        <v>1.5</v>
      </c>
      <c r="H551" s="180">
        <v>172.5</v>
      </c>
      <c r="I551" s="181"/>
      <c r="J551" s="182"/>
      <c r="K551" s="178"/>
      <c r="L551" s="182"/>
      <c r="M551" s="200"/>
      <c r="N551" s="184">
        <v>172.5</v>
      </c>
      <c r="O551" s="188"/>
      <c r="P551" s="188"/>
      <c r="Q551" s="188"/>
      <c r="R551" s="188"/>
      <c r="S551" s="188"/>
      <c r="T551" s="188"/>
      <c r="U551" s="188"/>
      <c r="V551" s="279"/>
      <c r="W551" s="189"/>
      <c r="X551" s="189"/>
      <c r="Y551" s="189"/>
      <c r="Z551" s="189"/>
      <c r="AA551" s="190"/>
      <c r="AB551" s="188"/>
      <c r="AC551" s="188"/>
      <c r="AD551" s="188"/>
    </row>
    <row r="552" s="48" customFormat="1" ht="12.75" spans="1:30">
      <c r="A552" s="177"/>
      <c r="B552" s="178"/>
      <c r="C552" s="179">
        <v>241017000058</v>
      </c>
      <c r="D552" s="84">
        <v>45587</v>
      </c>
      <c r="E552" s="178" t="s">
        <v>53</v>
      </c>
      <c r="F552" s="178" t="s">
        <v>528</v>
      </c>
      <c r="G552" s="178">
        <v>0.42</v>
      </c>
      <c r="H552" s="180">
        <v>180</v>
      </c>
      <c r="I552" s="181"/>
      <c r="J552" s="182"/>
      <c r="K552" s="178"/>
      <c r="L552" s="182"/>
      <c r="M552" s="200"/>
      <c r="N552" s="184">
        <v>180</v>
      </c>
      <c r="O552" s="188"/>
      <c r="P552" s="188"/>
      <c r="Q552" s="188"/>
      <c r="R552" s="188"/>
      <c r="S552" s="188"/>
      <c r="T552" s="188"/>
      <c r="U552" s="188"/>
      <c r="V552" s="279"/>
      <c r="W552" s="189"/>
      <c r="X552" s="189"/>
      <c r="Y552" s="189"/>
      <c r="Z552" s="189"/>
      <c r="AA552" s="190"/>
      <c r="AB552" s="188"/>
      <c r="AC552" s="188"/>
      <c r="AD552" s="188"/>
    </row>
    <row r="553" s="48" customFormat="1" ht="12.75" spans="1:30">
      <c r="A553" s="177"/>
      <c r="B553" s="178"/>
      <c r="C553" s="179">
        <v>241018000003</v>
      </c>
      <c r="D553" s="84">
        <v>45587</v>
      </c>
      <c r="E553" s="178" t="s">
        <v>45</v>
      </c>
      <c r="F553" s="178" t="s">
        <v>2327</v>
      </c>
      <c r="G553" s="178">
        <v>4</v>
      </c>
      <c r="H553" s="184"/>
      <c r="I553" s="191">
        <v>105800</v>
      </c>
      <c r="J553" s="182"/>
      <c r="K553" s="191">
        <v>1635.49234812181</v>
      </c>
      <c r="L553" s="192">
        <v>64.69</v>
      </c>
      <c r="M553" s="200">
        <v>7.11</v>
      </c>
      <c r="N553" s="184">
        <v>459.9459</v>
      </c>
      <c r="O553" s="188"/>
      <c r="P553" s="188"/>
      <c r="Q553" s="188"/>
      <c r="R553" s="188"/>
      <c r="S553" s="188"/>
      <c r="T553" s="188"/>
      <c r="U553" s="188"/>
      <c r="V553" s="279"/>
      <c r="W553" s="189"/>
      <c r="X553" s="189"/>
      <c r="Y553" s="189"/>
      <c r="Z553" s="189"/>
      <c r="AA553" s="190"/>
      <c r="AB553" s="188"/>
      <c r="AC553" s="188"/>
      <c r="AD553" s="188"/>
    </row>
    <row r="554" s="48" customFormat="1" ht="12.75" spans="1:30">
      <c r="A554" s="177"/>
      <c r="B554" s="178"/>
      <c r="C554" s="179">
        <v>241018000047</v>
      </c>
      <c r="D554" s="84">
        <v>45587</v>
      </c>
      <c r="E554" s="178" t="s">
        <v>45</v>
      </c>
      <c r="F554" s="178" t="s">
        <v>843</v>
      </c>
      <c r="G554" s="178">
        <v>4.5</v>
      </c>
      <c r="H554" s="180">
        <v>517.5</v>
      </c>
      <c r="I554" s="181"/>
      <c r="J554" s="182"/>
      <c r="K554" s="178"/>
      <c r="L554" s="182"/>
      <c r="M554" s="200"/>
      <c r="N554" s="184">
        <v>517.5</v>
      </c>
      <c r="O554" s="188"/>
      <c r="P554" s="188"/>
      <c r="Q554" s="188"/>
      <c r="R554" s="188"/>
      <c r="S554" s="188"/>
      <c r="T554" s="188"/>
      <c r="U554" s="188"/>
      <c r="V554" s="279"/>
      <c r="W554" s="189"/>
      <c r="X554" s="189"/>
      <c r="Y554" s="189"/>
      <c r="Z554" s="189"/>
      <c r="AA554" s="190"/>
      <c r="AB554" s="188"/>
      <c r="AC554" s="188"/>
      <c r="AD554" s="188"/>
    </row>
    <row r="555" s="48" customFormat="1" ht="12.75" spans="1:30">
      <c r="A555" s="177"/>
      <c r="B555" s="178"/>
      <c r="C555" s="179">
        <v>241019000004</v>
      </c>
      <c r="D555" s="84">
        <v>45587</v>
      </c>
      <c r="E555" s="178" t="s">
        <v>45</v>
      </c>
      <c r="F555" s="178" t="s">
        <v>2368</v>
      </c>
      <c r="G555" s="178">
        <v>0.6</v>
      </c>
      <c r="H555" s="180">
        <v>170</v>
      </c>
      <c r="I555" s="181"/>
      <c r="J555" s="182"/>
      <c r="K555" s="178"/>
      <c r="L555" s="182"/>
      <c r="M555" s="200"/>
      <c r="N555" s="184">
        <v>170</v>
      </c>
      <c r="O555" s="188"/>
      <c r="P555" s="188"/>
      <c r="Q555" s="188"/>
      <c r="R555" s="188"/>
      <c r="S555" s="188"/>
      <c r="T555" s="188"/>
      <c r="U555" s="188"/>
      <c r="V555" s="279"/>
      <c r="W555" s="189"/>
      <c r="X555" s="193"/>
      <c r="Y555" s="189"/>
      <c r="Z555" s="189"/>
      <c r="AA555" s="190"/>
      <c r="AB555" s="188"/>
      <c r="AC555" s="188"/>
      <c r="AD555" s="188"/>
    </row>
    <row r="556" s="48" customFormat="1" ht="12.75" spans="1:30">
      <c r="A556" s="177"/>
      <c r="B556" s="178"/>
      <c r="C556" s="179">
        <v>241019000009</v>
      </c>
      <c r="D556" s="84">
        <v>45587</v>
      </c>
      <c r="E556" s="178" t="s">
        <v>45</v>
      </c>
      <c r="F556" s="178" t="s">
        <v>1731</v>
      </c>
      <c r="G556" s="178">
        <v>0.34</v>
      </c>
      <c r="H556" s="180">
        <v>160</v>
      </c>
      <c r="I556" s="181"/>
      <c r="J556" s="182"/>
      <c r="K556" s="178"/>
      <c r="L556" s="182"/>
      <c r="M556" s="200"/>
      <c r="N556" s="184">
        <v>160</v>
      </c>
      <c r="O556" s="188"/>
      <c r="P556" s="188"/>
      <c r="Q556" s="188"/>
      <c r="R556" s="188"/>
      <c r="S556" s="188"/>
      <c r="T556" s="188"/>
      <c r="U556" s="188"/>
      <c r="V556" s="279"/>
      <c r="W556" s="189"/>
      <c r="X556" s="194">
        <v>6.32</v>
      </c>
      <c r="Y556" s="189"/>
      <c r="Z556" s="189"/>
      <c r="AA556" s="190"/>
      <c r="AB556" s="188"/>
      <c r="AC556" s="188"/>
      <c r="AD556" s="188"/>
    </row>
    <row r="557" s="48" customFormat="1" ht="12.75" spans="1:30">
      <c r="A557" s="177"/>
      <c r="B557" s="178"/>
      <c r="C557" s="179">
        <v>241019000015</v>
      </c>
      <c r="D557" s="84">
        <v>45587</v>
      </c>
      <c r="E557" s="178" t="s">
        <v>63</v>
      </c>
      <c r="F557" s="178" t="s">
        <v>2481</v>
      </c>
      <c r="G557" s="178">
        <v>10.5</v>
      </c>
      <c r="H557" s="180">
        <v>2460</v>
      </c>
      <c r="I557" s="181"/>
      <c r="J557" s="182"/>
      <c r="K557" s="178"/>
      <c r="L557" s="182"/>
      <c r="M557" s="200"/>
      <c r="N557" s="184">
        <v>2460</v>
      </c>
      <c r="O557" s="188"/>
      <c r="P557" s="188"/>
      <c r="Q557" s="188"/>
      <c r="R557" s="188"/>
      <c r="S557" s="188"/>
      <c r="T557" s="188"/>
      <c r="U557" s="188"/>
      <c r="V557" s="279"/>
      <c r="W557" s="189"/>
      <c r="X557" s="186"/>
      <c r="Y557" s="189"/>
      <c r="Z557" s="189"/>
      <c r="AA557" s="190"/>
      <c r="AB557" s="188"/>
      <c r="AC557" s="188"/>
      <c r="AD557" s="188"/>
    </row>
    <row r="558" s="48" customFormat="1" ht="12.75" spans="1:30">
      <c r="A558" s="177"/>
      <c r="B558" s="178"/>
      <c r="C558" s="179">
        <v>241020000001</v>
      </c>
      <c r="D558" s="84">
        <v>45587</v>
      </c>
      <c r="E558" s="178" t="s">
        <v>63</v>
      </c>
      <c r="F558" s="178" t="s">
        <v>2582</v>
      </c>
      <c r="G558" s="178">
        <v>0.98</v>
      </c>
      <c r="H558" s="180">
        <v>350</v>
      </c>
      <c r="I558" s="181"/>
      <c r="J558" s="182"/>
      <c r="K558" s="178"/>
      <c r="L558" s="182"/>
      <c r="M558" s="200"/>
      <c r="N558" s="184">
        <v>350</v>
      </c>
      <c r="O558" s="188"/>
      <c r="P558" s="188"/>
      <c r="Q558" s="188"/>
      <c r="R558" s="188"/>
      <c r="S558" s="188"/>
      <c r="T558" s="188"/>
      <c r="U558" s="188"/>
      <c r="V558" s="279"/>
      <c r="W558" s="189"/>
      <c r="X558" s="189"/>
      <c r="Y558" s="189"/>
      <c r="Z558" s="189"/>
      <c r="AA558" s="190"/>
      <c r="AB558" s="188"/>
      <c r="AC558" s="188"/>
      <c r="AD558" s="188"/>
    </row>
    <row r="559" s="48" customFormat="1" ht="12.75" spans="1:30">
      <c r="A559" s="177"/>
      <c r="B559" s="178"/>
      <c r="C559" s="179">
        <v>241021000004</v>
      </c>
      <c r="D559" s="84">
        <v>45587</v>
      </c>
      <c r="E559" s="178" t="s">
        <v>45</v>
      </c>
      <c r="F559" s="178" t="s">
        <v>181</v>
      </c>
      <c r="G559" s="178">
        <v>2.5</v>
      </c>
      <c r="H559" s="180">
        <v>300</v>
      </c>
      <c r="I559" s="181"/>
      <c r="J559" s="182"/>
      <c r="K559" s="178"/>
      <c r="L559" s="182"/>
      <c r="M559" s="200"/>
      <c r="N559" s="184">
        <v>300</v>
      </c>
      <c r="O559" s="188"/>
      <c r="P559" s="188"/>
      <c r="Q559" s="188"/>
      <c r="R559" s="188"/>
      <c r="S559" s="188"/>
      <c r="T559" s="188"/>
      <c r="U559" s="188"/>
      <c r="V559" s="279"/>
      <c r="W559" s="189"/>
      <c r="X559" s="189"/>
      <c r="Y559" s="189"/>
      <c r="Z559" s="189"/>
      <c r="AA559" s="190"/>
      <c r="AB559" s="188"/>
      <c r="AC559" s="188"/>
      <c r="AD559" s="188"/>
    </row>
    <row r="560" s="48" customFormat="1" ht="12.75" spans="1:30">
      <c r="A560" s="177"/>
      <c r="B560" s="178"/>
      <c r="C560" s="179">
        <v>241021000020</v>
      </c>
      <c r="D560" s="84">
        <v>45587</v>
      </c>
      <c r="E560" s="178" t="s">
        <v>41</v>
      </c>
      <c r="F560" s="178" t="s">
        <v>459</v>
      </c>
      <c r="G560" s="178">
        <v>7</v>
      </c>
      <c r="H560" s="184"/>
      <c r="I560" s="191">
        <v>206550</v>
      </c>
      <c r="J560" s="182"/>
      <c r="K560" s="191">
        <v>1727.72898368883</v>
      </c>
      <c r="L560" s="192">
        <v>119.55</v>
      </c>
      <c r="M560" s="200">
        <v>7.11</v>
      </c>
      <c r="N560" s="184">
        <v>850.0005</v>
      </c>
      <c r="O560" s="188"/>
      <c r="P560" s="188"/>
      <c r="Q560" s="188"/>
      <c r="R560" s="188"/>
      <c r="S560" s="188"/>
      <c r="T560" s="188"/>
      <c r="U560" s="188"/>
      <c r="V560" s="279"/>
      <c r="W560" s="189"/>
      <c r="X560" s="189"/>
      <c r="Y560" s="189"/>
      <c r="Z560" s="189"/>
      <c r="AA560" s="190"/>
      <c r="AB560" s="188"/>
      <c r="AC560" s="188"/>
      <c r="AD560" s="188"/>
    </row>
    <row r="561" s="48" customFormat="1" ht="12.75" spans="1:30">
      <c r="A561" s="177"/>
      <c r="B561" s="178"/>
      <c r="C561" s="179">
        <v>241021000022</v>
      </c>
      <c r="D561" s="84">
        <v>45587</v>
      </c>
      <c r="E561" s="178" t="s">
        <v>41</v>
      </c>
      <c r="F561" s="178" t="s">
        <v>2471</v>
      </c>
      <c r="G561" s="178">
        <v>4</v>
      </c>
      <c r="H561" s="184"/>
      <c r="I561" s="191">
        <v>111780</v>
      </c>
      <c r="J561" s="182"/>
      <c r="K561" s="191">
        <v>1727.93321997218</v>
      </c>
      <c r="L561" s="192">
        <v>64.69</v>
      </c>
      <c r="M561" s="200">
        <v>7.11</v>
      </c>
      <c r="N561" s="184">
        <v>459.9459</v>
      </c>
      <c r="O561" s="188"/>
      <c r="P561" s="188"/>
      <c r="Q561" s="188"/>
      <c r="R561" s="188"/>
      <c r="S561" s="188"/>
      <c r="T561" s="188"/>
      <c r="U561" s="188"/>
      <c r="V561" s="279"/>
      <c r="W561" s="189"/>
      <c r="X561" s="189"/>
      <c r="Y561" s="189"/>
      <c r="Z561" s="189"/>
      <c r="AA561" s="190"/>
      <c r="AB561" s="188"/>
      <c r="AC561" s="188"/>
      <c r="AD561" s="188"/>
    </row>
    <row r="562" s="48" customFormat="1" ht="12.75" spans="1:30">
      <c r="A562" s="177"/>
      <c r="B562" s="178"/>
      <c r="C562" s="179">
        <v>241021000024</v>
      </c>
      <c r="D562" s="84">
        <v>45587</v>
      </c>
      <c r="E562" s="178" t="s">
        <v>41</v>
      </c>
      <c r="F562" s="178" t="s">
        <v>2486</v>
      </c>
      <c r="G562" s="178">
        <v>2</v>
      </c>
      <c r="H562" s="184"/>
      <c r="I562" s="191">
        <v>58320</v>
      </c>
      <c r="J562" s="182"/>
      <c r="K562" s="191">
        <v>1728</v>
      </c>
      <c r="L562" s="192">
        <v>33.75</v>
      </c>
      <c r="M562" s="200">
        <v>7.11</v>
      </c>
      <c r="N562" s="184">
        <v>239.9625</v>
      </c>
      <c r="O562" s="188"/>
      <c r="P562" s="188"/>
      <c r="Q562" s="188"/>
      <c r="R562" s="188"/>
      <c r="S562" s="188"/>
      <c r="T562" s="188"/>
      <c r="U562" s="188"/>
      <c r="V562" s="279"/>
      <c r="W562" s="189"/>
      <c r="X562" s="189"/>
      <c r="Y562" s="189"/>
      <c r="Z562" s="189"/>
      <c r="AA562" s="190"/>
      <c r="AB562" s="188"/>
      <c r="AC562" s="188"/>
      <c r="AD562" s="188"/>
    </row>
    <row r="563" s="48" customFormat="1" ht="12.75" spans="1:30">
      <c r="A563" s="177"/>
      <c r="B563" s="178"/>
      <c r="C563" s="179">
        <v>241021000025</v>
      </c>
      <c r="D563" s="84">
        <v>45587</v>
      </c>
      <c r="E563" s="178" t="s">
        <v>257</v>
      </c>
      <c r="F563" s="178" t="s">
        <v>2410</v>
      </c>
      <c r="G563" s="178">
        <v>0.33</v>
      </c>
      <c r="H563" s="184"/>
      <c r="I563" s="191">
        <v>27928</v>
      </c>
      <c r="J563" s="182"/>
      <c r="K563" s="191">
        <v>1725.01544163064</v>
      </c>
      <c r="L563" s="192">
        <v>16.19</v>
      </c>
      <c r="M563" s="200">
        <v>7.11</v>
      </c>
      <c r="N563" s="184">
        <v>115.1109</v>
      </c>
      <c r="O563" s="188"/>
      <c r="P563" s="188"/>
      <c r="Q563" s="188"/>
      <c r="R563" s="188"/>
      <c r="S563" s="188"/>
      <c r="T563" s="188"/>
      <c r="U563" s="188"/>
      <c r="V563" s="279"/>
      <c r="W563" s="189"/>
      <c r="X563" s="189"/>
      <c r="Y563" s="189"/>
      <c r="Z563" s="189"/>
      <c r="AA563" s="190"/>
      <c r="AB563" s="188"/>
      <c r="AC563" s="188"/>
      <c r="AD563" s="188"/>
    </row>
    <row r="564" s="48" customFormat="1" ht="12.75" spans="1:30">
      <c r="A564" s="177"/>
      <c r="B564" s="178"/>
      <c r="C564" s="179">
        <v>241021000028</v>
      </c>
      <c r="D564" s="84">
        <v>45587</v>
      </c>
      <c r="E564" s="178" t="s">
        <v>41</v>
      </c>
      <c r="F564" s="178" t="s">
        <v>1901</v>
      </c>
      <c r="G564" s="178">
        <v>3</v>
      </c>
      <c r="H564" s="180">
        <v>435</v>
      </c>
      <c r="I564" s="181"/>
      <c r="J564" s="182"/>
      <c r="K564" s="178"/>
      <c r="L564" s="182"/>
      <c r="M564" s="200"/>
      <c r="N564" s="184">
        <v>435</v>
      </c>
      <c r="O564" s="188"/>
      <c r="P564" s="188"/>
      <c r="Q564" s="188"/>
      <c r="R564" s="188"/>
      <c r="S564" s="188"/>
      <c r="T564" s="188"/>
      <c r="U564" s="188"/>
      <c r="V564" s="279"/>
      <c r="W564" s="189"/>
      <c r="X564" s="189"/>
      <c r="Y564" s="189"/>
      <c r="Z564" s="189"/>
      <c r="AA564" s="190"/>
      <c r="AB564" s="188"/>
      <c r="AC564" s="188"/>
      <c r="AD564" s="188"/>
    </row>
    <row r="565" s="48" customFormat="1" ht="12.75" spans="1:30">
      <c r="A565" s="177"/>
      <c r="B565" s="178"/>
      <c r="C565" s="179">
        <v>241021000059</v>
      </c>
      <c r="D565" s="84">
        <v>45587</v>
      </c>
      <c r="E565" s="178" t="s">
        <v>1059</v>
      </c>
      <c r="F565" s="178" t="s">
        <v>2583</v>
      </c>
      <c r="G565" s="178">
        <v>0.6</v>
      </c>
      <c r="H565" s="180"/>
      <c r="I565" s="191">
        <v>38960</v>
      </c>
      <c r="J565" s="182"/>
      <c r="K565" s="191">
        <v>1731.55555555556</v>
      </c>
      <c r="L565" s="192">
        <v>22.5</v>
      </c>
      <c r="M565" s="200">
        <v>7.11</v>
      </c>
      <c r="N565" s="184">
        <v>159.975</v>
      </c>
      <c r="O565" s="195"/>
      <c r="P565" s="195"/>
      <c r="Q565" s="195"/>
      <c r="R565" s="195"/>
      <c r="S565" s="195"/>
      <c r="T565" s="195"/>
      <c r="U565" s="195"/>
      <c r="V565" s="280"/>
      <c r="W565" s="193"/>
      <c r="X565" s="193"/>
      <c r="Y565" s="193"/>
      <c r="Z565" s="193"/>
      <c r="AA565" s="196"/>
      <c r="AB565" s="195"/>
      <c r="AC565" s="195"/>
      <c r="AD565" s="195"/>
    </row>
    <row r="566" s="48" customFormat="1" ht="12.75" spans="1:30">
      <c r="A566" s="177" t="s">
        <v>2584</v>
      </c>
      <c r="B566" s="178" t="s">
        <v>2585</v>
      </c>
      <c r="C566" s="179">
        <v>241014000063</v>
      </c>
      <c r="D566" s="84">
        <v>45587</v>
      </c>
      <c r="E566" s="178" t="s">
        <v>53</v>
      </c>
      <c r="F566" s="178" t="s">
        <v>966</v>
      </c>
      <c r="G566" s="178">
        <v>2.5</v>
      </c>
      <c r="H566" s="180">
        <v>300</v>
      </c>
      <c r="I566" s="181"/>
      <c r="J566" s="182"/>
      <c r="K566" s="178"/>
      <c r="L566" s="182"/>
      <c r="M566" s="200"/>
      <c r="N566" s="184">
        <v>300</v>
      </c>
      <c r="O566" s="185">
        <v>4378.5879</v>
      </c>
      <c r="P566" s="185" t="s">
        <v>138</v>
      </c>
      <c r="Q566" s="185">
        <v>2400</v>
      </c>
      <c r="R566" s="185"/>
      <c r="S566" s="185">
        <v>32.49</v>
      </c>
      <c r="T566" s="185"/>
      <c r="U566" s="185"/>
      <c r="V566" s="278">
        <v>2485.49</v>
      </c>
      <c r="W566" s="186">
        <v>43.75</v>
      </c>
      <c r="X566" s="186"/>
      <c r="Y566" s="186"/>
      <c r="Z566" s="186">
        <v>43.75</v>
      </c>
      <c r="AA566" s="187">
        <v>7.11</v>
      </c>
      <c r="AB566" s="185">
        <v>311.0625</v>
      </c>
      <c r="AC566" s="185">
        <v>2796.5525</v>
      </c>
      <c r="AD566" s="185">
        <v>1582.0354</v>
      </c>
    </row>
    <row r="567" s="48" customFormat="1" ht="12.75" spans="1:30">
      <c r="A567" s="177"/>
      <c r="B567" s="178"/>
      <c r="C567" s="179">
        <v>241015000002</v>
      </c>
      <c r="D567" s="84">
        <v>45587</v>
      </c>
      <c r="E567" s="178" t="s">
        <v>184</v>
      </c>
      <c r="F567" s="178" t="s">
        <v>185</v>
      </c>
      <c r="G567" s="178">
        <v>0.99</v>
      </c>
      <c r="H567" s="180">
        <v>120</v>
      </c>
      <c r="I567" s="181"/>
      <c r="J567" s="182"/>
      <c r="K567" s="178"/>
      <c r="L567" s="182"/>
      <c r="M567" s="200"/>
      <c r="N567" s="184">
        <v>120</v>
      </c>
      <c r="O567" s="188"/>
      <c r="P567" s="188"/>
      <c r="Q567" s="188"/>
      <c r="R567" s="188"/>
      <c r="S567" s="188"/>
      <c r="T567" s="188"/>
      <c r="U567" s="188"/>
      <c r="V567" s="279"/>
      <c r="W567" s="189"/>
      <c r="X567" s="189"/>
      <c r="Y567" s="189"/>
      <c r="Z567" s="189"/>
      <c r="AA567" s="190"/>
      <c r="AB567" s="188"/>
      <c r="AC567" s="188"/>
      <c r="AD567" s="188"/>
    </row>
    <row r="568" s="48" customFormat="1" ht="12.75" spans="1:30">
      <c r="A568" s="177"/>
      <c r="B568" s="178"/>
      <c r="C568" s="179">
        <v>241015000021</v>
      </c>
      <c r="D568" s="84">
        <v>45587</v>
      </c>
      <c r="E568" s="178" t="s">
        <v>41</v>
      </c>
      <c r="F568" s="178" t="s">
        <v>1382</v>
      </c>
      <c r="G568" s="178">
        <v>4.5</v>
      </c>
      <c r="H568" s="180">
        <v>540</v>
      </c>
      <c r="I568" s="181"/>
      <c r="J568" s="182"/>
      <c r="K568" s="178"/>
      <c r="L568" s="182"/>
      <c r="M568" s="200"/>
      <c r="N568" s="184">
        <v>540</v>
      </c>
      <c r="O568" s="188"/>
      <c r="P568" s="188"/>
      <c r="Q568" s="188"/>
      <c r="R568" s="188"/>
      <c r="S568" s="188"/>
      <c r="T568" s="188"/>
      <c r="U568" s="188"/>
      <c r="V568" s="279"/>
      <c r="W568" s="189"/>
      <c r="X568" s="189"/>
      <c r="Y568" s="189"/>
      <c r="Z568" s="189"/>
      <c r="AA568" s="190"/>
      <c r="AB568" s="188"/>
      <c r="AC568" s="188"/>
      <c r="AD568" s="188"/>
    </row>
    <row r="569" s="48" customFormat="1" ht="12.75" spans="1:30">
      <c r="A569" s="177"/>
      <c r="B569" s="178"/>
      <c r="C569" s="179">
        <v>241015000055</v>
      </c>
      <c r="D569" s="84">
        <v>45587</v>
      </c>
      <c r="E569" s="178" t="s">
        <v>45</v>
      </c>
      <c r="F569" s="178" t="s">
        <v>808</v>
      </c>
      <c r="G569" s="178">
        <v>0.62</v>
      </c>
      <c r="H569" s="180">
        <v>200</v>
      </c>
      <c r="I569" s="181"/>
      <c r="J569" s="182"/>
      <c r="K569" s="178"/>
      <c r="L569" s="182"/>
      <c r="M569" s="200"/>
      <c r="N569" s="184">
        <v>200</v>
      </c>
      <c r="O569" s="188"/>
      <c r="P569" s="188"/>
      <c r="Q569" s="188"/>
      <c r="R569" s="188"/>
      <c r="S569" s="188"/>
      <c r="T569" s="188"/>
      <c r="U569" s="195"/>
      <c r="V569" s="279"/>
      <c r="W569" s="189"/>
      <c r="X569" s="189"/>
      <c r="Y569" s="189"/>
      <c r="Z569" s="189"/>
      <c r="AA569" s="190"/>
      <c r="AB569" s="188"/>
      <c r="AC569" s="188"/>
      <c r="AD569" s="188"/>
    </row>
    <row r="570" s="48" customFormat="1" ht="12.75" spans="1:30">
      <c r="A570" s="177"/>
      <c r="B570" s="178"/>
      <c r="C570" s="179">
        <v>241018000002</v>
      </c>
      <c r="D570" s="84">
        <v>45587</v>
      </c>
      <c r="E570" s="178" t="s">
        <v>45</v>
      </c>
      <c r="F570" s="178" t="s">
        <v>2327</v>
      </c>
      <c r="G570" s="178">
        <v>5</v>
      </c>
      <c r="H570" s="184"/>
      <c r="I570" s="191">
        <v>144440</v>
      </c>
      <c r="J570" s="182"/>
      <c r="K570" s="191">
        <v>1635.41666666667</v>
      </c>
      <c r="L570" s="192">
        <v>88.32</v>
      </c>
      <c r="M570" s="200">
        <v>7.11</v>
      </c>
      <c r="N570" s="184">
        <v>627.9552</v>
      </c>
      <c r="O570" s="188"/>
      <c r="P570" s="188"/>
      <c r="Q570" s="188"/>
      <c r="R570" s="188"/>
      <c r="S570" s="188"/>
      <c r="T570" s="188"/>
      <c r="U570" s="202">
        <v>53</v>
      </c>
      <c r="V570" s="279"/>
      <c r="W570" s="189"/>
      <c r="X570" s="189"/>
      <c r="Y570" s="189"/>
      <c r="Z570" s="189"/>
      <c r="AA570" s="190"/>
      <c r="AB570" s="188"/>
      <c r="AC570" s="188"/>
      <c r="AD570" s="188"/>
    </row>
    <row r="571" s="48" customFormat="1" ht="12.75" spans="1:30">
      <c r="A571" s="177"/>
      <c r="B571" s="178"/>
      <c r="C571" s="179">
        <v>241018000007</v>
      </c>
      <c r="D571" s="84">
        <v>45587</v>
      </c>
      <c r="E571" s="178" t="s">
        <v>53</v>
      </c>
      <c r="F571" s="178" t="s">
        <v>233</v>
      </c>
      <c r="G571" s="178">
        <v>3</v>
      </c>
      <c r="H571" s="184"/>
      <c r="I571" s="191">
        <v>84010</v>
      </c>
      <c r="J571" s="182"/>
      <c r="K571" s="191">
        <v>1731.45094806265</v>
      </c>
      <c r="L571" s="192">
        <v>48.52</v>
      </c>
      <c r="M571" s="200">
        <v>7.11</v>
      </c>
      <c r="N571" s="184">
        <v>344.9772</v>
      </c>
      <c r="O571" s="188"/>
      <c r="P571" s="188"/>
      <c r="Q571" s="188"/>
      <c r="R571" s="188"/>
      <c r="S571" s="188"/>
      <c r="T571" s="188"/>
      <c r="U571" s="185"/>
      <c r="V571" s="279"/>
      <c r="W571" s="189"/>
      <c r="X571" s="189"/>
      <c r="Y571" s="189"/>
      <c r="Z571" s="189"/>
      <c r="AA571" s="190"/>
      <c r="AB571" s="188"/>
      <c r="AC571" s="188"/>
      <c r="AD571" s="188"/>
    </row>
    <row r="572" s="48" customFormat="1" ht="12.75" spans="1:30">
      <c r="A572" s="177"/>
      <c r="B572" s="178"/>
      <c r="C572" s="179">
        <v>241018000014</v>
      </c>
      <c r="D572" s="84">
        <v>45587</v>
      </c>
      <c r="E572" s="178" t="s">
        <v>36</v>
      </c>
      <c r="F572" s="178" t="s">
        <v>301</v>
      </c>
      <c r="G572" s="178">
        <v>0.1</v>
      </c>
      <c r="H572" s="180">
        <v>150</v>
      </c>
      <c r="I572" s="181"/>
      <c r="J572" s="182"/>
      <c r="K572" s="178"/>
      <c r="L572" s="182"/>
      <c r="M572" s="200"/>
      <c r="N572" s="184">
        <v>150</v>
      </c>
      <c r="O572" s="188"/>
      <c r="P572" s="188"/>
      <c r="Q572" s="188"/>
      <c r="R572" s="188"/>
      <c r="S572" s="188"/>
      <c r="T572" s="188"/>
      <c r="U572" s="188"/>
      <c r="V572" s="279"/>
      <c r="W572" s="189"/>
      <c r="X572" s="189"/>
      <c r="Y572" s="189"/>
      <c r="Z572" s="189"/>
      <c r="AA572" s="190"/>
      <c r="AB572" s="188"/>
      <c r="AC572" s="188"/>
      <c r="AD572" s="188"/>
    </row>
    <row r="573" s="48" customFormat="1" ht="12.75" spans="1:30">
      <c r="A573" s="177"/>
      <c r="B573" s="178"/>
      <c r="C573" s="179">
        <v>241018000015</v>
      </c>
      <c r="D573" s="84">
        <v>45587</v>
      </c>
      <c r="E573" s="178" t="s">
        <v>36</v>
      </c>
      <c r="F573" s="178" t="s">
        <v>1978</v>
      </c>
      <c r="G573" s="178">
        <v>0.18</v>
      </c>
      <c r="H573" s="180">
        <v>115</v>
      </c>
      <c r="I573" s="181"/>
      <c r="J573" s="182"/>
      <c r="K573" s="178"/>
      <c r="L573" s="182"/>
      <c r="M573" s="200"/>
      <c r="N573" s="184">
        <v>115</v>
      </c>
      <c r="O573" s="188"/>
      <c r="P573" s="188"/>
      <c r="Q573" s="188"/>
      <c r="R573" s="188"/>
      <c r="S573" s="188"/>
      <c r="T573" s="188"/>
      <c r="U573" s="188"/>
      <c r="V573" s="279"/>
      <c r="W573" s="189"/>
      <c r="X573" s="189"/>
      <c r="Y573" s="189"/>
      <c r="Z573" s="189"/>
      <c r="AA573" s="190"/>
      <c r="AB573" s="188"/>
      <c r="AC573" s="188"/>
      <c r="AD573" s="188"/>
    </row>
    <row r="574" s="48" customFormat="1" ht="12.75" spans="1:30">
      <c r="A574" s="177"/>
      <c r="B574" s="178"/>
      <c r="C574" s="179">
        <v>241018000016</v>
      </c>
      <c r="D574" s="84">
        <v>45587</v>
      </c>
      <c r="E574" s="178" t="s">
        <v>36</v>
      </c>
      <c r="F574" s="178" t="s">
        <v>1338</v>
      </c>
      <c r="G574" s="178">
        <v>3</v>
      </c>
      <c r="H574" s="180">
        <v>345</v>
      </c>
      <c r="I574" s="181"/>
      <c r="J574" s="182"/>
      <c r="K574" s="178"/>
      <c r="L574" s="182"/>
      <c r="M574" s="200"/>
      <c r="N574" s="184">
        <v>345</v>
      </c>
      <c r="O574" s="188"/>
      <c r="P574" s="188"/>
      <c r="Q574" s="188"/>
      <c r="R574" s="188"/>
      <c r="S574" s="188"/>
      <c r="T574" s="188"/>
      <c r="U574" s="188"/>
      <c r="V574" s="279"/>
      <c r="W574" s="189"/>
      <c r="X574" s="189"/>
      <c r="Y574" s="189"/>
      <c r="Z574" s="189"/>
      <c r="AA574" s="190"/>
      <c r="AB574" s="188"/>
      <c r="AC574" s="188"/>
      <c r="AD574" s="188"/>
    </row>
    <row r="575" s="48" customFormat="1" ht="12.75" spans="1:30">
      <c r="A575" s="177"/>
      <c r="B575" s="178"/>
      <c r="C575" s="179">
        <v>241019000012</v>
      </c>
      <c r="D575" s="84">
        <v>45587</v>
      </c>
      <c r="E575" s="178" t="s">
        <v>117</v>
      </c>
      <c r="F575" s="178" t="s">
        <v>118</v>
      </c>
      <c r="G575" s="178">
        <v>14</v>
      </c>
      <c r="H575" s="184"/>
      <c r="I575" s="191">
        <v>396836</v>
      </c>
      <c r="J575" s="182"/>
      <c r="K575" s="191">
        <v>1724.99891327972</v>
      </c>
      <c r="L575" s="192">
        <v>230.05</v>
      </c>
      <c r="M575" s="200">
        <v>7.11</v>
      </c>
      <c r="N575" s="184">
        <v>1635.6555</v>
      </c>
      <c r="O575" s="195"/>
      <c r="P575" s="195"/>
      <c r="Q575" s="195"/>
      <c r="R575" s="195"/>
      <c r="S575" s="195"/>
      <c r="T575" s="195"/>
      <c r="U575" s="195"/>
      <c r="V575" s="280"/>
      <c r="W575" s="193"/>
      <c r="X575" s="193"/>
      <c r="Y575" s="193"/>
      <c r="Z575" s="193"/>
      <c r="AA575" s="196"/>
      <c r="AB575" s="195"/>
      <c r="AC575" s="195"/>
      <c r="AD575" s="195"/>
    </row>
    <row r="576" s="48" customFormat="1" ht="12.75" spans="1:30">
      <c r="A576" s="177" t="s">
        <v>2586</v>
      </c>
      <c r="B576" s="178" t="s">
        <v>2587</v>
      </c>
      <c r="C576" s="179">
        <v>241015000009</v>
      </c>
      <c r="D576" s="84">
        <v>45587</v>
      </c>
      <c r="E576" s="178" t="s">
        <v>45</v>
      </c>
      <c r="F576" s="178" t="s">
        <v>2023</v>
      </c>
      <c r="G576" s="178">
        <v>153</v>
      </c>
      <c r="H576" s="184"/>
      <c r="I576" s="191">
        <v>2249100</v>
      </c>
      <c r="J576" s="182"/>
      <c r="K576" s="191">
        <v>1741.96246698628</v>
      </c>
      <c r="L576" s="192">
        <v>1291.13</v>
      </c>
      <c r="M576" s="200">
        <v>7.11</v>
      </c>
      <c r="N576" s="184">
        <v>9179.9343</v>
      </c>
      <c r="O576" s="185">
        <v>177229.298</v>
      </c>
      <c r="P576" s="185" t="s">
        <v>487</v>
      </c>
      <c r="Q576" s="185">
        <v>123737</v>
      </c>
      <c r="R576" s="185"/>
      <c r="S576" s="185">
        <v>177.65</v>
      </c>
      <c r="T576" s="185"/>
      <c r="U576" s="185"/>
      <c r="V576" s="278">
        <v>125534.65</v>
      </c>
      <c r="W576" s="186">
        <v>2001.46</v>
      </c>
      <c r="X576" s="186"/>
      <c r="Y576" s="186"/>
      <c r="Z576" s="186">
        <v>2033.31</v>
      </c>
      <c r="AA576" s="187">
        <v>7.11</v>
      </c>
      <c r="AB576" s="185">
        <v>14456.8341</v>
      </c>
      <c r="AC576" s="185">
        <v>139991.4841</v>
      </c>
      <c r="AD576" s="185">
        <v>37237.8139</v>
      </c>
    </row>
    <row r="577" s="48" customFormat="1" ht="12.75" spans="1:30">
      <c r="A577" s="177"/>
      <c r="B577" s="178"/>
      <c r="C577" s="179">
        <v>241015000026</v>
      </c>
      <c r="D577" s="84">
        <v>45587</v>
      </c>
      <c r="E577" s="178" t="s">
        <v>45</v>
      </c>
      <c r="F577" s="178" t="s">
        <v>2521</v>
      </c>
      <c r="G577" s="178">
        <v>4</v>
      </c>
      <c r="H577" s="180">
        <v>267</v>
      </c>
      <c r="I577" s="181"/>
      <c r="J577" s="182"/>
      <c r="K577" s="178"/>
      <c r="L577" s="182"/>
      <c r="M577" s="200"/>
      <c r="N577" s="184">
        <v>267</v>
      </c>
      <c r="O577" s="188"/>
      <c r="P577" s="188"/>
      <c r="Q577" s="188"/>
      <c r="R577" s="188"/>
      <c r="S577" s="188"/>
      <c r="T577" s="188"/>
      <c r="U577" s="188"/>
      <c r="V577" s="279"/>
      <c r="W577" s="189"/>
      <c r="X577" s="193"/>
      <c r="Y577" s="189"/>
      <c r="Z577" s="189"/>
      <c r="AA577" s="190"/>
      <c r="AB577" s="188"/>
      <c r="AC577" s="188"/>
      <c r="AD577" s="188"/>
    </row>
    <row r="578" s="48" customFormat="1" ht="12.75" spans="1:30">
      <c r="A578" s="177"/>
      <c r="B578" s="178"/>
      <c r="C578" s="179">
        <v>241015000042</v>
      </c>
      <c r="D578" s="84">
        <v>45587</v>
      </c>
      <c r="E578" s="178" t="s">
        <v>53</v>
      </c>
      <c r="F578" s="178" t="s">
        <v>604</v>
      </c>
      <c r="G578" s="178">
        <v>48.5</v>
      </c>
      <c r="H578" s="180">
        <v>3152.5</v>
      </c>
      <c r="I578" s="181"/>
      <c r="J578" s="182"/>
      <c r="K578" s="178"/>
      <c r="L578" s="182"/>
      <c r="M578" s="200"/>
      <c r="N578" s="184">
        <v>3152.5</v>
      </c>
      <c r="O578" s="188"/>
      <c r="P578" s="188"/>
      <c r="Q578" s="188"/>
      <c r="R578" s="188"/>
      <c r="S578" s="188"/>
      <c r="T578" s="188"/>
      <c r="U578" s="188"/>
      <c r="V578" s="279"/>
      <c r="W578" s="189"/>
      <c r="X578" s="194">
        <v>11.95</v>
      </c>
      <c r="Y578" s="189"/>
      <c r="Z578" s="189"/>
      <c r="AA578" s="190"/>
      <c r="AB578" s="188"/>
      <c r="AC578" s="188"/>
      <c r="AD578" s="188"/>
    </row>
    <row r="579" s="48" customFormat="1" ht="12.75" spans="1:30">
      <c r="A579" s="177"/>
      <c r="B579" s="178"/>
      <c r="C579" s="179">
        <v>241015000043</v>
      </c>
      <c r="D579" s="84">
        <v>45587</v>
      </c>
      <c r="E579" s="178" t="s">
        <v>2293</v>
      </c>
      <c r="F579" s="178" t="s">
        <v>1031</v>
      </c>
      <c r="G579" s="178">
        <v>8</v>
      </c>
      <c r="H579" s="184"/>
      <c r="I579" s="191">
        <v>112728</v>
      </c>
      <c r="J579" s="182"/>
      <c r="K579" s="191">
        <v>1735.07772818224</v>
      </c>
      <c r="L579" s="192">
        <v>64.97</v>
      </c>
      <c r="M579" s="200">
        <v>7.11</v>
      </c>
      <c r="N579" s="184">
        <v>461.9367</v>
      </c>
      <c r="O579" s="188"/>
      <c r="P579" s="188"/>
      <c r="Q579" s="188"/>
      <c r="R579" s="188"/>
      <c r="S579" s="188"/>
      <c r="T579" s="188"/>
      <c r="U579" s="188"/>
      <c r="V579" s="279"/>
      <c r="W579" s="189"/>
      <c r="X579" s="194"/>
      <c r="Y579" s="189"/>
      <c r="Z579" s="189"/>
      <c r="AA579" s="190"/>
      <c r="AB579" s="188"/>
      <c r="AC579" s="188"/>
      <c r="AD579" s="188"/>
    </row>
    <row r="580" s="48" customFormat="1" ht="12.75" spans="1:30">
      <c r="A580" s="177"/>
      <c r="B580" s="178"/>
      <c r="C580" s="179">
        <v>241015000048</v>
      </c>
      <c r="D580" s="84">
        <v>45587</v>
      </c>
      <c r="E580" s="178" t="s">
        <v>53</v>
      </c>
      <c r="F580" s="178" t="s">
        <v>604</v>
      </c>
      <c r="G580" s="178">
        <v>52</v>
      </c>
      <c r="H580" s="180">
        <v>3380</v>
      </c>
      <c r="I580" s="181"/>
      <c r="J580" s="182"/>
      <c r="K580" s="178"/>
      <c r="L580" s="182"/>
      <c r="M580" s="200"/>
      <c r="N580" s="184">
        <v>3380</v>
      </c>
      <c r="O580" s="188"/>
      <c r="P580" s="188"/>
      <c r="Q580" s="188"/>
      <c r="R580" s="188"/>
      <c r="S580" s="188"/>
      <c r="T580" s="188"/>
      <c r="U580" s="188"/>
      <c r="V580" s="279"/>
      <c r="W580" s="189"/>
      <c r="X580" s="194">
        <v>11.95</v>
      </c>
      <c r="Y580" s="189"/>
      <c r="Z580" s="189"/>
      <c r="AA580" s="190"/>
      <c r="AB580" s="188"/>
      <c r="AC580" s="188"/>
      <c r="AD580" s="188"/>
    </row>
    <row r="581" s="48" customFormat="1" ht="12.75" spans="1:30">
      <c r="A581" s="177"/>
      <c r="B581" s="178"/>
      <c r="C581" s="179">
        <v>241015000053</v>
      </c>
      <c r="D581" s="84">
        <v>45587</v>
      </c>
      <c r="E581" s="178">
        <v>13635229849</v>
      </c>
      <c r="F581" s="178" t="s">
        <v>149</v>
      </c>
      <c r="G581" s="178">
        <v>4</v>
      </c>
      <c r="H581" s="184"/>
      <c r="I581" s="191">
        <v>66572</v>
      </c>
      <c r="J581" s="182"/>
      <c r="K581" s="191">
        <v>1745.00655307995</v>
      </c>
      <c r="L581" s="192">
        <v>38.15</v>
      </c>
      <c r="M581" s="200">
        <v>7.11</v>
      </c>
      <c r="N581" s="184">
        <v>271.2465</v>
      </c>
      <c r="O581" s="188"/>
      <c r="P581" s="188"/>
      <c r="Q581" s="188"/>
      <c r="R581" s="188"/>
      <c r="S581" s="188"/>
      <c r="T581" s="188"/>
      <c r="U581" s="188"/>
      <c r="V581" s="279"/>
      <c r="W581" s="189"/>
      <c r="X581" s="186"/>
      <c r="Y581" s="189"/>
      <c r="Z581" s="189"/>
      <c r="AA581" s="190"/>
      <c r="AB581" s="188"/>
      <c r="AC581" s="188"/>
      <c r="AD581" s="188"/>
    </row>
    <row r="582" s="48" customFormat="1" ht="12.75" spans="1:30">
      <c r="A582" s="177"/>
      <c r="B582" s="178"/>
      <c r="C582" s="179">
        <v>241016000002</v>
      </c>
      <c r="D582" s="84">
        <v>45587</v>
      </c>
      <c r="E582" s="178" t="s">
        <v>45</v>
      </c>
      <c r="F582" s="178" t="s">
        <v>211</v>
      </c>
      <c r="G582" s="178">
        <v>2</v>
      </c>
      <c r="H582" s="184"/>
      <c r="I582" s="191">
        <v>31924</v>
      </c>
      <c r="J582" s="182"/>
      <c r="K582" s="191">
        <v>1735</v>
      </c>
      <c r="L582" s="192">
        <v>18.4</v>
      </c>
      <c r="M582" s="200">
        <v>7.11</v>
      </c>
      <c r="N582" s="184">
        <v>130.824</v>
      </c>
      <c r="O582" s="188"/>
      <c r="P582" s="188"/>
      <c r="Q582" s="188"/>
      <c r="R582" s="188"/>
      <c r="S582" s="188"/>
      <c r="T582" s="188"/>
      <c r="U582" s="188"/>
      <c r="V582" s="279"/>
      <c r="W582" s="189"/>
      <c r="X582" s="189"/>
      <c r="Y582" s="189"/>
      <c r="Z582" s="189"/>
      <c r="AA582" s="190"/>
      <c r="AB582" s="188"/>
      <c r="AC582" s="188"/>
      <c r="AD582" s="188"/>
    </row>
    <row r="583" s="48" customFormat="1" ht="12.75" spans="1:30">
      <c r="A583" s="177"/>
      <c r="B583" s="178"/>
      <c r="C583" s="179">
        <v>241016000003</v>
      </c>
      <c r="D583" s="84">
        <v>45587</v>
      </c>
      <c r="E583" s="178" t="s">
        <v>45</v>
      </c>
      <c r="F583" s="178" t="s">
        <v>1910</v>
      </c>
      <c r="G583" s="178">
        <v>2</v>
      </c>
      <c r="H583" s="180">
        <v>135</v>
      </c>
      <c r="I583" s="181"/>
      <c r="J583" s="182"/>
      <c r="K583" s="178"/>
      <c r="L583" s="182"/>
      <c r="M583" s="200"/>
      <c r="N583" s="184">
        <v>135</v>
      </c>
      <c r="O583" s="188"/>
      <c r="P583" s="188"/>
      <c r="Q583" s="188"/>
      <c r="R583" s="188"/>
      <c r="S583" s="188"/>
      <c r="T583" s="188"/>
      <c r="U583" s="188"/>
      <c r="V583" s="279"/>
      <c r="W583" s="189"/>
      <c r="X583" s="189"/>
      <c r="Y583" s="189"/>
      <c r="Z583" s="189"/>
      <c r="AA583" s="190"/>
      <c r="AB583" s="188"/>
      <c r="AC583" s="188"/>
      <c r="AD583" s="188"/>
    </row>
    <row r="584" s="48" customFormat="1" ht="12.75" spans="1:30">
      <c r="A584" s="177"/>
      <c r="B584" s="178"/>
      <c r="C584" s="179">
        <v>241016000009</v>
      </c>
      <c r="D584" s="84">
        <v>45587</v>
      </c>
      <c r="E584" s="178" t="s">
        <v>41</v>
      </c>
      <c r="F584" s="178" t="s">
        <v>778</v>
      </c>
      <c r="G584" s="178">
        <v>17</v>
      </c>
      <c r="H584" s="184"/>
      <c r="I584" s="191">
        <v>202370</v>
      </c>
      <c r="J584" s="182"/>
      <c r="K584" s="191">
        <v>1742.01601101834</v>
      </c>
      <c r="L584" s="192">
        <v>116.17</v>
      </c>
      <c r="M584" s="200">
        <v>7.11</v>
      </c>
      <c r="N584" s="184">
        <v>825.9687</v>
      </c>
      <c r="O584" s="188"/>
      <c r="P584" s="188"/>
      <c r="Q584" s="188"/>
      <c r="R584" s="188"/>
      <c r="S584" s="188"/>
      <c r="T584" s="188"/>
      <c r="U584" s="188"/>
      <c r="V584" s="279"/>
      <c r="W584" s="189"/>
      <c r="X584" s="189"/>
      <c r="Y584" s="189"/>
      <c r="Z584" s="189"/>
      <c r="AA584" s="190"/>
      <c r="AB584" s="188"/>
      <c r="AC584" s="188"/>
      <c r="AD584" s="188"/>
    </row>
    <row r="585" s="48" customFormat="1" ht="12.75" spans="1:30">
      <c r="A585" s="177"/>
      <c r="B585" s="178"/>
      <c r="C585" s="179">
        <v>241016000012</v>
      </c>
      <c r="D585" s="84">
        <v>45587</v>
      </c>
      <c r="E585" s="178" t="s">
        <v>45</v>
      </c>
      <c r="F585" s="178" t="s">
        <v>843</v>
      </c>
      <c r="G585" s="178">
        <v>12</v>
      </c>
      <c r="H585" s="180">
        <v>660</v>
      </c>
      <c r="I585" s="181"/>
      <c r="J585" s="182"/>
      <c r="K585" s="178"/>
      <c r="L585" s="182"/>
      <c r="M585" s="200"/>
      <c r="N585" s="184">
        <v>660</v>
      </c>
      <c r="O585" s="188"/>
      <c r="P585" s="188"/>
      <c r="Q585" s="188"/>
      <c r="R585" s="188"/>
      <c r="S585" s="188"/>
      <c r="T585" s="188"/>
      <c r="U585" s="188"/>
      <c r="V585" s="279"/>
      <c r="W585" s="189"/>
      <c r="X585" s="189"/>
      <c r="Y585" s="189"/>
      <c r="Z585" s="189"/>
      <c r="AA585" s="190"/>
      <c r="AB585" s="188"/>
      <c r="AC585" s="188"/>
      <c r="AD585" s="188"/>
    </row>
    <row r="586" s="48" customFormat="1" ht="12.75" spans="1:30">
      <c r="A586" s="177"/>
      <c r="B586" s="178"/>
      <c r="C586" s="179">
        <v>241016000028</v>
      </c>
      <c r="D586" s="84">
        <v>45587</v>
      </c>
      <c r="E586" s="178" t="s">
        <v>53</v>
      </c>
      <c r="F586" s="178" t="s">
        <v>500</v>
      </c>
      <c r="G586" s="178">
        <v>150</v>
      </c>
      <c r="H586" s="184"/>
      <c r="I586" s="191">
        <v>2074424</v>
      </c>
      <c r="J586" s="182"/>
      <c r="K586" s="191">
        <v>1760</v>
      </c>
      <c r="L586" s="192">
        <v>1178.65</v>
      </c>
      <c r="M586" s="200">
        <v>7.11</v>
      </c>
      <c r="N586" s="184">
        <v>8380.2015</v>
      </c>
      <c r="O586" s="188"/>
      <c r="P586" s="188"/>
      <c r="Q586" s="188"/>
      <c r="R586" s="188"/>
      <c r="S586" s="188"/>
      <c r="T586" s="188"/>
      <c r="U586" s="188"/>
      <c r="V586" s="279"/>
      <c r="W586" s="189"/>
      <c r="X586" s="189"/>
      <c r="Y586" s="189"/>
      <c r="Z586" s="189"/>
      <c r="AA586" s="190"/>
      <c r="AB586" s="188"/>
      <c r="AC586" s="188"/>
      <c r="AD586" s="188"/>
    </row>
    <row r="587" s="48" customFormat="1" ht="12.75" spans="1:30">
      <c r="A587" s="177"/>
      <c r="B587" s="178"/>
      <c r="C587" s="179">
        <v>241016000033</v>
      </c>
      <c r="D587" s="84">
        <v>45587</v>
      </c>
      <c r="E587" s="178" t="s">
        <v>63</v>
      </c>
      <c r="F587" s="178" t="s">
        <v>589</v>
      </c>
      <c r="G587" s="178">
        <v>0.72</v>
      </c>
      <c r="H587" s="184">
        <v>63</v>
      </c>
      <c r="I587" s="181"/>
      <c r="J587" s="182"/>
      <c r="K587" s="178"/>
      <c r="L587" s="182"/>
      <c r="M587" s="200"/>
      <c r="N587" s="184">
        <v>63</v>
      </c>
      <c r="O587" s="188"/>
      <c r="P587" s="188"/>
      <c r="Q587" s="188"/>
      <c r="R587" s="188"/>
      <c r="S587" s="188"/>
      <c r="T587" s="188"/>
      <c r="U587" s="188"/>
      <c r="V587" s="279"/>
      <c r="W587" s="189"/>
      <c r="X587" s="189"/>
      <c r="Y587" s="189"/>
      <c r="Z587" s="189"/>
      <c r="AA587" s="190"/>
      <c r="AB587" s="188"/>
      <c r="AC587" s="188"/>
      <c r="AD587" s="188"/>
    </row>
    <row r="588" s="48" customFormat="1" ht="12.75" spans="1:30">
      <c r="A588" s="177"/>
      <c r="B588" s="178"/>
      <c r="C588" s="179">
        <v>241016000034</v>
      </c>
      <c r="D588" s="84">
        <v>45587</v>
      </c>
      <c r="E588" s="178" t="s">
        <v>41</v>
      </c>
      <c r="F588" s="178" t="s">
        <v>2533</v>
      </c>
      <c r="G588" s="178">
        <v>5.5</v>
      </c>
      <c r="H588" s="180">
        <v>313.5</v>
      </c>
      <c r="I588" s="181"/>
      <c r="J588" s="182"/>
      <c r="K588" s="178"/>
      <c r="L588" s="182"/>
      <c r="M588" s="200"/>
      <c r="N588" s="184">
        <v>313.5</v>
      </c>
      <c r="O588" s="188"/>
      <c r="P588" s="188"/>
      <c r="Q588" s="188"/>
      <c r="R588" s="188"/>
      <c r="S588" s="188"/>
      <c r="T588" s="188"/>
      <c r="U588" s="188"/>
      <c r="V588" s="279"/>
      <c r="W588" s="189"/>
      <c r="X588" s="193"/>
      <c r="Y588" s="189"/>
      <c r="Z588" s="189"/>
      <c r="AA588" s="190"/>
      <c r="AB588" s="188"/>
      <c r="AC588" s="188"/>
      <c r="AD588" s="188"/>
    </row>
    <row r="589" s="48" customFormat="1" ht="12.75" spans="1:30">
      <c r="A589" s="177"/>
      <c r="B589" s="178"/>
      <c r="C589" s="179">
        <v>241016000036</v>
      </c>
      <c r="D589" s="84">
        <v>45587</v>
      </c>
      <c r="E589" s="178" t="s">
        <v>53</v>
      </c>
      <c r="F589" s="178" t="s">
        <v>604</v>
      </c>
      <c r="G589" s="178">
        <v>31.5</v>
      </c>
      <c r="H589" s="180">
        <v>2047.5</v>
      </c>
      <c r="I589" s="181"/>
      <c r="J589" s="182"/>
      <c r="K589" s="178"/>
      <c r="L589" s="182"/>
      <c r="M589" s="200"/>
      <c r="N589" s="184">
        <v>2047.5</v>
      </c>
      <c r="O589" s="188"/>
      <c r="P589" s="188"/>
      <c r="Q589" s="188"/>
      <c r="R589" s="188"/>
      <c r="S589" s="188"/>
      <c r="T589" s="188"/>
      <c r="U589" s="188"/>
      <c r="V589" s="279"/>
      <c r="W589" s="189"/>
      <c r="X589" s="194">
        <v>7.95</v>
      </c>
      <c r="Y589" s="189"/>
      <c r="Z589" s="189"/>
      <c r="AA589" s="190"/>
      <c r="AB589" s="188"/>
      <c r="AC589" s="188"/>
      <c r="AD589" s="188"/>
    </row>
    <row r="590" s="48" customFormat="1" ht="12.75" spans="1:30">
      <c r="A590" s="177"/>
      <c r="B590" s="178"/>
      <c r="C590" s="179">
        <v>241016000044</v>
      </c>
      <c r="D590" s="84">
        <v>45587</v>
      </c>
      <c r="E590" s="178" t="s">
        <v>53</v>
      </c>
      <c r="F590" s="178" t="s">
        <v>2576</v>
      </c>
      <c r="G590" s="178">
        <v>0.66</v>
      </c>
      <c r="H590" s="184"/>
      <c r="I590" s="191">
        <v>16403</v>
      </c>
      <c r="J590" s="182"/>
      <c r="K590" s="191">
        <v>1745</v>
      </c>
      <c r="L590" s="192">
        <v>9.4</v>
      </c>
      <c r="M590" s="200">
        <v>7.11</v>
      </c>
      <c r="N590" s="184">
        <v>66.834</v>
      </c>
      <c r="O590" s="188"/>
      <c r="P590" s="188"/>
      <c r="Q590" s="188"/>
      <c r="R590" s="188"/>
      <c r="S590" s="188"/>
      <c r="T590" s="188"/>
      <c r="U590" s="188"/>
      <c r="V590" s="279"/>
      <c r="W590" s="189"/>
      <c r="X590" s="186"/>
      <c r="Y590" s="189"/>
      <c r="Z590" s="189"/>
      <c r="AA590" s="190"/>
      <c r="AB590" s="188"/>
      <c r="AC590" s="188"/>
      <c r="AD590" s="188"/>
    </row>
    <row r="591" s="48" customFormat="1" ht="12.75" spans="1:30">
      <c r="A591" s="177"/>
      <c r="B591" s="178"/>
      <c r="C591" s="179">
        <v>241016000049</v>
      </c>
      <c r="D591" s="84">
        <v>45587</v>
      </c>
      <c r="E591" s="178" t="s">
        <v>41</v>
      </c>
      <c r="F591" s="178" t="s">
        <v>90</v>
      </c>
      <c r="G591" s="178">
        <v>0.2</v>
      </c>
      <c r="H591" s="180">
        <v>63</v>
      </c>
      <c r="I591" s="181"/>
      <c r="J591" s="182"/>
      <c r="K591" s="178"/>
      <c r="L591" s="182"/>
      <c r="M591" s="200"/>
      <c r="N591" s="184">
        <v>63</v>
      </c>
      <c r="O591" s="188"/>
      <c r="P591" s="188"/>
      <c r="Q591" s="188"/>
      <c r="R591" s="188"/>
      <c r="S591" s="188"/>
      <c r="T591" s="188"/>
      <c r="U591" s="188"/>
      <c r="V591" s="279"/>
      <c r="W591" s="189"/>
      <c r="X591" s="189"/>
      <c r="Y591" s="189"/>
      <c r="Z591" s="189"/>
      <c r="AA591" s="190"/>
      <c r="AB591" s="188"/>
      <c r="AC591" s="188"/>
      <c r="AD591" s="188"/>
    </row>
    <row r="592" s="48" customFormat="1" ht="12.75" spans="1:30">
      <c r="A592" s="177"/>
      <c r="B592" s="178"/>
      <c r="C592" s="179">
        <v>241017000003</v>
      </c>
      <c r="D592" s="84">
        <v>45587</v>
      </c>
      <c r="E592" s="178" t="s">
        <v>45</v>
      </c>
      <c r="F592" s="178" t="s">
        <v>2394</v>
      </c>
      <c r="G592" s="178">
        <v>13.5</v>
      </c>
      <c r="H592" s="180">
        <v>742.5</v>
      </c>
      <c r="I592" s="181"/>
      <c r="J592" s="182"/>
      <c r="K592" s="178"/>
      <c r="L592" s="182"/>
      <c r="M592" s="200"/>
      <c r="N592" s="184">
        <v>742.5</v>
      </c>
      <c r="O592" s="188"/>
      <c r="P592" s="188"/>
      <c r="Q592" s="188"/>
      <c r="R592" s="188"/>
      <c r="S592" s="188"/>
      <c r="T592" s="188"/>
      <c r="U592" s="188"/>
      <c r="V592" s="279"/>
      <c r="W592" s="189"/>
      <c r="X592" s="189"/>
      <c r="Y592" s="189"/>
      <c r="Z592" s="189"/>
      <c r="AA592" s="190"/>
      <c r="AB592" s="188"/>
      <c r="AC592" s="188"/>
      <c r="AD592" s="188"/>
    </row>
    <row r="593" s="48" customFormat="1" ht="12.75" spans="1:30">
      <c r="A593" s="177"/>
      <c r="B593" s="178"/>
      <c r="C593" s="179">
        <v>241017000004</v>
      </c>
      <c r="D593" s="84">
        <v>45587</v>
      </c>
      <c r="E593" s="178" t="s">
        <v>45</v>
      </c>
      <c r="F593" s="178" t="s">
        <v>2588</v>
      </c>
      <c r="G593" s="178">
        <v>7.5</v>
      </c>
      <c r="H593" s="180">
        <v>456</v>
      </c>
      <c r="I593" s="181"/>
      <c r="J593" s="182"/>
      <c r="K593" s="178"/>
      <c r="L593" s="182"/>
      <c r="M593" s="200"/>
      <c r="N593" s="184">
        <v>456</v>
      </c>
      <c r="O593" s="188"/>
      <c r="P593" s="188"/>
      <c r="Q593" s="188"/>
      <c r="R593" s="188"/>
      <c r="S593" s="188"/>
      <c r="T593" s="188"/>
      <c r="U593" s="188"/>
      <c r="V593" s="279"/>
      <c r="W593" s="189"/>
      <c r="X593" s="189"/>
      <c r="Y593" s="189"/>
      <c r="Z593" s="189"/>
      <c r="AA593" s="190"/>
      <c r="AB593" s="188"/>
      <c r="AC593" s="188"/>
      <c r="AD593" s="188"/>
    </row>
    <row r="594" s="48" customFormat="1" ht="12.75" spans="1:30">
      <c r="A594" s="177"/>
      <c r="B594" s="178"/>
      <c r="C594" s="179">
        <v>241017000008</v>
      </c>
      <c r="D594" s="84">
        <v>45587</v>
      </c>
      <c r="E594" s="178" t="s">
        <v>45</v>
      </c>
      <c r="F594" s="178" t="s">
        <v>2165</v>
      </c>
      <c r="G594" s="178">
        <v>1</v>
      </c>
      <c r="H594" s="180">
        <v>72</v>
      </c>
      <c r="I594" s="181"/>
      <c r="J594" s="182"/>
      <c r="K594" s="178"/>
      <c r="L594" s="182"/>
      <c r="M594" s="200"/>
      <c r="N594" s="184">
        <v>72</v>
      </c>
      <c r="O594" s="188"/>
      <c r="P594" s="188"/>
      <c r="Q594" s="188"/>
      <c r="R594" s="188"/>
      <c r="S594" s="188"/>
      <c r="T594" s="188"/>
      <c r="U594" s="188"/>
      <c r="V594" s="279"/>
      <c r="W594" s="189"/>
      <c r="X594" s="189"/>
      <c r="Y594" s="189"/>
      <c r="Z594" s="189"/>
      <c r="AA594" s="190"/>
      <c r="AB594" s="188"/>
      <c r="AC594" s="188"/>
      <c r="AD594" s="188"/>
    </row>
    <row r="595" s="48" customFormat="1" ht="12.75" spans="1:30">
      <c r="A595" s="177"/>
      <c r="B595" s="178"/>
      <c r="C595" s="179">
        <v>241017000009</v>
      </c>
      <c r="D595" s="84">
        <v>45587</v>
      </c>
      <c r="E595" s="178" t="s">
        <v>45</v>
      </c>
      <c r="F595" s="178" t="s">
        <v>498</v>
      </c>
      <c r="G595" s="178">
        <v>247.5</v>
      </c>
      <c r="H595" s="180">
        <v>14355</v>
      </c>
      <c r="I595" s="181"/>
      <c r="J595" s="182"/>
      <c r="K595" s="178"/>
      <c r="L595" s="182"/>
      <c r="M595" s="200"/>
      <c r="N595" s="184">
        <v>14355</v>
      </c>
      <c r="O595" s="188"/>
      <c r="P595" s="188"/>
      <c r="Q595" s="188"/>
      <c r="R595" s="188"/>
      <c r="S595" s="188"/>
      <c r="T595" s="188"/>
      <c r="U595" s="188"/>
      <c r="V595" s="279"/>
      <c r="W595" s="189"/>
      <c r="X595" s="189"/>
      <c r="Y595" s="189"/>
      <c r="Z595" s="189"/>
      <c r="AA595" s="190"/>
      <c r="AB595" s="188"/>
      <c r="AC595" s="188"/>
      <c r="AD595" s="188"/>
    </row>
    <row r="596" s="48" customFormat="1" ht="12.75" spans="1:30">
      <c r="A596" s="177"/>
      <c r="B596" s="178"/>
      <c r="C596" s="179">
        <v>241017000012</v>
      </c>
      <c r="D596" s="84">
        <v>45587</v>
      </c>
      <c r="E596" s="178" t="s">
        <v>36</v>
      </c>
      <c r="F596" s="178" t="s">
        <v>603</v>
      </c>
      <c r="G596" s="178">
        <v>0.28</v>
      </c>
      <c r="H596" s="180">
        <v>72</v>
      </c>
      <c r="I596" s="181"/>
      <c r="J596" s="182"/>
      <c r="K596" s="178"/>
      <c r="L596" s="182"/>
      <c r="M596" s="200"/>
      <c r="N596" s="184">
        <v>72</v>
      </c>
      <c r="O596" s="188"/>
      <c r="P596" s="188"/>
      <c r="Q596" s="188"/>
      <c r="R596" s="188"/>
      <c r="S596" s="188"/>
      <c r="T596" s="188"/>
      <c r="U596" s="188"/>
      <c r="V596" s="279"/>
      <c r="W596" s="189"/>
      <c r="X596" s="189"/>
      <c r="Y596" s="189"/>
      <c r="Z596" s="189"/>
      <c r="AA596" s="190"/>
      <c r="AB596" s="188"/>
      <c r="AC596" s="188"/>
      <c r="AD596" s="188"/>
    </row>
    <row r="597" s="48" customFormat="1" ht="12.75" spans="1:30">
      <c r="A597" s="177"/>
      <c r="B597" s="178"/>
      <c r="C597" s="179">
        <v>241017000013</v>
      </c>
      <c r="D597" s="84">
        <v>45587</v>
      </c>
      <c r="E597" s="178" t="s">
        <v>41</v>
      </c>
      <c r="F597" s="178" t="s">
        <v>2469</v>
      </c>
      <c r="G597" s="178">
        <v>3.5</v>
      </c>
      <c r="H597" s="180">
        <v>223</v>
      </c>
      <c r="I597" s="181"/>
      <c r="J597" s="182"/>
      <c r="K597" s="178"/>
      <c r="L597" s="182"/>
      <c r="M597" s="200"/>
      <c r="N597" s="184">
        <v>223</v>
      </c>
      <c r="O597" s="188"/>
      <c r="P597" s="188"/>
      <c r="Q597" s="188"/>
      <c r="R597" s="188"/>
      <c r="S597" s="188"/>
      <c r="T597" s="188"/>
      <c r="U597" s="195"/>
      <c r="V597" s="279"/>
      <c r="W597" s="189"/>
      <c r="X597" s="189"/>
      <c r="Y597" s="189"/>
      <c r="Z597" s="189"/>
      <c r="AA597" s="190"/>
      <c r="AB597" s="188"/>
      <c r="AC597" s="188"/>
      <c r="AD597" s="188"/>
    </row>
    <row r="598" s="48" customFormat="1" ht="12.75" spans="1:30">
      <c r="A598" s="177"/>
      <c r="B598" s="178"/>
      <c r="C598" s="179">
        <v>241017000014</v>
      </c>
      <c r="D598" s="84">
        <v>45587</v>
      </c>
      <c r="E598" s="178" t="s">
        <v>41</v>
      </c>
      <c r="F598" s="178" t="s">
        <v>51</v>
      </c>
      <c r="G598" s="178">
        <v>0.75</v>
      </c>
      <c r="H598" s="184"/>
      <c r="I598" s="191">
        <v>18846</v>
      </c>
      <c r="J598" s="182"/>
      <c r="K598" s="191">
        <v>1745</v>
      </c>
      <c r="L598" s="192">
        <v>10.8</v>
      </c>
      <c r="M598" s="200">
        <v>7.11</v>
      </c>
      <c r="N598" s="184">
        <v>76.788</v>
      </c>
      <c r="O598" s="188"/>
      <c r="P598" s="188"/>
      <c r="Q598" s="188"/>
      <c r="R598" s="188"/>
      <c r="S598" s="188"/>
      <c r="T598" s="188"/>
      <c r="U598" s="202">
        <v>13</v>
      </c>
      <c r="V598" s="279"/>
      <c r="W598" s="189"/>
      <c r="X598" s="189"/>
      <c r="Y598" s="189"/>
      <c r="Z598" s="189"/>
      <c r="AA598" s="190"/>
      <c r="AB598" s="188"/>
      <c r="AC598" s="188"/>
      <c r="AD598" s="188"/>
    </row>
    <row r="599" s="48" customFormat="1" ht="12.75" spans="1:30">
      <c r="A599" s="177"/>
      <c r="B599" s="178"/>
      <c r="C599" s="179">
        <v>241017000015</v>
      </c>
      <c r="D599" s="84">
        <v>45587</v>
      </c>
      <c r="E599" s="178" t="s">
        <v>41</v>
      </c>
      <c r="F599" s="178" t="s">
        <v>51</v>
      </c>
      <c r="G599" s="178">
        <v>1.5</v>
      </c>
      <c r="H599" s="184"/>
      <c r="I599" s="191">
        <v>23208.5</v>
      </c>
      <c r="J599" s="182"/>
      <c r="K599" s="191">
        <v>1745</v>
      </c>
      <c r="L599" s="192">
        <v>13.3</v>
      </c>
      <c r="M599" s="200">
        <v>7.11</v>
      </c>
      <c r="N599" s="184">
        <v>94.563</v>
      </c>
      <c r="O599" s="188"/>
      <c r="P599" s="188"/>
      <c r="Q599" s="188"/>
      <c r="R599" s="188"/>
      <c r="S599" s="188"/>
      <c r="T599" s="188"/>
      <c r="U599" s="185"/>
      <c r="V599" s="279"/>
      <c r="W599" s="189"/>
      <c r="X599" s="189"/>
      <c r="Y599" s="189"/>
      <c r="Z599" s="189"/>
      <c r="AA599" s="190"/>
      <c r="AB599" s="188"/>
      <c r="AC599" s="188"/>
      <c r="AD599" s="188"/>
    </row>
    <row r="600" s="48" customFormat="1" ht="12.75" spans="1:30">
      <c r="A600" s="177"/>
      <c r="B600" s="178"/>
      <c r="C600" s="179">
        <v>241017000016</v>
      </c>
      <c r="D600" s="84">
        <v>45587</v>
      </c>
      <c r="E600" s="178" t="s">
        <v>36</v>
      </c>
      <c r="F600" s="178" t="s">
        <v>49</v>
      </c>
      <c r="G600" s="178">
        <v>101.5</v>
      </c>
      <c r="H600" s="180">
        <v>5582.5</v>
      </c>
      <c r="I600" s="181"/>
      <c r="J600" s="182"/>
      <c r="K600" s="178"/>
      <c r="L600" s="182"/>
      <c r="M600" s="200"/>
      <c r="N600" s="184">
        <v>5582.5</v>
      </c>
      <c r="O600" s="188"/>
      <c r="P600" s="188"/>
      <c r="Q600" s="188"/>
      <c r="R600" s="188"/>
      <c r="S600" s="188"/>
      <c r="T600" s="188"/>
      <c r="U600" s="188"/>
      <c r="V600" s="279"/>
      <c r="W600" s="189"/>
      <c r="X600" s="189"/>
      <c r="Y600" s="189"/>
      <c r="Z600" s="189"/>
      <c r="AA600" s="190"/>
      <c r="AB600" s="188"/>
      <c r="AC600" s="188"/>
      <c r="AD600" s="188"/>
    </row>
    <row r="601" s="48" customFormat="1" ht="12.75" spans="1:30">
      <c r="A601" s="177"/>
      <c r="B601" s="178"/>
      <c r="C601" s="179">
        <v>241017000018</v>
      </c>
      <c r="D601" s="84">
        <v>45587</v>
      </c>
      <c r="E601" s="178" t="s">
        <v>53</v>
      </c>
      <c r="F601" s="178" t="s">
        <v>2084</v>
      </c>
      <c r="G601" s="178">
        <v>1.5</v>
      </c>
      <c r="H601" s="180">
        <v>102</v>
      </c>
      <c r="I601" s="181"/>
      <c r="J601" s="182"/>
      <c r="K601" s="178"/>
      <c r="L601" s="182"/>
      <c r="M601" s="200"/>
      <c r="N601" s="184">
        <v>102</v>
      </c>
      <c r="O601" s="188"/>
      <c r="P601" s="188"/>
      <c r="Q601" s="188"/>
      <c r="R601" s="188"/>
      <c r="S601" s="188"/>
      <c r="T601" s="188"/>
      <c r="U601" s="188"/>
      <c r="V601" s="279"/>
      <c r="W601" s="189"/>
      <c r="X601" s="189"/>
      <c r="Y601" s="189"/>
      <c r="Z601" s="189"/>
      <c r="AA601" s="190"/>
      <c r="AB601" s="188"/>
      <c r="AC601" s="188"/>
      <c r="AD601" s="188"/>
    </row>
    <row r="602" s="48" customFormat="1" ht="12.75" spans="1:30">
      <c r="A602" s="177"/>
      <c r="B602" s="178"/>
      <c r="C602" s="179">
        <v>241017000019</v>
      </c>
      <c r="D602" s="84">
        <v>45587</v>
      </c>
      <c r="E602" s="178" t="s">
        <v>45</v>
      </c>
      <c r="F602" s="178" t="s">
        <v>2156</v>
      </c>
      <c r="G602" s="178">
        <v>37</v>
      </c>
      <c r="H602" s="180">
        <v>1961</v>
      </c>
      <c r="I602" s="181"/>
      <c r="J602" s="182"/>
      <c r="K602" s="178"/>
      <c r="L602" s="182"/>
      <c r="M602" s="200"/>
      <c r="N602" s="184">
        <v>1961</v>
      </c>
      <c r="O602" s="188"/>
      <c r="P602" s="188"/>
      <c r="Q602" s="188"/>
      <c r="R602" s="188"/>
      <c r="S602" s="188"/>
      <c r="T602" s="188"/>
      <c r="U602" s="188"/>
      <c r="V602" s="279"/>
      <c r="W602" s="189"/>
      <c r="X602" s="189"/>
      <c r="Y602" s="189"/>
      <c r="Z602" s="189"/>
      <c r="AA602" s="190"/>
      <c r="AB602" s="188"/>
      <c r="AC602" s="188"/>
      <c r="AD602" s="188"/>
    </row>
    <row r="603" s="48" customFormat="1" ht="12.75" spans="1:30">
      <c r="A603" s="177"/>
      <c r="B603" s="178"/>
      <c r="C603" s="179">
        <v>241017000027</v>
      </c>
      <c r="D603" s="84">
        <v>45587</v>
      </c>
      <c r="E603" s="178" t="s">
        <v>45</v>
      </c>
      <c r="F603" s="178" t="s">
        <v>596</v>
      </c>
      <c r="G603" s="178">
        <v>26</v>
      </c>
      <c r="H603" s="184"/>
      <c r="I603" s="191">
        <v>381654</v>
      </c>
      <c r="J603" s="182"/>
      <c r="K603" s="191">
        <v>1656.7000911577</v>
      </c>
      <c r="L603" s="192">
        <v>230.37</v>
      </c>
      <c r="M603" s="200">
        <v>7.11</v>
      </c>
      <c r="N603" s="184">
        <v>1637.9307</v>
      </c>
      <c r="O603" s="188"/>
      <c r="P603" s="188"/>
      <c r="Q603" s="188"/>
      <c r="R603" s="188"/>
      <c r="S603" s="188"/>
      <c r="T603" s="188"/>
      <c r="U603" s="195"/>
      <c r="V603" s="279"/>
      <c r="W603" s="189"/>
      <c r="X603" s="189"/>
      <c r="Y603" s="189"/>
      <c r="Z603" s="189"/>
      <c r="AA603" s="190"/>
      <c r="AB603" s="188"/>
      <c r="AC603" s="188"/>
      <c r="AD603" s="188"/>
    </row>
    <row r="604" s="48" customFormat="1" ht="12.75" spans="1:30">
      <c r="A604" s="177"/>
      <c r="B604" s="178"/>
      <c r="C604" s="179">
        <v>241017000031</v>
      </c>
      <c r="D604" s="84">
        <v>45587</v>
      </c>
      <c r="E604" s="178" t="s">
        <v>53</v>
      </c>
      <c r="F604" s="178" t="s">
        <v>1447</v>
      </c>
      <c r="G604" s="178">
        <v>17.5</v>
      </c>
      <c r="H604" s="184"/>
      <c r="I604" s="191">
        <v>280508.75</v>
      </c>
      <c r="J604" s="182"/>
      <c r="K604" s="191">
        <v>1745</v>
      </c>
      <c r="L604" s="192">
        <v>160.75</v>
      </c>
      <c r="M604" s="200">
        <v>7.11</v>
      </c>
      <c r="N604" s="184">
        <v>1142.9325</v>
      </c>
      <c r="O604" s="188"/>
      <c r="P604" s="188"/>
      <c r="Q604" s="188"/>
      <c r="R604" s="188"/>
      <c r="S604" s="188"/>
      <c r="T604" s="188"/>
      <c r="U604" s="202">
        <v>73</v>
      </c>
      <c r="V604" s="279"/>
      <c r="W604" s="189"/>
      <c r="X604" s="189"/>
      <c r="Y604" s="189"/>
      <c r="Z604" s="189"/>
      <c r="AA604" s="190"/>
      <c r="AB604" s="188"/>
      <c r="AC604" s="188"/>
      <c r="AD604" s="188"/>
    </row>
    <row r="605" s="48" customFormat="1" ht="12.75" spans="1:30">
      <c r="A605" s="177"/>
      <c r="B605" s="178"/>
      <c r="C605" s="179">
        <v>241017000032</v>
      </c>
      <c r="D605" s="84">
        <v>45587</v>
      </c>
      <c r="E605" s="178" t="s">
        <v>63</v>
      </c>
      <c r="F605" s="178" t="s">
        <v>343</v>
      </c>
      <c r="G605" s="178">
        <v>149</v>
      </c>
      <c r="H605" s="180">
        <v>9076</v>
      </c>
      <c r="I605" s="181"/>
      <c r="J605" s="182"/>
      <c r="K605" s="178"/>
      <c r="L605" s="182"/>
      <c r="M605" s="200"/>
      <c r="N605" s="184">
        <v>9076</v>
      </c>
      <c r="O605" s="188"/>
      <c r="P605" s="188"/>
      <c r="Q605" s="188"/>
      <c r="R605" s="188"/>
      <c r="S605" s="188"/>
      <c r="T605" s="195"/>
      <c r="U605" s="185"/>
      <c r="V605" s="279"/>
      <c r="W605" s="189"/>
      <c r="X605" s="189"/>
      <c r="Y605" s="189"/>
      <c r="Z605" s="189"/>
      <c r="AA605" s="190"/>
      <c r="AB605" s="188"/>
      <c r="AC605" s="188"/>
      <c r="AD605" s="188"/>
    </row>
    <row r="606" s="48" customFormat="1" ht="12.75" spans="1:30">
      <c r="A606" s="177"/>
      <c r="B606" s="178"/>
      <c r="C606" s="179">
        <v>241017000034</v>
      </c>
      <c r="D606" s="84">
        <v>45587</v>
      </c>
      <c r="E606" s="178" t="s">
        <v>45</v>
      </c>
      <c r="F606" s="178" t="s">
        <v>227</v>
      </c>
      <c r="G606" s="178">
        <v>136.5</v>
      </c>
      <c r="H606" s="180">
        <v>9857.5</v>
      </c>
      <c r="I606" s="181"/>
      <c r="J606" s="182"/>
      <c r="K606" s="178"/>
      <c r="L606" s="182"/>
      <c r="M606" s="200"/>
      <c r="N606" s="184">
        <v>9857.5</v>
      </c>
      <c r="O606" s="188"/>
      <c r="P606" s="188"/>
      <c r="Q606" s="188"/>
      <c r="R606" s="188"/>
      <c r="S606" s="188"/>
      <c r="T606" s="202">
        <v>480</v>
      </c>
      <c r="U606" s="188"/>
      <c r="V606" s="279"/>
      <c r="W606" s="189"/>
      <c r="X606" s="189"/>
      <c r="Y606" s="189"/>
      <c r="Z606" s="189"/>
      <c r="AA606" s="190"/>
      <c r="AB606" s="188"/>
      <c r="AC606" s="188"/>
      <c r="AD606" s="188"/>
    </row>
    <row r="607" s="48" customFormat="1" ht="12.75" spans="1:30">
      <c r="A607" s="177"/>
      <c r="B607" s="178"/>
      <c r="C607" s="179">
        <v>241017000035</v>
      </c>
      <c r="D607" s="84">
        <v>45587</v>
      </c>
      <c r="E607" s="178" t="s">
        <v>41</v>
      </c>
      <c r="F607" s="178" t="s">
        <v>2589</v>
      </c>
      <c r="G607" s="178">
        <v>104</v>
      </c>
      <c r="H607" s="184"/>
      <c r="I607" s="191">
        <v>1425476</v>
      </c>
      <c r="J607" s="182"/>
      <c r="K607" s="191">
        <v>1735</v>
      </c>
      <c r="L607" s="192">
        <v>821.6</v>
      </c>
      <c r="M607" s="200">
        <v>7.11</v>
      </c>
      <c r="N607" s="184">
        <v>5841.576</v>
      </c>
      <c r="O607" s="188"/>
      <c r="P607" s="188"/>
      <c r="Q607" s="188"/>
      <c r="R607" s="188"/>
      <c r="S607" s="188"/>
      <c r="T607" s="185"/>
      <c r="U607" s="188"/>
      <c r="V607" s="279"/>
      <c r="W607" s="189"/>
      <c r="X607" s="189"/>
      <c r="Y607" s="189"/>
      <c r="Z607" s="189"/>
      <c r="AA607" s="190"/>
      <c r="AB607" s="188"/>
      <c r="AC607" s="188"/>
      <c r="AD607" s="188"/>
    </row>
    <row r="608" s="48" customFormat="1" ht="12.75" spans="1:30">
      <c r="A608" s="177"/>
      <c r="B608" s="178"/>
      <c r="C608" s="179">
        <v>241017000036</v>
      </c>
      <c r="D608" s="84">
        <v>45587</v>
      </c>
      <c r="E608" s="178" t="s">
        <v>53</v>
      </c>
      <c r="F608" s="178" t="s">
        <v>408</v>
      </c>
      <c r="G608" s="178">
        <v>3.5</v>
      </c>
      <c r="H608" s="180">
        <v>223.5</v>
      </c>
      <c r="I608" s="181"/>
      <c r="J608" s="182"/>
      <c r="K608" s="178"/>
      <c r="L608" s="182"/>
      <c r="M608" s="200"/>
      <c r="N608" s="184">
        <v>223.5</v>
      </c>
      <c r="O608" s="188"/>
      <c r="P608" s="188"/>
      <c r="Q608" s="188"/>
      <c r="R608" s="188"/>
      <c r="S608" s="188"/>
      <c r="T608" s="188"/>
      <c r="U608" s="188"/>
      <c r="V608" s="279"/>
      <c r="W608" s="189"/>
      <c r="X608" s="189"/>
      <c r="Y608" s="189"/>
      <c r="Z608" s="189"/>
      <c r="AA608" s="190"/>
      <c r="AB608" s="188"/>
      <c r="AC608" s="188"/>
      <c r="AD608" s="188"/>
    </row>
    <row r="609" s="48" customFormat="1" ht="12.75" spans="1:30">
      <c r="A609" s="177"/>
      <c r="B609" s="178"/>
      <c r="C609" s="179">
        <v>241017000038</v>
      </c>
      <c r="D609" s="84">
        <v>45587</v>
      </c>
      <c r="E609" s="178" t="s">
        <v>36</v>
      </c>
      <c r="F609" s="178" t="s">
        <v>669</v>
      </c>
      <c r="G609" s="178">
        <v>7</v>
      </c>
      <c r="H609" s="180">
        <v>420</v>
      </c>
      <c r="I609" s="181"/>
      <c r="J609" s="182"/>
      <c r="K609" s="178"/>
      <c r="L609" s="182"/>
      <c r="M609" s="200"/>
      <c r="N609" s="184">
        <v>420</v>
      </c>
      <c r="O609" s="188"/>
      <c r="P609" s="188"/>
      <c r="Q609" s="188"/>
      <c r="R609" s="188"/>
      <c r="S609" s="188"/>
      <c r="T609" s="188"/>
      <c r="U609" s="188"/>
      <c r="V609" s="279"/>
      <c r="W609" s="189"/>
      <c r="X609" s="189"/>
      <c r="Y609" s="189"/>
      <c r="Z609" s="189"/>
      <c r="AA609" s="190"/>
      <c r="AB609" s="188"/>
      <c r="AC609" s="188"/>
      <c r="AD609" s="188"/>
    </row>
    <row r="610" s="48" customFormat="1" ht="12.75" spans="1:30">
      <c r="A610" s="177"/>
      <c r="B610" s="178"/>
      <c r="C610" s="179">
        <v>241017000039</v>
      </c>
      <c r="D610" s="84">
        <v>45587</v>
      </c>
      <c r="E610" s="178" t="s">
        <v>36</v>
      </c>
      <c r="F610" s="178" t="s">
        <v>114</v>
      </c>
      <c r="G610" s="178">
        <v>145</v>
      </c>
      <c r="H610" s="180">
        <v>8765</v>
      </c>
      <c r="I610" s="181"/>
      <c r="J610" s="182"/>
      <c r="K610" s="178"/>
      <c r="L610" s="182"/>
      <c r="M610" s="200"/>
      <c r="N610" s="184">
        <v>8765</v>
      </c>
      <c r="O610" s="188"/>
      <c r="P610" s="188"/>
      <c r="Q610" s="188"/>
      <c r="R610" s="188"/>
      <c r="S610" s="188"/>
      <c r="T610" s="188"/>
      <c r="U610" s="195"/>
      <c r="V610" s="279"/>
      <c r="W610" s="189"/>
      <c r="X610" s="189"/>
      <c r="Y610" s="189"/>
      <c r="Z610" s="189"/>
      <c r="AA610" s="190"/>
      <c r="AB610" s="188"/>
      <c r="AC610" s="188"/>
      <c r="AD610" s="188"/>
    </row>
    <row r="611" s="48" customFormat="1" ht="12.75" spans="1:30">
      <c r="A611" s="177"/>
      <c r="B611" s="178"/>
      <c r="C611" s="179">
        <v>241017000040</v>
      </c>
      <c r="D611" s="84">
        <v>45587</v>
      </c>
      <c r="E611" s="178" t="s">
        <v>36</v>
      </c>
      <c r="F611" s="178" t="s">
        <v>1049</v>
      </c>
      <c r="G611" s="178">
        <v>9</v>
      </c>
      <c r="H611" s="184"/>
      <c r="I611" s="191">
        <v>139895</v>
      </c>
      <c r="J611" s="182"/>
      <c r="K611" s="191">
        <v>1742.15442092154</v>
      </c>
      <c r="L611" s="192">
        <v>80.3</v>
      </c>
      <c r="M611" s="200">
        <v>7.11</v>
      </c>
      <c r="N611" s="184">
        <v>570.933</v>
      </c>
      <c r="O611" s="188"/>
      <c r="P611" s="188"/>
      <c r="Q611" s="188"/>
      <c r="R611" s="188"/>
      <c r="S611" s="188"/>
      <c r="T611" s="195"/>
      <c r="U611" s="202">
        <v>52</v>
      </c>
      <c r="V611" s="279"/>
      <c r="W611" s="189"/>
      <c r="X611" s="189"/>
      <c r="Y611" s="189"/>
      <c r="Z611" s="189"/>
      <c r="AA611" s="190"/>
      <c r="AB611" s="188"/>
      <c r="AC611" s="188"/>
      <c r="AD611" s="188"/>
    </row>
    <row r="612" s="48" customFormat="1" ht="12.75" spans="1:30">
      <c r="A612" s="177"/>
      <c r="B612" s="178"/>
      <c r="C612" s="179">
        <v>241017000041</v>
      </c>
      <c r="D612" s="84">
        <v>45587</v>
      </c>
      <c r="E612" s="178" t="s">
        <v>45</v>
      </c>
      <c r="F612" s="178" t="s">
        <v>1677</v>
      </c>
      <c r="G612" s="178">
        <v>231.5</v>
      </c>
      <c r="H612" s="180">
        <v>14720</v>
      </c>
      <c r="I612" s="181"/>
      <c r="J612" s="182"/>
      <c r="K612" s="178"/>
      <c r="L612" s="182"/>
      <c r="M612" s="200"/>
      <c r="N612" s="184">
        <v>14720</v>
      </c>
      <c r="O612" s="188"/>
      <c r="P612" s="188"/>
      <c r="Q612" s="188"/>
      <c r="R612" s="188"/>
      <c r="S612" s="188"/>
      <c r="T612" s="202">
        <v>250</v>
      </c>
      <c r="U612" s="202"/>
      <c r="V612" s="279"/>
      <c r="W612" s="189"/>
      <c r="X612" s="189"/>
      <c r="Y612" s="189"/>
      <c r="Z612" s="189"/>
      <c r="AA612" s="190"/>
      <c r="AB612" s="188"/>
      <c r="AC612" s="188"/>
      <c r="AD612" s="188"/>
    </row>
    <row r="613" s="48" customFormat="1" ht="12.75" spans="1:30">
      <c r="A613" s="177"/>
      <c r="B613" s="178"/>
      <c r="C613" s="179">
        <v>241017000042</v>
      </c>
      <c r="D613" s="84">
        <v>45587</v>
      </c>
      <c r="E613" s="178" t="s">
        <v>45</v>
      </c>
      <c r="F613" s="178" t="s">
        <v>58</v>
      </c>
      <c r="G613" s="178">
        <v>15.5</v>
      </c>
      <c r="H613" s="184"/>
      <c r="I613" s="191">
        <v>274890</v>
      </c>
      <c r="J613" s="182"/>
      <c r="K613" s="191">
        <v>1742.01520912548</v>
      </c>
      <c r="L613" s="192">
        <v>157.8</v>
      </c>
      <c r="M613" s="200">
        <v>7.11</v>
      </c>
      <c r="N613" s="184">
        <v>1121.958</v>
      </c>
      <c r="O613" s="188"/>
      <c r="P613" s="188"/>
      <c r="Q613" s="188"/>
      <c r="R613" s="188"/>
      <c r="S613" s="188"/>
      <c r="T613" s="185"/>
      <c r="U613" s="202">
        <v>192</v>
      </c>
      <c r="V613" s="279"/>
      <c r="W613" s="189"/>
      <c r="X613" s="189"/>
      <c r="Y613" s="189"/>
      <c r="Z613" s="189"/>
      <c r="AA613" s="190"/>
      <c r="AB613" s="188"/>
      <c r="AC613" s="188"/>
      <c r="AD613" s="188"/>
    </row>
    <row r="614" s="48" customFormat="1" ht="12.75" spans="1:30">
      <c r="A614" s="177"/>
      <c r="B614" s="178"/>
      <c r="C614" s="179">
        <v>241017000053</v>
      </c>
      <c r="D614" s="84">
        <v>45587</v>
      </c>
      <c r="E614" s="178" t="s">
        <v>41</v>
      </c>
      <c r="F614" s="178" t="s">
        <v>51</v>
      </c>
      <c r="G614" s="178">
        <v>0.51</v>
      </c>
      <c r="H614" s="184"/>
      <c r="I614" s="191">
        <v>16403</v>
      </c>
      <c r="J614" s="182"/>
      <c r="K614" s="191">
        <v>1745</v>
      </c>
      <c r="L614" s="192">
        <v>9.4</v>
      </c>
      <c r="M614" s="200">
        <v>7.11</v>
      </c>
      <c r="N614" s="184">
        <v>66.834</v>
      </c>
      <c r="O614" s="188"/>
      <c r="P614" s="188"/>
      <c r="Q614" s="188"/>
      <c r="R614" s="188"/>
      <c r="S614" s="188"/>
      <c r="T614" s="188"/>
      <c r="U614" s="185"/>
      <c r="V614" s="279"/>
      <c r="W614" s="189"/>
      <c r="X614" s="189"/>
      <c r="Y614" s="189"/>
      <c r="Z614" s="189"/>
      <c r="AA614" s="190"/>
      <c r="AB614" s="188"/>
      <c r="AC614" s="188"/>
      <c r="AD614" s="188"/>
    </row>
    <row r="615" s="48" customFormat="1" ht="12.75" spans="1:30">
      <c r="A615" s="177"/>
      <c r="B615" s="178"/>
      <c r="C615" s="179">
        <v>241017000059</v>
      </c>
      <c r="D615" s="84">
        <v>45587</v>
      </c>
      <c r="E615" s="178" t="s">
        <v>53</v>
      </c>
      <c r="F615" s="178" t="s">
        <v>481</v>
      </c>
      <c r="G615" s="178">
        <v>292.5</v>
      </c>
      <c r="H615" s="180">
        <v>16087</v>
      </c>
      <c r="I615" s="181"/>
      <c r="J615" s="182"/>
      <c r="K615" s="178"/>
      <c r="L615" s="182"/>
      <c r="M615" s="200"/>
      <c r="N615" s="184">
        <v>16087</v>
      </c>
      <c r="O615" s="188"/>
      <c r="P615" s="188"/>
      <c r="Q615" s="188"/>
      <c r="R615" s="188"/>
      <c r="S615" s="188"/>
      <c r="T615" s="195"/>
      <c r="U615" s="188"/>
      <c r="V615" s="279"/>
      <c r="W615" s="189"/>
      <c r="X615" s="189"/>
      <c r="Y615" s="189"/>
      <c r="Z615" s="189"/>
      <c r="AA615" s="190"/>
      <c r="AB615" s="188"/>
      <c r="AC615" s="188"/>
      <c r="AD615" s="188"/>
    </row>
    <row r="616" s="48" customFormat="1" ht="12.75" spans="1:30">
      <c r="A616" s="177"/>
      <c r="B616" s="178"/>
      <c r="C616" s="179">
        <v>241017000062</v>
      </c>
      <c r="D616" s="84">
        <v>45587</v>
      </c>
      <c r="E616" s="178" t="s">
        <v>53</v>
      </c>
      <c r="F616" s="178" t="s">
        <v>325</v>
      </c>
      <c r="G616" s="178">
        <v>182</v>
      </c>
      <c r="H616" s="180">
        <v>11000</v>
      </c>
      <c r="I616" s="181"/>
      <c r="J616" s="182"/>
      <c r="K616" s="178"/>
      <c r="L616" s="182"/>
      <c r="M616" s="200"/>
      <c r="N616" s="184">
        <v>11000</v>
      </c>
      <c r="O616" s="188"/>
      <c r="P616" s="188"/>
      <c r="Q616" s="188"/>
      <c r="R616" s="188"/>
      <c r="S616" s="188"/>
      <c r="T616" s="202">
        <v>500</v>
      </c>
      <c r="U616" s="188"/>
      <c r="V616" s="279"/>
      <c r="W616" s="189"/>
      <c r="X616" s="189"/>
      <c r="Y616" s="189"/>
      <c r="Z616" s="189"/>
      <c r="AA616" s="190"/>
      <c r="AB616" s="188"/>
      <c r="AC616" s="188"/>
      <c r="AD616" s="188"/>
    </row>
    <row r="617" s="48" customFormat="1" ht="12.75" spans="1:30">
      <c r="A617" s="177"/>
      <c r="B617" s="178"/>
      <c r="C617" s="179">
        <v>241018000001</v>
      </c>
      <c r="D617" s="84">
        <v>45587</v>
      </c>
      <c r="E617" s="178" t="s">
        <v>45</v>
      </c>
      <c r="F617" s="178" t="s">
        <v>2327</v>
      </c>
      <c r="G617" s="178">
        <v>7</v>
      </c>
      <c r="H617" s="184"/>
      <c r="I617" s="191">
        <v>93380</v>
      </c>
      <c r="J617" s="182"/>
      <c r="K617" s="191">
        <v>1635.3765323993</v>
      </c>
      <c r="L617" s="192">
        <v>57.1</v>
      </c>
      <c r="M617" s="200">
        <v>7.11</v>
      </c>
      <c r="N617" s="184">
        <v>405.981</v>
      </c>
      <c r="O617" s="188"/>
      <c r="P617" s="188"/>
      <c r="Q617" s="188"/>
      <c r="R617" s="188"/>
      <c r="S617" s="188"/>
      <c r="T617" s="185"/>
      <c r="U617" s="188"/>
      <c r="V617" s="279"/>
      <c r="W617" s="189"/>
      <c r="X617" s="189"/>
      <c r="Y617" s="189"/>
      <c r="Z617" s="189"/>
      <c r="AA617" s="190"/>
      <c r="AB617" s="188"/>
      <c r="AC617" s="188"/>
      <c r="AD617" s="188"/>
    </row>
    <row r="618" s="48" customFormat="1" ht="12.75" spans="1:30">
      <c r="A618" s="177"/>
      <c r="B618" s="178"/>
      <c r="C618" s="179">
        <v>241018000009</v>
      </c>
      <c r="D618" s="84">
        <v>45587</v>
      </c>
      <c r="E618" s="178" t="s">
        <v>53</v>
      </c>
      <c r="F618" s="178" t="s">
        <v>408</v>
      </c>
      <c r="G618" s="178">
        <v>30.5</v>
      </c>
      <c r="H618" s="180">
        <v>1777</v>
      </c>
      <c r="I618" s="181"/>
      <c r="J618" s="182"/>
      <c r="K618" s="178"/>
      <c r="L618" s="182"/>
      <c r="M618" s="200"/>
      <c r="N618" s="184">
        <v>1777</v>
      </c>
      <c r="O618" s="188"/>
      <c r="P618" s="188"/>
      <c r="Q618" s="188"/>
      <c r="R618" s="188"/>
      <c r="S618" s="188"/>
      <c r="T618" s="188"/>
      <c r="U618" s="188"/>
      <c r="V618" s="279"/>
      <c r="W618" s="189"/>
      <c r="X618" s="189"/>
      <c r="Y618" s="189"/>
      <c r="Z618" s="189"/>
      <c r="AA618" s="190"/>
      <c r="AB618" s="188"/>
      <c r="AC618" s="188"/>
      <c r="AD618" s="188"/>
    </row>
    <row r="619" s="48" customFormat="1" ht="12.75" spans="1:30">
      <c r="A619" s="177"/>
      <c r="B619" s="178"/>
      <c r="C619" s="179">
        <v>241018000018</v>
      </c>
      <c r="D619" s="84">
        <v>45587</v>
      </c>
      <c r="E619" s="178" t="s">
        <v>41</v>
      </c>
      <c r="F619" s="178" t="s">
        <v>2590</v>
      </c>
      <c r="G619" s="178">
        <v>540.5</v>
      </c>
      <c r="H619" s="184"/>
      <c r="I619" s="191">
        <v>7602674</v>
      </c>
      <c r="J619" s="182"/>
      <c r="K619" s="191">
        <v>1734.84348544385</v>
      </c>
      <c r="L619" s="192">
        <v>4382.34</v>
      </c>
      <c r="M619" s="200">
        <v>7.11</v>
      </c>
      <c r="N619" s="184">
        <v>31158.4374</v>
      </c>
      <c r="O619" s="188"/>
      <c r="P619" s="188"/>
      <c r="Q619" s="188"/>
      <c r="R619" s="188"/>
      <c r="S619" s="188"/>
      <c r="T619" s="195"/>
      <c r="U619" s="188"/>
      <c r="V619" s="279"/>
      <c r="W619" s="189"/>
      <c r="X619" s="189"/>
      <c r="Y619" s="189"/>
      <c r="Z619" s="189"/>
      <c r="AA619" s="190"/>
      <c r="AB619" s="188"/>
      <c r="AC619" s="188"/>
      <c r="AD619" s="188"/>
    </row>
    <row r="620" s="48" customFormat="1" ht="12.75" spans="1:30">
      <c r="A620" s="177"/>
      <c r="B620" s="178"/>
      <c r="C620" s="179">
        <v>241018000022</v>
      </c>
      <c r="D620" s="84">
        <v>45587</v>
      </c>
      <c r="E620" s="178" t="s">
        <v>45</v>
      </c>
      <c r="F620" s="178" t="s">
        <v>73</v>
      </c>
      <c r="G620" s="178">
        <v>104</v>
      </c>
      <c r="H620" s="184"/>
      <c r="I620" s="191">
        <v>1455900</v>
      </c>
      <c r="J620" s="182"/>
      <c r="K620" s="191">
        <v>1635.30984286019</v>
      </c>
      <c r="L620" s="192">
        <v>890.29</v>
      </c>
      <c r="M620" s="200">
        <v>7.11</v>
      </c>
      <c r="N620" s="184">
        <v>6329.9619</v>
      </c>
      <c r="O620" s="188"/>
      <c r="P620" s="188"/>
      <c r="Q620" s="188"/>
      <c r="R620" s="188"/>
      <c r="S620" s="188"/>
      <c r="T620" s="202">
        <v>60</v>
      </c>
      <c r="U620" s="188"/>
      <c r="V620" s="279"/>
      <c r="W620" s="189"/>
      <c r="X620" s="189"/>
      <c r="Y620" s="189"/>
      <c r="Z620" s="189"/>
      <c r="AA620" s="190"/>
      <c r="AB620" s="188"/>
      <c r="AC620" s="188"/>
      <c r="AD620" s="188"/>
    </row>
    <row r="621" s="48" customFormat="1" ht="12.75" spans="1:30">
      <c r="A621" s="177"/>
      <c r="B621" s="178"/>
      <c r="C621" s="179">
        <v>241018000028</v>
      </c>
      <c r="D621" s="84">
        <v>45587</v>
      </c>
      <c r="E621" s="178" t="s">
        <v>1059</v>
      </c>
      <c r="F621" s="178" t="s">
        <v>106</v>
      </c>
      <c r="G621" s="178">
        <v>20</v>
      </c>
      <c r="H621" s="184"/>
      <c r="I621" s="191">
        <v>324870</v>
      </c>
      <c r="J621" s="182"/>
      <c r="K621" s="191">
        <v>1742.02370100273</v>
      </c>
      <c r="L621" s="192">
        <v>186.49</v>
      </c>
      <c r="M621" s="200">
        <v>7.11</v>
      </c>
      <c r="N621" s="184">
        <v>1325.9439</v>
      </c>
      <c r="O621" s="188"/>
      <c r="P621" s="188"/>
      <c r="Q621" s="188"/>
      <c r="R621" s="188"/>
      <c r="S621" s="188"/>
      <c r="T621" s="185"/>
      <c r="U621" s="188"/>
      <c r="V621" s="279"/>
      <c r="W621" s="189"/>
      <c r="X621" s="189"/>
      <c r="Y621" s="189"/>
      <c r="Z621" s="189"/>
      <c r="AA621" s="190"/>
      <c r="AB621" s="188"/>
      <c r="AC621" s="188"/>
      <c r="AD621" s="188"/>
    </row>
    <row r="622" s="48" customFormat="1" ht="12.75" spans="1:30">
      <c r="A622" s="177"/>
      <c r="B622" s="178"/>
      <c r="C622" s="179">
        <v>241018000037</v>
      </c>
      <c r="D622" s="84">
        <v>45587</v>
      </c>
      <c r="E622" s="178" t="s">
        <v>53</v>
      </c>
      <c r="F622" s="178" t="s">
        <v>1447</v>
      </c>
      <c r="G622" s="178">
        <v>12</v>
      </c>
      <c r="H622" s="184"/>
      <c r="I622" s="191">
        <v>180520.25</v>
      </c>
      <c r="J622" s="182"/>
      <c r="K622" s="191">
        <v>1745</v>
      </c>
      <c r="L622" s="192">
        <v>103.45</v>
      </c>
      <c r="M622" s="200">
        <v>7.11</v>
      </c>
      <c r="N622" s="184">
        <v>735.5295</v>
      </c>
      <c r="O622" s="188"/>
      <c r="P622" s="188"/>
      <c r="Q622" s="188"/>
      <c r="R622" s="188"/>
      <c r="S622" s="188"/>
      <c r="T622" s="188"/>
      <c r="U622" s="188"/>
      <c r="V622" s="279"/>
      <c r="W622" s="189"/>
      <c r="X622" s="189"/>
      <c r="Y622" s="189"/>
      <c r="Z622" s="189"/>
      <c r="AA622" s="190"/>
      <c r="AB622" s="188"/>
      <c r="AC622" s="188"/>
      <c r="AD622" s="188"/>
    </row>
    <row r="623" s="48" customFormat="1" ht="12.75" spans="1:30">
      <c r="A623" s="177"/>
      <c r="B623" s="178"/>
      <c r="C623" s="179">
        <v>241018000038</v>
      </c>
      <c r="D623" s="84">
        <v>45587</v>
      </c>
      <c r="E623" s="178" t="s">
        <v>45</v>
      </c>
      <c r="F623" s="178" t="s">
        <v>181</v>
      </c>
      <c r="G623" s="178">
        <v>21</v>
      </c>
      <c r="H623" s="180">
        <v>1260</v>
      </c>
      <c r="I623" s="181"/>
      <c r="J623" s="182"/>
      <c r="K623" s="178"/>
      <c r="L623" s="182"/>
      <c r="M623" s="200"/>
      <c r="N623" s="184">
        <v>1260</v>
      </c>
      <c r="O623" s="188"/>
      <c r="P623" s="188"/>
      <c r="Q623" s="188"/>
      <c r="R623" s="188"/>
      <c r="S623" s="188"/>
      <c r="T623" s="188"/>
      <c r="U623" s="188"/>
      <c r="V623" s="279"/>
      <c r="W623" s="189"/>
      <c r="X623" s="189"/>
      <c r="Y623" s="189"/>
      <c r="Z623" s="189"/>
      <c r="AA623" s="190"/>
      <c r="AB623" s="188"/>
      <c r="AC623" s="188"/>
      <c r="AD623" s="188"/>
    </row>
    <row r="624" s="48" customFormat="1" ht="12.75" spans="1:30">
      <c r="A624" s="177"/>
      <c r="B624" s="178"/>
      <c r="C624" s="179">
        <v>241018000039</v>
      </c>
      <c r="D624" s="84">
        <v>45587</v>
      </c>
      <c r="E624" s="178" t="s">
        <v>53</v>
      </c>
      <c r="F624" s="178" t="s">
        <v>408</v>
      </c>
      <c r="G624" s="178">
        <v>5.5</v>
      </c>
      <c r="H624" s="180">
        <v>349.5</v>
      </c>
      <c r="I624" s="181"/>
      <c r="J624" s="182"/>
      <c r="K624" s="178"/>
      <c r="L624" s="182"/>
      <c r="M624" s="200"/>
      <c r="N624" s="184">
        <v>349.5</v>
      </c>
      <c r="O624" s="188"/>
      <c r="P624" s="188"/>
      <c r="Q624" s="188"/>
      <c r="R624" s="188"/>
      <c r="S624" s="188"/>
      <c r="T624" s="188"/>
      <c r="U624" s="188"/>
      <c r="V624" s="279"/>
      <c r="W624" s="189"/>
      <c r="X624" s="189"/>
      <c r="Y624" s="189"/>
      <c r="Z624" s="189"/>
      <c r="AA624" s="190"/>
      <c r="AB624" s="188"/>
      <c r="AC624" s="188"/>
      <c r="AD624" s="188"/>
    </row>
    <row r="625" s="48" customFormat="1" ht="12.75" spans="1:30">
      <c r="A625" s="177"/>
      <c r="B625" s="178"/>
      <c r="C625" s="179">
        <v>241018000053</v>
      </c>
      <c r="D625" s="84">
        <v>45587</v>
      </c>
      <c r="E625" s="178" t="s">
        <v>45</v>
      </c>
      <c r="F625" s="178" t="s">
        <v>2472</v>
      </c>
      <c r="G625" s="178">
        <v>4</v>
      </c>
      <c r="H625" s="184"/>
      <c r="I625" s="191">
        <v>55660</v>
      </c>
      <c r="J625" s="182"/>
      <c r="K625" s="191">
        <v>1798.96574014221</v>
      </c>
      <c r="L625" s="192">
        <v>30.94</v>
      </c>
      <c r="M625" s="200">
        <v>7.11</v>
      </c>
      <c r="N625" s="184">
        <v>219.9834</v>
      </c>
      <c r="O625" s="195"/>
      <c r="P625" s="195"/>
      <c r="Q625" s="195"/>
      <c r="R625" s="195"/>
      <c r="S625" s="195"/>
      <c r="T625" s="195"/>
      <c r="U625" s="195"/>
      <c r="V625" s="280"/>
      <c r="W625" s="193"/>
      <c r="X625" s="193"/>
      <c r="Y625" s="193"/>
      <c r="Z625" s="193"/>
      <c r="AA625" s="196"/>
      <c r="AB625" s="195"/>
      <c r="AC625" s="195"/>
      <c r="AD625" s="195"/>
    </row>
    <row r="626" s="48" customFormat="1" ht="12.75" spans="1:30">
      <c r="A626" s="177" t="s">
        <v>2591</v>
      </c>
      <c r="B626" s="178" t="s">
        <v>2592</v>
      </c>
      <c r="C626" s="179">
        <v>241017000054</v>
      </c>
      <c r="D626" s="84">
        <v>45587</v>
      </c>
      <c r="E626" s="178" t="s">
        <v>45</v>
      </c>
      <c r="F626" s="178" t="s">
        <v>2156</v>
      </c>
      <c r="G626" s="178">
        <v>9.5</v>
      </c>
      <c r="H626" s="180">
        <v>1092.5</v>
      </c>
      <c r="I626" s="181"/>
      <c r="J626" s="182"/>
      <c r="K626" s="178"/>
      <c r="L626" s="182"/>
      <c r="M626" s="200"/>
      <c r="N626" s="184">
        <v>1092.5</v>
      </c>
      <c r="O626" s="185">
        <v>11085.05646445</v>
      </c>
      <c r="P626" s="185" t="s">
        <v>138</v>
      </c>
      <c r="Q626" s="185">
        <v>4800</v>
      </c>
      <c r="R626" s="185"/>
      <c r="S626" s="185">
        <v>60.98</v>
      </c>
      <c r="T626" s="185"/>
      <c r="U626" s="185"/>
      <c r="V626" s="278">
        <v>4860.98</v>
      </c>
      <c r="W626" s="186">
        <v>209.66</v>
      </c>
      <c r="X626" s="186"/>
      <c r="Y626" s="186"/>
      <c r="Z626" s="186">
        <v>209.66</v>
      </c>
      <c r="AA626" s="187">
        <v>7.11</v>
      </c>
      <c r="AB626" s="185">
        <v>1490.6826</v>
      </c>
      <c r="AC626" s="185">
        <v>6351.6626</v>
      </c>
      <c r="AD626" s="185">
        <v>4733.39386445</v>
      </c>
    </row>
    <row r="627" s="48" customFormat="1" ht="12.75" spans="1:30">
      <c r="A627" s="177"/>
      <c r="B627" s="178"/>
      <c r="C627" s="179">
        <v>241021000035</v>
      </c>
      <c r="D627" s="84">
        <v>45587</v>
      </c>
      <c r="E627" s="178" t="s">
        <v>53</v>
      </c>
      <c r="F627" s="178" t="s">
        <v>1732</v>
      </c>
      <c r="G627" s="178">
        <v>66.5</v>
      </c>
      <c r="H627" s="180">
        <v>7980</v>
      </c>
      <c r="I627" s="181"/>
      <c r="J627" s="182"/>
      <c r="K627" s="178"/>
      <c r="L627" s="182"/>
      <c r="M627" s="200"/>
      <c r="N627" s="184">
        <v>7980</v>
      </c>
      <c r="O627" s="188"/>
      <c r="P627" s="188"/>
      <c r="Q627" s="188"/>
      <c r="R627" s="188"/>
      <c r="S627" s="188"/>
      <c r="T627" s="188"/>
      <c r="U627" s="188"/>
      <c r="V627" s="279"/>
      <c r="W627" s="189"/>
      <c r="X627" s="189"/>
      <c r="Y627" s="189"/>
      <c r="Z627" s="189"/>
      <c r="AA627" s="190"/>
      <c r="AB627" s="188"/>
      <c r="AC627" s="188"/>
      <c r="AD627" s="188"/>
    </row>
    <row r="628" s="48" customFormat="1" ht="12.75" spans="1:30">
      <c r="A628" s="177"/>
      <c r="B628" s="178"/>
      <c r="C628" s="179">
        <v>241021000040</v>
      </c>
      <c r="D628" s="84">
        <v>45587</v>
      </c>
      <c r="E628" s="178" t="s">
        <v>53</v>
      </c>
      <c r="F628" s="178" t="s">
        <v>293</v>
      </c>
      <c r="G628" s="178">
        <v>4.5</v>
      </c>
      <c r="H628" s="184"/>
      <c r="I628" s="191">
        <v>126446</v>
      </c>
      <c r="J628" s="182"/>
      <c r="K628" s="191">
        <v>1734.98890402107</v>
      </c>
      <c r="L628" s="192">
        <v>72.880005</v>
      </c>
      <c r="M628" s="200">
        <v>7.11</v>
      </c>
      <c r="N628" s="184">
        <v>518.17683555</v>
      </c>
      <c r="O628" s="188"/>
      <c r="P628" s="188"/>
      <c r="Q628" s="188"/>
      <c r="R628" s="188"/>
      <c r="S628" s="188"/>
      <c r="T628" s="188"/>
      <c r="U628" s="188"/>
      <c r="V628" s="279"/>
      <c r="W628" s="189"/>
      <c r="X628" s="189"/>
      <c r="Y628" s="189"/>
      <c r="Z628" s="189"/>
      <c r="AA628" s="190"/>
      <c r="AB628" s="188"/>
      <c r="AC628" s="188"/>
      <c r="AD628" s="188"/>
    </row>
    <row r="629" s="48" customFormat="1" ht="12.75" spans="1:30">
      <c r="A629" s="177"/>
      <c r="B629" s="178"/>
      <c r="C629" s="179">
        <v>241022000004</v>
      </c>
      <c r="D629" s="84">
        <v>45587</v>
      </c>
      <c r="E629" s="178" t="s">
        <v>45</v>
      </c>
      <c r="F629" s="178">
        <v>81</v>
      </c>
      <c r="G629" s="178">
        <v>0.52</v>
      </c>
      <c r="H629" s="180">
        <v>170</v>
      </c>
      <c r="I629" s="181"/>
      <c r="J629" s="182"/>
      <c r="K629" s="178"/>
      <c r="L629" s="182"/>
      <c r="M629" s="200"/>
      <c r="N629" s="184">
        <v>170</v>
      </c>
      <c r="O629" s="188"/>
      <c r="P629" s="188"/>
      <c r="Q629" s="188"/>
      <c r="R629" s="188"/>
      <c r="S629" s="188"/>
      <c r="T629" s="188"/>
      <c r="U629" s="188"/>
      <c r="V629" s="279"/>
      <c r="W629" s="189"/>
      <c r="X629" s="189"/>
      <c r="Y629" s="189"/>
      <c r="Z629" s="189"/>
      <c r="AA629" s="190"/>
      <c r="AB629" s="188"/>
      <c r="AC629" s="188"/>
      <c r="AD629" s="188"/>
    </row>
    <row r="630" s="48" customFormat="1" ht="12.75" spans="1:30">
      <c r="A630" s="177"/>
      <c r="B630" s="178"/>
      <c r="C630" s="179">
        <v>241022000034</v>
      </c>
      <c r="D630" s="84">
        <v>45587</v>
      </c>
      <c r="E630" s="178" t="s">
        <v>117</v>
      </c>
      <c r="F630" s="178" t="s">
        <v>118</v>
      </c>
      <c r="G630" s="178">
        <v>11.5</v>
      </c>
      <c r="H630" s="184"/>
      <c r="I630" s="191">
        <v>321316</v>
      </c>
      <c r="J630" s="182"/>
      <c r="K630" s="191">
        <v>1725.00143474534</v>
      </c>
      <c r="L630" s="192">
        <v>186.26999</v>
      </c>
      <c r="M630" s="200">
        <v>7.11</v>
      </c>
      <c r="N630" s="184">
        <v>1324.3796289</v>
      </c>
      <c r="O630" s="195"/>
      <c r="P630" s="195"/>
      <c r="Q630" s="195"/>
      <c r="R630" s="195"/>
      <c r="S630" s="195"/>
      <c r="T630" s="195"/>
      <c r="U630" s="195"/>
      <c r="V630" s="280"/>
      <c r="W630" s="193"/>
      <c r="X630" s="193"/>
      <c r="Y630" s="193"/>
      <c r="Z630" s="193"/>
      <c r="AA630" s="196"/>
      <c r="AB630" s="195"/>
      <c r="AC630" s="195"/>
      <c r="AD630" s="195"/>
    </row>
    <row r="631" s="48" customFormat="1" ht="12.75" spans="1:30">
      <c r="A631" s="177" t="s">
        <v>2593</v>
      </c>
      <c r="B631" s="178" t="s">
        <v>2594</v>
      </c>
      <c r="C631" s="179">
        <v>241021000019</v>
      </c>
      <c r="D631" s="84">
        <v>45587</v>
      </c>
      <c r="E631" s="178" t="s">
        <v>41</v>
      </c>
      <c r="F631" s="178" t="s">
        <v>387</v>
      </c>
      <c r="G631" s="178">
        <v>4.5</v>
      </c>
      <c r="H631" s="180">
        <v>540</v>
      </c>
      <c r="I631" s="181"/>
      <c r="J631" s="182"/>
      <c r="K631" s="178"/>
      <c r="L631" s="182"/>
      <c r="M631" s="200"/>
      <c r="N631" s="184">
        <v>540</v>
      </c>
      <c r="O631" s="185">
        <v>13479.6186</v>
      </c>
      <c r="P631" s="185" t="s">
        <v>138</v>
      </c>
      <c r="Q631" s="185">
        <v>6000</v>
      </c>
      <c r="R631" s="185"/>
      <c r="S631" s="185">
        <v>54.99</v>
      </c>
      <c r="T631" s="185"/>
      <c r="U631" s="185"/>
      <c r="V631" s="278">
        <v>6054.99</v>
      </c>
      <c r="W631" s="186">
        <v>330.88</v>
      </c>
      <c r="X631" s="186"/>
      <c r="Y631" s="186"/>
      <c r="Z631" s="186">
        <v>330.88</v>
      </c>
      <c r="AA631" s="187">
        <v>7.11</v>
      </c>
      <c r="AB631" s="185">
        <v>2352.5568</v>
      </c>
      <c r="AC631" s="185">
        <v>8407.5468</v>
      </c>
      <c r="AD631" s="185">
        <v>5072.0718</v>
      </c>
    </row>
    <row r="632" s="48" customFormat="1" ht="12.75" spans="1:30">
      <c r="A632" s="177"/>
      <c r="B632" s="178"/>
      <c r="C632" s="179">
        <v>241021000036</v>
      </c>
      <c r="D632" s="84">
        <v>45587</v>
      </c>
      <c r="E632" s="178" t="s">
        <v>36</v>
      </c>
      <c r="F632" s="178" t="s">
        <v>334</v>
      </c>
      <c r="G632" s="178">
        <v>0.5</v>
      </c>
      <c r="H632" s="180">
        <v>250</v>
      </c>
      <c r="I632" s="181"/>
      <c r="J632" s="182"/>
      <c r="K632" s="178"/>
      <c r="L632" s="182"/>
      <c r="M632" s="200"/>
      <c r="N632" s="184">
        <v>250</v>
      </c>
      <c r="O632" s="188"/>
      <c r="P632" s="188"/>
      <c r="Q632" s="188"/>
      <c r="R632" s="188"/>
      <c r="S632" s="188"/>
      <c r="T632" s="188"/>
      <c r="U632" s="188"/>
      <c r="V632" s="279"/>
      <c r="W632" s="189"/>
      <c r="X632" s="189"/>
      <c r="Y632" s="189"/>
      <c r="Z632" s="189"/>
      <c r="AA632" s="190"/>
      <c r="AB632" s="188"/>
      <c r="AC632" s="188"/>
      <c r="AD632" s="188"/>
    </row>
    <row r="633" s="48" customFormat="1" ht="12.75" spans="1:30">
      <c r="A633" s="177"/>
      <c r="B633" s="178"/>
      <c r="C633" s="179">
        <v>241021000057</v>
      </c>
      <c r="D633" s="84">
        <v>45587</v>
      </c>
      <c r="E633" s="178" t="s">
        <v>1196</v>
      </c>
      <c r="F633" s="178" t="s">
        <v>1197</v>
      </c>
      <c r="G633" s="178">
        <v>0.4</v>
      </c>
      <c r="H633" s="180">
        <v>150</v>
      </c>
      <c r="I633" s="181"/>
      <c r="J633" s="182"/>
      <c r="K633" s="178"/>
      <c r="L633" s="182"/>
      <c r="M633" s="200"/>
      <c r="N633" s="184">
        <v>150</v>
      </c>
      <c r="O633" s="188"/>
      <c r="P633" s="188"/>
      <c r="Q633" s="188"/>
      <c r="R633" s="188"/>
      <c r="S633" s="188"/>
      <c r="T633" s="188"/>
      <c r="U633" s="188"/>
      <c r="V633" s="279"/>
      <c r="W633" s="189"/>
      <c r="X633" s="189"/>
      <c r="Y633" s="189"/>
      <c r="Z633" s="189"/>
      <c r="AA633" s="190"/>
      <c r="AB633" s="188"/>
      <c r="AC633" s="188"/>
      <c r="AD633" s="188"/>
    </row>
    <row r="634" s="48" customFormat="1" ht="12.75" spans="1:30">
      <c r="A634" s="177"/>
      <c r="B634" s="178"/>
      <c r="C634" s="179">
        <v>241022000032</v>
      </c>
      <c r="D634" s="84">
        <v>45587</v>
      </c>
      <c r="E634" s="178" t="s">
        <v>45</v>
      </c>
      <c r="F634" s="178" t="s">
        <v>808</v>
      </c>
      <c r="G634" s="178">
        <v>13</v>
      </c>
      <c r="H634" s="180">
        <v>3332</v>
      </c>
      <c r="I634" s="181"/>
      <c r="J634" s="182"/>
      <c r="K634" s="178"/>
      <c r="L634" s="182"/>
      <c r="M634" s="200"/>
      <c r="N634" s="184">
        <v>3332</v>
      </c>
      <c r="O634" s="188"/>
      <c r="P634" s="188"/>
      <c r="Q634" s="188"/>
      <c r="R634" s="188"/>
      <c r="S634" s="188"/>
      <c r="T634" s="188"/>
      <c r="U634" s="188"/>
      <c r="V634" s="279"/>
      <c r="W634" s="189"/>
      <c r="X634" s="189"/>
      <c r="Y634" s="189"/>
      <c r="Z634" s="189"/>
      <c r="AA634" s="190"/>
      <c r="AB634" s="188"/>
      <c r="AC634" s="188"/>
      <c r="AD634" s="188"/>
    </row>
    <row r="635" s="48" customFormat="1" ht="12.75" spans="1:30">
      <c r="A635" s="177"/>
      <c r="B635" s="178"/>
      <c r="C635" s="179">
        <v>241022000036</v>
      </c>
      <c r="D635" s="84">
        <v>45587</v>
      </c>
      <c r="E635" s="178" t="s">
        <v>53</v>
      </c>
      <c r="F635" s="178" t="s">
        <v>1874</v>
      </c>
      <c r="G635" s="178">
        <v>0.48</v>
      </c>
      <c r="H635" s="180">
        <v>150</v>
      </c>
      <c r="I635" s="181"/>
      <c r="J635" s="182"/>
      <c r="K635" s="178"/>
      <c r="L635" s="182"/>
      <c r="M635" s="200"/>
      <c r="N635" s="184">
        <v>150</v>
      </c>
      <c r="O635" s="188"/>
      <c r="P635" s="188"/>
      <c r="Q635" s="188"/>
      <c r="R635" s="188"/>
      <c r="S635" s="188"/>
      <c r="T635" s="188"/>
      <c r="U635" s="188"/>
      <c r="V635" s="279"/>
      <c r="W635" s="189"/>
      <c r="X635" s="189"/>
      <c r="Y635" s="189"/>
      <c r="Z635" s="189"/>
      <c r="AA635" s="190"/>
      <c r="AB635" s="188"/>
      <c r="AC635" s="188"/>
      <c r="AD635" s="188"/>
    </row>
    <row r="636" s="48" customFormat="1" ht="12.75" spans="1:30">
      <c r="A636" s="177"/>
      <c r="B636" s="178"/>
      <c r="C636" s="179">
        <v>241022000040</v>
      </c>
      <c r="D636" s="84">
        <v>45587</v>
      </c>
      <c r="E636" s="178" t="s">
        <v>257</v>
      </c>
      <c r="F636" s="178" t="s">
        <v>2410</v>
      </c>
      <c r="G636" s="178">
        <v>0.48</v>
      </c>
      <c r="H636" s="184"/>
      <c r="I636" s="191">
        <v>27479</v>
      </c>
      <c r="J636" s="182"/>
      <c r="K636" s="191">
        <v>1625.97633136095</v>
      </c>
      <c r="L636" s="192">
        <v>16.9</v>
      </c>
      <c r="M636" s="200">
        <v>7.11</v>
      </c>
      <c r="N636" s="184">
        <v>120.159</v>
      </c>
      <c r="O636" s="188"/>
      <c r="P636" s="188"/>
      <c r="Q636" s="188"/>
      <c r="R636" s="188"/>
      <c r="S636" s="188"/>
      <c r="T636" s="188"/>
      <c r="U636" s="188"/>
      <c r="V636" s="279"/>
      <c r="W636" s="189"/>
      <c r="X636" s="189"/>
      <c r="Y636" s="189"/>
      <c r="Z636" s="189"/>
      <c r="AA636" s="190"/>
      <c r="AB636" s="188"/>
      <c r="AC636" s="188"/>
      <c r="AD636" s="188"/>
    </row>
    <row r="637" s="48" customFormat="1" ht="12.75" spans="1:30">
      <c r="A637" s="177"/>
      <c r="B637" s="178"/>
      <c r="C637" s="179">
        <v>241023000002</v>
      </c>
      <c r="D637" s="84">
        <v>45587</v>
      </c>
      <c r="E637" s="178" t="s">
        <v>184</v>
      </c>
      <c r="F637" s="178" t="s">
        <v>185</v>
      </c>
      <c r="G637" s="178">
        <v>7</v>
      </c>
      <c r="H637" s="180">
        <v>840</v>
      </c>
      <c r="I637" s="181"/>
      <c r="J637" s="182"/>
      <c r="K637" s="178"/>
      <c r="L637" s="182"/>
      <c r="M637" s="200"/>
      <c r="N637" s="184">
        <v>840</v>
      </c>
      <c r="O637" s="188"/>
      <c r="P637" s="188"/>
      <c r="Q637" s="188"/>
      <c r="R637" s="188"/>
      <c r="S637" s="188"/>
      <c r="T637" s="188"/>
      <c r="U637" s="188"/>
      <c r="V637" s="279"/>
      <c r="W637" s="189"/>
      <c r="X637" s="189"/>
      <c r="Y637" s="189"/>
      <c r="Z637" s="189"/>
      <c r="AA637" s="190"/>
      <c r="AB637" s="188"/>
      <c r="AC637" s="188"/>
      <c r="AD637" s="188"/>
    </row>
    <row r="638" s="48" customFormat="1" ht="12.75" spans="1:30">
      <c r="A638" s="177"/>
      <c r="B638" s="178"/>
      <c r="C638" s="179">
        <v>241023000011</v>
      </c>
      <c r="D638" s="84">
        <v>45587</v>
      </c>
      <c r="E638" s="178" t="s">
        <v>63</v>
      </c>
      <c r="F638" s="178" t="s">
        <v>342</v>
      </c>
      <c r="G638" s="178">
        <v>36.5</v>
      </c>
      <c r="H638" s="184"/>
      <c r="I638" s="191">
        <v>1022100</v>
      </c>
      <c r="J638" s="182"/>
      <c r="K638" s="191">
        <v>1731.3164848567</v>
      </c>
      <c r="L638" s="192">
        <v>590.36</v>
      </c>
      <c r="M638" s="200">
        <v>7.11</v>
      </c>
      <c r="N638" s="184">
        <v>4197.4596</v>
      </c>
      <c r="O638" s="188"/>
      <c r="P638" s="188"/>
      <c r="Q638" s="188"/>
      <c r="R638" s="188"/>
      <c r="S638" s="188"/>
      <c r="T638" s="188"/>
      <c r="U638" s="188"/>
      <c r="V638" s="279"/>
      <c r="W638" s="189"/>
      <c r="X638" s="189"/>
      <c r="Y638" s="189"/>
      <c r="Z638" s="189"/>
      <c r="AA638" s="190"/>
      <c r="AB638" s="188"/>
      <c r="AC638" s="188"/>
      <c r="AD638" s="188"/>
    </row>
    <row r="639" s="48" customFormat="1" ht="12.75" spans="1:30">
      <c r="A639" s="177"/>
      <c r="B639" s="178"/>
      <c r="C639" s="179">
        <v>241023000017</v>
      </c>
      <c r="D639" s="84">
        <v>45587</v>
      </c>
      <c r="E639" s="178" t="s">
        <v>45</v>
      </c>
      <c r="F639" s="178" t="s">
        <v>596</v>
      </c>
      <c r="G639" s="178">
        <v>22.5</v>
      </c>
      <c r="H639" s="180">
        <v>2700</v>
      </c>
      <c r="I639" s="181"/>
      <c r="J639" s="182"/>
      <c r="K639" s="178"/>
      <c r="L639" s="182"/>
      <c r="M639" s="200"/>
      <c r="N639" s="184">
        <v>2700</v>
      </c>
      <c r="O639" s="188"/>
      <c r="P639" s="188"/>
      <c r="Q639" s="188"/>
      <c r="R639" s="188"/>
      <c r="S639" s="188"/>
      <c r="T639" s="188"/>
      <c r="U639" s="188"/>
      <c r="V639" s="279"/>
      <c r="W639" s="189"/>
      <c r="X639" s="189"/>
      <c r="Y639" s="189"/>
      <c r="Z639" s="189"/>
      <c r="AA639" s="190"/>
      <c r="AB639" s="188"/>
      <c r="AC639" s="188"/>
      <c r="AD639" s="188"/>
    </row>
    <row r="640" s="48" customFormat="1" ht="12.75" spans="1:30">
      <c r="A640" s="177"/>
      <c r="B640" s="178"/>
      <c r="C640" s="179">
        <v>241023000027</v>
      </c>
      <c r="D640" s="84">
        <v>45587</v>
      </c>
      <c r="E640" s="178" t="s">
        <v>63</v>
      </c>
      <c r="F640" s="178" t="s">
        <v>343</v>
      </c>
      <c r="G640" s="178">
        <v>10</v>
      </c>
      <c r="H640" s="180">
        <v>1200</v>
      </c>
      <c r="I640" s="181"/>
      <c r="J640" s="182"/>
      <c r="K640" s="178"/>
      <c r="L640" s="182"/>
      <c r="M640" s="200"/>
      <c r="N640" s="184">
        <v>1200</v>
      </c>
      <c r="O640" s="195"/>
      <c r="P640" s="195"/>
      <c r="Q640" s="195"/>
      <c r="R640" s="195"/>
      <c r="S640" s="195"/>
      <c r="T640" s="195"/>
      <c r="U640" s="195"/>
      <c r="V640" s="280"/>
      <c r="W640" s="193"/>
      <c r="X640" s="193"/>
      <c r="Y640" s="193"/>
      <c r="Z640" s="193"/>
      <c r="AA640" s="196"/>
      <c r="AB640" s="195"/>
      <c r="AC640" s="195"/>
      <c r="AD640" s="195"/>
    </row>
    <row r="641" s="48" customFormat="1" ht="12.75" spans="1:30">
      <c r="A641" s="177" t="s">
        <v>2595</v>
      </c>
      <c r="B641" s="178" t="s">
        <v>2596</v>
      </c>
      <c r="C641" s="179">
        <v>241022000002</v>
      </c>
      <c r="D641" s="84">
        <v>45587</v>
      </c>
      <c r="E641" s="178" t="s">
        <v>45</v>
      </c>
      <c r="F641" s="178" t="s">
        <v>2597</v>
      </c>
      <c r="G641" s="178">
        <v>10.5</v>
      </c>
      <c r="H641" s="180">
        <v>1207.5</v>
      </c>
      <c r="I641" s="181"/>
      <c r="J641" s="182"/>
      <c r="K641" s="178"/>
      <c r="L641" s="182"/>
      <c r="M641" s="200"/>
      <c r="N641" s="184">
        <v>1207.5</v>
      </c>
      <c r="O641" s="185">
        <v>3214.6353</v>
      </c>
      <c r="P641" s="185" t="s">
        <v>138</v>
      </c>
      <c r="Q641" s="185">
        <v>2400</v>
      </c>
      <c r="R641" s="185"/>
      <c r="S641" s="185">
        <v>24.99</v>
      </c>
      <c r="T641" s="185"/>
      <c r="U641" s="185"/>
      <c r="V641" s="278">
        <v>2424.99</v>
      </c>
      <c r="W641" s="186">
        <v>52.59</v>
      </c>
      <c r="X641" s="186"/>
      <c r="Y641" s="186"/>
      <c r="Z641" s="186">
        <v>52.59</v>
      </c>
      <c r="AA641" s="187">
        <v>7.11</v>
      </c>
      <c r="AB641" s="185">
        <v>373.9149</v>
      </c>
      <c r="AC641" s="185">
        <v>2798.9049</v>
      </c>
      <c r="AD641" s="185">
        <v>415.7304</v>
      </c>
    </row>
    <row r="642" s="48" customFormat="1" ht="12.75" spans="1:30">
      <c r="A642" s="177"/>
      <c r="B642" s="178"/>
      <c r="C642" s="179">
        <v>241022000045</v>
      </c>
      <c r="D642" s="84">
        <v>45587</v>
      </c>
      <c r="E642" s="178" t="s">
        <v>41</v>
      </c>
      <c r="F642" s="178" t="s">
        <v>1385</v>
      </c>
      <c r="G642" s="178">
        <v>4</v>
      </c>
      <c r="H642" s="180">
        <v>480</v>
      </c>
      <c r="I642" s="181"/>
      <c r="J642" s="182"/>
      <c r="K642" s="178"/>
      <c r="L642" s="182"/>
      <c r="M642" s="200"/>
      <c r="N642" s="184">
        <v>480</v>
      </c>
      <c r="O642" s="188"/>
      <c r="P642" s="188"/>
      <c r="Q642" s="188"/>
      <c r="R642" s="188"/>
      <c r="S642" s="188"/>
      <c r="T642" s="188"/>
      <c r="U642" s="188"/>
      <c r="V642" s="279"/>
      <c r="W642" s="189"/>
      <c r="X642" s="189"/>
      <c r="Y642" s="189"/>
      <c r="Z642" s="189"/>
      <c r="AA642" s="190"/>
      <c r="AB642" s="188"/>
      <c r="AC642" s="188"/>
      <c r="AD642" s="188"/>
    </row>
    <row r="643" s="48" customFormat="1" ht="12.75" spans="1:30">
      <c r="A643" s="177"/>
      <c r="B643" s="178"/>
      <c r="C643" s="179">
        <v>241023000005</v>
      </c>
      <c r="D643" s="84">
        <v>45587</v>
      </c>
      <c r="E643" s="178" t="s">
        <v>41</v>
      </c>
      <c r="F643" s="178" t="s">
        <v>2598</v>
      </c>
      <c r="G643" s="178">
        <v>0.96</v>
      </c>
      <c r="H643" s="184"/>
      <c r="I643" s="191">
        <v>27047</v>
      </c>
      <c r="J643" s="182"/>
      <c r="K643" s="191">
        <v>1641.20145631068</v>
      </c>
      <c r="L643" s="192">
        <v>16.48</v>
      </c>
      <c r="M643" s="200">
        <v>7.11</v>
      </c>
      <c r="N643" s="184">
        <v>117.1728</v>
      </c>
      <c r="O643" s="188"/>
      <c r="P643" s="188"/>
      <c r="Q643" s="188"/>
      <c r="R643" s="188"/>
      <c r="S643" s="188"/>
      <c r="T643" s="188"/>
      <c r="U643" s="188"/>
      <c r="V643" s="279"/>
      <c r="W643" s="189"/>
      <c r="X643" s="189"/>
      <c r="Y643" s="189"/>
      <c r="Z643" s="189"/>
      <c r="AA643" s="190"/>
      <c r="AB643" s="188"/>
      <c r="AC643" s="188"/>
      <c r="AD643" s="188"/>
    </row>
    <row r="644" s="48" customFormat="1" ht="12.75" spans="1:30">
      <c r="A644" s="177"/>
      <c r="B644" s="178"/>
      <c r="C644" s="179">
        <v>241023000014</v>
      </c>
      <c r="D644" s="84">
        <v>45587</v>
      </c>
      <c r="E644" s="178" t="s">
        <v>1059</v>
      </c>
      <c r="F644" s="178" t="s">
        <v>520</v>
      </c>
      <c r="G644" s="178">
        <v>0.1</v>
      </c>
      <c r="H644" s="180">
        <v>150</v>
      </c>
      <c r="I644" s="181"/>
      <c r="J644" s="182"/>
      <c r="K644" s="178"/>
      <c r="L644" s="182"/>
      <c r="M644" s="200"/>
      <c r="N644" s="184">
        <v>150</v>
      </c>
      <c r="O644" s="188"/>
      <c r="P644" s="188"/>
      <c r="Q644" s="188"/>
      <c r="R644" s="188"/>
      <c r="S644" s="188"/>
      <c r="T644" s="188"/>
      <c r="U644" s="188"/>
      <c r="V644" s="279"/>
      <c r="W644" s="189"/>
      <c r="X644" s="189"/>
      <c r="Y644" s="189"/>
      <c r="Z644" s="189"/>
      <c r="AA644" s="190"/>
      <c r="AB644" s="188"/>
      <c r="AC644" s="188"/>
      <c r="AD644" s="188"/>
    </row>
    <row r="645" s="48" customFormat="1" ht="12.75" spans="1:30">
      <c r="A645" s="177"/>
      <c r="B645" s="178"/>
      <c r="C645" s="179">
        <v>241024000012</v>
      </c>
      <c r="D645" s="84">
        <v>45587</v>
      </c>
      <c r="E645" s="178" t="s">
        <v>45</v>
      </c>
      <c r="F645" s="178" t="s">
        <v>2330</v>
      </c>
      <c r="G645" s="178">
        <v>2</v>
      </c>
      <c r="H645" s="184"/>
      <c r="I645" s="191">
        <v>58560</v>
      </c>
      <c r="J645" s="182"/>
      <c r="K645" s="191">
        <v>1735.11111111111</v>
      </c>
      <c r="L645" s="192">
        <v>33.75</v>
      </c>
      <c r="M645" s="200">
        <v>7.11</v>
      </c>
      <c r="N645" s="184">
        <v>239.9625</v>
      </c>
      <c r="O645" s="188"/>
      <c r="P645" s="188"/>
      <c r="Q645" s="188"/>
      <c r="R645" s="188"/>
      <c r="S645" s="188"/>
      <c r="T645" s="188"/>
      <c r="U645" s="188"/>
      <c r="V645" s="279"/>
      <c r="W645" s="189"/>
      <c r="X645" s="189"/>
      <c r="Y645" s="189"/>
      <c r="Z645" s="189"/>
      <c r="AA645" s="190"/>
      <c r="AB645" s="188"/>
      <c r="AC645" s="188"/>
      <c r="AD645" s="188"/>
    </row>
    <row r="646" s="48" customFormat="1" ht="12.75" spans="1:30">
      <c r="A646" s="177"/>
      <c r="B646" s="178"/>
      <c r="C646" s="179">
        <v>241024000022</v>
      </c>
      <c r="D646" s="84">
        <v>45587</v>
      </c>
      <c r="E646" s="178" t="s">
        <v>45</v>
      </c>
      <c r="F646" s="178" t="s">
        <v>2599</v>
      </c>
      <c r="G646" s="178">
        <v>8.5</v>
      </c>
      <c r="H646" s="180">
        <v>1020</v>
      </c>
      <c r="I646" s="181"/>
      <c r="J646" s="182"/>
      <c r="K646" s="178"/>
      <c r="L646" s="182"/>
      <c r="M646" s="200"/>
      <c r="N646" s="184">
        <v>1020</v>
      </c>
      <c r="O646" s="195"/>
      <c r="P646" s="195"/>
      <c r="Q646" s="195"/>
      <c r="R646" s="195"/>
      <c r="S646" s="195"/>
      <c r="T646" s="195"/>
      <c r="U646" s="195"/>
      <c r="V646" s="280"/>
      <c r="W646" s="193"/>
      <c r="X646" s="193"/>
      <c r="Y646" s="193"/>
      <c r="Z646" s="193"/>
      <c r="AA646" s="196"/>
      <c r="AB646" s="195"/>
      <c r="AC646" s="195"/>
      <c r="AD646" s="195"/>
    </row>
    <row r="647" s="48" customFormat="1" ht="12.75" spans="1:30">
      <c r="A647" s="177" t="s">
        <v>2600</v>
      </c>
      <c r="B647" s="178" t="s">
        <v>2601</v>
      </c>
      <c r="C647" s="179">
        <v>240930000045</v>
      </c>
      <c r="D647" s="84">
        <v>45590</v>
      </c>
      <c r="E647" s="178" t="s">
        <v>53</v>
      </c>
      <c r="F647" s="178" t="s">
        <v>1233</v>
      </c>
      <c r="G647" s="178">
        <v>6.5</v>
      </c>
      <c r="H647" s="184"/>
      <c r="I647" s="191">
        <v>113949</v>
      </c>
      <c r="J647" s="182"/>
      <c r="K647" s="191">
        <v>1745.00765696784</v>
      </c>
      <c r="L647" s="192">
        <v>65.3</v>
      </c>
      <c r="M647" s="200">
        <v>7.11</v>
      </c>
      <c r="N647" s="184">
        <v>464.283</v>
      </c>
      <c r="O647" s="185">
        <v>119262.34021</v>
      </c>
      <c r="P647" s="185" t="s">
        <v>487</v>
      </c>
      <c r="Q647" s="185">
        <v>101312</v>
      </c>
      <c r="R647" s="185"/>
      <c r="S647" s="185">
        <v>105</v>
      </c>
      <c r="T647" s="185"/>
      <c r="U647" s="185"/>
      <c r="V647" s="278">
        <v>101457</v>
      </c>
      <c r="W647" s="186">
        <v>1147.19</v>
      </c>
      <c r="X647" s="186"/>
      <c r="Y647" s="186"/>
      <c r="Z647" s="186">
        <v>1168.84</v>
      </c>
      <c r="AA647" s="187">
        <v>7.11</v>
      </c>
      <c r="AB647" s="185">
        <v>8310.4524</v>
      </c>
      <c r="AC647" s="185">
        <v>109767.4524</v>
      </c>
      <c r="AD647" s="185">
        <v>9494.88781000001</v>
      </c>
    </row>
    <row r="648" s="48" customFormat="1" ht="12.75" spans="1:30">
      <c r="A648" s="177"/>
      <c r="B648" s="178"/>
      <c r="C648" s="179">
        <v>241008000040</v>
      </c>
      <c r="D648" s="84">
        <v>45590</v>
      </c>
      <c r="E648" s="178" t="s">
        <v>41</v>
      </c>
      <c r="F648" s="178" t="s">
        <v>950</v>
      </c>
      <c r="G648" s="178">
        <v>55.5</v>
      </c>
      <c r="H648" s="180">
        <v>3774</v>
      </c>
      <c r="I648" s="181"/>
      <c r="J648" s="182"/>
      <c r="K648" s="178"/>
      <c r="L648" s="182"/>
      <c r="M648" s="200"/>
      <c r="N648" s="184">
        <v>3774</v>
      </c>
      <c r="O648" s="188"/>
      <c r="P648" s="188"/>
      <c r="Q648" s="188"/>
      <c r="R648" s="188"/>
      <c r="S648" s="188"/>
      <c r="T648" s="188"/>
      <c r="U648" s="188"/>
      <c r="V648" s="279"/>
      <c r="W648" s="189"/>
      <c r="X648" s="189"/>
      <c r="Y648" s="189"/>
      <c r="Z648" s="189"/>
      <c r="AA648" s="190"/>
      <c r="AB648" s="188"/>
      <c r="AC648" s="188"/>
      <c r="AD648" s="188"/>
    </row>
    <row r="649" s="48" customFormat="1" ht="12.75" spans="1:30">
      <c r="A649" s="177"/>
      <c r="B649" s="178"/>
      <c r="C649" s="179">
        <v>241012000039</v>
      </c>
      <c r="D649" s="84">
        <v>45590</v>
      </c>
      <c r="E649" s="178" t="s">
        <v>45</v>
      </c>
      <c r="F649" s="178" t="s">
        <v>313</v>
      </c>
      <c r="G649" s="178">
        <v>6.5</v>
      </c>
      <c r="H649" s="180">
        <v>435.6</v>
      </c>
      <c r="I649" s="181"/>
      <c r="J649" s="182"/>
      <c r="K649" s="178"/>
      <c r="L649" s="182"/>
      <c r="M649" s="200"/>
      <c r="N649" s="184">
        <v>435.6</v>
      </c>
      <c r="O649" s="188"/>
      <c r="P649" s="188"/>
      <c r="Q649" s="188"/>
      <c r="R649" s="188"/>
      <c r="S649" s="188"/>
      <c r="T649" s="188"/>
      <c r="U649" s="188"/>
      <c r="V649" s="279"/>
      <c r="W649" s="189"/>
      <c r="X649" s="189"/>
      <c r="Y649" s="189"/>
      <c r="Z649" s="189"/>
      <c r="AA649" s="190"/>
      <c r="AB649" s="188"/>
      <c r="AC649" s="188"/>
      <c r="AD649" s="188"/>
    </row>
    <row r="650" s="48" customFormat="1" ht="12.75" spans="1:30">
      <c r="A650" s="177"/>
      <c r="B650" s="178"/>
      <c r="C650" s="179">
        <v>241012000047</v>
      </c>
      <c r="D650" s="84">
        <v>45590</v>
      </c>
      <c r="E650" s="178" t="s">
        <v>45</v>
      </c>
      <c r="F650" s="178" t="s">
        <v>227</v>
      </c>
      <c r="G650" s="178">
        <v>8</v>
      </c>
      <c r="H650" s="180">
        <v>508.2</v>
      </c>
      <c r="I650" s="181"/>
      <c r="J650" s="182"/>
      <c r="K650" s="178"/>
      <c r="L650" s="182"/>
      <c r="M650" s="200"/>
      <c r="N650" s="184">
        <v>508.2</v>
      </c>
      <c r="O650" s="188"/>
      <c r="P650" s="188"/>
      <c r="Q650" s="188"/>
      <c r="R650" s="188"/>
      <c r="S650" s="188"/>
      <c r="T650" s="188"/>
      <c r="U650" s="188"/>
      <c r="V650" s="279"/>
      <c r="W650" s="189"/>
      <c r="X650" s="189"/>
      <c r="Y650" s="189"/>
      <c r="Z650" s="189"/>
      <c r="AA650" s="190"/>
      <c r="AB650" s="188"/>
      <c r="AC650" s="188"/>
      <c r="AD650" s="188"/>
    </row>
    <row r="651" s="48" customFormat="1" ht="12.75" spans="1:30">
      <c r="A651" s="177"/>
      <c r="B651" s="178"/>
      <c r="C651" s="179">
        <v>241014000010</v>
      </c>
      <c r="D651" s="84">
        <v>45590</v>
      </c>
      <c r="E651" s="178" t="s">
        <v>45</v>
      </c>
      <c r="F651" s="178" t="s">
        <v>2602</v>
      </c>
      <c r="G651" s="178">
        <v>6.5</v>
      </c>
      <c r="H651" s="180">
        <v>478.5</v>
      </c>
      <c r="I651" s="181"/>
      <c r="J651" s="182"/>
      <c r="K651" s="178"/>
      <c r="L651" s="182"/>
      <c r="M651" s="200"/>
      <c r="N651" s="184">
        <v>478.5</v>
      </c>
      <c r="O651" s="188"/>
      <c r="P651" s="188"/>
      <c r="Q651" s="188"/>
      <c r="R651" s="188"/>
      <c r="S651" s="188"/>
      <c r="T651" s="188"/>
      <c r="U651" s="188"/>
      <c r="V651" s="279"/>
      <c r="W651" s="189"/>
      <c r="X651" s="189"/>
      <c r="Y651" s="189"/>
      <c r="Z651" s="189"/>
      <c r="AA651" s="190"/>
      <c r="AB651" s="188"/>
      <c r="AC651" s="188"/>
      <c r="AD651" s="188"/>
    </row>
    <row r="652" s="48" customFormat="1" ht="12.75" spans="1:30">
      <c r="A652" s="177"/>
      <c r="B652" s="178"/>
      <c r="C652" s="179">
        <v>241014000026</v>
      </c>
      <c r="D652" s="84">
        <v>45590</v>
      </c>
      <c r="E652" s="178" t="s">
        <v>36</v>
      </c>
      <c r="F652" s="178" t="s">
        <v>1785</v>
      </c>
      <c r="G652" s="178">
        <v>6</v>
      </c>
      <c r="H652" s="180">
        <v>382.8</v>
      </c>
      <c r="I652" s="181"/>
      <c r="J652" s="182"/>
      <c r="K652" s="178"/>
      <c r="L652" s="182"/>
      <c r="M652" s="200"/>
      <c r="N652" s="184">
        <v>382.8</v>
      </c>
      <c r="O652" s="188"/>
      <c r="P652" s="188"/>
      <c r="Q652" s="188"/>
      <c r="R652" s="188"/>
      <c r="S652" s="188"/>
      <c r="T652" s="188"/>
      <c r="U652" s="188"/>
      <c r="V652" s="279"/>
      <c r="W652" s="189"/>
      <c r="X652" s="189"/>
      <c r="Y652" s="189"/>
      <c r="Z652" s="189"/>
      <c r="AA652" s="190"/>
      <c r="AB652" s="188"/>
      <c r="AC652" s="188"/>
      <c r="AD652" s="188"/>
    </row>
    <row r="653" s="48" customFormat="1" ht="12.75" spans="1:30">
      <c r="A653" s="177"/>
      <c r="B653" s="178"/>
      <c r="C653" s="179">
        <v>241014000061</v>
      </c>
      <c r="D653" s="84">
        <v>45590</v>
      </c>
      <c r="E653" s="178" t="s">
        <v>36</v>
      </c>
      <c r="F653" s="178" t="s">
        <v>2603</v>
      </c>
      <c r="G653" s="178">
        <v>22.5</v>
      </c>
      <c r="H653" s="180">
        <v>1370.5</v>
      </c>
      <c r="I653" s="181"/>
      <c r="J653" s="182"/>
      <c r="K653" s="178"/>
      <c r="L653" s="182"/>
      <c r="M653" s="200"/>
      <c r="N653" s="184">
        <v>1370.5</v>
      </c>
      <c r="O653" s="188"/>
      <c r="P653" s="188"/>
      <c r="Q653" s="188"/>
      <c r="R653" s="188"/>
      <c r="S653" s="188"/>
      <c r="T653" s="188"/>
      <c r="U653" s="188"/>
      <c r="V653" s="279"/>
      <c r="W653" s="189"/>
      <c r="X653" s="189"/>
      <c r="Y653" s="189"/>
      <c r="Z653" s="189"/>
      <c r="AA653" s="190"/>
      <c r="AB653" s="188"/>
      <c r="AC653" s="188"/>
      <c r="AD653" s="188"/>
    </row>
    <row r="654" s="48" customFormat="1" ht="12.75" spans="1:30">
      <c r="A654" s="177"/>
      <c r="B654" s="178"/>
      <c r="C654" s="179">
        <v>241015000041</v>
      </c>
      <c r="D654" s="84">
        <v>45590</v>
      </c>
      <c r="E654" s="178" t="s">
        <v>208</v>
      </c>
      <c r="F654" s="178" t="s">
        <v>996</v>
      </c>
      <c r="G654" s="178">
        <v>5</v>
      </c>
      <c r="H654" s="184"/>
      <c r="I654" s="181"/>
      <c r="J654" s="182"/>
      <c r="K654" s="178"/>
      <c r="L654" s="182">
        <v>47.74</v>
      </c>
      <c r="M654" s="200">
        <v>7.11</v>
      </c>
      <c r="N654" s="184">
        <v>339.4314</v>
      </c>
      <c r="O654" s="188"/>
      <c r="P654" s="188"/>
      <c r="Q654" s="188"/>
      <c r="R654" s="188"/>
      <c r="S654" s="188"/>
      <c r="T654" s="188"/>
      <c r="U654" s="188"/>
      <c r="V654" s="279"/>
      <c r="W654" s="189"/>
      <c r="X654" s="189"/>
      <c r="Y654" s="189"/>
      <c r="Z654" s="189"/>
      <c r="AA654" s="190"/>
      <c r="AB654" s="188"/>
      <c r="AC654" s="188"/>
      <c r="AD654" s="188"/>
    </row>
    <row r="655" s="48" customFormat="1" ht="12.75" spans="1:30">
      <c r="A655" s="177"/>
      <c r="B655" s="178"/>
      <c r="C655" s="179">
        <v>241015000047</v>
      </c>
      <c r="D655" s="84">
        <v>45590</v>
      </c>
      <c r="E655" s="178" t="s">
        <v>36</v>
      </c>
      <c r="F655" s="178" t="s">
        <v>308</v>
      </c>
      <c r="G655" s="178">
        <v>3.5</v>
      </c>
      <c r="H655" s="180">
        <v>297.5</v>
      </c>
      <c r="I655" s="181"/>
      <c r="J655" s="182"/>
      <c r="K655" s="178"/>
      <c r="L655" s="182"/>
      <c r="M655" s="200"/>
      <c r="N655" s="184">
        <v>297.5</v>
      </c>
      <c r="O655" s="188"/>
      <c r="P655" s="188"/>
      <c r="Q655" s="188"/>
      <c r="R655" s="188"/>
      <c r="S655" s="188"/>
      <c r="T655" s="188"/>
      <c r="U655" s="188"/>
      <c r="V655" s="279"/>
      <c r="W655" s="189"/>
      <c r="X655" s="189"/>
      <c r="Y655" s="189"/>
      <c r="Z655" s="189"/>
      <c r="AA655" s="190"/>
      <c r="AB655" s="188"/>
      <c r="AC655" s="188"/>
      <c r="AD655" s="188"/>
    </row>
    <row r="656" s="48" customFormat="1" ht="12.75" spans="1:30">
      <c r="A656" s="177"/>
      <c r="B656" s="178"/>
      <c r="C656" s="179">
        <v>241015000052</v>
      </c>
      <c r="D656" s="84">
        <v>45590</v>
      </c>
      <c r="E656" s="178" t="s">
        <v>53</v>
      </c>
      <c r="F656" s="178" t="s">
        <v>293</v>
      </c>
      <c r="G656" s="178">
        <v>1.5</v>
      </c>
      <c r="H656" s="184"/>
      <c r="I656" s="191">
        <v>32491</v>
      </c>
      <c r="J656" s="182"/>
      <c r="K656" s="191">
        <v>1744.95166487648</v>
      </c>
      <c r="L656" s="192">
        <v>18.62</v>
      </c>
      <c r="M656" s="200">
        <v>7.11</v>
      </c>
      <c r="N656" s="184">
        <v>132.3882</v>
      </c>
      <c r="O656" s="188"/>
      <c r="P656" s="188"/>
      <c r="Q656" s="188"/>
      <c r="R656" s="188"/>
      <c r="S656" s="188"/>
      <c r="T656" s="188"/>
      <c r="U656" s="188"/>
      <c r="V656" s="279"/>
      <c r="W656" s="189"/>
      <c r="X656" s="189"/>
      <c r="Y656" s="189"/>
      <c r="Z656" s="189"/>
      <c r="AA656" s="190"/>
      <c r="AB656" s="188"/>
      <c r="AC656" s="188"/>
      <c r="AD656" s="188"/>
    </row>
    <row r="657" s="48" customFormat="1" ht="12.75" spans="1:30">
      <c r="A657" s="177"/>
      <c r="B657" s="178"/>
      <c r="C657" s="179">
        <v>241016000001</v>
      </c>
      <c r="D657" s="84">
        <v>45590</v>
      </c>
      <c r="E657" s="178" t="s">
        <v>45</v>
      </c>
      <c r="F657" s="178" t="s">
        <v>2604</v>
      </c>
      <c r="G657" s="178">
        <v>9.5</v>
      </c>
      <c r="H657" s="180">
        <v>782</v>
      </c>
      <c r="I657" s="181"/>
      <c r="J657" s="182"/>
      <c r="K657" s="178"/>
      <c r="L657" s="182"/>
      <c r="M657" s="200"/>
      <c r="N657" s="184">
        <v>782</v>
      </c>
      <c r="O657" s="188"/>
      <c r="P657" s="188"/>
      <c r="Q657" s="188"/>
      <c r="R657" s="188"/>
      <c r="S657" s="188"/>
      <c r="T657" s="188"/>
      <c r="U657" s="188"/>
      <c r="V657" s="279"/>
      <c r="W657" s="189"/>
      <c r="X657" s="189"/>
      <c r="Y657" s="189"/>
      <c r="Z657" s="189"/>
      <c r="AA657" s="190"/>
      <c r="AB657" s="188"/>
      <c r="AC657" s="188"/>
      <c r="AD657" s="188"/>
    </row>
    <row r="658" s="48" customFormat="1" ht="12.75" spans="1:30">
      <c r="A658" s="177"/>
      <c r="B658" s="178"/>
      <c r="C658" s="179">
        <v>241016000005</v>
      </c>
      <c r="D658" s="84">
        <v>45590</v>
      </c>
      <c r="E658" s="178" t="s">
        <v>45</v>
      </c>
      <c r="F658" s="178" t="s">
        <v>2366</v>
      </c>
      <c r="G658" s="178">
        <v>3.5</v>
      </c>
      <c r="H658" s="184"/>
      <c r="I658" s="191">
        <v>65892</v>
      </c>
      <c r="J658" s="182"/>
      <c r="K658" s="191">
        <v>1742.25277630883</v>
      </c>
      <c r="L658" s="192">
        <v>37.82</v>
      </c>
      <c r="M658" s="200">
        <v>7.11</v>
      </c>
      <c r="N658" s="184">
        <v>268.9002</v>
      </c>
      <c r="O658" s="188"/>
      <c r="P658" s="188"/>
      <c r="Q658" s="188"/>
      <c r="R658" s="188"/>
      <c r="S658" s="188"/>
      <c r="T658" s="188"/>
      <c r="U658" s="188"/>
      <c r="V658" s="279"/>
      <c r="W658" s="189"/>
      <c r="X658" s="189"/>
      <c r="Y658" s="189"/>
      <c r="Z658" s="189"/>
      <c r="AA658" s="190"/>
      <c r="AB658" s="188"/>
      <c r="AC658" s="188"/>
      <c r="AD658" s="188"/>
    </row>
    <row r="659" s="48" customFormat="1" ht="12.75" spans="1:30">
      <c r="A659" s="177"/>
      <c r="B659" s="178"/>
      <c r="C659" s="179">
        <v>241016000014</v>
      </c>
      <c r="D659" s="84">
        <v>45590</v>
      </c>
      <c r="E659" s="178" t="s">
        <v>36</v>
      </c>
      <c r="F659" s="178" t="s">
        <v>2605</v>
      </c>
      <c r="G659" s="178">
        <v>0.47</v>
      </c>
      <c r="H659" s="180">
        <v>88.2</v>
      </c>
      <c r="I659" s="181"/>
      <c r="J659" s="182"/>
      <c r="K659" s="178"/>
      <c r="L659" s="182"/>
      <c r="M659" s="200"/>
      <c r="N659" s="184">
        <v>88.2</v>
      </c>
      <c r="O659" s="188"/>
      <c r="P659" s="188"/>
      <c r="Q659" s="188"/>
      <c r="R659" s="188"/>
      <c r="S659" s="188"/>
      <c r="T659" s="188"/>
      <c r="U659" s="188"/>
      <c r="V659" s="279"/>
      <c r="W659" s="189"/>
      <c r="X659" s="189"/>
      <c r="Y659" s="189"/>
      <c r="Z659" s="189"/>
      <c r="AA659" s="190"/>
      <c r="AB659" s="188"/>
      <c r="AC659" s="188"/>
      <c r="AD659" s="188"/>
    </row>
    <row r="660" s="48" customFormat="1" ht="12.75" spans="1:30">
      <c r="A660" s="177"/>
      <c r="B660" s="178"/>
      <c r="C660" s="179">
        <v>241016000016</v>
      </c>
      <c r="D660" s="84">
        <v>45590</v>
      </c>
      <c r="E660" s="178" t="s">
        <v>53</v>
      </c>
      <c r="F660" s="178" t="s">
        <v>866</v>
      </c>
      <c r="G660" s="178">
        <v>31</v>
      </c>
      <c r="H660" s="184"/>
      <c r="I660" s="191">
        <v>524394</v>
      </c>
      <c r="J660" s="182"/>
      <c r="K660" s="191">
        <v>1727.59438624234</v>
      </c>
      <c r="L660" s="192">
        <v>303.54</v>
      </c>
      <c r="M660" s="200">
        <v>7.11</v>
      </c>
      <c r="N660" s="184">
        <v>2158.1694</v>
      </c>
      <c r="O660" s="188"/>
      <c r="P660" s="188"/>
      <c r="Q660" s="188"/>
      <c r="R660" s="188"/>
      <c r="S660" s="188"/>
      <c r="T660" s="188"/>
      <c r="U660" s="188"/>
      <c r="V660" s="279"/>
      <c r="W660" s="189"/>
      <c r="X660" s="193"/>
      <c r="Y660" s="189"/>
      <c r="Z660" s="189"/>
      <c r="AA660" s="190"/>
      <c r="AB660" s="188"/>
      <c r="AC660" s="188"/>
      <c r="AD660" s="188"/>
    </row>
    <row r="661" s="48" customFormat="1" ht="12.75" spans="1:30">
      <c r="A661" s="177"/>
      <c r="B661" s="178"/>
      <c r="C661" s="179">
        <v>241016000020</v>
      </c>
      <c r="D661" s="84">
        <v>45590</v>
      </c>
      <c r="E661" s="178" t="s">
        <v>1059</v>
      </c>
      <c r="F661" s="178" t="s">
        <v>2051</v>
      </c>
      <c r="G661" s="178">
        <v>3</v>
      </c>
      <c r="H661" s="180">
        <v>312.5</v>
      </c>
      <c r="I661" s="181"/>
      <c r="J661" s="182"/>
      <c r="K661" s="178"/>
      <c r="L661" s="182"/>
      <c r="M661" s="200"/>
      <c r="N661" s="184">
        <v>312.5</v>
      </c>
      <c r="O661" s="188"/>
      <c r="P661" s="188"/>
      <c r="Q661" s="188"/>
      <c r="R661" s="188"/>
      <c r="S661" s="188"/>
      <c r="T661" s="188"/>
      <c r="U661" s="188"/>
      <c r="V661" s="279"/>
      <c r="W661" s="189"/>
      <c r="X661" s="194">
        <v>4.5</v>
      </c>
      <c r="Y661" s="189"/>
      <c r="Z661" s="189"/>
      <c r="AA661" s="190"/>
      <c r="AB661" s="188"/>
      <c r="AC661" s="188"/>
      <c r="AD661" s="188"/>
    </row>
    <row r="662" s="48" customFormat="1" ht="12.75" spans="1:30">
      <c r="A662" s="177"/>
      <c r="B662" s="178"/>
      <c r="C662" s="179">
        <v>241016000023</v>
      </c>
      <c r="D662" s="84">
        <v>45590</v>
      </c>
      <c r="E662" s="178" t="s">
        <v>1059</v>
      </c>
      <c r="F662" s="178" t="s">
        <v>1627</v>
      </c>
      <c r="G662" s="178">
        <v>9</v>
      </c>
      <c r="H662" s="180">
        <v>632.6</v>
      </c>
      <c r="I662" s="181"/>
      <c r="J662" s="182"/>
      <c r="K662" s="178"/>
      <c r="L662" s="182"/>
      <c r="M662" s="200"/>
      <c r="N662" s="184">
        <v>632.6</v>
      </c>
      <c r="O662" s="188"/>
      <c r="P662" s="188"/>
      <c r="Q662" s="188"/>
      <c r="R662" s="188"/>
      <c r="S662" s="188"/>
      <c r="T662" s="195"/>
      <c r="U662" s="188"/>
      <c r="V662" s="279"/>
      <c r="W662" s="189"/>
      <c r="X662" s="194">
        <v>4.5</v>
      </c>
      <c r="Y662" s="189"/>
      <c r="Z662" s="189"/>
      <c r="AA662" s="190"/>
      <c r="AB662" s="188"/>
      <c r="AC662" s="188"/>
      <c r="AD662" s="188"/>
    </row>
    <row r="663" s="48" customFormat="1" ht="12.75" spans="1:30">
      <c r="A663" s="177"/>
      <c r="B663" s="178"/>
      <c r="C663" s="179">
        <v>241016000037</v>
      </c>
      <c r="D663" s="84">
        <v>45590</v>
      </c>
      <c r="E663" s="178" t="s">
        <v>53</v>
      </c>
      <c r="F663" s="178" t="s">
        <v>2606</v>
      </c>
      <c r="G663" s="178">
        <v>7</v>
      </c>
      <c r="H663" s="180">
        <v>586</v>
      </c>
      <c r="I663" s="181"/>
      <c r="J663" s="182"/>
      <c r="K663" s="178"/>
      <c r="L663" s="182"/>
      <c r="M663" s="200"/>
      <c r="N663" s="184">
        <v>586</v>
      </c>
      <c r="O663" s="188"/>
      <c r="P663" s="188"/>
      <c r="Q663" s="188"/>
      <c r="R663" s="188"/>
      <c r="S663" s="188"/>
      <c r="T663" s="202">
        <v>40</v>
      </c>
      <c r="U663" s="188"/>
      <c r="V663" s="279"/>
      <c r="W663" s="189"/>
      <c r="X663" s="194"/>
      <c r="Y663" s="189"/>
      <c r="Z663" s="189"/>
      <c r="AA663" s="190"/>
      <c r="AB663" s="188"/>
      <c r="AC663" s="188"/>
      <c r="AD663" s="188"/>
    </row>
    <row r="664" s="48" customFormat="1" ht="12.75" spans="1:30">
      <c r="A664" s="177"/>
      <c r="B664" s="178"/>
      <c r="C664" s="179">
        <v>241016000045</v>
      </c>
      <c r="D664" s="84">
        <v>45590</v>
      </c>
      <c r="E664" s="178" t="s">
        <v>36</v>
      </c>
      <c r="F664" s="178" t="s">
        <v>821</v>
      </c>
      <c r="G664" s="178">
        <v>1.5</v>
      </c>
      <c r="H664" s="180">
        <v>197</v>
      </c>
      <c r="I664" s="181"/>
      <c r="J664" s="182"/>
      <c r="K664" s="178"/>
      <c r="L664" s="182"/>
      <c r="M664" s="200"/>
      <c r="N664" s="184">
        <v>197</v>
      </c>
      <c r="O664" s="188"/>
      <c r="P664" s="188"/>
      <c r="Q664" s="188"/>
      <c r="R664" s="188"/>
      <c r="S664" s="188"/>
      <c r="T664" s="185"/>
      <c r="U664" s="188"/>
      <c r="V664" s="279"/>
      <c r="W664" s="189"/>
      <c r="X664" s="194">
        <v>12.65</v>
      </c>
      <c r="Y664" s="189"/>
      <c r="Z664" s="189"/>
      <c r="AA664" s="190"/>
      <c r="AB664" s="188"/>
      <c r="AC664" s="188"/>
      <c r="AD664" s="188"/>
    </row>
    <row r="665" s="48" customFormat="1" ht="12.75" spans="1:30">
      <c r="A665" s="177"/>
      <c r="B665" s="178"/>
      <c r="C665" s="179">
        <v>241016000047</v>
      </c>
      <c r="D665" s="84">
        <v>45590</v>
      </c>
      <c r="E665" s="178" t="s">
        <v>41</v>
      </c>
      <c r="F665" s="178" t="s">
        <v>2607</v>
      </c>
      <c r="G665" s="178">
        <v>2</v>
      </c>
      <c r="H665" s="180">
        <v>170</v>
      </c>
      <c r="I665" s="181"/>
      <c r="J665" s="182"/>
      <c r="K665" s="178"/>
      <c r="L665" s="182"/>
      <c r="M665" s="200"/>
      <c r="N665" s="184">
        <v>170</v>
      </c>
      <c r="O665" s="188"/>
      <c r="P665" s="188"/>
      <c r="Q665" s="188"/>
      <c r="R665" s="188"/>
      <c r="S665" s="188"/>
      <c r="T665" s="188"/>
      <c r="U665" s="188"/>
      <c r="V665" s="279"/>
      <c r="W665" s="189"/>
      <c r="X665" s="186"/>
      <c r="Y665" s="189"/>
      <c r="Z665" s="189"/>
      <c r="AA665" s="190"/>
      <c r="AB665" s="188"/>
      <c r="AC665" s="188"/>
      <c r="AD665" s="188"/>
    </row>
    <row r="666" s="48" customFormat="1" ht="12.75" spans="1:30">
      <c r="A666" s="177"/>
      <c r="B666" s="178"/>
      <c r="C666" s="179">
        <v>241016000048</v>
      </c>
      <c r="D666" s="84">
        <v>45590</v>
      </c>
      <c r="E666" s="178" t="s">
        <v>41</v>
      </c>
      <c r="F666" s="178" t="s">
        <v>2354</v>
      </c>
      <c r="G666" s="178">
        <v>11.5</v>
      </c>
      <c r="H666" s="180">
        <v>724</v>
      </c>
      <c r="I666" s="181"/>
      <c r="J666" s="182"/>
      <c r="K666" s="178"/>
      <c r="L666" s="182"/>
      <c r="M666" s="200"/>
      <c r="N666" s="184">
        <v>724</v>
      </c>
      <c r="O666" s="188"/>
      <c r="P666" s="188"/>
      <c r="Q666" s="188"/>
      <c r="R666" s="188"/>
      <c r="S666" s="188"/>
      <c r="T666" s="188"/>
      <c r="U666" s="188"/>
      <c r="V666" s="279"/>
      <c r="W666" s="189"/>
      <c r="X666" s="189"/>
      <c r="Y666" s="189"/>
      <c r="Z666" s="189"/>
      <c r="AA666" s="190"/>
      <c r="AB666" s="188"/>
      <c r="AC666" s="188"/>
      <c r="AD666" s="188"/>
    </row>
    <row r="667" s="48" customFormat="1" ht="12.75" spans="1:30">
      <c r="A667" s="177"/>
      <c r="B667" s="178"/>
      <c r="C667" s="179">
        <v>241016000050</v>
      </c>
      <c r="D667" s="84">
        <v>45590</v>
      </c>
      <c r="E667" s="178" t="s">
        <v>41</v>
      </c>
      <c r="F667" s="178" t="s">
        <v>489</v>
      </c>
      <c r="G667" s="178">
        <v>10</v>
      </c>
      <c r="H667" s="184"/>
      <c r="I667" s="191">
        <v>159388</v>
      </c>
      <c r="J667" s="182"/>
      <c r="K667" s="191">
        <v>1744.99671556821</v>
      </c>
      <c r="L667" s="192">
        <v>91.34</v>
      </c>
      <c r="M667" s="200">
        <v>7.11</v>
      </c>
      <c r="N667" s="184">
        <v>649.4274</v>
      </c>
      <c r="O667" s="188"/>
      <c r="P667" s="188"/>
      <c r="Q667" s="188"/>
      <c r="R667" s="188"/>
      <c r="S667" s="188"/>
      <c r="T667" s="188"/>
      <c r="U667" s="188"/>
      <c r="V667" s="279"/>
      <c r="W667" s="189"/>
      <c r="X667" s="189"/>
      <c r="Y667" s="189"/>
      <c r="Z667" s="189"/>
      <c r="AA667" s="190"/>
      <c r="AB667" s="188"/>
      <c r="AC667" s="188"/>
      <c r="AD667" s="188"/>
    </row>
    <row r="668" s="48" customFormat="1" ht="12.75" spans="1:30">
      <c r="A668" s="177"/>
      <c r="B668" s="178"/>
      <c r="C668" s="179">
        <v>241016000052</v>
      </c>
      <c r="D668" s="84">
        <v>45590</v>
      </c>
      <c r="E668" s="178" t="s">
        <v>41</v>
      </c>
      <c r="F668" s="178" t="s">
        <v>85</v>
      </c>
      <c r="G668" s="178">
        <v>11</v>
      </c>
      <c r="H668" s="184"/>
      <c r="I668" s="191">
        <v>177876</v>
      </c>
      <c r="J668" s="182"/>
      <c r="K668" s="191">
        <v>1726.44860720179</v>
      </c>
      <c r="L668" s="192">
        <v>103.03</v>
      </c>
      <c r="M668" s="200">
        <v>7.11</v>
      </c>
      <c r="N668" s="184">
        <v>732.5433</v>
      </c>
      <c r="O668" s="188"/>
      <c r="P668" s="188"/>
      <c r="Q668" s="188"/>
      <c r="R668" s="188"/>
      <c r="S668" s="188"/>
      <c r="T668" s="188"/>
      <c r="U668" s="188"/>
      <c r="V668" s="279"/>
      <c r="W668" s="189"/>
      <c r="X668" s="189"/>
      <c r="Y668" s="189"/>
      <c r="Z668" s="189"/>
      <c r="AA668" s="190"/>
      <c r="AB668" s="188"/>
      <c r="AC668" s="188"/>
      <c r="AD668" s="188"/>
    </row>
    <row r="669" s="48" customFormat="1" ht="12.75" spans="1:30">
      <c r="A669" s="177"/>
      <c r="B669" s="178"/>
      <c r="C669" s="179">
        <v>241017000005</v>
      </c>
      <c r="D669" s="84">
        <v>45590</v>
      </c>
      <c r="E669" s="178" t="s">
        <v>45</v>
      </c>
      <c r="F669" s="178" t="s">
        <v>2608</v>
      </c>
      <c r="G669" s="178">
        <v>3.5</v>
      </c>
      <c r="H669" s="180">
        <v>245.85</v>
      </c>
      <c r="I669" s="181"/>
      <c r="J669" s="182"/>
      <c r="K669" s="178"/>
      <c r="L669" s="182"/>
      <c r="M669" s="200"/>
      <c r="N669" s="184">
        <v>245.85</v>
      </c>
      <c r="O669" s="188"/>
      <c r="P669" s="188"/>
      <c r="Q669" s="188"/>
      <c r="R669" s="188"/>
      <c r="S669" s="188"/>
      <c r="T669" s="188"/>
      <c r="U669" s="188"/>
      <c r="V669" s="279"/>
      <c r="W669" s="189"/>
      <c r="X669" s="189"/>
      <c r="Y669" s="189"/>
      <c r="Z669" s="189"/>
      <c r="AA669" s="190"/>
      <c r="AB669" s="188"/>
      <c r="AC669" s="188"/>
      <c r="AD669" s="188"/>
    </row>
    <row r="670" s="48" customFormat="1" ht="12.75" spans="1:30">
      <c r="A670" s="177"/>
      <c r="B670" s="178"/>
      <c r="C670" s="179">
        <v>241017000011</v>
      </c>
      <c r="D670" s="84">
        <v>45590</v>
      </c>
      <c r="E670" s="178" t="s">
        <v>45</v>
      </c>
      <c r="F670" s="178" t="s">
        <v>1916</v>
      </c>
      <c r="G670" s="178">
        <v>1.5</v>
      </c>
      <c r="H670" s="180">
        <v>117</v>
      </c>
      <c r="I670" s="181"/>
      <c r="J670" s="182"/>
      <c r="K670" s="178"/>
      <c r="L670" s="182"/>
      <c r="M670" s="200"/>
      <c r="N670" s="184">
        <v>117</v>
      </c>
      <c r="O670" s="188"/>
      <c r="P670" s="188"/>
      <c r="Q670" s="188"/>
      <c r="R670" s="188"/>
      <c r="S670" s="188"/>
      <c r="T670" s="188"/>
      <c r="U670" s="188"/>
      <c r="V670" s="279"/>
      <c r="W670" s="189"/>
      <c r="X670" s="189"/>
      <c r="Y670" s="189"/>
      <c r="Z670" s="189"/>
      <c r="AA670" s="190"/>
      <c r="AB670" s="188"/>
      <c r="AC670" s="188"/>
      <c r="AD670" s="188"/>
    </row>
    <row r="671" s="48" customFormat="1" ht="12.75" spans="1:30">
      <c r="A671" s="177"/>
      <c r="B671" s="178"/>
      <c r="C671" s="179">
        <v>241017000022</v>
      </c>
      <c r="D671" s="84">
        <v>45590</v>
      </c>
      <c r="E671" s="178" t="s">
        <v>53</v>
      </c>
      <c r="F671" s="178" t="s">
        <v>2609</v>
      </c>
      <c r="G671" s="178">
        <v>9</v>
      </c>
      <c r="H671" s="180">
        <v>594</v>
      </c>
      <c r="I671" s="181"/>
      <c r="J671" s="182"/>
      <c r="K671" s="178"/>
      <c r="L671" s="182"/>
      <c r="M671" s="200"/>
      <c r="N671" s="184">
        <v>594</v>
      </c>
      <c r="O671" s="188"/>
      <c r="P671" s="188"/>
      <c r="Q671" s="188"/>
      <c r="R671" s="188"/>
      <c r="S671" s="188"/>
      <c r="T671" s="188"/>
      <c r="U671" s="188"/>
      <c r="V671" s="279"/>
      <c r="W671" s="189"/>
      <c r="X671" s="189"/>
      <c r="Y671" s="189"/>
      <c r="Z671" s="189"/>
      <c r="AA671" s="190"/>
      <c r="AB671" s="188"/>
      <c r="AC671" s="188"/>
      <c r="AD671" s="188"/>
    </row>
    <row r="672" s="48" customFormat="1" ht="12.75" spans="1:30">
      <c r="A672" s="177"/>
      <c r="B672" s="178"/>
      <c r="C672" s="179">
        <v>241017000029</v>
      </c>
      <c r="D672" s="84">
        <v>45590</v>
      </c>
      <c r="E672" s="178" t="s">
        <v>1824</v>
      </c>
      <c r="F672" s="178" t="s">
        <v>2311</v>
      </c>
      <c r="G672" s="178">
        <v>4.5</v>
      </c>
      <c r="H672" s="180">
        <v>315.15</v>
      </c>
      <c r="I672" s="181"/>
      <c r="J672" s="182"/>
      <c r="K672" s="178"/>
      <c r="L672" s="182"/>
      <c r="M672" s="200"/>
      <c r="N672" s="184">
        <v>315.15</v>
      </c>
      <c r="O672" s="188"/>
      <c r="P672" s="188"/>
      <c r="Q672" s="188"/>
      <c r="R672" s="188"/>
      <c r="S672" s="188"/>
      <c r="T672" s="188"/>
      <c r="U672" s="188"/>
      <c r="V672" s="279"/>
      <c r="W672" s="189"/>
      <c r="X672" s="189"/>
      <c r="Y672" s="189"/>
      <c r="Z672" s="189"/>
      <c r="AA672" s="190"/>
      <c r="AB672" s="188"/>
      <c r="AC672" s="188"/>
      <c r="AD672" s="188"/>
    </row>
    <row r="673" s="48" customFormat="1" ht="12.75" spans="1:30">
      <c r="A673" s="177"/>
      <c r="B673" s="178"/>
      <c r="C673" s="179">
        <v>241017000037</v>
      </c>
      <c r="D673" s="84">
        <v>45590</v>
      </c>
      <c r="E673" s="178" t="s">
        <v>41</v>
      </c>
      <c r="F673" s="178" t="s">
        <v>79</v>
      </c>
      <c r="G673" s="178">
        <v>2.5</v>
      </c>
      <c r="H673" s="180">
        <v>226.43001</v>
      </c>
      <c r="I673" s="181"/>
      <c r="J673" s="182"/>
      <c r="K673" s="178"/>
      <c r="L673" s="182"/>
      <c r="M673" s="200"/>
      <c r="N673" s="184">
        <v>226.43001</v>
      </c>
      <c r="O673" s="188"/>
      <c r="P673" s="188"/>
      <c r="Q673" s="188"/>
      <c r="R673" s="188"/>
      <c r="S673" s="188"/>
      <c r="T673" s="188"/>
      <c r="U673" s="188"/>
      <c r="V673" s="279"/>
      <c r="W673" s="189"/>
      <c r="X673" s="189"/>
      <c r="Y673" s="189"/>
      <c r="Z673" s="189"/>
      <c r="AA673" s="190"/>
      <c r="AB673" s="188"/>
      <c r="AC673" s="188"/>
      <c r="AD673" s="188"/>
    </row>
    <row r="674" s="48" customFormat="1" ht="12.75" spans="1:30">
      <c r="A674" s="177"/>
      <c r="B674" s="178"/>
      <c r="C674" s="179">
        <v>241018000004</v>
      </c>
      <c r="D674" s="84">
        <v>45590</v>
      </c>
      <c r="E674" s="178" t="s">
        <v>45</v>
      </c>
      <c r="F674" s="178" t="s">
        <v>1677</v>
      </c>
      <c r="G674" s="178">
        <v>2</v>
      </c>
      <c r="H674" s="180">
        <v>136</v>
      </c>
      <c r="I674" s="181"/>
      <c r="J674" s="182"/>
      <c r="K674" s="178"/>
      <c r="L674" s="182"/>
      <c r="M674" s="200"/>
      <c r="N674" s="184">
        <v>136</v>
      </c>
      <c r="O674" s="188"/>
      <c r="P674" s="188"/>
      <c r="Q674" s="188"/>
      <c r="R674" s="188"/>
      <c r="S674" s="188"/>
      <c r="T674" s="188"/>
      <c r="U674" s="188"/>
      <c r="V674" s="279"/>
      <c r="W674" s="189"/>
      <c r="X674" s="189"/>
      <c r="Y674" s="189"/>
      <c r="Z674" s="189"/>
      <c r="AA674" s="190"/>
      <c r="AB674" s="188"/>
      <c r="AC674" s="188"/>
      <c r="AD674" s="188"/>
    </row>
    <row r="675" s="48" customFormat="1" ht="12.75" spans="1:30">
      <c r="A675" s="177"/>
      <c r="B675" s="178"/>
      <c r="C675" s="179">
        <v>241018000008</v>
      </c>
      <c r="D675" s="84">
        <v>45590</v>
      </c>
      <c r="E675" s="178" t="s">
        <v>53</v>
      </c>
      <c r="F675" s="178" t="s">
        <v>408</v>
      </c>
      <c r="G675" s="178">
        <v>1.5</v>
      </c>
      <c r="H675" s="180">
        <v>156</v>
      </c>
      <c r="I675" s="181"/>
      <c r="J675" s="182"/>
      <c r="K675" s="178"/>
      <c r="L675" s="182"/>
      <c r="M675" s="200"/>
      <c r="N675" s="184">
        <v>156</v>
      </c>
      <c r="O675" s="188"/>
      <c r="P675" s="188"/>
      <c r="Q675" s="188"/>
      <c r="R675" s="188"/>
      <c r="S675" s="188"/>
      <c r="T675" s="188"/>
      <c r="U675" s="188"/>
      <c r="V675" s="279"/>
      <c r="W675" s="189"/>
      <c r="X675" s="189"/>
      <c r="Y675" s="189"/>
      <c r="Z675" s="189"/>
      <c r="AA675" s="190"/>
      <c r="AB675" s="188"/>
      <c r="AC675" s="188"/>
      <c r="AD675" s="188"/>
    </row>
    <row r="676" s="48" customFormat="1" ht="12.75" spans="1:30">
      <c r="A676" s="177"/>
      <c r="B676" s="178"/>
      <c r="C676" s="179">
        <v>241018000010</v>
      </c>
      <c r="D676" s="84">
        <v>45590</v>
      </c>
      <c r="E676" s="178" t="s">
        <v>53</v>
      </c>
      <c r="F676" s="178" t="s">
        <v>408</v>
      </c>
      <c r="G676" s="178">
        <v>0.36</v>
      </c>
      <c r="H676" s="180">
        <v>72.6</v>
      </c>
      <c r="I676" s="181"/>
      <c r="J676" s="182"/>
      <c r="K676" s="178"/>
      <c r="L676" s="182"/>
      <c r="M676" s="200"/>
      <c r="N676" s="184">
        <v>72.6</v>
      </c>
      <c r="O676" s="188"/>
      <c r="P676" s="188"/>
      <c r="Q676" s="188"/>
      <c r="R676" s="188"/>
      <c r="S676" s="188"/>
      <c r="T676" s="188"/>
      <c r="U676" s="188"/>
      <c r="V676" s="279"/>
      <c r="W676" s="189"/>
      <c r="X676" s="189"/>
      <c r="Y676" s="189"/>
      <c r="Z676" s="189"/>
      <c r="AA676" s="190"/>
      <c r="AB676" s="188"/>
      <c r="AC676" s="188"/>
      <c r="AD676" s="188"/>
    </row>
    <row r="677" s="48" customFormat="1" ht="12.75" spans="1:30">
      <c r="A677" s="177"/>
      <c r="B677" s="178"/>
      <c r="C677" s="179">
        <v>241018000011</v>
      </c>
      <c r="D677" s="84">
        <v>45590</v>
      </c>
      <c r="E677" s="178" t="s">
        <v>2079</v>
      </c>
      <c r="F677" s="178" t="s">
        <v>122</v>
      </c>
      <c r="G677" s="178">
        <v>1007.5</v>
      </c>
      <c r="H677" s="180">
        <v>63256.75</v>
      </c>
      <c r="I677" s="181"/>
      <c r="J677" s="182"/>
      <c r="K677" s="178"/>
      <c r="L677" s="182"/>
      <c r="M677" s="200"/>
      <c r="N677" s="184">
        <v>63256.75</v>
      </c>
      <c r="O677" s="188"/>
      <c r="P677" s="188"/>
      <c r="Q677" s="188"/>
      <c r="R677" s="188"/>
      <c r="S677" s="188"/>
      <c r="T677" s="188"/>
      <c r="U677" s="188"/>
      <c r="V677" s="279"/>
      <c r="W677" s="189"/>
      <c r="X677" s="189"/>
      <c r="Y677" s="189"/>
      <c r="Z677" s="189"/>
      <c r="AA677" s="190"/>
      <c r="AB677" s="188"/>
      <c r="AC677" s="188"/>
      <c r="AD677" s="188"/>
    </row>
    <row r="678" s="48" customFormat="1" ht="12.75" spans="1:30">
      <c r="A678" s="177"/>
      <c r="B678" s="178"/>
      <c r="C678" s="179">
        <v>241018000024</v>
      </c>
      <c r="D678" s="84">
        <v>45590</v>
      </c>
      <c r="E678" s="178" t="s">
        <v>36</v>
      </c>
      <c r="F678" s="178" t="s">
        <v>579</v>
      </c>
      <c r="G678" s="178">
        <v>2.5</v>
      </c>
      <c r="H678" s="184"/>
      <c r="I678" s="191">
        <v>46911</v>
      </c>
      <c r="J678" s="182"/>
      <c r="K678" s="191">
        <v>1727.8453038674</v>
      </c>
      <c r="L678" s="192">
        <v>27.15</v>
      </c>
      <c r="M678" s="200">
        <v>7.11</v>
      </c>
      <c r="N678" s="184">
        <v>193.0365</v>
      </c>
      <c r="O678" s="188"/>
      <c r="P678" s="188"/>
      <c r="Q678" s="188"/>
      <c r="R678" s="188"/>
      <c r="S678" s="188"/>
      <c r="T678" s="188"/>
      <c r="U678" s="188"/>
      <c r="V678" s="279"/>
      <c r="W678" s="189"/>
      <c r="X678" s="189"/>
      <c r="Y678" s="189"/>
      <c r="Z678" s="189"/>
      <c r="AA678" s="190"/>
      <c r="AB678" s="188"/>
      <c r="AC678" s="188"/>
      <c r="AD678" s="188"/>
    </row>
    <row r="679" s="48" customFormat="1" ht="12.75" spans="1:30">
      <c r="A679" s="177"/>
      <c r="B679" s="178"/>
      <c r="C679" s="179">
        <v>241018000025</v>
      </c>
      <c r="D679" s="84">
        <v>45590</v>
      </c>
      <c r="E679" s="178" t="s">
        <v>41</v>
      </c>
      <c r="F679" s="178" t="s">
        <v>85</v>
      </c>
      <c r="G679" s="178">
        <v>0.24</v>
      </c>
      <c r="H679" s="184"/>
      <c r="I679" s="191">
        <v>16038</v>
      </c>
      <c r="J679" s="182"/>
      <c r="K679" s="191">
        <v>1728.23275862069</v>
      </c>
      <c r="L679" s="192">
        <v>9.28</v>
      </c>
      <c r="M679" s="200">
        <v>7.11</v>
      </c>
      <c r="N679" s="184">
        <v>65.9808</v>
      </c>
      <c r="O679" s="188"/>
      <c r="P679" s="188"/>
      <c r="Q679" s="188"/>
      <c r="R679" s="188"/>
      <c r="S679" s="188"/>
      <c r="T679" s="188"/>
      <c r="U679" s="188"/>
      <c r="V679" s="279"/>
      <c r="W679" s="189"/>
      <c r="X679" s="189"/>
      <c r="Y679" s="189"/>
      <c r="Z679" s="189"/>
      <c r="AA679" s="190"/>
      <c r="AB679" s="188"/>
      <c r="AC679" s="188"/>
      <c r="AD679" s="188"/>
    </row>
    <row r="680" s="48" customFormat="1" ht="12.75" spans="1:30">
      <c r="A680" s="177"/>
      <c r="B680" s="178"/>
      <c r="C680" s="179">
        <v>241018000056</v>
      </c>
      <c r="D680" s="84">
        <v>45590</v>
      </c>
      <c r="E680" s="178" t="s">
        <v>45</v>
      </c>
      <c r="F680" s="178" t="s">
        <v>170</v>
      </c>
      <c r="G680" s="178">
        <v>0.72</v>
      </c>
      <c r="H680" s="180">
        <v>60</v>
      </c>
      <c r="I680" s="181"/>
      <c r="J680" s="182"/>
      <c r="K680" s="178"/>
      <c r="L680" s="182"/>
      <c r="M680" s="200"/>
      <c r="N680" s="184">
        <v>60</v>
      </c>
      <c r="O680" s="188"/>
      <c r="P680" s="188"/>
      <c r="Q680" s="188"/>
      <c r="R680" s="188"/>
      <c r="S680" s="188"/>
      <c r="T680" s="188"/>
      <c r="U680" s="188"/>
      <c r="V680" s="279"/>
      <c r="W680" s="189"/>
      <c r="X680" s="189"/>
      <c r="Y680" s="189"/>
      <c r="Z680" s="189"/>
      <c r="AA680" s="190"/>
      <c r="AB680" s="188"/>
      <c r="AC680" s="188"/>
      <c r="AD680" s="188"/>
    </row>
    <row r="681" s="48" customFormat="1" ht="12.75" spans="1:30">
      <c r="A681" s="177"/>
      <c r="B681" s="178"/>
      <c r="C681" s="179">
        <v>241018000058</v>
      </c>
      <c r="D681" s="84">
        <v>45590</v>
      </c>
      <c r="E681" s="178" t="s">
        <v>2079</v>
      </c>
      <c r="F681" s="178" t="s">
        <v>167</v>
      </c>
      <c r="G681" s="178">
        <v>654</v>
      </c>
      <c r="H681" s="180">
        <v>38259</v>
      </c>
      <c r="I681" s="181"/>
      <c r="J681" s="182"/>
      <c r="K681" s="178"/>
      <c r="L681" s="182"/>
      <c r="M681" s="200"/>
      <c r="N681" s="184">
        <v>38259</v>
      </c>
      <c r="O681" s="188"/>
      <c r="P681" s="188"/>
      <c r="Q681" s="188"/>
      <c r="R681" s="188"/>
      <c r="S681" s="188"/>
      <c r="T681" s="188"/>
      <c r="U681" s="188"/>
      <c r="V681" s="279"/>
      <c r="W681" s="189"/>
      <c r="X681" s="189"/>
      <c r="Y681" s="189"/>
      <c r="Z681" s="189"/>
      <c r="AA681" s="190"/>
      <c r="AB681" s="188"/>
      <c r="AC681" s="188"/>
      <c r="AD681" s="188"/>
    </row>
    <row r="682" s="48" customFormat="1" ht="12.75" spans="1:30">
      <c r="A682" s="177"/>
      <c r="B682" s="178"/>
      <c r="C682" s="179">
        <v>241019000001</v>
      </c>
      <c r="D682" s="84">
        <v>45590</v>
      </c>
      <c r="E682" s="178" t="s">
        <v>45</v>
      </c>
      <c r="F682" s="178" t="s">
        <v>2610</v>
      </c>
      <c r="G682" s="178">
        <v>0.5</v>
      </c>
      <c r="H682" s="180">
        <v>80</v>
      </c>
      <c r="I682" s="181"/>
      <c r="J682" s="182"/>
      <c r="K682" s="178"/>
      <c r="L682" s="182"/>
      <c r="M682" s="200"/>
      <c r="N682" s="184">
        <v>80</v>
      </c>
      <c r="O682" s="195"/>
      <c r="P682" s="195"/>
      <c r="Q682" s="195"/>
      <c r="R682" s="195"/>
      <c r="S682" s="195"/>
      <c r="T682" s="195"/>
      <c r="U682" s="195"/>
      <c r="V682" s="280"/>
      <c r="W682" s="193"/>
      <c r="X682" s="193"/>
      <c r="Y682" s="193"/>
      <c r="Z682" s="193"/>
      <c r="AA682" s="196"/>
      <c r="AB682" s="195"/>
      <c r="AC682" s="195"/>
      <c r="AD682" s="195"/>
    </row>
    <row r="683" s="48" customFormat="1" ht="12.75" spans="1:30">
      <c r="A683" s="177" t="s">
        <v>2611</v>
      </c>
      <c r="B683" s="178" t="s">
        <v>2612</v>
      </c>
      <c r="C683" s="179">
        <v>241014000056</v>
      </c>
      <c r="D683" s="84">
        <v>45590</v>
      </c>
      <c r="E683" s="178" t="s">
        <v>63</v>
      </c>
      <c r="F683" s="178" t="s">
        <v>1118</v>
      </c>
      <c r="G683" s="178">
        <v>31.5</v>
      </c>
      <c r="H683" s="184"/>
      <c r="I683" s="191">
        <v>445905</v>
      </c>
      <c r="J683" s="182"/>
      <c r="K683" s="191">
        <v>1727.7782083075</v>
      </c>
      <c r="L683" s="192">
        <v>258.08</v>
      </c>
      <c r="M683" s="200">
        <v>7.11</v>
      </c>
      <c r="N683" s="184">
        <v>1834.9488</v>
      </c>
      <c r="O683" s="185">
        <v>148535.4022</v>
      </c>
      <c r="P683" s="203" t="s">
        <v>2613</v>
      </c>
      <c r="Q683" s="185">
        <v>118408.7</v>
      </c>
      <c r="R683" s="185"/>
      <c r="S683" s="185">
        <v>157.75</v>
      </c>
      <c r="T683" s="185"/>
      <c r="U683" s="185"/>
      <c r="V683" s="278">
        <v>118892.45</v>
      </c>
      <c r="W683" s="186">
        <v>1690.9</v>
      </c>
      <c r="X683" s="186"/>
      <c r="Y683" s="186"/>
      <c r="Z683" s="186">
        <v>1695.11</v>
      </c>
      <c r="AA683" s="187">
        <v>7.11</v>
      </c>
      <c r="AB683" s="185">
        <v>12052.2321</v>
      </c>
      <c r="AC683" s="185">
        <v>130944.6821</v>
      </c>
      <c r="AD683" s="185">
        <v>17590.7201</v>
      </c>
    </row>
    <row r="684" s="48" customFormat="1" ht="12.75" spans="1:30">
      <c r="A684" s="177"/>
      <c r="B684" s="178"/>
      <c r="C684" s="179">
        <v>241015000027</v>
      </c>
      <c r="D684" s="84">
        <v>45590</v>
      </c>
      <c r="E684" s="178" t="s">
        <v>45</v>
      </c>
      <c r="F684" s="178" t="s">
        <v>2521</v>
      </c>
      <c r="G684" s="178">
        <v>3</v>
      </c>
      <c r="H684" s="180">
        <v>210</v>
      </c>
      <c r="I684" s="181"/>
      <c r="J684" s="182"/>
      <c r="K684" s="178"/>
      <c r="L684" s="182"/>
      <c r="M684" s="200"/>
      <c r="N684" s="184">
        <v>210</v>
      </c>
      <c r="O684" s="188"/>
      <c r="P684" s="188"/>
      <c r="Q684" s="188"/>
      <c r="R684" s="188"/>
      <c r="S684" s="188"/>
      <c r="T684" s="188"/>
      <c r="U684" s="188"/>
      <c r="V684" s="279"/>
      <c r="W684" s="189"/>
      <c r="X684" s="189"/>
      <c r="Y684" s="189"/>
      <c r="Z684" s="189"/>
      <c r="AA684" s="190"/>
      <c r="AB684" s="188"/>
      <c r="AC684" s="188"/>
      <c r="AD684" s="188"/>
    </row>
    <row r="685" s="48" customFormat="1" ht="12.75" spans="1:30">
      <c r="A685" s="177"/>
      <c r="B685" s="178"/>
      <c r="C685" s="179">
        <v>241016000010</v>
      </c>
      <c r="D685" s="84">
        <v>45590</v>
      </c>
      <c r="E685" s="178" t="s">
        <v>45</v>
      </c>
      <c r="F685" s="178" t="s">
        <v>843</v>
      </c>
      <c r="G685" s="178">
        <v>13.5</v>
      </c>
      <c r="H685" s="180">
        <v>724.5</v>
      </c>
      <c r="I685" s="181"/>
      <c r="J685" s="182"/>
      <c r="K685" s="178"/>
      <c r="L685" s="182"/>
      <c r="M685" s="200"/>
      <c r="N685" s="184">
        <v>724.5</v>
      </c>
      <c r="O685" s="188"/>
      <c r="P685" s="188"/>
      <c r="Q685" s="188"/>
      <c r="R685" s="188"/>
      <c r="S685" s="188"/>
      <c r="T685" s="188"/>
      <c r="U685" s="188"/>
      <c r="V685" s="279"/>
      <c r="W685" s="189"/>
      <c r="X685" s="189"/>
      <c r="Y685" s="189"/>
      <c r="Z685" s="189"/>
      <c r="AA685" s="190"/>
      <c r="AB685" s="188"/>
      <c r="AC685" s="188"/>
      <c r="AD685" s="188"/>
    </row>
    <row r="686" s="48" customFormat="1" ht="12.75" spans="1:30">
      <c r="A686" s="177"/>
      <c r="B686" s="178"/>
      <c r="C686" s="179">
        <v>241017000020</v>
      </c>
      <c r="D686" s="84">
        <v>45590</v>
      </c>
      <c r="E686" s="178" t="s">
        <v>41</v>
      </c>
      <c r="F686" s="178" t="s">
        <v>778</v>
      </c>
      <c r="G686" s="178">
        <v>0.1</v>
      </c>
      <c r="H686" s="180">
        <v>66</v>
      </c>
      <c r="I686" s="181"/>
      <c r="J686" s="182"/>
      <c r="K686" s="178"/>
      <c r="L686" s="182"/>
      <c r="M686" s="200"/>
      <c r="N686" s="184">
        <v>66</v>
      </c>
      <c r="O686" s="188"/>
      <c r="P686" s="188"/>
      <c r="Q686" s="188"/>
      <c r="R686" s="188"/>
      <c r="S686" s="188"/>
      <c r="T686" s="188"/>
      <c r="U686" s="188"/>
      <c r="V686" s="279"/>
      <c r="W686" s="189"/>
      <c r="X686" s="189"/>
      <c r="Y686" s="189"/>
      <c r="Z686" s="189"/>
      <c r="AA686" s="190"/>
      <c r="AB686" s="188"/>
      <c r="AC686" s="188"/>
      <c r="AD686" s="188"/>
    </row>
    <row r="687" s="48" customFormat="1" ht="12.75" spans="1:30">
      <c r="A687" s="177"/>
      <c r="B687" s="178"/>
      <c r="C687" s="179">
        <v>241017000026</v>
      </c>
      <c r="D687" s="84">
        <v>45590</v>
      </c>
      <c r="E687" s="178" t="s">
        <v>45</v>
      </c>
      <c r="F687" s="178" t="s">
        <v>843</v>
      </c>
      <c r="G687" s="178">
        <v>16</v>
      </c>
      <c r="H687" s="180">
        <v>880</v>
      </c>
      <c r="I687" s="181"/>
      <c r="J687" s="182"/>
      <c r="K687" s="178"/>
      <c r="L687" s="182"/>
      <c r="M687" s="200"/>
      <c r="N687" s="184">
        <v>880</v>
      </c>
      <c r="O687" s="188"/>
      <c r="P687" s="188"/>
      <c r="Q687" s="188"/>
      <c r="R687" s="188"/>
      <c r="S687" s="188"/>
      <c r="T687" s="188"/>
      <c r="U687" s="188"/>
      <c r="V687" s="279"/>
      <c r="W687" s="189"/>
      <c r="X687" s="189"/>
      <c r="Y687" s="189"/>
      <c r="Z687" s="189"/>
      <c r="AA687" s="190"/>
      <c r="AB687" s="188"/>
      <c r="AC687" s="188"/>
      <c r="AD687" s="188"/>
    </row>
    <row r="688" s="48" customFormat="1" ht="12.75" spans="1:30">
      <c r="A688" s="177"/>
      <c r="B688" s="178"/>
      <c r="C688" s="179">
        <v>241017000047</v>
      </c>
      <c r="D688" s="84">
        <v>45590</v>
      </c>
      <c r="E688" s="178" t="s">
        <v>45</v>
      </c>
      <c r="F688" s="178" t="s">
        <v>58</v>
      </c>
      <c r="G688" s="178">
        <v>25.5</v>
      </c>
      <c r="H688" s="184"/>
      <c r="I688" s="191">
        <v>374850</v>
      </c>
      <c r="J688" s="182"/>
      <c r="K688" s="191">
        <v>1742.02992843201</v>
      </c>
      <c r="L688" s="192">
        <v>215.18</v>
      </c>
      <c r="M688" s="200">
        <v>7.11</v>
      </c>
      <c r="N688" s="184">
        <v>1529.9298</v>
      </c>
      <c r="O688" s="188"/>
      <c r="P688" s="188"/>
      <c r="Q688" s="188"/>
      <c r="R688" s="188"/>
      <c r="S688" s="188"/>
      <c r="T688" s="195"/>
      <c r="U688" s="188"/>
      <c r="V688" s="279"/>
      <c r="W688" s="189"/>
      <c r="X688" s="189"/>
      <c r="Y688" s="189"/>
      <c r="Z688" s="189"/>
      <c r="AA688" s="190"/>
      <c r="AB688" s="188"/>
      <c r="AC688" s="188"/>
      <c r="AD688" s="188"/>
    </row>
    <row r="689" s="48" customFormat="1" ht="12.75" spans="1:30">
      <c r="A689" s="177"/>
      <c r="B689" s="178"/>
      <c r="C689" s="179">
        <v>241017000049</v>
      </c>
      <c r="D689" s="84">
        <v>45590</v>
      </c>
      <c r="E689" s="178" t="s">
        <v>63</v>
      </c>
      <c r="F689" s="178" t="s">
        <v>1797</v>
      </c>
      <c r="G689" s="178">
        <v>29.5</v>
      </c>
      <c r="H689" s="180">
        <v>2845</v>
      </c>
      <c r="I689" s="181"/>
      <c r="J689" s="182"/>
      <c r="K689" s="178"/>
      <c r="L689" s="182"/>
      <c r="M689" s="200"/>
      <c r="N689" s="184">
        <v>2845</v>
      </c>
      <c r="O689" s="188"/>
      <c r="P689" s="188"/>
      <c r="Q689" s="188"/>
      <c r="R689" s="188"/>
      <c r="S689" s="188"/>
      <c r="T689" s="202">
        <v>100</v>
      </c>
      <c r="U689" s="188"/>
      <c r="V689" s="279"/>
      <c r="W689" s="189"/>
      <c r="X689" s="189"/>
      <c r="Y689" s="189"/>
      <c r="Z689" s="189"/>
      <c r="AA689" s="190"/>
      <c r="AB689" s="188"/>
      <c r="AC689" s="188"/>
      <c r="AD689" s="188"/>
    </row>
    <row r="690" s="48" customFormat="1" ht="12.75" spans="1:30">
      <c r="A690" s="177"/>
      <c r="B690" s="178"/>
      <c r="C690" s="179">
        <v>241017000055</v>
      </c>
      <c r="D690" s="84">
        <v>45590</v>
      </c>
      <c r="E690" s="178" t="s">
        <v>45</v>
      </c>
      <c r="F690" s="178" t="s">
        <v>2614</v>
      </c>
      <c r="G690" s="178">
        <v>6</v>
      </c>
      <c r="H690" s="184"/>
      <c r="I690" s="191">
        <v>89670</v>
      </c>
      <c r="J690" s="182"/>
      <c r="K690" s="191">
        <v>1742.17991062755</v>
      </c>
      <c r="L690" s="192">
        <v>51.47</v>
      </c>
      <c r="M690" s="200">
        <v>7.11</v>
      </c>
      <c r="N690" s="184">
        <v>365.9517</v>
      </c>
      <c r="O690" s="188"/>
      <c r="P690" s="188"/>
      <c r="Q690" s="188"/>
      <c r="R690" s="188"/>
      <c r="S690" s="188"/>
      <c r="T690" s="203"/>
      <c r="U690" s="188"/>
      <c r="V690" s="279"/>
      <c r="W690" s="189"/>
      <c r="X690" s="189"/>
      <c r="Y690" s="189"/>
      <c r="Z690" s="189"/>
      <c r="AA690" s="190"/>
      <c r="AB690" s="188"/>
      <c r="AC690" s="188"/>
      <c r="AD690" s="188"/>
    </row>
    <row r="691" s="48" customFormat="1" ht="12.75" spans="1:30">
      <c r="A691" s="177"/>
      <c r="B691" s="178"/>
      <c r="C691" s="179">
        <v>241018000006</v>
      </c>
      <c r="D691" s="84">
        <v>45590</v>
      </c>
      <c r="E691" s="178" t="s">
        <v>53</v>
      </c>
      <c r="F691" s="178" t="s">
        <v>604</v>
      </c>
      <c r="G691" s="178">
        <v>36.5</v>
      </c>
      <c r="H691" s="180">
        <v>2299.5</v>
      </c>
      <c r="I691" s="181"/>
      <c r="J691" s="182"/>
      <c r="K691" s="178"/>
      <c r="L691" s="182"/>
      <c r="M691" s="200"/>
      <c r="N691" s="184">
        <v>2299.5</v>
      </c>
      <c r="O691" s="188"/>
      <c r="P691" s="188"/>
      <c r="Q691" s="188"/>
      <c r="R691" s="188"/>
      <c r="S691" s="188"/>
      <c r="T691" s="296"/>
      <c r="U691" s="188"/>
      <c r="V691" s="279"/>
      <c r="W691" s="189"/>
      <c r="X691" s="189"/>
      <c r="Y691" s="189"/>
      <c r="Z691" s="189"/>
      <c r="AA691" s="190"/>
      <c r="AB691" s="188"/>
      <c r="AC691" s="188"/>
      <c r="AD691" s="188"/>
    </row>
    <row r="692" s="48" customFormat="1" ht="12.75" spans="1:30">
      <c r="A692" s="177"/>
      <c r="B692" s="178"/>
      <c r="C692" s="179">
        <v>241018000012</v>
      </c>
      <c r="D692" s="84">
        <v>45590</v>
      </c>
      <c r="E692" s="178" t="s">
        <v>36</v>
      </c>
      <c r="F692" s="178" t="s">
        <v>49</v>
      </c>
      <c r="G692" s="178">
        <v>149</v>
      </c>
      <c r="H692" s="180">
        <v>8642</v>
      </c>
      <c r="I692" s="181"/>
      <c r="J692" s="182"/>
      <c r="K692" s="178"/>
      <c r="L692" s="182"/>
      <c r="M692" s="200"/>
      <c r="N692" s="184">
        <v>8642</v>
      </c>
      <c r="O692" s="188"/>
      <c r="P692" s="188"/>
      <c r="Q692" s="188"/>
      <c r="R692" s="188"/>
      <c r="S692" s="188"/>
      <c r="T692" s="296"/>
      <c r="U692" s="195"/>
      <c r="V692" s="279"/>
      <c r="W692" s="189"/>
      <c r="X692" s="189"/>
      <c r="Y692" s="189"/>
      <c r="Z692" s="189"/>
      <c r="AA692" s="190"/>
      <c r="AB692" s="188"/>
      <c r="AC692" s="188"/>
      <c r="AD692" s="188"/>
    </row>
    <row r="693" s="48" customFormat="1" ht="12.75" spans="1:30">
      <c r="A693" s="177"/>
      <c r="B693" s="178"/>
      <c r="C693" s="179">
        <v>241018000017</v>
      </c>
      <c r="D693" s="84">
        <v>45590</v>
      </c>
      <c r="E693" s="178" t="s">
        <v>36</v>
      </c>
      <c r="F693" s="178" t="s">
        <v>804</v>
      </c>
      <c r="G693" s="178">
        <v>24</v>
      </c>
      <c r="H693" s="180">
        <v>1442</v>
      </c>
      <c r="I693" s="181"/>
      <c r="J693" s="182"/>
      <c r="K693" s="178"/>
      <c r="L693" s="182"/>
      <c r="M693" s="200"/>
      <c r="N693" s="184">
        <v>1442</v>
      </c>
      <c r="O693" s="188"/>
      <c r="P693" s="188"/>
      <c r="Q693" s="188"/>
      <c r="R693" s="188"/>
      <c r="S693" s="188"/>
      <c r="T693" s="296"/>
      <c r="U693" s="202">
        <v>50</v>
      </c>
      <c r="V693" s="279"/>
      <c r="W693" s="189"/>
      <c r="X693" s="189"/>
      <c r="Y693" s="189"/>
      <c r="Z693" s="189"/>
      <c r="AA693" s="190"/>
      <c r="AB693" s="188"/>
      <c r="AC693" s="188"/>
      <c r="AD693" s="188"/>
    </row>
    <row r="694" s="48" customFormat="1" ht="12.75" spans="1:30">
      <c r="A694" s="177"/>
      <c r="B694" s="178"/>
      <c r="C694" s="179">
        <v>241018000020</v>
      </c>
      <c r="D694" s="84">
        <v>45590</v>
      </c>
      <c r="E694" s="178" t="s">
        <v>63</v>
      </c>
      <c r="F694" s="178" t="s">
        <v>436</v>
      </c>
      <c r="G694" s="178">
        <v>5</v>
      </c>
      <c r="H694" s="180">
        <v>318</v>
      </c>
      <c r="I694" s="181"/>
      <c r="J694" s="182"/>
      <c r="K694" s="178"/>
      <c r="L694" s="182"/>
      <c r="M694" s="200"/>
      <c r="N694" s="184">
        <v>318</v>
      </c>
      <c r="O694" s="188"/>
      <c r="P694" s="188"/>
      <c r="Q694" s="188"/>
      <c r="R694" s="188"/>
      <c r="S694" s="188"/>
      <c r="T694" s="296"/>
      <c r="U694" s="185"/>
      <c r="V694" s="279"/>
      <c r="W694" s="189"/>
      <c r="X694" s="189"/>
      <c r="Y694" s="189"/>
      <c r="Z694" s="189"/>
      <c r="AA694" s="190"/>
      <c r="AB694" s="188"/>
      <c r="AC694" s="188"/>
      <c r="AD694" s="188"/>
    </row>
    <row r="695" s="48" customFormat="1" ht="12.75" spans="1:30">
      <c r="A695" s="177"/>
      <c r="B695" s="178"/>
      <c r="C695" s="179">
        <v>241018000021</v>
      </c>
      <c r="D695" s="84">
        <v>45590</v>
      </c>
      <c r="E695" s="178" t="s">
        <v>41</v>
      </c>
      <c r="F695" s="178" t="s">
        <v>1147</v>
      </c>
      <c r="G695" s="178">
        <v>18</v>
      </c>
      <c r="H695" s="180">
        <v>1044</v>
      </c>
      <c r="I695" s="181"/>
      <c r="J695" s="182"/>
      <c r="K695" s="178"/>
      <c r="L695" s="182"/>
      <c r="M695" s="200"/>
      <c r="N695" s="184">
        <v>1044</v>
      </c>
      <c r="O695" s="188"/>
      <c r="P695" s="188"/>
      <c r="Q695" s="188"/>
      <c r="R695" s="188"/>
      <c r="S695" s="188"/>
      <c r="T695" s="296"/>
      <c r="U695" s="188"/>
      <c r="V695" s="279"/>
      <c r="W695" s="189"/>
      <c r="X695" s="189"/>
      <c r="Y695" s="189"/>
      <c r="Z695" s="189"/>
      <c r="AA695" s="190"/>
      <c r="AB695" s="188"/>
      <c r="AC695" s="188"/>
      <c r="AD695" s="188"/>
    </row>
    <row r="696" s="48" customFormat="1" ht="12.75" spans="1:30">
      <c r="A696" s="177"/>
      <c r="B696" s="178"/>
      <c r="C696" s="179">
        <v>241018000033</v>
      </c>
      <c r="D696" s="84">
        <v>45590</v>
      </c>
      <c r="E696" s="178" t="s">
        <v>53</v>
      </c>
      <c r="F696" s="178" t="s">
        <v>2615</v>
      </c>
      <c r="G696" s="178">
        <v>1.5</v>
      </c>
      <c r="H696" s="180">
        <v>106.5</v>
      </c>
      <c r="I696" s="181"/>
      <c r="J696" s="182"/>
      <c r="K696" s="178"/>
      <c r="L696" s="182"/>
      <c r="M696" s="200"/>
      <c r="N696" s="184">
        <v>106.5</v>
      </c>
      <c r="O696" s="188"/>
      <c r="P696" s="188"/>
      <c r="Q696" s="188"/>
      <c r="R696" s="188"/>
      <c r="S696" s="188"/>
      <c r="T696" s="296"/>
      <c r="U696" s="188"/>
      <c r="V696" s="279"/>
      <c r="W696" s="189"/>
      <c r="X696" s="189"/>
      <c r="Y696" s="189"/>
      <c r="Z696" s="189"/>
      <c r="AA696" s="190"/>
      <c r="AB696" s="188"/>
      <c r="AC696" s="188"/>
      <c r="AD696" s="188"/>
    </row>
    <row r="697" s="48" customFormat="1" ht="12.75" spans="1:30">
      <c r="A697" s="177"/>
      <c r="B697" s="178"/>
      <c r="C697" s="179">
        <v>241018000034</v>
      </c>
      <c r="D697" s="84">
        <v>45590</v>
      </c>
      <c r="E697" s="178" t="s">
        <v>63</v>
      </c>
      <c r="F697" s="178" t="s">
        <v>250</v>
      </c>
      <c r="G697" s="178">
        <v>4.5</v>
      </c>
      <c r="H697" s="180">
        <v>286.5</v>
      </c>
      <c r="I697" s="181"/>
      <c r="J697" s="182"/>
      <c r="K697" s="178"/>
      <c r="L697" s="182"/>
      <c r="M697" s="200"/>
      <c r="N697" s="184">
        <v>286.5</v>
      </c>
      <c r="O697" s="188"/>
      <c r="P697" s="188"/>
      <c r="Q697" s="188"/>
      <c r="R697" s="188"/>
      <c r="S697" s="188"/>
      <c r="T697" s="296"/>
      <c r="U697" s="188"/>
      <c r="V697" s="279"/>
      <c r="W697" s="189"/>
      <c r="X697" s="189"/>
      <c r="Y697" s="189"/>
      <c r="Z697" s="189"/>
      <c r="AA697" s="190"/>
      <c r="AB697" s="188"/>
      <c r="AC697" s="188"/>
      <c r="AD697" s="188"/>
    </row>
    <row r="698" s="48" customFormat="1" ht="12.75" spans="1:30">
      <c r="A698" s="177"/>
      <c r="B698" s="178"/>
      <c r="C698" s="179">
        <v>241018000042</v>
      </c>
      <c r="D698" s="84">
        <v>45590</v>
      </c>
      <c r="E698" s="178" t="s">
        <v>41</v>
      </c>
      <c r="F698" s="178" t="s">
        <v>353</v>
      </c>
      <c r="G698" s="178">
        <v>0.96</v>
      </c>
      <c r="H698" s="180">
        <v>66</v>
      </c>
      <c r="I698" s="181"/>
      <c r="J698" s="182"/>
      <c r="K698" s="178"/>
      <c r="L698" s="182"/>
      <c r="M698" s="200"/>
      <c r="N698" s="184">
        <v>66</v>
      </c>
      <c r="O698" s="188"/>
      <c r="P698" s="188"/>
      <c r="Q698" s="188"/>
      <c r="R698" s="188"/>
      <c r="S698" s="188"/>
      <c r="T698" s="296"/>
      <c r="U698" s="188"/>
      <c r="V698" s="279"/>
      <c r="W698" s="189"/>
      <c r="X698" s="189"/>
      <c r="Y698" s="189"/>
      <c r="Z698" s="189"/>
      <c r="AA698" s="190"/>
      <c r="AB698" s="188"/>
      <c r="AC698" s="188"/>
      <c r="AD698" s="188"/>
    </row>
    <row r="699" s="48" customFormat="1" ht="12.75" spans="1:30">
      <c r="A699" s="177"/>
      <c r="B699" s="178"/>
      <c r="C699" s="179">
        <v>241018000043</v>
      </c>
      <c r="D699" s="84">
        <v>45590</v>
      </c>
      <c r="E699" s="178" t="s">
        <v>53</v>
      </c>
      <c r="F699" s="178" t="s">
        <v>65</v>
      </c>
      <c r="G699" s="178">
        <v>15</v>
      </c>
      <c r="H699" s="180">
        <v>906</v>
      </c>
      <c r="I699" s="181"/>
      <c r="J699" s="182"/>
      <c r="K699" s="178"/>
      <c r="L699" s="182"/>
      <c r="M699" s="200"/>
      <c r="N699" s="184">
        <v>906</v>
      </c>
      <c r="O699" s="188"/>
      <c r="P699" s="188"/>
      <c r="Q699" s="188"/>
      <c r="R699" s="188"/>
      <c r="S699" s="188"/>
      <c r="T699" s="296"/>
      <c r="U699" s="188"/>
      <c r="V699" s="279"/>
      <c r="W699" s="189"/>
      <c r="X699" s="189"/>
      <c r="Y699" s="189"/>
      <c r="Z699" s="189"/>
      <c r="AA699" s="190"/>
      <c r="AB699" s="188"/>
      <c r="AC699" s="188"/>
      <c r="AD699" s="188"/>
    </row>
    <row r="700" s="48" customFormat="1" ht="12.75" spans="1:30">
      <c r="A700" s="177"/>
      <c r="B700" s="178"/>
      <c r="C700" s="179">
        <v>241018000044</v>
      </c>
      <c r="D700" s="84">
        <v>45590</v>
      </c>
      <c r="E700" s="178" t="s">
        <v>36</v>
      </c>
      <c r="F700" s="178" t="s">
        <v>2616</v>
      </c>
      <c r="G700" s="178">
        <v>2</v>
      </c>
      <c r="H700" s="180">
        <v>174</v>
      </c>
      <c r="I700" s="181"/>
      <c r="J700" s="182"/>
      <c r="K700" s="178"/>
      <c r="L700" s="182"/>
      <c r="M700" s="200"/>
      <c r="N700" s="184">
        <v>174</v>
      </c>
      <c r="O700" s="188"/>
      <c r="P700" s="188"/>
      <c r="Q700" s="188"/>
      <c r="R700" s="188"/>
      <c r="S700" s="188"/>
      <c r="T700" s="296"/>
      <c r="U700" s="188"/>
      <c r="V700" s="279"/>
      <c r="W700" s="189"/>
      <c r="X700" s="189"/>
      <c r="Y700" s="189"/>
      <c r="Z700" s="189"/>
      <c r="AA700" s="190"/>
      <c r="AB700" s="188"/>
      <c r="AC700" s="188"/>
      <c r="AD700" s="188"/>
    </row>
    <row r="701" s="48" customFormat="1" ht="12.75" spans="1:30">
      <c r="A701" s="177"/>
      <c r="B701" s="178"/>
      <c r="C701" s="179">
        <v>241018000049</v>
      </c>
      <c r="D701" s="84">
        <v>45590</v>
      </c>
      <c r="E701" s="178" t="s">
        <v>53</v>
      </c>
      <c r="F701" s="178" t="s">
        <v>233</v>
      </c>
      <c r="G701" s="178">
        <v>16.5</v>
      </c>
      <c r="H701" s="184"/>
      <c r="I701" s="191">
        <v>244020</v>
      </c>
      <c r="J701" s="182"/>
      <c r="K701" s="191">
        <v>1742.00456881782</v>
      </c>
      <c r="L701" s="192">
        <v>140.08</v>
      </c>
      <c r="M701" s="200">
        <v>7.11</v>
      </c>
      <c r="N701" s="184">
        <v>995.9688</v>
      </c>
      <c r="O701" s="188"/>
      <c r="P701" s="188"/>
      <c r="Q701" s="188"/>
      <c r="R701" s="188"/>
      <c r="S701" s="188"/>
      <c r="T701" s="296"/>
      <c r="U701" s="188"/>
      <c r="V701" s="279"/>
      <c r="W701" s="189"/>
      <c r="X701" s="189"/>
      <c r="Y701" s="189"/>
      <c r="Z701" s="189"/>
      <c r="AA701" s="190"/>
      <c r="AB701" s="188"/>
      <c r="AC701" s="188"/>
      <c r="AD701" s="188"/>
    </row>
    <row r="702" s="48" customFormat="1" ht="12.75" spans="1:30">
      <c r="A702" s="177"/>
      <c r="B702" s="178"/>
      <c r="C702" s="179">
        <v>241018000051</v>
      </c>
      <c r="D702" s="84">
        <v>45590</v>
      </c>
      <c r="E702" s="178" t="s">
        <v>41</v>
      </c>
      <c r="F702" s="178" t="s">
        <v>2617</v>
      </c>
      <c r="G702" s="178">
        <v>3</v>
      </c>
      <c r="H702" s="180">
        <v>192</v>
      </c>
      <c r="I702" s="181"/>
      <c r="J702" s="182"/>
      <c r="K702" s="178"/>
      <c r="L702" s="182"/>
      <c r="M702" s="200"/>
      <c r="N702" s="184">
        <v>192</v>
      </c>
      <c r="O702" s="188"/>
      <c r="P702" s="188"/>
      <c r="Q702" s="188"/>
      <c r="R702" s="188"/>
      <c r="S702" s="188"/>
      <c r="T702" s="296"/>
      <c r="U702" s="188"/>
      <c r="V702" s="279"/>
      <c r="W702" s="189"/>
      <c r="X702" s="189"/>
      <c r="Y702" s="189"/>
      <c r="Z702" s="189"/>
      <c r="AA702" s="190"/>
      <c r="AB702" s="188"/>
      <c r="AC702" s="188"/>
      <c r="AD702" s="188"/>
    </row>
    <row r="703" s="48" customFormat="1" ht="12.75" spans="1:30">
      <c r="A703" s="177"/>
      <c r="B703" s="178"/>
      <c r="C703" s="179">
        <v>241018000054</v>
      </c>
      <c r="D703" s="84">
        <v>45590</v>
      </c>
      <c r="E703" s="178" t="s">
        <v>41</v>
      </c>
      <c r="F703" s="178" t="s">
        <v>2618</v>
      </c>
      <c r="G703" s="178">
        <v>3</v>
      </c>
      <c r="H703" s="180">
        <v>210</v>
      </c>
      <c r="I703" s="181"/>
      <c r="J703" s="182"/>
      <c r="K703" s="178"/>
      <c r="L703" s="182"/>
      <c r="M703" s="200"/>
      <c r="N703" s="184">
        <v>210</v>
      </c>
      <c r="O703" s="188"/>
      <c r="P703" s="188"/>
      <c r="Q703" s="188"/>
      <c r="R703" s="188"/>
      <c r="S703" s="188"/>
      <c r="T703" s="296"/>
      <c r="U703" s="188"/>
      <c r="V703" s="279"/>
      <c r="W703" s="189"/>
      <c r="X703" s="189"/>
      <c r="Y703" s="189"/>
      <c r="Z703" s="189"/>
      <c r="AA703" s="190"/>
      <c r="AB703" s="188"/>
      <c r="AC703" s="188"/>
      <c r="AD703" s="188"/>
    </row>
    <row r="704" s="48" customFormat="1" ht="12.75" spans="1:30">
      <c r="A704" s="177"/>
      <c r="B704" s="178"/>
      <c r="C704" s="179">
        <v>241019000011</v>
      </c>
      <c r="D704" s="84">
        <v>45590</v>
      </c>
      <c r="E704" s="178" t="s">
        <v>41</v>
      </c>
      <c r="F704" s="178" t="s">
        <v>489</v>
      </c>
      <c r="G704" s="178">
        <v>2</v>
      </c>
      <c r="H704" s="184"/>
      <c r="I704" s="191">
        <v>32108</v>
      </c>
      <c r="J704" s="182"/>
      <c r="K704" s="191">
        <v>1745</v>
      </c>
      <c r="L704" s="192">
        <v>18.4</v>
      </c>
      <c r="M704" s="200">
        <v>7.11</v>
      </c>
      <c r="N704" s="184">
        <v>130.824</v>
      </c>
      <c r="O704" s="188"/>
      <c r="P704" s="188"/>
      <c r="Q704" s="188"/>
      <c r="R704" s="188"/>
      <c r="S704" s="188"/>
      <c r="T704" s="296"/>
      <c r="U704" s="188"/>
      <c r="V704" s="279"/>
      <c r="W704" s="189"/>
      <c r="X704" s="189"/>
      <c r="Y704" s="189"/>
      <c r="Z704" s="189"/>
      <c r="AA704" s="190"/>
      <c r="AB704" s="188"/>
      <c r="AC704" s="188"/>
      <c r="AD704" s="188"/>
    </row>
    <row r="705" s="48" customFormat="1" ht="12.75" spans="1:30">
      <c r="A705" s="177"/>
      <c r="B705" s="178"/>
      <c r="C705" s="179">
        <v>241019000013</v>
      </c>
      <c r="D705" s="84">
        <v>45590</v>
      </c>
      <c r="E705" s="178" t="s">
        <v>53</v>
      </c>
      <c r="F705" s="178" t="s">
        <v>604</v>
      </c>
      <c r="G705" s="178">
        <v>78</v>
      </c>
      <c r="H705" s="180">
        <v>5070</v>
      </c>
      <c r="I705" s="181"/>
      <c r="J705" s="182"/>
      <c r="K705" s="178"/>
      <c r="L705" s="182"/>
      <c r="M705" s="200"/>
      <c r="N705" s="184">
        <v>5070</v>
      </c>
      <c r="O705" s="188"/>
      <c r="P705" s="188"/>
      <c r="Q705" s="188"/>
      <c r="R705" s="188"/>
      <c r="S705" s="188"/>
      <c r="T705" s="296"/>
      <c r="U705" s="188"/>
      <c r="V705" s="279"/>
      <c r="W705" s="189"/>
      <c r="X705" s="189"/>
      <c r="Y705" s="189"/>
      <c r="Z705" s="189"/>
      <c r="AA705" s="190"/>
      <c r="AB705" s="188"/>
      <c r="AC705" s="188"/>
      <c r="AD705" s="188"/>
    </row>
    <row r="706" s="48" customFormat="1" ht="12.75" spans="1:30">
      <c r="A706" s="177"/>
      <c r="B706" s="178"/>
      <c r="C706" s="179">
        <v>241021000001</v>
      </c>
      <c r="D706" s="84">
        <v>45590</v>
      </c>
      <c r="E706" s="178" t="s">
        <v>45</v>
      </c>
      <c r="F706" s="178" t="s">
        <v>800</v>
      </c>
      <c r="G706" s="178">
        <v>1.5</v>
      </c>
      <c r="H706" s="180">
        <v>82.5</v>
      </c>
      <c r="I706" s="181"/>
      <c r="J706" s="182"/>
      <c r="K706" s="178"/>
      <c r="L706" s="182"/>
      <c r="M706" s="200"/>
      <c r="N706" s="184">
        <v>82.5</v>
      </c>
      <c r="O706" s="188"/>
      <c r="P706" s="188"/>
      <c r="Q706" s="188"/>
      <c r="R706" s="188"/>
      <c r="S706" s="188"/>
      <c r="T706" s="296"/>
      <c r="U706" s="188"/>
      <c r="V706" s="279"/>
      <c r="W706" s="189"/>
      <c r="X706" s="189"/>
      <c r="Y706" s="189"/>
      <c r="Z706" s="189"/>
      <c r="AA706" s="190"/>
      <c r="AB706" s="188"/>
      <c r="AC706" s="188"/>
      <c r="AD706" s="188"/>
    </row>
    <row r="707" s="48" customFormat="1" ht="12.75" spans="1:30">
      <c r="A707" s="177"/>
      <c r="B707" s="178"/>
      <c r="C707" s="179">
        <v>241021000003</v>
      </c>
      <c r="D707" s="84">
        <v>45590</v>
      </c>
      <c r="E707" s="178" t="s">
        <v>45</v>
      </c>
      <c r="F707" s="178" t="s">
        <v>81</v>
      </c>
      <c r="G707" s="178">
        <v>5</v>
      </c>
      <c r="H707" s="184"/>
      <c r="I707" s="191">
        <v>67375</v>
      </c>
      <c r="J707" s="182"/>
      <c r="K707" s="191">
        <v>1742.30669769847</v>
      </c>
      <c r="L707" s="192">
        <v>38.67</v>
      </c>
      <c r="M707" s="200">
        <v>7.11</v>
      </c>
      <c r="N707" s="184">
        <v>274.9437</v>
      </c>
      <c r="O707" s="188"/>
      <c r="P707" s="188"/>
      <c r="Q707" s="188"/>
      <c r="R707" s="188"/>
      <c r="S707" s="188"/>
      <c r="T707" s="296"/>
      <c r="U707" s="195"/>
      <c r="V707" s="279"/>
      <c r="W707" s="189"/>
      <c r="X707" s="189"/>
      <c r="Y707" s="189"/>
      <c r="Z707" s="189"/>
      <c r="AA707" s="190"/>
      <c r="AB707" s="188"/>
      <c r="AC707" s="188"/>
      <c r="AD707" s="188"/>
    </row>
    <row r="708" s="48" customFormat="1" ht="12.75" spans="1:30">
      <c r="A708" s="177"/>
      <c r="B708" s="178"/>
      <c r="C708" s="179">
        <v>241021000007</v>
      </c>
      <c r="D708" s="84">
        <v>45590</v>
      </c>
      <c r="E708" s="178" t="s">
        <v>45</v>
      </c>
      <c r="F708" s="178" t="s">
        <v>109</v>
      </c>
      <c r="G708" s="178">
        <v>12</v>
      </c>
      <c r="H708" s="180">
        <v>798</v>
      </c>
      <c r="I708" s="181"/>
      <c r="J708" s="182"/>
      <c r="K708" s="178"/>
      <c r="L708" s="182"/>
      <c r="M708" s="200"/>
      <c r="N708" s="184">
        <v>798</v>
      </c>
      <c r="O708" s="188"/>
      <c r="P708" s="188"/>
      <c r="Q708" s="188"/>
      <c r="R708" s="188"/>
      <c r="S708" s="188"/>
      <c r="T708" s="296"/>
      <c r="U708" s="202">
        <v>102</v>
      </c>
      <c r="V708" s="279"/>
      <c r="W708" s="189"/>
      <c r="X708" s="189"/>
      <c r="Y708" s="189"/>
      <c r="Z708" s="189"/>
      <c r="AA708" s="190"/>
      <c r="AB708" s="188"/>
      <c r="AC708" s="188"/>
      <c r="AD708" s="188"/>
    </row>
    <row r="709" s="48" customFormat="1" ht="12.75" spans="1:30">
      <c r="A709" s="177"/>
      <c r="B709" s="178"/>
      <c r="C709" s="179">
        <v>241021000008</v>
      </c>
      <c r="D709" s="84">
        <v>45590</v>
      </c>
      <c r="E709" s="178" t="s">
        <v>45</v>
      </c>
      <c r="F709" s="178" t="s">
        <v>104</v>
      </c>
      <c r="G709" s="178">
        <v>12</v>
      </c>
      <c r="H709" s="180">
        <v>726</v>
      </c>
      <c r="I709" s="181"/>
      <c r="J709" s="182"/>
      <c r="K709" s="178"/>
      <c r="L709" s="182"/>
      <c r="M709" s="200"/>
      <c r="N709" s="184">
        <v>726</v>
      </c>
      <c r="O709" s="188"/>
      <c r="P709" s="188"/>
      <c r="Q709" s="188"/>
      <c r="R709" s="188"/>
      <c r="S709" s="188"/>
      <c r="T709" s="296"/>
      <c r="U709" s="185"/>
      <c r="V709" s="279"/>
      <c r="W709" s="189"/>
      <c r="X709" s="189"/>
      <c r="Y709" s="189"/>
      <c r="Z709" s="189"/>
      <c r="AA709" s="190"/>
      <c r="AB709" s="188"/>
      <c r="AC709" s="188"/>
      <c r="AD709" s="188"/>
    </row>
    <row r="710" s="48" customFormat="1" ht="12.75" spans="1:30">
      <c r="A710" s="177"/>
      <c r="B710" s="178"/>
      <c r="C710" s="179">
        <v>241021000011</v>
      </c>
      <c r="D710" s="84">
        <v>45590</v>
      </c>
      <c r="E710" s="178" t="s">
        <v>45</v>
      </c>
      <c r="F710" s="178" t="s">
        <v>363</v>
      </c>
      <c r="G710" s="178">
        <v>4</v>
      </c>
      <c r="H710" s="180">
        <v>232</v>
      </c>
      <c r="I710" s="181"/>
      <c r="J710" s="182"/>
      <c r="K710" s="178"/>
      <c r="L710" s="182"/>
      <c r="M710" s="200"/>
      <c r="N710" s="184">
        <v>232</v>
      </c>
      <c r="O710" s="188"/>
      <c r="P710" s="188"/>
      <c r="Q710" s="188"/>
      <c r="R710" s="188"/>
      <c r="S710" s="188"/>
      <c r="T710" s="296"/>
      <c r="U710" s="188"/>
      <c r="V710" s="279"/>
      <c r="W710" s="189"/>
      <c r="X710" s="189"/>
      <c r="Y710" s="189"/>
      <c r="Z710" s="189"/>
      <c r="AA710" s="190"/>
      <c r="AB710" s="188"/>
      <c r="AC710" s="188"/>
      <c r="AD710" s="188"/>
    </row>
    <row r="711" s="48" customFormat="1" ht="12.75" spans="1:30">
      <c r="A711" s="177"/>
      <c r="B711" s="178"/>
      <c r="C711" s="179">
        <v>241021000015</v>
      </c>
      <c r="D711" s="84">
        <v>45590</v>
      </c>
      <c r="E711" s="178" t="s">
        <v>45</v>
      </c>
      <c r="F711" s="178" t="s">
        <v>843</v>
      </c>
      <c r="G711" s="178">
        <v>6.5</v>
      </c>
      <c r="H711" s="180">
        <v>357.5</v>
      </c>
      <c r="I711" s="181"/>
      <c r="J711" s="182"/>
      <c r="K711" s="178"/>
      <c r="L711" s="182"/>
      <c r="M711" s="200"/>
      <c r="N711" s="184">
        <v>357.5</v>
      </c>
      <c r="O711" s="188"/>
      <c r="P711" s="188"/>
      <c r="Q711" s="188"/>
      <c r="R711" s="188"/>
      <c r="S711" s="188"/>
      <c r="T711" s="296"/>
      <c r="U711" s="188"/>
      <c r="V711" s="279"/>
      <c r="W711" s="189"/>
      <c r="X711" s="189"/>
      <c r="Y711" s="189"/>
      <c r="Z711" s="189"/>
      <c r="AA711" s="190"/>
      <c r="AB711" s="188"/>
      <c r="AC711" s="188"/>
      <c r="AD711" s="188"/>
    </row>
    <row r="712" s="48" customFormat="1" ht="12.75" spans="1:30">
      <c r="A712" s="177"/>
      <c r="B712" s="178"/>
      <c r="C712" s="179">
        <v>241021000021</v>
      </c>
      <c r="D712" s="84">
        <v>45590</v>
      </c>
      <c r="E712" s="178" t="s">
        <v>41</v>
      </c>
      <c r="F712" s="178" t="s">
        <v>2619</v>
      </c>
      <c r="G712" s="178">
        <v>4.5</v>
      </c>
      <c r="H712" s="180">
        <v>286</v>
      </c>
      <c r="I712" s="181"/>
      <c r="J712" s="182"/>
      <c r="K712" s="178"/>
      <c r="L712" s="182"/>
      <c r="M712" s="200"/>
      <c r="N712" s="184">
        <v>286</v>
      </c>
      <c r="O712" s="188"/>
      <c r="P712" s="188"/>
      <c r="Q712" s="188"/>
      <c r="R712" s="188"/>
      <c r="S712" s="188"/>
      <c r="T712" s="296"/>
      <c r="U712" s="188"/>
      <c r="V712" s="279"/>
      <c r="W712" s="189"/>
      <c r="X712" s="189"/>
      <c r="Y712" s="189"/>
      <c r="Z712" s="189"/>
      <c r="AA712" s="190"/>
      <c r="AB712" s="188"/>
      <c r="AC712" s="188"/>
      <c r="AD712" s="188"/>
    </row>
    <row r="713" s="48" customFormat="1" ht="12.75" spans="1:30">
      <c r="A713" s="177"/>
      <c r="B713" s="178"/>
      <c r="C713" s="179">
        <v>241021000026</v>
      </c>
      <c r="D713" s="84">
        <v>45590</v>
      </c>
      <c r="E713" s="178" t="s">
        <v>45</v>
      </c>
      <c r="F713" s="178" t="s">
        <v>1165</v>
      </c>
      <c r="G713" s="178">
        <v>7.5</v>
      </c>
      <c r="H713" s="180">
        <v>412.5</v>
      </c>
      <c r="I713" s="181"/>
      <c r="J713" s="182"/>
      <c r="K713" s="178"/>
      <c r="L713" s="182"/>
      <c r="M713" s="200"/>
      <c r="N713" s="184">
        <v>412.5</v>
      </c>
      <c r="O713" s="188"/>
      <c r="P713" s="188"/>
      <c r="Q713" s="188"/>
      <c r="R713" s="188"/>
      <c r="S713" s="188"/>
      <c r="T713" s="296"/>
      <c r="U713" s="195"/>
      <c r="V713" s="279"/>
      <c r="W713" s="189"/>
      <c r="X713" s="189"/>
      <c r="Y713" s="189"/>
      <c r="Z713" s="189"/>
      <c r="AA713" s="190"/>
      <c r="AB713" s="188"/>
      <c r="AC713" s="188"/>
      <c r="AD713" s="188"/>
    </row>
    <row r="714" s="48" customFormat="1" ht="12.75" spans="1:30">
      <c r="A714" s="177"/>
      <c r="B714" s="178"/>
      <c r="C714" s="179">
        <v>241021000030</v>
      </c>
      <c r="D714" s="84">
        <v>45590</v>
      </c>
      <c r="E714" s="178" t="s">
        <v>45</v>
      </c>
      <c r="F714" s="178" t="s">
        <v>57</v>
      </c>
      <c r="G714" s="178">
        <v>32.5</v>
      </c>
      <c r="H714" s="180">
        <v>1847.5</v>
      </c>
      <c r="I714" s="181"/>
      <c r="J714" s="182"/>
      <c r="K714" s="178"/>
      <c r="L714" s="182"/>
      <c r="M714" s="200"/>
      <c r="N714" s="184">
        <v>1847.5</v>
      </c>
      <c r="O714" s="188"/>
      <c r="P714" s="188"/>
      <c r="Q714" s="188"/>
      <c r="R714" s="188"/>
      <c r="S714" s="188"/>
      <c r="T714" s="296"/>
      <c r="U714" s="202">
        <v>60</v>
      </c>
      <c r="V714" s="279"/>
      <c r="W714" s="189"/>
      <c r="X714" s="189"/>
      <c r="Y714" s="189"/>
      <c r="Z714" s="189"/>
      <c r="AA714" s="190"/>
      <c r="AB714" s="188"/>
      <c r="AC714" s="188"/>
      <c r="AD714" s="188"/>
    </row>
    <row r="715" s="48" customFormat="1" ht="12.75" spans="1:30">
      <c r="A715" s="177"/>
      <c r="B715" s="178"/>
      <c r="C715" s="179">
        <v>241021000031</v>
      </c>
      <c r="D715" s="84">
        <v>45590</v>
      </c>
      <c r="E715" s="178" t="s">
        <v>41</v>
      </c>
      <c r="F715" s="178" t="s">
        <v>79</v>
      </c>
      <c r="G715" s="178">
        <v>33.5</v>
      </c>
      <c r="H715" s="180">
        <v>2053.55</v>
      </c>
      <c r="I715" s="181"/>
      <c r="J715" s="182"/>
      <c r="K715" s="178"/>
      <c r="L715" s="182"/>
      <c r="M715" s="200"/>
      <c r="N715" s="184">
        <v>2053.55</v>
      </c>
      <c r="O715" s="188"/>
      <c r="P715" s="188"/>
      <c r="Q715" s="188"/>
      <c r="R715" s="188"/>
      <c r="S715" s="188"/>
      <c r="T715" s="296"/>
      <c r="U715" s="185"/>
      <c r="V715" s="279"/>
      <c r="W715" s="189"/>
      <c r="X715" s="189"/>
      <c r="Y715" s="189"/>
      <c r="Z715" s="189"/>
      <c r="AA715" s="190"/>
      <c r="AB715" s="188"/>
      <c r="AC715" s="188"/>
      <c r="AD715" s="188"/>
    </row>
    <row r="716" s="48" customFormat="1" ht="12.75" spans="1:30">
      <c r="A716" s="177"/>
      <c r="B716" s="178"/>
      <c r="C716" s="179">
        <v>241021000032</v>
      </c>
      <c r="D716" s="84">
        <v>45590</v>
      </c>
      <c r="E716" s="178" t="s">
        <v>117</v>
      </c>
      <c r="F716" s="178" t="s">
        <v>689</v>
      </c>
      <c r="G716" s="178">
        <v>21</v>
      </c>
      <c r="H716" s="180"/>
      <c r="I716" s="191">
        <v>312878.5</v>
      </c>
      <c r="J716" s="182"/>
      <c r="K716" s="191">
        <v>1745</v>
      </c>
      <c r="L716" s="192">
        <v>179.3</v>
      </c>
      <c r="M716" s="200">
        <v>7.11</v>
      </c>
      <c r="N716" s="184">
        <v>1274.823</v>
      </c>
      <c r="O716" s="188"/>
      <c r="P716" s="188"/>
      <c r="Q716" s="188"/>
      <c r="R716" s="188"/>
      <c r="S716" s="188"/>
      <c r="T716" s="296"/>
      <c r="U716" s="188"/>
      <c r="V716" s="279"/>
      <c r="W716" s="189"/>
      <c r="X716" s="189"/>
      <c r="Y716" s="189"/>
      <c r="Z716" s="189"/>
      <c r="AA716" s="190"/>
      <c r="AB716" s="188"/>
      <c r="AC716" s="188"/>
      <c r="AD716" s="188"/>
    </row>
    <row r="717" s="48" customFormat="1" ht="12.75" spans="1:30">
      <c r="A717" s="177"/>
      <c r="B717" s="178"/>
      <c r="C717" s="179">
        <v>241021000033</v>
      </c>
      <c r="D717" s="84">
        <v>45590</v>
      </c>
      <c r="E717" s="178" t="s">
        <v>45</v>
      </c>
      <c r="F717" s="178" t="s">
        <v>2620</v>
      </c>
      <c r="G717" s="178">
        <v>47</v>
      </c>
      <c r="H717" s="180">
        <v>2750</v>
      </c>
      <c r="I717" s="181"/>
      <c r="J717" s="182"/>
      <c r="K717" s="178"/>
      <c r="L717" s="182"/>
      <c r="M717" s="200"/>
      <c r="N717" s="184">
        <v>2750</v>
      </c>
      <c r="O717" s="188"/>
      <c r="P717" s="188"/>
      <c r="Q717" s="188"/>
      <c r="R717" s="188"/>
      <c r="S717" s="188"/>
      <c r="T717" s="296"/>
      <c r="U717" s="188"/>
      <c r="V717" s="279"/>
      <c r="W717" s="189"/>
      <c r="X717" s="189"/>
      <c r="Y717" s="189"/>
      <c r="Z717" s="189"/>
      <c r="AA717" s="190"/>
      <c r="AB717" s="188"/>
      <c r="AC717" s="188"/>
      <c r="AD717" s="188"/>
    </row>
    <row r="718" s="48" customFormat="1" ht="12.75" spans="1:30">
      <c r="A718" s="177"/>
      <c r="B718" s="178"/>
      <c r="C718" s="179">
        <v>241021000034</v>
      </c>
      <c r="D718" s="84">
        <v>45590</v>
      </c>
      <c r="E718" s="178" t="s">
        <v>53</v>
      </c>
      <c r="F718" s="178" t="s">
        <v>458</v>
      </c>
      <c r="G718" s="178">
        <v>0.3</v>
      </c>
      <c r="H718" s="180">
        <v>66</v>
      </c>
      <c r="I718" s="181"/>
      <c r="J718" s="182"/>
      <c r="K718" s="178"/>
      <c r="L718" s="182"/>
      <c r="M718" s="200"/>
      <c r="N718" s="184">
        <v>66</v>
      </c>
      <c r="O718" s="188"/>
      <c r="P718" s="188"/>
      <c r="Q718" s="188"/>
      <c r="R718" s="188"/>
      <c r="S718" s="188"/>
      <c r="T718" s="296"/>
      <c r="U718" s="188"/>
      <c r="V718" s="279"/>
      <c r="W718" s="189"/>
      <c r="X718" s="189"/>
      <c r="Y718" s="189"/>
      <c r="Z718" s="189"/>
      <c r="AA718" s="190"/>
      <c r="AB718" s="188"/>
      <c r="AC718" s="188"/>
      <c r="AD718" s="188"/>
    </row>
    <row r="719" s="48" customFormat="1" ht="12.75" spans="1:30">
      <c r="A719" s="177"/>
      <c r="B719" s="178"/>
      <c r="C719" s="179">
        <v>241021000043</v>
      </c>
      <c r="D719" s="84">
        <v>45590</v>
      </c>
      <c r="E719" s="178" t="s">
        <v>53</v>
      </c>
      <c r="F719" s="178" t="s">
        <v>588</v>
      </c>
      <c r="G719" s="178">
        <v>1</v>
      </c>
      <c r="H719" s="184"/>
      <c r="I719" s="191">
        <v>17640</v>
      </c>
      <c r="J719" s="182"/>
      <c r="K719" s="191">
        <v>1743.08300395257</v>
      </c>
      <c r="L719" s="192">
        <v>10.12</v>
      </c>
      <c r="M719" s="200">
        <v>7.11</v>
      </c>
      <c r="N719" s="184">
        <v>71.9532</v>
      </c>
      <c r="O719" s="188"/>
      <c r="P719" s="188"/>
      <c r="Q719" s="188"/>
      <c r="R719" s="188"/>
      <c r="S719" s="188"/>
      <c r="T719" s="296"/>
      <c r="U719" s="188"/>
      <c r="V719" s="279"/>
      <c r="W719" s="189"/>
      <c r="X719" s="189"/>
      <c r="Y719" s="189"/>
      <c r="Z719" s="189"/>
      <c r="AA719" s="190"/>
      <c r="AB719" s="188"/>
      <c r="AC719" s="188"/>
      <c r="AD719" s="188"/>
    </row>
    <row r="720" s="48" customFormat="1" ht="12.75" spans="1:30">
      <c r="A720" s="177"/>
      <c r="B720" s="178"/>
      <c r="C720" s="179">
        <v>241021000044</v>
      </c>
      <c r="D720" s="84">
        <v>45590</v>
      </c>
      <c r="E720" s="178" t="s">
        <v>53</v>
      </c>
      <c r="F720" s="178" t="s">
        <v>1939</v>
      </c>
      <c r="G720" s="178">
        <v>5.5</v>
      </c>
      <c r="H720" s="180">
        <v>382.5</v>
      </c>
      <c r="I720" s="181"/>
      <c r="J720" s="182"/>
      <c r="K720" s="178"/>
      <c r="L720" s="182"/>
      <c r="M720" s="200"/>
      <c r="N720" s="184">
        <v>382.5</v>
      </c>
      <c r="O720" s="188"/>
      <c r="P720" s="188"/>
      <c r="Q720" s="188"/>
      <c r="R720" s="188"/>
      <c r="S720" s="188"/>
      <c r="T720" s="296"/>
      <c r="U720" s="188"/>
      <c r="V720" s="279"/>
      <c r="W720" s="189"/>
      <c r="X720" s="189"/>
      <c r="Y720" s="189"/>
      <c r="Z720" s="189"/>
      <c r="AA720" s="190"/>
      <c r="AB720" s="188"/>
      <c r="AC720" s="188"/>
      <c r="AD720" s="188"/>
    </row>
    <row r="721" s="48" customFormat="1" ht="12.75" spans="1:30">
      <c r="A721" s="177"/>
      <c r="B721" s="178"/>
      <c r="C721" s="179">
        <v>241021000045</v>
      </c>
      <c r="D721" s="84">
        <v>45590</v>
      </c>
      <c r="E721" s="178" t="s">
        <v>36</v>
      </c>
      <c r="F721" s="178" t="s">
        <v>2621</v>
      </c>
      <c r="G721" s="178">
        <v>57</v>
      </c>
      <c r="H721" s="180">
        <v>3420</v>
      </c>
      <c r="I721" s="181"/>
      <c r="J721" s="182"/>
      <c r="K721" s="178"/>
      <c r="L721" s="182"/>
      <c r="M721" s="200"/>
      <c r="N721" s="184">
        <v>3420</v>
      </c>
      <c r="O721" s="188"/>
      <c r="P721" s="188"/>
      <c r="Q721" s="188"/>
      <c r="R721" s="188"/>
      <c r="S721" s="188"/>
      <c r="T721" s="296"/>
      <c r="U721" s="188"/>
      <c r="V721" s="279"/>
      <c r="W721" s="189"/>
      <c r="X721" s="189"/>
      <c r="Y721" s="189"/>
      <c r="Z721" s="189"/>
      <c r="AA721" s="190"/>
      <c r="AB721" s="188"/>
      <c r="AC721" s="188"/>
      <c r="AD721" s="188"/>
    </row>
    <row r="722" s="48" customFormat="1" ht="12.75" spans="1:30">
      <c r="A722" s="177"/>
      <c r="B722" s="178"/>
      <c r="C722" s="179">
        <v>241021000048</v>
      </c>
      <c r="D722" s="84">
        <v>45590</v>
      </c>
      <c r="E722" s="178" t="s">
        <v>36</v>
      </c>
      <c r="F722" s="178" t="s">
        <v>2622</v>
      </c>
      <c r="G722" s="178">
        <v>11.5</v>
      </c>
      <c r="H722" s="184"/>
      <c r="I722" s="191">
        <v>170520</v>
      </c>
      <c r="J722" s="182"/>
      <c r="K722" s="191">
        <v>1741.95525589948</v>
      </c>
      <c r="L722" s="192">
        <v>97.89</v>
      </c>
      <c r="M722" s="200">
        <v>7.11</v>
      </c>
      <c r="N722" s="184">
        <v>695.9979</v>
      </c>
      <c r="O722" s="188"/>
      <c r="P722" s="188"/>
      <c r="Q722" s="188"/>
      <c r="R722" s="188"/>
      <c r="S722" s="188"/>
      <c r="T722" s="296"/>
      <c r="U722" s="188"/>
      <c r="V722" s="279"/>
      <c r="W722" s="189"/>
      <c r="X722" s="189"/>
      <c r="Y722" s="189"/>
      <c r="Z722" s="189"/>
      <c r="AA722" s="190"/>
      <c r="AB722" s="188"/>
      <c r="AC722" s="188"/>
      <c r="AD722" s="188"/>
    </row>
    <row r="723" s="48" customFormat="1" ht="12.75" spans="1:30">
      <c r="A723" s="177"/>
      <c r="B723" s="178"/>
      <c r="C723" s="179">
        <v>241021000050</v>
      </c>
      <c r="D723" s="84">
        <v>45590</v>
      </c>
      <c r="E723" s="178" t="s">
        <v>36</v>
      </c>
      <c r="F723" s="178" t="s">
        <v>193</v>
      </c>
      <c r="G723" s="178">
        <v>39.5</v>
      </c>
      <c r="H723" s="184"/>
      <c r="I723" s="191">
        <v>563255</v>
      </c>
      <c r="J723" s="182"/>
      <c r="K723" s="191">
        <v>1741.98985587926</v>
      </c>
      <c r="L723" s="192">
        <v>323.34</v>
      </c>
      <c r="M723" s="200">
        <v>7.11</v>
      </c>
      <c r="N723" s="184">
        <v>2298.9474</v>
      </c>
      <c r="O723" s="188"/>
      <c r="P723" s="188"/>
      <c r="Q723" s="188"/>
      <c r="R723" s="188"/>
      <c r="S723" s="188"/>
      <c r="T723" s="296"/>
      <c r="U723" s="188"/>
      <c r="V723" s="279"/>
      <c r="W723" s="189"/>
      <c r="X723" s="189"/>
      <c r="Y723" s="189"/>
      <c r="Z723" s="189"/>
      <c r="AA723" s="190"/>
      <c r="AB723" s="188"/>
      <c r="AC723" s="188"/>
      <c r="AD723" s="188"/>
    </row>
    <row r="724" s="48" customFormat="1" ht="12.75" spans="1:30">
      <c r="A724" s="177"/>
      <c r="B724" s="178"/>
      <c r="C724" s="179">
        <v>241021000052</v>
      </c>
      <c r="D724" s="84">
        <v>45590</v>
      </c>
      <c r="E724" s="178" t="s">
        <v>53</v>
      </c>
      <c r="F724" s="178" t="s">
        <v>65</v>
      </c>
      <c r="G724" s="178">
        <v>4.5</v>
      </c>
      <c r="H724" s="180">
        <v>286.5</v>
      </c>
      <c r="I724" s="181"/>
      <c r="J724" s="182"/>
      <c r="K724" s="178"/>
      <c r="L724" s="182"/>
      <c r="M724" s="200"/>
      <c r="N724" s="184">
        <v>286.5</v>
      </c>
      <c r="O724" s="188"/>
      <c r="P724" s="188"/>
      <c r="Q724" s="188"/>
      <c r="R724" s="188"/>
      <c r="S724" s="188"/>
      <c r="T724" s="296"/>
      <c r="U724" s="188"/>
      <c r="V724" s="279"/>
      <c r="W724" s="189"/>
      <c r="X724" s="189"/>
      <c r="Y724" s="189"/>
      <c r="Z724" s="189"/>
      <c r="AA724" s="190"/>
      <c r="AB724" s="188"/>
      <c r="AC724" s="188"/>
      <c r="AD724" s="188"/>
    </row>
    <row r="725" s="48" customFormat="1" ht="12.75" spans="1:30">
      <c r="A725" s="177"/>
      <c r="B725" s="178"/>
      <c r="C725" s="179">
        <v>241021000054</v>
      </c>
      <c r="D725" s="84">
        <v>45590</v>
      </c>
      <c r="E725" s="178" t="s">
        <v>53</v>
      </c>
      <c r="F725" s="178" t="s">
        <v>1357</v>
      </c>
      <c r="G725" s="178">
        <v>4.5</v>
      </c>
      <c r="H725" s="180">
        <v>420.5</v>
      </c>
      <c r="I725" s="181"/>
      <c r="J725" s="182"/>
      <c r="K725" s="178"/>
      <c r="L725" s="182"/>
      <c r="M725" s="200"/>
      <c r="N725" s="184">
        <v>420.5</v>
      </c>
      <c r="O725" s="188"/>
      <c r="P725" s="188"/>
      <c r="Q725" s="188"/>
      <c r="R725" s="188"/>
      <c r="S725" s="188"/>
      <c r="T725" s="296"/>
      <c r="U725" s="188"/>
      <c r="V725" s="279"/>
      <c r="W725" s="189"/>
      <c r="X725" s="189"/>
      <c r="Y725" s="189"/>
      <c r="Z725" s="189"/>
      <c r="AA725" s="190"/>
      <c r="AB725" s="188"/>
      <c r="AC725" s="188"/>
      <c r="AD725" s="188"/>
    </row>
    <row r="726" s="48" customFormat="1" ht="12.75" spans="1:30">
      <c r="A726" s="177"/>
      <c r="B726" s="178"/>
      <c r="C726" s="179">
        <v>241021000055</v>
      </c>
      <c r="D726" s="84">
        <v>45590</v>
      </c>
      <c r="E726" s="178" t="s">
        <v>53</v>
      </c>
      <c r="F726" s="178" t="s">
        <v>65</v>
      </c>
      <c r="G726" s="178">
        <v>4.5</v>
      </c>
      <c r="H726" s="180">
        <v>286.5</v>
      </c>
      <c r="I726" s="181"/>
      <c r="J726" s="182"/>
      <c r="K726" s="178"/>
      <c r="L726" s="182"/>
      <c r="M726" s="200"/>
      <c r="N726" s="184">
        <v>286.5</v>
      </c>
      <c r="O726" s="188"/>
      <c r="P726" s="188"/>
      <c r="Q726" s="188"/>
      <c r="R726" s="188"/>
      <c r="S726" s="188"/>
      <c r="T726" s="296"/>
      <c r="U726" s="188"/>
      <c r="V726" s="279"/>
      <c r="W726" s="189"/>
      <c r="X726" s="189"/>
      <c r="Y726" s="189"/>
      <c r="Z726" s="189"/>
      <c r="AA726" s="190"/>
      <c r="AB726" s="188"/>
      <c r="AC726" s="188"/>
      <c r="AD726" s="188"/>
    </row>
    <row r="727" s="48" customFormat="1" ht="12.75" spans="1:30">
      <c r="A727" s="177"/>
      <c r="B727" s="178"/>
      <c r="C727" s="179">
        <v>241021000056</v>
      </c>
      <c r="D727" s="84">
        <v>45590</v>
      </c>
      <c r="E727" s="178" t="s">
        <v>36</v>
      </c>
      <c r="F727" s="178" t="s">
        <v>2623</v>
      </c>
      <c r="G727" s="178">
        <v>2.5</v>
      </c>
      <c r="H727" s="180">
        <v>160.5</v>
      </c>
      <c r="I727" s="181"/>
      <c r="J727" s="182"/>
      <c r="K727" s="178"/>
      <c r="L727" s="182"/>
      <c r="M727" s="200"/>
      <c r="N727" s="184">
        <v>160.5</v>
      </c>
      <c r="O727" s="188"/>
      <c r="P727" s="188"/>
      <c r="Q727" s="188"/>
      <c r="R727" s="188"/>
      <c r="S727" s="188"/>
      <c r="T727" s="296"/>
      <c r="U727" s="188"/>
      <c r="V727" s="279"/>
      <c r="W727" s="189"/>
      <c r="X727" s="193"/>
      <c r="Y727" s="189"/>
      <c r="Z727" s="189"/>
      <c r="AA727" s="190"/>
      <c r="AB727" s="188"/>
      <c r="AC727" s="188"/>
      <c r="AD727" s="188"/>
    </row>
    <row r="728" s="48" customFormat="1" ht="12.75" spans="1:30">
      <c r="A728" s="177"/>
      <c r="B728" s="178"/>
      <c r="C728" s="179">
        <v>241021000058</v>
      </c>
      <c r="D728" s="84">
        <v>45590</v>
      </c>
      <c r="E728" s="178" t="s">
        <v>45</v>
      </c>
      <c r="F728" s="178" t="s">
        <v>1731</v>
      </c>
      <c r="G728" s="178">
        <v>0.78</v>
      </c>
      <c r="H728" s="180">
        <v>89</v>
      </c>
      <c r="I728" s="181"/>
      <c r="J728" s="182"/>
      <c r="K728" s="178"/>
      <c r="L728" s="182"/>
      <c r="M728" s="200"/>
      <c r="N728" s="184">
        <v>89</v>
      </c>
      <c r="O728" s="188"/>
      <c r="P728" s="188"/>
      <c r="Q728" s="188"/>
      <c r="R728" s="188"/>
      <c r="S728" s="188"/>
      <c r="T728" s="296"/>
      <c r="U728" s="188"/>
      <c r="V728" s="279"/>
      <c r="W728" s="189"/>
      <c r="X728" s="194">
        <v>4.21</v>
      </c>
      <c r="Y728" s="189"/>
      <c r="Z728" s="189"/>
      <c r="AA728" s="190"/>
      <c r="AB728" s="188"/>
      <c r="AC728" s="188"/>
      <c r="AD728" s="188"/>
    </row>
    <row r="729" s="48" customFormat="1" ht="12.75" spans="1:30">
      <c r="A729" s="177"/>
      <c r="B729" s="178"/>
      <c r="C729" s="179">
        <v>241021000060</v>
      </c>
      <c r="D729" s="84">
        <v>45590</v>
      </c>
      <c r="E729" s="178" t="s">
        <v>36</v>
      </c>
      <c r="F729" s="178" t="s">
        <v>1785</v>
      </c>
      <c r="G729" s="178">
        <v>0.3</v>
      </c>
      <c r="H729" s="180">
        <v>66</v>
      </c>
      <c r="I729" s="181"/>
      <c r="J729" s="182"/>
      <c r="K729" s="178"/>
      <c r="L729" s="182"/>
      <c r="M729" s="200"/>
      <c r="N729" s="184">
        <v>66</v>
      </c>
      <c r="O729" s="188"/>
      <c r="P729" s="188"/>
      <c r="Q729" s="188"/>
      <c r="R729" s="188"/>
      <c r="S729" s="188"/>
      <c r="T729" s="296"/>
      <c r="U729" s="188"/>
      <c r="V729" s="279"/>
      <c r="W729" s="189"/>
      <c r="X729" s="186"/>
      <c r="Y729" s="189"/>
      <c r="Z729" s="189"/>
      <c r="AA729" s="190"/>
      <c r="AB729" s="188"/>
      <c r="AC729" s="188"/>
      <c r="AD729" s="188"/>
    </row>
    <row r="730" s="48" customFormat="1" ht="12.75" spans="1:30">
      <c r="A730" s="177"/>
      <c r="B730" s="178"/>
      <c r="C730" s="179">
        <v>241021000061</v>
      </c>
      <c r="D730" s="84">
        <v>45590</v>
      </c>
      <c r="E730" s="178" t="s">
        <v>36</v>
      </c>
      <c r="F730" s="178" t="s">
        <v>2624</v>
      </c>
      <c r="G730" s="178">
        <v>38</v>
      </c>
      <c r="H730" s="180">
        <v>2280</v>
      </c>
      <c r="I730" s="181"/>
      <c r="J730" s="182"/>
      <c r="K730" s="178"/>
      <c r="L730" s="182"/>
      <c r="M730" s="200"/>
      <c r="N730" s="184">
        <v>2280</v>
      </c>
      <c r="O730" s="188"/>
      <c r="P730" s="188"/>
      <c r="Q730" s="188"/>
      <c r="R730" s="188"/>
      <c r="S730" s="188"/>
      <c r="T730" s="296"/>
      <c r="U730" s="188"/>
      <c r="V730" s="279"/>
      <c r="W730" s="189"/>
      <c r="X730" s="189"/>
      <c r="Y730" s="189"/>
      <c r="Z730" s="189"/>
      <c r="AA730" s="190"/>
      <c r="AB730" s="188"/>
      <c r="AC730" s="188"/>
      <c r="AD730" s="188"/>
    </row>
    <row r="731" s="48" customFormat="1" ht="12.75" spans="1:30">
      <c r="A731" s="177"/>
      <c r="B731" s="178"/>
      <c r="C731" s="179">
        <v>241021000064</v>
      </c>
      <c r="D731" s="84">
        <v>45590</v>
      </c>
      <c r="E731" s="178" t="s">
        <v>36</v>
      </c>
      <c r="F731" s="178" t="s">
        <v>358</v>
      </c>
      <c r="G731" s="178">
        <v>7</v>
      </c>
      <c r="H731" s="180">
        <v>426</v>
      </c>
      <c r="I731" s="181"/>
      <c r="J731" s="182"/>
      <c r="K731" s="178"/>
      <c r="L731" s="182"/>
      <c r="M731" s="200"/>
      <c r="N731" s="184">
        <v>426</v>
      </c>
      <c r="O731" s="188"/>
      <c r="P731" s="188"/>
      <c r="Q731" s="188"/>
      <c r="R731" s="188"/>
      <c r="S731" s="188"/>
      <c r="T731" s="296"/>
      <c r="U731" s="195"/>
      <c r="V731" s="279"/>
      <c r="W731" s="189"/>
      <c r="X731" s="189"/>
      <c r="Y731" s="189"/>
      <c r="Z731" s="189"/>
      <c r="AA731" s="190"/>
      <c r="AB731" s="188"/>
      <c r="AC731" s="188"/>
      <c r="AD731" s="188"/>
    </row>
    <row r="732" s="48" customFormat="1" ht="12.75" spans="1:30">
      <c r="A732" s="177"/>
      <c r="B732" s="178"/>
      <c r="C732" s="179">
        <v>241021000067</v>
      </c>
      <c r="D732" s="84">
        <v>45590</v>
      </c>
      <c r="E732" s="178" t="s">
        <v>36</v>
      </c>
      <c r="F732" s="178" t="s">
        <v>1369</v>
      </c>
      <c r="G732" s="178">
        <v>0.85</v>
      </c>
      <c r="H732" s="184"/>
      <c r="I732" s="191">
        <v>22875</v>
      </c>
      <c r="J732" s="182"/>
      <c r="K732" s="191">
        <v>2033.33333333333</v>
      </c>
      <c r="L732" s="192">
        <v>11.25</v>
      </c>
      <c r="M732" s="200">
        <v>7.11</v>
      </c>
      <c r="N732" s="184">
        <v>79.9875</v>
      </c>
      <c r="O732" s="188"/>
      <c r="P732" s="188"/>
      <c r="Q732" s="188"/>
      <c r="R732" s="188"/>
      <c r="S732" s="188"/>
      <c r="T732" s="296"/>
      <c r="U732" s="202">
        <v>14</v>
      </c>
      <c r="V732" s="279"/>
      <c r="W732" s="189"/>
      <c r="X732" s="189"/>
      <c r="Y732" s="189"/>
      <c r="Z732" s="189"/>
      <c r="AA732" s="190"/>
      <c r="AB732" s="188"/>
      <c r="AC732" s="188"/>
      <c r="AD732" s="188"/>
    </row>
    <row r="733" s="48" customFormat="1" ht="12.75" spans="1:30">
      <c r="A733" s="177"/>
      <c r="B733" s="178"/>
      <c r="C733" s="179">
        <v>241021000068</v>
      </c>
      <c r="D733" s="84">
        <v>45590</v>
      </c>
      <c r="E733" s="178" t="s">
        <v>41</v>
      </c>
      <c r="F733" s="178" t="s">
        <v>51</v>
      </c>
      <c r="G733" s="178">
        <v>0.44</v>
      </c>
      <c r="H733" s="184"/>
      <c r="I733" s="191">
        <v>16403</v>
      </c>
      <c r="J733" s="182"/>
      <c r="K733" s="191">
        <v>1745</v>
      </c>
      <c r="L733" s="192">
        <v>9.4</v>
      </c>
      <c r="M733" s="200">
        <v>7.11</v>
      </c>
      <c r="N733" s="184">
        <v>66.834</v>
      </c>
      <c r="O733" s="188"/>
      <c r="P733" s="188"/>
      <c r="Q733" s="188"/>
      <c r="R733" s="188"/>
      <c r="S733" s="188"/>
      <c r="T733" s="296"/>
      <c r="U733" s="185"/>
      <c r="V733" s="279"/>
      <c r="W733" s="189"/>
      <c r="X733" s="189"/>
      <c r="Y733" s="189"/>
      <c r="Z733" s="189"/>
      <c r="AA733" s="190"/>
      <c r="AB733" s="188"/>
      <c r="AC733" s="188"/>
      <c r="AD733" s="188"/>
    </row>
    <row r="734" s="48" customFormat="1" ht="12.75" spans="1:30">
      <c r="A734" s="177"/>
      <c r="B734" s="178"/>
      <c r="C734" s="179">
        <v>241021000072</v>
      </c>
      <c r="D734" s="84">
        <v>45590</v>
      </c>
      <c r="E734" s="178" t="s">
        <v>45</v>
      </c>
      <c r="F734" s="178" t="s">
        <v>99</v>
      </c>
      <c r="G734" s="178">
        <v>17.5</v>
      </c>
      <c r="H734" s="184"/>
      <c r="I734" s="191">
        <v>235812.5</v>
      </c>
      <c r="J734" s="182"/>
      <c r="K734" s="191">
        <v>1741.98493019133</v>
      </c>
      <c r="L734" s="192">
        <v>135.37</v>
      </c>
      <c r="M734" s="200">
        <v>7.11</v>
      </c>
      <c r="N734" s="184">
        <v>962.4807</v>
      </c>
      <c r="O734" s="188"/>
      <c r="P734" s="188"/>
      <c r="Q734" s="188"/>
      <c r="R734" s="188"/>
      <c r="S734" s="188"/>
      <c r="T734" s="296"/>
      <c r="U734" s="188"/>
      <c r="V734" s="279"/>
      <c r="W734" s="189"/>
      <c r="X734" s="189"/>
      <c r="Y734" s="189"/>
      <c r="Z734" s="189"/>
      <c r="AA734" s="190"/>
      <c r="AB734" s="188"/>
      <c r="AC734" s="188"/>
      <c r="AD734" s="188"/>
    </row>
    <row r="735" s="48" customFormat="1" ht="12.75" spans="1:30">
      <c r="A735" s="177"/>
      <c r="B735" s="178"/>
      <c r="C735" s="179">
        <v>241021000073</v>
      </c>
      <c r="D735" s="84">
        <v>45590</v>
      </c>
      <c r="E735" s="178" t="s">
        <v>41</v>
      </c>
      <c r="F735" s="178" t="s">
        <v>85</v>
      </c>
      <c r="G735" s="178">
        <v>0.28</v>
      </c>
      <c r="H735" s="180">
        <v>66</v>
      </c>
      <c r="I735" s="181"/>
      <c r="J735" s="182"/>
      <c r="K735" s="178"/>
      <c r="L735" s="182"/>
      <c r="M735" s="200"/>
      <c r="N735" s="184">
        <v>66</v>
      </c>
      <c r="O735" s="188"/>
      <c r="P735" s="188"/>
      <c r="Q735" s="188"/>
      <c r="R735" s="188"/>
      <c r="S735" s="188"/>
      <c r="T735" s="296"/>
      <c r="U735" s="188"/>
      <c r="V735" s="279"/>
      <c r="W735" s="189"/>
      <c r="X735" s="189"/>
      <c r="Y735" s="189"/>
      <c r="Z735" s="189"/>
      <c r="AA735" s="190"/>
      <c r="AB735" s="188"/>
      <c r="AC735" s="188"/>
      <c r="AD735" s="188"/>
    </row>
    <row r="736" s="48" customFormat="1" ht="12.75" spans="1:30">
      <c r="A736" s="177"/>
      <c r="B736" s="178"/>
      <c r="C736" s="179">
        <v>241021000074</v>
      </c>
      <c r="D736" s="84">
        <v>45590</v>
      </c>
      <c r="E736" s="178" t="s">
        <v>63</v>
      </c>
      <c r="F736" s="178" t="s">
        <v>811</v>
      </c>
      <c r="G736" s="178">
        <v>7</v>
      </c>
      <c r="H736" s="180">
        <v>468</v>
      </c>
      <c r="I736" s="181"/>
      <c r="J736" s="182"/>
      <c r="K736" s="178"/>
      <c r="L736" s="182"/>
      <c r="M736" s="200"/>
      <c r="N736" s="184">
        <v>468</v>
      </c>
      <c r="O736" s="188"/>
      <c r="P736" s="188"/>
      <c r="Q736" s="188"/>
      <c r="R736" s="188"/>
      <c r="S736" s="188"/>
      <c r="T736" s="296"/>
      <c r="U736" s="188"/>
      <c r="V736" s="279"/>
      <c r="W736" s="189"/>
      <c r="X736" s="189"/>
      <c r="Y736" s="189"/>
      <c r="Z736" s="189"/>
      <c r="AA736" s="190"/>
      <c r="AB736" s="188"/>
      <c r="AC736" s="188"/>
      <c r="AD736" s="188"/>
    </row>
    <row r="737" s="48" customFormat="1" ht="12.75" spans="1:30">
      <c r="A737" s="177"/>
      <c r="B737" s="178"/>
      <c r="C737" s="179">
        <v>241021000075</v>
      </c>
      <c r="D737" s="84">
        <v>45590</v>
      </c>
      <c r="E737" s="178" t="s">
        <v>45</v>
      </c>
      <c r="F737" s="178" t="s">
        <v>58</v>
      </c>
      <c r="G737" s="178">
        <v>36</v>
      </c>
      <c r="H737" s="184"/>
      <c r="I737" s="191">
        <v>529200</v>
      </c>
      <c r="J737" s="182"/>
      <c r="K737" s="191">
        <v>1741.99282399026</v>
      </c>
      <c r="L737" s="192">
        <v>303.79</v>
      </c>
      <c r="M737" s="200">
        <v>7.11</v>
      </c>
      <c r="N737" s="184">
        <v>2159.9469</v>
      </c>
      <c r="O737" s="188"/>
      <c r="P737" s="188"/>
      <c r="Q737" s="188"/>
      <c r="R737" s="188"/>
      <c r="S737" s="188"/>
      <c r="T737" s="296"/>
      <c r="U737" s="188"/>
      <c r="V737" s="279"/>
      <c r="W737" s="189"/>
      <c r="X737" s="189"/>
      <c r="Y737" s="189"/>
      <c r="Z737" s="189"/>
      <c r="AA737" s="190"/>
      <c r="AB737" s="188"/>
      <c r="AC737" s="188"/>
      <c r="AD737" s="188"/>
    </row>
    <row r="738" s="48" customFormat="1" ht="12.75" spans="1:30">
      <c r="A738" s="177"/>
      <c r="B738" s="178"/>
      <c r="C738" s="179">
        <v>241021000077</v>
      </c>
      <c r="D738" s="84">
        <v>45590</v>
      </c>
      <c r="E738" s="178" t="s">
        <v>41</v>
      </c>
      <c r="F738" s="178" t="s">
        <v>928</v>
      </c>
      <c r="G738" s="178">
        <v>4</v>
      </c>
      <c r="H738" s="184"/>
      <c r="I738" s="191">
        <v>63518</v>
      </c>
      <c r="J738" s="182"/>
      <c r="K738" s="191">
        <v>1745</v>
      </c>
      <c r="L738" s="192">
        <v>36.4</v>
      </c>
      <c r="M738" s="200">
        <v>7.11</v>
      </c>
      <c r="N738" s="184">
        <v>258.804</v>
      </c>
      <c r="O738" s="188"/>
      <c r="P738" s="188"/>
      <c r="Q738" s="188"/>
      <c r="R738" s="188"/>
      <c r="S738" s="188"/>
      <c r="T738" s="296"/>
      <c r="U738" s="188"/>
      <c r="V738" s="279"/>
      <c r="W738" s="189"/>
      <c r="X738" s="189"/>
      <c r="Y738" s="189"/>
      <c r="Z738" s="189"/>
      <c r="AA738" s="190"/>
      <c r="AB738" s="188"/>
      <c r="AC738" s="188"/>
      <c r="AD738" s="188"/>
    </row>
    <row r="739" s="48" customFormat="1" ht="12.75" spans="1:30">
      <c r="A739" s="177"/>
      <c r="B739" s="178"/>
      <c r="C739" s="179">
        <v>241022000006</v>
      </c>
      <c r="D739" s="84">
        <v>45590</v>
      </c>
      <c r="E739" s="178" t="s">
        <v>45</v>
      </c>
      <c r="F739" s="178" t="s">
        <v>1787</v>
      </c>
      <c r="G739" s="178">
        <v>20</v>
      </c>
      <c r="H739" s="184"/>
      <c r="I739" s="191">
        <v>284200</v>
      </c>
      <c r="J739" s="182"/>
      <c r="K739" s="191">
        <v>1741.95525589948</v>
      </c>
      <c r="L739" s="192">
        <v>163.15</v>
      </c>
      <c r="M739" s="200">
        <v>7.11</v>
      </c>
      <c r="N739" s="184">
        <v>1159.9965</v>
      </c>
      <c r="O739" s="188"/>
      <c r="P739" s="188"/>
      <c r="Q739" s="188"/>
      <c r="R739" s="188"/>
      <c r="S739" s="188"/>
      <c r="T739" s="296"/>
      <c r="U739" s="188"/>
      <c r="V739" s="279"/>
      <c r="W739" s="189"/>
      <c r="X739" s="189"/>
      <c r="Y739" s="189"/>
      <c r="Z739" s="189"/>
      <c r="AA739" s="190"/>
      <c r="AB739" s="188"/>
      <c r="AC739" s="188"/>
      <c r="AD739" s="188"/>
    </row>
    <row r="740" s="48" customFormat="1" ht="12.75" spans="1:30">
      <c r="A740" s="177"/>
      <c r="B740" s="178"/>
      <c r="C740" s="179">
        <v>241022000007</v>
      </c>
      <c r="D740" s="84">
        <v>45590</v>
      </c>
      <c r="E740" s="178" t="s">
        <v>41</v>
      </c>
      <c r="F740" s="178" t="s">
        <v>353</v>
      </c>
      <c r="G740" s="178">
        <v>45.5</v>
      </c>
      <c r="H740" s="180">
        <v>2647</v>
      </c>
      <c r="I740" s="181"/>
      <c r="J740" s="182"/>
      <c r="K740" s="178"/>
      <c r="L740" s="182"/>
      <c r="M740" s="200"/>
      <c r="N740" s="184">
        <v>2647</v>
      </c>
      <c r="O740" s="188"/>
      <c r="P740" s="188"/>
      <c r="Q740" s="188"/>
      <c r="R740" s="188"/>
      <c r="S740" s="188"/>
      <c r="T740" s="296"/>
      <c r="U740" s="188"/>
      <c r="V740" s="279"/>
      <c r="W740" s="189"/>
      <c r="X740" s="189"/>
      <c r="Y740" s="189"/>
      <c r="Z740" s="189"/>
      <c r="AA740" s="190"/>
      <c r="AB740" s="188"/>
      <c r="AC740" s="188"/>
      <c r="AD740" s="188"/>
    </row>
    <row r="741" s="48" customFormat="1" ht="12.75" spans="1:30">
      <c r="A741" s="177"/>
      <c r="B741" s="178"/>
      <c r="C741" s="179">
        <v>241022000009</v>
      </c>
      <c r="D741" s="84">
        <v>45590</v>
      </c>
      <c r="E741" s="178" t="s">
        <v>53</v>
      </c>
      <c r="F741" s="178" t="s">
        <v>293</v>
      </c>
      <c r="G741" s="178">
        <v>0.1</v>
      </c>
      <c r="H741" s="184"/>
      <c r="I741" s="191">
        <v>15510</v>
      </c>
      <c r="J741" s="182"/>
      <c r="K741" s="191">
        <v>1650</v>
      </c>
      <c r="L741" s="192">
        <v>9.4</v>
      </c>
      <c r="M741" s="200">
        <v>7.11</v>
      </c>
      <c r="N741" s="184">
        <v>66.834</v>
      </c>
      <c r="O741" s="188"/>
      <c r="P741" s="188"/>
      <c r="Q741" s="188"/>
      <c r="R741" s="188"/>
      <c r="S741" s="188"/>
      <c r="T741" s="296"/>
      <c r="U741" s="188"/>
      <c r="V741" s="279"/>
      <c r="W741" s="189"/>
      <c r="X741" s="189"/>
      <c r="Y741" s="189"/>
      <c r="Z741" s="189"/>
      <c r="AA741" s="190"/>
      <c r="AB741" s="188"/>
      <c r="AC741" s="188"/>
      <c r="AD741" s="188"/>
    </row>
    <row r="742" s="48" customFormat="1" ht="12.75" spans="1:30">
      <c r="A742" s="177"/>
      <c r="B742" s="178"/>
      <c r="C742" s="179">
        <v>241022000011</v>
      </c>
      <c r="D742" s="84">
        <v>45590</v>
      </c>
      <c r="E742" s="178" t="s">
        <v>36</v>
      </c>
      <c r="F742" s="178" t="s">
        <v>2547</v>
      </c>
      <c r="G742" s="178">
        <v>11.5</v>
      </c>
      <c r="H742" s="180">
        <v>696</v>
      </c>
      <c r="I742" s="181"/>
      <c r="J742" s="182"/>
      <c r="K742" s="178"/>
      <c r="L742" s="182"/>
      <c r="M742" s="200"/>
      <c r="N742" s="184">
        <v>696</v>
      </c>
      <c r="O742" s="188"/>
      <c r="P742" s="188"/>
      <c r="Q742" s="188"/>
      <c r="R742" s="188"/>
      <c r="S742" s="188"/>
      <c r="T742" s="296"/>
      <c r="U742" s="188"/>
      <c r="V742" s="279"/>
      <c r="W742" s="189"/>
      <c r="X742" s="189"/>
      <c r="Y742" s="189"/>
      <c r="Z742" s="189"/>
      <c r="AA742" s="190"/>
      <c r="AB742" s="188"/>
      <c r="AC742" s="188"/>
      <c r="AD742" s="188"/>
    </row>
    <row r="743" s="48" customFormat="1" ht="12.75" spans="1:30">
      <c r="A743" s="177"/>
      <c r="B743" s="178"/>
      <c r="C743" s="179">
        <v>241022000012</v>
      </c>
      <c r="D743" s="84">
        <v>45590</v>
      </c>
      <c r="E743" s="178" t="s">
        <v>41</v>
      </c>
      <c r="F743" s="178" t="s">
        <v>79</v>
      </c>
      <c r="G743" s="178">
        <v>24.5</v>
      </c>
      <c r="H743" s="180">
        <v>1513.37</v>
      </c>
      <c r="I743" s="181"/>
      <c r="J743" s="182"/>
      <c r="K743" s="178"/>
      <c r="L743" s="182"/>
      <c r="M743" s="200"/>
      <c r="N743" s="184">
        <v>1513.37</v>
      </c>
      <c r="O743" s="188"/>
      <c r="P743" s="188"/>
      <c r="Q743" s="188"/>
      <c r="R743" s="188"/>
      <c r="S743" s="188"/>
      <c r="T743" s="296"/>
      <c r="U743" s="188"/>
      <c r="V743" s="279"/>
      <c r="W743" s="189"/>
      <c r="X743" s="189"/>
      <c r="Y743" s="189"/>
      <c r="Z743" s="189"/>
      <c r="AA743" s="190"/>
      <c r="AB743" s="188"/>
      <c r="AC743" s="188"/>
      <c r="AD743" s="188"/>
    </row>
    <row r="744" s="48" customFormat="1" ht="12.75" spans="1:30">
      <c r="A744" s="177"/>
      <c r="B744" s="178"/>
      <c r="C744" s="179">
        <v>241022000013</v>
      </c>
      <c r="D744" s="84">
        <v>45590</v>
      </c>
      <c r="E744" s="178" t="s">
        <v>36</v>
      </c>
      <c r="F744" s="178" t="s">
        <v>147</v>
      </c>
      <c r="G744" s="178">
        <v>5</v>
      </c>
      <c r="H744" s="180">
        <v>348</v>
      </c>
      <c r="I744" s="181"/>
      <c r="J744" s="182"/>
      <c r="K744" s="178"/>
      <c r="L744" s="182"/>
      <c r="M744" s="200"/>
      <c r="N744" s="184">
        <v>348</v>
      </c>
      <c r="O744" s="188"/>
      <c r="P744" s="188"/>
      <c r="Q744" s="188"/>
      <c r="R744" s="188"/>
      <c r="S744" s="188"/>
      <c r="T744" s="296"/>
      <c r="U744" s="188"/>
      <c r="V744" s="279"/>
      <c r="W744" s="189"/>
      <c r="X744" s="189"/>
      <c r="Y744" s="189"/>
      <c r="Z744" s="189"/>
      <c r="AA744" s="190"/>
      <c r="AB744" s="188"/>
      <c r="AC744" s="188"/>
      <c r="AD744" s="188"/>
    </row>
    <row r="745" s="48" customFormat="1" ht="12.75" spans="1:30">
      <c r="A745" s="177"/>
      <c r="B745" s="178"/>
      <c r="C745" s="179">
        <v>241022000018</v>
      </c>
      <c r="D745" s="84">
        <v>45590</v>
      </c>
      <c r="E745" s="178" t="s">
        <v>63</v>
      </c>
      <c r="F745" s="178" t="s">
        <v>77</v>
      </c>
      <c r="G745" s="178">
        <v>457</v>
      </c>
      <c r="H745" s="184"/>
      <c r="I745" s="191">
        <v>6174527</v>
      </c>
      <c r="J745" s="182"/>
      <c r="K745" s="191">
        <v>1605.061464916</v>
      </c>
      <c r="L745" s="192">
        <v>3846.91</v>
      </c>
      <c r="M745" s="200">
        <v>7.11</v>
      </c>
      <c r="N745" s="184">
        <v>27351.5301</v>
      </c>
      <c r="O745" s="188"/>
      <c r="P745" s="188"/>
      <c r="Q745" s="188"/>
      <c r="R745" s="188"/>
      <c r="S745" s="188"/>
      <c r="T745" s="296"/>
      <c r="U745" s="188"/>
      <c r="V745" s="279"/>
      <c r="W745" s="189"/>
      <c r="X745" s="189"/>
      <c r="Y745" s="189"/>
      <c r="Z745" s="189"/>
      <c r="AA745" s="190"/>
      <c r="AB745" s="188"/>
      <c r="AC745" s="188"/>
      <c r="AD745" s="188"/>
    </row>
    <row r="746" s="48" customFormat="1" ht="12.75" spans="1:30">
      <c r="A746" s="177"/>
      <c r="B746" s="178"/>
      <c r="C746" s="179">
        <v>241022000022</v>
      </c>
      <c r="D746" s="84">
        <v>45590</v>
      </c>
      <c r="E746" s="178" t="s">
        <v>45</v>
      </c>
      <c r="F746" s="178" t="s">
        <v>2625</v>
      </c>
      <c r="G746" s="178">
        <v>3</v>
      </c>
      <c r="H746" s="180">
        <v>175.5</v>
      </c>
      <c r="I746" s="181"/>
      <c r="J746" s="182"/>
      <c r="K746" s="178"/>
      <c r="L746" s="182"/>
      <c r="M746" s="200"/>
      <c r="N746" s="184">
        <v>175.5</v>
      </c>
      <c r="O746" s="188"/>
      <c r="P746" s="188"/>
      <c r="Q746" s="188"/>
      <c r="R746" s="188"/>
      <c r="S746" s="188"/>
      <c r="T746" s="296"/>
      <c r="U746" s="188"/>
      <c r="V746" s="279"/>
      <c r="W746" s="189"/>
      <c r="X746" s="189"/>
      <c r="Y746" s="189"/>
      <c r="Z746" s="189"/>
      <c r="AA746" s="190"/>
      <c r="AB746" s="188"/>
      <c r="AC746" s="188"/>
      <c r="AD746" s="188"/>
    </row>
    <row r="747" s="48" customFormat="1" ht="12.75" spans="1:30">
      <c r="A747" s="177"/>
      <c r="B747" s="178"/>
      <c r="C747" s="179">
        <v>241022000026</v>
      </c>
      <c r="D747" s="84">
        <v>45590</v>
      </c>
      <c r="E747" s="178" t="s">
        <v>45</v>
      </c>
      <c r="F747" s="178" t="s">
        <v>231</v>
      </c>
      <c r="G747" s="178">
        <v>0.98</v>
      </c>
      <c r="H747" s="184"/>
      <c r="I747" s="191">
        <v>16170</v>
      </c>
      <c r="J747" s="182"/>
      <c r="K747" s="191">
        <v>1742.45689655172</v>
      </c>
      <c r="L747" s="192">
        <v>9.28</v>
      </c>
      <c r="M747" s="200">
        <v>7.11</v>
      </c>
      <c r="N747" s="184">
        <v>65.9808</v>
      </c>
      <c r="O747" s="188"/>
      <c r="P747" s="188"/>
      <c r="Q747" s="188"/>
      <c r="R747" s="188"/>
      <c r="S747" s="188"/>
      <c r="T747" s="296"/>
      <c r="U747" s="188"/>
      <c r="V747" s="279"/>
      <c r="W747" s="189"/>
      <c r="X747" s="189"/>
      <c r="Y747" s="189"/>
      <c r="Z747" s="189"/>
      <c r="AA747" s="190"/>
      <c r="AB747" s="188"/>
      <c r="AC747" s="188"/>
      <c r="AD747" s="188"/>
    </row>
    <row r="748" s="48" customFormat="1" ht="12.75" spans="1:30">
      <c r="A748" s="177"/>
      <c r="B748" s="178"/>
      <c r="C748" s="179">
        <v>241022000028</v>
      </c>
      <c r="D748" s="84">
        <v>45590</v>
      </c>
      <c r="E748" s="178" t="s">
        <v>45</v>
      </c>
      <c r="F748" s="178" t="s">
        <v>213</v>
      </c>
      <c r="G748" s="178">
        <v>234</v>
      </c>
      <c r="H748" s="184"/>
      <c r="I748" s="191">
        <v>3153150</v>
      </c>
      <c r="J748" s="182"/>
      <c r="K748" s="191">
        <v>1741.95633438667</v>
      </c>
      <c r="L748" s="192">
        <v>1810.12</v>
      </c>
      <c r="M748" s="200">
        <v>7.11</v>
      </c>
      <c r="N748" s="184">
        <v>12869.9532</v>
      </c>
      <c r="O748" s="188"/>
      <c r="P748" s="188"/>
      <c r="Q748" s="188"/>
      <c r="R748" s="188"/>
      <c r="S748" s="188"/>
      <c r="T748" s="296"/>
      <c r="U748" s="188"/>
      <c r="V748" s="279"/>
      <c r="W748" s="189"/>
      <c r="X748" s="189"/>
      <c r="Y748" s="189"/>
      <c r="Z748" s="189"/>
      <c r="AA748" s="190"/>
      <c r="AB748" s="188"/>
      <c r="AC748" s="188"/>
      <c r="AD748" s="188"/>
    </row>
    <row r="749" s="48" customFormat="1" ht="12.75" spans="1:30">
      <c r="A749" s="177"/>
      <c r="B749" s="178"/>
      <c r="C749" s="179">
        <v>241022000038</v>
      </c>
      <c r="D749" s="84">
        <v>45590</v>
      </c>
      <c r="E749" s="178" t="s">
        <v>36</v>
      </c>
      <c r="F749" s="178" t="s">
        <v>623</v>
      </c>
      <c r="G749" s="178">
        <v>6.5</v>
      </c>
      <c r="H749" s="180">
        <v>396</v>
      </c>
      <c r="I749" s="181"/>
      <c r="J749" s="182"/>
      <c r="K749" s="178"/>
      <c r="L749" s="182"/>
      <c r="M749" s="200"/>
      <c r="N749" s="184">
        <v>396</v>
      </c>
      <c r="O749" s="188"/>
      <c r="P749" s="188"/>
      <c r="Q749" s="188"/>
      <c r="R749" s="188"/>
      <c r="S749" s="188"/>
      <c r="T749" s="296"/>
      <c r="U749" s="188"/>
      <c r="V749" s="279"/>
      <c r="W749" s="189"/>
      <c r="X749" s="189"/>
      <c r="Y749" s="189"/>
      <c r="Z749" s="189"/>
      <c r="AA749" s="190"/>
      <c r="AB749" s="188"/>
      <c r="AC749" s="188"/>
      <c r="AD749" s="188"/>
    </row>
    <row r="750" s="48" customFormat="1" ht="12.75" spans="1:30">
      <c r="A750" s="177"/>
      <c r="B750" s="178"/>
      <c r="C750" s="179">
        <v>241022000039</v>
      </c>
      <c r="D750" s="84">
        <v>45590</v>
      </c>
      <c r="E750" s="178" t="s">
        <v>1059</v>
      </c>
      <c r="F750" s="178" t="s">
        <v>2626</v>
      </c>
      <c r="G750" s="178">
        <v>0.5</v>
      </c>
      <c r="H750" s="184"/>
      <c r="I750" s="191">
        <v>16170</v>
      </c>
      <c r="J750" s="182"/>
      <c r="K750" s="191">
        <v>1742.45689655172</v>
      </c>
      <c r="L750" s="192">
        <v>9.28</v>
      </c>
      <c r="M750" s="200">
        <v>7.11</v>
      </c>
      <c r="N750" s="184">
        <v>65.9808</v>
      </c>
      <c r="O750" s="188"/>
      <c r="P750" s="188"/>
      <c r="Q750" s="188"/>
      <c r="R750" s="188"/>
      <c r="S750" s="188"/>
      <c r="T750" s="296"/>
      <c r="U750" s="188"/>
      <c r="V750" s="279"/>
      <c r="W750" s="189"/>
      <c r="X750" s="189"/>
      <c r="Y750" s="189"/>
      <c r="Z750" s="189"/>
      <c r="AA750" s="190"/>
      <c r="AB750" s="188"/>
      <c r="AC750" s="188"/>
      <c r="AD750" s="188"/>
    </row>
    <row r="751" s="48" customFormat="1" ht="12.75" spans="1:30">
      <c r="A751" s="177"/>
      <c r="B751" s="178"/>
      <c r="C751" s="179">
        <v>241022000043</v>
      </c>
      <c r="D751" s="84">
        <v>45590</v>
      </c>
      <c r="E751" s="178" t="s">
        <v>41</v>
      </c>
      <c r="F751" s="178" t="s">
        <v>51</v>
      </c>
      <c r="G751" s="178">
        <v>2</v>
      </c>
      <c r="H751" s="184"/>
      <c r="I751" s="191">
        <v>31605</v>
      </c>
      <c r="J751" s="182"/>
      <c r="K751" s="191">
        <v>1742.2822491731</v>
      </c>
      <c r="L751" s="192">
        <v>18.14</v>
      </c>
      <c r="M751" s="200">
        <v>7.11</v>
      </c>
      <c r="N751" s="184">
        <v>128.9754</v>
      </c>
      <c r="O751" s="188"/>
      <c r="P751" s="188"/>
      <c r="Q751" s="188"/>
      <c r="R751" s="188"/>
      <c r="S751" s="188"/>
      <c r="T751" s="296"/>
      <c r="U751" s="188"/>
      <c r="V751" s="279"/>
      <c r="W751" s="189"/>
      <c r="X751" s="189"/>
      <c r="Y751" s="189"/>
      <c r="Z751" s="189"/>
      <c r="AA751" s="190"/>
      <c r="AB751" s="188"/>
      <c r="AC751" s="188"/>
      <c r="AD751" s="188"/>
    </row>
    <row r="752" s="48" customFormat="1" ht="12.75" spans="1:30">
      <c r="A752" s="177"/>
      <c r="B752" s="178"/>
      <c r="C752" s="179">
        <v>241022000044</v>
      </c>
      <c r="D752" s="84">
        <v>45590</v>
      </c>
      <c r="E752" s="178" t="s">
        <v>41</v>
      </c>
      <c r="F752" s="178" t="s">
        <v>2471</v>
      </c>
      <c r="G752" s="178">
        <v>0.34</v>
      </c>
      <c r="H752" s="180">
        <v>66</v>
      </c>
      <c r="I752" s="181"/>
      <c r="J752" s="182"/>
      <c r="K752" s="178"/>
      <c r="L752" s="182"/>
      <c r="M752" s="200"/>
      <c r="N752" s="184">
        <v>66</v>
      </c>
      <c r="O752" s="188"/>
      <c r="P752" s="188"/>
      <c r="Q752" s="188"/>
      <c r="R752" s="188"/>
      <c r="S752" s="188"/>
      <c r="T752" s="296"/>
      <c r="U752" s="188"/>
      <c r="V752" s="279"/>
      <c r="W752" s="189"/>
      <c r="X752" s="189"/>
      <c r="Y752" s="189"/>
      <c r="Z752" s="189"/>
      <c r="AA752" s="190"/>
      <c r="AB752" s="188"/>
      <c r="AC752" s="188"/>
      <c r="AD752" s="188"/>
    </row>
    <row r="753" s="48" customFormat="1" ht="12.75" spans="1:30">
      <c r="A753" s="177"/>
      <c r="B753" s="178"/>
      <c r="C753" s="179">
        <v>241023000008</v>
      </c>
      <c r="D753" s="84">
        <v>45590</v>
      </c>
      <c r="E753" s="178" t="s">
        <v>41</v>
      </c>
      <c r="F753" s="178" t="s">
        <v>79</v>
      </c>
      <c r="G753" s="178">
        <v>7</v>
      </c>
      <c r="H753" s="180">
        <v>432.39</v>
      </c>
      <c r="I753" s="181"/>
      <c r="J753" s="182"/>
      <c r="K753" s="178"/>
      <c r="L753" s="182"/>
      <c r="M753" s="200"/>
      <c r="N753" s="184">
        <v>432.39</v>
      </c>
      <c r="O753" s="188"/>
      <c r="P753" s="188"/>
      <c r="Q753" s="188"/>
      <c r="R753" s="188"/>
      <c r="S753" s="188"/>
      <c r="T753" s="296"/>
      <c r="U753" s="188"/>
      <c r="V753" s="279"/>
      <c r="W753" s="189"/>
      <c r="X753" s="189"/>
      <c r="Y753" s="189"/>
      <c r="Z753" s="189"/>
      <c r="AA753" s="190"/>
      <c r="AB753" s="188"/>
      <c r="AC753" s="188"/>
      <c r="AD753" s="188"/>
    </row>
    <row r="754" s="48" customFormat="1" ht="12.75" spans="1:30">
      <c r="A754" s="177"/>
      <c r="B754" s="178"/>
      <c r="C754" s="179">
        <v>241023000016</v>
      </c>
      <c r="D754" s="84">
        <v>45590</v>
      </c>
      <c r="E754" s="178" t="s">
        <v>45</v>
      </c>
      <c r="F754" s="178" t="s">
        <v>363</v>
      </c>
      <c r="G754" s="178">
        <v>308</v>
      </c>
      <c r="H754" s="180">
        <v>18120</v>
      </c>
      <c r="I754" s="181"/>
      <c r="J754" s="182"/>
      <c r="K754" s="178"/>
      <c r="L754" s="182"/>
      <c r="M754" s="200"/>
      <c r="N754" s="184">
        <v>18120</v>
      </c>
      <c r="O754" s="188"/>
      <c r="P754" s="188"/>
      <c r="Q754" s="188"/>
      <c r="R754" s="188"/>
      <c r="S754" s="188"/>
      <c r="T754" s="296"/>
      <c r="U754" s="188"/>
      <c r="V754" s="279"/>
      <c r="W754" s="189"/>
      <c r="X754" s="189"/>
      <c r="Y754" s="189"/>
      <c r="Z754" s="189"/>
      <c r="AA754" s="190"/>
      <c r="AB754" s="188"/>
      <c r="AC754" s="188"/>
      <c r="AD754" s="188"/>
    </row>
    <row r="755" s="48" customFormat="1" ht="12.75" spans="1:30">
      <c r="A755" s="177"/>
      <c r="B755" s="178"/>
      <c r="C755" s="179">
        <v>241023000020</v>
      </c>
      <c r="D755" s="84">
        <v>45590</v>
      </c>
      <c r="E755" s="178" t="s">
        <v>63</v>
      </c>
      <c r="F755" s="178" t="s">
        <v>537</v>
      </c>
      <c r="G755" s="178">
        <v>280</v>
      </c>
      <c r="H755" s="180">
        <v>14280</v>
      </c>
      <c r="I755" s="181"/>
      <c r="J755" s="182"/>
      <c r="K755" s="178"/>
      <c r="L755" s="182"/>
      <c r="M755" s="200"/>
      <c r="N755" s="184">
        <v>14280</v>
      </c>
      <c r="O755" s="188"/>
      <c r="P755" s="188"/>
      <c r="Q755" s="188"/>
      <c r="R755" s="188"/>
      <c r="S755" s="188"/>
      <c r="T755" s="296"/>
      <c r="U755" s="188"/>
      <c r="V755" s="279"/>
      <c r="W755" s="189"/>
      <c r="X755" s="189"/>
      <c r="Y755" s="189"/>
      <c r="Z755" s="189"/>
      <c r="AA755" s="190"/>
      <c r="AB755" s="188"/>
      <c r="AC755" s="188"/>
      <c r="AD755" s="188"/>
    </row>
    <row r="756" s="48" customFormat="1" ht="12.75" spans="1:30">
      <c r="A756" s="177"/>
      <c r="B756" s="178"/>
      <c r="C756" s="179">
        <v>241023000021</v>
      </c>
      <c r="D756" s="84">
        <v>45590</v>
      </c>
      <c r="E756" s="178" t="s">
        <v>63</v>
      </c>
      <c r="F756" s="178" t="s">
        <v>537</v>
      </c>
      <c r="G756" s="178">
        <v>166.5</v>
      </c>
      <c r="H756" s="180">
        <v>8491.5</v>
      </c>
      <c r="I756" s="181"/>
      <c r="J756" s="182"/>
      <c r="K756" s="178"/>
      <c r="L756" s="182"/>
      <c r="M756" s="200"/>
      <c r="N756" s="184">
        <v>8491.5</v>
      </c>
      <c r="O756" s="188"/>
      <c r="P756" s="188"/>
      <c r="Q756" s="188"/>
      <c r="R756" s="188"/>
      <c r="S756" s="188"/>
      <c r="T756" s="296"/>
      <c r="U756" s="188"/>
      <c r="V756" s="279"/>
      <c r="W756" s="189"/>
      <c r="X756" s="189"/>
      <c r="Y756" s="189"/>
      <c r="Z756" s="189"/>
      <c r="AA756" s="190"/>
      <c r="AB756" s="188"/>
      <c r="AC756" s="188"/>
      <c r="AD756" s="188"/>
    </row>
    <row r="757" s="48" customFormat="1" ht="12.75" spans="1:30">
      <c r="A757" s="177"/>
      <c r="B757" s="178"/>
      <c r="C757" s="179">
        <v>241023000022</v>
      </c>
      <c r="D757" s="84">
        <v>45590</v>
      </c>
      <c r="E757" s="178" t="s">
        <v>63</v>
      </c>
      <c r="F757" s="178" t="s">
        <v>537</v>
      </c>
      <c r="G757" s="178">
        <v>28.5</v>
      </c>
      <c r="H757" s="180">
        <v>1453.5</v>
      </c>
      <c r="I757" s="181"/>
      <c r="J757" s="182"/>
      <c r="K757" s="178"/>
      <c r="L757" s="182"/>
      <c r="M757" s="200"/>
      <c r="N757" s="184">
        <v>1453.5</v>
      </c>
      <c r="O757" s="188"/>
      <c r="P757" s="188"/>
      <c r="Q757" s="188"/>
      <c r="R757" s="188"/>
      <c r="S757" s="188"/>
      <c r="T757" s="296"/>
      <c r="U757" s="188"/>
      <c r="V757" s="279"/>
      <c r="W757" s="189"/>
      <c r="X757" s="189"/>
      <c r="Y757" s="189"/>
      <c r="Z757" s="189"/>
      <c r="AA757" s="190"/>
      <c r="AB757" s="188"/>
      <c r="AC757" s="188"/>
      <c r="AD757" s="188"/>
    </row>
    <row r="758" s="48" customFormat="1" ht="12.75" spans="1:30">
      <c r="A758" s="177"/>
      <c r="B758" s="178"/>
      <c r="C758" s="179">
        <v>241023000024</v>
      </c>
      <c r="D758" s="84">
        <v>45590</v>
      </c>
      <c r="E758" s="178" t="s">
        <v>63</v>
      </c>
      <c r="F758" s="178" t="s">
        <v>537</v>
      </c>
      <c r="G758" s="178">
        <v>34.5</v>
      </c>
      <c r="H758" s="180">
        <v>1759.5</v>
      </c>
      <c r="I758" s="181"/>
      <c r="J758" s="182"/>
      <c r="K758" s="178"/>
      <c r="L758" s="182"/>
      <c r="M758" s="200"/>
      <c r="N758" s="184">
        <v>1759.5</v>
      </c>
      <c r="O758" s="195"/>
      <c r="P758" s="195"/>
      <c r="Q758" s="195"/>
      <c r="R758" s="195"/>
      <c r="S758" s="195"/>
      <c r="T758" s="297"/>
      <c r="U758" s="195"/>
      <c r="V758" s="280"/>
      <c r="W758" s="193"/>
      <c r="X758" s="193"/>
      <c r="Y758" s="193"/>
      <c r="Z758" s="193"/>
      <c r="AA758" s="196"/>
      <c r="AB758" s="195"/>
      <c r="AC758" s="195"/>
      <c r="AD758" s="195"/>
    </row>
    <row r="759" s="48" customFormat="1" ht="12.75" spans="1:30">
      <c r="A759" s="177" t="s">
        <v>2627</v>
      </c>
      <c r="B759" s="178" t="s">
        <v>2628</v>
      </c>
      <c r="C759" s="179">
        <v>241019000006</v>
      </c>
      <c r="D759" s="84">
        <v>45591</v>
      </c>
      <c r="E759" s="178" t="s">
        <v>45</v>
      </c>
      <c r="F759" s="178" t="s">
        <v>227</v>
      </c>
      <c r="G759" s="178">
        <v>7</v>
      </c>
      <c r="H759" s="180">
        <v>805</v>
      </c>
      <c r="I759" s="181"/>
      <c r="J759" s="182"/>
      <c r="K759" s="178"/>
      <c r="L759" s="182"/>
      <c r="M759" s="200"/>
      <c r="N759" s="184">
        <v>805</v>
      </c>
      <c r="O759" s="185">
        <v>4212.3463</v>
      </c>
      <c r="P759" s="185" t="s">
        <v>138</v>
      </c>
      <c r="Q759" s="185">
        <v>2400</v>
      </c>
      <c r="R759" s="185"/>
      <c r="S759" s="185">
        <v>55.98</v>
      </c>
      <c r="T759" s="185"/>
      <c r="U759" s="185"/>
      <c r="V759" s="278">
        <v>2455.98</v>
      </c>
      <c r="W759" s="186">
        <v>135.47</v>
      </c>
      <c r="X759" s="186"/>
      <c r="Y759" s="186"/>
      <c r="Z759" s="186">
        <v>135.47</v>
      </c>
      <c r="AA759" s="187">
        <v>7.11</v>
      </c>
      <c r="AB759" s="185">
        <v>963.1917</v>
      </c>
      <c r="AC759" s="185">
        <v>3419.1717</v>
      </c>
      <c r="AD759" s="185">
        <v>793.1746</v>
      </c>
    </row>
    <row r="760" s="48" customFormat="1" ht="12.75" spans="1:30">
      <c r="A760" s="177"/>
      <c r="B760" s="178"/>
      <c r="C760" s="179">
        <v>241022000029</v>
      </c>
      <c r="D760" s="84">
        <v>45591</v>
      </c>
      <c r="E760" s="178" t="s">
        <v>41</v>
      </c>
      <c r="F760" s="178" t="s">
        <v>2471</v>
      </c>
      <c r="G760" s="178">
        <v>2</v>
      </c>
      <c r="H760" s="184"/>
      <c r="I760" s="191">
        <v>56005</v>
      </c>
      <c r="J760" s="182"/>
      <c r="K760" s="191">
        <v>1731.7563388992</v>
      </c>
      <c r="L760" s="192">
        <v>32.34</v>
      </c>
      <c r="M760" s="200">
        <v>7.11</v>
      </c>
      <c r="N760" s="184">
        <v>229.9374</v>
      </c>
      <c r="O760" s="188"/>
      <c r="P760" s="188"/>
      <c r="Q760" s="188"/>
      <c r="R760" s="188"/>
      <c r="S760" s="188"/>
      <c r="T760" s="188"/>
      <c r="U760" s="188"/>
      <c r="V760" s="279"/>
      <c r="W760" s="189"/>
      <c r="X760" s="189"/>
      <c r="Y760" s="189"/>
      <c r="Z760" s="189"/>
      <c r="AA760" s="190"/>
      <c r="AB760" s="188"/>
      <c r="AC760" s="188"/>
      <c r="AD760" s="188"/>
    </row>
    <row r="761" s="48" customFormat="1" ht="12.75" spans="1:30">
      <c r="A761" s="177"/>
      <c r="B761" s="178"/>
      <c r="C761" s="179">
        <v>241023000031</v>
      </c>
      <c r="D761" s="84">
        <v>45591</v>
      </c>
      <c r="E761" s="178" t="s">
        <v>41</v>
      </c>
      <c r="F761" s="178" t="s">
        <v>2471</v>
      </c>
      <c r="G761" s="178">
        <v>0.41</v>
      </c>
      <c r="H761" s="180">
        <v>55</v>
      </c>
      <c r="I761" s="191">
        <v>14465</v>
      </c>
      <c r="J761" s="182"/>
      <c r="K761" s="191">
        <v>1715.8956109134</v>
      </c>
      <c r="L761" s="192">
        <v>8.43</v>
      </c>
      <c r="M761" s="200">
        <v>7.11</v>
      </c>
      <c r="N761" s="184">
        <v>114.9373</v>
      </c>
      <c r="O761" s="188"/>
      <c r="P761" s="188"/>
      <c r="Q761" s="188"/>
      <c r="R761" s="188"/>
      <c r="S761" s="188"/>
      <c r="T761" s="188"/>
      <c r="U761" s="188"/>
      <c r="V761" s="279"/>
      <c r="W761" s="189"/>
      <c r="X761" s="189"/>
      <c r="Y761" s="189"/>
      <c r="Z761" s="189"/>
      <c r="AA761" s="190"/>
      <c r="AB761" s="188"/>
      <c r="AC761" s="188"/>
      <c r="AD761" s="188"/>
    </row>
    <row r="762" s="48" customFormat="1" ht="12.75" spans="1:30">
      <c r="A762" s="177"/>
      <c r="B762" s="178"/>
      <c r="C762" s="179">
        <v>241023000032</v>
      </c>
      <c r="D762" s="84">
        <v>45591</v>
      </c>
      <c r="E762" s="178" t="s">
        <v>63</v>
      </c>
      <c r="F762" s="178" t="s">
        <v>2481</v>
      </c>
      <c r="G762" s="178">
        <v>10.5</v>
      </c>
      <c r="H762" s="180">
        <v>2160</v>
      </c>
      <c r="I762" s="181"/>
      <c r="J762" s="182"/>
      <c r="K762" s="178"/>
      <c r="L762" s="182"/>
      <c r="M762" s="200"/>
      <c r="N762" s="184">
        <v>2160</v>
      </c>
      <c r="O762" s="188"/>
      <c r="P762" s="188"/>
      <c r="Q762" s="188"/>
      <c r="R762" s="188"/>
      <c r="S762" s="188"/>
      <c r="T762" s="188"/>
      <c r="U762" s="188"/>
      <c r="V762" s="279"/>
      <c r="W762" s="189"/>
      <c r="X762" s="189"/>
      <c r="Y762" s="189"/>
      <c r="Z762" s="189"/>
      <c r="AA762" s="190"/>
      <c r="AB762" s="188"/>
      <c r="AC762" s="188"/>
      <c r="AD762" s="188"/>
    </row>
    <row r="763" s="48" customFormat="1" ht="12.75" spans="1:30">
      <c r="A763" s="177"/>
      <c r="B763" s="178"/>
      <c r="C763" s="179">
        <v>241024000002</v>
      </c>
      <c r="D763" s="84">
        <v>45591</v>
      </c>
      <c r="E763" s="178" t="s">
        <v>63</v>
      </c>
      <c r="F763" s="178" t="s">
        <v>882</v>
      </c>
      <c r="G763" s="178">
        <v>0.6</v>
      </c>
      <c r="H763" s="180"/>
      <c r="I763" s="191">
        <v>29890</v>
      </c>
      <c r="J763" s="182"/>
      <c r="K763" s="191">
        <v>1511.88669701568</v>
      </c>
      <c r="L763" s="192">
        <v>19.77</v>
      </c>
      <c r="M763" s="200">
        <v>7.08</v>
      </c>
      <c r="N763" s="184">
        <v>139.9716</v>
      </c>
      <c r="O763" s="188"/>
      <c r="P763" s="188"/>
      <c r="Q763" s="188"/>
      <c r="R763" s="188"/>
      <c r="S763" s="188"/>
      <c r="T763" s="188"/>
      <c r="U763" s="188"/>
      <c r="V763" s="279"/>
      <c r="W763" s="189"/>
      <c r="X763" s="189"/>
      <c r="Y763" s="189"/>
      <c r="Z763" s="189"/>
      <c r="AA763" s="190"/>
      <c r="AB763" s="188"/>
      <c r="AC763" s="188"/>
      <c r="AD763" s="188"/>
    </row>
    <row r="764" s="48" customFormat="1" ht="12.75" spans="1:30">
      <c r="A764" s="177"/>
      <c r="B764" s="178"/>
      <c r="C764" s="179">
        <v>241024000053</v>
      </c>
      <c r="D764" s="84">
        <v>45591</v>
      </c>
      <c r="E764" s="178" t="s">
        <v>53</v>
      </c>
      <c r="F764" s="178" t="s">
        <v>2629</v>
      </c>
      <c r="G764" s="178">
        <v>3.5</v>
      </c>
      <c r="H764" s="180">
        <v>402.5</v>
      </c>
      <c r="I764" s="181"/>
      <c r="J764" s="182"/>
      <c r="K764" s="178"/>
      <c r="L764" s="182"/>
      <c r="M764" s="200"/>
      <c r="N764" s="184">
        <v>402.5</v>
      </c>
      <c r="O764" s="188"/>
      <c r="P764" s="188"/>
      <c r="Q764" s="188"/>
      <c r="R764" s="188"/>
      <c r="S764" s="188"/>
      <c r="T764" s="188"/>
      <c r="U764" s="188"/>
      <c r="V764" s="279"/>
      <c r="W764" s="189"/>
      <c r="X764" s="189"/>
      <c r="Y764" s="189"/>
      <c r="Z764" s="189"/>
      <c r="AA764" s="190"/>
      <c r="AB764" s="188"/>
      <c r="AC764" s="188"/>
      <c r="AD764" s="188"/>
    </row>
    <row r="765" s="48" customFormat="1" ht="12.75" spans="1:30">
      <c r="A765" s="177"/>
      <c r="B765" s="178"/>
      <c r="C765" s="179">
        <v>241025000017</v>
      </c>
      <c r="D765" s="84">
        <v>45591</v>
      </c>
      <c r="E765" s="178" t="s">
        <v>1059</v>
      </c>
      <c r="F765" s="178" t="s">
        <v>2310</v>
      </c>
      <c r="G765" s="178">
        <v>3</v>
      </c>
      <c r="H765" s="180">
        <v>360</v>
      </c>
      <c r="I765" s="181"/>
      <c r="J765" s="182"/>
      <c r="K765" s="178"/>
      <c r="L765" s="182"/>
      <c r="M765" s="200"/>
      <c r="N765" s="184">
        <v>360</v>
      </c>
      <c r="O765" s="195"/>
      <c r="P765" s="195"/>
      <c r="Q765" s="195"/>
      <c r="R765" s="195"/>
      <c r="S765" s="195"/>
      <c r="T765" s="195"/>
      <c r="U765" s="195"/>
      <c r="V765" s="280"/>
      <c r="W765" s="193"/>
      <c r="X765" s="193"/>
      <c r="Y765" s="193"/>
      <c r="Z765" s="193"/>
      <c r="AA765" s="196"/>
      <c r="AB765" s="195"/>
      <c r="AC765" s="195"/>
      <c r="AD765" s="195"/>
    </row>
    <row r="766" s="48" customFormat="1" ht="12.75" spans="1:30">
      <c r="A766" s="177" t="s">
        <v>2630</v>
      </c>
      <c r="B766" s="178" t="s">
        <v>2631</v>
      </c>
      <c r="C766" s="179">
        <v>241023000001</v>
      </c>
      <c r="D766" s="84">
        <v>45594</v>
      </c>
      <c r="E766" s="178" t="s">
        <v>184</v>
      </c>
      <c r="F766" s="178" t="s">
        <v>185</v>
      </c>
      <c r="G766" s="178">
        <v>6</v>
      </c>
      <c r="H766" s="180">
        <v>720</v>
      </c>
      <c r="I766" s="181"/>
      <c r="J766" s="182"/>
      <c r="K766" s="178"/>
      <c r="L766" s="182"/>
      <c r="M766" s="200"/>
      <c r="N766" s="184">
        <v>720</v>
      </c>
      <c r="O766" s="185">
        <v>5903.82898578</v>
      </c>
      <c r="P766" s="185" t="s">
        <v>138</v>
      </c>
      <c r="Q766" s="185">
        <v>2700</v>
      </c>
      <c r="R766" s="185"/>
      <c r="S766" s="185">
        <v>54.98</v>
      </c>
      <c r="T766" s="185"/>
      <c r="U766" s="185"/>
      <c r="V766" s="278">
        <v>2754.98</v>
      </c>
      <c r="W766" s="186">
        <v>118.32</v>
      </c>
      <c r="X766" s="186"/>
      <c r="Y766" s="186"/>
      <c r="Z766" s="186">
        <v>118.32</v>
      </c>
      <c r="AA766" s="187">
        <v>7.11</v>
      </c>
      <c r="AB766" s="185">
        <v>841.2552</v>
      </c>
      <c r="AC766" s="185">
        <v>3596.2352</v>
      </c>
      <c r="AD766" s="185">
        <v>2307.59378578</v>
      </c>
    </row>
    <row r="767" s="48" customFormat="1" ht="12.75" spans="1:30">
      <c r="A767" s="177"/>
      <c r="B767" s="178"/>
      <c r="C767" s="179">
        <v>241024000013</v>
      </c>
      <c r="D767" s="84">
        <v>45594</v>
      </c>
      <c r="E767" s="178" t="s">
        <v>41</v>
      </c>
      <c r="F767" s="178" t="s">
        <v>2486</v>
      </c>
      <c r="G767" s="178">
        <v>7</v>
      </c>
      <c r="H767" s="184"/>
      <c r="I767" s="191">
        <v>205800</v>
      </c>
      <c r="J767" s="182"/>
      <c r="K767" s="191">
        <v>1742.00101574403</v>
      </c>
      <c r="L767" s="192">
        <v>118.14</v>
      </c>
      <c r="M767" s="200">
        <v>7.11</v>
      </c>
      <c r="N767" s="184">
        <v>839.9754</v>
      </c>
      <c r="O767" s="188"/>
      <c r="P767" s="188"/>
      <c r="Q767" s="188"/>
      <c r="R767" s="188"/>
      <c r="S767" s="188"/>
      <c r="T767" s="188"/>
      <c r="U767" s="188"/>
      <c r="V767" s="279"/>
      <c r="W767" s="189"/>
      <c r="X767" s="189"/>
      <c r="Y767" s="189"/>
      <c r="Z767" s="189"/>
      <c r="AA767" s="190"/>
      <c r="AB767" s="188"/>
      <c r="AC767" s="188"/>
      <c r="AD767" s="188"/>
    </row>
    <row r="768" s="48" customFormat="1" ht="12.75" spans="1:30">
      <c r="A768" s="177"/>
      <c r="B768" s="178"/>
      <c r="C768" s="179">
        <v>241024000045</v>
      </c>
      <c r="D768" s="84">
        <v>45594</v>
      </c>
      <c r="E768" s="178" t="s">
        <v>779</v>
      </c>
      <c r="F768" s="178" t="s">
        <v>137</v>
      </c>
      <c r="G768" s="178">
        <v>1.5</v>
      </c>
      <c r="H768" s="184"/>
      <c r="I768" s="191">
        <v>42386.05</v>
      </c>
      <c r="J768" s="182"/>
      <c r="K768" s="191">
        <v>1745</v>
      </c>
      <c r="L768" s="192">
        <v>24.29</v>
      </c>
      <c r="M768" s="200">
        <v>7.11</v>
      </c>
      <c r="N768" s="184">
        <v>172.7019</v>
      </c>
      <c r="O768" s="188"/>
      <c r="P768" s="188"/>
      <c r="Q768" s="188"/>
      <c r="R768" s="188"/>
      <c r="S768" s="188"/>
      <c r="T768" s="188"/>
      <c r="U768" s="188"/>
      <c r="V768" s="279"/>
      <c r="W768" s="189"/>
      <c r="X768" s="189"/>
      <c r="Y768" s="189"/>
      <c r="Z768" s="189"/>
      <c r="AA768" s="190"/>
      <c r="AB768" s="188"/>
      <c r="AC768" s="188"/>
      <c r="AD768" s="188"/>
    </row>
    <row r="769" s="48" customFormat="1" ht="12.75" spans="1:30">
      <c r="A769" s="177"/>
      <c r="B769" s="178"/>
      <c r="C769" s="179">
        <v>241024000047</v>
      </c>
      <c r="D769" s="84">
        <v>45594</v>
      </c>
      <c r="E769" s="178" t="s">
        <v>779</v>
      </c>
      <c r="F769" s="178" t="s">
        <v>137</v>
      </c>
      <c r="G769" s="178">
        <v>2.5</v>
      </c>
      <c r="H769" s="184"/>
      <c r="I769" s="191">
        <v>70655.05</v>
      </c>
      <c r="J769" s="182"/>
      <c r="K769" s="191">
        <v>1745.00008619413</v>
      </c>
      <c r="L769" s="192">
        <v>40.489998</v>
      </c>
      <c r="M769" s="200">
        <v>7.11</v>
      </c>
      <c r="N769" s="184">
        <v>287.88388578</v>
      </c>
      <c r="O769" s="188"/>
      <c r="P769" s="188"/>
      <c r="Q769" s="188"/>
      <c r="R769" s="188"/>
      <c r="S769" s="188"/>
      <c r="T769" s="188"/>
      <c r="U769" s="188"/>
      <c r="V769" s="279"/>
      <c r="W769" s="189"/>
      <c r="X769" s="189"/>
      <c r="Y769" s="189"/>
      <c r="Z769" s="189"/>
      <c r="AA769" s="190"/>
      <c r="AB769" s="188"/>
      <c r="AC769" s="188"/>
      <c r="AD769" s="188"/>
    </row>
    <row r="770" s="48" customFormat="1" ht="12.75" spans="1:30">
      <c r="A770" s="177"/>
      <c r="B770" s="178"/>
      <c r="C770" s="179">
        <v>241024000052</v>
      </c>
      <c r="D770" s="84">
        <v>45594</v>
      </c>
      <c r="E770" s="178" t="s">
        <v>53</v>
      </c>
      <c r="F770" s="178" t="s">
        <v>2629</v>
      </c>
      <c r="G770" s="178">
        <v>18.5</v>
      </c>
      <c r="H770" s="180">
        <v>2127.5</v>
      </c>
      <c r="I770" s="181"/>
      <c r="J770" s="182"/>
      <c r="K770" s="178"/>
      <c r="L770" s="182"/>
      <c r="M770" s="200"/>
      <c r="N770" s="184">
        <v>2127.5</v>
      </c>
      <c r="O770" s="188"/>
      <c r="P770" s="188"/>
      <c r="Q770" s="188"/>
      <c r="R770" s="188"/>
      <c r="S770" s="188"/>
      <c r="T770" s="188"/>
      <c r="U770" s="188"/>
      <c r="V770" s="279"/>
      <c r="W770" s="189"/>
      <c r="X770" s="189"/>
      <c r="Y770" s="189"/>
      <c r="Z770" s="189"/>
      <c r="AA770" s="190"/>
      <c r="AB770" s="188"/>
      <c r="AC770" s="188"/>
      <c r="AD770" s="188"/>
    </row>
    <row r="771" s="48" customFormat="1" ht="12.75" spans="1:30">
      <c r="A771" s="177"/>
      <c r="B771" s="178"/>
      <c r="C771" s="179">
        <v>241025000002</v>
      </c>
      <c r="D771" s="84">
        <v>45594</v>
      </c>
      <c r="E771" s="178" t="s">
        <v>45</v>
      </c>
      <c r="F771" s="178" t="s">
        <v>2368</v>
      </c>
      <c r="G771" s="178">
        <v>1</v>
      </c>
      <c r="H771" s="180">
        <v>170</v>
      </c>
      <c r="I771" s="181"/>
      <c r="J771" s="182"/>
      <c r="K771" s="178"/>
      <c r="L771" s="182"/>
      <c r="M771" s="200"/>
      <c r="N771" s="184">
        <v>170</v>
      </c>
      <c r="O771" s="188"/>
      <c r="P771" s="188"/>
      <c r="Q771" s="188"/>
      <c r="R771" s="188"/>
      <c r="S771" s="188"/>
      <c r="T771" s="188"/>
      <c r="U771" s="188"/>
      <c r="V771" s="279"/>
      <c r="W771" s="189"/>
      <c r="X771" s="189"/>
      <c r="Y771" s="189"/>
      <c r="Z771" s="189"/>
      <c r="AA771" s="190"/>
      <c r="AB771" s="188"/>
      <c r="AC771" s="188"/>
      <c r="AD771" s="188"/>
    </row>
    <row r="772" s="48" customFormat="1" ht="12.75" spans="1:30">
      <c r="A772" s="177"/>
      <c r="B772" s="178"/>
      <c r="C772" s="179">
        <v>241025000024</v>
      </c>
      <c r="D772" s="84">
        <v>45594</v>
      </c>
      <c r="E772" s="178" t="s">
        <v>36</v>
      </c>
      <c r="F772" s="178" t="s">
        <v>480</v>
      </c>
      <c r="G772" s="178">
        <v>0.3</v>
      </c>
      <c r="H772" s="180">
        <v>90</v>
      </c>
      <c r="I772" s="181"/>
      <c r="J772" s="182"/>
      <c r="K772" s="178"/>
      <c r="L772" s="182"/>
      <c r="M772" s="200"/>
      <c r="N772" s="184">
        <v>90</v>
      </c>
      <c r="O772" s="188"/>
      <c r="P772" s="188"/>
      <c r="Q772" s="188"/>
      <c r="R772" s="188"/>
      <c r="S772" s="188"/>
      <c r="T772" s="188"/>
      <c r="U772" s="188"/>
      <c r="V772" s="279"/>
      <c r="W772" s="189"/>
      <c r="X772" s="189"/>
      <c r="Y772" s="189"/>
      <c r="Z772" s="189"/>
      <c r="AA772" s="190"/>
      <c r="AB772" s="188"/>
      <c r="AC772" s="188"/>
      <c r="AD772" s="188"/>
    </row>
    <row r="773" s="48" customFormat="1" ht="12.75" spans="1:30">
      <c r="A773" s="177"/>
      <c r="B773" s="178"/>
      <c r="C773" s="179">
        <v>241025000043</v>
      </c>
      <c r="D773" s="84">
        <v>45594</v>
      </c>
      <c r="E773" s="178" t="s">
        <v>208</v>
      </c>
      <c r="F773" s="178" t="s">
        <v>996</v>
      </c>
      <c r="G773" s="178">
        <v>5</v>
      </c>
      <c r="H773" s="184"/>
      <c r="I773" s="181"/>
      <c r="J773" s="182"/>
      <c r="K773" s="178"/>
      <c r="L773" s="182">
        <v>80.98</v>
      </c>
      <c r="M773" s="200">
        <v>7.11</v>
      </c>
      <c r="N773" s="184">
        <v>575.7678</v>
      </c>
      <c r="O773" s="188"/>
      <c r="P773" s="188"/>
      <c r="Q773" s="188"/>
      <c r="R773" s="188"/>
      <c r="S773" s="188"/>
      <c r="T773" s="188"/>
      <c r="U773" s="188"/>
      <c r="V773" s="279"/>
      <c r="W773" s="189"/>
      <c r="X773" s="189"/>
      <c r="Y773" s="189"/>
      <c r="Z773" s="189"/>
      <c r="AA773" s="190"/>
      <c r="AB773" s="188"/>
      <c r="AC773" s="188"/>
      <c r="AD773" s="188"/>
    </row>
    <row r="774" s="48" customFormat="1" ht="12.75" spans="1:30">
      <c r="A774" s="177"/>
      <c r="B774" s="178"/>
      <c r="C774" s="179">
        <v>241026000005</v>
      </c>
      <c r="D774" s="84">
        <v>45594</v>
      </c>
      <c r="E774" s="178" t="s">
        <v>45</v>
      </c>
      <c r="F774" s="178" t="s">
        <v>2156</v>
      </c>
      <c r="G774" s="178">
        <v>8</v>
      </c>
      <c r="H774" s="180">
        <v>920</v>
      </c>
      <c r="I774" s="181"/>
      <c r="J774" s="182"/>
      <c r="K774" s="178"/>
      <c r="L774" s="182"/>
      <c r="M774" s="200"/>
      <c r="N774" s="184">
        <v>920</v>
      </c>
      <c r="O774" s="195"/>
      <c r="P774" s="195"/>
      <c r="Q774" s="195"/>
      <c r="R774" s="195"/>
      <c r="S774" s="195"/>
      <c r="T774" s="195"/>
      <c r="U774" s="195"/>
      <c r="V774" s="280"/>
      <c r="W774" s="193"/>
      <c r="X774" s="193"/>
      <c r="Y774" s="193"/>
      <c r="Z774" s="193"/>
      <c r="AA774" s="196"/>
      <c r="AB774" s="195"/>
      <c r="AC774" s="195"/>
      <c r="AD774" s="195"/>
    </row>
    <row r="775" s="48" customFormat="1" ht="12.75" spans="1:30">
      <c r="A775" s="177" t="s">
        <v>2632</v>
      </c>
      <c r="B775" s="178" t="s">
        <v>2633</v>
      </c>
      <c r="C775" s="179">
        <v>240925000025</v>
      </c>
      <c r="D775" s="84">
        <v>45594</v>
      </c>
      <c r="E775" s="178" t="s">
        <v>41</v>
      </c>
      <c r="F775" s="178" t="s">
        <v>1759</v>
      </c>
      <c r="G775" s="178">
        <v>4</v>
      </c>
      <c r="H775" s="184"/>
      <c r="I775" s="191">
        <v>59049</v>
      </c>
      <c r="J775" s="182"/>
      <c r="K775" s="191">
        <v>1728.09482001756</v>
      </c>
      <c r="L775" s="192">
        <v>34.17</v>
      </c>
      <c r="M775" s="200">
        <v>7.11</v>
      </c>
      <c r="N775" s="184">
        <v>242.9487</v>
      </c>
      <c r="O775" s="185">
        <v>125134.5055</v>
      </c>
      <c r="P775" s="185" t="s">
        <v>487</v>
      </c>
      <c r="Q775" s="185">
        <v>100087</v>
      </c>
      <c r="R775" s="185"/>
      <c r="S775" s="185">
        <v>120</v>
      </c>
      <c r="T775" s="185"/>
      <c r="U775" s="185"/>
      <c r="V775" s="278">
        <v>101161</v>
      </c>
      <c r="W775" s="186">
        <v>1404.69</v>
      </c>
      <c r="X775" s="186"/>
      <c r="Y775" s="186"/>
      <c r="Z775" s="186">
        <v>1473.6</v>
      </c>
      <c r="AA775" s="187">
        <v>7.11</v>
      </c>
      <c r="AB775" s="185">
        <v>10477.296</v>
      </c>
      <c r="AC775" s="185">
        <v>111638.296</v>
      </c>
      <c r="AD775" s="185">
        <v>13496.2095</v>
      </c>
    </row>
    <row r="776" s="48" customFormat="1" ht="12.75" spans="1:30">
      <c r="A776" s="177"/>
      <c r="B776" s="178"/>
      <c r="C776" s="179">
        <v>241012000010</v>
      </c>
      <c r="D776" s="84">
        <v>45594</v>
      </c>
      <c r="E776" s="178" t="s">
        <v>36</v>
      </c>
      <c r="F776" s="178" t="s">
        <v>404</v>
      </c>
      <c r="G776" s="178">
        <v>45</v>
      </c>
      <c r="H776" s="180">
        <v>2700</v>
      </c>
      <c r="I776" s="181"/>
      <c r="J776" s="182"/>
      <c r="K776" s="178"/>
      <c r="L776" s="182"/>
      <c r="M776" s="200"/>
      <c r="N776" s="184">
        <v>2700</v>
      </c>
      <c r="O776" s="188"/>
      <c r="P776" s="188"/>
      <c r="Q776" s="188"/>
      <c r="R776" s="188"/>
      <c r="S776" s="188"/>
      <c r="T776" s="195"/>
      <c r="U776" s="195"/>
      <c r="V776" s="279"/>
      <c r="W776" s="189"/>
      <c r="X776" s="189"/>
      <c r="Y776" s="189"/>
      <c r="Z776" s="189"/>
      <c r="AA776" s="190"/>
      <c r="AB776" s="188"/>
      <c r="AC776" s="188"/>
      <c r="AD776" s="188"/>
    </row>
    <row r="777" s="48" customFormat="1" ht="12.75" spans="1:30">
      <c r="A777" s="177"/>
      <c r="B777" s="178"/>
      <c r="C777" s="179">
        <v>241014000052</v>
      </c>
      <c r="D777" s="84">
        <v>45594</v>
      </c>
      <c r="E777" s="178" t="s">
        <v>1059</v>
      </c>
      <c r="F777" s="178" t="s">
        <v>2634</v>
      </c>
      <c r="G777" s="178">
        <v>12.5</v>
      </c>
      <c r="H777" s="180">
        <v>840</v>
      </c>
      <c r="I777" s="181"/>
      <c r="J777" s="182"/>
      <c r="K777" s="178"/>
      <c r="L777" s="182"/>
      <c r="M777" s="200"/>
      <c r="N777" s="184">
        <v>840</v>
      </c>
      <c r="O777" s="188"/>
      <c r="P777" s="188"/>
      <c r="Q777" s="188"/>
      <c r="R777" s="188"/>
      <c r="S777" s="188"/>
      <c r="T777" s="202">
        <v>30</v>
      </c>
      <c r="U777" s="202">
        <v>54</v>
      </c>
      <c r="V777" s="279"/>
      <c r="W777" s="189"/>
      <c r="X777" s="189"/>
      <c r="Y777" s="189"/>
      <c r="Z777" s="189"/>
      <c r="AA777" s="190"/>
      <c r="AB777" s="188"/>
      <c r="AC777" s="188"/>
      <c r="AD777" s="188"/>
    </row>
    <row r="778" s="48" customFormat="1" ht="12.75" spans="1:30">
      <c r="A778" s="177"/>
      <c r="B778" s="178"/>
      <c r="C778" s="179">
        <v>241015000028</v>
      </c>
      <c r="D778" s="84">
        <v>45594</v>
      </c>
      <c r="E778" s="178" t="s">
        <v>36</v>
      </c>
      <c r="F778" s="178" t="s">
        <v>1999</v>
      </c>
      <c r="G778" s="178">
        <v>4</v>
      </c>
      <c r="H778" s="180">
        <v>279</v>
      </c>
      <c r="I778" s="181"/>
      <c r="J778" s="182"/>
      <c r="K778" s="178"/>
      <c r="L778" s="182"/>
      <c r="M778" s="200"/>
      <c r="N778" s="184">
        <v>279</v>
      </c>
      <c r="O778" s="188"/>
      <c r="P778" s="188"/>
      <c r="Q778" s="188"/>
      <c r="R778" s="188"/>
      <c r="S778" s="188"/>
      <c r="T778" s="185"/>
      <c r="U778" s="185"/>
      <c r="V778" s="279"/>
      <c r="W778" s="189"/>
      <c r="X778" s="189"/>
      <c r="Y778" s="189"/>
      <c r="Z778" s="189"/>
      <c r="AA778" s="190"/>
      <c r="AB778" s="188"/>
      <c r="AC778" s="188"/>
      <c r="AD778" s="188"/>
    </row>
    <row r="779" s="48" customFormat="1" ht="12.75" spans="1:30">
      <c r="A779" s="177"/>
      <c r="B779" s="178"/>
      <c r="C779" s="179">
        <v>241017000001</v>
      </c>
      <c r="D779" s="84">
        <v>45594</v>
      </c>
      <c r="E779" s="178" t="s">
        <v>45</v>
      </c>
      <c r="F779" s="178" t="s">
        <v>206</v>
      </c>
      <c r="G779" s="178">
        <v>0.6</v>
      </c>
      <c r="H779" s="184"/>
      <c r="I779" s="191">
        <v>16170</v>
      </c>
      <c r="J779" s="182"/>
      <c r="K779" s="191">
        <v>1742.45689655172</v>
      </c>
      <c r="L779" s="192">
        <v>9.28</v>
      </c>
      <c r="M779" s="200">
        <v>7.11</v>
      </c>
      <c r="N779" s="184">
        <v>65.9808</v>
      </c>
      <c r="O779" s="188"/>
      <c r="P779" s="188"/>
      <c r="Q779" s="188"/>
      <c r="R779" s="188"/>
      <c r="S779" s="188"/>
      <c r="T779" s="188"/>
      <c r="U779" s="188"/>
      <c r="V779" s="279"/>
      <c r="W779" s="189"/>
      <c r="X779" s="189"/>
      <c r="Y779" s="189"/>
      <c r="Z779" s="189"/>
      <c r="AA779" s="190"/>
      <c r="AB779" s="188"/>
      <c r="AC779" s="188"/>
      <c r="AD779" s="188"/>
    </row>
    <row r="780" s="48" customFormat="1" ht="12.75" spans="1:30">
      <c r="A780" s="177"/>
      <c r="B780" s="178"/>
      <c r="C780" s="179">
        <v>241017000010</v>
      </c>
      <c r="D780" s="84">
        <v>45594</v>
      </c>
      <c r="E780" s="178" t="s">
        <v>45</v>
      </c>
      <c r="F780" s="178" t="s">
        <v>2461</v>
      </c>
      <c r="G780" s="178">
        <v>0.16</v>
      </c>
      <c r="H780" s="180">
        <v>79</v>
      </c>
      <c r="I780" s="181"/>
      <c r="J780" s="182"/>
      <c r="K780" s="178"/>
      <c r="L780" s="182"/>
      <c r="M780" s="200"/>
      <c r="N780" s="184">
        <v>79</v>
      </c>
      <c r="O780" s="188"/>
      <c r="P780" s="188"/>
      <c r="Q780" s="188"/>
      <c r="R780" s="188"/>
      <c r="S780" s="188"/>
      <c r="T780" s="188"/>
      <c r="U780" s="188"/>
      <c r="V780" s="279"/>
      <c r="W780" s="189"/>
      <c r="X780" s="189"/>
      <c r="Y780" s="189"/>
      <c r="Z780" s="189"/>
      <c r="AA780" s="190"/>
      <c r="AB780" s="188"/>
      <c r="AC780" s="188"/>
      <c r="AD780" s="188"/>
    </row>
    <row r="781" s="48" customFormat="1" ht="12.75" spans="1:30">
      <c r="A781" s="177"/>
      <c r="B781" s="178"/>
      <c r="C781" s="179">
        <v>241017000045</v>
      </c>
      <c r="D781" s="84">
        <v>45594</v>
      </c>
      <c r="E781" s="178" t="s">
        <v>1059</v>
      </c>
      <c r="F781" s="178" t="s">
        <v>2583</v>
      </c>
      <c r="G781" s="178">
        <v>3.5</v>
      </c>
      <c r="H781" s="180">
        <v>245.85</v>
      </c>
      <c r="I781" s="181"/>
      <c r="J781" s="182"/>
      <c r="K781" s="178"/>
      <c r="L781" s="182"/>
      <c r="M781" s="200"/>
      <c r="N781" s="184">
        <v>245.85</v>
      </c>
      <c r="O781" s="188"/>
      <c r="P781" s="188"/>
      <c r="Q781" s="188"/>
      <c r="R781" s="188"/>
      <c r="S781" s="188"/>
      <c r="T781" s="188"/>
      <c r="U781" s="188"/>
      <c r="V781" s="279"/>
      <c r="W781" s="189"/>
      <c r="X781" s="189"/>
      <c r="Y781" s="189"/>
      <c r="Z781" s="189"/>
      <c r="AA781" s="190"/>
      <c r="AB781" s="188"/>
      <c r="AC781" s="188"/>
      <c r="AD781" s="188"/>
    </row>
    <row r="782" s="48" customFormat="1" ht="12.75" spans="1:30">
      <c r="A782" s="177"/>
      <c r="B782" s="178"/>
      <c r="C782" s="179">
        <v>241017000048</v>
      </c>
      <c r="D782" s="84">
        <v>45594</v>
      </c>
      <c r="E782" s="178" t="s">
        <v>45</v>
      </c>
      <c r="F782" s="178" t="s">
        <v>751</v>
      </c>
      <c r="G782" s="178">
        <v>4</v>
      </c>
      <c r="H782" s="180">
        <v>280.5</v>
      </c>
      <c r="I782" s="181"/>
      <c r="J782" s="182"/>
      <c r="K782" s="178"/>
      <c r="L782" s="182"/>
      <c r="M782" s="200"/>
      <c r="N782" s="184">
        <v>280.5</v>
      </c>
      <c r="O782" s="188"/>
      <c r="P782" s="188"/>
      <c r="Q782" s="188"/>
      <c r="R782" s="188"/>
      <c r="S782" s="188"/>
      <c r="T782" s="188"/>
      <c r="U782" s="188"/>
      <c r="V782" s="279"/>
      <c r="W782" s="189"/>
      <c r="X782" s="189"/>
      <c r="Y782" s="189"/>
      <c r="Z782" s="189"/>
      <c r="AA782" s="190"/>
      <c r="AB782" s="188"/>
      <c r="AC782" s="188"/>
      <c r="AD782" s="188"/>
    </row>
    <row r="783" s="48" customFormat="1" ht="12.75" spans="1:30">
      <c r="A783" s="177"/>
      <c r="B783" s="178"/>
      <c r="C783" s="179">
        <v>241017000050</v>
      </c>
      <c r="D783" s="84">
        <v>45594</v>
      </c>
      <c r="E783" s="178" t="s">
        <v>41</v>
      </c>
      <c r="F783" s="178" t="s">
        <v>422</v>
      </c>
      <c r="G783" s="178">
        <v>3</v>
      </c>
      <c r="H783" s="180">
        <v>231</v>
      </c>
      <c r="I783" s="181"/>
      <c r="J783" s="182"/>
      <c r="K783" s="178"/>
      <c r="L783" s="182"/>
      <c r="M783" s="200"/>
      <c r="N783" s="184">
        <v>231</v>
      </c>
      <c r="O783" s="188"/>
      <c r="P783" s="188"/>
      <c r="Q783" s="188"/>
      <c r="R783" s="188"/>
      <c r="S783" s="188"/>
      <c r="T783" s="195"/>
      <c r="U783" s="188"/>
      <c r="V783" s="279"/>
      <c r="W783" s="189"/>
      <c r="X783" s="189"/>
      <c r="Y783" s="189"/>
      <c r="Z783" s="189"/>
      <c r="AA783" s="190"/>
      <c r="AB783" s="188"/>
      <c r="AC783" s="188"/>
      <c r="AD783" s="188"/>
    </row>
    <row r="784" s="48" customFormat="1" ht="12.75" spans="1:30">
      <c r="A784" s="177"/>
      <c r="B784" s="178"/>
      <c r="C784" s="179">
        <v>241017000052</v>
      </c>
      <c r="D784" s="84">
        <v>45594</v>
      </c>
      <c r="E784" s="178" t="s">
        <v>41</v>
      </c>
      <c r="F784" s="178" t="s">
        <v>1466</v>
      </c>
      <c r="G784" s="178">
        <v>270</v>
      </c>
      <c r="H784" s="184"/>
      <c r="I784" s="191">
        <v>4422250</v>
      </c>
      <c r="J784" s="182"/>
      <c r="K784" s="191">
        <v>1741.95543335684</v>
      </c>
      <c r="L784" s="192">
        <v>2538.67</v>
      </c>
      <c r="M784" s="200">
        <v>7.11</v>
      </c>
      <c r="N784" s="184">
        <v>18049.9437</v>
      </c>
      <c r="O784" s="188"/>
      <c r="P784" s="188"/>
      <c r="Q784" s="188"/>
      <c r="R784" s="188"/>
      <c r="S784" s="188"/>
      <c r="T784" s="202">
        <v>550</v>
      </c>
      <c r="U784" s="188"/>
      <c r="V784" s="279"/>
      <c r="W784" s="189"/>
      <c r="X784" s="189"/>
      <c r="Y784" s="189"/>
      <c r="Z784" s="189"/>
      <c r="AA784" s="190"/>
      <c r="AB784" s="188"/>
      <c r="AC784" s="188"/>
      <c r="AD784" s="188"/>
    </row>
    <row r="785" s="48" customFormat="1" ht="12.75" spans="1:30">
      <c r="A785" s="177"/>
      <c r="B785" s="178"/>
      <c r="C785" s="179">
        <v>241017000057</v>
      </c>
      <c r="D785" s="84">
        <v>45594</v>
      </c>
      <c r="E785" s="178" t="s">
        <v>45</v>
      </c>
      <c r="F785" s="178" t="s">
        <v>2635</v>
      </c>
      <c r="G785" s="178">
        <v>4</v>
      </c>
      <c r="H785" s="180">
        <v>607.5</v>
      </c>
      <c r="I785" s="181"/>
      <c r="J785" s="182"/>
      <c r="K785" s="178"/>
      <c r="L785" s="182"/>
      <c r="M785" s="200"/>
      <c r="N785" s="184">
        <v>607.5</v>
      </c>
      <c r="O785" s="188"/>
      <c r="P785" s="188"/>
      <c r="Q785" s="188"/>
      <c r="R785" s="188"/>
      <c r="S785" s="188"/>
      <c r="T785" s="185"/>
      <c r="U785" s="188"/>
      <c r="V785" s="279"/>
      <c r="W785" s="189"/>
      <c r="X785" s="189"/>
      <c r="Y785" s="189"/>
      <c r="Z785" s="189"/>
      <c r="AA785" s="190"/>
      <c r="AB785" s="188"/>
      <c r="AC785" s="188"/>
      <c r="AD785" s="188"/>
    </row>
    <row r="786" s="48" customFormat="1" ht="12.75" spans="1:30">
      <c r="A786" s="177"/>
      <c r="B786" s="178"/>
      <c r="C786" s="179">
        <v>241018000005</v>
      </c>
      <c r="D786" s="84">
        <v>45594</v>
      </c>
      <c r="E786" s="178" t="s">
        <v>41</v>
      </c>
      <c r="F786" s="178" t="s">
        <v>85</v>
      </c>
      <c r="G786" s="178">
        <v>7</v>
      </c>
      <c r="H786" s="184"/>
      <c r="I786" s="191">
        <v>113724</v>
      </c>
      <c r="J786" s="182"/>
      <c r="K786" s="191">
        <v>1725.70561456753</v>
      </c>
      <c r="L786" s="192">
        <v>65.9</v>
      </c>
      <c r="M786" s="200">
        <v>7.11</v>
      </c>
      <c r="N786" s="184">
        <v>468.549</v>
      </c>
      <c r="O786" s="188"/>
      <c r="P786" s="188"/>
      <c r="Q786" s="188"/>
      <c r="R786" s="188"/>
      <c r="S786" s="188"/>
      <c r="T786" s="188"/>
      <c r="U786" s="188"/>
      <c r="V786" s="279"/>
      <c r="W786" s="189"/>
      <c r="X786" s="189"/>
      <c r="Y786" s="189"/>
      <c r="Z786" s="189"/>
      <c r="AA786" s="190"/>
      <c r="AB786" s="188"/>
      <c r="AC786" s="188"/>
      <c r="AD786" s="188"/>
    </row>
    <row r="787" s="48" customFormat="1" ht="12.75" spans="1:30">
      <c r="A787" s="177"/>
      <c r="B787" s="178"/>
      <c r="C787" s="179">
        <v>241018000019</v>
      </c>
      <c r="D787" s="84">
        <v>45594</v>
      </c>
      <c r="E787" s="178" t="s">
        <v>63</v>
      </c>
      <c r="F787" s="178" t="s">
        <v>419</v>
      </c>
      <c r="G787" s="178">
        <v>3</v>
      </c>
      <c r="H787" s="180">
        <v>294</v>
      </c>
      <c r="I787" s="181"/>
      <c r="J787" s="182"/>
      <c r="K787" s="178"/>
      <c r="L787" s="182"/>
      <c r="M787" s="200"/>
      <c r="N787" s="184">
        <v>294</v>
      </c>
      <c r="O787" s="188"/>
      <c r="P787" s="188"/>
      <c r="Q787" s="188"/>
      <c r="R787" s="188"/>
      <c r="S787" s="188"/>
      <c r="T787" s="195"/>
      <c r="U787" s="188"/>
      <c r="V787" s="279"/>
      <c r="W787" s="189"/>
      <c r="X787" s="189"/>
      <c r="Y787" s="189"/>
      <c r="Z787" s="189"/>
      <c r="AA787" s="190"/>
      <c r="AB787" s="188"/>
      <c r="AC787" s="188"/>
      <c r="AD787" s="188"/>
    </row>
    <row r="788" s="48" customFormat="1" ht="12.75" spans="1:30">
      <c r="A788" s="177"/>
      <c r="B788" s="178"/>
      <c r="C788" s="179">
        <v>241018000026</v>
      </c>
      <c r="D788" s="84">
        <v>45594</v>
      </c>
      <c r="E788" s="178" t="s">
        <v>36</v>
      </c>
      <c r="F788" s="178" t="s">
        <v>1056</v>
      </c>
      <c r="G788" s="178">
        <v>12</v>
      </c>
      <c r="H788" s="180">
        <v>858.6</v>
      </c>
      <c r="I788" s="181"/>
      <c r="J788" s="182"/>
      <c r="K788" s="178"/>
      <c r="L788" s="182"/>
      <c r="M788" s="200"/>
      <c r="N788" s="184">
        <v>858.6</v>
      </c>
      <c r="O788" s="188"/>
      <c r="P788" s="188"/>
      <c r="Q788" s="188"/>
      <c r="R788" s="188"/>
      <c r="S788" s="188"/>
      <c r="T788" s="202">
        <v>60</v>
      </c>
      <c r="U788" s="188"/>
      <c r="V788" s="279"/>
      <c r="W788" s="189"/>
      <c r="X788" s="189"/>
      <c r="Y788" s="189"/>
      <c r="Z788" s="189"/>
      <c r="AA788" s="190"/>
      <c r="AB788" s="188"/>
      <c r="AC788" s="188"/>
      <c r="AD788" s="188"/>
    </row>
    <row r="789" s="48" customFormat="1" ht="12.75" spans="1:30">
      <c r="A789" s="177"/>
      <c r="B789" s="178"/>
      <c r="C789" s="179">
        <v>241018000029</v>
      </c>
      <c r="D789" s="84">
        <v>45594</v>
      </c>
      <c r="E789" s="178" t="s">
        <v>1059</v>
      </c>
      <c r="F789" s="178" t="s">
        <v>106</v>
      </c>
      <c r="G789" s="178">
        <v>0.56</v>
      </c>
      <c r="H789" s="184"/>
      <c r="I789" s="191">
        <v>19404</v>
      </c>
      <c r="J789" s="182"/>
      <c r="K789" s="191">
        <v>1743.39622641509</v>
      </c>
      <c r="L789" s="192">
        <v>11.13</v>
      </c>
      <c r="M789" s="200">
        <v>7.11</v>
      </c>
      <c r="N789" s="184">
        <v>79.1343</v>
      </c>
      <c r="O789" s="188"/>
      <c r="P789" s="188"/>
      <c r="Q789" s="188"/>
      <c r="R789" s="188"/>
      <c r="S789" s="188"/>
      <c r="T789" s="185"/>
      <c r="U789" s="188"/>
      <c r="V789" s="279"/>
      <c r="W789" s="189"/>
      <c r="X789" s="189"/>
      <c r="Y789" s="189"/>
      <c r="Z789" s="189"/>
      <c r="AA789" s="190"/>
      <c r="AB789" s="188"/>
      <c r="AC789" s="188"/>
      <c r="AD789" s="188"/>
    </row>
    <row r="790" s="48" customFormat="1" ht="12.75" spans="1:30">
      <c r="A790" s="177"/>
      <c r="B790" s="178"/>
      <c r="C790" s="179">
        <v>241018000031</v>
      </c>
      <c r="D790" s="84">
        <v>45594</v>
      </c>
      <c r="E790" s="178" t="s">
        <v>63</v>
      </c>
      <c r="F790" s="178" t="s">
        <v>2636</v>
      </c>
      <c r="G790" s="178">
        <v>7.5</v>
      </c>
      <c r="H790" s="180">
        <v>600</v>
      </c>
      <c r="I790" s="181"/>
      <c r="J790" s="182"/>
      <c r="K790" s="178"/>
      <c r="L790" s="182"/>
      <c r="M790" s="200"/>
      <c r="N790" s="184">
        <v>600</v>
      </c>
      <c r="O790" s="188"/>
      <c r="P790" s="188"/>
      <c r="Q790" s="188"/>
      <c r="R790" s="188"/>
      <c r="S790" s="188"/>
      <c r="T790" s="188"/>
      <c r="U790" s="188"/>
      <c r="V790" s="279"/>
      <c r="W790" s="189"/>
      <c r="X790" s="189"/>
      <c r="Y790" s="189"/>
      <c r="Z790" s="189"/>
      <c r="AA790" s="190"/>
      <c r="AB790" s="188"/>
      <c r="AC790" s="188"/>
      <c r="AD790" s="188"/>
    </row>
    <row r="791" s="48" customFormat="1" ht="12.75" spans="1:30">
      <c r="A791" s="177"/>
      <c r="B791" s="178"/>
      <c r="C791" s="179">
        <v>241018000045</v>
      </c>
      <c r="D791" s="84">
        <v>45594</v>
      </c>
      <c r="E791" s="178" t="s">
        <v>45</v>
      </c>
      <c r="F791" s="178" t="s">
        <v>2637</v>
      </c>
      <c r="G791" s="178">
        <v>5</v>
      </c>
      <c r="H791" s="180">
        <v>325</v>
      </c>
      <c r="I791" s="181"/>
      <c r="J791" s="182"/>
      <c r="K791" s="178"/>
      <c r="L791" s="182"/>
      <c r="M791" s="200"/>
      <c r="N791" s="184">
        <v>325</v>
      </c>
      <c r="O791" s="188"/>
      <c r="P791" s="188"/>
      <c r="Q791" s="188"/>
      <c r="R791" s="188"/>
      <c r="S791" s="188"/>
      <c r="T791" s="188"/>
      <c r="U791" s="188"/>
      <c r="V791" s="279"/>
      <c r="W791" s="189"/>
      <c r="X791" s="189"/>
      <c r="Y791" s="189"/>
      <c r="Z791" s="189"/>
      <c r="AA791" s="190"/>
      <c r="AB791" s="188"/>
      <c r="AC791" s="188"/>
      <c r="AD791" s="188"/>
    </row>
    <row r="792" s="48" customFormat="1" ht="12.75" spans="1:30">
      <c r="A792" s="177"/>
      <c r="B792" s="178"/>
      <c r="C792" s="179">
        <v>241018000050</v>
      </c>
      <c r="D792" s="84">
        <v>45594</v>
      </c>
      <c r="E792" s="178" t="s">
        <v>41</v>
      </c>
      <c r="F792" s="178" t="s">
        <v>2617</v>
      </c>
      <c r="G792" s="178">
        <v>2.5</v>
      </c>
      <c r="H792" s="180">
        <v>176.55</v>
      </c>
      <c r="I792" s="181"/>
      <c r="J792" s="182"/>
      <c r="K792" s="178"/>
      <c r="L792" s="182"/>
      <c r="M792" s="200"/>
      <c r="N792" s="184">
        <v>176.55</v>
      </c>
      <c r="O792" s="188"/>
      <c r="P792" s="188"/>
      <c r="Q792" s="188"/>
      <c r="R792" s="188"/>
      <c r="S792" s="188"/>
      <c r="T792" s="188"/>
      <c r="U792" s="188"/>
      <c r="V792" s="279"/>
      <c r="W792" s="189"/>
      <c r="X792" s="189"/>
      <c r="Y792" s="189"/>
      <c r="Z792" s="189"/>
      <c r="AA792" s="190"/>
      <c r="AB792" s="188"/>
      <c r="AC792" s="188"/>
      <c r="AD792" s="188"/>
    </row>
    <row r="793" s="48" customFormat="1" ht="12.75" spans="1:30">
      <c r="A793" s="177"/>
      <c r="B793" s="178"/>
      <c r="C793" s="179">
        <v>241018000052</v>
      </c>
      <c r="D793" s="84">
        <v>45594</v>
      </c>
      <c r="E793" s="178" t="s">
        <v>45</v>
      </c>
      <c r="F793" s="178" t="s">
        <v>44</v>
      </c>
      <c r="G793" s="178">
        <v>3</v>
      </c>
      <c r="H793" s="180">
        <v>210</v>
      </c>
      <c r="I793" s="181"/>
      <c r="J793" s="182"/>
      <c r="K793" s="178"/>
      <c r="L793" s="182"/>
      <c r="M793" s="200"/>
      <c r="N793" s="184">
        <v>210</v>
      </c>
      <c r="O793" s="188"/>
      <c r="P793" s="188"/>
      <c r="Q793" s="188"/>
      <c r="R793" s="188"/>
      <c r="S793" s="188"/>
      <c r="T793" s="195"/>
      <c r="U793" s="188"/>
      <c r="V793" s="279"/>
      <c r="W793" s="189"/>
      <c r="X793" s="189"/>
      <c r="Y793" s="189"/>
      <c r="Z793" s="189"/>
      <c r="AA793" s="190"/>
      <c r="AB793" s="188"/>
      <c r="AC793" s="188"/>
      <c r="AD793" s="188"/>
    </row>
    <row r="794" s="48" customFormat="1" ht="12.75" spans="1:30">
      <c r="A794" s="177"/>
      <c r="B794" s="178"/>
      <c r="C794" s="179">
        <v>241018000055</v>
      </c>
      <c r="D794" s="84">
        <v>45594</v>
      </c>
      <c r="E794" s="178" t="s">
        <v>45</v>
      </c>
      <c r="F794" s="178" t="s">
        <v>279</v>
      </c>
      <c r="G794" s="178">
        <v>57.5</v>
      </c>
      <c r="H794" s="184"/>
      <c r="I794" s="191">
        <v>1021775</v>
      </c>
      <c r="J794" s="182"/>
      <c r="K794" s="191">
        <v>1635.31096955923</v>
      </c>
      <c r="L794" s="192">
        <v>624.82</v>
      </c>
      <c r="M794" s="200">
        <v>7.11</v>
      </c>
      <c r="N794" s="184">
        <v>4442.4702</v>
      </c>
      <c r="O794" s="188"/>
      <c r="P794" s="188"/>
      <c r="Q794" s="188"/>
      <c r="R794" s="188"/>
      <c r="S794" s="188"/>
      <c r="T794" s="202">
        <v>130</v>
      </c>
      <c r="U794" s="188"/>
      <c r="V794" s="279"/>
      <c r="W794" s="189"/>
      <c r="X794" s="189"/>
      <c r="Y794" s="189"/>
      <c r="Z794" s="189"/>
      <c r="AA794" s="190"/>
      <c r="AB794" s="188"/>
      <c r="AC794" s="188"/>
      <c r="AD794" s="188"/>
    </row>
    <row r="795" s="48" customFormat="1" ht="12.75" spans="1:30">
      <c r="A795" s="177"/>
      <c r="B795" s="178"/>
      <c r="C795" s="179">
        <v>241019000002</v>
      </c>
      <c r="D795" s="84">
        <v>45594</v>
      </c>
      <c r="E795" s="178" t="s">
        <v>45</v>
      </c>
      <c r="F795" s="178" t="s">
        <v>363</v>
      </c>
      <c r="G795" s="178">
        <v>32</v>
      </c>
      <c r="H795" s="180">
        <v>2410</v>
      </c>
      <c r="I795" s="181"/>
      <c r="J795" s="182"/>
      <c r="K795" s="178"/>
      <c r="L795" s="182"/>
      <c r="M795" s="200"/>
      <c r="N795" s="184">
        <v>2410</v>
      </c>
      <c r="O795" s="188"/>
      <c r="P795" s="188"/>
      <c r="Q795" s="188"/>
      <c r="R795" s="188"/>
      <c r="S795" s="188"/>
      <c r="T795" s="202">
        <v>70</v>
      </c>
      <c r="U795" s="188"/>
      <c r="V795" s="279"/>
      <c r="W795" s="189"/>
      <c r="X795" s="189"/>
      <c r="Y795" s="189"/>
      <c r="Z795" s="189"/>
      <c r="AA795" s="190"/>
      <c r="AB795" s="188"/>
      <c r="AC795" s="188"/>
      <c r="AD795" s="188"/>
    </row>
    <row r="796" s="48" customFormat="1" ht="12.75" spans="1:30">
      <c r="A796" s="177"/>
      <c r="B796" s="178"/>
      <c r="C796" s="179">
        <v>241019000003</v>
      </c>
      <c r="D796" s="84">
        <v>45594</v>
      </c>
      <c r="E796" s="178" t="s">
        <v>45</v>
      </c>
      <c r="F796" s="178" t="s">
        <v>363</v>
      </c>
      <c r="G796" s="178">
        <v>6</v>
      </c>
      <c r="H796" s="180">
        <v>450</v>
      </c>
      <c r="I796" s="181"/>
      <c r="J796" s="182"/>
      <c r="K796" s="178"/>
      <c r="L796" s="182"/>
      <c r="M796" s="200"/>
      <c r="N796" s="184">
        <v>450</v>
      </c>
      <c r="O796" s="188"/>
      <c r="P796" s="188"/>
      <c r="Q796" s="188"/>
      <c r="R796" s="188"/>
      <c r="S796" s="188"/>
      <c r="T796" s="185"/>
      <c r="U796" s="188"/>
      <c r="V796" s="279"/>
      <c r="W796" s="189"/>
      <c r="X796" s="189"/>
      <c r="Y796" s="189"/>
      <c r="Z796" s="189"/>
      <c r="AA796" s="190"/>
      <c r="AB796" s="188"/>
      <c r="AC796" s="188"/>
      <c r="AD796" s="188"/>
    </row>
    <row r="797" s="48" customFormat="1" ht="12.75" spans="1:30">
      <c r="A797" s="177"/>
      <c r="B797" s="178"/>
      <c r="C797" s="179">
        <v>241019000005</v>
      </c>
      <c r="D797" s="84">
        <v>45594</v>
      </c>
      <c r="E797" s="178" t="s">
        <v>45</v>
      </c>
      <c r="F797" s="178" t="s">
        <v>1916</v>
      </c>
      <c r="G797" s="178">
        <v>6</v>
      </c>
      <c r="H797" s="180">
        <v>442</v>
      </c>
      <c r="I797" s="181"/>
      <c r="J797" s="182"/>
      <c r="K797" s="178"/>
      <c r="L797" s="182"/>
      <c r="M797" s="200"/>
      <c r="N797" s="184">
        <v>442</v>
      </c>
      <c r="O797" s="188"/>
      <c r="P797" s="188"/>
      <c r="Q797" s="188"/>
      <c r="R797" s="188"/>
      <c r="S797" s="188"/>
      <c r="T797" s="188"/>
      <c r="U797" s="188"/>
      <c r="V797" s="279"/>
      <c r="W797" s="189"/>
      <c r="X797" s="189"/>
      <c r="Y797" s="189"/>
      <c r="Z797" s="189"/>
      <c r="AA797" s="190"/>
      <c r="AB797" s="188"/>
      <c r="AC797" s="188"/>
      <c r="AD797" s="188"/>
    </row>
    <row r="798" s="48" customFormat="1" ht="12.75" spans="1:30">
      <c r="A798" s="177"/>
      <c r="B798" s="178"/>
      <c r="C798" s="179">
        <v>241019000007</v>
      </c>
      <c r="D798" s="84">
        <v>45594</v>
      </c>
      <c r="E798" s="178" t="s">
        <v>36</v>
      </c>
      <c r="F798" s="178" t="s">
        <v>2638</v>
      </c>
      <c r="G798" s="178">
        <v>1</v>
      </c>
      <c r="H798" s="180">
        <v>99</v>
      </c>
      <c r="I798" s="181"/>
      <c r="J798" s="182"/>
      <c r="K798" s="178"/>
      <c r="L798" s="182"/>
      <c r="M798" s="200"/>
      <c r="N798" s="184">
        <v>99</v>
      </c>
      <c r="O798" s="188"/>
      <c r="P798" s="188"/>
      <c r="Q798" s="188"/>
      <c r="R798" s="188"/>
      <c r="S798" s="188"/>
      <c r="T798" s="188"/>
      <c r="U798" s="188"/>
      <c r="V798" s="279"/>
      <c r="W798" s="189"/>
      <c r="X798" s="189"/>
      <c r="Y798" s="189"/>
      <c r="Z798" s="189"/>
      <c r="AA798" s="190"/>
      <c r="AB798" s="188"/>
      <c r="AC798" s="188"/>
      <c r="AD798" s="188"/>
    </row>
    <row r="799" s="48" customFormat="1" ht="12.75" spans="1:30">
      <c r="A799" s="177"/>
      <c r="B799" s="178"/>
      <c r="C799" s="179">
        <v>241019000008</v>
      </c>
      <c r="D799" s="84">
        <v>45594</v>
      </c>
      <c r="E799" s="178" t="s">
        <v>1059</v>
      </c>
      <c r="F799" s="178" t="s">
        <v>1452</v>
      </c>
      <c r="G799" s="178">
        <v>7</v>
      </c>
      <c r="H799" s="180">
        <v>468</v>
      </c>
      <c r="I799" s="181"/>
      <c r="J799" s="182"/>
      <c r="K799" s="178"/>
      <c r="L799" s="182"/>
      <c r="M799" s="200"/>
      <c r="N799" s="184">
        <v>468</v>
      </c>
      <c r="O799" s="188"/>
      <c r="P799" s="188"/>
      <c r="Q799" s="188"/>
      <c r="R799" s="188"/>
      <c r="S799" s="188"/>
      <c r="T799" s="188"/>
      <c r="U799" s="188"/>
      <c r="V799" s="279"/>
      <c r="W799" s="189"/>
      <c r="X799" s="189"/>
      <c r="Y799" s="189"/>
      <c r="Z799" s="189"/>
      <c r="AA799" s="190"/>
      <c r="AB799" s="188"/>
      <c r="AC799" s="188"/>
      <c r="AD799" s="188"/>
    </row>
    <row r="800" s="48" customFormat="1" ht="12.75" spans="1:30">
      <c r="A800" s="177"/>
      <c r="B800" s="178"/>
      <c r="C800" s="179">
        <v>241020000002</v>
      </c>
      <c r="D800" s="84">
        <v>45594</v>
      </c>
      <c r="E800" s="178">
        <v>13635229849</v>
      </c>
      <c r="F800" s="178" t="s">
        <v>149</v>
      </c>
      <c r="G800" s="178">
        <v>1</v>
      </c>
      <c r="H800" s="184"/>
      <c r="I800" s="191">
        <v>25163</v>
      </c>
      <c r="J800" s="182"/>
      <c r="K800" s="191">
        <v>1745.00693481276</v>
      </c>
      <c r="L800" s="192">
        <v>14.42</v>
      </c>
      <c r="M800" s="200">
        <v>7.11</v>
      </c>
      <c r="N800" s="184">
        <v>102.5262</v>
      </c>
      <c r="O800" s="188"/>
      <c r="P800" s="188"/>
      <c r="Q800" s="188"/>
      <c r="R800" s="188"/>
      <c r="S800" s="188"/>
      <c r="T800" s="188"/>
      <c r="U800" s="188"/>
      <c r="V800" s="279"/>
      <c r="W800" s="189"/>
      <c r="X800" s="189"/>
      <c r="Y800" s="189"/>
      <c r="Z800" s="189"/>
      <c r="AA800" s="190"/>
      <c r="AB800" s="188"/>
      <c r="AC800" s="188"/>
      <c r="AD800" s="188"/>
    </row>
    <row r="801" s="48" customFormat="1" ht="12.75" spans="1:30">
      <c r="A801" s="177"/>
      <c r="B801" s="178"/>
      <c r="C801" s="179">
        <v>241021000002</v>
      </c>
      <c r="D801" s="84">
        <v>45594</v>
      </c>
      <c r="E801" s="178" t="s">
        <v>45</v>
      </c>
      <c r="F801" s="178" t="s">
        <v>2456</v>
      </c>
      <c r="G801" s="178">
        <v>4.5</v>
      </c>
      <c r="H801" s="180">
        <v>344.85</v>
      </c>
      <c r="I801" s="181"/>
      <c r="J801" s="182"/>
      <c r="K801" s="178"/>
      <c r="L801" s="182"/>
      <c r="M801" s="200"/>
      <c r="N801" s="184">
        <v>344.85</v>
      </c>
      <c r="O801" s="188"/>
      <c r="P801" s="188"/>
      <c r="Q801" s="188"/>
      <c r="R801" s="188"/>
      <c r="S801" s="188"/>
      <c r="T801" s="188"/>
      <c r="U801" s="188"/>
      <c r="V801" s="279"/>
      <c r="W801" s="189"/>
      <c r="X801" s="189"/>
      <c r="Y801" s="189"/>
      <c r="Z801" s="189"/>
      <c r="AA801" s="190"/>
      <c r="AB801" s="188"/>
      <c r="AC801" s="188"/>
      <c r="AD801" s="188"/>
    </row>
    <row r="802" s="48" customFormat="1" ht="12.75" spans="1:30">
      <c r="A802" s="177"/>
      <c r="B802" s="178"/>
      <c r="C802" s="179">
        <v>241021000010</v>
      </c>
      <c r="D802" s="84">
        <v>45594</v>
      </c>
      <c r="E802" s="178" t="s">
        <v>45</v>
      </c>
      <c r="F802" s="178" t="s">
        <v>2355</v>
      </c>
      <c r="G802" s="178">
        <v>25</v>
      </c>
      <c r="H802" s="180">
        <v>1700</v>
      </c>
      <c r="I802" s="181"/>
      <c r="J802" s="182"/>
      <c r="K802" s="178"/>
      <c r="L802" s="182"/>
      <c r="M802" s="200"/>
      <c r="N802" s="184">
        <v>1700</v>
      </c>
      <c r="O802" s="188"/>
      <c r="P802" s="188"/>
      <c r="Q802" s="188"/>
      <c r="R802" s="188"/>
      <c r="S802" s="188"/>
      <c r="T802" s="188"/>
      <c r="U802" s="188"/>
      <c r="V802" s="279"/>
      <c r="W802" s="189"/>
      <c r="X802" s="189"/>
      <c r="Y802" s="193"/>
      <c r="Z802" s="189"/>
      <c r="AA802" s="190"/>
      <c r="AB802" s="188"/>
      <c r="AC802" s="188"/>
      <c r="AD802" s="188"/>
    </row>
    <row r="803" s="48" customFormat="1" ht="12.75" spans="1:30">
      <c r="A803" s="177"/>
      <c r="B803" s="178"/>
      <c r="C803" s="179">
        <v>241021000013</v>
      </c>
      <c r="D803" s="84">
        <v>45594</v>
      </c>
      <c r="E803" s="178" t="s">
        <v>45</v>
      </c>
      <c r="F803" s="178" t="s">
        <v>2057</v>
      </c>
      <c r="G803" s="178">
        <v>7</v>
      </c>
      <c r="H803" s="180">
        <v>680</v>
      </c>
      <c r="I803" s="181"/>
      <c r="J803" s="182"/>
      <c r="K803" s="178"/>
      <c r="L803" s="182"/>
      <c r="M803" s="200"/>
      <c r="N803" s="184">
        <v>680</v>
      </c>
      <c r="O803" s="188"/>
      <c r="P803" s="188"/>
      <c r="Q803" s="188"/>
      <c r="R803" s="188"/>
      <c r="S803" s="188"/>
      <c r="T803" s="188"/>
      <c r="U803" s="188"/>
      <c r="V803" s="279"/>
      <c r="W803" s="189"/>
      <c r="X803" s="189"/>
      <c r="Y803" s="194">
        <v>11.95</v>
      </c>
      <c r="Z803" s="189"/>
      <c r="AA803" s="190"/>
      <c r="AB803" s="188"/>
      <c r="AC803" s="188"/>
      <c r="AD803" s="188"/>
    </row>
    <row r="804" s="48" customFormat="1" ht="12.75" spans="1:30">
      <c r="A804" s="177"/>
      <c r="B804" s="178"/>
      <c r="C804" s="179">
        <v>241021000014</v>
      </c>
      <c r="D804" s="84">
        <v>45594</v>
      </c>
      <c r="E804" s="178" t="s">
        <v>45</v>
      </c>
      <c r="F804" s="178" t="s">
        <v>2023</v>
      </c>
      <c r="G804" s="178">
        <v>2</v>
      </c>
      <c r="H804" s="180">
        <v>155.1</v>
      </c>
      <c r="I804" s="181"/>
      <c r="J804" s="182"/>
      <c r="K804" s="178"/>
      <c r="L804" s="182"/>
      <c r="M804" s="200"/>
      <c r="N804" s="184">
        <v>155.1</v>
      </c>
      <c r="O804" s="188"/>
      <c r="P804" s="188"/>
      <c r="Q804" s="188"/>
      <c r="R804" s="188"/>
      <c r="S804" s="188"/>
      <c r="T804" s="188"/>
      <c r="U804" s="188"/>
      <c r="V804" s="279"/>
      <c r="W804" s="189"/>
      <c r="X804" s="189"/>
      <c r="Y804" s="186"/>
      <c r="Z804" s="189"/>
      <c r="AA804" s="190"/>
      <c r="AB804" s="188"/>
      <c r="AC804" s="188"/>
      <c r="AD804" s="188"/>
    </row>
    <row r="805" s="48" customFormat="1" ht="12.75" spans="1:30">
      <c r="A805" s="177"/>
      <c r="B805" s="178"/>
      <c r="C805" s="179">
        <v>241021000016</v>
      </c>
      <c r="D805" s="84">
        <v>45594</v>
      </c>
      <c r="E805" s="178" t="s">
        <v>45</v>
      </c>
      <c r="F805" s="178" t="s">
        <v>2072</v>
      </c>
      <c r="G805" s="178">
        <v>15.5</v>
      </c>
      <c r="H805" s="180">
        <v>1069.5</v>
      </c>
      <c r="I805" s="181"/>
      <c r="J805" s="182"/>
      <c r="K805" s="178"/>
      <c r="L805" s="182"/>
      <c r="M805" s="200"/>
      <c r="N805" s="184">
        <v>1069.5</v>
      </c>
      <c r="O805" s="188"/>
      <c r="P805" s="188"/>
      <c r="Q805" s="188"/>
      <c r="R805" s="188"/>
      <c r="S805" s="188"/>
      <c r="T805" s="188"/>
      <c r="U805" s="188"/>
      <c r="V805" s="279"/>
      <c r="W805" s="189"/>
      <c r="X805" s="189"/>
      <c r="Y805" s="189"/>
      <c r="Z805" s="189"/>
      <c r="AA805" s="190"/>
      <c r="AB805" s="188"/>
      <c r="AC805" s="188"/>
      <c r="AD805" s="188"/>
    </row>
    <row r="806" s="48" customFormat="1" ht="12.75" spans="1:30">
      <c r="A806" s="177"/>
      <c r="B806" s="178"/>
      <c r="C806" s="179">
        <v>241021000017</v>
      </c>
      <c r="D806" s="84">
        <v>45594</v>
      </c>
      <c r="E806" s="178" t="s">
        <v>45</v>
      </c>
      <c r="F806" s="178" t="s">
        <v>2072</v>
      </c>
      <c r="G806" s="178">
        <v>12</v>
      </c>
      <c r="H806" s="180">
        <v>793</v>
      </c>
      <c r="I806" s="181"/>
      <c r="J806" s="182"/>
      <c r="K806" s="178"/>
      <c r="L806" s="182"/>
      <c r="M806" s="200"/>
      <c r="N806" s="184">
        <v>793</v>
      </c>
      <c r="O806" s="188"/>
      <c r="P806" s="188"/>
      <c r="Q806" s="188"/>
      <c r="R806" s="188"/>
      <c r="S806" s="188"/>
      <c r="T806" s="188"/>
      <c r="U806" s="188"/>
      <c r="V806" s="279"/>
      <c r="W806" s="189"/>
      <c r="X806" s="189"/>
      <c r="Y806" s="189"/>
      <c r="Z806" s="189"/>
      <c r="AA806" s="190"/>
      <c r="AB806" s="188"/>
      <c r="AC806" s="188"/>
      <c r="AD806" s="188"/>
    </row>
    <row r="807" s="48" customFormat="1" ht="12.75" spans="1:30">
      <c r="A807" s="177"/>
      <c r="B807" s="178"/>
      <c r="C807" s="179">
        <v>241021000018</v>
      </c>
      <c r="D807" s="84">
        <v>45594</v>
      </c>
      <c r="E807" s="178" t="s">
        <v>45</v>
      </c>
      <c r="F807" s="178" t="s">
        <v>2072</v>
      </c>
      <c r="G807" s="178">
        <v>21</v>
      </c>
      <c r="H807" s="180">
        <v>1449</v>
      </c>
      <c r="I807" s="181"/>
      <c r="J807" s="182"/>
      <c r="K807" s="178"/>
      <c r="L807" s="182"/>
      <c r="M807" s="200"/>
      <c r="N807" s="184">
        <v>1449</v>
      </c>
      <c r="O807" s="188"/>
      <c r="P807" s="188"/>
      <c r="Q807" s="188"/>
      <c r="R807" s="188"/>
      <c r="S807" s="188"/>
      <c r="T807" s="188"/>
      <c r="U807" s="188"/>
      <c r="V807" s="279"/>
      <c r="W807" s="189"/>
      <c r="X807" s="189"/>
      <c r="Y807" s="189"/>
      <c r="Z807" s="189"/>
      <c r="AA807" s="190"/>
      <c r="AB807" s="188"/>
      <c r="AC807" s="188"/>
      <c r="AD807" s="188"/>
    </row>
    <row r="808" s="48" customFormat="1" ht="12.75" spans="1:30">
      <c r="A808" s="177"/>
      <c r="B808" s="178"/>
      <c r="C808" s="179">
        <v>241021000027</v>
      </c>
      <c r="D808" s="84">
        <v>45594</v>
      </c>
      <c r="E808" s="178" t="s">
        <v>41</v>
      </c>
      <c r="F808" s="178" t="s">
        <v>2639</v>
      </c>
      <c r="G808" s="178">
        <v>5.5</v>
      </c>
      <c r="H808" s="180">
        <v>384</v>
      </c>
      <c r="I808" s="181"/>
      <c r="J808" s="182"/>
      <c r="K808" s="178"/>
      <c r="L808" s="182"/>
      <c r="M808" s="200"/>
      <c r="N808" s="184">
        <v>384</v>
      </c>
      <c r="O808" s="188"/>
      <c r="P808" s="188"/>
      <c r="Q808" s="188"/>
      <c r="R808" s="188"/>
      <c r="S808" s="188"/>
      <c r="T808" s="188"/>
      <c r="U808" s="188"/>
      <c r="V808" s="279"/>
      <c r="W808" s="189"/>
      <c r="X808" s="189"/>
      <c r="Y808" s="189"/>
      <c r="Z808" s="189"/>
      <c r="AA808" s="190"/>
      <c r="AB808" s="188"/>
      <c r="AC808" s="188"/>
      <c r="AD808" s="188"/>
    </row>
    <row r="809" s="48" customFormat="1" ht="12.75" spans="1:30">
      <c r="A809" s="177"/>
      <c r="B809" s="178"/>
      <c r="C809" s="179">
        <v>241021000029</v>
      </c>
      <c r="D809" s="84">
        <v>45594</v>
      </c>
      <c r="E809" s="178" t="s">
        <v>41</v>
      </c>
      <c r="F809" s="178" t="s">
        <v>85</v>
      </c>
      <c r="G809" s="178">
        <v>0.94</v>
      </c>
      <c r="H809" s="184"/>
      <c r="I809" s="191">
        <v>17496</v>
      </c>
      <c r="J809" s="182"/>
      <c r="K809" s="191">
        <v>1713.61410381978</v>
      </c>
      <c r="L809" s="192">
        <v>10.21</v>
      </c>
      <c r="M809" s="200">
        <v>7.11</v>
      </c>
      <c r="N809" s="184">
        <v>72.5931</v>
      </c>
      <c r="O809" s="188"/>
      <c r="P809" s="188"/>
      <c r="Q809" s="188"/>
      <c r="R809" s="188"/>
      <c r="S809" s="188"/>
      <c r="T809" s="188"/>
      <c r="U809" s="188"/>
      <c r="V809" s="279"/>
      <c r="W809" s="189"/>
      <c r="X809" s="189"/>
      <c r="Y809" s="189"/>
      <c r="Z809" s="189"/>
      <c r="AA809" s="190"/>
      <c r="AB809" s="188"/>
      <c r="AC809" s="188"/>
      <c r="AD809" s="188"/>
    </row>
    <row r="810" s="48" customFormat="1" ht="12.75" spans="1:30">
      <c r="A810" s="177"/>
      <c r="B810" s="178"/>
      <c r="C810" s="179">
        <v>241021000037</v>
      </c>
      <c r="D810" s="84">
        <v>45594</v>
      </c>
      <c r="E810" s="178" t="s">
        <v>36</v>
      </c>
      <c r="F810" s="178" t="s">
        <v>2450</v>
      </c>
      <c r="G810" s="178">
        <v>2.5</v>
      </c>
      <c r="H810" s="180">
        <v>176.55</v>
      </c>
      <c r="I810" s="181"/>
      <c r="J810" s="182"/>
      <c r="K810" s="178"/>
      <c r="L810" s="182"/>
      <c r="M810" s="200"/>
      <c r="N810" s="184">
        <v>176.55</v>
      </c>
      <c r="O810" s="188"/>
      <c r="P810" s="188"/>
      <c r="Q810" s="188"/>
      <c r="R810" s="188"/>
      <c r="S810" s="188"/>
      <c r="T810" s="188"/>
      <c r="U810" s="188"/>
      <c r="V810" s="279"/>
      <c r="W810" s="189"/>
      <c r="X810" s="189"/>
      <c r="Y810" s="189"/>
      <c r="Z810" s="189"/>
      <c r="AA810" s="190"/>
      <c r="AB810" s="188"/>
      <c r="AC810" s="188"/>
      <c r="AD810" s="188"/>
    </row>
    <row r="811" s="48" customFormat="1" ht="12.75" spans="1:30">
      <c r="A811" s="177"/>
      <c r="B811" s="178"/>
      <c r="C811" s="179">
        <v>241021000041</v>
      </c>
      <c r="D811" s="84">
        <v>45594</v>
      </c>
      <c r="E811" s="178" t="s">
        <v>36</v>
      </c>
      <c r="F811" s="178" t="s">
        <v>668</v>
      </c>
      <c r="G811" s="178">
        <v>2</v>
      </c>
      <c r="H811" s="180">
        <v>141.9</v>
      </c>
      <c r="I811" s="181"/>
      <c r="J811" s="182"/>
      <c r="K811" s="178"/>
      <c r="L811" s="182"/>
      <c r="M811" s="200"/>
      <c r="N811" s="184">
        <v>141.9</v>
      </c>
      <c r="O811" s="188"/>
      <c r="P811" s="188"/>
      <c r="Q811" s="188"/>
      <c r="R811" s="188"/>
      <c r="S811" s="188"/>
      <c r="T811" s="188"/>
      <c r="U811" s="188"/>
      <c r="V811" s="279"/>
      <c r="W811" s="189"/>
      <c r="X811" s="189"/>
      <c r="Y811" s="189"/>
      <c r="Z811" s="189"/>
      <c r="AA811" s="190"/>
      <c r="AB811" s="188"/>
      <c r="AC811" s="188"/>
      <c r="AD811" s="188"/>
    </row>
    <row r="812" s="48" customFormat="1" ht="12.75" spans="1:30">
      <c r="A812" s="177"/>
      <c r="B812" s="178"/>
      <c r="C812" s="179">
        <v>241021000042</v>
      </c>
      <c r="D812" s="84">
        <v>45594</v>
      </c>
      <c r="E812" s="178" t="s">
        <v>53</v>
      </c>
      <c r="F812" s="178" t="s">
        <v>1357</v>
      </c>
      <c r="G812" s="178">
        <v>3.5</v>
      </c>
      <c r="H812" s="180">
        <v>360.25</v>
      </c>
      <c r="I812" s="181"/>
      <c r="J812" s="182"/>
      <c r="K812" s="178"/>
      <c r="L812" s="182"/>
      <c r="M812" s="200"/>
      <c r="N812" s="184">
        <v>360.25</v>
      </c>
      <c r="O812" s="188"/>
      <c r="P812" s="188"/>
      <c r="Q812" s="188"/>
      <c r="R812" s="188"/>
      <c r="S812" s="188"/>
      <c r="T812" s="195"/>
      <c r="U812" s="188"/>
      <c r="V812" s="279"/>
      <c r="W812" s="189"/>
      <c r="X812" s="189"/>
      <c r="Y812" s="189"/>
      <c r="Z812" s="189"/>
      <c r="AA812" s="190"/>
      <c r="AB812" s="188"/>
      <c r="AC812" s="188"/>
      <c r="AD812" s="188"/>
    </row>
    <row r="813" s="48" customFormat="1" ht="12.75" spans="1:30">
      <c r="A813" s="177"/>
      <c r="B813" s="178"/>
      <c r="C813" s="179">
        <v>241021000049</v>
      </c>
      <c r="D813" s="84">
        <v>45594</v>
      </c>
      <c r="E813" s="178" t="s">
        <v>36</v>
      </c>
      <c r="F813" s="178" t="s">
        <v>274</v>
      </c>
      <c r="G813" s="178">
        <v>12.5</v>
      </c>
      <c r="H813" s="180">
        <v>950</v>
      </c>
      <c r="I813" s="181"/>
      <c r="J813" s="182"/>
      <c r="K813" s="178"/>
      <c r="L813" s="182"/>
      <c r="M813" s="200"/>
      <c r="N813" s="184">
        <v>950</v>
      </c>
      <c r="O813" s="188"/>
      <c r="P813" s="188"/>
      <c r="Q813" s="188"/>
      <c r="R813" s="188"/>
      <c r="S813" s="188"/>
      <c r="T813" s="202">
        <v>60</v>
      </c>
      <c r="U813" s="188"/>
      <c r="V813" s="279"/>
      <c r="W813" s="189"/>
      <c r="X813" s="189"/>
      <c r="Y813" s="189"/>
      <c r="Z813" s="189"/>
      <c r="AA813" s="190"/>
      <c r="AB813" s="188"/>
      <c r="AC813" s="188"/>
      <c r="AD813" s="188"/>
    </row>
    <row r="814" s="48" customFormat="1" ht="12.75" spans="1:30">
      <c r="A814" s="177"/>
      <c r="B814" s="178"/>
      <c r="C814" s="179">
        <v>241021000051</v>
      </c>
      <c r="D814" s="84">
        <v>45594</v>
      </c>
      <c r="E814" s="178" t="s">
        <v>36</v>
      </c>
      <c r="F814" s="178" t="s">
        <v>2623</v>
      </c>
      <c r="G814" s="178">
        <v>13</v>
      </c>
      <c r="H814" s="180">
        <v>1100</v>
      </c>
      <c r="I814" s="181"/>
      <c r="J814" s="182"/>
      <c r="K814" s="178"/>
      <c r="L814" s="182"/>
      <c r="M814" s="200"/>
      <c r="N814" s="184">
        <v>1100</v>
      </c>
      <c r="O814" s="188"/>
      <c r="P814" s="188"/>
      <c r="Q814" s="188"/>
      <c r="R814" s="188"/>
      <c r="S814" s="188"/>
      <c r="T814" s="185"/>
      <c r="U814" s="188"/>
      <c r="V814" s="279"/>
      <c r="W814" s="189"/>
      <c r="X814" s="193"/>
      <c r="Y814" s="189"/>
      <c r="Z814" s="189"/>
      <c r="AA814" s="190"/>
      <c r="AB814" s="188"/>
      <c r="AC814" s="188"/>
      <c r="AD814" s="188"/>
    </row>
    <row r="815" s="48" customFormat="1" ht="12.75" spans="1:30">
      <c r="A815" s="177"/>
      <c r="B815" s="178"/>
      <c r="C815" s="179">
        <v>241021000053</v>
      </c>
      <c r="D815" s="84">
        <v>45594</v>
      </c>
      <c r="E815" s="178" t="s">
        <v>45</v>
      </c>
      <c r="F815" s="178" t="s">
        <v>1731</v>
      </c>
      <c r="G815" s="178">
        <v>13.5</v>
      </c>
      <c r="H815" s="180">
        <v>975.5</v>
      </c>
      <c r="I815" s="181"/>
      <c r="J815" s="182"/>
      <c r="K815" s="178"/>
      <c r="L815" s="182"/>
      <c r="M815" s="200"/>
      <c r="N815" s="184">
        <v>975.5</v>
      </c>
      <c r="O815" s="188"/>
      <c r="P815" s="188"/>
      <c r="Q815" s="188"/>
      <c r="R815" s="188"/>
      <c r="S815" s="188"/>
      <c r="T815" s="188"/>
      <c r="U815" s="188"/>
      <c r="V815" s="279"/>
      <c r="W815" s="189"/>
      <c r="X815" s="194">
        <v>17.58</v>
      </c>
      <c r="Y815" s="189"/>
      <c r="Z815" s="189"/>
      <c r="AA815" s="190"/>
      <c r="AB815" s="188"/>
      <c r="AC815" s="188"/>
      <c r="AD815" s="188"/>
    </row>
    <row r="816" s="48" customFormat="1" ht="12.75" spans="1:30">
      <c r="A816" s="177"/>
      <c r="B816" s="178"/>
      <c r="C816" s="179">
        <v>241021000065</v>
      </c>
      <c r="D816" s="84">
        <v>45594</v>
      </c>
      <c r="E816" s="178" t="s">
        <v>36</v>
      </c>
      <c r="F816" s="178" t="s">
        <v>2640</v>
      </c>
      <c r="G816" s="178">
        <v>5.5</v>
      </c>
      <c r="H816" s="180">
        <v>484</v>
      </c>
      <c r="I816" s="181"/>
      <c r="J816" s="182"/>
      <c r="K816" s="178"/>
      <c r="L816" s="182"/>
      <c r="M816" s="200"/>
      <c r="N816" s="184">
        <v>484</v>
      </c>
      <c r="O816" s="188"/>
      <c r="P816" s="188"/>
      <c r="Q816" s="188"/>
      <c r="R816" s="188"/>
      <c r="S816" s="188"/>
      <c r="T816" s="188"/>
      <c r="U816" s="188"/>
      <c r="V816" s="279"/>
      <c r="W816" s="189"/>
      <c r="X816" s="186"/>
      <c r="Y816" s="189"/>
      <c r="Z816" s="189"/>
      <c r="AA816" s="190"/>
      <c r="AB816" s="188"/>
      <c r="AC816" s="188"/>
      <c r="AD816" s="188"/>
    </row>
    <row r="817" s="48" customFormat="1" ht="12.75" spans="1:30">
      <c r="A817" s="177"/>
      <c r="B817" s="178"/>
      <c r="C817" s="179">
        <v>241021000070</v>
      </c>
      <c r="D817" s="84">
        <v>45594</v>
      </c>
      <c r="E817" s="178" t="s">
        <v>36</v>
      </c>
      <c r="F817" s="178" t="s">
        <v>946</v>
      </c>
      <c r="G817" s="178">
        <v>117</v>
      </c>
      <c r="H817" s="180">
        <v>11904</v>
      </c>
      <c r="I817" s="181"/>
      <c r="J817" s="182"/>
      <c r="K817" s="178"/>
      <c r="L817" s="182"/>
      <c r="M817" s="200"/>
      <c r="N817" s="184">
        <v>11904</v>
      </c>
      <c r="O817" s="188"/>
      <c r="P817" s="188"/>
      <c r="Q817" s="188"/>
      <c r="R817" s="188"/>
      <c r="S817" s="188"/>
      <c r="T817" s="188"/>
      <c r="U817" s="188"/>
      <c r="V817" s="279"/>
      <c r="W817" s="189"/>
      <c r="X817" s="189"/>
      <c r="Y817" s="189"/>
      <c r="Z817" s="189"/>
      <c r="AA817" s="190"/>
      <c r="AB817" s="188"/>
      <c r="AC817" s="188"/>
      <c r="AD817" s="188"/>
    </row>
    <row r="818" s="48" customFormat="1" ht="12.75" spans="1:30">
      <c r="A818" s="177"/>
      <c r="B818" s="178"/>
      <c r="C818" s="179">
        <v>241021000071</v>
      </c>
      <c r="D818" s="84">
        <v>45594</v>
      </c>
      <c r="E818" s="178" t="s">
        <v>45</v>
      </c>
      <c r="F818" s="178" t="s">
        <v>808</v>
      </c>
      <c r="G818" s="178">
        <v>2.5</v>
      </c>
      <c r="H818" s="180">
        <v>150</v>
      </c>
      <c r="I818" s="181"/>
      <c r="J818" s="182"/>
      <c r="K818" s="178"/>
      <c r="L818" s="182"/>
      <c r="M818" s="200"/>
      <c r="N818" s="184">
        <v>150</v>
      </c>
      <c r="O818" s="188"/>
      <c r="P818" s="188"/>
      <c r="Q818" s="188"/>
      <c r="R818" s="188"/>
      <c r="S818" s="188"/>
      <c r="T818" s="188"/>
      <c r="U818" s="188"/>
      <c r="V818" s="279"/>
      <c r="W818" s="189"/>
      <c r="X818" s="189"/>
      <c r="Y818" s="189"/>
      <c r="Z818" s="189"/>
      <c r="AA818" s="190"/>
      <c r="AB818" s="188"/>
      <c r="AC818" s="188"/>
      <c r="AD818" s="188"/>
    </row>
    <row r="819" s="48" customFormat="1" ht="12.75" spans="1:30">
      <c r="A819" s="177"/>
      <c r="B819" s="178"/>
      <c r="C819" s="179">
        <v>241021000076</v>
      </c>
      <c r="D819" s="84">
        <v>45594</v>
      </c>
      <c r="E819" s="178" t="s">
        <v>1824</v>
      </c>
      <c r="F819" s="178" t="s">
        <v>2311</v>
      </c>
      <c r="G819" s="178">
        <v>0.8</v>
      </c>
      <c r="H819" s="180">
        <v>72.6</v>
      </c>
      <c r="I819" s="181"/>
      <c r="J819" s="182"/>
      <c r="K819" s="178"/>
      <c r="L819" s="182"/>
      <c r="M819" s="200"/>
      <c r="N819" s="184">
        <v>72.6</v>
      </c>
      <c r="O819" s="188"/>
      <c r="P819" s="188"/>
      <c r="Q819" s="188"/>
      <c r="R819" s="188"/>
      <c r="S819" s="188"/>
      <c r="T819" s="188"/>
      <c r="U819" s="188"/>
      <c r="V819" s="279"/>
      <c r="W819" s="189"/>
      <c r="X819" s="189"/>
      <c r="Y819" s="189"/>
      <c r="Z819" s="189"/>
      <c r="AA819" s="190"/>
      <c r="AB819" s="188"/>
      <c r="AC819" s="188"/>
      <c r="AD819" s="188"/>
    </row>
    <row r="820" s="48" customFormat="1" ht="12.75" spans="1:30">
      <c r="A820" s="177"/>
      <c r="B820" s="178"/>
      <c r="C820" s="179">
        <v>241022000001</v>
      </c>
      <c r="D820" s="84">
        <v>45594</v>
      </c>
      <c r="E820" s="178" t="s">
        <v>45</v>
      </c>
      <c r="F820" s="178" t="s">
        <v>865</v>
      </c>
      <c r="G820" s="178">
        <v>7.5</v>
      </c>
      <c r="H820" s="180">
        <v>501.6</v>
      </c>
      <c r="I820" s="181"/>
      <c r="J820" s="182"/>
      <c r="K820" s="178"/>
      <c r="L820" s="182"/>
      <c r="M820" s="200"/>
      <c r="N820" s="184">
        <v>501.6</v>
      </c>
      <c r="O820" s="188"/>
      <c r="P820" s="188"/>
      <c r="Q820" s="188"/>
      <c r="R820" s="188"/>
      <c r="S820" s="188"/>
      <c r="T820" s="188"/>
      <c r="U820" s="188"/>
      <c r="V820" s="279"/>
      <c r="W820" s="189"/>
      <c r="X820" s="189"/>
      <c r="Y820" s="189"/>
      <c r="Z820" s="189"/>
      <c r="AA820" s="190"/>
      <c r="AB820" s="188"/>
      <c r="AC820" s="188"/>
      <c r="AD820" s="188"/>
    </row>
    <row r="821" s="48" customFormat="1" ht="12.75" spans="1:30">
      <c r="A821" s="177"/>
      <c r="B821" s="178"/>
      <c r="C821" s="179">
        <v>241022000003</v>
      </c>
      <c r="D821" s="84">
        <v>45594</v>
      </c>
      <c r="E821" s="178" t="s">
        <v>45</v>
      </c>
      <c r="F821" s="178" t="s">
        <v>2355</v>
      </c>
      <c r="G821" s="178">
        <v>4</v>
      </c>
      <c r="H821" s="180">
        <v>288</v>
      </c>
      <c r="I821" s="181"/>
      <c r="J821" s="182"/>
      <c r="K821" s="178"/>
      <c r="L821" s="182"/>
      <c r="M821" s="200"/>
      <c r="N821" s="184">
        <v>288</v>
      </c>
      <c r="O821" s="188"/>
      <c r="P821" s="188"/>
      <c r="Q821" s="188"/>
      <c r="R821" s="188"/>
      <c r="S821" s="188"/>
      <c r="T821" s="188"/>
      <c r="U821" s="188"/>
      <c r="V821" s="279"/>
      <c r="W821" s="189"/>
      <c r="X821" s="189"/>
      <c r="Y821" s="189"/>
      <c r="Z821" s="189"/>
      <c r="AA821" s="190"/>
      <c r="AB821" s="188"/>
      <c r="AC821" s="188"/>
      <c r="AD821" s="188"/>
    </row>
    <row r="822" s="48" customFormat="1" ht="12.75" spans="1:30">
      <c r="A822" s="177"/>
      <c r="B822" s="178"/>
      <c r="C822" s="179">
        <v>241022000008</v>
      </c>
      <c r="D822" s="84">
        <v>45594</v>
      </c>
      <c r="E822" s="178" t="s">
        <v>2079</v>
      </c>
      <c r="F822" s="178" t="s">
        <v>122</v>
      </c>
      <c r="G822" s="178">
        <v>134.5</v>
      </c>
      <c r="H822" s="180">
        <v>9004.25</v>
      </c>
      <c r="I822" s="181"/>
      <c r="J822" s="182"/>
      <c r="K822" s="178"/>
      <c r="L822" s="182"/>
      <c r="M822" s="200"/>
      <c r="N822" s="184">
        <v>9004.25</v>
      </c>
      <c r="O822" s="188"/>
      <c r="P822" s="188"/>
      <c r="Q822" s="188"/>
      <c r="R822" s="188"/>
      <c r="S822" s="188"/>
      <c r="T822" s="188"/>
      <c r="U822" s="188"/>
      <c r="V822" s="279"/>
      <c r="W822" s="189"/>
      <c r="X822" s="189"/>
      <c r="Y822" s="189"/>
      <c r="Z822" s="189"/>
      <c r="AA822" s="190"/>
      <c r="AB822" s="188"/>
      <c r="AC822" s="188"/>
      <c r="AD822" s="188"/>
    </row>
    <row r="823" s="48" customFormat="1" ht="12.75" spans="1:30">
      <c r="A823" s="177"/>
      <c r="B823" s="178"/>
      <c r="C823" s="179">
        <v>241022000010</v>
      </c>
      <c r="D823" s="84">
        <v>45594</v>
      </c>
      <c r="E823" s="178" t="s">
        <v>1059</v>
      </c>
      <c r="F823" s="178" t="s">
        <v>2310</v>
      </c>
      <c r="G823" s="178">
        <v>71</v>
      </c>
      <c r="H823" s="184"/>
      <c r="I823" s="191">
        <v>1356000</v>
      </c>
      <c r="J823" s="182"/>
      <c r="K823" s="191">
        <v>1669.06687345371</v>
      </c>
      <c r="L823" s="192">
        <v>812.43</v>
      </c>
      <c r="M823" s="200">
        <v>7.11</v>
      </c>
      <c r="N823" s="184">
        <v>5776.3773</v>
      </c>
      <c r="O823" s="188"/>
      <c r="P823" s="188"/>
      <c r="Q823" s="188"/>
      <c r="R823" s="188"/>
      <c r="S823" s="188"/>
      <c r="T823" s="188"/>
      <c r="U823" s="188"/>
      <c r="V823" s="279"/>
      <c r="W823" s="189"/>
      <c r="X823" s="189"/>
      <c r="Y823" s="189"/>
      <c r="Z823" s="189"/>
      <c r="AA823" s="190"/>
      <c r="AB823" s="188"/>
      <c r="AC823" s="188"/>
      <c r="AD823" s="188"/>
    </row>
    <row r="824" s="48" customFormat="1" ht="12.75" spans="1:30">
      <c r="A824" s="177"/>
      <c r="B824" s="178"/>
      <c r="C824" s="179">
        <v>241022000019</v>
      </c>
      <c r="D824" s="84">
        <v>45594</v>
      </c>
      <c r="E824" s="178" t="s">
        <v>36</v>
      </c>
      <c r="F824" s="178" t="s">
        <v>946</v>
      </c>
      <c r="G824" s="178">
        <v>57.5</v>
      </c>
      <c r="H824" s="180">
        <v>4317.5</v>
      </c>
      <c r="I824" s="181"/>
      <c r="J824" s="182"/>
      <c r="K824" s="178"/>
      <c r="L824" s="182"/>
      <c r="M824" s="200"/>
      <c r="N824" s="184">
        <v>4317.5</v>
      </c>
      <c r="O824" s="188"/>
      <c r="P824" s="188"/>
      <c r="Q824" s="188"/>
      <c r="R824" s="188"/>
      <c r="S824" s="188"/>
      <c r="T824" s="188"/>
      <c r="U824" s="188"/>
      <c r="V824" s="279"/>
      <c r="W824" s="189"/>
      <c r="X824" s="193"/>
      <c r="Y824" s="189"/>
      <c r="Z824" s="189"/>
      <c r="AA824" s="190"/>
      <c r="AB824" s="188"/>
      <c r="AC824" s="188"/>
      <c r="AD824" s="188"/>
    </row>
    <row r="825" s="48" customFormat="1" ht="12.75" spans="1:30">
      <c r="A825" s="177"/>
      <c r="B825" s="178"/>
      <c r="C825" s="179">
        <v>241022000020</v>
      </c>
      <c r="D825" s="84">
        <v>45594</v>
      </c>
      <c r="E825" s="178" t="s">
        <v>36</v>
      </c>
      <c r="F825" s="178" t="s">
        <v>2547</v>
      </c>
      <c r="G825" s="178">
        <v>115.5</v>
      </c>
      <c r="H825" s="180">
        <v>7325.5</v>
      </c>
      <c r="I825" s="181"/>
      <c r="J825" s="182"/>
      <c r="K825" s="178"/>
      <c r="L825" s="182"/>
      <c r="M825" s="200"/>
      <c r="N825" s="184">
        <v>7325.5</v>
      </c>
      <c r="O825" s="188"/>
      <c r="P825" s="188"/>
      <c r="Q825" s="188"/>
      <c r="R825" s="188"/>
      <c r="S825" s="188"/>
      <c r="T825" s="188"/>
      <c r="U825" s="188"/>
      <c r="V825" s="279"/>
      <c r="W825" s="189"/>
      <c r="X825" s="194">
        <v>39.38</v>
      </c>
      <c r="Y825" s="189"/>
      <c r="Z825" s="189"/>
      <c r="AA825" s="190"/>
      <c r="AB825" s="188"/>
      <c r="AC825" s="188"/>
      <c r="AD825" s="188"/>
    </row>
    <row r="826" s="48" customFormat="1" ht="12.75" spans="1:30">
      <c r="A826" s="177"/>
      <c r="B826" s="178"/>
      <c r="C826" s="179">
        <v>241022000025</v>
      </c>
      <c r="D826" s="84">
        <v>45594</v>
      </c>
      <c r="E826" s="178" t="s">
        <v>45</v>
      </c>
      <c r="F826" s="178" t="s">
        <v>227</v>
      </c>
      <c r="G826" s="178">
        <v>1.5</v>
      </c>
      <c r="H826" s="180">
        <v>107.25</v>
      </c>
      <c r="I826" s="181"/>
      <c r="J826" s="182"/>
      <c r="K826" s="178"/>
      <c r="L826" s="182"/>
      <c r="M826" s="200"/>
      <c r="N826" s="184">
        <v>107.25</v>
      </c>
      <c r="O826" s="188"/>
      <c r="P826" s="188"/>
      <c r="Q826" s="188"/>
      <c r="R826" s="188"/>
      <c r="S826" s="188"/>
      <c r="T826" s="188"/>
      <c r="U826" s="188"/>
      <c r="V826" s="279"/>
      <c r="W826" s="189"/>
      <c r="X826" s="186"/>
      <c r="Y826" s="189"/>
      <c r="Z826" s="189"/>
      <c r="AA826" s="190"/>
      <c r="AB826" s="188"/>
      <c r="AC826" s="188"/>
      <c r="AD826" s="188"/>
    </row>
    <row r="827" s="48" customFormat="1" ht="12.75" spans="1:30">
      <c r="A827" s="177"/>
      <c r="B827" s="178"/>
      <c r="C827" s="179">
        <v>241022000031</v>
      </c>
      <c r="D827" s="84">
        <v>45594</v>
      </c>
      <c r="E827" s="178" t="s">
        <v>45</v>
      </c>
      <c r="F827" s="178" t="s">
        <v>341</v>
      </c>
      <c r="G827" s="178">
        <v>30.5</v>
      </c>
      <c r="H827" s="184"/>
      <c r="I827" s="191">
        <v>463050</v>
      </c>
      <c r="J827" s="182"/>
      <c r="K827" s="191">
        <v>1741.96824919118</v>
      </c>
      <c r="L827" s="192">
        <v>265.82</v>
      </c>
      <c r="M827" s="200">
        <v>7.11</v>
      </c>
      <c r="N827" s="184">
        <v>1889.9802</v>
      </c>
      <c r="O827" s="188"/>
      <c r="P827" s="188"/>
      <c r="Q827" s="188"/>
      <c r="R827" s="188"/>
      <c r="S827" s="188"/>
      <c r="T827" s="188"/>
      <c r="U827" s="188"/>
      <c r="V827" s="279"/>
      <c r="W827" s="189"/>
      <c r="X827" s="189"/>
      <c r="Y827" s="189"/>
      <c r="Z827" s="189"/>
      <c r="AA827" s="190"/>
      <c r="AB827" s="188"/>
      <c r="AC827" s="188"/>
      <c r="AD827" s="188"/>
    </row>
    <row r="828" s="48" customFormat="1" ht="12.75" spans="1:30">
      <c r="A828" s="177"/>
      <c r="B828" s="178"/>
      <c r="C828" s="179">
        <v>241022000033</v>
      </c>
      <c r="D828" s="84">
        <v>45594</v>
      </c>
      <c r="E828" s="178" t="s">
        <v>2079</v>
      </c>
      <c r="F828" s="178" t="s">
        <v>167</v>
      </c>
      <c r="G828" s="178">
        <v>524.5</v>
      </c>
      <c r="H828" s="180">
        <v>30683.25</v>
      </c>
      <c r="I828" s="181"/>
      <c r="J828" s="182"/>
      <c r="K828" s="178"/>
      <c r="L828" s="182"/>
      <c r="M828" s="200"/>
      <c r="N828" s="184">
        <v>30683.25</v>
      </c>
      <c r="O828" s="188"/>
      <c r="P828" s="188"/>
      <c r="Q828" s="188"/>
      <c r="R828" s="188"/>
      <c r="S828" s="188"/>
      <c r="T828" s="188"/>
      <c r="U828" s="188"/>
      <c r="V828" s="279"/>
      <c r="W828" s="189"/>
      <c r="X828" s="189"/>
      <c r="Y828" s="189"/>
      <c r="Z828" s="189"/>
      <c r="AA828" s="190"/>
      <c r="AB828" s="188"/>
      <c r="AC828" s="188"/>
      <c r="AD828" s="188"/>
    </row>
    <row r="829" s="48" customFormat="1" ht="12.75" spans="1:30">
      <c r="A829" s="177"/>
      <c r="B829" s="178"/>
      <c r="C829" s="179">
        <v>241022000037</v>
      </c>
      <c r="D829" s="84">
        <v>45594</v>
      </c>
      <c r="E829" s="178" t="s">
        <v>53</v>
      </c>
      <c r="F829" s="178" t="s">
        <v>1732</v>
      </c>
      <c r="G829" s="178">
        <v>0.5</v>
      </c>
      <c r="H829" s="180">
        <v>72</v>
      </c>
      <c r="I829" s="181"/>
      <c r="J829" s="182"/>
      <c r="K829" s="178"/>
      <c r="L829" s="182"/>
      <c r="M829" s="200"/>
      <c r="N829" s="184">
        <v>72</v>
      </c>
      <c r="O829" s="188"/>
      <c r="P829" s="188"/>
      <c r="Q829" s="188"/>
      <c r="R829" s="188"/>
      <c r="S829" s="188"/>
      <c r="T829" s="188"/>
      <c r="U829" s="188"/>
      <c r="V829" s="279"/>
      <c r="W829" s="189"/>
      <c r="X829" s="189"/>
      <c r="Y829" s="189"/>
      <c r="Z829" s="189"/>
      <c r="AA829" s="190"/>
      <c r="AB829" s="188"/>
      <c r="AC829" s="188"/>
      <c r="AD829" s="188"/>
    </row>
    <row r="830" s="48" customFormat="1" ht="12.75" spans="1:30">
      <c r="A830" s="177"/>
      <c r="B830" s="178"/>
      <c r="C830" s="179">
        <v>241022000041</v>
      </c>
      <c r="D830" s="84">
        <v>45594</v>
      </c>
      <c r="E830" s="178" t="s">
        <v>41</v>
      </c>
      <c r="F830" s="178" t="s">
        <v>2641</v>
      </c>
      <c r="G830" s="178">
        <v>8.5</v>
      </c>
      <c r="H830" s="184"/>
      <c r="I830" s="191">
        <v>136459</v>
      </c>
      <c r="J830" s="182"/>
      <c r="K830" s="191">
        <v>1745</v>
      </c>
      <c r="L830" s="192">
        <v>78.2</v>
      </c>
      <c r="M830" s="200">
        <v>7.11</v>
      </c>
      <c r="N830" s="184">
        <v>556.002</v>
      </c>
      <c r="O830" s="188"/>
      <c r="P830" s="188"/>
      <c r="Q830" s="188"/>
      <c r="R830" s="188"/>
      <c r="S830" s="188"/>
      <c r="T830" s="188"/>
      <c r="U830" s="188"/>
      <c r="V830" s="279"/>
      <c r="W830" s="189"/>
      <c r="X830" s="189"/>
      <c r="Y830" s="189"/>
      <c r="Z830" s="189"/>
      <c r="AA830" s="190"/>
      <c r="AB830" s="188"/>
      <c r="AC830" s="188"/>
      <c r="AD830" s="188"/>
    </row>
    <row r="831" s="48" customFormat="1" ht="12.75" spans="1:30">
      <c r="A831" s="177"/>
      <c r="B831" s="178"/>
      <c r="C831" s="179">
        <v>241023000010</v>
      </c>
      <c r="D831" s="84">
        <v>45594</v>
      </c>
      <c r="E831" s="178" t="s">
        <v>36</v>
      </c>
      <c r="F831" s="178" t="s">
        <v>114</v>
      </c>
      <c r="G831" s="178">
        <v>59</v>
      </c>
      <c r="H831" s="180">
        <v>4779</v>
      </c>
      <c r="I831" s="181"/>
      <c r="J831" s="182"/>
      <c r="K831" s="178"/>
      <c r="L831" s="182"/>
      <c r="M831" s="200"/>
      <c r="N831" s="184">
        <v>4779</v>
      </c>
      <c r="O831" s="188"/>
      <c r="P831" s="188"/>
      <c r="Q831" s="188"/>
      <c r="R831" s="188"/>
      <c r="S831" s="188"/>
      <c r="T831" s="188"/>
      <c r="U831" s="188"/>
      <c r="V831" s="279"/>
      <c r="W831" s="189"/>
      <c r="X831" s="189"/>
      <c r="Y831" s="189"/>
      <c r="Z831" s="189"/>
      <c r="AA831" s="190"/>
      <c r="AB831" s="188"/>
      <c r="AC831" s="188"/>
      <c r="AD831" s="188"/>
    </row>
    <row r="832" s="48" customFormat="1" ht="12.75" spans="1:30">
      <c r="A832" s="177"/>
      <c r="B832" s="178"/>
      <c r="C832" s="179">
        <v>241024000014</v>
      </c>
      <c r="D832" s="84">
        <v>45594</v>
      </c>
      <c r="E832" s="178" t="s">
        <v>45</v>
      </c>
      <c r="F832" s="178" t="s">
        <v>2504</v>
      </c>
      <c r="G832" s="178">
        <v>6.5</v>
      </c>
      <c r="H832" s="180">
        <v>666.6</v>
      </c>
      <c r="I832" s="181"/>
      <c r="J832" s="182"/>
      <c r="K832" s="178"/>
      <c r="L832" s="182"/>
      <c r="M832" s="200"/>
      <c r="N832" s="184">
        <v>666.6</v>
      </c>
      <c r="O832" s="188"/>
      <c r="P832" s="188"/>
      <c r="Q832" s="188"/>
      <c r="R832" s="188"/>
      <c r="S832" s="188"/>
      <c r="T832" s="188"/>
      <c r="U832" s="188"/>
      <c r="V832" s="279"/>
      <c r="W832" s="189"/>
      <c r="X832" s="189"/>
      <c r="Y832" s="189"/>
      <c r="Z832" s="189"/>
      <c r="AA832" s="190"/>
      <c r="AB832" s="188"/>
      <c r="AC832" s="188"/>
      <c r="AD832" s="188"/>
    </row>
    <row r="833" s="48" customFormat="1" ht="12.75" spans="1:30">
      <c r="A833" s="177"/>
      <c r="B833" s="178"/>
      <c r="C833" s="179">
        <v>241024000017</v>
      </c>
      <c r="D833" s="84">
        <v>45594</v>
      </c>
      <c r="E833" s="178" t="s">
        <v>45</v>
      </c>
      <c r="F833" s="178" t="s">
        <v>478</v>
      </c>
      <c r="G833" s="178">
        <v>0.56</v>
      </c>
      <c r="H833" s="180">
        <v>85</v>
      </c>
      <c r="I833" s="181"/>
      <c r="J833" s="182"/>
      <c r="K833" s="178"/>
      <c r="L833" s="182"/>
      <c r="M833" s="200"/>
      <c r="N833" s="184">
        <v>85</v>
      </c>
      <c r="O833" s="188"/>
      <c r="P833" s="188"/>
      <c r="Q833" s="188"/>
      <c r="R833" s="188"/>
      <c r="S833" s="188"/>
      <c r="T833" s="188"/>
      <c r="U833" s="188"/>
      <c r="V833" s="279"/>
      <c r="W833" s="189"/>
      <c r="X833" s="189"/>
      <c r="Y833" s="189"/>
      <c r="Z833" s="189"/>
      <c r="AA833" s="190"/>
      <c r="AB833" s="188"/>
      <c r="AC833" s="188"/>
      <c r="AD833" s="188"/>
    </row>
    <row r="834" s="48" customFormat="1" ht="12.75" spans="1:30">
      <c r="A834" s="177"/>
      <c r="B834" s="178"/>
      <c r="C834" s="179">
        <v>241024000020</v>
      </c>
      <c r="D834" s="84">
        <v>45594</v>
      </c>
      <c r="E834" s="178" t="s">
        <v>45</v>
      </c>
      <c r="F834" s="178" t="s">
        <v>450</v>
      </c>
      <c r="G834" s="178">
        <v>7</v>
      </c>
      <c r="H834" s="180">
        <v>514.8</v>
      </c>
      <c r="I834" s="181"/>
      <c r="J834" s="182"/>
      <c r="K834" s="178"/>
      <c r="L834" s="182"/>
      <c r="M834" s="200"/>
      <c r="N834" s="184">
        <v>514.8</v>
      </c>
      <c r="O834" s="188"/>
      <c r="P834" s="188"/>
      <c r="Q834" s="188"/>
      <c r="R834" s="188"/>
      <c r="S834" s="188"/>
      <c r="T834" s="188"/>
      <c r="U834" s="188"/>
      <c r="V834" s="279"/>
      <c r="W834" s="189"/>
      <c r="X834" s="189"/>
      <c r="Y834" s="189"/>
      <c r="Z834" s="189"/>
      <c r="AA834" s="190"/>
      <c r="AB834" s="188"/>
      <c r="AC834" s="188"/>
      <c r="AD834" s="188"/>
    </row>
    <row r="835" s="48" customFormat="1" ht="12.75" spans="1:30">
      <c r="A835" s="177"/>
      <c r="B835" s="178"/>
      <c r="C835" s="179">
        <v>241024000033</v>
      </c>
      <c r="D835" s="84">
        <v>45594</v>
      </c>
      <c r="E835" s="178" t="s">
        <v>63</v>
      </c>
      <c r="F835" s="178" t="s">
        <v>1518</v>
      </c>
      <c r="G835" s="178">
        <v>8</v>
      </c>
      <c r="H835" s="180">
        <v>557</v>
      </c>
      <c r="I835" s="181"/>
      <c r="J835" s="182"/>
      <c r="K835" s="178"/>
      <c r="L835" s="182"/>
      <c r="M835" s="200"/>
      <c r="N835" s="184">
        <v>557</v>
      </c>
      <c r="O835" s="195"/>
      <c r="P835" s="195"/>
      <c r="Q835" s="195"/>
      <c r="R835" s="195"/>
      <c r="S835" s="195"/>
      <c r="T835" s="195"/>
      <c r="U835" s="195"/>
      <c r="V835" s="280"/>
      <c r="W835" s="193"/>
      <c r="X835" s="193"/>
      <c r="Y835" s="193"/>
      <c r="Z835" s="193"/>
      <c r="AA835" s="196"/>
      <c r="AB835" s="195"/>
      <c r="AC835" s="195"/>
      <c r="AD835" s="195"/>
    </row>
    <row r="836" s="48" customFormat="1" ht="12.75" spans="1:30">
      <c r="A836" s="177" t="s">
        <v>2642</v>
      </c>
      <c r="B836" s="178" t="s">
        <v>2643</v>
      </c>
      <c r="C836" s="179">
        <v>241024000041</v>
      </c>
      <c r="D836" s="84">
        <v>45595</v>
      </c>
      <c r="E836" s="178" t="s">
        <v>41</v>
      </c>
      <c r="F836" s="178" t="s">
        <v>2471</v>
      </c>
      <c r="G836" s="178">
        <v>2</v>
      </c>
      <c r="H836" s="184"/>
      <c r="I836" s="191">
        <v>56235</v>
      </c>
      <c r="J836" s="182"/>
      <c r="K836" s="191">
        <v>1738.86827458256</v>
      </c>
      <c r="L836" s="192">
        <v>32.34</v>
      </c>
      <c r="M836" s="200">
        <v>7.11</v>
      </c>
      <c r="N836" s="184">
        <v>229.9374</v>
      </c>
      <c r="O836" s="185">
        <v>9166.4241</v>
      </c>
      <c r="P836" s="185" t="s">
        <v>138</v>
      </c>
      <c r="Q836" s="185">
        <v>4800</v>
      </c>
      <c r="R836" s="185"/>
      <c r="S836" s="185">
        <v>65.98</v>
      </c>
      <c r="T836" s="185"/>
      <c r="U836" s="185"/>
      <c r="V836" s="278">
        <v>4865.98</v>
      </c>
      <c r="W836" s="186">
        <v>176.24</v>
      </c>
      <c r="X836" s="186"/>
      <c r="Y836" s="186"/>
      <c r="Z836" s="186">
        <v>176.24</v>
      </c>
      <c r="AA836" s="187">
        <v>7.11</v>
      </c>
      <c r="AB836" s="185">
        <v>1253.0664</v>
      </c>
      <c r="AC836" s="185">
        <v>6119.0464</v>
      </c>
      <c r="AD836" s="185">
        <v>3047.3777</v>
      </c>
    </row>
    <row r="837" s="48" customFormat="1" ht="12.75" spans="1:30">
      <c r="A837" s="177"/>
      <c r="B837" s="178"/>
      <c r="C837" s="179">
        <v>241024000044</v>
      </c>
      <c r="D837" s="84">
        <v>45595</v>
      </c>
      <c r="E837" s="178" t="s">
        <v>779</v>
      </c>
      <c r="F837" s="178" t="s">
        <v>137</v>
      </c>
      <c r="G837" s="178">
        <v>0.43</v>
      </c>
      <c r="H837" s="184"/>
      <c r="I837" s="191">
        <v>28251.55</v>
      </c>
      <c r="J837" s="182"/>
      <c r="K837" s="191">
        <v>1745.00010778259</v>
      </c>
      <c r="L837" s="192">
        <v>16.189999</v>
      </c>
      <c r="M837" s="200">
        <v>7.11</v>
      </c>
      <c r="N837" s="184">
        <v>115.11089289</v>
      </c>
      <c r="O837" s="188"/>
      <c r="P837" s="188"/>
      <c r="Q837" s="188"/>
      <c r="R837" s="188"/>
      <c r="S837" s="188"/>
      <c r="T837" s="188"/>
      <c r="U837" s="188"/>
      <c r="V837" s="279"/>
      <c r="W837" s="189"/>
      <c r="X837" s="189"/>
      <c r="Y837" s="189"/>
      <c r="Z837" s="189"/>
      <c r="AA837" s="190"/>
      <c r="AB837" s="188"/>
      <c r="AC837" s="188"/>
      <c r="AD837" s="188"/>
    </row>
    <row r="838" s="48" customFormat="1" ht="12.75" spans="1:30">
      <c r="A838" s="177"/>
      <c r="B838" s="178"/>
      <c r="C838" s="179">
        <v>241025000025</v>
      </c>
      <c r="D838" s="84">
        <v>45595</v>
      </c>
      <c r="E838" s="178" t="s">
        <v>53</v>
      </c>
      <c r="F838" s="178" t="s">
        <v>2629</v>
      </c>
      <c r="G838" s="178">
        <v>3.5</v>
      </c>
      <c r="H838" s="180">
        <v>402.5</v>
      </c>
      <c r="I838" s="181"/>
      <c r="J838" s="182"/>
      <c r="K838" s="178"/>
      <c r="L838" s="182"/>
      <c r="M838" s="200"/>
      <c r="N838" s="184">
        <v>402.5</v>
      </c>
      <c r="O838" s="188"/>
      <c r="P838" s="188"/>
      <c r="Q838" s="188"/>
      <c r="R838" s="188"/>
      <c r="S838" s="188"/>
      <c r="T838" s="188"/>
      <c r="U838" s="188"/>
      <c r="V838" s="279"/>
      <c r="W838" s="189"/>
      <c r="X838" s="189"/>
      <c r="Y838" s="189"/>
      <c r="Z838" s="189"/>
      <c r="AA838" s="190"/>
      <c r="AB838" s="188"/>
      <c r="AC838" s="188"/>
      <c r="AD838" s="188"/>
    </row>
    <row r="839" s="48" customFormat="1" ht="12.75" spans="1:30">
      <c r="A839" s="177"/>
      <c r="B839" s="178"/>
      <c r="C839" s="179">
        <v>241025000044</v>
      </c>
      <c r="D839" s="84">
        <v>45595</v>
      </c>
      <c r="E839" s="178" t="s">
        <v>41</v>
      </c>
      <c r="F839" s="178" t="s">
        <v>223</v>
      </c>
      <c r="G839" s="178">
        <v>0.5</v>
      </c>
      <c r="H839" s="180">
        <v>115</v>
      </c>
      <c r="I839" s="181"/>
      <c r="J839" s="182"/>
      <c r="K839" s="178"/>
      <c r="L839" s="182"/>
      <c r="M839" s="200"/>
      <c r="N839" s="184">
        <v>115</v>
      </c>
      <c r="O839" s="188"/>
      <c r="P839" s="188"/>
      <c r="Q839" s="188"/>
      <c r="R839" s="188"/>
      <c r="S839" s="188"/>
      <c r="T839" s="188"/>
      <c r="U839" s="188"/>
      <c r="V839" s="279"/>
      <c r="W839" s="189"/>
      <c r="X839" s="189"/>
      <c r="Y839" s="189"/>
      <c r="Z839" s="189"/>
      <c r="AA839" s="190"/>
      <c r="AB839" s="188"/>
      <c r="AC839" s="188"/>
      <c r="AD839" s="188"/>
    </row>
    <row r="840" s="48" customFormat="1" ht="12.75" spans="1:30">
      <c r="A840" s="177"/>
      <c r="B840" s="178"/>
      <c r="C840" s="179">
        <v>241025000050</v>
      </c>
      <c r="D840" s="84">
        <v>45595</v>
      </c>
      <c r="E840" s="178" t="s">
        <v>45</v>
      </c>
      <c r="F840" s="178" t="s">
        <v>2369</v>
      </c>
      <c r="G840" s="178">
        <v>0.88</v>
      </c>
      <c r="H840" s="180">
        <v>120</v>
      </c>
      <c r="I840" s="181"/>
      <c r="J840" s="182"/>
      <c r="K840" s="178"/>
      <c r="L840" s="182"/>
      <c r="M840" s="200"/>
      <c r="N840" s="184">
        <v>120</v>
      </c>
      <c r="O840" s="188"/>
      <c r="P840" s="188"/>
      <c r="Q840" s="188"/>
      <c r="R840" s="188"/>
      <c r="S840" s="188"/>
      <c r="T840" s="188"/>
      <c r="U840" s="188"/>
      <c r="V840" s="279"/>
      <c r="W840" s="189"/>
      <c r="X840" s="189"/>
      <c r="Y840" s="189"/>
      <c r="Z840" s="189"/>
      <c r="AA840" s="190"/>
      <c r="AB840" s="188"/>
      <c r="AC840" s="188"/>
      <c r="AD840" s="188"/>
    </row>
    <row r="841" s="48" customFormat="1" ht="12.75" spans="1:30">
      <c r="A841" s="177"/>
      <c r="B841" s="178"/>
      <c r="C841" s="179">
        <v>241025000052</v>
      </c>
      <c r="D841" s="84">
        <v>45595</v>
      </c>
      <c r="E841" s="178" t="s">
        <v>93</v>
      </c>
      <c r="F841" s="178" t="s">
        <v>359</v>
      </c>
      <c r="G841" s="178">
        <v>0.83</v>
      </c>
      <c r="H841" s="184"/>
      <c r="I841" s="191">
        <v>28252</v>
      </c>
      <c r="J841" s="182"/>
      <c r="K841" s="191">
        <v>1745.02790271945</v>
      </c>
      <c r="L841" s="192">
        <v>16.189999</v>
      </c>
      <c r="M841" s="200">
        <v>7.11</v>
      </c>
      <c r="N841" s="184">
        <v>115.11089289</v>
      </c>
      <c r="O841" s="188"/>
      <c r="P841" s="188"/>
      <c r="Q841" s="188"/>
      <c r="R841" s="188"/>
      <c r="S841" s="188"/>
      <c r="T841" s="188"/>
      <c r="U841" s="188"/>
      <c r="V841" s="279"/>
      <c r="W841" s="189"/>
      <c r="X841" s="189"/>
      <c r="Y841" s="189"/>
      <c r="Z841" s="189"/>
      <c r="AA841" s="190"/>
      <c r="AB841" s="188"/>
      <c r="AC841" s="188"/>
      <c r="AD841" s="188"/>
    </row>
    <row r="842" s="48" customFormat="1" ht="12.75" spans="1:30">
      <c r="A842" s="177"/>
      <c r="B842" s="178"/>
      <c r="C842" s="179">
        <v>241025000053</v>
      </c>
      <c r="D842" s="84">
        <v>45595</v>
      </c>
      <c r="E842" s="178" t="s">
        <v>41</v>
      </c>
      <c r="F842" s="178" t="s">
        <v>1367</v>
      </c>
      <c r="G842" s="178">
        <v>3.5</v>
      </c>
      <c r="H842" s="184"/>
      <c r="I842" s="191">
        <v>118490</v>
      </c>
      <c r="J842" s="182"/>
      <c r="K842" s="191">
        <v>2093.09309309309</v>
      </c>
      <c r="L842" s="192">
        <v>56.61</v>
      </c>
      <c r="M842" s="200">
        <v>7.11</v>
      </c>
      <c r="N842" s="184">
        <v>402.4971</v>
      </c>
      <c r="O842" s="188"/>
      <c r="P842" s="188"/>
      <c r="Q842" s="188"/>
      <c r="R842" s="188"/>
      <c r="S842" s="188"/>
      <c r="T842" s="188"/>
      <c r="U842" s="188"/>
      <c r="V842" s="279"/>
      <c r="W842" s="189"/>
      <c r="X842" s="189"/>
      <c r="Y842" s="189"/>
      <c r="Z842" s="189"/>
      <c r="AA842" s="190"/>
      <c r="AB842" s="188"/>
      <c r="AC842" s="188"/>
      <c r="AD842" s="188"/>
    </row>
    <row r="843" s="48" customFormat="1" ht="12.75" spans="1:30">
      <c r="A843" s="177"/>
      <c r="B843" s="178"/>
      <c r="C843" s="179">
        <v>241026000009</v>
      </c>
      <c r="D843" s="84">
        <v>45595</v>
      </c>
      <c r="E843" s="178" t="s">
        <v>45</v>
      </c>
      <c r="F843" s="178" t="s">
        <v>2423</v>
      </c>
      <c r="G843" s="178">
        <v>8.5</v>
      </c>
      <c r="H843" s="180">
        <v>1020</v>
      </c>
      <c r="I843" s="181"/>
      <c r="J843" s="182"/>
      <c r="K843" s="178"/>
      <c r="L843" s="182"/>
      <c r="M843" s="200"/>
      <c r="N843" s="184">
        <v>1020</v>
      </c>
      <c r="O843" s="188"/>
      <c r="P843" s="188"/>
      <c r="Q843" s="188"/>
      <c r="R843" s="188"/>
      <c r="S843" s="188"/>
      <c r="T843" s="188"/>
      <c r="U843" s="188"/>
      <c r="V843" s="279"/>
      <c r="W843" s="189"/>
      <c r="X843" s="189"/>
      <c r="Y843" s="189"/>
      <c r="Z843" s="189"/>
      <c r="AA843" s="190"/>
      <c r="AB843" s="188"/>
      <c r="AC843" s="188"/>
      <c r="AD843" s="188"/>
    </row>
    <row r="844" s="48" customFormat="1" ht="12.75" spans="1:30">
      <c r="A844" s="177"/>
      <c r="B844" s="178"/>
      <c r="C844" s="179">
        <v>241026000018</v>
      </c>
      <c r="D844" s="84">
        <v>45595</v>
      </c>
      <c r="E844" s="178" t="s">
        <v>779</v>
      </c>
      <c r="F844" s="178" t="s">
        <v>137</v>
      </c>
      <c r="G844" s="178">
        <v>1.5</v>
      </c>
      <c r="H844" s="184"/>
      <c r="I844" s="191">
        <v>42386.05</v>
      </c>
      <c r="J844" s="182"/>
      <c r="K844" s="191">
        <v>1745</v>
      </c>
      <c r="L844" s="192">
        <v>24.29</v>
      </c>
      <c r="M844" s="200">
        <v>7.11</v>
      </c>
      <c r="N844" s="184">
        <v>172.7019</v>
      </c>
      <c r="O844" s="188"/>
      <c r="P844" s="188"/>
      <c r="Q844" s="188"/>
      <c r="R844" s="188"/>
      <c r="S844" s="188"/>
      <c r="T844" s="188"/>
      <c r="U844" s="188"/>
      <c r="V844" s="279"/>
      <c r="W844" s="189"/>
      <c r="X844" s="189"/>
      <c r="Y844" s="189"/>
      <c r="Z844" s="189"/>
      <c r="AA844" s="190"/>
      <c r="AB844" s="188"/>
      <c r="AC844" s="188"/>
      <c r="AD844" s="188"/>
    </row>
    <row r="845" s="48" customFormat="1" ht="12.75" spans="1:30">
      <c r="A845" s="177"/>
      <c r="B845" s="178"/>
      <c r="C845" s="179">
        <v>241026000025</v>
      </c>
      <c r="D845" s="84">
        <v>45595</v>
      </c>
      <c r="E845" s="178" t="s">
        <v>2293</v>
      </c>
      <c r="F845" s="178" t="s">
        <v>2464</v>
      </c>
      <c r="G845" s="178">
        <v>0.96</v>
      </c>
      <c r="H845" s="180">
        <v>120</v>
      </c>
      <c r="I845" s="181"/>
      <c r="J845" s="182"/>
      <c r="K845" s="178"/>
      <c r="L845" s="182"/>
      <c r="M845" s="200"/>
      <c r="N845" s="184">
        <v>120</v>
      </c>
      <c r="O845" s="188"/>
      <c r="P845" s="188"/>
      <c r="Q845" s="188"/>
      <c r="R845" s="188"/>
      <c r="S845" s="188"/>
      <c r="T845" s="188"/>
      <c r="U845" s="188"/>
      <c r="V845" s="279"/>
      <c r="W845" s="189"/>
      <c r="X845" s="189"/>
      <c r="Y845" s="189"/>
      <c r="Z845" s="189"/>
      <c r="AA845" s="190"/>
      <c r="AB845" s="188"/>
      <c r="AC845" s="188"/>
      <c r="AD845" s="188"/>
    </row>
    <row r="846" s="48" customFormat="1" ht="12.75" spans="1:30">
      <c r="A846" s="177"/>
      <c r="B846" s="178"/>
      <c r="C846" s="179">
        <v>241027000008</v>
      </c>
      <c r="D846" s="84">
        <v>45595</v>
      </c>
      <c r="E846" s="178" t="s">
        <v>53</v>
      </c>
      <c r="F846" s="178" t="s">
        <v>2629</v>
      </c>
      <c r="G846" s="178">
        <v>10.5</v>
      </c>
      <c r="H846" s="180">
        <v>1207.5</v>
      </c>
      <c r="I846" s="181"/>
      <c r="J846" s="182"/>
      <c r="K846" s="178"/>
      <c r="L846" s="182"/>
      <c r="M846" s="200"/>
      <c r="N846" s="184">
        <v>1207.5</v>
      </c>
      <c r="O846" s="188"/>
      <c r="P846" s="188"/>
      <c r="Q846" s="188"/>
      <c r="R846" s="188"/>
      <c r="S846" s="188"/>
      <c r="T846" s="188"/>
      <c r="U846" s="188"/>
      <c r="V846" s="279"/>
      <c r="W846" s="189"/>
      <c r="X846" s="189"/>
      <c r="Y846" s="189"/>
      <c r="Z846" s="189"/>
      <c r="AA846" s="190"/>
      <c r="AB846" s="188"/>
      <c r="AC846" s="188"/>
      <c r="AD846" s="188"/>
    </row>
    <row r="847" s="48" customFormat="1" ht="12.75" spans="1:30">
      <c r="A847" s="177"/>
      <c r="B847" s="178"/>
      <c r="C847" s="179">
        <v>241027000010</v>
      </c>
      <c r="D847" s="84">
        <v>45595</v>
      </c>
      <c r="E847" s="178" t="s">
        <v>779</v>
      </c>
      <c r="F847" s="178" t="s">
        <v>137</v>
      </c>
      <c r="G847" s="178">
        <v>3.5</v>
      </c>
      <c r="H847" s="184"/>
      <c r="I847" s="191">
        <v>92925.05</v>
      </c>
      <c r="J847" s="182"/>
      <c r="K847" s="191">
        <v>1639.17880969558</v>
      </c>
      <c r="L847" s="192">
        <v>56.690002</v>
      </c>
      <c r="M847" s="200">
        <v>7.11</v>
      </c>
      <c r="N847" s="184">
        <v>403.06591422</v>
      </c>
      <c r="O847" s="188"/>
      <c r="P847" s="188"/>
      <c r="Q847" s="188"/>
      <c r="R847" s="188"/>
      <c r="S847" s="188"/>
      <c r="T847" s="188"/>
      <c r="U847" s="188"/>
      <c r="V847" s="279"/>
      <c r="W847" s="189"/>
      <c r="X847" s="189"/>
      <c r="Y847" s="189"/>
      <c r="Z847" s="189"/>
      <c r="AA847" s="190"/>
      <c r="AB847" s="188"/>
      <c r="AC847" s="188"/>
      <c r="AD847" s="188"/>
    </row>
    <row r="848" s="48" customFormat="1" ht="12.75" spans="1:30">
      <c r="A848" s="177"/>
      <c r="B848" s="178"/>
      <c r="C848" s="179">
        <v>241027000014</v>
      </c>
      <c r="D848" s="84">
        <v>45595</v>
      </c>
      <c r="E848" s="178" t="s">
        <v>63</v>
      </c>
      <c r="F848" s="178" t="s">
        <v>436</v>
      </c>
      <c r="G848" s="178">
        <v>2.5</v>
      </c>
      <c r="H848" s="180">
        <v>287.5</v>
      </c>
      <c r="I848" s="181"/>
      <c r="J848" s="182"/>
      <c r="K848" s="178"/>
      <c r="L848" s="182"/>
      <c r="M848" s="200"/>
      <c r="N848" s="184">
        <v>287.5</v>
      </c>
      <c r="O848" s="188"/>
      <c r="P848" s="188"/>
      <c r="Q848" s="188"/>
      <c r="R848" s="188"/>
      <c r="S848" s="188"/>
      <c r="T848" s="188"/>
      <c r="U848" s="188"/>
      <c r="V848" s="279"/>
      <c r="W848" s="189"/>
      <c r="X848" s="189"/>
      <c r="Y848" s="189"/>
      <c r="Z848" s="189"/>
      <c r="AA848" s="190"/>
      <c r="AB848" s="188"/>
      <c r="AC848" s="188"/>
      <c r="AD848" s="188"/>
    </row>
    <row r="849" s="48" customFormat="1" ht="12.75" spans="1:30">
      <c r="A849" s="177"/>
      <c r="B849" s="178"/>
      <c r="C849" s="179">
        <v>241028000018</v>
      </c>
      <c r="D849" s="84">
        <v>45595</v>
      </c>
      <c r="E849" s="178" t="s">
        <v>53</v>
      </c>
      <c r="F849" s="178" t="s">
        <v>2644</v>
      </c>
      <c r="G849" s="178">
        <v>2.5</v>
      </c>
      <c r="H849" s="180">
        <v>1283</v>
      </c>
      <c r="I849" s="181"/>
      <c r="J849" s="182"/>
      <c r="K849" s="178"/>
      <c r="L849" s="182"/>
      <c r="M849" s="200"/>
      <c r="N849" s="184">
        <v>1283</v>
      </c>
      <c r="O849" s="188"/>
      <c r="P849" s="188"/>
      <c r="Q849" s="188"/>
      <c r="R849" s="188"/>
      <c r="S849" s="188"/>
      <c r="T849" s="188"/>
      <c r="U849" s="188"/>
      <c r="V849" s="279"/>
      <c r="W849" s="189"/>
      <c r="X849" s="189"/>
      <c r="Y849" s="189"/>
      <c r="Z849" s="189"/>
      <c r="AA849" s="190"/>
      <c r="AB849" s="188"/>
      <c r="AC849" s="188"/>
      <c r="AD849" s="188"/>
    </row>
    <row r="850" s="48" customFormat="1" ht="12.75" spans="1:30">
      <c r="A850" s="177"/>
      <c r="B850" s="178"/>
      <c r="C850" s="179">
        <v>241028000041</v>
      </c>
      <c r="D850" s="84">
        <v>45595</v>
      </c>
      <c r="E850" s="178" t="s">
        <v>41</v>
      </c>
      <c r="F850" s="178" t="s">
        <v>2619</v>
      </c>
      <c r="G850" s="178">
        <v>1.5</v>
      </c>
      <c r="H850" s="180">
        <v>170</v>
      </c>
      <c r="I850" s="181"/>
      <c r="J850" s="182"/>
      <c r="K850" s="178"/>
      <c r="L850" s="182"/>
      <c r="M850" s="200"/>
      <c r="N850" s="184">
        <v>170</v>
      </c>
      <c r="O850" s="188"/>
      <c r="P850" s="188"/>
      <c r="Q850" s="188"/>
      <c r="R850" s="188"/>
      <c r="S850" s="188"/>
      <c r="T850" s="188"/>
      <c r="U850" s="188"/>
      <c r="V850" s="279"/>
      <c r="W850" s="189"/>
      <c r="X850" s="189"/>
      <c r="Y850" s="189"/>
      <c r="Z850" s="189"/>
      <c r="AA850" s="190"/>
      <c r="AB850" s="188"/>
      <c r="AC850" s="188"/>
      <c r="AD850" s="188"/>
    </row>
    <row r="851" s="48" customFormat="1" ht="12.75" spans="1:30">
      <c r="A851" s="177"/>
      <c r="B851" s="178"/>
      <c r="C851" s="179">
        <v>241028000048</v>
      </c>
      <c r="D851" s="84">
        <v>45595</v>
      </c>
      <c r="E851" s="178" t="s">
        <v>63</v>
      </c>
      <c r="F851" s="178" t="s">
        <v>573</v>
      </c>
      <c r="G851" s="178">
        <v>22.5</v>
      </c>
      <c r="H851" s="180">
        <v>2702.5</v>
      </c>
      <c r="I851" s="181"/>
      <c r="J851" s="182"/>
      <c r="K851" s="178"/>
      <c r="L851" s="182"/>
      <c r="M851" s="200"/>
      <c r="N851" s="184">
        <v>2702.5</v>
      </c>
      <c r="O851" s="188"/>
      <c r="P851" s="188"/>
      <c r="Q851" s="188"/>
      <c r="R851" s="188"/>
      <c r="S851" s="188"/>
      <c r="T851" s="188"/>
      <c r="U851" s="188"/>
      <c r="V851" s="279"/>
      <c r="W851" s="189"/>
      <c r="X851" s="189"/>
      <c r="Y851" s="189"/>
      <c r="Z851" s="189"/>
      <c r="AA851" s="190"/>
      <c r="AB851" s="188"/>
      <c r="AC851" s="188"/>
      <c r="AD851" s="188"/>
    </row>
    <row r="852" s="48" customFormat="1" ht="12.75" spans="1:30">
      <c r="A852" s="177"/>
      <c r="B852" s="178"/>
      <c r="C852" s="179">
        <v>241028000054</v>
      </c>
      <c r="D852" s="84">
        <v>45595</v>
      </c>
      <c r="E852" s="178" t="s">
        <v>41</v>
      </c>
      <c r="F852" s="178" t="s">
        <v>203</v>
      </c>
      <c r="G852" s="178">
        <v>2.5</v>
      </c>
      <c r="H852" s="180">
        <v>300</v>
      </c>
      <c r="I852" s="181"/>
      <c r="J852" s="182"/>
      <c r="K852" s="178"/>
      <c r="L852" s="182"/>
      <c r="M852" s="200"/>
      <c r="N852" s="184">
        <v>300</v>
      </c>
      <c r="O852" s="195"/>
      <c r="P852" s="195"/>
      <c r="Q852" s="195"/>
      <c r="R852" s="195"/>
      <c r="S852" s="195"/>
      <c r="T852" s="195"/>
      <c r="U852" s="195"/>
      <c r="V852" s="280"/>
      <c r="W852" s="193"/>
      <c r="X852" s="193"/>
      <c r="Y852" s="193"/>
      <c r="Z852" s="193"/>
      <c r="AA852" s="196"/>
      <c r="AB852" s="195"/>
      <c r="AC852" s="195"/>
      <c r="AD852" s="195"/>
    </row>
    <row r="853" s="48" customFormat="1" ht="12.75" spans="1:30">
      <c r="A853" s="177" t="s">
        <v>2645</v>
      </c>
      <c r="B853" s="178" t="s">
        <v>2646</v>
      </c>
      <c r="C853" s="179">
        <v>241017000061</v>
      </c>
      <c r="D853" s="84">
        <v>45595</v>
      </c>
      <c r="E853" s="178" t="s">
        <v>257</v>
      </c>
      <c r="F853" s="178" t="s">
        <v>1051</v>
      </c>
      <c r="G853" s="178">
        <v>6.5</v>
      </c>
      <c r="H853" s="184"/>
      <c r="I853" s="181"/>
      <c r="J853" s="192">
        <v>56.42</v>
      </c>
      <c r="K853" s="178"/>
      <c r="L853" s="192">
        <v>56.42</v>
      </c>
      <c r="M853" s="200">
        <v>7.11</v>
      </c>
      <c r="N853" s="184">
        <v>401.1462</v>
      </c>
      <c r="O853" s="185">
        <v>130818.5795</v>
      </c>
      <c r="P853" s="203" t="s">
        <v>2647</v>
      </c>
      <c r="Q853" s="185">
        <v>104135</v>
      </c>
      <c r="R853" s="185">
        <v>14</v>
      </c>
      <c r="S853" s="185">
        <v>141.75</v>
      </c>
      <c r="T853" s="185"/>
      <c r="U853" s="185"/>
      <c r="V853" s="278">
        <v>105242.75</v>
      </c>
      <c r="W853" s="186">
        <v>1669.01</v>
      </c>
      <c r="X853" s="186"/>
      <c r="Y853" s="186"/>
      <c r="Z853" s="186">
        <v>1711.2</v>
      </c>
      <c r="AA853" s="187">
        <v>7.11</v>
      </c>
      <c r="AB853" s="185">
        <v>12166.632</v>
      </c>
      <c r="AC853" s="185">
        <v>117409.382</v>
      </c>
      <c r="AD853" s="185">
        <v>13409.1975</v>
      </c>
    </row>
    <row r="854" s="48" customFormat="1" ht="12.75" spans="1:30">
      <c r="A854" s="177"/>
      <c r="B854" s="178"/>
      <c r="C854" s="179">
        <v>241018000046</v>
      </c>
      <c r="D854" s="84">
        <v>45595</v>
      </c>
      <c r="E854" s="178" t="s">
        <v>1059</v>
      </c>
      <c r="F854" s="178" t="s">
        <v>106</v>
      </c>
      <c r="G854" s="178">
        <v>1.5</v>
      </c>
      <c r="H854" s="184"/>
      <c r="I854" s="191">
        <v>17640</v>
      </c>
      <c r="J854" s="182"/>
      <c r="K854" s="191">
        <v>1743.08300395257</v>
      </c>
      <c r="L854" s="192">
        <v>10.12</v>
      </c>
      <c r="M854" s="200">
        <v>7.11</v>
      </c>
      <c r="N854" s="184">
        <v>71.9532</v>
      </c>
      <c r="O854" s="188"/>
      <c r="P854" s="188"/>
      <c r="Q854" s="188"/>
      <c r="R854" s="188"/>
      <c r="S854" s="188"/>
      <c r="T854" s="188"/>
      <c r="U854" s="188"/>
      <c r="V854" s="279"/>
      <c r="W854" s="189"/>
      <c r="X854" s="189"/>
      <c r="Y854" s="189"/>
      <c r="Z854" s="189"/>
      <c r="AA854" s="190"/>
      <c r="AB854" s="188"/>
      <c r="AC854" s="188"/>
      <c r="AD854" s="188"/>
    </row>
    <row r="855" s="48" customFormat="1" ht="12.75" spans="1:30">
      <c r="A855" s="177"/>
      <c r="B855" s="178"/>
      <c r="C855" s="179">
        <v>241021000006</v>
      </c>
      <c r="D855" s="84">
        <v>45595</v>
      </c>
      <c r="E855" s="178" t="s">
        <v>45</v>
      </c>
      <c r="F855" s="178" t="s">
        <v>1117</v>
      </c>
      <c r="G855" s="178">
        <v>33</v>
      </c>
      <c r="H855" s="184"/>
      <c r="I855" s="191">
        <v>509600</v>
      </c>
      <c r="J855" s="182"/>
      <c r="K855" s="191">
        <v>1741.98400218773</v>
      </c>
      <c r="L855" s="192">
        <v>292.54</v>
      </c>
      <c r="M855" s="200">
        <v>7.11</v>
      </c>
      <c r="N855" s="184">
        <v>2079.9594</v>
      </c>
      <c r="O855" s="188"/>
      <c r="P855" s="188"/>
      <c r="Q855" s="188"/>
      <c r="R855" s="188"/>
      <c r="S855" s="188"/>
      <c r="T855" s="188"/>
      <c r="U855" s="188"/>
      <c r="V855" s="279"/>
      <c r="W855" s="189"/>
      <c r="X855" s="189"/>
      <c r="Y855" s="189"/>
      <c r="Z855" s="189"/>
      <c r="AA855" s="190"/>
      <c r="AB855" s="188"/>
      <c r="AC855" s="188"/>
      <c r="AD855" s="188"/>
    </row>
    <row r="856" s="48" customFormat="1" ht="12.75" spans="1:30">
      <c r="A856" s="177"/>
      <c r="B856" s="178"/>
      <c r="C856" s="179">
        <v>241021000012</v>
      </c>
      <c r="D856" s="84">
        <v>45595</v>
      </c>
      <c r="E856" s="178" t="s">
        <v>45</v>
      </c>
      <c r="F856" s="178" t="s">
        <v>1968</v>
      </c>
      <c r="G856" s="178">
        <v>2</v>
      </c>
      <c r="H856" s="180">
        <v>141</v>
      </c>
      <c r="I856" s="181"/>
      <c r="J856" s="182"/>
      <c r="K856" s="178"/>
      <c r="L856" s="182"/>
      <c r="M856" s="200"/>
      <c r="N856" s="184">
        <v>141</v>
      </c>
      <c r="O856" s="188"/>
      <c r="P856" s="188"/>
      <c r="Q856" s="188"/>
      <c r="R856" s="188"/>
      <c r="S856" s="188"/>
      <c r="T856" s="188"/>
      <c r="U856" s="188"/>
      <c r="V856" s="279"/>
      <c r="W856" s="189"/>
      <c r="X856" s="189"/>
      <c r="Y856" s="189"/>
      <c r="Z856" s="189"/>
      <c r="AA856" s="190"/>
      <c r="AB856" s="188"/>
      <c r="AC856" s="188"/>
      <c r="AD856" s="188"/>
    </row>
    <row r="857" s="48" customFormat="1" ht="12.75" spans="1:30">
      <c r="A857" s="177"/>
      <c r="B857" s="178"/>
      <c r="C857" s="179">
        <v>241021000066</v>
      </c>
      <c r="D857" s="84">
        <v>45595</v>
      </c>
      <c r="E857" s="178" t="s">
        <v>45</v>
      </c>
      <c r="F857" s="178" t="s">
        <v>211</v>
      </c>
      <c r="G857" s="178">
        <v>7</v>
      </c>
      <c r="H857" s="184"/>
      <c r="I857" s="191">
        <v>105921</v>
      </c>
      <c r="J857" s="182"/>
      <c r="K857" s="191">
        <v>1744.99176276771</v>
      </c>
      <c r="L857" s="192">
        <v>60.7</v>
      </c>
      <c r="M857" s="200">
        <v>7.11</v>
      </c>
      <c r="N857" s="184">
        <v>431.577</v>
      </c>
      <c r="O857" s="188"/>
      <c r="P857" s="188"/>
      <c r="Q857" s="188"/>
      <c r="R857" s="188"/>
      <c r="S857" s="188"/>
      <c r="T857" s="188"/>
      <c r="U857" s="188"/>
      <c r="V857" s="279"/>
      <c r="W857" s="189"/>
      <c r="X857" s="189"/>
      <c r="Y857" s="189"/>
      <c r="Z857" s="189"/>
      <c r="AA857" s="190"/>
      <c r="AB857" s="188"/>
      <c r="AC857" s="188"/>
      <c r="AD857" s="188"/>
    </row>
    <row r="858" s="48" customFormat="1" ht="12.75" spans="1:30">
      <c r="A858" s="177"/>
      <c r="B858" s="178"/>
      <c r="C858" s="179">
        <v>241022000023</v>
      </c>
      <c r="D858" s="84">
        <v>45595</v>
      </c>
      <c r="E858" s="178" t="s">
        <v>45</v>
      </c>
      <c r="F858" s="178" t="s">
        <v>2149</v>
      </c>
      <c r="G858" s="178">
        <v>0.32</v>
      </c>
      <c r="H858" s="180">
        <v>72</v>
      </c>
      <c r="I858" s="181"/>
      <c r="J858" s="182"/>
      <c r="K858" s="178"/>
      <c r="L858" s="182"/>
      <c r="M858" s="200"/>
      <c r="N858" s="184">
        <v>72</v>
      </c>
      <c r="O858" s="188"/>
      <c r="P858" s="188"/>
      <c r="Q858" s="188"/>
      <c r="R858" s="188"/>
      <c r="S858" s="188"/>
      <c r="T858" s="188"/>
      <c r="U858" s="188"/>
      <c r="V858" s="279"/>
      <c r="W858" s="189"/>
      <c r="X858" s="189"/>
      <c r="Y858" s="189"/>
      <c r="Z858" s="189"/>
      <c r="AA858" s="190"/>
      <c r="AB858" s="188"/>
      <c r="AC858" s="188"/>
      <c r="AD858" s="188"/>
    </row>
    <row r="859" s="48" customFormat="1" ht="12.75" spans="1:30">
      <c r="A859" s="177"/>
      <c r="B859" s="178"/>
      <c r="C859" s="179">
        <v>241022000027</v>
      </c>
      <c r="D859" s="84">
        <v>45595</v>
      </c>
      <c r="E859" s="178" t="s">
        <v>45</v>
      </c>
      <c r="F859" s="178" t="s">
        <v>2372</v>
      </c>
      <c r="G859" s="178">
        <v>7</v>
      </c>
      <c r="H859" s="184"/>
      <c r="I859" s="191">
        <v>156816</v>
      </c>
      <c r="J859" s="182"/>
      <c r="K859" s="191">
        <v>2382.49772105743</v>
      </c>
      <c r="L859" s="192">
        <v>65.82</v>
      </c>
      <c r="M859" s="200">
        <v>7.11</v>
      </c>
      <c r="N859" s="184">
        <v>467.9802</v>
      </c>
      <c r="O859" s="188"/>
      <c r="P859" s="188"/>
      <c r="Q859" s="188"/>
      <c r="R859" s="188"/>
      <c r="S859" s="188"/>
      <c r="T859" s="188"/>
      <c r="U859" s="188"/>
      <c r="V859" s="279"/>
      <c r="W859" s="189"/>
      <c r="X859" s="189"/>
      <c r="Y859" s="189"/>
      <c r="Z859" s="189"/>
      <c r="AA859" s="190"/>
      <c r="AB859" s="188"/>
      <c r="AC859" s="188"/>
      <c r="AD859" s="188"/>
    </row>
    <row r="860" s="48" customFormat="1" ht="12.75" spans="1:30">
      <c r="A860" s="177"/>
      <c r="B860" s="178"/>
      <c r="C860" s="179">
        <v>241022000030</v>
      </c>
      <c r="D860" s="84">
        <v>45595</v>
      </c>
      <c r="E860" s="178" t="s">
        <v>36</v>
      </c>
      <c r="F860" s="178" t="s">
        <v>488</v>
      </c>
      <c r="G860" s="178">
        <v>6</v>
      </c>
      <c r="H860" s="180">
        <v>366</v>
      </c>
      <c r="I860" s="181"/>
      <c r="J860" s="182"/>
      <c r="K860" s="178"/>
      <c r="L860" s="182"/>
      <c r="M860" s="200"/>
      <c r="N860" s="184">
        <v>366</v>
      </c>
      <c r="O860" s="188"/>
      <c r="P860" s="188"/>
      <c r="Q860" s="188"/>
      <c r="R860" s="188"/>
      <c r="S860" s="188"/>
      <c r="T860" s="188"/>
      <c r="U860" s="188"/>
      <c r="V860" s="279"/>
      <c r="W860" s="189"/>
      <c r="X860" s="189"/>
      <c r="Y860" s="189"/>
      <c r="Z860" s="189"/>
      <c r="AA860" s="190"/>
      <c r="AB860" s="188"/>
      <c r="AC860" s="188"/>
      <c r="AD860" s="188"/>
    </row>
    <row r="861" s="48" customFormat="1" ht="12.75" spans="1:30">
      <c r="A861" s="177"/>
      <c r="B861" s="178"/>
      <c r="C861" s="179">
        <v>241022000042</v>
      </c>
      <c r="D861" s="84">
        <v>45595</v>
      </c>
      <c r="E861" s="178" t="s">
        <v>53</v>
      </c>
      <c r="F861" s="178" t="s">
        <v>408</v>
      </c>
      <c r="G861" s="178">
        <v>1.5</v>
      </c>
      <c r="H861" s="180">
        <v>96</v>
      </c>
      <c r="I861" s="181"/>
      <c r="J861" s="182"/>
      <c r="K861" s="178"/>
      <c r="L861" s="182"/>
      <c r="M861" s="200"/>
      <c r="N861" s="184">
        <v>96</v>
      </c>
      <c r="O861" s="188"/>
      <c r="P861" s="188"/>
      <c r="Q861" s="188"/>
      <c r="R861" s="188"/>
      <c r="S861" s="188"/>
      <c r="T861" s="188"/>
      <c r="U861" s="188"/>
      <c r="V861" s="279"/>
      <c r="W861" s="189"/>
      <c r="X861" s="189"/>
      <c r="Y861" s="189"/>
      <c r="Z861" s="189"/>
      <c r="AA861" s="190"/>
      <c r="AB861" s="188"/>
      <c r="AC861" s="188"/>
      <c r="AD861" s="188"/>
    </row>
    <row r="862" s="48" customFormat="1" ht="12.75" spans="1:30">
      <c r="A862" s="177"/>
      <c r="B862" s="178"/>
      <c r="C862" s="179">
        <v>241023000003</v>
      </c>
      <c r="D862" s="84">
        <v>45595</v>
      </c>
      <c r="E862" s="178" t="s">
        <v>41</v>
      </c>
      <c r="F862" s="178" t="s">
        <v>85</v>
      </c>
      <c r="G862" s="178">
        <v>2</v>
      </c>
      <c r="H862" s="184"/>
      <c r="I862" s="191">
        <v>31347</v>
      </c>
      <c r="J862" s="182"/>
      <c r="K862" s="191">
        <v>1728.05953693495</v>
      </c>
      <c r="L862" s="192">
        <v>18.14</v>
      </c>
      <c r="M862" s="200">
        <v>7.11</v>
      </c>
      <c r="N862" s="184">
        <v>128.9754</v>
      </c>
      <c r="O862" s="188"/>
      <c r="P862" s="188"/>
      <c r="Q862" s="188"/>
      <c r="R862" s="188"/>
      <c r="S862" s="188"/>
      <c r="T862" s="188"/>
      <c r="U862" s="188"/>
      <c r="V862" s="279"/>
      <c r="W862" s="189"/>
      <c r="X862" s="189"/>
      <c r="Y862" s="189"/>
      <c r="Z862" s="189"/>
      <c r="AA862" s="190"/>
      <c r="AB862" s="188"/>
      <c r="AC862" s="188"/>
      <c r="AD862" s="188"/>
    </row>
    <row r="863" s="48" customFormat="1" ht="12.75" spans="1:30">
      <c r="A863" s="177"/>
      <c r="B863" s="178"/>
      <c r="C863" s="179">
        <v>241023000004</v>
      </c>
      <c r="D863" s="84">
        <v>45595</v>
      </c>
      <c r="E863" s="178" t="s">
        <v>63</v>
      </c>
      <c r="F863" s="178" t="s">
        <v>2436</v>
      </c>
      <c r="G863" s="178">
        <v>7</v>
      </c>
      <c r="H863" s="180">
        <v>461</v>
      </c>
      <c r="I863" s="181"/>
      <c r="J863" s="182"/>
      <c r="K863" s="178"/>
      <c r="L863" s="182"/>
      <c r="M863" s="200"/>
      <c r="N863" s="184">
        <v>461</v>
      </c>
      <c r="O863" s="188"/>
      <c r="P863" s="188"/>
      <c r="Q863" s="188"/>
      <c r="R863" s="188"/>
      <c r="S863" s="188"/>
      <c r="T863" s="188"/>
      <c r="U863" s="188"/>
      <c r="V863" s="279"/>
      <c r="W863" s="189"/>
      <c r="X863" s="189"/>
      <c r="Y863" s="189"/>
      <c r="Z863" s="189"/>
      <c r="AA863" s="190"/>
      <c r="AB863" s="188"/>
      <c r="AC863" s="188"/>
      <c r="AD863" s="188"/>
    </row>
    <row r="864" s="48" customFormat="1" ht="12.75" spans="1:30">
      <c r="A864" s="177"/>
      <c r="B864" s="178"/>
      <c r="C864" s="179">
        <v>241023000006</v>
      </c>
      <c r="D864" s="84">
        <v>45595</v>
      </c>
      <c r="E864" s="178" t="s">
        <v>731</v>
      </c>
      <c r="F864" s="178" t="s">
        <v>732</v>
      </c>
      <c r="G864" s="178">
        <v>21.5</v>
      </c>
      <c r="H864" s="180">
        <v>1406.5</v>
      </c>
      <c r="I864" s="181"/>
      <c r="J864" s="182"/>
      <c r="K864" s="178"/>
      <c r="L864" s="182"/>
      <c r="M864" s="200"/>
      <c r="N864" s="184">
        <v>1406.5</v>
      </c>
      <c r="O864" s="188"/>
      <c r="P864" s="188"/>
      <c r="Q864" s="188"/>
      <c r="R864" s="188"/>
      <c r="S864" s="188"/>
      <c r="T864" s="188"/>
      <c r="U864" s="188"/>
      <c r="V864" s="279"/>
      <c r="W864" s="189"/>
      <c r="X864" s="189"/>
      <c r="Y864" s="189"/>
      <c r="Z864" s="189"/>
      <c r="AA864" s="190"/>
      <c r="AB864" s="188"/>
      <c r="AC864" s="188"/>
      <c r="AD864" s="188"/>
    </row>
    <row r="865" s="48" customFormat="1" ht="12.75" spans="1:30">
      <c r="A865" s="177"/>
      <c r="B865" s="178"/>
      <c r="C865" s="179">
        <v>241023000012</v>
      </c>
      <c r="D865" s="84">
        <v>45595</v>
      </c>
      <c r="E865" s="178" t="s">
        <v>257</v>
      </c>
      <c r="F865" s="178" t="s">
        <v>341</v>
      </c>
      <c r="G865" s="178">
        <v>1.5</v>
      </c>
      <c r="H865" s="184"/>
      <c r="I865" s="191">
        <v>16403</v>
      </c>
      <c r="J865" s="182"/>
      <c r="K865" s="191">
        <v>1745</v>
      </c>
      <c r="L865" s="192">
        <v>9.4</v>
      </c>
      <c r="M865" s="200">
        <v>7.11</v>
      </c>
      <c r="N865" s="184">
        <v>66.834</v>
      </c>
      <c r="O865" s="188"/>
      <c r="P865" s="188"/>
      <c r="Q865" s="188"/>
      <c r="R865" s="188"/>
      <c r="S865" s="188"/>
      <c r="T865" s="188"/>
      <c r="U865" s="188"/>
      <c r="V865" s="279"/>
      <c r="W865" s="189"/>
      <c r="X865" s="189"/>
      <c r="Y865" s="189"/>
      <c r="Z865" s="189"/>
      <c r="AA865" s="190"/>
      <c r="AB865" s="188"/>
      <c r="AC865" s="188"/>
      <c r="AD865" s="188"/>
    </row>
    <row r="866" s="48" customFormat="1" ht="12.75" spans="1:30">
      <c r="A866" s="177"/>
      <c r="B866" s="178"/>
      <c r="C866" s="179">
        <v>241023000013</v>
      </c>
      <c r="D866" s="84">
        <v>45595</v>
      </c>
      <c r="E866" s="178" t="s">
        <v>63</v>
      </c>
      <c r="F866" s="178" t="s">
        <v>2648</v>
      </c>
      <c r="G866" s="178">
        <v>167.5</v>
      </c>
      <c r="H866" s="180">
        <v>11347.5</v>
      </c>
      <c r="I866" s="181"/>
      <c r="J866" s="182"/>
      <c r="K866" s="178"/>
      <c r="L866" s="182"/>
      <c r="M866" s="200"/>
      <c r="N866" s="184">
        <v>11347.5</v>
      </c>
      <c r="O866" s="188"/>
      <c r="P866" s="188"/>
      <c r="Q866" s="188"/>
      <c r="R866" s="188"/>
      <c r="S866" s="188"/>
      <c r="T866" s="188"/>
      <c r="U866" s="188"/>
      <c r="V866" s="279"/>
      <c r="W866" s="189"/>
      <c r="X866" s="189"/>
      <c r="Y866" s="189"/>
      <c r="Z866" s="189"/>
      <c r="AA866" s="190"/>
      <c r="AB866" s="188"/>
      <c r="AC866" s="188"/>
      <c r="AD866" s="188"/>
    </row>
    <row r="867" s="48" customFormat="1" ht="12.75" spans="1:30">
      <c r="A867" s="177"/>
      <c r="B867" s="178"/>
      <c r="C867" s="179">
        <v>241023000018</v>
      </c>
      <c r="D867" s="84">
        <v>45595</v>
      </c>
      <c r="E867" s="178" t="s">
        <v>1059</v>
      </c>
      <c r="F867" s="178" t="s">
        <v>2649</v>
      </c>
      <c r="G867" s="178">
        <v>13.5</v>
      </c>
      <c r="H867" s="184"/>
      <c r="I867" s="191">
        <v>199920</v>
      </c>
      <c r="J867" s="182"/>
      <c r="K867" s="191">
        <v>1742.0704078076</v>
      </c>
      <c r="L867" s="192">
        <v>114.76</v>
      </c>
      <c r="M867" s="200">
        <v>7.11</v>
      </c>
      <c r="N867" s="184">
        <v>815.9436</v>
      </c>
      <c r="O867" s="188"/>
      <c r="P867" s="188"/>
      <c r="Q867" s="188"/>
      <c r="R867" s="188"/>
      <c r="S867" s="188"/>
      <c r="T867" s="188"/>
      <c r="U867" s="188"/>
      <c r="V867" s="279"/>
      <c r="W867" s="189"/>
      <c r="X867" s="189"/>
      <c r="Y867" s="189"/>
      <c r="Z867" s="189"/>
      <c r="AA867" s="190"/>
      <c r="AB867" s="188"/>
      <c r="AC867" s="188"/>
      <c r="AD867" s="188"/>
    </row>
    <row r="868" s="48" customFormat="1" ht="12.75" spans="1:30">
      <c r="A868" s="177"/>
      <c r="B868" s="178"/>
      <c r="C868" s="179">
        <v>241023000019</v>
      </c>
      <c r="D868" s="84">
        <v>45595</v>
      </c>
      <c r="E868" s="178" t="s">
        <v>53</v>
      </c>
      <c r="F868" s="178" t="s">
        <v>65</v>
      </c>
      <c r="G868" s="178">
        <v>19</v>
      </c>
      <c r="H868" s="180">
        <v>1146</v>
      </c>
      <c r="I868" s="181"/>
      <c r="J868" s="182"/>
      <c r="K868" s="178"/>
      <c r="L868" s="182"/>
      <c r="M868" s="200"/>
      <c r="N868" s="184">
        <v>1146</v>
      </c>
      <c r="O868" s="188"/>
      <c r="P868" s="188"/>
      <c r="Q868" s="188"/>
      <c r="R868" s="188"/>
      <c r="S868" s="188"/>
      <c r="T868" s="188"/>
      <c r="U868" s="188"/>
      <c r="V868" s="279"/>
      <c r="W868" s="189"/>
      <c r="X868" s="189"/>
      <c r="Y868" s="189"/>
      <c r="Z868" s="189"/>
      <c r="AA868" s="190"/>
      <c r="AB868" s="188"/>
      <c r="AC868" s="188"/>
      <c r="AD868" s="188"/>
    </row>
    <row r="869" s="48" customFormat="1" ht="12.75" spans="1:30">
      <c r="A869" s="177"/>
      <c r="B869" s="178"/>
      <c r="C869" s="179">
        <v>241023000033</v>
      </c>
      <c r="D869" s="84">
        <v>45595</v>
      </c>
      <c r="E869" s="178" t="s">
        <v>93</v>
      </c>
      <c r="F869" s="178" t="s">
        <v>1601</v>
      </c>
      <c r="G869" s="178">
        <v>0.29</v>
      </c>
      <c r="H869" s="184"/>
      <c r="I869" s="191">
        <v>16403</v>
      </c>
      <c r="J869" s="182"/>
      <c r="K869" s="191">
        <v>1745</v>
      </c>
      <c r="L869" s="192">
        <v>9.4</v>
      </c>
      <c r="M869" s="200">
        <v>7.11</v>
      </c>
      <c r="N869" s="184">
        <v>66.834</v>
      </c>
      <c r="O869" s="188"/>
      <c r="P869" s="188"/>
      <c r="Q869" s="188"/>
      <c r="R869" s="188"/>
      <c r="S869" s="188"/>
      <c r="T869" s="188"/>
      <c r="U869" s="188"/>
      <c r="V869" s="279"/>
      <c r="W869" s="189"/>
      <c r="X869" s="189"/>
      <c r="Y869" s="189"/>
      <c r="Z869" s="189"/>
      <c r="AA869" s="190"/>
      <c r="AB869" s="188"/>
      <c r="AC869" s="188"/>
      <c r="AD869" s="188"/>
    </row>
    <row r="870" s="48" customFormat="1" ht="12.75" spans="1:30">
      <c r="A870" s="177"/>
      <c r="B870" s="178"/>
      <c r="C870" s="179">
        <v>241024000003</v>
      </c>
      <c r="D870" s="84">
        <v>45595</v>
      </c>
      <c r="E870" s="178" t="s">
        <v>45</v>
      </c>
      <c r="F870" s="178" t="s">
        <v>279</v>
      </c>
      <c r="G870" s="178">
        <v>27.5</v>
      </c>
      <c r="H870" s="184"/>
      <c r="I870" s="191">
        <v>366850</v>
      </c>
      <c r="J870" s="182"/>
      <c r="K870" s="191">
        <v>1635.31404627112</v>
      </c>
      <c r="L870" s="192">
        <v>224.33</v>
      </c>
      <c r="M870" s="200">
        <v>7.11</v>
      </c>
      <c r="N870" s="184">
        <v>1594.9863</v>
      </c>
      <c r="O870" s="188"/>
      <c r="P870" s="188"/>
      <c r="Q870" s="188"/>
      <c r="R870" s="188"/>
      <c r="S870" s="188"/>
      <c r="T870" s="188"/>
      <c r="U870" s="188"/>
      <c r="V870" s="279"/>
      <c r="W870" s="189"/>
      <c r="X870" s="189"/>
      <c r="Y870" s="189"/>
      <c r="Z870" s="189"/>
      <c r="AA870" s="190"/>
      <c r="AB870" s="188"/>
      <c r="AC870" s="188"/>
      <c r="AD870" s="188"/>
    </row>
    <row r="871" s="48" customFormat="1" ht="12.75" spans="1:30">
      <c r="A871" s="177"/>
      <c r="B871" s="178"/>
      <c r="C871" s="179">
        <v>241024000004</v>
      </c>
      <c r="D871" s="84">
        <v>45595</v>
      </c>
      <c r="E871" s="178" t="s">
        <v>36</v>
      </c>
      <c r="F871" s="178" t="s">
        <v>1755</v>
      </c>
      <c r="G871" s="178">
        <v>0.42</v>
      </c>
      <c r="H871" s="180">
        <v>66</v>
      </c>
      <c r="I871" s="181"/>
      <c r="J871" s="182"/>
      <c r="K871" s="178"/>
      <c r="L871" s="182"/>
      <c r="M871" s="200"/>
      <c r="N871" s="184">
        <v>66</v>
      </c>
      <c r="O871" s="188"/>
      <c r="P871" s="188"/>
      <c r="Q871" s="188"/>
      <c r="R871" s="188"/>
      <c r="S871" s="188"/>
      <c r="T871" s="188"/>
      <c r="U871" s="188"/>
      <c r="V871" s="279"/>
      <c r="W871" s="189"/>
      <c r="X871" s="189"/>
      <c r="Y871" s="189"/>
      <c r="Z871" s="189"/>
      <c r="AA871" s="190"/>
      <c r="AB871" s="188"/>
      <c r="AC871" s="188"/>
      <c r="AD871" s="188"/>
    </row>
    <row r="872" s="48" customFormat="1" ht="12.75" spans="1:30">
      <c r="A872" s="177"/>
      <c r="B872" s="178"/>
      <c r="C872" s="179">
        <v>241024000006</v>
      </c>
      <c r="D872" s="84">
        <v>45595</v>
      </c>
      <c r="E872" s="178" t="s">
        <v>45</v>
      </c>
      <c r="F872" s="178" t="s">
        <v>596</v>
      </c>
      <c r="G872" s="178">
        <v>12</v>
      </c>
      <c r="H872" s="184"/>
      <c r="I872" s="191">
        <v>230399.72</v>
      </c>
      <c r="J872" s="182"/>
      <c r="K872" s="191">
        <v>1656.71762421802</v>
      </c>
      <c r="L872" s="192">
        <v>139.07</v>
      </c>
      <c r="M872" s="200">
        <v>7.11</v>
      </c>
      <c r="N872" s="184">
        <v>988.7877</v>
      </c>
      <c r="O872" s="188"/>
      <c r="P872" s="188"/>
      <c r="Q872" s="188"/>
      <c r="R872" s="188"/>
      <c r="S872" s="188"/>
      <c r="T872" s="188"/>
      <c r="U872" s="188"/>
      <c r="V872" s="279"/>
      <c r="W872" s="189"/>
      <c r="X872" s="189"/>
      <c r="Y872" s="189"/>
      <c r="Z872" s="189"/>
      <c r="AA872" s="190"/>
      <c r="AB872" s="188"/>
      <c r="AC872" s="188"/>
      <c r="AD872" s="188"/>
    </row>
    <row r="873" s="48" customFormat="1" ht="12.75" spans="1:30">
      <c r="A873" s="177"/>
      <c r="B873" s="178"/>
      <c r="C873" s="179">
        <v>241024000007</v>
      </c>
      <c r="D873" s="84">
        <v>45595</v>
      </c>
      <c r="E873" s="178" t="s">
        <v>45</v>
      </c>
      <c r="F873" s="178" t="s">
        <v>596</v>
      </c>
      <c r="G873" s="178">
        <v>18.5</v>
      </c>
      <c r="H873" s="184"/>
      <c r="I873" s="191">
        <v>271445</v>
      </c>
      <c r="J873" s="182"/>
      <c r="K873" s="191">
        <v>1656.66768385719</v>
      </c>
      <c r="L873" s="192">
        <v>163.85</v>
      </c>
      <c r="M873" s="200">
        <v>7.11</v>
      </c>
      <c r="N873" s="184">
        <v>1164.9735</v>
      </c>
      <c r="O873" s="188"/>
      <c r="P873" s="188"/>
      <c r="Q873" s="188"/>
      <c r="R873" s="188"/>
      <c r="S873" s="188"/>
      <c r="T873" s="188"/>
      <c r="U873" s="188"/>
      <c r="V873" s="279"/>
      <c r="W873" s="189"/>
      <c r="X873" s="189"/>
      <c r="Y873" s="189"/>
      <c r="Z873" s="189"/>
      <c r="AA873" s="190"/>
      <c r="AB873" s="188"/>
      <c r="AC873" s="188"/>
      <c r="AD873" s="188"/>
    </row>
    <row r="874" s="48" customFormat="1" ht="12.75" spans="1:30">
      <c r="A874" s="177"/>
      <c r="B874" s="178"/>
      <c r="C874" s="179">
        <v>241024000008</v>
      </c>
      <c r="D874" s="84">
        <v>45595</v>
      </c>
      <c r="E874" s="178" t="s">
        <v>45</v>
      </c>
      <c r="F874" s="178" t="s">
        <v>596</v>
      </c>
      <c r="G874" s="178">
        <v>13</v>
      </c>
      <c r="H874" s="184"/>
      <c r="I874" s="191">
        <v>196885</v>
      </c>
      <c r="J874" s="182"/>
      <c r="K874" s="191">
        <v>1656.72332547964</v>
      </c>
      <c r="L874" s="192">
        <v>118.84</v>
      </c>
      <c r="M874" s="200">
        <v>7.11</v>
      </c>
      <c r="N874" s="184">
        <v>844.9524</v>
      </c>
      <c r="O874" s="188"/>
      <c r="P874" s="188"/>
      <c r="Q874" s="188"/>
      <c r="R874" s="188"/>
      <c r="S874" s="188"/>
      <c r="T874" s="188"/>
      <c r="U874" s="188"/>
      <c r="V874" s="279"/>
      <c r="W874" s="189"/>
      <c r="X874" s="189"/>
      <c r="Y874" s="189"/>
      <c r="Z874" s="189"/>
      <c r="AA874" s="190"/>
      <c r="AB874" s="188"/>
      <c r="AC874" s="188"/>
      <c r="AD874" s="188"/>
    </row>
    <row r="875" s="48" customFormat="1" ht="12.75" spans="1:30">
      <c r="A875" s="177"/>
      <c r="B875" s="178"/>
      <c r="C875" s="179">
        <v>241024000019</v>
      </c>
      <c r="D875" s="84">
        <v>45595</v>
      </c>
      <c r="E875" s="178" t="s">
        <v>41</v>
      </c>
      <c r="F875" s="178" t="s">
        <v>51</v>
      </c>
      <c r="G875" s="178">
        <v>9</v>
      </c>
      <c r="H875" s="184"/>
      <c r="I875" s="191">
        <v>142043</v>
      </c>
      <c r="J875" s="182"/>
      <c r="K875" s="191">
        <v>1745</v>
      </c>
      <c r="L875" s="192">
        <v>81.4</v>
      </c>
      <c r="M875" s="200">
        <v>7.11</v>
      </c>
      <c r="N875" s="184">
        <v>578.754</v>
      </c>
      <c r="O875" s="188"/>
      <c r="P875" s="188"/>
      <c r="Q875" s="188"/>
      <c r="R875" s="188"/>
      <c r="S875" s="188"/>
      <c r="T875" s="188"/>
      <c r="U875" s="188"/>
      <c r="V875" s="279"/>
      <c r="W875" s="189"/>
      <c r="X875" s="189"/>
      <c r="Y875" s="189"/>
      <c r="Z875" s="189"/>
      <c r="AA875" s="190"/>
      <c r="AB875" s="188"/>
      <c r="AC875" s="188"/>
      <c r="AD875" s="188"/>
    </row>
    <row r="876" s="48" customFormat="1" ht="12.75" spans="1:30">
      <c r="A876" s="177"/>
      <c r="B876" s="178"/>
      <c r="C876" s="179">
        <v>241024000025</v>
      </c>
      <c r="D876" s="84">
        <v>45595</v>
      </c>
      <c r="E876" s="178" t="s">
        <v>53</v>
      </c>
      <c r="F876" s="178" t="s">
        <v>1447</v>
      </c>
      <c r="G876" s="178">
        <v>9</v>
      </c>
      <c r="H876" s="184"/>
      <c r="I876" s="191">
        <v>136150</v>
      </c>
      <c r="J876" s="182"/>
      <c r="K876" s="191">
        <v>1750</v>
      </c>
      <c r="L876" s="192">
        <v>77.8</v>
      </c>
      <c r="M876" s="200">
        <v>7.11</v>
      </c>
      <c r="N876" s="184">
        <v>553.158</v>
      </c>
      <c r="O876" s="188"/>
      <c r="P876" s="188"/>
      <c r="Q876" s="188"/>
      <c r="R876" s="188"/>
      <c r="S876" s="188"/>
      <c r="T876" s="188"/>
      <c r="U876" s="188"/>
      <c r="V876" s="279"/>
      <c r="W876" s="189"/>
      <c r="X876" s="189"/>
      <c r="Y876" s="189"/>
      <c r="Z876" s="189"/>
      <c r="AA876" s="190"/>
      <c r="AB876" s="188"/>
      <c r="AC876" s="188"/>
      <c r="AD876" s="188"/>
    </row>
    <row r="877" s="48" customFormat="1" ht="12.75" spans="1:30">
      <c r="A877" s="177"/>
      <c r="B877" s="178"/>
      <c r="C877" s="179">
        <v>241024000026</v>
      </c>
      <c r="D877" s="84">
        <v>45595</v>
      </c>
      <c r="E877" s="178" t="s">
        <v>53</v>
      </c>
      <c r="F877" s="178" t="s">
        <v>618</v>
      </c>
      <c r="G877" s="178">
        <v>67</v>
      </c>
      <c r="H877" s="184"/>
      <c r="I877" s="191">
        <v>966556</v>
      </c>
      <c r="J877" s="182"/>
      <c r="K877" s="191">
        <v>1745.00090269002</v>
      </c>
      <c r="L877" s="192">
        <v>553.9</v>
      </c>
      <c r="M877" s="200">
        <v>7.11</v>
      </c>
      <c r="N877" s="184">
        <v>3938.229</v>
      </c>
      <c r="O877" s="188"/>
      <c r="P877" s="188"/>
      <c r="Q877" s="188"/>
      <c r="R877" s="188"/>
      <c r="S877" s="188"/>
      <c r="T877" s="188"/>
      <c r="U877" s="188"/>
      <c r="V877" s="279"/>
      <c r="W877" s="189"/>
      <c r="X877" s="189"/>
      <c r="Y877" s="189"/>
      <c r="Z877" s="189"/>
      <c r="AA877" s="190"/>
      <c r="AB877" s="188"/>
      <c r="AC877" s="188"/>
      <c r="AD877" s="188"/>
    </row>
    <row r="878" s="48" customFormat="1" ht="12.75" spans="1:30">
      <c r="A878" s="177"/>
      <c r="B878" s="178"/>
      <c r="C878" s="179">
        <v>241024000027</v>
      </c>
      <c r="D878" s="84">
        <v>45595</v>
      </c>
      <c r="E878" s="178" t="s">
        <v>45</v>
      </c>
      <c r="F878" s="178" t="s">
        <v>415</v>
      </c>
      <c r="G878" s="178">
        <v>0.24</v>
      </c>
      <c r="H878" s="180">
        <v>60</v>
      </c>
      <c r="I878" s="181"/>
      <c r="J878" s="182"/>
      <c r="K878" s="178"/>
      <c r="L878" s="182"/>
      <c r="M878" s="200"/>
      <c r="N878" s="184">
        <v>60</v>
      </c>
      <c r="O878" s="188"/>
      <c r="P878" s="188"/>
      <c r="Q878" s="188"/>
      <c r="R878" s="188"/>
      <c r="S878" s="188"/>
      <c r="T878" s="188"/>
      <c r="U878" s="188"/>
      <c r="V878" s="279"/>
      <c r="W878" s="189"/>
      <c r="X878" s="189"/>
      <c r="Y878" s="189"/>
      <c r="Z878" s="189"/>
      <c r="AA878" s="190"/>
      <c r="AB878" s="188"/>
      <c r="AC878" s="188"/>
      <c r="AD878" s="188"/>
    </row>
    <row r="879" s="48" customFormat="1" ht="12.75" spans="1:30">
      <c r="A879" s="177"/>
      <c r="B879" s="178"/>
      <c r="C879" s="179">
        <v>241024000029</v>
      </c>
      <c r="D879" s="84">
        <v>45595</v>
      </c>
      <c r="E879" s="178" t="s">
        <v>36</v>
      </c>
      <c r="F879" s="178" t="s">
        <v>2650</v>
      </c>
      <c r="G879" s="178">
        <v>7</v>
      </c>
      <c r="H879" s="180">
        <v>468</v>
      </c>
      <c r="I879" s="181"/>
      <c r="J879" s="182"/>
      <c r="K879" s="178"/>
      <c r="L879" s="182"/>
      <c r="M879" s="200"/>
      <c r="N879" s="184">
        <v>468</v>
      </c>
      <c r="O879" s="188"/>
      <c r="P879" s="188"/>
      <c r="Q879" s="188"/>
      <c r="R879" s="188"/>
      <c r="S879" s="188"/>
      <c r="T879" s="188"/>
      <c r="U879" s="188"/>
      <c r="V879" s="279"/>
      <c r="W879" s="189"/>
      <c r="X879" s="189"/>
      <c r="Y879" s="189"/>
      <c r="Z879" s="189"/>
      <c r="AA879" s="190"/>
      <c r="AB879" s="188"/>
      <c r="AC879" s="188"/>
      <c r="AD879" s="188"/>
    </row>
    <row r="880" s="48" customFormat="1" ht="12.75" spans="1:30">
      <c r="A880" s="177"/>
      <c r="B880" s="178"/>
      <c r="C880" s="179">
        <v>241024000030</v>
      </c>
      <c r="D880" s="84">
        <v>45595</v>
      </c>
      <c r="E880" s="178" t="s">
        <v>36</v>
      </c>
      <c r="F880" s="178" t="s">
        <v>669</v>
      </c>
      <c r="G880" s="178">
        <v>6</v>
      </c>
      <c r="H880" s="180">
        <v>360</v>
      </c>
      <c r="I880" s="181"/>
      <c r="J880" s="182"/>
      <c r="K880" s="178"/>
      <c r="L880" s="182"/>
      <c r="M880" s="200"/>
      <c r="N880" s="184">
        <v>360</v>
      </c>
      <c r="O880" s="188"/>
      <c r="P880" s="188"/>
      <c r="Q880" s="188"/>
      <c r="R880" s="188"/>
      <c r="S880" s="188"/>
      <c r="T880" s="188"/>
      <c r="U880" s="188"/>
      <c r="V880" s="279"/>
      <c r="W880" s="189"/>
      <c r="X880" s="189"/>
      <c r="Y880" s="189"/>
      <c r="Z880" s="189"/>
      <c r="AA880" s="190"/>
      <c r="AB880" s="188"/>
      <c r="AC880" s="188"/>
      <c r="AD880" s="188"/>
    </row>
    <row r="881" s="48" customFormat="1" ht="12.75" spans="1:30">
      <c r="A881" s="177"/>
      <c r="B881" s="178"/>
      <c r="C881" s="179">
        <v>241024000031</v>
      </c>
      <c r="D881" s="84">
        <v>45595</v>
      </c>
      <c r="E881" s="178" t="s">
        <v>53</v>
      </c>
      <c r="F881" s="178" t="s">
        <v>65</v>
      </c>
      <c r="G881" s="178">
        <v>1.5</v>
      </c>
      <c r="H881" s="180">
        <v>97.5</v>
      </c>
      <c r="I881" s="181"/>
      <c r="J881" s="182"/>
      <c r="K881" s="178"/>
      <c r="L881" s="182"/>
      <c r="M881" s="200"/>
      <c r="N881" s="184">
        <v>97.5</v>
      </c>
      <c r="O881" s="188"/>
      <c r="P881" s="188"/>
      <c r="Q881" s="188"/>
      <c r="R881" s="188"/>
      <c r="S881" s="188"/>
      <c r="T881" s="188"/>
      <c r="U881" s="188"/>
      <c r="V881" s="279"/>
      <c r="W881" s="189"/>
      <c r="X881" s="189"/>
      <c r="Y881" s="189"/>
      <c r="Z881" s="189"/>
      <c r="AA881" s="190"/>
      <c r="AB881" s="188"/>
      <c r="AC881" s="188"/>
      <c r="AD881" s="188"/>
    </row>
    <row r="882" s="48" customFormat="1" ht="12.75" spans="1:30">
      <c r="A882" s="177"/>
      <c r="B882" s="178"/>
      <c r="C882" s="179">
        <v>241024000032</v>
      </c>
      <c r="D882" s="84">
        <v>45595</v>
      </c>
      <c r="E882" s="178" t="s">
        <v>53</v>
      </c>
      <c r="F882" s="178" t="s">
        <v>65</v>
      </c>
      <c r="G882" s="178">
        <v>5</v>
      </c>
      <c r="H882" s="180">
        <v>318</v>
      </c>
      <c r="I882" s="181"/>
      <c r="J882" s="182"/>
      <c r="K882" s="178"/>
      <c r="L882" s="182"/>
      <c r="M882" s="200"/>
      <c r="N882" s="184">
        <v>318</v>
      </c>
      <c r="O882" s="188"/>
      <c r="P882" s="188"/>
      <c r="Q882" s="188"/>
      <c r="R882" s="188"/>
      <c r="S882" s="188"/>
      <c r="T882" s="188"/>
      <c r="U882" s="188"/>
      <c r="V882" s="279"/>
      <c r="W882" s="189"/>
      <c r="X882" s="189"/>
      <c r="Y882" s="189"/>
      <c r="Z882" s="189"/>
      <c r="AA882" s="190"/>
      <c r="AB882" s="188"/>
      <c r="AC882" s="188"/>
      <c r="AD882" s="188"/>
    </row>
    <row r="883" s="48" customFormat="1" ht="12.75" spans="1:30">
      <c r="A883" s="177"/>
      <c r="B883" s="178"/>
      <c r="C883" s="179">
        <v>241024000035</v>
      </c>
      <c r="D883" s="84">
        <v>45595</v>
      </c>
      <c r="E883" s="178" t="s">
        <v>1386</v>
      </c>
      <c r="F883" s="178" t="s">
        <v>1994</v>
      </c>
      <c r="G883" s="178">
        <v>7.5</v>
      </c>
      <c r="H883" s="180">
        <v>501</v>
      </c>
      <c r="I883" s="181"/>
      <c r="J883" s="182"/>
      <c r="K883" s="178"/>
      <c r="L883" s="182"/>
      <c r="M883" s="200"/>
      <c r="N883" s="184">
        <v>501</v>
      </c>
      <c r="O883" s="188"/>
      <c r="P883" s="188"/>
      <c r="Q883" s="188"/>
      <c r="R883" s="188"/>
      <c r="S883" s="188"/>
      <c r="T883" s="188"/>
      <c r="U883" s="188"/>
      <c r="V883" s="279"/>
      <c r="W883" s="189"/>
      <c r="X883" s="189"/>
      <c r="Y883" s="189"/>
      <c r="Z883" s="189"/>
      <c r="AA883" s="190"/>
      <c r="AB883" s="188"/>
      <c r="AC883" s="188"/>
      <c r="AD883" s="188"/>
    </row>
    <row r="884" s="48" customFormat="1" ht="12.75" spans="1:30">
      <c r="A884" s="177"/>
      <c r="B884" s="178"/>
      <c r="C884" s="179">
        <v>241024000036</v>
      </c>
      <c r="D884" s="84">
        <v>45595</v>
      </c>
      <c r="E884" s="178" t="s">
        <v>36</v>
      </c>
      <c r="F884" s="178" t="s">
        <v>1192</v>
      </c>
      <c r="G884" s="178">
        <v>23.5</v>
      </c>
      <c r="H884" s="184"/>
      <c r="I884" s="191">
        <v>362000</v>
      </c>
      <c r="J884" s="182"/>
      <c r="K884" s="191">
        <v>1738.54576889828</v>
      </c>
      <c r="L884" s="192">
        <v>208.22</v>
      </c>
      <c r="M884" s="200">
        <v>7.11</v>
      </c>
      <c r="N884" s="184">
        <v>1480.4442</v>
      </c>
      <c r="O884" s="188"/>
      <c r="P884" s="188"/>
      <c r="Q884" s="188"/>
      <c r="R884" s="188"/>
      <c r="S884" s="188"/>
      <c r="T884" s="188"/>
      <c r="U884" s="188"/>
      <c r="V884" s="279"/>
      <c r="W884" s="189"/>
      <c r="X884" s="193"/>
      <c r="Y884" s="189"/>
      <c r="Z884" s="189"/>
      <c r="AA884" s="190"/>
      <c r="AB884" s="188"/>
      <c r="AC884" s="188"/>
      <c r="AD884" s="188"/>
    </row>
    <row r="885" s="48" customFormat="1" ht="12.75" spans="1:30">
      <c r="A885" s="177"/>
      <c r="B885" s="178"/>
      <c r="C885" s="179">
        <v>241024000037</v>
      </c>
      <c r="D885" s="84">
        <v>45595</v>
      </c>
      <c r="E885" s="178" t="s">
        <v>41</v>
      </c>
      <c r="F885" s="178" t="s">
        <v>2651</v>
      </c>
      <c r="G885" s="178">
        <v>209.5</v>
      </c>
      <c r="H885" s="180">
        <v>11850</v>
      </c>
      <c r="I885" s="181"/>
      <c r="J885" s="182"/>
      <c r="K885" s="178"/>
      <c r="L885" s="182"/>
      <c r="M885" s="200"/>
      <c r="N885" s="184">
        <v>11850</v>
      </c>
      <c r="O885" s="188"/>
      <c r="P885" s="188"/>
      <c r="Q885" s="188"/>
      <c r="R885" s="188"/>
      <c r="S885" s="188"/>
      <c r="T885" s="188"/>
      <c r="U885" s="188"/>
      <c r="V885" s="279"/>
      <c r="W885" s="189"/>
      <c r="X885" s="194">
        <v>42.19</v>
      </c>
      <c r="Y885" s="189"/>
      <c r="Z885" s="189"/>
      <c r="AA885" s="190"/>
      <c r="AB885" s="188"/>
      <c r="AC885" s="188"/>
      <c r="AD885" s="188"/>
    </row>
    <row r="886" s="48" customFormat="1" ht="12.75" spans="1:30">
      <c r="A886" s="177"/>
      <c r="B886" s="178"/>
      <c r="C886" s="179">
        <v>241024000038</v>
      </c>
      <c r="D886" s="84">
        <v>45595</v>
      </c>
      <c r="E886" s="178" t="s">
        <v>67</v>
      </c>
      <c r="F886" s="178" t="s">
        <v>68</v>
      </c>
      <c r="G886" s="178">
        <v>5.5</v>
      </c>
      <c r="H886" s="184"/>
      <c r="I886" s="191">
        <v>87075.5</v>
      </c>
      <c r="J886" s="182"/>
      <c r="K886" s="191">
        <v>1745</v>
      </c>
      <c r="L886" s="192">
        <v>49.9</v>
      </c>
      <c r="M886" s="200">
        <v>7.11</v>
      </c>
      <c r="N886" s="184">
        <v>354.789</v>
      </c>
      <c r="O886" s="188"/>
      <c r="P886" s="188"/>
      <c r="Q886" s="188"/>
      <c r="R886" s="188"/>
      <c r="S886" s="188"/>
      <c r="T886" s="188"/>
      <c r="U886" s="188"/>
      <c r="V886" s="279"/>
      <c r="W886" s="189"/>
      <c r="X886" s="186"/>
      <c r="Y886" s="189"/>
      <c r="Z886" s="189"/>
      <c r="AA886" s="190"/>
      <c r="AB886" s="188"/>
      <c r="AC886" s="188"/>
      <c r="AD886" s="188"/>
    </row>
    <row r="887" s="48" customFormat="1" ht="12.75" spans="1:30">
      <c r="A887" s="177"/>
      <c r="B887" s="178"/>
      <c r="C887" s="179">
        <v>241024000048</v>
      </c>
      <c r="D887" s="84">
        <v>45595</v>
      </c>
      <c r="E887" s="178" t="s">
        <v>36</v>
      </c>
      <c r="F887" s="178" t="s">
        <v>1143</v>
      </c>
      <c r="G887" s="178">
        <v>85</v>
      </c>
      <c r="H887" s="180">
        <v>4845</v>
      </c>
      <c r="I887" s="181"/>
      <c r="J887" s="182"/>
      <c r="K887" s="178"/>
      <c r="L887" s="182"/>
      <c r="M887" s="200"/>
      <c r="N887" s="184">
        <v>4845</v>
      </c>
      <c r="O887" s="188"/>
      <c r="P887" s="188"/>
      <c r="Q887" s="188"/>
      <c r="R887" s="188"/>
      <c r="S887" s="188"/>
      <c r="T887" s="188"/>
      <c r="U887" s="188"/>
      <c r="V887" s="279"/>
      <c r="W887" s="189"/>
      <c r="X887" s="189"/>
      <c r="Y887" s="189"/>
      <c r="Z887" s="189"/>
      <c r="AA887" s="190"/>
      <c r="AB887" s="188"/>
      <c r="AC887" s="188"/>
      <c r="AD887" s="188"/>
    </row>
    <row r="888" s="48" customFormat="1" ht="12.75" spans="1:30">
      <c r="A888" s="177"/>
      <c r="B888" s="178"/>
      <c r="C888" s="179">
        <v>241024000049</v>
      </c>
      <c r="D888" s="84">
        <v>45595</v>
      </c>
      <c r="E888" s="178" t="s">
        <v>41</v>
      </c>
      <c r="F888" s="178" t="s">
        <v>105</v>
      </c>
      <c r="G888" s="178">
        <v>0.46</v>
      </c>
      <c r="H888" s="180">
        <v>63</v>
      </c>
      <c r="I888" s="181"/>
      <c r="J888" s="182"/>
      <c r="K888" s="178"/>
      <c r="L888" s="182"/>
      <c r="M888" s="200"/>
      <c r="N888" s="184">
        <v>63</v>
      </c>
      <c r="O888" s="188"/>
      <c r="P888" s="188"/>
      <c r="Q888" s="188"/>
      <c r="R888" s="188"/>
      <c r="S888" s="188"/>
      <c r="T888" s="188"/>
      <c r="U888" s="188"/>
      <c r="V888" s="279"/>
      <c r="W888" s="189"/>
      <c r="X888" s="189"/>
      <c r="Y888" s="189"/>
      <c r="Z888" s="189"/>
      <c r="AA888" s="190"/>
      <c r="AB888" s="188"/>
      <c r="AC888" s="188"/>
      <c r="AD888" s="188"/>
    </row>
    <row r="889" s="48" customFormat="1" ht="12.75" spans="1:30">
      <c r="A889" s="177"/>
      <c r="B889" s="178"/>
      <c r="C889" s="179">
        <v>241024000050</v>
      </c>
      <c r="D889" s="84">
        <v>45595</v>
      </c>
      <c r="E889" s="178" t="s">
        <v>53</v>
      </c>
      <c r="F889" s="178" t="s">
        <v>2084</v>
      </c>
      <c r="G889" s="178">
        <v>2</v>
      </c>
      <c r="H889" s="180">
        <v>141</v>
      </c>
      <c r="I889" s="181"/>
      <c r="J889" s="182"/>
      <c r="K889" s="178"/>
      <c r="L889" s="182"/>
      <c r="M889" s="200"/>
      <c r="N889" s="184">
        <v>141</v>
      </c>
      <c r="O889" s="188"/>
      <c r="P889" s="188"/>
      <c r="Q889" s="188"/>
      <c r="R889" s="188"/>
      <c r="S889" s="188"/>
      <c r="T889" s="188"/>
      <c r="U889" s="188"/>
      <c r="V889" s="279"/>
      <c r="W889" s="189"/>
      <c r="X889" s="189"/>
      <c r="Y889" s="189"/>
      <c r="Z889" s="189"/>
      <c r="AA889" s="190"/>
      <c r="AB889" s="188"/>
      <c r="AC889" s="188"/>
      <c r="AD889" s="188"/>
    </row>
    <row r="890" s="48" customFormat="1" ht="12.75" spans="1:30">
      <c r="A890" s="177"/>
      <c r="B890" s="178"/>
      <c r="C890" s="179">
        <v>241024000051</v>
      </c>
      <c r="D890" s="84">
        <v>45595</v>
      </c>
      <c r="E890" s="178" t="s">
        <v>257</v>
      </c>
      <c r="F890" s="178" t="s">
        <v>1051</v>
      </c>
      <c r="G890" s="178">
        <v>11</v>
      </c>
      <c r="H890" s="184"/>
      <c r="I890" s="181"/>
      <c r="J890" s="192">
        <v>94.9</v>
      </c>
      <c r="K890" s="178"/>
      <c r="L890" s="192">
        <v>94.9</v>
      </c>
      <c r="M890" s="200">
        <v>7.11</v>
      </c>
      <c r="N890" s="184">
        <v>674.739</v>
      </c>
      <c r="O890" s="188"/>
      <c r="P890" s="188"/>
      <c r="Q890" s="188"/>
      <c r="R890" s="188"/>
      <c r="S890" s="188"/>
      <c r="T890" s="195"/>
      <c r="U890" s="188"/>
      <c r="V890" s="279"/>
      <c r="W890" s="189"/>
      <c r="X890" s="189"/>
      <c r="Y890" s="189"/>
      <c r="Z890" s="189"/>
      <c r="AA890" s="190"/>
      <c r="AB890" s="188"/>
      <c r="AC890" s="188"/>
      <c r="AD890" s="188"/>
    </row>
    <row r="891" s="48" customFormat="1" ht="12.75" spans="1:30">
      <c r="A891" s="177"/>
      <c r="B891" s="178"/>
      <c r="C891" s="179">
        <v>241025000004</v>
      </c>
      <c r="D891" s="84">
        <v>45595</v>
      </c>
      <c r="E891" s="178" t="s">
        <v>45</v>
      </c>
      <c r="F891" s="178" t="s">
        <v>2037</v>
      </c>
      <c r="G891" s="178">
        <v>168</v>
      </c>
      <c r="H891" s="180">
        <v>10634</v>
      </c>
      <c r="I891" s="181"/>
      <c r="J891" s="182"/>
      <c r="K891" s="178"/>
      <c r="L891" s="182"/>
      <c r="M891" s="200"/>
      <c r="N891" s="184">
        <v>10634</v>
      </c>
      <c r="O891" s="188"/>
      <c r="P891" s="188"/>
      <c r="Q891" s="188"/>
      <c r="R891" s="188"/>
      <c r="S891" s="188"/>
      <c r="T891" s="202">
        <v>50</v>
      </c>
      <c r="U891" s="188"/>
      <c r="V891" s="279"/>
      <c r="W891" s="189"/>
      <c r="X891" s="189"/>
      <c r="Y891" s="189"/>
      <c r="Z891" s="189"/>
      <c r="AA891" s="190"/>
      <c r="AB891" s="188"/>
      <c r="AC891" s="188"/>
      <c r="AD891" s="188"/>
    </row>
    <row r="892" s="48" customFormat="1" ht="12.75" spans="1:30">
      <c r="A892" s="177"/>
      <c r="B892" s="178"/>
      <c r="C892" s="179">
        <v>241025000005</v>
      </c>
      <c r="D892" s="84">
        <v>45595</v>
      </c>
      <c r="E892" s="178" t="s">
        <v>45</v>
      </c>
      <c r="F892" s="178" t="s">
        <v>773</v>
      </c>
      <c r="G892" s="178">
        <v>0.54</v>
      </c>
      <c r="H892" s="180">
        <v>66</v>
      </c>
      <c r="I892" s="181"/>
      <c r="J892" s="182"/>
      <c r="K892" s="178"/>
      <c r="L892" s="182"/>
      <c r="M892" s="200"/>
      <c r="N892" s="184">
        <v>66</v>
      </c>
      <c r="O892" s="188"/>
      <c r="P892" s="188"/>
      <c r="Q892" s="188"/>
      <c r="R892" s="188"/>
      <c r="S892" s="188"/>
      <c r="T892" s="185"/>
      <c r="U892" s="188"/>
      <c r="V892" s="279"/>
      <c r="W892" s="189"/>
      <c r="X892" s="189"/>
      <c r="Y892" s="189"/>
      <c r="Z892" s="189"/>
      <c r="AA892" s="190"/>
      <c r="AB892" s="188"/>
      <c r="AC892" s="188"/>
      <c r="AD892" s="188"/>
    </row>
    <row r="893" s="48" customFormat="1" ht="12.75" spans="1:30">
      <c r="A893" s="177"/>
      <c r="B893" s="178"/>
      <c r="C893" s="179">
        <v>241025000008</v>
      </c>
      <c r="D893" s="84">
        <v>45595</v>
      </c>
      <c r="E893" s="178" t="s">
        <v>41</v>
      </c>
      <c r="F893" s="178" t="s">
        <v>2652</v>
      </c>
      <c r="G893" s="178">
        <v>8</v>
      </c>
      <c r="H893" s="180">
        <v>534</v>
      </c>
      <c r="I893" s="181"/>
      <c r="J893" s="182"/>
      <c r="K893" s="178"/>
      <c r="L893" s="182"/>
      <c r="M893" s="200"/>
      <c r="N893" s="184">
        <v>534</v>
      </c>
      <c r="O893" s="188"/>
      <c r="P893" s="188"/>
      <c r="Q893" s="188"/>
      <c r="R893" s="188"/>
      <c r="S893" s="188"/>
      <c r="T893" s="188"/>
      <c r="U893" s="188"/>
      <c r="V893" s="279"/>
      <c r="W893" s="189"/>
      <c r="X893" s="189"/>
      <c r="Y893" s="189"/>
      <c r="Z893" s="189"/>
      <c r="AA893" s="190"/>
      <c r="AB893" s="188"/>
      <c r="AC893" s="188"/>
      <c r="AD893" s="188"/>
    </row>
    <row r="894" s="48" customFormat="1" ht="12.75" spans="1:30">
      <c r="A894" s="177"/>
      <c r="B894" s="178"/>
      <c r="C894" s="179">
        <v>241025000009</v>
      </c>
      <c r="D894" s="84">
        <v>45595</v>
      </c>
      <c r="E894" s="178" t="s">
        <v>41</v>
      </c>
      <c r="F894" s="178" t="s">
        <v>2653</v>
      </c>
      <c r="G894" s="178">
        <v>0.9</v>
      </c>
      <c r="H894" s="180">
        <v>66</v>
      </c>
      <c r="I894" s="181"/>
      <c r="J894" s="182"/>
      <c r="K894" s="178"/>
      <c r="L894" s="182"/>
      <c r="M894" s="200"/>
      <c r="N894" s="184">
        <v>66</v>
      </c>
      <c r="O894" s="188"/>
      <c r="P894" s="188"/>
      <c r="Q894" s="188"/>
      <c r="R894" s="188"/>
      <c r="S894" s="188"/>
      <c r="T894" s="188"/>
      <c r="U894" s="188"/>
      <c r="V894" s="279"/>
      <c r="W894" s="189"/>
      <c r="X894" s="189"/>
      <c r="Y894" s="189"/>
      <c r="Z894" s="189"/>
      <c r="AA894" s="190"/>
      <c r="AB894" s="188"/>
      <c r="AC894" s="188"/>
      <c r="AD894" s="188"/>
    </row>
    <row r="895" s="48" customFormat="1" ht="12.75" spans="1:30">
      <c r="A895" s="177"/>
      <c r="B895" s="178"/>
      <c r="C895" s="179">
        <v>241025000015</v>
      </c>
      <c r="D895" s="84">
        <v>45595</v>
      </c>
      <c r="E895" s="178" t="s">
        <v>45</v>
      </c>
      <c r="F895" s="178" t="s">
        <v>2654</v>
      </c>
      <c r="G895" s="178">
        <v>52.5</v>
      </c>
      <c r="H895" s="180">
        <v>2887.5</v>
      </c>
      <c r="I895" s="181"/>
      <c r="J895" s="182"/>
      <c r="K895" s="178"/>
      <c r="L895" s="182"/>
      <c r="M895" s="200"/>
      <c r="N895" s="184">
        <v>2887.5</v>
      </c>
      <c r="O895" s="188"/>
      <c r="P895" s="188"/>
      <c r="Q895" s="188"/>
      <c r="R895" s="188"/>
      <c r="S895" s="188"/>
      <c r="T895" s="188"/>
      <c r="U895" s="188"/>
      <c r="V895" s="279"/>
      <c r="W895" s="189"/>
      <c r="X895" s="189"/>
      <c r="Y895" s="189"/>
      <c r="Z895" s="189"/>
      <c r="AA895" s="190"/>
      <c r="AB895" s="188"/>
      <c r="AC895" s="188"/>
      <c r="AD895" s="188"/>
    </row>
    <row r="896" s="48" customFormat="1" ht="12.75" spans="1:30">
      <c r="A896" s="177"/>
      <c r="B896" s="178"/>
      <c r="C896" s="179">
        <v>241025000030</v>
      </c>
      <c r="D896" s="84">
        <v>45595</v>
      </c>
      <c r="E896" s="178" t="s">
        <v>63</v>
      </c>
      <c r="F896" s="178" t="s">
        <v>635</v>
      </c>
      <c r="G896" s="178">
        <v>3</v>
      </c>
      <c r="H896" s="180">
        <v>192</v>
      </c>
      <c r="I896" s="181"/>
      <c r="J896" s="182"/>
      <c r="K896" s="178"/>
      <c r="L896" s="182"/>
      <c r="M896" s="200"/>
      <c r="N896" s="184">
        <v>192</v>
      </c>
      <c r="O896" s="188"/>
      <c r="P896" s="188"/>
      <c r="Q896" s="188"/>
      <c r="R896" s="188"/>
      <c r="S896" s="188"/>
      <c r="T896" s="188"/>
      <c r="U896" s="188"/>
      <c r="V896" s="279"/>
      <c r="W896" s="189"/>
      <c r="X896" s="189"/>
      <c r="Y896" s="189"/>
      <c r="Z896" s="189"/>
      <c r="AA896" s="190"/>
      <c r="AB896" s="188"/>
      <c r="AC896" s="188"/>
      <c r="AD896" s="188"/>
    </row>
    <row r="897" s="48" customFormat="1" ht="12.75" spans="1:30">
      <c r="A897" s="177"/>
      <c r="B897" s="178"/>
      <c r="C897" s="179">
        <v>241025000031</v>
      </c>
      <c r="D897" s="84">
        <v>45595</v>
      </c>
      <c r="E897" s="178" t="s">
        <v>45</v>
      </c>
      <c r="F897" s="178" t="s">
        <v>1032</v>
      </c>
      <c r="G897" s="178">
        <v>9</v>
      </c>
      <c r="H897" s="180">
        <v>522</v>
      </c>
      <c r="I897" s="181"/>
      <c r="J897" s="182"/>
      <c r="K897" s="178"/>
      <c r="L897" s="182"/>
      <c r="M897" s="200"/>
      <c r="N897" s="184">
        <v>522</v>
      </c>
      <c r="O897" s="188"/>
      <c r="P897" s="188"/>
      <c r="Q897" s="188"/>
      <c r="R897" s="188"/>
      <c r="S897" s="188"/>
      <c r="T897" s="188"/>
      <c r="U897" s="188"/>
      <c r="V897" s="279"/>
      <c r="W897" s="189"/>
      <c r="X897" s="189"/>
      <c r="Y897" s="189"/>
      <c r="Z897" s="189"/>
      <c r="AA897" s="190"/>
      <c r="AB897" s="188"/>
      <c r="AC897" s="188"/>
      <c r="AD897" s="188"/>
    </row>
    <row r="898" s="48" customFormat="1" ht="12.75" spans="1:30">
      <c r="A898" s="177"/>
      <c r="B898" s="178"/>
      <c r="C898" s="179">
        <v>241025000032</v>
      </c>
      <c r="D898" s="84">
        <v>45595</v>
      </c>
      <c r="E898" s="178" t="s">
        <v>36</v>
      </c>
      <c r="F898" s="178" t="s">
        <v>1354</v>
      </c>
      <c r="G898" s="178">
        <v>147.5</v>
      </c>
      <c r="H898" s="180">
        <v>9507.5</v>
      </c>
      <c r="I898" s="181"/>
      <c r="J898" s="182"/>
      <c r="K898" s="178"/>
      <c r="L898" s="182"/>
      <c r="M898" s="200"/>
      <c r="N898" s="184">
        <v>9507.5</v>
      </c>
      <c r="O898" s="188"/>
      <c r="P898" s="188"/>
      <c r="Q898" s="188"/>
      <c r="R898" s="188"/>
      <c r="S898" s="188"/>
      <c r="T898" s="188"/>
      <c r="U898" s="188"/>
      <c r="V898" s="279"/>
      <c r="W898" s="189"/>
      <c r="X898" s="189"/>
      <c r="Y898" s="189"/>
      <c r="Z898" s="189"/>
      <c r="AA898" s="190"/>
      <c r="AB898" s="188"/>
      <c r="AC898" s="188"/>
      <c r="AD898" s="188"/>
    </row>
    <row r="899" s="48" customFormat="1" ht="12.75" spans="1:30">
      <c r="A899" s="177"/>
      <c r="B899" s="178"/>
      <c r="C899" s="179">
        <v>241025000034</v>
      </c>
      <c r="D899" s="84">
        <v>45595</v>
      </c>
      <c r="E899" s="178" t="s">
        <v>45</v>
      </c>
      <c r="F899" s="178" t="s">
        <v>73</v>
      </c>
      <c r="G899" s="178">
        <v>25</v>
      </c>
      <c r="H899" s="184"/>
      <c r="I899" s="191">
        <v>316250</v>
      </c>
      <c r="J899" s="182"/>
      <c r="K899" s="191">
        <v>1635.3811149033</v>
      </c>
      <c r="L899" s="192">
        <v>193.38</v>
      </c>
      <c r="M899" s="200">
        <v>7.11</v>
      </c>
      <c r="N899" s="184">
        <v>1374.9318</v>
      </c>
      <c r="O899" s="188"/>
      <c r="P899" s="188"/>
      <c r="Q899" s="188"/>
      <c r="R899" s="188"/>
      <c r="S899" s="188"/>
      <c r="T899" s="195"/>
      <c r="U899" s="195"/>
      <c r="V899" s="279"/>
      <c r="W899" s="189"/>
      <c r="X899" s="189"/>
      <c r="Y899" s="189"/>
      <c r="Z899" s="189"/>
      <c r="AA899" s="190"/>
      <c r="AB899" s="188"/>
      <c r="AC899" s="188"/>
      <c r="AD899" s="188"/>
    </row>
    <row r="900" s="48" customFormat="1" ht="12.75" spans="1:30">
      <c r="A900" s="177"/>
      <c r="B900" s="178"/>
      <c r="C900" s="179">
        <v>241025000035</v>
      </c>
      <c r="D900" s="84">
        <v>45595</v>
      </c>
      <c r="E900" s="178" t="s">
        <v>45</v>
      </c>
      <c r="F900" s="178" t="s">
        <v>73</v>
      </c>
      <c r="G900" s="178">
        <v>34</v>
      </c>
      <c r="H900" s="184"/>
      <c r="I900" s="191">
        <v>614330</v>
      </c>
      <c r="J900" s="182"/>
      <c r="K900" s="191">
        <v>1635.33514348081</v>
      </c>
      <c r="L900" s="192">
        <v>375.66</v>
      </c>
      <c r="M900" s="200">
        <v>7.11</v>
      </c>
      <c r="N900" s="184">
        <v>2670.9426</v>
      </c>
      <c r="O900" s="188"/>
      <c r="P900" s="188"/>
      <c r="Q900" s="188"/>
      <c r="R900" s="188"/>
      <c r="S900" s="188"/>
      <c r="T900" s="202">
        <v>200</v>
      </c>
      <c r="U900" s="202">
        <v>601</v>
      </c>
      <c r="V900" s="279"/>
      <c r="W900" s="189"/>
      <c r="X900" s="189"/>
      <c r="Y900" s="189"/>
      <c r="Z900" s="189"/>
      <c r="AA900" s="190"/>
      <c r="AB900" s="188"/>
      <c r="AC900" s="188"/>
      <c r="AD900" s="188"/>
    </row>
    <row r="901" s="48" customFormat="1" ht="12.75" spans="1:30">
      <c r="A901" s="177"/>
      <c r="B901" s="178"/>
      <c r="C901" s="179">
        <v>241025000037</v>
      </c>
      <c r="D901" s="84">
        <v>45595</v>
      </c>
      <c r="E901" s="178" t="s">
        <v>2293</v>
      </c>
      <c r="F901" s="178" t="s">
        <v>2655</v>
      </c>
      <c r="G901" s="178">
        <v>2.5</v>
      </c>
      <c r="H901" s="180">
        <v>171</v>
      </c>
      <c r="I901" s="181"/>
      <c r="J901" s="182"/>
      <c r="K901" s="178"/>
      <c r="L901" s="182"/>
      <c r="M901" s="200"/>
      <c r="N901" s="184">
        <v>171</v>
      </c>
      <c r="O901" s="188"/>
      <c r="P901" s="188"/>
      <c r="Q901" s="188"/>
      <c r="R901" s="188"/>
      <c r="S901" s="188"/>
      <c r="T901" s="185"/>
      <c r="U901" s="185"/>
      <c r="V901" s="279"/>
      <c r="W901" s="189"/>
      <c r="X901" s="189"/>
      <c r="Y901" s="189"/>
      <c r="Z901" s="189"/>
      <c r="AA901" s="190"/>
      <c r="AB901" s="188"/>
      <c r="AC901" s="188"/>
      <c r="AD901" s="188"/>
    </row>
    <row r="902" s="48" customFormat="1" ht="12.75" spans="1:30">
      <c r="A902" s="177"/>
      <c r="B902" s="178"/>
      <c r="C902" s="179">
        <v>241025000041</v>
      </c>
      <c r="D902" s="84">
        <v>45595</v>
      </c>
      <c r="E902" s="178" t="s">
        <v>36</v>
      </c>
      <c r="F902" s="178" t="s">
        <v>114</v>
      </c>
      <c r="G902" s="178">
        <v>7.5</v>
      </c>
      <c r="H902" s="180">
        <v>435</v>
      </c>
      <c r="I902" s="181"/>
      <c r="J902" s="182"/>
      <c r="K902" s="178"/>
      <c r="L902" s="182"/>
      <c r="M902" s="200"/>
      <c r="N902" s="184">
        <v>435</v>
      </c>
      <c r="O902" s="188"/>
      <c r="P902" s="188"/>
      <c r="Q902" s="188"/>
      <c r="R902" s="188"/>
      <c r="S902" s="188"/>
      <c r="T902" s="188"/>
      <c r="U902" s="188"/>
      <c r="V902" s="279"/>
      <c r="W902" s="189"/>
      <c r="X902" s="189"/>
      <c r="Y902" s="189"/>
      <c r="Z902" s="189"/>
      <c r="AA902" s="190"/>
      <c r="AB902" s="188"/>
      <c r="AC902" s="188"/>
      <c r="AD902" s="188"/>
    </row>
    <row r="903" s="48" customFormat="1" ht="12.75" spans="1:30">
      <c r="A903" s="177"/>
      <c r="B903" s="178"/>
      <c r="C903" s="179">
        <v>241025000042</v>
      </c>
      <c r="D903" s="84">
        <v>45595</v>
      </c>
      <c r="E903" s="178" t="s">
        <v>36</v>
      </c>
      <c r="F903" s="178" t="s">
        <v>114</v>
      </c>
      <c r="G903" s="178">
        <v>2</v>
      </c>
      <c r="H903" s="180">
        <v>116</v>
      </c>
      <c r="I903" s="181"/>
      <c r="J903" s="182"/>
      <c r="K903" s="178"/>
      <c r="L903" s="182"/>
      <c r="M903" s="200"/>
      <c r="N903" s="184">
        <v>116</v>
      </c>
      <c r="O903" s="188"/>
      <c r="P903" s="188"/>
      <c r="Q903" s="188"/>
      <c r="R903" s="188"/>
      <c r="S903" s="188"/>
      <c r="T903" s="188"/>
      <c r="U903" s="188"/>
      <c r="V903" s="279"/>
      <c r="W903" s="189"/>
      <c r="X903" s="189"/>
      <c r="Y903" s="189"/>
      <c r="Z903" s="189"/>
      <c r="AA903" s="190"/>
      <c r="AB903" s="188"/>
      <c r="AC903" s="188"/>
      <c r="AD903" s="188"/>
    </row>
    <row r="904" s="48" customFormat="1" ht="12.75" spans="1:30">
      <c r="A904" s="177"/>
      <c r="B904" s="178"/>
      <c r="C904" s="179">
        <v>241025000051</v>
      </c>
      <c r="D904" s="84">
        <v>45595</v>
      </c>
      <c r="E904" s="178" t="s">
        <v>2293</v>
      </c>
      <c r="F904" s="178" t="s">
        <v>2656</v>
      </c>
      <c r="G904" s="178">
        <v>20.5</v>
      </c>
      <c r="H904" s="180">
        <v>1359</v>
      </c>
      <c r="I904" s="181"/>
      <c r="J904" s="182"/>
      <c r="K904" s="178"/>
      <c r="L904" s="182"/>
      <c r="M904" s="200"/>
      <c r="N904" s="184">
        <v>1359</v>
      </c>
      <c r="O904" s="188"/>
      <c r="P904" s="188"/>
      <c r="Q904" s="188"/>
      <c r="R904" s="188"/>
      <c r="S904" s="188"/>
      <c r="T904" s="188"/>
      <c r="U904" s="195"/>
      <c r="V904" s="279"/>
      <c r="W904" s="189"/>
      <c r="X904" s="189"/>
      <c r="Y904" s="189"/>
      <c r="Z904" s="189"/>
      <c r="AA904" s="190"/>
      <c r="AB904" s="188"/>
      <c r="AC904" s="188"/>
      <c r="AD904" s="188"/>
    </row>
    <row r="905" s="48" customFormat="1" ht="12.75" spans="1:30">
      <c r="A905" s="177"/>
      <c r="B905" s="178"/>
      <c r="C905" s="179">
        <v>241025000054</v>
      </c>
      <c r="D905" s="84">
        <v>45595</v>
      </c>
      <c r="E905" s="178" t="s">
        <v>41</v>
      </c>
      <c r="F905" s="178" t="s">
        <v>1759</v>
      </c>
      <c r="G905" s="178">
        <v>1.5</v>
      </c>
      <c r="H905" s="184"/>
      <c r="I905" s="191">
        <v>29036.8</v>
      </c>
      <c r="J905" s="182"/>
      <c r="K905" s="191">
        <v>1745</v>
      </c>
      <c r="L905" s="192">
        <v>16.64</v>
      </c>
      <c r="M905" s="200">
        <v>7.11</v>
      </c>
      <c r="N905" s="184">
        <v>118.3104</v>
      </c>
      <c r="O905" s="188"/>
      <c r="P905" s="188"/>
      <c r="Q905" s="188"/>
      <c r="R905" s="188"/>
      <c r="S905" s="188"/>
      <c r="T905" s="188"/>
      <c r="U905" s="202">
        <v>18</v>
      </c>
      <c r="V905" s="279"/>
      <c r="W905" s="189"/>
      <c r="X905" s="189"/>
      <c r="Y905" s="189"/>
      <c r="Z905" s="189"/>
      <c r="AA905" s="190"/>
      <c r="AB905" s="188"/>
      <c r="AC905" s="188"/>
      <c r="AD905" s="188"/>
    </row>
    <row r="906" s="48" customFormat="1" ht="12.75" spans="1:30">
      <c r="A906" s="177"/>
      <c r="B906" s="178"/>
      <c r="C906" s="179">
        <v>241025000055</v>
      </c>
      <c r="D906" s="84">
        <v>45595</v>
      </c>
      <c r="E906" s="178" t="s">
        <v>41</v>
      </c>
      <c r="F906" s="178" t="s">
        <v>2492</v>
      </c>
      <c r="G906" s="178">
        <v>0.56</v>
      </c>
      <c r="H906" s="180">
        <v>66</v>
      </c>
      <c r="I906" s="181"/>
      <c r="J906" s="182"/>
      <c r="K906" s="178"/>
      <c r="L906" s="182"/>
      <c r="M906" s="200"/>
      <c r="N906" s="184">
        <v>66</v>
      </c>
      <c r="O906" s="188"/>
      <c r="P906" s="188"/>
      <c r="Q906" s="188"/>
      <c r="R906" s="188"/>
      <c r="S906" s="188"/>
      <c r="T906" s="188"/>
      <c r="U906" s="185"/>
      <c r="V906" s="279"/>
      <c r="W906" s="189"/>
      <c r="X906" s="189"/>
      <c r="Y906" s="189"/>
      <c r="Z906" s="189"/>
      <c r="AA906" s="190"/>
      <c r="AB906" s="188"/>
      <c r="AC906" s="188"/>
      <c r="AD906" s="188"/>
    </row>
    <row r="907" s="48" customFormat="1" ht="12.75" spans="1:30">
      <c r="A907" s="177"/>
      <c r="B907" s="178"/>
      <c r="C907" s="179">
        <v>241025000056</v>
      </c>
      <c r="D907" s="84">
        <v>45595</v>
      </c>
      <c r="E907" s="178" t="s">
        <v>41</v>
      </c>
      <c r="F907" s="178" t="s">
        <v>79</v>
      </c>
      <c r="G907" s="178">
        <v>7</v>
      </c>
      <c r="H907" s="180">
        <v>508.2</v>
      </c>
      <c r="I907" s="181"/>
      <c r="J907" s="182"/>
      <c r="K907" s="178"/>
      <c r="L907" s="182"/>
      <c r="M907" s="200"/>
      <c r="N907" s="184">
        <v>508.2</v>
      </c>
      <c r="O907" s="188"/>
      <c r="P907" s="188"/>
      <c r="Q907" s="188"/>
      <c r="R907" s="188"/>
      <c r="S907" s="188"/>
      <c r="T907" s="188"/>
      <c r="U907" s="188"/>
      <c r="V907" s="279"/>
      <c r="W907" s="189"/>
      <c r="X907" s="189"/>
      <c r="Y907" s="189"/>
      <c r="Z907" s="189"/>
      <c r="AA907" s="190"/>
      <c r="AB907" s="188"/>
      <c r="AC907" s="188"/>
      <c r="AD907" s="188"/>
    </row>
    <row r="908" s="48" customFormat="1" ht="12.75" spans="1:30">
      <c r="A908" s="177"/>
      <c r="B908" s="178"/>
      <c r="C908" s="179">
        <v>241025000060</v>
      </c>
      <c r="D908" s="84">
        <v>45595</v>
      </c>
      <c r="E908" s="178" t="s">
        <v>45</v>
      </c>
      <c r="F908" s="178" t="s">
        <v>808</v>
      </c>
      <c r="G908" s="178">
        <v>31</v>
      </c>
      <c r="H908" s="180">
        <v>1798</v>
      </c>
      <c r="I908" s="181"/>
      <c r="J908" s="182"/>
      <c r="K908" s="178"/>
      <c r="L908" s="182"/>
      <c r="M908" s="200"/>
      <c r="N908" s="184">
        <v>1798</v>
      </c>
      <c r="O908" s="188"/>
      <c r="P908" s="188"/>
      <c r="Q908" s="188"/>
      <c r="R908" s="188"/>
      <c r="S908" s="188"/>
      <c r="T908" s="188"/>
      <c r="U908" s="188"/>
      <c r="V908" s="279"/>
      <c r="W908" s="189"/>
      <c r="X908" s="189"/>
      <c r="Y908" s="189"/>
      <c r="Z908" s="189"/>
      <c r="AA908" s="190"/>
      <c r="AB908" s="188"/>
      <c r="AC908" s="188"/>
      <c r="AD908" s="188"/>
    </row>
    <row r="909" s="48" customFormat="1" ht="12.75" spans="1:30">
      <c r="A909" s="177"/>
      <c r="B909" s="178"/>
      <c r="C909" s="179">
        <v>241026000001</v>
      </c>
      <c r="D909" s="84">
        <v>45595</v>
      </c>
      <c r="E909" s="178" t="s">
        <v>1824</v>
      </c>
      <c r="F909" s="178" t="s">
        <v>2579</v>
      </c>
      <c r="G909" s="178">
        <v>459.5</v>
      </c>
      <c r="H909" s="180">
        <v>25732</v>
      </c>
      <c r="I909" s="181"/>
      <c r="J909" s="182"/>
      <c r="K909" s="178"/>
      <c r="L909" s="182"/>
      <c r="M909" s="200"/>
      <c r="N909" s="184">
        <v>25732</v>
      </c>
      <c r="O909" s="188"/>
      <c r="P909" s="188"/>
      <c r="Q909" s="188"/>
      <c r="R909" s="188"/>
      <c r="S909" s="188"/>
      <c r="T909" s="188"/>
      <c r="U909" s="188"/>
      <c r="V909" s="279"/>
      <c r="W909" s="189"/>
      <c r="X909" s="189"/>
      <c r="Y909" s="189"/>
      <c r="Z909" s="189"/>
      <c r="AA909" s="190"/>
      <c r="AB909" s="188"/>
      <c r="AC909" s="188"/>
      <c r="AD909" s="188"/>
    </row>
    <row r="910" s="48" customFormat="1" ht="12.75" spans="1:30">
      <c r="A910" s="177"/>
      <c r="B910" s="178"/>
      <c r="C910" s="179">
        <v>241026000003</v>
      </c>
      <c r="D910" s="84">
        <v>45595</v>
      </c>
      <c r="E910" s="178" t="s">
        <v>41</v>
      </c>
      <c r="F910" s="178" t="s">
        <v>2617</v>
      </c>
      <c r="G910" s="178">
        <v>0.644</v>
      </c>
      <c r="H910" s="180">
        <v>66</v>
      </c>
      <c r="I910" s="181"/>
      <c r="J910" s="182"/>
      <c r="K910" s="178"/>
      <c r="L910" s="182"/>
      <c r="M910" s="200"/>
      <c r="N910" s="184">
        <v>66</v>
      </c>
      <c r="O910" s="188"/>
      <c r="P910" s="188"/>
      <c r="Q910" s="188"/>
      <c r="R910" s="188"/>
      <c r="S910" s="188"/>
      <c r="T910" s="188"/>
      <c r="U910" s="188"/>
      <c r="V910" s="279"/>
      <c r="W910" s="189"/>
      <c r="X910" s="189"/>
      <c r="Y910" s="189"/>
      <c r="Z910" s="189"/>
      <c r="AA910" s="190"/>
      <c r="AB910" s="188"/>
      <c r="AC910" s="188"/>
      <c r="AD910" s="188"/>
    </row>
    <row r="911" s="48" customFormat="1" ht="12.75" spans="1:30">
      <c r="A911" s="177"/>
      <c r="B911" s="178"/>
      <c r="C911" s="179">
        <v>241026000010</v>
      </c>
      <c r="D911" s="84">
        <v>45595</v>
      </c>
      <c r="E911" s="178" t="s">
        <v>45</v>
      </c>
      <c r="F911" s="178" t="s">
        <v>2165</v>
      </c>
      <c r="G911" s="178">
        <v>4.5</v>
      </c>
      <c r="H911" s="180">
        <v>270</v>
      </c>
      <c r="I911" s="181"/>
      <c r="J911" s="182"/>
      <c r="K911" s="178"/>
      <c r="L911" s="182"/>
      <c r="M911" s="200"/>
      <c r="N911" s="184">
        <v>270</v>
      </c>
      <c r="O911" s="188"/>
      <c r="P911" s="188"/>
      <c r="Q911" s="188"/>
      <c r="R911" s="188"/>
      <c r="S911" s="188"/>
      <c r="T911" s="188"/>
      <c r="U911" s="188"/>
      <c r="V911" s="279"/>
      <c r="W911" s="189"/>
      <c r="X911" s="189"/>
      <c r="Y911" s="189"/>
      <c r="Z911" s="189"/>
      <c r="AA911" s="190"/>
      <c r="AB911" s="188"/>
      <c r="AC911" s="188"/>
      <c r="AD911" s="188"/>
    </row>
    <row r="912" s="48" customFormat="1" ht="12.75" spans="1:30">
      <c r="A912" s="177"/>
      <c r="B912" s="178"/>
      <c r="C912" s="179">
        <v>241026000012</v>
      </c>
      <c r="D912" s="84">
        <v>45595</v>
      </c>
      <c r="E912" s="178" t="s">
        <v>45</v>
      </c>
      <c r="F912" s="178" t="s">
        <v>2461</v>
      </c>
      <c r="G912" s="178">
        <v>0.74</v>
      </c>
      <c r="H912" s="180">
        <v>72</v>
      </c>
      <c r="I912" s="181"/>
      <c r="J912" s="182"/>
      <c r="K912" s="178"/>
      <c r="L912" s="182"/>
      <c r="M912" s="200"/>
      <c r="N912" s="184">
        <v>72</v>
      </c>
      <c r="O912" s="188"/>
      <c r="P912" s="188"/>
      <c r="Q912" s="188"/>
      <c r="R912" s="188"/>
      <c r="S912" s="188"/>
      <c r="T912" s="188"/>
      <c r="U912" s="188"/>
      <c r="V912" s="279"/>
      <c r="W912" s="189"/>
      <c r="X912" s="189"/>
      <c r="Y912" s="189"/>
      <c r="Z912" s="189"/>
      <c r="AA912" s="190"/>
      <c r="AB912" s="188"/>
      <c r="AC912" s="188"/>
      <c r="AD912" s="188"/>
    </row>
    <row r="913" s="48" customFormat="1" ht="12.75" spans="1:30">
      <c r="A913" s="177"/>
      <c r="B913" s="178"/>
      <c r="C913" s="179">
        <v>241026000016</v>
      </c>
      <c r="D913" s="84">
        <v>45595</v>
      </c>
      <c r="E913" s="178" t="s">
        <v>36</v>
      </c>
      <c r="F913" s="178" t="s">
        <v>2301</v>
      </c>
      <c r="G913" s="178">
        <v>85</v>
      </c>
      <c r="H913" s="180">
        <v>4887.5</v>
      </c>
      <c r="I913" s="181"/>
      <c r="J913" s="182"/>
      <c r="K913" s="178"/>
      <c r="L913" s="182"/>
      <c r="M913" s="200"/>
      <c r="N913" s="184">
        <v>4887.5</v>
      </c>
      <c r="O913" s="188"/>
      <c r="P913" s="188"/>
      <c r="Q913" s="188"/>
      <c r="R913" s="188"/>
      <c r="S913" s="188"/>
      <c r="T913" s="188"/>
      <c r="U913" s="195"/>
      <c r="V913" s="279"/>
      <c r="W913" s="189"/>
      <c r="X913" s="189"/>
      <c r="Y913" s="189"/>
      <c r="Z913" s="189"/>
      <c r="AA913" s="190"/>
      <c r="AB913" s="188"/>
      <c r="AC913" s="188"/>
      <c r="AD913" s="188"/>
    </row>
    <row r="914" s="48" customFormat="1" ht="12.75" spans="1:30">
      <c r="A914" s="177"/>
      <c r="B914" s="178"/>
      <c r="C914" s="179">
        <v>241026000017</v>
      </c>
      <c r="D914" s="84">
        <v>45595</v>
      </c>
      <c r="E914" s="178" t="s">
        <v>2293</v>
      </c>
      <c r="F914" s="178" t="s">
        <v>2657</v>
      </c>
      <c r="G914" s="178">
        <v>5</v>
      </c>
      <c r="H914" s="180">
        <v>368</v>
      </c>
      <c r="I914" s="181"/>
      <c r="J914" s="182"/>
      <c r="K914" s="178"/>
      <c r="L914" s="182"/>
      <c r="M914" s="200"/>
      <c r="N914" s="184">
        <v>368</v>
      </c>
      <c r="O914" s="188"/>
      <c r="P914" s="188"/>
      <c r="Q914" s="188"/>
      <c r="R914" s="188"/>
      <c r="S914" s="188"/>
      <c r="T914" s="188"/>
      <c r="U914" s="202">
        <v>18</v>
      </c>
      <c r="V914" s="279"/>
      <c r="W914" s="189"/>
      <c r="X914" s="189"/>
      <c r="Y914" s="189"/>
      <c r="Z914" s="189"/>
      <c r="AA914" s="190"/>
      <c r="AB914" s="188"/>
      <c r="AC914" s="188"/>
      <c r="AD914" s="188"/>
    </row>
    <row r="915" s="48" customFormat="1" ht="12.75" spans="1:30">
      <c r="A915" s="177"/>
      <c r="B915" s="178"/>
      <c r="C915" s="179">
        <v>241026000021</v>
      </c>
      <c r="D915" s="84">
        <v>45595</v>
      </c>
      <c r="E915" s="178" t="s">
        <v>45</v>
      </c>
      <c r="F915" s="178" t="s">
        <v>73</v>
      </c>
      <c r="G915" s="178">
        <v>2.5</v>
      </c>
      <c r="H915" s="184"/>
      <c r="I915" s="191">
        <v>33350</v>
      </c>
      <c r="J915" s="182"/>
      <c r="K915" s="191">
        <v>1635.60568906327</v>
      </c>
      <c r="L915" s="192">
        <v>20.39</v>
      </c>
      <c r="M915" s="200">
        <v>7.11</v>
      </c>
      <c r="N915" s="184">
        <v>144.9729</v>
      </c>
      <c r="O915" s="188"/>
      <c r="P915" s="188"/>
      <c r="Q915" s="188"/>
      <c r="R915" s="188"/>
      <c r="S915" s="188"/>
      <c r="T915" s="188"/>
      <c r="U915" s="185"/>
      <c r="V915" s="279"/>
      <c r="W915" s="189"/>
      <c r="X915" s="189"/>
      <c r="Y915" s="189"/>
      <c r="Z915" s="189"/>
      <c r="AA915" s="190"/>
      <c r="AB915" s="188"/>
      <c r="AC915" s="188"/>
      <c r="AD915" s="188"/>
    </row>
    <row r="916" s="48" customFormat="1" ht="12.75" spans="1:30">
      <c r="A916" s="177"/>
      <c r="B916" s="178"/>
      <c r="C916" s="179">
        <v>241026000023</v>
      </c>
      <c r="D916" s="84">
        <v>45595</v>
      </c>
      <c r="E916" s="178" t="s">
        <v>63</v>
      </c>
      <c r="F916" s="178" t="s">
        <v>436</v>
      </c>
      <c r="G916" s="178">
        <v>6</v>
      </c>
      <c r="H916" s="180">
        <v>366</v>
      </c>
      <c r="I916" s="181"/>
      <c r="J916" s="182"/>
      <c r="K916" s="178"/>
      <c r="L916" s="182"/>
      <c r="M916" s="200"/>
      <c r="N916" s="184">
        <v>366</v>
      </c>
      <c r="O916" s="188"/>
      <c r="P916" s="188"/>
      <c r="Q916" s="188"/>
      <c r="R916" s="188"/>
      <c r="S916" s="188"/>
      <c r="T916" s="188"/>
      <c r="U916" s="188"/>
      <c r="V916" s="279"/>
      <c r="W916" s="189"/>
      <c r="X916" s="189"/>
      <c r="Y916" s="189"/>
      <c r="Z916" s="189"/>
      <c r="AA916" s="190"/>
      <c r="AB916" s="188"/>
      <c r="AC916" s="188"/>
      <c r="AD916" s="188"/>
    </row>
    <row r="917" s="48" customFormat="1" ht="12.75" spans="1:30">
      <c r="A917" s="177"/>
      <c r="B917" s="178"/>
      <c r="C917" s="179">
        <v>241026000024</v>
      </c>
      <c r="D917" s="84">
        <v>45595</v>
      </c>
      <c r="E917" s="178" t="s">
        <v>53</v>
      </c>
      <c r="F917" s="178" t="s">
        <v>65</v>
      </c>
      <c r="G917" s="178">
        <v>20.5</v>
      </c>
      <c r="H917" s="180">
        <v>1236</v>
      </c>
      <c r="I917" s="181"/>
      <c r="J917" s="182"/>
      <c r="K917" s="178"/>
      <c r="L917" s="182"/>
      <c r="M917" s="200"/>
      <c r="N917" s="184">
        <v>1236</v>
      </c>
      <c r="O917" s="188"/>
      <c r="P917" s="188"/>
      <c r="Q917" s="188"/>
      <c r="R917" s="188"/>
      <c r="S917" s="188"/>
      <c r="T917" s="188"/>
      <c r="U917" s="188"/>
      <c r="V917" s="279"/>
      <c r="W917" s="189"/>
      <c r="X917" s="189"/>
      <c r="Y917" s="189"/>
      <c r="Z917" s="189"/>
      <c r="AA917" s="190"/>
      <c r="AB917" s="188"/>
      <c r="AC917" s="188"/>
      <c r="AD917" s="188"/>
    </row>
    <row r="918" s="48" customFormat="1" ht="12.75" spans="1:30">
      <c r="A918" s="177"/>
      <c r="B918" s="178"/>
      <c r="C918" s="179">
        <v>241027000003</v>
      </c>
      <c r="D918" s="84">
        <v>45595</v>
      </c>
      <c r="E918" s="178" t="s">
        <v>41</v>
      </c>
      <c r="F918" s="178" t="s">
        <v>2465</v>
      </c>
      <c r="G918" s="178">
        <v>20</v>
      </c>
      <c r="H918" s="184"/>
      <c r="I918" s="191">
        <v>293058</v>
      </c>
      <c r="J918" s="182"/>
      <c r="K918" s="191">
        <v>1727.73257870534</v>
      </c>
      <c r="L918" s="192">
        <v>169.62</v>
      </c>
      <c r="M918" s="200">
        <v>7.11</v>
      </c>
      <c r="N918" s="184">
        <v>1205.9982</v>
      </c>
      <c r="O918" s="188"/>
      <c r="P918" s="188"/>
      <c r="Q918" s="188"/>
      <c r="R918" s="188"/>
      <c r="S918" s="188"/>
      <c r="T918" s="188"/>
      <c r="U918" s="195"/>
      <c r="V918" s="279"/>
      <c r="W918" s="189"/>
      <c r="X918" s="189"/>
      <c r="Y918" s="189"/>
      <c r="Z918" s="189"/>
      <c r="AA918" s="190"/>
      <c r="AB918" s="188"/>
      <c r="AC918" s="188"/>
      <c r="AD918" s="188"/>
    </row>
    <row r="919" s="48" customFormat="1" ht="12.75" spans="1:30">
      <c r="A919" s="177"/>
      <c r="B919" s="178"/>
      <c r="C919" s="179">
        <v>241027000007</v>
      </c>
      <c r="D919" s="84">
        <v>45595</v>
      </c>
      <c r="E919" s="178" t="s">
        <v>53</v>
      </c>
      <c r="F919" s="178" t="s">
        <v>408</v>
      </c>
      <c r="G919" s="178">
        <v>6.5</v>
      </c>
      <c r="H919" s="180">
        <v>461</v>
      </c>
      <c r="I919" s="181"/>
      <c r="J919" s="182"/>
      <c r="K919" s="178"/>
      <c r="L919" s="182"/>
      <c r="M919" s="200"/>
      <c r="N919" s="184">
        <v>461</v>
      </c>
      <c r="O919" s="188"/>
      <c r="P919" s="188"/>
      <c r="Q919" s="188"/>
      <c r="R919" s="188"/>
      <c r="S919" s="188"/>
      <c r="T919" s="188"/>
      <c r="U919" s="202">
        <v>65</v>
      </c>
      <c r="V919" s="279"/>
      <c r="W919" s="189"/>
      <c r="X919" s="189"/>
      <c r="Y919" s="189"/>
      <c r="Z919" s="189"/>
      <c r="AA919" s="190"/>
      <c r="AB919" s="188"/>
      <c r="AC919" s="188"/>
      <c r="AD919" s="188"/>
    </row>
    <row r="920" s="48" customFormat="1" ht="12.75" spans="1:30">
      <c r="A920" s="177"/>
      <c r="B920" s="178"/>
      <c r="C920" s="179">
        <v>241028000002</v>
      </c>
      <c r="D920" s="84">
        <v>45595</v>
      </c>
      <c r="E920" s="178" t="s">
        <v>45</v>
      </c>
      <c r="F920" s="178" t="s">
        <v>1235</v>
      </c>
      <c r="G920" s="178">
        <v>3.5</v>
      </c>
      <c r="H920" s="180">
        <v>244.5</v>
      </c>
      <c r="I920" s="181"/>
      <c r="J920" s="182"/>
      <c r="K920" s="178"/>
      <c r="L920" s="182"/>
      <c r="M920" s="200"/>
      <c r="N920" s="184">
        <v>244.5</v>
      </c>
      <c r="O920" s="188"/>
      <c r="P920" s="188"/>
      <c r="Q920" s="188"/>
      <c r="R920" s="188"/>
      <c r="S920" s="188"/>
      <c r="T920" s="188"/>
      <c r="U920" s="185"/>
      <c r="V920" s="279"/>
      <c r="W920" s="189"/>
      <c r="X920" s="189"/>
      <c r="Y920" s="189"/>
      <c r="Z920" s="189"/>
      <c r="AA920" s="190"/>
      <c r="AB920" s="188"/>
      <c r="AC920" s="188"/>
      <c r="AD920" s="188"/>
    </row>
    <row r="921" s="48" customFormat="1" ht="12.75" spans="1:30">
      <c r="A921" s="177"/>
      <c r="B921" s="178"/>
      <c r="C921" s="179">
        <v>241028000003</v>
      </c>
      <c r="D921" s="84">
        <v>45595</v>
      </c>
      <c r="E921" s="178" t="s">
        <v>45</v>
      </c>
      <c r="F921" s="178" t="s">
        <v>2327</v>
      </c>
      <c r="G921" s="178">
        <v>13</v>
      </c>
      <c r="H921" s="184"/>
      <c r="I921" s="191">
        <v>173420</v>
      </c>
      <c r="J921" s="182"/>
      <c r="K921" s="191">
        <v>1635.42059600151</v>
      </c>
      <c r="L921" s="192">
        <v>106.04</v>
      </c>
      <c r="M921" s="200">
        <v>7.11</v>
      </c>
      <c r="N921" s="184">
        <v>753.9444</v>
      </c>
      <c r="O921" s="188"/>
      <c r="P921" s="188"/>
      <c r="Q921" s="188"/>
      <c r="R921" s="188"/>
      <c r="S921" s="188"/>
      <c r="T921" s="188"/>
      <c r="U921" s="188"/>
      <c r="V921" s="279"/>
      <c r="W921" s="189"/>
      <c r="X921" s="189"/>
      <c r="Y921" s="189"/>
      <c r="Z921" s="189"/>
      <c r="AA921" s="190"/>
      <c r="AB921" s="188"/>
      <c r="AC921" s="188"/>
      <c r="AD921" s="188"/>
    </row>
    <row r="922" s="48" customFormat="1" ht="12.75" spans="1:30">
      <c r="A922" s="177"/>
      <c r="B922" s="178"/>
      <c r="C922" s="179">
        <v>241028000008</v>
      </c>
      <c r="D922" s="84">
        <v>45595</v>
      </c>
      <c r="E922" s="178" t="s">
        <v>45</v>
      </c>
      <c r="F922" s="178" t="s">
        <v>280</v>
      </c>
      <c r="G922" s="178">
        <v>1</v>
      </c>
      <c r="H922" s="180">
        <v>68</v>
      </c>
      <c r="I922" s="181"/>
      <c r="J922" s="182"/>
      <c r="K922" s="178"/>
      <c r="L922" s="182"/>
      <c r="M922" s="200"/>
      <c r="N922" s="184">
        <v>68</v>
      </c>
      <c r="O922" s="188"/>
      <c r="P922" s="188"/>
      <c r="Q922" s="188"/>
      <c r="R922" s="188"/>
      <c r="S922" s="188"/>
      <c r="T922" s="188"/>
      <c r="U922" s="188"/>
      <c r="V922" s="279"/>
      <c r="W922" s="189"/>
      <c r="X922" s="189"/>
      <c r="Y922" s="189"/>
      <c r="Z922" s="189"/>
      <c r="AA922" s="190"/>
      <c r="AB922" s="188"/>
      <c r="AC922" s="188"/>
      <c r="AD922" s="188"/>
    </row>
    <row r="923" s="48" customFormat="1" ht="12.75" spans="1:30">
      <c r="A923" s="177"/>
      <c r="B923" s="178"/>
      <c r="C923" s="179">
        <v>241028000010</v>
      </c>
      <c r="D923" s="84">
        <v>45595</v>
      </c>
      <c r="E923" s="178" t="s">
        <v>45</v>
      </c>
      <c r="F923" s="178" t="s">
        <v>279</v>
      </c>
      <c r="G923" s="178">
        <v>84.5</v>
      </c>
      <c r="H923" s="184"/>
      <c r="I923" s="191">
        <v>1127230</v>
      </c>
      <c r="J923" s="182"/>
      <c r="K923" s="191">
        <v>1635.3019686353</v>
      </c>
      <c r="L923" s="192">
        <v>689.31</v>
      </c>
      <c r="M923" s="200">
        <v>7.11</v>
      </c>
      <c r="N923" s="184">
        <v>4900.9941</v>
      </c>
      <c r="O923" s="188"/>
      <c r="P923" s="188"/>
      <c r="Q923" s="188"/>
      <c r="R923" s="188"/>
      <c r="S923" s="188"/>
      <c r="T923" s="188"/>
      <c r="U923" s="188"/>
      <c r="V923" s="279"/>
      <c r="W923" s="189"/>
      <c r="X923" s="189"/>
      <c r="Y923" s="189"/>
      <c r="Z923" s="189"/>
      <c r="AA923" s="190"/>
      <c r="AB923" s="188"/>
      <c r="AC923" s="188"/>
      <c r="AD923" s="188"/>
    </row>
    <row r="924" s="48" customFormat="1" ht="12.75" spans="1:30">
      <c r="A924" s="177"/>
      <c r="B924" s="178"/>
      <c r="C924" s="179">
        <v>241028000011</v>
      </c>
      <c r="D924" s="84">
        <v>45595</v>
      </c>
      <c r="E924" s="178" t="s">
        <v>45</v>
      </c>
      <c r="F924" s="178" t="s">
        <v>181</v>
      </c>
      <c r="G924" s="178">
        <v>1.5</v>
      </c>
      <c r="H924" s="180">
        <v>94.5</v>
      </c>
      <c r="I924" s="181"/>
      <c r="J924" s="182"/>
      <c r="K924" s="178"/>
      <c r="L924" s="182"/>
      <c r="M924" s="200"/>
      <c r="N924" s="184">
        <v>94.5</v>
      </c>
      <c r="O924" s="188"/>
      <c r="P924" s="188"/>
      <c r="Q924" s="188"/>
      <c r="R924" s="188"/>
      <c r="S924" s="188"/>
      <c r="T924" s="188"/>
      <c r="U924" s="188"/>
      <c r="V924" s="279"/>
      <c r="W924" s="189"/>
      <c r="X924" s="189"/>
      <c r="Y924" s="189"/>
      <c r="Z924" s="189"/>
      <c r="AA924" s="190"/>
      <c r="AB924" s="188"/>
      <c r="AC924" s="188"/>
      <c r="AD924" s="188"/>
    </row>
    <row r="925" s="48" customFormat="1" ht="12.75" spans="1:30">
      <c r="A925" s="177"/>
      <c r="B925" s="178"/>
      <c r="C925" s="179">
        <v>241028000012</v>
      </c>
      <c r="D925" s="84">
        <v>45595</v>
      </c>
      <c r="E925" s="178" t="s">
        <v>45</v>
      </c>
      <c r="F925" s="178" t="s">
        <v>843</v>
      </c>
      <c r="G925" s="178">
        <v>56.5</v>
      </c>
      <c r="H925" s="180">
        <v>3277</v>
      </c>
      <c r="I925" s="181"/>
      <c r="J925" s="182"/>
      <c r="K925" s="178"/>
      <c r="L925" s="182"/>
      <c r="M925" s="200"/>
      <c r="N925" s="184">
        <v>3277</v>
      </c>
      <c r="O925" s="188"/>
      <c r="P925" s="188"/>
      <c r="Q925" s="188"/>
      <c r="R925" s="188"/>
      <c r="S925" s="188"/>
      <c r="T925" s="188"/>
      <c r="U925" s="188"/>
      <c r="V925" s="279"/>
      <c r="W925" s="189"/>
      <c r="X925" s="189"/>
      <c r="Y925" s="189"/>
      <c r="Z925" s="189"/>
      <c r="AA925" s="190"/>
      <c r="AB925" s="188"/>
      <c r="AC925" s="188"/>
      <c r="AD925" s="188"/>
    </row>
    <row r="926" s="48" customFormat="1" ht="12.75" spans="1:30">
      <c r="A926" s="177"/>
      <c r="B926" s="178"/>
      <c r="C926" s="179">
        <v>241028000031</v>
      </c>
      <c r="D926" s="84">
        <v>45595</v>
      </c>
      <c r="E926" s="178" t="s">
        <v>36</v>
      </c>
      <c r="F926" s="178" t="s">
        <v>488</v>
      </c>
      <c r="G926" s="178">
        <v>0.5</v>
      </c>
      <c r="H926" s="180">
        <v>66</v>
      </c>
      <c r="I926" s="181"/>
      <c r="J926" s="182"/>
      <c r="K926" s="178"/>
      <c r="L926" s="182"/>
      <c r="M926" s="200"/>
      <c r="N926" s="184">
        <v>66</v>
      </c>
      <c r="O926" s="188"/>
      <c r="P926" s="188"/>
      <c r="Q926" s="188"/>
      <c r="R926" s="188"/>
      <c r="S926" s="188"/>
      <c r="T926" s="188"/>
      <c r="U926" s="188"/>
      <c r="V926" s="279"/>
      <c r="W926" s="189"/>
      <c r="X926" s="189"/>
      <c r="Y926" s="189"/>
      <c r="Z926" s="189"/>
      <c r="AA926" s="190"/>
      <c r="AB926" s="188"/>
      <c r="AC926" s="188"/>
      <c r="AD926" s="188"/>
    </row>
    <row r="927" s="48" customFormat="1" ht="12.75" spans="1:30">
      <c r="A927" s="177"/>
      <c r="B927" s="178"/>
      <c r="C927" s="179">
        <v>241028000034</v>
      </c>
      <c r="D927" s="84">
        <v>45595</v>
      </c>
      <c r="E927" s="178" t="s">
        <v>45</v>
      </c>
      <c r="F927" s="178" t="s">
        <v>181</v>
      </c>
      <c r="G927" s="178">
        <v>3.5</v>
      </c>
      <c r="H927" s="180">
        <v>220.5</v>
      </c>
      <c r="I927" s="181"/>
      <c r="J927" s="182"/>
      <c r="K927" s="178"/>
      <c r="L927" s="182"/>
      <c r="M927" s="200"/>
      <c r="N927" s="184">
        <v>220.5</v>
      </c>
      <c r="O927" s="188"/>
      <c r="P927" s="188"/>
      <c r="Q927" s="188"/>
      <c r="R927" s="188"/>
      <c r="S927" s="188"/>
      <c r="T927" s="188"/>
      <c r="U927" s="188"/>
      <c r="V927" s="279"/>
      <c r="W927" s="189"/>
      <c r="X927" s="189"/>
      <c r="Y927" s="189"/>
      <c r="Z927" s="189"/>
      <c r="AA927" s="190"/>
      <c r="AB927" s="188"/>
      <c r="AC927" s="188"/>
      <c r="AD927" s="188"/>
    </row>
    <row r="928" s="48" customFormat="1" ht="12.75" spans="1:30">
      <c r="A928" s="177"/>
      <c r="B928" s="178"/>
      <c r="C928" s="179">
        <v>241028000037</v>
      </c>
      <c r="D928" s="84">
        <v>45595</v>
      </c>
      <c r="E928" s="178" t="s">
        <v>41</v>
      </c>
      <c r="F928" s="178" t="s">
        <v>51</v>
      </c>
      <c r="G928" s="178">
        <v>2.5</v>
      </c>
      <c r="H928" s="184"/>
      <c r="I928" s="191">
        <v>39960</v>
      </c>
      <c r="J928" s="182"/>
      <c r="K928" s="191">
        <v>1744.97816593886</v>
      </c>
      <c r="L928" s="192">
        <v>22.9</v>
      </c>
      <c r="M928" s="200">
        <v>7.11</v>
      </c>
      <c r="N928" s="184">
        <v>162.819</v>
      </c>
      <c r="O928" s="188"/>
      <c r="P928" s="188"/>
      <c r="Q928" s="188"/>
      <c r="R928" s="188"/>
      <c r="S928" s="188"/>
      <c r="T928" s="188"/>
      <c r="U928" s="188"/>
      <c r="V928" s="279"/>
      <c r="W928" s="189"/>
      <c r="X928" s="189"/>
      <c r="Y928" s="189"/>
      <c r="Z928" s="189"/>
      <c r="AA928" s="190"/>
      <c r="AB928" s="188"/>
      <c r="AC928" s="188"/>
      <c r="AD928" s="188"/>
    </row>
    <row r="929" s="48" customFormat="1" ht="12.75" spans="1:30">
      <c r="A929" s="177"/>
      <c r="B929" s="178"/>
      <c r="C929" s="179">
        <v>241028000039</v>
      </c>
      <c r="D929" s="84">
        <v>45595</v>
      </c>
      <c r="E929" s="178" t="s">
        <v>41</v>
      </c>
      <c r="F929" s="178" t="s">
        <v>79</v>
      </c>
      <c r="G929" s="178">
        <v>35</v>
      </c>
      <c r="H929" s="180">
        <v>2161.95</v>
      </c>
      <c r="I929" s="181"/>
      <c r="J929" s="182"/>
      <c r="K929" s="178"/>
      <c r="L929" s="182"/>
      <c r="M929" s="200"/>
      <c r="N929" s="184">
        <v>2161.95</v>
      </c>
      <c r="O929" s="188"/>
      <c r="P929" s="188"/>
      <c r="Q929" s="188"/>
      <c r="R929" s="188"/>
      <c r="S929" s="188"/>
      <c r="T929" s="188"/>
      <c r="U929" s="188"/>
      <c r="V929" s="279"/>
      <c r="W929" s="189"/>
      <c r="X929" s="189"/>
      <c r="Y929" s="189"/>
      <c r="Z929" s="189"/>
      <c r="AA929" s="190"/>
      <c r="AB929" s="188"/>
      <c r="AC929" s="188"/>
      <c r="AD929" s="188"/>
    </row>
    <row r="930" s="48" customFormat="1" ht="12.75" spans="1:30">
      <c r="A930" s="177"/>
      <c r="B930" s="178"/>
      <c r="C930" s="179">
        <v>241028000052</v>
      </c>
      <c r="D930" s="84">
        <v>45595</v>
      </c>
      <c r="E930" s="178" t="s">
        <v>45</v>
      </c>
      <c r="F930" s="178" t="s">
        <v>808</v>
      </c>
      <c r="G930" s="178">
        <v>5</v>
      </c>
      <c r="H930" s="180">
        <v>522</v>
      </c>
      <c r="I930" s="181"/>
      <c r="J930" s="182"/>
      <c r="K930" s="178"/>
      <c r="L930" s="182"/>
      <c r="M930" s="200"/>
      <c r="N930" s="184">
        <v>522</v>
      </c>
      <c r="O930" s="195"/>
      <c r="P930" s="195"/>
      <c r="Q930" s="195"/>
      <c r="R930" s="195"/>
      <c r="S930" s="195"/>
      <c r="T930" s="195"/>
      <c r="U930" s="195"/>
      <c r="V930" s="280"/>
      <c r="W930" s="193"/>
      <c r="X930" s="193"/>
      <c r="Y930" s="193"/>
      <c r="Z930" s="193"/>
      <c r="AA930" s="196"/>
      <c r="AB930" s="195"/>
      <c r="AC930" s="195"/>
      <c r="AD930" s="195"/>
    </row>
    <row r="931" s="48" customFormat="1" ht="12.75" spans="1:30">
      <c r="A931" s="177" t="s">
        <v>2658</v>
      </c>
      <c r="B931" s="178" t="s">
        <v>2659</v>
      </c>
      <c r="C931" s="179">
        <v>241017000006</v>
      </c>
      <c r="D931" s="84">
        <v>45598</v>
      </c>
      <c r="E931" s="178" t="s">
        <v>45</v>
      </c>
      <c r="F931" s="178" t="s">
        <v>1913</v>
      </c>
      <c r="G931" s="178">
        <v>3.5</v>
      </c>
      <c r="H931" s="180">
        <v>283.95</v>
      </c>
      <c r="I931" s="181"/>
      <c r="J931" s="182"/>
      <c r="K931" s="181"/>
      <c r="L931" s="182"/>
      <c r="M931" s="200"/>
      <c r="N931" s="184">
        <v>283.95</v>
      </c>
      <c r="O931" s="185">
        <v>120887.5429</v>
      </c>
      <c r="P931" s="185" t="s">
        <v>487</v>
      </c>
      <c r="Q931" s="185">
        <v>102794</v>
      </c>
      <c r="R931" s="185"/>
      <c r="S931" s="185">
        <v>120</v>
      </c>
      <c r="T931" s="185"/>
      <c r="U931" s="185"/>
      <c r="V931" s="278">
        <v>103335</v>
      </c>
      <c r="W931" s="186">
        <v>1214.22</v>
      </c>
      <c r="X931" s="186"/>
      <c r="Y931" s="186"/>
      <c r="Z931" s="186">
        <v>1234.88</v>
      </c>
      <c r="AA931" s="187">
        <v>7.11</v>
      </c>
      <c r="AB931" s="185">
        <v>8779.9968</v>
      </c>
      <c r="AC931" s="185">
        <v>112114.9968</v>
      </c>
      <c r="AD931" s="185">
        <v>8772.54610000002</v>
      </c>
    </row>
    <row r="932" s="48" customFormat="1" ht="12.75" spans="1:30">
      <c r="A932" s="177"/>
      <c r="B932" s="178"/>
      <c r="C932" s="179">
        <v>241023000009</v>
      </c>
      <c r="D932" s="84">
        <v>45598</v>
      </c>
      <c r="E932" s="178" t="s">
        <v>41</v>
      </c>
      <c r="F932" s="178" t="s">
        <v>2536</v>
      </c>
      <c r="G932" s="178">
        <v>0.28</v>
      </c>
      <c r="H932" s="184"/>
      <c r="I932" s="191">
        <v>17973</v>
      </c>
      <c r="J932" s="182"/>
      <c r="K932" s="191">
        <v>1744.95145631068</v>
      </c>
      <c r="L932" s="192">
        <v>10.3</v>
      </c>
      <c r="M932" s="200">
        <v>7.11</v>
      </c>
      <c r="N932" s="184">
        <v>73.233</v>
      </c>
      <c r="O932" s="188"/>
      <c r="P932" s="188"/>
      <c r="Q932" s="188"/>
      <c r="R932" s="188"/>
      <c r="S932" s="188"/>
      <c r="T932" s="188"/>
      <c r="U932" s="188"/>
      <c r="V932" s="279"/>
      <c r="W932" s="189"/>
      <c r="X932" s="189"/>
      <c r="Y932" s="189"/>
      <c r="Z932" s="189"/>
      <c r="AA932" s="190"/>
      <c r="AB932" s="188"/>
      <c r="AC932" s="188"/>
      <c r="AD932" s="188"/>
    </row>
    <row r="933" s="48" customFormat="1" ht="12.75" spans="1:30">
      <c r="A933" s="177"/>
      <c r="B933" s="178"/>
      <c r="C933" s="179">
        <v>241023000015</v>
      </c>
      <c r="D933" s="84">
        <v>45598</v>
      </c>
      <c r="E933" s="178" t="s">
        <v>41</v>
      </c>
      <c r="F933" s="178" t="s">
        <v>85</v>
      </c>
      <c r="G933" s="178">
        <v>1.5</v>
      </c>
      <c r="H933" s="184"/>
      <c r="I933" s="191">
        <v>26001</v>
      </c>
      <c r="J933" s="182"/>
      <c r="K933" s="191">
        <v>1724.20424403183</v>
      </c>
      <c r="L933" s="192">
        <v>15.08</v>
      </c>
      <c r="M933" s="200">
        <v>7.11</v>
      </c>
      <c r="N933" s="184">
        <v>107.2188</v>
      </c>
      <c r="O933" s="188"/>
      <c r="P933" s="188"/>
      <c r="Q933" s="188"/>
      <c r="R933" s="188"/>
      <c r="S933" s="188"/>
      <c r="T933" s="188"/>
      <c r="U933" s="188"/>
      <c r="V933" s="279"/>
      <c r="W933" s="189"/>
      <c r="X933" s="189"/>
      <c r="Y933" s="189"/>
      <c r="Z933" s="189"/>
      <c r="AA933" s="190"/>
      <c r="AB933" s="188"/>
      <c r="AC933" s="188"/>
      <c r="AD933" s="188"/>
    </row>
    <row r="934" s="48" customFormat="1" ht="12.75" spans="1:30">
      <c r="A934" s="177"/>
      <c r="B934" s="178"/>
      <c r="C934" s="179">
        <v>241023000023</v>
      </c>
      <c r="D934" s="84">
        <v>45598</v>
      </c>
      <c r="E934" s="178" t="s">
        <v>36</v>
      </c>
      <c r="F934" s="178" t="s">
        <v>397</v>
      </c>
      <c r="G934" s="178">
        <v>0.96</v>
      </c>
      <c r="H934" s="180">
        <v>-66</v>
      </c>
      <c r="I934" s="181"/>
      <c r="J934" s="182"/>
      <c r="K934" s="181"/>
      <c r="L934" s="182"/>
      <c r="M934" s="200"/>
      <c r="N934" s="184">
        <v>-66</v>
      </c>
      <c r="O934" s="188"/>
      <c r="P934" s="188"/>
      <c r="Q934" s="188"/>
      <c r="R934" s="188"/>
      <c r="S934" s="188"/>
      <c r="T934" s="188"/>
      <c r="U934" s="188"/>
      <c r="V934" s="279"/>
      <c r="W934" s="189"/>
      <c r="X934" s="189"/>
      <c r="Y934" s="189"/>
      <c r="Z934" s="189"/>
      <c r="AA934" s="190"/>
      <c r="AB934" s="188"/>
      <c r="AC934" s="188"/>
      <c r="AD934" s="188"/>
    </row>
    <row r="935" s="48" customFormat="1" ht="12.75" spans="1:30">
      <c r="A935" s="177"/>
      <c r="B935" s="178"/>
      <c r="C935" s="179">
        <v>241024000001</v>
      </c>
      <c r="D935" s="84">
        <v>45598</v>
      </c>
      <c r="E935" s="178" t="s">
        <v>93</v>
      </c>
      <c r="F935" s="178" t="s">
        <v>176</v>
      </c>
      <c r="G935" s="178">
        <v>9.5</v>
      </c>
      <c r="H935" s="184"/>
      <c r="I935" s="191">
        <v>229136</v>
      </c>
      <c r="J935" s="182"/>
      <c r="K935" s="191">
        <v>1745.00038077831</v>
      </c>
      <c r="L935" s="192">
        <v>131.31</v>
      </c>
      <c r="M935" s="200">
        <v>7.11</v>
      </c>
      <c r="N935" s="184">
        <v>933.6141</v>
      </c>
      <c r="O935" s="188"/>
      <c r="P935" s="188"/>
      <c r="Q935" s="188"/>
      <c r="R935" s="188"/>
      <c r="S935" s="188"/>
      <c r="T935" s="188"/>
      <c r="U935" s="188"/>
      <c r="V935" s="279"/>
      <c r="W935" s="189"/>
      <c r="X935" s="189"/>
      <c r="Y935" s="189"/>
      <c r="Z935" s="189"/>
      <c r="AA935" s="190"/>
      <c r="AB935" s="188"/>
      <c r="AC935" s="188"/>
      <c r="AD935" s="188"/>
    </row>
    <row r="936" s="48" customFormat="1" ht="12.75" spans="1:30">
      <c r="A936" s="177"/>
      <c r="B936" s="178"/>
      <c r="C936" s="179">
        <v>241024000005</v>
      </c>
      <c r="D936" s="84">
        <v>45598</v>
      </c>
      <c r="E936" s="178" t="s">
        <v>45</v>
      </c>
      <c r="F936" s="178" t="s">
        <v>1977</v>
      </c>
      <c r="G936" s="178">
        <v>5</v>
      </c>
      <c r="H936" s="180">
        <v>382.8</v>
      </c>
      <c r="I936" s="181"/>
      <c r="J936" s="182"/>
      <c r="K936" s="181"/>
      <c r="L936" s="182"/>
      <c r="M936" s="200"/>
      <c r="N936" s="184">
        <v>382.8</v>
      </c>
      <c r="O936" s="188"/>
      <c r="P936" s="188"/>
      <c r="Q936" s="188"/>
      <c r="R936" s="188"/>
      <c r="S936" s="188"/>
      <c r="T936" s="188"/>
      <c r="U936" s="188"/>
      <c r="V936" s="279"/>
      <c r="W936" s="189"/>
      <c r="X936" s="189"/>
      <c r="Y936" s="189"/>
      <c r="Z936" s="189"/>
      <c r="AA936" s="190"/>
      <c r="AB936" s="188"/>
      <c r="AC936" s="188"/>
      <c r="AD936" s="188"/>
    </row>
    <row r="937" s="48" customFormat="1" ht="12.75" spans="1:30">
      <c r="A937" s="177"/>
      <c r="B937" s="178"/>
      <c r="C937" s="179">
        <v>241024000015</v>
      </c>
      <c r="D937" s="84">
        <v>45598</v>
      </c>
      <c r="E937" s="178" t="s">
        <v>2079</v>
      </c>
      <c r="F937" s="178" t="s">
        <v>2660</v>
      </c>
      <c r="G937" s="178">
        <v>12.5</v>
      </c>
      <c r="H937" s="180">
        <v>831.6</v>
      </c>
      <c r="I937" s="181"/>
      <c r="J937" s="182"/>
      <c r="K937" s="181"/>
      <c r="L937" s="182"/>
      <c r="M937" s="200"/>
      <c r="N937" s="184">
        <v>831.6</v>
      </c>
      <c r="O937" s="188"/>
      <c r="P937" s="188"/>
      <c r="Q937" s="188"/>
      <c r="R937" s="188"/>
      <c r="S937" s="188"/>
      <c r="T937" s="188"/>
      <c r="U937" s="188"/>
      <c r="V937" s="279"/>
      <c r="W937" s="189"/>
      <c r="X937" s="189"/>
      <c r="Y937" s="189"/>
      <c r="Z937" s="189"/>
      <c r="AA937" s="190"/>
      <c r="AB937" s="188"/>
      <c r="AC937" s="188"/>
      <c r="AD937" s="188"/>
    </row>
    <row r="938" s="48" customFormat="1" ht="12.75" spans="1:30">
      <c r="A938" s="177"/>
      <c r="B938" s="178"/>
      <c r="C938" s="179">
        <v>241024000023</v>
      </c>
      <c r="D938" s="84">
        <v>45598</v>
      </c>
      <c r="E938" s="178" t="s">
        <v>53</v>
      </c>
      <c r="F938" s="178" t="s">
        <v>408</v>
      </c>
      <c r="G938" s="178">
        <v>3.5</v>
      </c>
      <c r="H938" s="180">
        <v>245</v>
      </c>
      <c r="I938" s="181"/>
      <c r="J938" s="182"/>
      <c r="K938" s="181"/>
      <c r="L938" s="182"/>
      <c r="M938" s="200"/>
      <c r="N938" s="184">
        <v>245</v>
      </c>
      <c r="O938" s="188"/>
      <c r="P938" s="188"/>
      <c r="Q938" s="188"/>
      <c r="R938" s="188"/>
      <c r="S938" s="188"/>
      <c r="T938" s="188"/>
      <c r="U938" s="188"/>
      <c r="V938" s="279"/>
      <c r="W938" s="189"/>
      <c r="X938" s="189"/>
      <c r="Y938" s="189"/>
      <c r="Z938" s="189"/>
      <c r="AA938" s="190"/>
      <c r="AB938" s="188"/>
      <c r="AC938" s="188"/>
      <c r="AD938" s="188"/>
    </row>
    <row r="939" s="48" customFormat="1" ht="12.75" spans="1:30">
      <c r="A939" s="177"/>
      <c r="B939" s="178"/>
      <c r="C939" s="179">
        <v>241024000024</v>
      </c>
      <c r="D939" s="84">
        <v>45598</v>
      </c>
      <c r="E939" s="178" t="s">
        <v>45</v>
      </c>
      <c r="F939" s="178" t="s">
        <v>2661</v>
      </c>
      <c r="G939" s="178">
        <v>1</v>
      </c>
      <c r="H939" s="180">
        <v>85</v>
      </c>
      <c r="I939" s="181"/>
      <c r="J939" s="182"/>
      <c r="K939" s="181"/>
      <c r="L939" s="182"/>
      <c r="M939" s="200"/>
      <c r="N939" s="184">
        <v>85</v>
      </c>
      <c r="O939" s="188"/>
      <c r="P939" s="188"/>
      <c r="Q939" s="188"/>
      <c r="R939" s="188"/>
      <c r="S939" s="188"/>
      <c r="T939" s="188"/>
      <c r="U939" s="188"/>
      <c r="V939" s="279"/>
      <c r="W939" s="189"/>
      <c r="X939" s="189"/>
      <c r="Y939" s="189"/>
      <c r="Z939" s="189"/>
      <c r="AA939" s="190"/>
      <c r="AB939" s="188"/>
      <c r="AC939" s="188"/>
      <c r="AD939" s="188"/>
    </row>
    <row r="940" s="48" customFormat="1" ht="12.75" spans="1:30">
      <c r="A940" s="177"/>
      <c r="B940" s="178"/>
      <c r="C940" s="179">
        <v>241024000028</v>
      </c>
      <c r="D940" s="84">
        <v>45598</v>
      </c>
      <c r="E940" s="178" t="s">
        <v>45</v>
      </c>
      <c r="F940" s="178" t="s">
        <v>2000</v>
      </c>
      <c r="G940" s="178">
        <v>8</v>
      </c>
      <c r="H940" s="180">
        <v>600</v>
      </c>
      <c r="I940" s="181"/>
      <c r="J940" s="182"/>
      <c r="K940" s="181"/>
      <c r="L940" s="182"/>
      <c r="M940" s="200"/>
      <c r="N940" s="184">
        <v>600</v>
      </c>
      <c r="O940" s="188"/>
      <c r="P940" s="188"/>
      <c r="Q940" s="188"/>
      <c r="R940" s="188"/>
      <c r="S940" s="188"/>
      <c r="T940" s="188"/>
      <c r="U940" s="188"/>
      <c r="V940" s="279"/>
      <c r="W940" s="189"/>
      <c r="X940" s="189"/>
      <c r="Y940" s="189"/>
      <c r="Z940" s="189"/>
      <c r="AA940" s="190"/>
      <c r="AB940" s="188"/>
      <c r="AC940" s="188"/>
      <c r="AD940" s="188"/>
    </row>
    <row r="941" s="48" customFormat="1" ht="12.75" spans="1:30">
      <c r="A941" s="177"/>
      <c r="B941" s="178"/>
      <c r="C941" s="179">
        <v>241024000034</v>
      </c>
      <c r="D941" s="84">
        <v>45598</v>
      </c>
      <c r="E941" s="178" t="s">
        <v>53</v>
      </c>
      <c r="F941" s="178" t="s">
        <v>1357</v>
      </c>
      <c r="G941" s="178">
        <v>1.5</v>
      </c>
      <c r="H941" s="180">
        <v>183.95</v>
      </c>
      <c r="I941" s="181"/>
      <c r="J941" s="182"/>
      <c r="K941" s="181"/>
      <c r="L941" s="182"/>
      <c r="M941" s="200"/>
      <c r="N941" s="184">
        <v>183.95</v>
      </c>
      <c r="O941" s="188"/>
      <c r="P941" s="188"/>
      <c r="Q941" s="188"/>
      <c r="R941" s="188"/>
      <c r="S941" s="188"/>
      <c r="T941" s="188"/>
      <c r="U941" s="188"/>
      <c r="V941" s="279"/>
      <c r="W941" s="189"/>
      <c r="X941" s="189"/>
      <c r="Y941" s="189"/>
      <c r="Z941" s="189"/>
      <c r="AA941" s="190"/>
      <c r="AB941" s="188"/>
      <c r="AC941" s="188"/>
      <c r="AD941" s="188"/>
    </row>
    <row r="942" s="48" customFormat="1" ht="12.75" spans="1:30">
      <c r="A942" s="177"/>
      <c r="B942" s="178"/>
      <c r="C942" s="179">
        <v>241024000039</v>
      </c>
      <c r="D942" s="84">
        <v>45598</v>
      </c>
      <c r="E942" s="178" t="s">
        <v>36</v>
      </c>
      <c r="F942" s="178" t="s">
        <v>668</v>
      </c>
      <c r="G942" s="178">
        <v>0.6</v>
      </c>
      <c r="H942" s="180">
        <v>72.6</v>
      </c>
      <c r="I942" s="181"/>
      <c r="J942" s="182"/>
      <c r="K942" s="181"/>
      <c r="L942" s="182"/>
      <c r="M942" s="200"/>
      <c r="N942" s="184">
        <v>72.6</v>
      </c>
      <c r="O942" s="188"/>
      <c r="P942" s="188"/>
      <c r="Q942" s="188"/>
      <c r="R942" s="188"/>
      <c r="S942" s="188"/>
      <c r="T942" s="188"/>
      <c r="U942" s="188"/>
      <c r="V942" s="279"/>
      <c r="W942" s="189"/>
      <c r="X942" s="189"/>
      <c r="Y942" s="189"/>
      <c r="Z942" s="189"/>
      <c r="AA942" s="190"/>
      <c r="AB942" s="188"/>
      <c r="AC942" s="188"/>
      <c r="AD942" s="188"/>
    </row>
    <row r="943" s="48" customFormat="1" ht="12.75" spans="1:30">
      <c r="A943" s="177"/>
      <c r="B943" s="178"/>
      <c r="C943" s="179">
        <v>241024000040</v>
      </c>
      <c r="D943" s="84">
        <v>45598</v>
      </c>
      <c r="E943" s="178" t="s">
        <v>36</v>
      </c>
      <c r="F943" s="178" t="s">
        <v>480</v>
      </c>
      <c r="G943" s="178">
        <v>6</v>
      </c>
      <c r="H943" s="180">
        <v>422</v>
      </c>
      <c r="I943" s="181"/>
      <c r="J943" s="182"/>
      <c r="K943" s="181"/>
      <c r="L943" s="182"/>
      <c r="M943" s="200"/>
      <c r="N943" s="184">
        <v>422</v>
      </c>
      <c r="O943" s="188"/>
      <c r="P943" s="188"/>
      <c r="Q943" s="188"/>
      <c r="R943" s="188"/>
      <c r="S943" s="188"/>
      <c r="T943" s="188"/>
      <c r="U943" s="188"/>
      <c r="V943" s="279"/>
      <c r="W943" s="189"/>
      <c r="X943" s="189"/>
      <c r="Y943" s="189"/>
      <c r="Z943" s="189"/>
      <c r="AA943" s="190"/>
      <c r="AB943" s="188"/>
      <c r="AC943" s="188"/>
      <c r="AD943" s="188"/>
    </row>
    <row r="944" s="48" customFormat="1" ht="12.75" spans="1:30">
      <c r="A944" s="177"/>
      <c r="B944" s="178"/>
      <c r="C944" s="179">
        <v>241024000042</v>
      </c>
      <c r="D944" s="84">
        <v>45598</v>
      </c>
      <c r="E944" s="178" t="s">
        <v>36</v>
      </c>
      <c r="F944" s="178" t="s">
        <v>211</v>
      </c>
      <c r="G944" s="178">
        <v>3</v>
      </c>
      <c r="H944" s="184"/>
      <c r="I944" s="191">
        <v>65856</v>
      </c>
      <c r="J944" s="182"/>
      <c r="K944" s="191">
        <v>1742.22222222222</v>
      </c>
      <c r="L944" s="192">
        <v>37.8</v>
      </c>
      <c r="M944" s="200">
        <v>7.11</v>
      </c>
      <c r="N944" s="184">
        <v>268.758</v>
      </c>
      <c r="O944" s="188"/>
      <c r="P944" s="188"/>
      <c r="Q944" s="188"/>
      <c r="R944" s="188"/>
      <c r="S944" s="188"/>
      <c r="T944" s="188"/>
      <c r="U944" s="188"/>
      <c r="V944" s="279"/>
      <c r="W944" s="189"/>
      <c r="X944" s="189"/>
      <c r="Y944" s="189"/>
      <c r="Z944" s="189"/>
      <c r="AA944" s="190"/>
      <c r="AB944" s="188"/>
      <c r="AC944" s="188"/>
      <c r="AD944" s="188"/>
    </row>
    <row r="945" s="48" customFormat="1" ht="12.75" spans="1:30">
      <c r="A945" s="177"/>
      <c r="B945" s="178"/>
      <c r="C945" s="179">
        <v>241024000043</v>
      </c>
      <c r="D945" s="84">
        <v>45598</v>
      </c>
      <c r="E945" s="178" t="s">
        <v>36</v>
      </c>
      <c r="F945" s="178" t="s">
        <v>2417</v>
      </c>
      <c r="G945" s="178">
        <v>15</v>
      </c>
      <c r="H945" s="180">
        <v>996.6</v>
      </c>
      <c r="I945" s="181"/>
      <c r="J945" s="182"/>
      <c r="K945" s="181"/>
      <c r="L945" s="182"/>
      <c r="M945" s="200"/>
      <c r="N945" s="184">
        <v>996.6</v>
      </c>
      <c r="O945" s="188"/>
      <c r="P945" s="188"/>
      <c r="Q945" s="188"/>
      <c r="R945" s="188"/>
      <c r="S945" s="188"/>
      <c r="T945" s="188"/>
      <c r="U945" s="188"/>
      <c r="V945" s="279"/>
      <c r="W945" s="189"/>
      <c r="X945" s="189"/>
      <c r="Y945" s="189"/>
      <c r="Z945" s="189"/>
      <c r="AA945" s="190"/>
      <c r="AB945" s="188"/>
      <c r="AC945" s="188"/>
      <c r="AD945" s="188"/>
    </row>
    <row r="946" s="48" customFormat="1" ht="12.75" spans="1:30">
      <c r="A946" s="177"/>
      <c r="B946" s="178"/>
      <c r="C946" s="179">
        <v>241024000046</v>
      </c>
      <c r="D946" s="84">
        <v>45598</v>
      </c>
      <c r="E946" s="178" t="s">
        <v>36</v>
      </c>
      <c r="F946" s="178" t="s">
        <v>274</v>
      </c>
      <c r="G946" s="178">
        <v>0.51</v>
      </c>
      <c r="H946" s="180">
        <v>79.2</v>
      </c>
      <c r="I946" s="181"/>
      <c r="J946" s="182"/>
      <c r="K946" s="181"/>
      <c r="L946" s="182"/>
      <c r="M946" s="200"/>
      <c r="N946" s="184">
        <v>79.2</v>
      </c>
      <c r="O946" s="188"/>
      <c r="P946" s="188"/>
      <c r="Q946" s="188"/>
      <c r="R946" s="188"/>
      <c r="S946" s="188"/>
      <c r="T946" s="188"/>
      <c r="U946" s="188"/>
      <c r="V946" s="279"/>
      <c r="W946" s="189"/>
      <c r="X946" s="189"/>
      <c r="Y946" s="189"/>
      <c r="Z946" s="189"/>
      <c r="AA946" s="190"/>
      <c r="AB946" s="188"/>
      <c r="AC946" s="188"/>
      <c r="AD946" s="188"/>
    </row>
    <row r="947" s="48" customFormat="1" ht="12.75" spans="1:30">
      <c r="A947" s="177"/>
      <c r="B947" s="178"/>
      <c r="C947" s="179">
        <v>241024000055</v>
      </c>
      <c r="D947" s="84">
        <v>45598</v>
      </c>
      <c r="E947" s="178" t="s">
        <v>63</v>
      </c>
      <c r="F947" s="178" t="s">
        <v>2315</v>
      </c>
      <c r="G947" s="178">
        <v>43.5</v>
      </c>
      <c r="H947" s="184"/>
      <c r="I947" s="191">
        <v>660483</v>
      </c>
      <c r="J947" s="182"/>
      <c r="K947" s="191">
        <v>1745.00132100396</v>
      </c>
      <c r="L947" s="192">
        <v>378.5</v>
      </c>
      <c r="M947" s="200">
        <v>7.11</v>
      </c>
      <c r="N947" s="184">
        <v>2691.135</v>
      </c>
      <c r="O947" s="188"/>
      <c r="P947" s="188"/>
      <c r="Q947" s="188"/>
      <c r="R947" s="188"/>
      <c r="S947" s="188"/>
      <c r="T947" s="188"/>
      <c r="U947" s="188"/>
      <c r="V947" s="279"/>
      <c r="W947" s="189"/>
      <c r="X947" s="189"/>
      <c r="Y947" s="189"/>
      <c r="Z947" s="189"/>
      <c r="AA947" s="190"/>
      <c r="AB947" s="188"/>
      <c r="AC947" s="188"/>
      <c r="AD947" s="188"/>
    </row>
    <row r="948" s="48" customFormat="1" ht="12.75" spans="1:30">
      <c r="A948" s="177"/>
      <c r="B948" s="178"/>
      <c r="C948" s="179">
        <v>241024000056</v>
      </c>
      <c r="D948" s="84">
        <v>45598</v>
      </c>
      <c r="E948" s="178" t="s">
        <v>1742</v>
      </c>
      <c r="F948" s="178" t="s">
        <v>1743</v>
      </c>
      <c r="G948" s="178">
        <v>12</v>
      </c>
      <c r="H948" s="180">
        <v>798.6</v>
      </c>
      <c r="I948" s="181"/>
      <c r="J948" s="182"/>
      <c r="K948" s="181"/>
      <c r="L948" s="182"/>
      <c r="M948" s="200"/>
      <c r="N948" s="184">
        <v>798.6</v>
      </c>
      <c r="O948" s="188"/>
      <c r="P948" s="188"/>
      <c r="Q948" s="188"/>
      <c r="R948" s="188"/>
      <c r="S948" s="188"/>
      <c r="T948" s="188"/>
      <c r="U948" s="188"/>
      <c r="V948" s="279"/>
      <c r="W948" s="189"/>
      <c r="X948" s="189"/>
      <c r="Y948" s="189"/>
      <c r="Z948" s="189"/>
      <c r="AA948" s="190"/>
      <c r="AB948" s="188"/>
      <c r="AC948" s="188"/>
      <c r="AD948" s="188"/>
    </row>
    <row r="949" s="48" customFormat="1" ht="12.75" spans="1:30">
      <c r="A949" s="177"/>
      <c r="B949" s="178"/>
      <c r="C949" s="179">
        <v>241025000001</v>
      </c>
      <c r="D949" s="84">
        <v>45598</v>
      </c>
      <c r="E949" s="178" t="s">
        <v>45</v>
      </c>
      <c r="F949" s="178" t="s">
        <v>2662</v>
      </c>
      <c r="G949" s="178">
        <v>1.5</v>
      </c>
      <c r="H949" s="180">
        <v>117.15</v>
      </c>
      <c r="I949" s="181"/>
      <c r="J949" s="182"/>
      <c r="K949" s="181"/>
      <c r="L949" s="182"/>
      <c r="M949" s="200"/>
      <c r="N949" s="184">
        <v>117.15</v>
      </c>
      <c r="O949" s="188"/>
      <c r="P949" s="188"/>
      <c r="Q949" s="188"/>
      <c r="R949" s="188"/>
      <c r="S949" s="188"/>
      <c r="T949" s="188"/>
      <c r="U949" s="188"/>
      <c r="V949" s="279"/>
      <c r="W949" s="189"/>
      <c r="X949" s="189"/>
      <c r="Y949" s="189"/>
      <c r="Z949" s="189"/>
      <c r="AA949" s="190"/>
      <c r="AB949" s="188"/>
      <c r="AC949" s="188"/>
      <c r="AD949" s="188"/>
    </row>
    <row r="950" s="48" customFormat="1" ht="12.75" spans="1:30">
      <c r="A950" s="177"/>
      <c r="B950" s="178"/>
      <c r="C950" s="179">
        <v>241025000003</v>
      </c>
      <c r="D950" s="84">
        <v>45598</v>
      </c>
      <c r="E950" s="178" t="s">
        <v>45</v>
      </c>
      <c r="F950" s="178" t="s">
        <v>2663</v>
      </c>
      <c r="G950" s="178">
        <v>5.5</v>
      </c>
      <c r="H950" s="180">
        <v>415.8</v>
      </c>
      <c r="I950" s="181"/>
      <c r="J950" s="182"/>
      <c r="K950" s="181"/>
      <c r="L950" s="182"/>
      <c r="M950" s="200"/>
      <c r="N950" s="184">
        <v>415.8</v>
      </c>
      <c r="O950" s="188"/>
      <c r="P950" s="188"/>
      <c r="Q950" s="188"/>
      <c r="R950" s="188"/>
      <c r="S950" s="188"/>
      <c r="T950" s="188"/>
      <c r="U950" s="188"/>
      <c r="V950" s="279"/>
      <c r="W950" s="189"/>
      <c r="X950" s="189"/>
      <c r="Y950" s="189"/>
      <c r="Z950" s="189"/>
      <c r="AA950" s="190"/>
      <c r="AB950" s="188"/>
      <c r="AC950" s="188"/>
      <c r="AD950" s="188"/>
    </row>
    <row r="951" s="48" customFormat="1" ht="12.75" spans="1:30">
      <c r="A951" s="177"/>
      <c r="B951" s="178"/>
      <c r="C951" s="179">
        <v>241025000006</v>
      </c>
      <c r="D951" s="84">
        <v>45598</v>
      </c>
      <c r="E951" s="178" t="s">
        <v>45</v>
      </c>
      <c r="F951" s="178" t="s">
        <v>227</v>
      </c>
      <c r="G951" s="178">
        <v>18</v>
      </c>
      <c r="H951" s="180">
        <v>1152</v>
      </c>
      <c r="I951" s="181"/>
      <c r="J951" s="182"/>
      <c r="K951" s="181"/>
      <c r="L951" s="182"/>
      <c r="M951" s="200"/>
      <c r="N951" s="184">
        <v>1152</v>
      </c>
      <c r="O951" s="188"/>
      <c r="P951" s="188"/>
      <c r="Q951" s="188"/>
      <c r="R951" s="188"/>
      <c r="S951" s="188"/>
      <c r="T951" s="188"/>
      <c r="U951" s="188"/>
      <c r="V951" s="279"/>
      <c r="W951" s="189"/>
      <c r="X951" s="189"/>
      <c r="Y951" s="189"/>
      <c r="Z951" s="189"/>
      <c r="AA951" s="190"/>
      <c r="AB951" s="188"/>
      <c r="AC951" s="188"/>
      <c r="AD951" s="188"/>
    </row>
    <row r="952" s="48" customFormat="1" ht="12.75" spans="1:30">
      <c r="A952" s="177"/>
      <c r="B952" s="178"/>
      <c r="C952" s="179">
        <v>241025000007</v>
      </c>
      <c r="D952" s="84">
        <v>45598</v>
      </c>
      <c r="E952" s="178" t="s">
        <v>41</v>
      </c>
      <c r="F952" s="178" t="s">
        <v>2652</v>
      </c>
      <c r="G952" s="178">
        <v>9.5</v>
      </c>
      <c r="H952" s="180">
        <v>696.3</v>
      </c>
      <c r="I952" s="181"/>
      <c r="J952" s="182"/>
      <c r="K952" s="181"/>
      <c r="L952" s="182"/>
      <c r="M952" s="200"/>
      <c r="N952" s="184">
        <v>696.3</v>
      </c>
      <c r="O952" s="188"/>
      <c r="P952" s="188"/>
      <c r="Q952" s="188"/>
      <c r="R952" s="188"/>
      <c r="S952" s="188"/>
      <c r="T952" s="188"/>
      <c r="U952" s="188"/>
      <c r="V952" s="279"/>
      <c r="W952" s="189"/>
      <c r="X952" s="189"/>
      <c r="Y952" s="189"/>
      <c r="Z952" s="189"/>
      <c r="AA952" s="190"/>
      <c r="AB952" s="188"/>
      <c r="AC952" s="188"/>
      <c r="AD952" s="188"/>
    </row>
    <row r="953" s="48" customFormat="1" ht="12.75" spans="1:30">
      <c r="A953" s="177"/>
      <c r="B953" s="178"/>
      <c r="C953" s="179">
        <v>241025000010</v>
      </c>
      <c r="D953" s="84">
        <v>45598</v>
      </c>
      <c r="E953" s="178" t="s">
        <v>53</v>
      </c>
      <c r="F953" s="178" t="s">
        <v>325</v>
      </c>
      <c r="G953" s="178">
        <v>3.5</v>
      </c>
      <c r="H953" s="180">
        <v>268.35</v>
      </c>
      <c r="I953" s="181"/>
      <c r="J953" s="182"/>
      <c r="K953" s="181"/>
      <c r="L953" s="182"/>
      <c r="M953" s="200"/>
      <c r="N953" s="184">
        <v>268.35</v>
      </c>
      <c r="O953" s="188"/>
      <c r="P953" s="188"/>
      <c r="Q953" s="188"/>
      <c r="R953" s="188"/>
      <c r="S953" s="188"/>
      <c r="T953" s="188"/>
      <c r="U953" s="188"/>
      <c r="V953" s="279"/>
      <c r="W953" s="189"/>
      <c r="X953" s="189"/>
      <c r="Y953" s="189"/>
      <c r="Z953" s="189"/>
      <c r="AA953" s="190"/>
      <c r="AB953" s="188"/>
      <c r="AC953" s="188"/>
      <c r="AD953" s="188"/>
    </row>
    <row r="954" s="48" customFormat="1" ht="12.75" spans="1:30">
      <c r="A954" s="177"/>
      <c r="B954" s="178"/>
      <c r="C954" s="179">
        <v>241025000011</v>
      </c>
      <c r="D954" s="84">
        <v>45598</v>
      </c>
      <c r="E954" s="178" t="s">
        <v>2079</v>
      </c>
      <c r="F954" s="178" t="s">
        <v>122</v>
      </c>
      <c r="G954" s="178">
        <v>261.5</v>
      </c>
      <c r="H954" s="180">
        <v>17805.75</v>
      </c>
      <c r="I954" s="181"/>
      <c r="J954" s="182"/>
      <c r="K954" s="181"/>
      <c r="L954" s="182"/>
      <c r="M954" s="200"/>
      <c r="N954" s="184">
        <v>17805.75</v>
      </c>
      <c r="O954" s="188"/>
      <c r="P954" s="188"/>
      <c r="Q954" s="188"/>
      <c r="R954" s="188"/>
      <c r="S954" s="188"/>
      <c r="T954" s="188"/>
      <c r="U954" s="188"/>
      <c r="V954" s="279"/>
      <c r="W954" s="189"/>
      <c r="X954" s="189"/>
      <c r="Y954" s="189"/>
      <c r="Z954" s="189"/>
      <c r="AA954" s="190"/>
      <c r="AB954" s="188"/>
      <c r="AC954" s="188"/>
      <c r="AD954" s="188"/>
    </row>
    <row r="955" s="48" customFormat="1" ht="12.75" spans="1:30">
      <c r="A955" s="177"/>
      <c r="B955" s="178"/>
      <c r="C955" s="179">
        <v>241025000012</v>
      </c>
      <c r="D955" s="84">
        <v>45598</v>
      </c>
      <c r="E955" s="178" t="s">
        <v>36</v>
      </c>
      <c r="F955" s="178" t="s">
        <v>1307</v>
      </c>
      <c r="G955" s="178">
        <v>8</v>
      </c>
      <c r="H955" s="180">
        <v>534.6</v>
      </c>
      <c r="I955" s="181"/>
      <c r="J955" s="182"/>
      <c r="K955" s="181"/>
      <c r="L955" s="182"/>
      <c r="M955" s="200"/>
      <c r="N955" s="184">
        <v>534.6</v>
      </c>
      <c r="O955" s="188"/>
      <c r="P955" s="188"/>
      <c r="Q955" s="188"/>
      <c r="R955" s="188"/>
      <c r="S955" s="188"/>
      <c r="T955" s="195"/>
      <c r="U955" s="188"/>
      <c r="V955" s="279"/>
      <c r="W955" s="189"/>
      <c r="X955" s="189"/>
      <c r="Y955" s="189"/>
      <c r="Z955" s="189"/>
      <c r="AA955" s="190"/>
      <c r="AB955" s="188"/>
      <c r="AC955" s="188"/>
      <c r="AD955" s="188"/>
    </row>
    <row r="956" s="48" customFormat="1" ht="12.75" spans="1:30">
      <c r="A956" s="177"/>
      <c r="B956" s="178"/>
      <c r="C956" s="179">
        <v>241025000014</v>
      </c>
      <c r="D956" s="84">
        <v>45598</v>
      </c>
      <c r="E956" s="178" t="s">
        <v>45</v>
      </c>
      <c r="F956" s="178" t="s">
        <v>170</v>
      </c>
      <c r="G956" s="178">
        <v>83.5</v>
      </c>
      <c r="H956" s="180">
        <v>5190</v>
      </c>
      <c r="I956" s="181"/>
      <c r="J956" s="182"/>
      <c r="K956" s="181"/>
      <c r="L956" s="182"/>
      <c r="M956" s="200"/>
      <c r="N956" s="184">
        <v>5190</v>
      </c>
      <c r="O956" s="188"/>
      <c r="P956" s="188"/>
      <c r="Q956" s="188"/>
      <c r="R956" s="188"/>
      <c r="S956" s="188"/>
      <c r="T956" s="202">
        <v>180</v>
      </c>
      <c r="U956" s="188"/>
      <c r="V956" s="279"/>
      <c r="W956" s="189"/>
      <c r="X956" s="189"/>
      <c r="Y956" s="189"/>
      <c r="Z956" s="189"/>
      <c r="AA956" s="190"/>
      <c r="AB956" s="188"/>
      <c r="AC956" s="188"/>
      <c r="AD956" s="188"/>
    </row>
    <row r="957" s="48" customFormat="1" ht="12.75" spans="1:30">
      <c r="A957" s="177"/>
      <c r="B957" s="178"/>
      <c r="C957" s="179">
        <v>241025000016</v>
      </c>
      <c r="D957" s="84">
        <v>45598</v>
      </c>
      <c r="E957" s="178" t="s">
        <v>45</v>
      </c>
      <c r="F957" s="178" t="s">
        <v>2355</v>
      </c>
      <c r="G957" s="178">
        <v>2.5</v>
      </c>
      <c r="H957" s="180">
        <v>175.5</v>
      </c>
      <c r="I957" s="181"/>
      <c r="J957" s="182"/>
      <c r="K957" s="181"/>
      <c r="L957" s="182"/>
      <c r="M957" s="200"/>
      <c r="N957" s="184">
        <v>175.5</v>
      </c>
      <c r="O957" s="188"/>
      <c r="P957" s="188"/>
      <c r="Q957" s="188"/>
      <c r="R957" s="188"/>
      <c r="S957" s="188"/>
      <c r="T957" s="185"/>
      <c r="U957" s="188"/>
      <c r="V957" s="279"/>
      <c r="W957" s="189"/>
      <c r="X957" s="189"/>
      <c r="Y957" s="189"/>
      <c r="Z957" s="189"/>
      <c r="AA957" s="190"/>
      <c r="AB957" s="188"/>
      <c r="AC957" s="188"/>
      <c r="AD957" s="188"/>
    </row>
    <row r="958" s="48" customFormat="1" ht="12.75" spans="1:30">
      <c r="A958" s="177"/>
      <c r="B958" s="178"/>
      <c r="C958" s="179">
        <v>241025000018</v>
      </c>
      <c r="D958" s="84">
        <v>45598</v>
      </c>
      <c r="E958" s="178" t="s">
        <v>53</v>
      </c>
      <c r="F958" s="178" t="s">
        <v>408</v>
      </c>
      <c r="G958" s="178">
        <v>10.5</v>
      </c>
      <c r="H958" s="180">
        <v>636</v>
      </c>
      <c r="I958" s="181"/>
      <c r="J958" s="182"/>
      <c r="K958" s="181"/>
      <c r="L958" s="182"/>
      <c r="M958" s="200"/>
      <c r="N958" s="184">
        <v>636</v>
      </c>
      <c r="O958" s="188"/>
      <c r="P958" s="188"/>
      <c r="Q958" s="188"/>
      <c r="R958" s="188"/>
      <c r="S958" s="188"/>
      <c r="T958" s="188"/>
      <c r="U958" s="188"/>
      <c r="V958" s="279"/>
      <c r="W958" s="189"/>
      <c r="X958" s="193"/>
      <c r="Y958" s="189"/>
      <c r="Z958" s="189"/>
      <c r="AA958" s="190"/>
      <c r="AB958" s="188"/>
      <c r="AC958" s="188"/>
      <c r="AD958" s="188"/>
    </row>
    <row r="959" s="48" customFormat="1" ht="12.75" spans="1:30">
      <c r="A959" s="177"/>
      <c r="B959" s="178"/>
      <c r="C959" s="179">
        <v>241025000019</v>
      </c>
      <c r="D959" s="84">
        <v>45598</v>
      </c>
      <c r="E959" s="178" t="s">
        <v>1059</v>
      </c>
      <c r="F959" s="178" t="s">
        <v>1452</v>
      </c>
      <c r="G959" s="178">
        <v>7.5</v>
      </c>
      <c r="H959" s="180">
        <v>760.4</v>
      </c>
      <c r="I959" s="181"/>
      <c r="J959" s="182"/>
      <c r="K959" s="181"/>
      <c r="L959" s="182"/>
      <c r="M959" s="200"/>
      <c r="N959" s="184">
        <v>760.4</v>
      </c>
      <c r="O959" s="188"/>
      <c r="P959" s="188"/>
      <c r="Q959" s="188"/>
      <c r="R959" s="188"/>
      <c r="S959" s="188"/>
      <c r="T959" s="188"/>
      <c r="U959" s="188"/>
      <c r="V959" s="279"/>
      <c r="W959" s="189"/>
      <c r="X959" s="194">
        <v>17.15</v>
      </c>
      <c r="Y959" s="189"/>
      <c r="Z959" s="189"/>
      <c r="AA959" s="190"/>
      <c r="AB959" s="188"/>
      <c r="AC959" s="188"/>
      <c r="AD959" s="188"/>
    </row>
    <row r="960" s="48" customFormat="1" ht="12.75" spans="1:30">
      <c r="A960" s="177"/>
      <c r="B960" s="178"/>
      <c r="C960" s="179">
        <v>241025000021</v>
      </c>
      <c r="D960" s="84">
        <v>45598</v>
      </c>
      <c r="E960" s="178" t="s">
        <v>53</v>
      </c>
      <c r="F960" s="178" t="s">
        <v>408</v>
      </c>
      <c r="G960" s="178">
        <v>10</v>
      </c>
      <c r="H960" s="180">
        <v>637</v>
      </c>
      <c r="I960" s="181"/>
      <c r="J960" s="182"/>
      <c r="K960" s="181"/>
      <c r="L960" s="182"/>
      <c r="M960" s="200"/>
      <c r="N960" s="184">
        <v>637</v>
      </c>
      <c r="O960" s="188"/>
      <c r="P960" s="188"/>
      <c r="Q960" s="188"/>
      <c r="R960" s="188"/>
      <c r="S960" s="188"/>
      <c r="T960" s="188"/>
      <c r="U960" s="188"/>
      <c r="V960" s="279"/>
      <c r="W960" s="189"/>
      <c r="X960" s="186"/>
      <c r="Y960" s="189"/>
      <c r="Z960" s="189"/>
      <c r="AA960" s="190"/>
      <c r="AB960" s="188"/>
      <c r="AC960" s="188"/>
      <c r="AD960" s="188"/>
    </row>
    <row r="961" s="48" customFormat="1" ht="12.75" spans="1:30">
      <c r="A961" s="177"/>
      <c r="B961" s="178"/>
      <c r="C961" s="179">
        <v>241025000023</v>
      </c>
      <c r="D961" s="84">
        <v>45598</v>
      </c>
      <c r="E961" s="178" t="s">
        <v>45</v>
      </c>
      <c r="F961" s="178" t="s">
        <v>2053</v>
      </c>
      <c r="G961" s="178">
        <v>18</v>
      </c>
      <c r="H961" s="180">
        <v>1313.4</v>
      </c>
      <c r="I961" s="181"/>
      <c r="J961" s="182"/>
      <c r="K961" s="181"/>
      <c r="L961" s="182"/>
      <c r="M961" s="200"/>
      <c r="N961" s="184">
        <v>1313.4</v>
      </c>
      <c r="O961" s="188"/>
      <c r="P961" s="188"/>
      <c r="Q961" s="188"/>
      <c r="R961" s="188"/>
      <c r="S961" s="188"/>
      <c r="T961" s="188"/>
      <c r="U961" s="188"/>
      <c r="V961" s="279"/>
      <c r="W961" s="189"/>
      <c r="X961" s="189"/>
      <c r="Y961" s="189"/>
      <c r="Z961" s="189"/>
      <c r="AA961" s="190"/>
      <c r="AB961" s="188"/>
      <c r="AC961" s="188"/>
      <c r="AD961" s="188"/>
    </row>
    <row r="962" s="48" customFormat="1" ht="12.75" spans="1:30">
      <c r="A962" s="177"/>
      <c r="B962" s="178"/>
      <c r="C962" s="179">
        <v>241025000026</v>
      </c>
      <c r="D962" s="84">
        <v>45598</v>
      </c>
      <c r="E962" s="178" t="s">
        <v>63</v>
      </c>
      <c r="F962" s="178" t="s">
        <v>921</v>
      </c>
      <c r="G962" s="178">
        <v>26</v>
      </c>
      <c r="H962" s="180">
        <v>2028</v>
      </c>
      <c r="I962" s="181"/>
      <c r="J962" s="182"/>
      <c r="K962" s="181"/>
      <c r="L962" s="182"/>
      <c r="M962" s="200"/>
      <c r="N962" s="184">
        <v>2028</v>
      </c>
      <c r="O962" s="188"/>
      <c r="P962" s="188"/>
      <c r="Q962" s="188"/>
      <c r="R962" s="188"/>
      <c r="S962" s="188"/>
      <c r="T962" s="188"/>
      <c r="U962" s="188"/>
      <c r="V962" s="279"/>
      <c r="W962" s="189"/>
      <c r="X962" s="189"/>
      <c r="Y962" s="189"/>
      <c r="Z962" s="189"/>
      <c r="AA962" s="190"/>
      <c r="AB962" s="188"/>
      <c r="AC962" s="188"/>
      <c r="AD962" s="188"/>
    </row>
    <row r="963" s="48" customFormat="1" ht="12.75" spans="1:30">
      <c r="A963" s="177"/>
      <c r="B963" s="178"/>
      <c r="C963" s="179">
        <v>241025000027</v>
      </c>
      <c r="D963" s="84">
        <v>45598</v>
      </c>
      <c r="E963" s="178" t="s">
        <v>36</v>
      </c>
      <c r="F963" s="178" t="s">
        <v>559</v>
      </c>
      <c r="G963" s="178">
        <v>2</v>
      </c>
      <c r="H963" s="180">
        <v>155.1</v>
      </c>
      <c r="I963" s="181"/>
      <c r="J963" s="182"/>
      <c r="K963" s="181"/>
      <c r="L963" s="182"/>
      <c r="M963" s="200"/>
      <c r="N963" s="184">
        <v>155.1</v>
      </c>
      <c r="O963" s="188"/>
      <c r="P963" s="188"/>
      <c r="Q963" s="188"/>
      <c r="R963" s="188"/>
      <c r="S963" s="188"/>
      <c r="T963" s="188"/>
      <c r="U963" s="188"/>
      <c r="V963" s="279"/>
      <c r="W963" s="189"/>
      <c r="X963" s="189"/>
      <c r="Y963" s="189"/>
      <c r="Z963" s="189"/>
      <c r="AA963" s="190"/>
      <c r="AB963" s="188"/>
      <c r="AC963" s="188"/>
      <c r="AD963" s="188"/>
    </row>
    <row r="964" s="48" customFormat="1" ht="12.75" spans="1:30">
      <c r="A964" s="177"/>
      <c r="B964" s="178"/>
      <c r="C964" s="179">
        <v>241025000028</v>
      </c>
      <c r="D964" s="84">
        <v>45598</v>
      </c>
      <c r="E964" s="178" t="s">
        <v>63</v>
      </c>
      <c r="F964" s="178" t="s">
        <v>490</v>
      </c>
      <c r="G964" s="178">
        <v>4.5</v>
      </c>
      <c r="H964" s="184"/>
      <c r="I964" s="191">
        <v>85801</v>
      </c>
      <c r="J964" s="182"/>
      <c r="K964" s="191">
        <v>1744.98670957955</v>
      </c>
      <c r="L964" s="192">
        <v>49.170002</v>
      </c>
      <c r="M964" s="200">
        <v>7.11</v>
      </c>
      <c r="N964" s="184">
        <v>349.59871422</v>
      </c>
      <c r="O964" s="188"/>
      <c r="P964" s="188"/>
      <c r="Q964" s="188"/>
      <c r="R964" s="188"/>
      <c r="S964" s="188"/>
      <c r="T964" s="188"/>
      <c r="U964" s="188"/>
      <c r="V964" s="279"/>
      <c r="W964" s="189"/>
      <c r="X964" s="189"/>
      <c r="Y964" s="189"/>
      <c r="Z964" s="189"/>
      <c r="AA964" s="190"/>
      <c r="AB964" s="188"/>
      <c r="AC964" s="188"/>
      <c r="AD964" s="188"/>
    </row>
    <row r="965" s="48" customFormat="1" ht="12.75" spans="1:30">
      <c r="A965" s="177"/>
      <c r="B965" s="178"/>
      <c r="C965" s="179">
        <v>241025000029</v>
      </c>
      <c r="D965" s="84">
        <v>45598</v>
      </c>
      <c r="E965" s="178" t="s">
        <v>63</v>
      </c>
      <c r="F965" s="178" t="s">
        <v>490</v>
      </c>
      <c r="G965" s="178">
        <v>5</v>
      </c>
      <c r="H965" s="184"/>
      <c r="I965" s="191">
        <v>95242</v>
      </c>
      <c r="J965" s="182"/>
      <c r="K965" s="191">
        <v>1744.99823176981</v>
      </c>
      <c r="L965" s="192">
        <v>54.579998</v>
      </c>
      <c r="M965" s="200">
        <v>7.11</v>
      </c>
      <c r="N965" s="184">
        <v>388.06378578</v>
      </c>
      <c r="O965" s="188"/>
      <c r="P965" s="188"/>
      <c r="Q965" s="188"/>
      <c r="R965" s="188"/>
      <c r="S965" s="188"/>
      <c r="T965" s="188"/>
      <c r="U965" s="188"/>
      <c r="V965" s="279"/>
      <c r="W965" s="189"/>
      <c r="X965" s="189"/>
      <c r="Y965" s="189"/>
      <c r="Z965" s="189"/>
      <c r="AA965" s="190"/>
      <c r="AB965" s="188"/>
      <c r="AC965" s="188"/>
      <c r="AD965" s="188"/>
    </row>
    <row r="966" s="48" customFormat="1" ht="12.75" spans="1:30">
      <c r="A966" s="177"/>
      <c r="B966" s="178"/>
      <c r="C966" s="179">
        <v>241025000033</v>
      </c>
      <c r="D966" s="84">
        <v>45598</v>
      </c>
      <c r="E966" s="178" t="s">
        <v>41</v>
      </c>
      <c r="F966" s="178" t="s">
        <v>85</v>
      </c>
      <c r="G966" s="178">
        <v>9.5</v>
      </c>
      <c r="H966" s="184"/>
      <c r="I966" s="191">
        <v>195858</v>
      </c>
      <c r="J966" s="182"/>
      <c r="K966" s="191">
        <v>1726.99056520589</v>
      </c>
      <c r="L966" s="192">
        <v>113.41</v>
      </c>
      <c r="M966" s="200">
        <v>7.11</v>
      </c>
      <c r="N966" s="184">
        <v>806.3451</v>
      </c>
      <c r="O966" s="188"/>
      <c r="P966" s="188"/>
      <c r="Q966" s="188"/>
      <c r="R966" s="188"/>
      <c r="S966" s="188"/>
      <c r="T966" s="188"/>
      <c r="U966" s="188"/>
      <c r="V966" s="279"/>
      <c r="W966" s="189"/>
      <c r="X966" s="189"/>
      <c r="Y966" s="189"/>
      <c r="Z966" s="189"/>
      <c r="AA966" s="190"/>
      <c r="AB966" s="188"/>
      <c r="AC966" s="188"/>
      <c r="AD966" s="188"/>
    </row>
    <row r="967" s="48" customFormat="1" ht="12.75" spans="1:30">
      <c r="A967" s="177"/>
      <c r="B967" s="178"/>
      <c r="C967" s="179">
        <v>241025000038</v>
      </c>
      <c r="D967" s="84">
        <v>45598</v>
      </c>
      <c r="E967" s="178" t="s">
        <v>53</v>
      </c>
      <c r="F967" s="178" t="s">
        <v>2629</v>
      </c>
      <c r="G967" s="178">
        <v>0.36</v>
      </c>
      <c r="H967" s="180">
        <v>72</v>
      </c>
      <c r="I967" s="181"/>
      <c r="J967" s="182"/>
      <c r="K967" s="181"/>
      <c r="L967" s="182"/>
      <c r="M967" s="200"/>
      <c r="N967" s="184">
        <v>72</v>
      </c>
      <c r="O967" s="188"/>
      <c r="P967" s="188"/>
      <c r="Q967" s="188"/>
      <c r="R967" s="188"/>
      <c r="S967" s="188"/>
      <c r="T967" s="188"/>
      <c r="U967" s="188"/>
      <c r="V967" s="279"/>
      <c r="W967" s="189"/>
      <c r="X967" s="189"/>
      <c r="Y967" s="189"/>
      <c r="Z967" s="189"/>
      <c r="AA967" s="190"/>
      <c r="AB967" s="188"/>
      <c r="AC967" s="188"/>
      <c r="AD967" s="188"/>
    </row>
    <row r="968" s="48" customFormat="1" ht="12.75" spans="1:30">
      <c r="A968" s="177"/>
      <c r="B968" s="178"/>
      <c r="C968" s="179">
        <v>241025000039</v>
      </c>
      <c r="D968" s="84">
        <v>45598</v>
      </c>
      <c r="E968" s="178" t="s">
        <v>36</v>
      </c>
      <c r="F968" s="178" t="s">
        <v>1948</v>
      </c>
      <c r="G968" s="178">
        <v>3</v>
      </c>
      <c r="H968" s="180">
        <v>231</v>
      </c>
      <c r="I968" s="181"/>
      <c r="J968" s="182"/>
      <c r="K968" s="181"/>
      <c r="L968" s="182"/>
      <c r="M968" s="200"/>
      <c r="N968" s="184">
        <v>231</v>
      </c>
      <c r="O968" s="188"/>
      <c r="P968" s="188"/>
      <c r="Q968" s="188"/>
      <c r="R968" s="188"/>
      <c r="S968" s="188"/>
      <c r="T968" s="188"/>
      <c r="U968" s="188"/>
      <c r="V968" s="279"/>
      <c r="W968" s="189"/>
      <c r="X968" s="189"/>
      <c r="Y968" s="189"/>
      <c r="Z968" s="189"/>
      <c r="AA968" s="190"/>
      <c r="AB968" s="188"/>
      <c r="AC968" s="188"/>
      <c r="AD968" s="188"/>
    </row>
    <row r="969" s="48" customFormat="1" ht="12.75" spans="1:30">
      <c r="A969" s="177"/>
      <c r="B969" s="178"/>
      <c r="C969" s="179">
        <v>241025000040</v>
      </c>
      <c r="D969" s="84">
        <v>45598</v>
      </c>
      <c r="E969" s="178" t="s">
        <v>36</v>
      </c>
      <c r="F969" s="178" t="s">
        <v>140</v>
      </c>
      <c r="G969" s="178">
        <v>7</v>
      </c>
      <c r="H969" s="180">
        <v>455</v>
      </c>
      <c r="I969" s="181"/>
      <c r="J969" s="182"/>
      <c r="K969" s="181"/>
      <c r="L969" s="182"/>
      <c r="M969" s="200"/>
      <c r="N969" s="184">
        <v>455</v>
      </c>
      <c r="O969" s="188"/>
      <c r="P969" s="188"/>
      <c r="Q969" s="188"/>
      <c r="R969" s="188"/>
      <c r="S969" s="188"/>
      <c r="T969" s="188"/>
      <c r="U969" s="188"/>
      <c r="V969" s="279"/>
      <c r="W969" s="189"/>
      <c r="X969" s="189"/>
      <c r="Y969" s="189"/>
      <c r="Z969" s="189"/>
      <c r="AA969" s="190"/>
      <c r="AB969" s="188"/>
      <c r="AC969" s="188"/>
      <c r="AD969" s="188"/>
    </row>
    <row r="970" s="48" customFormat="1" ht="12.75" spans="1:30">
      <c r="A970" s="177"/>
      <c r="B970" s="178"/>
      <c r="C970" s="179">
        <v>241025000048</v>
      </c>
      <c r="D970" s="84">
        <v>45598</v>
      </c>
      <c r="E970" s="178" t="s">
        <v>45</v>
      </c>
      <c r="F970" s="178" t="s">
        <v>227</v>
      </c>
      <c r="G970" s="178">
        <v>0.42</v>
      </c>
      <c r="H970" s="180">
        <v>68</v>
      </c>
      <c r="I970" s="181"/>
      <c r="J970" s="182"/>
      <c r="K970" s="181"/>
      <c r="L970" s="182"/>
      <c r="M970" s="200"/>
      <c r="N970" s="184">
        <v>68</v>
      </c>
      <c r="O970" s="188"/>
      <c r="P970" s="188"/>
      <c r="Q970" s="188"/>
      <c r="R970" s="188"/>
      <c r="S970" s="188"/>
      <c r="T970" s="188"/>
      <c r="U970" s="188"/>
      <c r="V970" s="279"/>
      <c r="W970" s="189"/>
      <c r="X970" s="189"/>
      <c r="Y970" s="189"/>
      <c r="Z970" s="189"/>
      <c r="AA970" s="190"/>
      <c r="AB970" s="188"/>
      <c r="AC970" s="188"/>
      <c r="AD970" s="188"/>
    </row>
    <row r="971" s="48" customFormat="1" ht="12.75" spans="1:30">
      <c r="A971" s="177"/>
      <c r="B971" s="178"/>
      <c r="C971" s="179">
        <v>241025000049</v>
      </c>
      <c r="D971" s="84">
        <v>45598</v>
      </c>
      <c r="E971" s="178" t="s">
        <v>36</v>
      </c>
      <c r="F971" s="178" t="s">
        <v>2664</v>
      </c>
      <c r="G971" s="178">
        <v>10</v>
      </c>
      <c r="H971" s="180">
        <v>666.6</v>
      </c>
      <c r="I971" s="181"/>
      <c r="J971" s="182"/>
      <c r="K971" s="181"/>
      <c r="L971" s="182"/>
      <c r="M971" s="200"/>
      <c r="N971" s="184">
        <v>666.6</v>
      </c>
      <c r="O971" s="188"/>
      <c r="P971" s="188"/>
      <c r="Q971" s="188"/>
      <c r="R971" s="188"/>
      <c r="S971" s="188"/>
      <c r="T971" s="188"/>
      <c r="U971" s="188"/>
      <c r="V971" s="279"/>
      <c r="W971" s="189"/>
      <c r="X971" s="189"/>
      <c r="Y971" s="189"/>
      <c r="Z971" s="189"/>
      <c r="AA971" s="190"/>
      <c r="AB971" s="188"/>
      <c r="AC971" s="188"/>
      <c r="AD971" s="188"/>
    </row>
    <row r="972" s="48" customFormat="1" ht="12.75" spans="1:30">
      <c r="A972" s="177"/>
      <c r="B972" s="178"/>
      <c r="C972" s="179">
        <v>241025000057</v>
      </c>
      <c r="D972" s="84">
        <v>45598</v>
      </c>
      <c r="E972" s="178" t="s">
        <v>41</v>
      </c>
      <c r="F972" s="178" t="s">
        <v>79</v>
      </c>
      <c r="G972" s="178">
        <v>5</v>
      </c>
      <c r="H972" s="180">
        <v>425.5</v>
      </c>
      <c r="I972" s="181"/>
      <c r="J972" s="182"/>
      <c r="K972" s="181"/>
      <c r="L972" s="182"/>
      <c r="M972" s="200"/>
      <c r="N972" s="184">
        <v>425.5</v>
      </c>
      <c r="O972" s="188"/>
      <c r="P972" s="188"/>
      <c r="Q972" s="188"/>
      <c r="R972" s="188"/>
      <c r="S972" s="188"/>
      <c r="T972" s="188"/>
      <c r="U972" s="188"/>
      <c r="V972" s="279"/>
      <c r="W972" s="189"/>
      <c r="X972" s="189"/>
      <c r="Y972" s="189"/>
      <c r="Z972" s="189"/>
      <c r="AA972" s="190"/>
      <c r="AB972" s="188"/>
      <c r="AC972" s="188"/>
      <c r="AD972" s="188"/>
    </row>
    <row r="973" s="48" customFormat="1" ht="12.75" spans="1:30">
      <c r="A973" s="177"/>
      <c r="B973" s="178"/>
      <c r="C973" s="179">
        <v>241025000061</v>
      </c>
      <c r="D973" s="84">
        <v>45598</v>
      </c>
      <c r="E973" s="178" t="s">
        <v>45</v>
      </c>
      <c r="F973" s="178" t="s">
        <v>808</v>
      </c>
      <c r="G973" s="178">
        <v>1</v>
      </c>
      <c r="H973" s="180">
        <v>62</v>
      </c>
      <c r="I973" s="181"/>
      <c r="J973" s="182"/>
      <c r="K973" s="181"/>
      <c r="L973" s="182"/>
      <c r="M973" s="200"/>
      <c r="N973" s="184">
        <v>62</v>
      </c>
      <c r="O973" s="188"/>
      <c r="P973" s="188"/>
      <c r="Q973" s="188"/>
      <c r="R973" s="188"/>
      <c r="S973" s="188"/>
      <c r="T973" s="188"/>
      <c r="U973" s="188"/>
      <c r="V973" s="279"/>
      <c r="W973" s="189"/>
      <c r="X973" s="189"/>
      <c r="Y973" s="189"/>
      <c r="Z973" s="189"/>
      <c r="AA973" s="190"/>
      <c r="AB973" s="188"/>
      <c r="AC973" s="188"/>
      <c r="AD973" s="188"/>
    </row>
    <row r="974" s="48" customFormat="1" ht="12.75" spans="1:30">
      <c r="A974" s="177"/>
      <c r="B974" s="178"/>
      <c r="C974" s="179">
        <v>241025000062</v>
      </c>
      <c r="D974" s="84">
        <v>45598</v>
      </c>
      <c r="E974" s="178" t="s">
        <v>2079</v>
      </c>
      <c r="F974" s="178" t="s">
        <v>167</v>
      </c>
      <c r="G974" s="178">
        <v>654</v>
      </c>
      <c r="H974" s="180">
        <v>40875</v>
      </c>
      <c r="I974" s="181"/>
      <c r="J974" s="182"/>
      <c r="K974" s="181"/>
      <c r="L974" s="182"/>
      <c r="M974" s="200"/>
      <c r="N974" s="184">
        <v>40875</v>
      </c>
      <c r="O974" s="188"/>
      <c r="P974" s="188"/>
      <c r="Q974" s="188"/>
      <c r="R974" s="188"/>
      <c r="S974" s="188"/>
      <c r="T974" s="188"/>
      <c r="U974" s="188"/>
      <c r="V974" s="279"/>
      <c r="W974" s="189"/>
      <c r="X974" s="189"/>
      <c r="Y974" s="189"/>
      <c r="Z974" s="189"/>
      <c r="AA974" s="190"/>
      <c r="AB974" s="188"/>
      <c r="AC974" s="188"/>
      <c r="AD974" s="188"/>
    </row>
    <row r="975" s="48" customFormat="1" ht="12.75" spans="1:30">
      <c r="A975" s="177"/>
      <c r="B975" s="178"/>
      <c r="C975" s="179">
        <v>241026000007</v>
      </c>
      <c r="D975" s="84">
        <v>45598</v>
      </c>
      <c r="E975" s="178" t="s">
        <v>45</v>
      </c>
      <c r="F975" s="178" t="s">
        <v>2355</v>
      </c>
      <c r="G975" s="178">
        <v>5</v>
      </c>
      <c r="H975" s="180">
        <v>382.8</v>
      </c>
      <c r="I975" s="181"/>
      <c r="J975" s="182"/>
      <c r="K975" s="181"/>
      <c r="L975" s="182"/>
      <c r="M975" s="200"/>
      <c r="N975" s="184">
        <v>382.8</v>
      </c>
      <c r="O975" s="188"/>
      <c r="P975" s="188"/>
      <c r="Q975" s="188"/>
      <c r="R975" s="188"/>
      <c r="S975" s="188"/>
      <c r="T975" s="188"/>
      <c r="U975" s="188"/>
      <c r="V975" s="279"/>
      <c r="W975" s="189"/>
      <c r="X975" s="189"/>
      <c r="Y975" s="189"/>
      <c r="Z975" s="189"/>
      <c r="AA975" s="190"/>
      <c r="AB975" s="188"/>
      <c r="AC975" s="188"/>
      <c r="AD975" s="188"/>
    </row>
    <row r="976" s="48" customFormat="1" ht="12.75" spans="1:30">
      <c r="A976" s="177"/>
      <c r="B976" s="178"/>
      <c r="C976" s="179">
        <v>241026000013</v>
      </c>
      <c r="D976" s="84">
        <v>45598</v>
      </c>
      <c r="E976" s="178" t="s">
        <v>45</v>
      </c>
      <c r="F976" s="178" t="s">
        <v>2072</v>
      </c>
      <c r="G976" s="178">
        <v>10</v>
      </c>
      <c r="H976" s="180">
        <v>720</v>
      </c>
      <c r="I976" s="181"/>
      <c r="J976" s="182"/>
      <c r="K976" s="181"/>
      <c r="L976" s="182"/>
      <c r="M976" s="200"/>
      <c r="N976" s="184">
        <v>720</v>
      </c>
      <c r="O976" s="188"/>
      <c r="P976" s="188"/>
      <c r="Q976" s="188"/>
      <c r="R976" s="188"/>
      <c r="S976" s="188"/>
      <c r="T976" s="188"/>
      <c r="U976" s="188"/>
      <c r="V976" s="279"/>
      <c r="W976" s="189"/>
      <c r="X976" s="189"/>
      <c r="Y976" s="189"/>
      <c r="Z976" s="189"/>
      <c r="AA976" s="190"/>
      <c r="AB976" s="188"/>
      <c r="AC976" s="188"/>
      <c r="AD976" s="188"/>
    </row>
    <row r="977" s="48" customFormat="1" ht="12.75" spans="1:30">
      <c r="A977" s="177"/>
      <c r="B977" s="178"/>
      <c r="C977" s="179">
        <v>241026000020</v>
      </c>
      <c r="D977" s="84">
        <v>45598</v>
      </c>
      <c r="E977" s="178" t="s">
        <v>45</v>
      </c>
      <c r="F977" s="178" t="s">
        <v>2597</v>
      </c>
      <c r="G977" s="178">
        <v>1.5</v>
      </c>
      <c r="H977" s="180">
        <v>107.5</v>
      </c>
      <c r="I977" s="181"/>
      <c r="J977" s="182"/>
      <c r="K977" s="181"/>
      <c r="L977" s="182"/>
      <c r="M977" s="200"/>
      <c r="N977" s="184">
        <v>107.5</v>
      </c>
      <c r="O977" s="188"/>
      <c r="P977" s="188"/>
      <c r="Q977" s="188"/>
      <c r="R977" s="188"/>
      <c r="S977" s="188"/>
      <c r="T977" s="188"/>
      <c r="U977" s="188"/>
      <c r="V977" s="279"/>
      <c r="W977" s="189"/>
      <c r="X977" s="189"/>
      <c r="Y977" s="189"/>
      <c r="Z977" s="189"/>
      <c r="AA977" s="190"/>
      <c r="AB977" s="188"/>
      <c r="AC977" s="188"/>
      <c r="AD977" s="188"/>
    </row>
    <row r="978" s="48" customFormat="1" ht="12.75" spans="1:30">
      <c r="A978" s="177"/>
      <c r="B978" s="178"/>
      <c r="C978" s="179">
        <v>241027000004</v>
      </c>
      <c r="D978" s="84">
        <v>45598</v>
      </c>
      <c r="E978" s="178" t="s">
        <v>41</v>
      </c>
      <c r="F978" s="178" t="s">
        <v>2465</v>
      </c>
      <c r="G978" s="178">
        <v>1</v>
      </c>
      <c r="H978" s="184"/>
      <c r="I978" s="191">
        <v>17496</v>
      </c>
      <c r="J978" s="182"/>
      <c r="K978" s="191">
        <v>1713.61410381978</v>
      </c>
      <c r="L978" s="192">
        <v>10.21</v>
      </c>
      <c r="M978" s="200">
        <v>7.11</v>
      </c>
      <c r="N978" s="184">
        <v>72.5931</v>
      </c>
      <c r="O978" s="188"/>
      <c r="P978" s="188"/>
      <c r="Q978" s="188"/>
      <c r="R978" s="188"/>
      <c r="S978" s="188"/>
      <c r="T978" s="188"/>
      <c r="U978" s="188"/>
      <c r="V978" s="279"/>
      <c r="W978" s="189"/>
      <c r="X978" s="189"/>
      <c r="Y978" s="189"/>
      <c r="Z978" s="189"/>
      <c r="AA978" s="190"/>
      <c r="AB978" s="188"/>
      <c r="AC978" s="188"/>
      <c r="AD978" s="188"/>
    </row>
    <row r="979" s="48" customFormat="1" ht="12.75" spans="1:30">
      <c r="A979" s="177"/>
      <c r="B979" s="178"/>
      <c r="C979" s="179">
        <v>241027000005</v>
      </c>
      <c r="D979" s="84">
        <v>45598</v>
      </c>
      <c r="E979" s="178" t="s">
        <v>41</v>
      </c>
      <c r="F979" s="178" t="s">
        <v>1243</v>
      </c>
      <c r="G979" s="178">
        <v>4</v>
      </c>
      <c r="H979" s="180">
        <v>280</v>
      </c>
      <c r="I979" s="181"/>
      <c r="J979" s="182"/>
      <c r="K979" s="181"/>
      <c r="L979" s="182"/>
      <c r="M979" s="200"/>
      <c r="N979" s="184">
        <v>280</v>
      </c>
      <c r="O979" s="188"/>
      <c r="P979" s="188"/>
      <c r="Q979" s="188"/>
      <c r="R979" s="188"/>
      <c r="S979" s="188"/>
      <c r="T979" s="188"/>
      <c r="U979" s="188"/>
      <c r="V979" s="279"/>
      <c r="W979" s="189"/>
      <c r="X979" s="189"/>
      <c r="Y979" s="189"/>
      <c r="Z979" s="189"/>
      <c r="AA979" s="190"/>
      <c r="AB979" s="188"/>
      <c r="AC979" s="188"/>
      <c r="AD979" s="188"/>
    </row>
    <row r="980" s="48" customFormat="1" ht="12.75" spans="1:30">
      <c r="A980" s="177"/>
      <c r="B980" s="178"/>
      <c r="C980" s="179">
        <v>241027000009</v>
      </c>
      <c r="D980" s="84">
        <v>45598</v>
      </c>
      <c r="E980" s="178" t="s">
        <v>41</v>
      </c>
      <c r="F980" s="178" t="s">
        <v>2471</v>
      </c>
      <c r="G980" s="178">
        <v>3</v>
      </c>
      <c r="H980" s="184"/>
      <c r="I980" s="191">
        <v>51589.5</v>
      </c>
      <c r="J980" s="182"/>
      <c r="K980" s="191">
        <v>1737.0202020202</v>
      </c>
      <c r="L980" s="192">
        <v>29.7</v>
      </c>
      <c r="M980" s="200">
        <v>7.11</v>
      </c>
      <c r="N980" s="184">
        <v>211.167</v>
      </c>
      <c r="O980" s="188"/>
      <c r="P980" s="188"/>
      <c r="Q980" s="188"/>
      <c r="R980" s="188"/>
      <c r="S980" s="188"/>
      <c r="T980" s="188"/>
      <c r="U980" s="188"/>
      <c r="V980" s="279"/>
      <c r="W980" s="189"/>
      <c r="X980" s="189"/>
      <c r="Y980" s="189"/>
      <c r="Z980" s="189"/>
      <c r="AA980" s="190"/>
      <c r="AB980" s="188"/>
      <c r="AC980" s="188"/>
      <c r="AD980" s="188"/>
    </row>
    <row r="981" s="48" customFormat="1" ht="12.75" spans="1:30">
      <c r="A981" s="177"/>
      <c r="B981" s="178"/>
      <c r="C981" s="179">
        <v>241028000001</v>
      </c>
      <c r="D981" s="84">
        <v>45598</v>
      </c>
      <c r="E981" s="178" t="s">
        <v>45</v>
      </c>
      <c r="F981" s="178" t="s">
        <v>2665</v>
      </c>
      <c r="G981" s="178">
        <v>11.5</v>
      </c>
      <c r="H981" s="180">
        <v>897</v>
      </c>
      <c r="I981" s="181"/>
      <c r="J981" s="182"/>
      <c r="K981" s="181"/>
      <c r="L981" s="182"/>
      <c r="M981" s="200"/>
      <c r="N981" s="184">
        <v>897</v>
      </c>
      <c r="O981" s="188"/>
      <c r="P981" s="188"/>
      <c r="Q981" s="188"/>
      <c r="R981" s="188"/>
      <c r="S981" s="188"/>
      <c r="T981" s="188"/>
      <c r="U981" s="188"/>
      <c r="V981" s="279"/>
      <c r="W981" s="189"/>
      <c r="X981" s="189"/>
      <c r="Y981" s="189"/>
      <c r="Z981" s="189"/>
      <c r="AA981" s="190"/>
      <c r="AB981" s="188"/>
      <c r="AC981" s="188"/>
      <c r="AD981" s="188"/>
    </row>
    <row r="982" s="48" customFormat="1" ht="12.75" spans="1:30">
      <c r="A982" s="177"/>
      <c r="B982" s="178"/>
      <c r="C982" s="179">
        <v>241028000005</v>
      </c>
      <c r="D982" s="84">
        <v>45598</v>
      </c>
      <c r="E982" s="178" t="s">
        <v>45</v>
      </c>
      <c r="F982" s="178" t="s">
        <v>2662</v>
      </c>
      <c r="G982" s="178">
        <v>0.48</v>
      </c>
      <c r="H982" s="180">
        <v>85</v>
      </c>
      <c r="I982" s="181"/>
      <c r="J982" s="182"/>
      <c r="K982" s="181"/>
      <c r="L982" s="182"/>
      <c r="M982" s="200"/>
      <c r="N982" s="184">
        <v>85</v>
      </c>
      <c r="O982" s="188"/>
      <c r="P982" s="188"/>
      <c r="Q982" s="188"/>
      <c r="R982" s="188"/>
      <c r="S982" s="188"/>
      <c r="T982" s="188"/>
      <c r="U982" s="188"/>
      <c r="V982" s="279"/>
      <c r="W982" s="189"/>
      <c r="X982" s="193"/>
      <c r="Y982" s="189"/>
      <c r="Z982" s="189"/>
      <c r="AA982" s="190"/>
      <c r="AB982" s="188"/>
      <c r="AC982" s="188"/>
      <c r="AD982" s="188"/>
    </row>
    <row r="983" s="48" customFormat="1" ht="12.75" spans="1:30">
      <c r="A983" s="177"/>
      <c r="B983" s="178"/>
      <c r="C983" s="179">
        <v>241028000009</v>
      </c>
      <c r="D983" s="84">
        <v>45598</v>
      </c>
      <c r="E983" s="178" t="s">
        <v>45</v>
      </c>
      <c r="F983" s="178" t="s">
        <v>1768</v>
      </c>
      <c r="G983" s="178">
        <v>6</v>
      </c>
      <c r="H983" s="180">
        <v>427.6</v>
      </c>
      <c r="I983" s="181"/>
      <c r="J983" s="182"/>
      <c r="K983" s="181"/>
      <c r="L983" s="182"/>
      <c r="M983" s="200"/>
      <c r="N983" s="184">
        <v>427.6</v>
      </c>
      <c r="O983" s="188"/>
      <c r="P983" s="188"/>
      <c r="Q983" s="188"/>
      <c r="R983" s="188"/>
      <c r="S983" s="188"/>
      <c r="T983" s="188"/>
      <c r="U983" s="188"/>
      <c r="V983" s="279"/>
      <c r="W983" s="189"/>
      <c r="X983" s="194">
        <v>3.51</v>
      </c>
      <c r="Y983" s="189"/>
      <c r="Z983" s="189"/>
      <c r="AA983" s="190"/>
      <c r="AB983" s="188"/>
      <c r="AC983" s="188"/>
      <c r="AD983" s="188"/>
    </row>
    <row r="984" s="48" customFormat="1" ht="12.75" spans="1:30">
      <c r="A984" s="177"/>
      <c r="B984" s="178"/>
      <c r="C984" s="179">
        <v>241028000013</v>
      </c>
      <c r="D984" s="84">
        <v>45598</v>
      </c>
      <c r="E984" s="178" t="s">
        <v>45</v>
      </c>
      <c r="F984" s="178" t="s">
        <v>501</v>
      </c>
      <c r="G984" s="178">
        <v>9</v>
      </c>
      <c r="H984" s="184"/>
      <c r="I984" s="191">
        <v>147147</v>
      </c>
      <c r="J984" s="182"/>
      <c r="K984" s="191">
        <v>1742.00307801586</v>
      </c>
      <c r="L984" s="192">
        <v>84.47</v>
      </c>
      <c r="M984" s="200">
        <v>7.11</v>
      </c>
      <c r="N984" s="184">
        <v>600.5817</v>
      </c>
      <c r="O984" s="188"/>
      <c r="P984" s="188"/>
      <c r="Q984" s="188"/>
      <c r="R984" s="188"/>
      <c r="S984" s="188"/>
      <c r="T984" s="188"/>
      <c r="U984" s="188"/>
      <c r="V984" s="279"/>
      <c r="W984" s="189"/>
      <c r="X984" s="186"/>
      <c r="Y984" s="189"/>
      <c r="Z984" s="189"/>
      <c r="AA984" s="190"/>
      <c r="AB984" s="188"/>
      <c r="AC984" s="188"/>
      <c r="AD984" s="188"/>
    </row>
    <row r="985" s="48" customFormat="1" ht="12.75" spans="1:30">
      <c r="A985" s="177"/>
      <c r="B985" s="178"/>
      <c r="C985" s="179">
        <v>241028000014</v>
      </c>
      <c r="D985" s="84">
        <v>45598</v>
      </c>
      <c r="E985" s="178" t="s">
        <v>2293</v>
      </c>
      <c r="F985" s="178" t="s">
        <v>1175</v>
      </c>
      <c r="G985" s="178">
        <v>3.5</v>
      </c>
      <c r="H985" s="180">
        <v>260.7</v>
      </c>
      <c r="I985" s="181"/>
      <c r="J985" s="182"/>
      <c r="K985" s="181"/>
      <c r="L985" s="182"/>
      <c r="M985" s="200"/>
      <c r="N985" s="184">
        <v>260.7</v>
      </c>
      <c r="O985" s="188"/>
      <c r="P985" s="188"/>
      <c r="Q985" s="188"/>
      <c r="R985" s="188"/>
      <c r="S985" s="188"/>
      <c r="T985" s="188"/>
      <c r="U985" s="188"/>
      <c r="V985" s="279"/>
      <c r="W985" s="189"/>
      <c r="X985" s="189"/>
      <c r="Y985" s="189"/>
      <c r="Z985" s="189"/>
      <c r="AA985" s="190"/>
      <c r="AB985" s="188"/>
      <c r="AC985" s="188"/>
      <c r="AD985" s="188"/>
    </row>
    <row r="986" s="48" customFormat="1" ht="12.75" spans="1:30">
      <c r="A986" s="177"/>
      <c r="B986" s="178"/>
      <c r="C986" s="179">
        <v>241028000015</v>
      </c>
      <c r="D986" s="84">
        <v>45598</v>
      </c>
      <c r="E986" s="178" t="s">
        <v>41</v>
      </c>
      <c r="F986" s="178" t="s">
        <v>92</v>
      </c>
      <c r="G986" s="178">
        <v>13.5</v>
      </c>
      <c r="H986" s="180">
        <v>986</v>
      </c>
      <c r="I986" s="181"/>
      <c r="J986" s="182"/>
      <c r="K986" s="181"/>
      <c r="L986" s="182"/>
      <c r="M986" s="200"/>
      <c r="N986" s="184">
        <v>986</v>
      </c>
      <c r="O986" s="188"/>
      <c r="P986" s="188"/>
      <c r="Q986" s="188"/>
      <c r="R986" s="188"/>
      <c r="S986" s="188"/>
      <c r="T986" s="188"/>
      <c r="U986" s="188"/>
      <c r="V986" s="279"/>
      <c r="W986" s="189"/>
      <c r="X986" s="189"/>
      <c r="Y986" s="189"/>
      <c r="Z986" s="189"/>
      <c r="AA986" s="190"/>
      <c r="AB986" s="188"/>
      <c r="AC986" s="188"/>
      <c r="AD986" s="188"/>
    </row>
    <row r="987" s="48" customFormat="1" ht="12.75" spans="1:30">
      <c r="A987" s="177"/>
      <c r="B987" s="178"/>
      <c r="C987" s="179">
        <v>241028000017</v>
      </c>
      <c r="D987" s="84">
        <v>45598</v>
      </c>
      <c r="E987" s="178" t="s">
        <v>41</v>
      </c>
      <c r="F987" s="178" t="s">
        <v>85</v>
      </c>
      <c r="G987" s="178">
        <v>5</v>
      </c>
      <c r="H987" s="184"/>
      <c r="I987" s="191">
        <v>84807</v>
      </c>
      <c r="J987" s="182"/>
      <c r="K987" s="191">
        <v>1724.77120195241</v>
      </c>
      <c r="L987" s="192">
        <v>49.17</v>
      </c>
      <c r="M987" s="200">
        <v>7.11</v>
      </c>
      <c r="N987" s="184">
        <v>349.5987</v>
      </c>
      <c r="O987" s="188"/>
      <c r="P987" s="188"/>
      <c r="Q987" s="188"/>
      <c r="R987" s="188"/>
      <c r="S987" s="188"/>
      <c r="T987" s="188"/>
      <c r="U987" s="188"/>
      <c r="V987" s="279"/>
      <c r="W987" s="189"/>
      <c r="X987" s="189"/>
      <c r="Y987" s="189"/>
      <c r="Z987" s="189"/>
      <c r="AA987" s="190"/>
      <c r="AB987" s="188"/>
      <c r="AC987" s="188"/>
      <c r="AD987" s="188"/>
    </row>
    <row r="988" s="48" customFormat="1" ht="12.75" spans="1:30">
      <c r="A988" s="177"/>
      <c r="B988" s="178"/>
      <c r="C988" s="179">
        <v>241028000020</v>
      </c>
      <c r="D988" s="84">
        <v>45598</v>
      </c>
      <c r="E988" s="178" t="s">
        <v>53</v>
      </c>
      <c r="F988" s="178" t="s">
        <v>1732</v>
      </c>
      <c r="G988" s="178">
        <v>1.5</v>
      </c>
      <c r="H988" s="180">
        <v>79</v>
      </c>
      <c r="I988" s="181"/>
      <c r="J988" s="182"/>
      <c r="K988" s="181"/>
      <c r="L988" s="182"/>
      <c r="M988" s="200"/>
      <c r="N988" s="184">
        <v>79</v>
      </c>
      <c r="O988" s="188"/>
      <c r="P988" s="188"/>
      <c r="Q988" s="188"/>
      <c r="R988" s="188"/>
      <c r="S988" s="188"/>
      <c r="T988" s="188"/>
      <c r="U988" s="188"/>
      <c r="V988" s="279"/>
      <c r="W988" s="189"/>
      <c r="X988" s="189"/>
      <c r="Y988" s="189"/>
      <c r="Z988" s="189"/>
      <c r="AA988" s="190"/>
      <c r="AB988" s="188"/>
      <c r="AC988" s="188"/>
      <c r="AD988" s="188"/>
    </row>
    <row r="989" s="48" customFormat="1" ht="12.75" spans="1:30">
      <c r="A989" s="177"/>
      <c r="B989" s="178"/>
      <c r="C989" s="179">
        <v>241028000028</v>
      </c>
      <c r="D989" s="84">
        <v>45598</v>
      </c>
      <c r="E989" s="178" t="s">
        <v>36</v>
      </c>
      <c r="F989" s="178" t="s">
        <v>2374</v>
      </c>
      <c r="G989" s="178">
        <v>69</v>
      </c>
      <c r="H989" s="180">
        <v>4347</v>
      </c>
      <c r="I989" s="181"/>
      <c r="J989" s="182"/>
      <c r="K989" s="181"/>
      <c r="L989" s="182"/>
      <c r="M989" s="200"/>
      <c r="N989" s="184">
        <v>4347</v>
      </c>
      <c r="O989" s="188"/>
      <c r="P989" s="188"/>
      <c r="Q989" s="188"/>
      <c r="R989" s="188"/>
      <c r="S989" s="188"/>
      <c r="T989" s="188"/>
      <c r="U989" s="188"/>
      <c r="V989" s="279"/>
      <c r="W989" s="189"/>
      <c r="X989" s="189"/>
      <c r="Y989" s="189"/>
      <c r="Z989" s="189"/>
      <c r="AA989" s="190"/>
      <c r="AB989" s="188"/>
      <c r="AC989" s="188"/>
      <c r="AD989" s="188"/>
    </row>
    <row r="990" s="48" customFormat="1" ht="12.75" spans="1:30">
      <c r="A990" s="177"/>
      <c r="B990" s="178"/>
      <c r="C990" s="179">
        <v>241028000029</v>
      </c>
      <c r="D990" s="84">
        <v>45598</v>
      </c>
      <c r="E990" s="178" t="s">
        <v>36</v>
      </c>
      <c r="F990" s="178" t="s">
        <v>274</v>
      </c>
      <c r="G990" s="178">
        <v>2.5</v>
      </c>
      <c r="H990" s="180">
        <v>245.7</v>
      </c>
      <c r="I990" s="181"/>
      <c r="J990" s="182"/>
      <c r="K990" s="181"/>
      <c r="L990" s="182"/>
      <c r="M990" s="200"/>
      <c r="N990" s="184">
        <v>245.7</v>
      </c>
      <c r="O990" s="188"/>
      <c r="P990" s="188"/>
      <c r="Q990" s="188"/>
      <c r="R990" s="188"/>
      <c r="S990" s="188"/>
      <c r="T990" s="188"/>
      <c r="U990" s="188"/>
      <c r="V990" s="279"/>
      <c r="W990" s="189"/>
      <c r="X990" s="189"/>
      <c r="Y990" s="189"/>
      <c r="Z990" s="189"/>
      <c r="AA990" s="190"/>
      <c r="AB990" s="188"/>
      <c r="AC990" s="188"/>
      <c r="AD990" s="188"/>
    </row>
    <row r="991" s="48" customFormat="1" ht="12.75" spans="1:30">
      <c r="A991" s="177"/>
      <c r="B991" s="178"/>
      <c r="C991" s="179">
        <v>241028000030</v>
      </c>
      <c r="D991" s="84">
        <v>45598</v>
      </c>
      <c r="E991" s="178" t="s">
        <v>36</v>
      </c>
      <c r="F991" s="178" t="s">
        <v>446</v>
      </c>
      <c r="G991" s="178">
        <v>4</v>
      </c>
      <c r="H991" s="180">
        <v>290</v>
      </c>
      <c r="I991" s="181"/>
      <c r="J991" s="182"/>
      <c r="K991" s="181"/>
      <c r="L991" s="182"/>
      <c r="M991" s="200"/>
      <c r="N991" s="184">
        <v>290</v>
      </c>
      <c r="O991" s="188"/>
      <c r="P991" s="188"/>
      <c r="Q991" s="188"/>
      <c r="R991" s="188"/>
      <c r="S991" s="188"/>
      <c r="T991" s="188"/>
      <c r="U991" s="188"/>
      <c r="V991" s="279"/>
      <c r="W991" s="189"/>
      <c r="X991" s="189"/>
      <c r="Y991" s="189"/>
      <c r="Z991" s="189"/>
      <c r="AA991" s="190"/>
      <c r="AB991" s="188"/>
      <c r="AC991" s="188"/>
      <c r="AD991" s="188"/>
    </row>
    <row r="992" s="48" customFormat="1" ht="12.75" spans="1:30">
      <c r="A992" s="177"/>
      <c r="B992" s="178"/>
      <c r="C992" s="179">
        <v>241028000032</v>
      </c>
      <c r="D992" s="84">
        <v>45598</v>
      </c>
      <c r="E992" s="178" t="s">
        <v>36</v>
      </c>
      <c r="F992" s="178" t="s">
        <v>2562</v>
      </c>
      <c r="G992" s="178">
        <v>2</v>
      </c>
      <c r="H992" s="180">
        <v>195.6</v>
      </c>
      <c r="I992" s="181"/>
      <c r="J992" s="182"/>
      <c r="K992" s="181"/>
      <c r="L992" s="182"/>
      <c r="M992" s="200"/>
      <c r="N992" s="184">
        <v>195.6</v>
      </c>
      <c r="O992" s="188"/>
      <c r="P992" s="188"/>
      <c r="Q992" s="188"/>
      <c r="R992" s="188"/>
      <c r="S992" s="188"/>
      <c r="T992" s="188"/>
      <c r="U992" s="188"/>
      <c r="V992" s="279"/>
      <c r="W992" s="189"/>
      <c r="X992" s="189"/>
      <c r="Y992" s="189"/>
      <c r="Z992" s="189"/>
      <c r="AA992" s="190"/>
      <c r="AB992" s="188"/>
      <c r="AC992" s="188"/>
      <c r="AD992" s="188"/>
    </row>
    <row r="993" s="48" customFormat="1" ht="12.75" spans="1:30">
      <c r="A993" s="177"/>
      <c r="B993" s="178"/>
      <c r="C993" s="179">
        <v>241028000035</v>
      </c>
      <c r="D993" s="84">
        <v>45598</v>
      </c>
      <c r="E993" s="178" t="s">
        <v>45</v>
      </c>
      <c r="F993" s="178" t="s">
        <v>1704</v>
      </c>
      <c r="G993" s="178">
        <v>35</v>
      </c>
      <c r="H993" s="180">
        <v>2425</v>
      </c>
      <c r="I993" s="181"/>
      <c r="J993" s="182"/>
      <c r="K993" s="181"/>
      <c r="L993" s="182"/>
      <c r="M993" s="200"/>
      <c r="N993" s="184">
        <v>2425</v>
      </c>
      <c r="O993" s="188"/>
      <c r="P993" s="188"/>
      <c r="Q993" s="188"/>
      <c r="R993" s="188"/>
      <c r="S993" s="188"/>
      <c r="T993" s="188"/>
      <c r="U993" s="188"/>
      <c r="V993" s="279"/>
      <c r="W993" s="189"/>
      <c r="X993" s="189"/>
      <c r="Y993" s="189"/>
      <c r="Z993" s="189"/>
      <c r="AA993" s="190"/>
      <c r="AB993" s="188"/>
      <c r="AC993" s="188"/>
      <c r="AD993" s="188"/>
    </row>
    <row r="994" s="48" customFormat="1" ht="12.75" spans="1:30">
      <c r="A994" s="177"/>
      <c r="B994" s="178"/>
      <c r="C994" s="179">
        <v>241028000040</v>
      </c>
      <c r="D994" s="84">
        <v>45598</v>
      </c>
      <c r="E994" s="178" t="s">
        <v>36</v>
      </c>
      <c r="F994" s="178" t="s">
        <v>274</v>
      </c>
      <c r="G994" s="178">
        <v>4</v>
      </c>
      <c r="H994" s="180">
        <v>390</v>
      </c>
      <c r="I994" s="181"/>
      <c r="J994" s="182"/>
      <c r="K994" s="181"/>
      <c r="L994" s="182"/>
      <c r="M994" s="200"/>
      <c r="N994" s="184">
        <v>390</v>
      </c>
      <c r="O994" s="188"/>
      <c r="P994" s="188"/>
      <c r="Q994" s="188"/>
      <c r="R994" s="188"/>
      <c r="S994" s="188"/>
      <c r="T994" s="188"/>
      <c r="U994" s="188"/>
      <c r="V994" s="279"/>
      <c r="W994" s="189"/>
      <c r="X994" s="189"/>
      <c r="Y994" s="189"/>
      <c r="Z994" s="189"/>
      <c r="AA994" s="190"/>
      <c r="AB994" s="188"/>
      <c r="AC994" s="188"/>
      <c r="AD994" s="188"/>
    </row>
    <row r="995" s="48" customFormat="1" ht="12.75" spans="1:30">
      <c r="A995" s="177"/>
      <c r="B995" s="178"/>
      <c r="C995" s="179">
        <v>241028000045</v>
      </c>
      <c r="D995" s="84">
        <v>45598</v>
      </c>
      <c r="E995" s="178" t="s">
        <v>36</v>
      </c>
      <c r="F995" s="178" t="s">
        <v>2666</v>
      </c>
      <c r="G995" s="178">
        <v>8.5</v>
      </c>
      <c r="H995" s="180">
        <v>739.4</v>
      </c>
      <c r="I995" s="181"/>
      <c r="J995" s="182"/>
      <c r="K995" s="181"/>
      <c r="L995" s="182"/>
      <c r="M995" s="200"/>
      <c r="N995" s="184">
        <v>739.4</v>
      </c>
      <c r="O995" s="188"/>
      <c r="P995" s="188"/>
      <c r="Q995" s="188"/>
      <c r="R995" s="188"/>
      <c r="S995" s="188"/>
      <c r="T995" s="188"/>
      <c r="U995" s="188"/>
      <c r="V995" s="279"/>
      <c r="W995" s="189"/>
      <c r="X995" s="189"/>
      <c r="Y995" s="189"/>
      <c r="Z995" s="189"/>
      <c r="AA995" s="190"/>
      <c r="AB995" s="188"/>
      <c r="AC995" s="188"/>
      <c r="AD995" s="188"/>
    </row>
    <row r="996" s="48" customFormat="1" ht="12.75" spans="1:30">
      <c r="A996" s="177"/>
      <c r="B996" s="178"/>
      <c r="C996" s="179">
        <v>241028000049</v>
      </c>
      <c r="D996" s="84">
        <v>45598</v>
      </c>
      <c r="E996" s="178" t="s">
        <v>1059</v>
      </c>
      <c r="F996" s="178" t="s">
        <v>1699</v>
      </c>
      <c r="G996" s="178">
        <v>31</v>
      </c>
      <c r="H996" s="180">
        <v>2528.4</v>
      </c>
      <c r="I996" s="181"/>
      <c r="J996" s="182"/>
      <c r="K996" s="181"/>
      <c r="L996" s="182"/>
      <c r="M996" s="200"/>
      <c r="N996" s="184">
        <v>2528.4</v>
      </c>
      <c r="O996" s="188"/>
      <c r="P996" s="188"/>
      <c r="Q996" s="188"/>
      <c r="R996" s="188"/>
      <c r="S996" s="188"/>
      <c r="T996" s="188"/>
      <c r="U996" s="195"/>
      <c r="V996" s="279"/>
      <c r="W996" s="189"/>
      <c r="X996" s="189"/>
      <c r="Y996" s="189"/>
      <c r="Z996" s="189"/>
      <c r="AA996" s="190"/>
      <c r="AB996" s="188"/>
      <c r="AC996" s="188"/>
      <c r="AD996" s="188"/>
    </row>
    <row r="997" s="48" customFormat="1" ht="12.75" spans="1:30">
      <c r="A997" s="177"/>
      <c r="B997" s="178"/>
      <c r="C997" s="179">
        <v>241028000051</v>
      </c>
      <c r="D997" s="84">
        <v>45598</v>
      </c>
      <c r="E997" s="178" t="s">
        <v>53</v>
      </c>
      <c r="F997" s="178" t="s">
        <v>293</v>
      </c>
      <c r="G997" s="178">
        <v>13</v>
      </c>
      <c r="H997" s="184"/>
      <c r="I997" s="191">
        <v>224564</v>
      </c>
      <c r="J997" s="182"/>
      <c r="K997" s="191">
        <v>1744.99961146942</v>
      </c>
      <c r="L997" s="192">
        <v>128.69</v>
      </c>
      <c r="M997" s="200">
        <v>7.11</v>
      </c>
      <c r="N997" s="184">
        <v>914.9859</v>
      </c>
      <c r="O997" s="188"/>
      <c r="P997" s="188"/>
      <c r="Q997" s="188"/>
      <c r="R997" s="188"/>
      <c r="S997" s="188"/>
      <c r="T997" s="188"/>
      <c r="U997" s="202">
        <v>39</v>
      </c>
      <c r="V997" s="279"/>
      <c r="W997" s="189"/>
      <c r="X997" s="189"/>
      <c r="Y997" s="189"/>
      <c r="Z997" s="189"/>
      <c r="AA997" s="190"/>
      <c r="AB997" s="188"/>
      <c r="AC997" s="188"/>
      <c r="AD997" s="188"/>
    </row>
    <row r="998" s="48" customFormat="1" ht="12.75" spans="1:30">
      <c r="A998" s="177"/>
      <c r="B998" s="178"/>
      <c r="C998" s="179">
        <v>241028000053</v>
      </c>
      <c r="D998" s="84">
        <v>45598</v>
      </c>
      <c r="E998" s="178" t="s">
        <v>45</v>
      </c>
      <c r="F998" s="178" t="s">
        <v>808</v>
      </c>
      <c r="G998" s="178">
        <v>5.5</v>
      </c>
      <c r="H998" s="180">
        <v>341</v>
      </c>
      <c r="I998" s="181"/>
      <c r="J998" s="182"/>
      <c r="K998" s="181"/>
      <c r="L998" s="182"/>
      <c r="M998" s="200"/>
      <c r="N998" s="184">
        <v>341</v>
      </c>
      <c r="O998" s="188"/>
      <c r="P998" s="188"/>
      <c r="Q998" s="188"/>
      <c r="R998" s="188"/>
      <c r="S998" s="188"/>
      <c r="T998" s="188"/>
      <c r="U998" s="185"/>
      <c r="V998" s="279"/>
      <c r="W998" s="189"/>
      <c r="X998" s="189"/>
      <c r="Y998" s="189"/>
      <c r="Z998" s="189"/>
      <c r="AA998" s="190"/>
      <c r="AB998" s="188"/>
      <c r="AC998" s="188"/>
      <c r="AD998" s="188"/>
    </row>
    <row r="999" s="48" customFormat="1" ht="12.75" spans="1:30">
      <c r="A999" s="177"/>
      <c r="B999" s="178"/>
      <c r="C999" s="179">
        <v>241028000055</v>
      </c>
      <c r="D999" s="84">
        <v>45598</v>
      </c>
      <c r="E999" s="178" t="s">
        <v>45</v>
      </c>
      <c r="F999" s="178" t="s">
        <v>2072</v>
      </c>
      <c r="G999" s="178">
        <v>1.5</v>
      </c>
      <c r="H999" s="180">
        <v>108</v>
      </c>
      <c r="I999" s="181"/>
      <c r="J999" s="182"/>
      <c r="K999" s="181"/>
      <c r="L999" s="182"/>
      <c r="M999" s="200"/>
      <c r="N999" s="184">
        <v>108</v>
      </c>
      <c r="O999" s="188"/>
      <c r="P999" s="188"/>
      <c r="Q999" s="188"/>
      <c r="R999" s="188"/>
      <c r="S999" s="188"/>
      <c r="T999" s="188"/>
      <c r="U999" s="195"/>
      <c r="V999" s="279"/>
      <c r="W999" s="189"/>
      <c r="X999" s="189"/>
      <c r="Y999" s="189"/>
      <c r="Z999" s="189"/>
      <c r="AA999" s="190"/>
      <c r="AB999" s="188"/>
      <c r="AC999" s="188"/>
      <c r="AD999" s="188"/>
    </row>
    <row r="1000" s="48" customFormat="1" ht="12.75" spans="1:30">
      <c r="A1000" s="177"/>
      <c r="B1000" s="178"/>
      <c r="C1000" s="179">
        <v>241029000002</v>
      </c>
      <c r="D1000" s="84">
        <v>45598</v>
      </c>
      <c r="E1000" s="178" t="s">
        <v>45</v>
      </c>
      <c r="F1000" s="178" t="s">
        <v>2223</v>
      </c>
      <c r="G1000" s="178">
        <v>10</v>
      </c>
      <c r="H1000" s="180">
        <v>738</v>
      </c>
      <c r="I1000" s="181"/>
      <c r="J1000" s="182"/>
      <c r="K1000" s="181"/>
      <c r="L1000" s="182"/>
      <c r="M1000" s="200"/>
      <c r="N1000" s="184">
        <v>738</v>
      </c>
      <c r="O1000" s="188"/>
      <c r="P1000" s="188"/>
      <c r="Q1000" s="188"/>
      <c r="R1000" s="188"/>
      <c r="S1000" s="188"/>
      <c r="T1000" s="188"/>
      <c r="U1000" s="202">
        <v>88</v>
      </c>
      <c r="V1000" s="279"/>
      <c r="W1000" s="189"/>
      <c r="X1000" s="189"/>
      <c r="Y1000" s="189"/>
      <c r="Z1000" s="189"/>
      <c r="AA1000" s="190"/>
      <c r="AB1000" s="188"/>
      <c r="AC1000" s="188"/>
      <c r="AD1000" s="188"/>
    </row>
    <row r="1001" s="48" customFormat="1" ht="12.75" spans="1:30">
      <c r="A1001" s="177"/>
      <c r="B1001" s="178"/>
      <c r="C1001" s="179">
        <v>241029000007</v>
      </c>
      <c r="D1001" s="84">
        <v>45598</v>
      </c>
      <c r="E1001" s="178" t="s">
        <v>45</v>
      </c>
      <c r="F1001" s="178" t="s">
        <v>2165</v>
      </c>
      <c r="G1001" s="178">
        <v>3.5</v>
      </c>
      <c r="H1001" s="180">
        <v>227.5</v>
      </c>
      <c r="I1001" s="181"/>
      <c r="J1001" s="182"/>
      <c r="K1001" s="181"/>
      <c r="L1001" s="182"/>
      <c r="M1001" s="200"/>
      <c r="N1001" s="184">
        <v>227.5</v>
      </c>
      <c r="O1001" s="188"/>
      <c r="P1001" s="188"/>
      <c r="Q1001" s="188"/>
      <c r="R1001" s="188"/>
      <c r="S1001" s="188"/>
      <c r="T1001" s="188"/>
      <c r="U1001" s="185"/>
      <c r="V1001" s="279"/>
      <c r="W1001" s="189"/>
      <c r="X1001" s="189"/>
      <c r="Y1001" s="189"/>
      <c r="Z1001" s="189"/>
      <c r="AA1001" s="190"/>
      <c r="AB1001" s="188"/>
      <c r="AC1001" s="188"/>
      <c r="AD1001" s="188"/>
    </row>
    <row r="1002" s="48" customFormat="1" ht="12.75" spans="1:30">
      <c r="A1002" s="177"/>
      <c r="B1002" s="178"/>
      <c r="C1002" s="179">
        <v>241029000013</v>
      </c>
      <c r="D1002" s="84">
        <v>45598</v>
      </c>
      <c r="E1002" s="178" t="s">
        <v>36</v>
      </c>
      <c r="F1002" s="178" t="s">
        <v>2667</v>
      </c>
      <c r="G1002" s="178">
        <v>1.5</v>
      </c>
      <c r="H1002" s="180">
        <v>136.5</v>
      </c>
      <c r="I1002" s="181"/>
      <c r="J1002" s="182"/>
      <c r="K1002" s="181"/>
      <c r="L1002" s="182"/>
      <c r="M1002" s="200"/>
      <c r="N1002" s="184">
        <v>136.5</v>
      </c>
      <c r="O1002" s="188"/>
      <c r="P1002" s="188"/>
      <c r="Q1002" s="188"/>
      <c r="R1002" s="188"/>
      <c r="S1002" s="188"/>
      <c r="T1002" s="188"/>
      <c r="U1002" s="195"/>
      <c r="V1002" s="279"/>
      <c r="W1002" s="189"/>
      <c r="X1002" s="189"/>
      <c r="Y1002" s="189"/>
      <c r="Z1002" s="189"/>
      <c r="AA1002" s="190"/>
      <c r="AB1002" s="188"/>
      <c r="AC1002" s="188"/>
      <c r="AD1002" s="188"/>
    </row>
    <row r="1003" s="48" customFormat="1" ht="12.75" spans="1:30">
      <c r="A1003" s="177"/>
      <c r="B1003" s="178"/>
      <c r="C1003" s="179">
        <v>241029000025</v>
      </c>
      <c r="D1003" s="84">
        <v>45598</v>
      </c>
      <c r="E1003" s="178" t="s">
        <v>2293</v>
      </c>
      <c r="F1003" s="178" t="s">
        <v>2668</v>
      </c>
      <c r="G1003" s="178">
        <v>246</v>
      </c>
      <c r="H1003" s="180">
        <v>16309.6</v>
      </c>
      <c r="I1003" s="181"/>
      <c r="J1003" s="182"/>
      <c r="K1003" s="181"/>
      <c r="L1003" s="182"/>
      <c r="M1003" s="200"/>
      <c r="N1003" s="184">
        <v>16309.6</v>
      </c>
      <c r="O1003" s="188"/>
      <c r="P1003" s="188"/>
      <c r="Q1003" s="188"/>
      <c r="R1003" s="188"/>
      <c r="S1003" s="188"/>
      <c r="T1003" s="188"/>
      <c r="U1003" s="202">
        <v>114</v>
      </c>
      <c r="V1003" s="279"/>
      <c r="W1003" s="189"/>
      <c r="X1003" s="189"/>
      <c r="Y1003" s="189"/>
      <c r="Z1003" s="189"/>
      <c r="AA1003" s="190"/>
      <c r="AB1003" s="188"/>
      <c r="AC1003" s="188"/>
      <c r="AD1003" s="188"/>
    </row>
    <row r="1004" s="48" customFormat="1" ht="12.75" spans="1:30">
      <c r="A1004" s="177"/>
      <c r="B1004" s="178"/>
      <c r="C1004" s="179">
        <v>241029000035</v>
      </c>
      <c r="D1004" s="84">
        <v>45598</v>
      </c>
      <c r="E1004" s="178" t="s">
        <v>53</v>
      </c>
      <c r="F1004" s="178" t="s">
        <v>2629</v>
      </c>
      <c r="G1004" s="178">
        <v>1.5</v>
      </c>
      <c r="H1004" s="180">
        <v>110</v>
      </c>
      <c r="I1004" s="181"/>
      <c r="J1004" s="182"/>
      <c r="K1004" s="181"/>
      <c r="L1004" s="182"/>
      <c r="M1004" s="200"/>
      <c r="N1004" s="184">
        <v>110</v>
      </c>
      <c r="O1004" s="188"/>
      <c r="P1004" s="188"/>
      <c r="Q1004" s="188"/>
      <c r="R1004" s="188"/>
      <c r="S1004" s="188"/>
      <c r="T1004" s="188"/>
      <c r="U1004" s="185"/>
      <c r="V1004" s="279"/>
      <c r="W1004" s="189"/>
      <c r="X1004" s="189"/>
      <c r="Y1004" s="189"/>
      <c r="Z1004" s="189"/>
      <c r="AA1004" s="190"/>
      <c r="AB1004" s="188"/>
      <c r="AC1004" s="188"/>
      <c r="AD1004" s="188"/>
    </row>
    <row r="1005" s="48" customFormat="1" ht="12.75" spans="1:30">
      <c r="A1005" s="177"/>
      <c r="B1005" s="178"/>
      <c r="C1005" s="179">
        <v>241029000046</v>
      </c>
      <c r="D1005" s="84">
        <v>45598</v>
      </c>
      <c r="E1005" s="178" t="s">
        <v>63</v>
      </c>
      <c r="F1005" s="178" t="s">
        <v>2436</v>
      </c>
      <c r="G1005" s="178">
        <v>0.89133334</v>
      </c>
      <c r="H1005" s="180">
        <v>107.6</v>
      </c>
      <c r="I1005" s="181"/>
      <c r="J1005" s="182"/>
      <c r="K1005" s="181"/>
      <c r="L1005" s="182"/>
      <c r="M1005" s="200"/>
      <c r="N1005" s="184">
        <v>107.6</v>
      </c>
      <c r="O1005" s="195"/>
      <c r="P1005" s="195"/>
      <c r="Q1005" s="195"/>
      <c r="R1005" s="195"/>
      <c r="S1005" s="195"/>
      <c r="T1005" s="195"/>
      <c r="U1005" s="195"/>
      <c r="V1005" s="280"/>
      <c r="W1005" s="193"/>
      <c r="X1005" s="193"/>
      <c r="Y1005" s="193"/>
      <c r="Z1005" s="193"/>
      <c r="AA1005" s="196"/>
      <c r="AB1005" s="195"/>
      <c r="AC1005" s="195"/>
      <c r="AD1005" s="195"/>
    </row>
    <row r="1006" s="48" customFormat="1" ht="12.75" spans="1:30">
      <c r="A1006" s="177" t="s">
        <v>2669</v>
      </c>
      <c r="B1006" s="178" t="s">
        <v>2670</v>
      </c>
      <c r="C1006" s="179">
        <v>241026000015</v>
      </c>
      <c r="D1006" s="84">
        <v>45596</v>
      </c>
      <c r="E1006" s="178" t="s">
        <v>36</v>
      </c>
      <c r="F1006" s="178" t="s">
        <v>623</v>
      </c>
      <c r="G1006" s="178">
        <v>0.62</v>
      </c>
      <c r="H1006" s="180">
        <v>115</v>
      </c>
      <c r="I1006" s="181"/>
      <c r="J1006" s="182"/>
      <c r="K1006" s="178"/>
      <c r="L1006" s="182"/>
      <c r="M1006" s="200"/>
      <c r="N1006" s="184">
        <v>115</v>
      </c>
      <c r="O1006" s="185">
        <v>6909.7641</v>
      </c>
      <c r="P1006" s="185" t="s">
        <v>138</v>
      </c>
      <c r="Q1006" s="185">
        <v>3600</v>
      </c>
      <c r="R1006" s="185"/>
      <c r="S1006" s="185">
        <v>45.98</v>
      </c>
      <c r="T1006" s="185"/>
      <c r="U1006" s="185"/>
      <c r="V1006" s="278">
        <v>3678.98</v>
      </c>
      <c r="W1006" s="186">
        <v>212.18</v>
      </c>
      <c r="X1006" s="186"/>
      <c r="Y1006" s="186"/>
      <c r="Z1006" s="186">
        <v>212.18</v>
      </c>
      <c r="AA1006" s="187">
        <v>7.11</v>
      </c>
      <c r="AB1006" s="185">
        <v>1508.5998</v>
      </c>
      <c r="AC1006" s="185">
        <v>5187.5798</v>
      </c>
      <c r="AD1006" s="185">
        <v>1722.1843</v>
      </c>
    </row>
    <row r="1007" s="48" customFormat="1" ht="12.75" spans="1:30">
      <c r="A1007" s="177"/>
      <c r="B1007" s="178"/>
      <c r="C1007" s="179">
        <v>241027000002</v>
      </c>
      <c r="D1007" s="84">
        <v>45596</v>
      </c>
      <c r="E1007" s="178" t="s">
        <v>41</v>
      </c>
      <c r="F1007" s="178" t="s">
        <v>1630</v>
      </c>
      <c r="G1007" s="178">
        <v>15.5</v>
      </c>
      <c r="H1007" s="180">
        <v>1782</v>
      </c>
      <c r="I1007" s="181"/>
      <c r="J1007" s="182"/>
      <c r="K1007" s="178"/>
      <c r="L1007" s="182"/>
      <c r="M1007" s="200"/>
      <c r="N1007" s="184">
        <v>1782</v>
      </c>
      <c r="O1007" s="188"/>
      <c r="P1007" s="188"/>
      <c r="Q1007" s="188"/>
      <c r="R1007" s="188"/>
      <c r="S1007" s="188"/>
      <c r="T1007" s="188"/>
      <c r="U1007" s="188"/>
      <c r="V1007" s="279"/>
      <c r="W1007" s="189"/>
      <c r="X1007" s="189"/>
      <c r="Y1007" s="189"/>
      <c r="Z1007" s="189"/>
      <c r="AA1007" s="190"/>
      <c r="AB1007" s="188"/>
      <c r="AC1007" s="188"/>
      <c r="AD1007" s="188"/>
    </row>
    <row r="1008" s="48" customFormat="1" ht="12.75" spans="1:30">
      <c r="A1008" s="177"/>
      <c r="B1008" s="178"/>
      <c r="C1008" s="179">
        <v>241028000023</v>
      </c>
      <c r="D1008" s="84">
        <v>45596</v>
      </c>
      <c r="E1008" s="178" t="s">
        <v>53</v>
      </c>
      <c r="F1008" s="178" t="s">
        <v>2629</v>
      </c>
      <c r="G1008" s="178">
        <v>5</v>
      </c>
      <c r="H1008" s="180">
        <v>575</v>
      </c>
      <c r="I1008" s="181"/>
      <c r="J1008" s="182"/>
      <c r="K1008" s="178"/>
      <c r="L1008" s="182"/>
      <c r="M1008" s="200"/>
      <c r="N1008" s="184">
        <v>575</v>
      </c>
      <c r="O1008" s="188"/>
      <c r="P1008" s="188"/>
      <c r="Q1008" s="188"/>
      <c r="R1008" s="188"/>
      <c r="S1008" s="188"/>
      <c r="T1008" s="188"/>
      <c r="U1008" s="188"/>
      <c r="V1008" s="279"/>
      <c r="W1008" s="189"/>
      <c r="X1008" s="189"/>
      <c r="Y1008" s="189"/>
      <c r="Z1008" s="189"/>
      <c r="AA1008" s="190"/>
      <c r="AB1008" s="188"/>
      <c r="AC1008" s="188"/>
      <c r="AD1008" s="188"/>
    </row>
    <row r="1009" s="48" customFormat="1" ht="12.75" spans="1:30">
      <c r="A1009" s="177"/>
      <c r="B1009" s="178"/>
      <c r="C1009" s="179">
        <v>241028000038</v>
      </c>
      <c r="D1009" s="84">
        <v>45596</v>
      </c>
      <c r="E1009" s="178" t="s">
        <v>36</v>
      </c>
      <c r="F1009" s="178" t="s">
        <v>1978</v>
      </c>
      <c r="G1009" s="178">
        <v>23</v>
      </c>
      <c r="H1009" s="184"/>
      <c r="I1009" s="191">
        <v>642735</v>
      </c>
      <c r="J1009" s="182"/>
      <c r="K1009" s="191">
        <v>1727.7358135534</v>
      </c>
      <c r="L1009" s="192">
        <v>372.01</v>
      </c>
      <c r="M1009" s="200">
        <v>7.11</v>
      </c>
      <c r="N1009" s="184">
        <v>2644.9911</v>
      </c>
      <c r="O1009" s="188"/>
      <c r="P1009" s="188"/>
      <c r="Q1009" s="188"/>
      <c r="R1009" s="188"/>
      <c r="S1009" s="188"/>
      <c r="T1009" s="188"/>
      <c r="U1009" s="188"/>
      <c r="V1009" s="279"/>
      <c r="W1009" s="189"/>
      <c r="X1009" s="189"/>
      <c r="Y1009" s="189"/>
      <c r="Z1009" s="189"/>
      <c r="AA1009" s="190"/>
      <c r="AB1009" s="188"/>
      <c r="AC1009" s="188"/>
      <c r="AD1009" s="188"/>
    </row>
    <row r="1010" s="48" customFormat="1" ht="12.75" spans="1:30">
      <c r="A1010" s="177"/>
      <c r="B1010" s="178"/>
      <c r="C1010" s="179">
        <v>241029000005</v>
      </c>
      <c r="D1010" s="84">
        <v>45596</v>
      </c>
      <c r="E1010" s="178" t="s">
        <v>45</v>
      </c>
      <c r="F1010" s="178" t="s">
        <v>2156</v>
      </c>
      <c r="G1010" s="178">
        <v>3.5</v>
      </c>
      <c r="H1010" s="180">
        <v>402.5</v>
      </c>
      <c r="I1010" s="181"/>
      <c r="J1010" s="182"/>
      <c r="K1010" s="178"/>
      <c r="L1010" s="182"/>
      <c r="M1010" s="200"/>
      <c r="N1010" s="184">
        <v>402.5</v>
      </c>
      <c r="O1010" s="188"/>
      <c r="P1010" s="188"/>
      <c r="Q1010" s="188"/>
      <c r="R1010" s="188"/>
      <c r="S1010" s="188"/>
      <c r="T1010" s="188"/>
      <c r="U1010" s="188"/>
      <c r="V1010" s="279"/>
      <c r="W1010" s="189"/>
      <c r="X1010" s="189"/>
      <c r="Y1010" s="189"/>
      <c r="Z1010" s="189"/>
      <c r="AA1010" s="190"/>
      <c r="AB1010" s="188"/>
      <c r="AC1010" s="188"/>
      <c r="AD1010" s="188"/>
    </row>
    <row r="1011" s="48" customFormat="1" ht="12.75" spans="1:30">
      <c r="A1011" s="177"/>
      <c r="B1011" s="178"/>
      <c r="C1011" s="179">
        <v>241029000008</v>
      </c>
      <c r="D1011" s="84">
        <v>45596</v>
      </c>
      <c r="E1011" s="178" t="s">
        <v>45</v>
      </c>
      <c r="F1011" s="178" t="s">
        <v>2383</v>
      </c>
      <c r="G1011" s="178">
        <v>1.5</v>
      </c>
      <c r="H1011" s="180">
        <v>340</v>
      </c>
      <c r="I1011" s="181"/>
      <c r="J1011" s="182"/>
      <c r="K1011" s="178"/>
      <c r="L1011" s="182"/>
      <c r="M1011" s="200"/>
      <c r="N1011" s="184">
        <v>340</v>
      </c>
      <c r="O1011" s="188"/>
      <c r="P1011" s="188"/>
      <c r="Q1011" s="188"/>
      <c r="R1011" s="188"/>
      <c r="S1011" s="188"/>
      <c r="T1011" s="188"/>
      <c r="U1011" s="188"/>
      <c r="V1011" s="279"/>
      <c r="W1011" s="189"/>
      <c r="X1011" s="189"/>
      <c r="Y1011" s="189"/>
      <c r="Z1011" s="189"/>
      <c r="AA1011" s="190"/>
      <c r="AB1011" s="188"/>
      <c r="AC1011" s="188"/>
      <c r="AD1011" s="188"/>
    </row>
    <row r="1012" s="48" customFormat="1" ht="12.75" spans="1:30">
      <c r="A1012" s="177"/>
      <c r="B1012" s="178"/>
      <c r="C1012" s="179">
        <v>241029000011</v>
      </c>
      <c r="D1012" s="84">
        <v>45596</v>
      </c>
      <c r="E1012" s="178" t="s">
        <v>41</v>
      </c>
      <c r="F1012" s="178" t="s">
        <v>2671</v>
      </c>
      <c r="G1012" s="178">
        <v>1.5</v>
      </c>
      <c r="H1012" s="184"/>
      <c r="I1012" s="191">
        <v>42411.45</v>
      </c>
      <c r="J1012" s="182"/>
      <c r="K1012" s="191">
        <v>1745.32716049383</v>
      </c>
      <c r="L1012" s="192">
        <v>24.3</v>
      </c>
      <c r="M1012" s="200">
        <v>7.11</v>
      </c>
      <c r="N1012" s="184">
        <v>172.773</v>
      </c>
      <c r="O1012" s="188"/>
      <c r="P1012" s="188"/>
      <c r="Q1012" s="188"/>
      <c r="R1012" s="188"/>
      <c r="S1012" s="188"/>
      <c r="T1012" s="188"/>
      <c r="U1012" s="195"/>
      <c r="V1012" s="279"/>
      <c r="W1012" s="189"/>
      <c r="X1012" s="189"/>
      <c r="Y1012" s="189"/>
      <c r="Z1012" s="189"/>
      <c r="AA1012" s="190"/>
      <c r="AB1012" s="188"/>
      <c r="AC1012" s="188"/>
      <c r="AD1012" s="188"/>
    </row>
    <row r="1013" s="48" customFormat="1" ht="12.75" spans="1:30">
      <c r="A1013" s="177"/>
      <c r="B1013" s="178"/>
      <c r="C1013" s="179">
        <v>241029000018</v>
      </c>
      <c r="D1013" s="84">
        <v>45596</v>
      </c>
      <c r="E1013" s="178" t="s">
        <v>36</v>
      </c>
      <c r="F1013" s="178" t="s">
        <v>623</v>
      </c>
      <c r="G1013" s="178">
        <v>2.5</v>
      </c>
      <c r="H1013" s="180">
        <v>287.5</v>
      </c>
      <c r="I1013" s="181"/>
      <c r="J1013" s="182"/>
      <c r="K1013" s="178"/>
      <c r="L1013" s="182"/>
      <c r="M1013" s="200"/>
      <c r="N1013" s="184">
        <v>287.5</v>
      </c>
      <c r="O1013" s="188"/>
      <c r="P1013" s="188"/>
      <c r="Q1013" s="188"/>
      <c r="R1013" s="188"/>
      <c r="S1013" s="188"/>
      <c r="T1013" s="188"/>
      <c r="U1013" s="202">
        <v>33</v>
      </c>
      <c r="V1013" s="279"/>
      <c r="W1013" s="189"/>
      <c r="X1013" s="189"/>
      <c r="Y1013" s="189"/>
      <c r="Z1013" s="189"/>
      <c r="AA1013" s="190"/>
      <c r="AB1013" s="188"/>
      <c r="AC1013" s="188"/>
      <c r="AD1013" s="188"/>
    </row>
    <row r="1014" s="48" customFormat="1" ht="12.75" spans="1:30">
      <c r="A1014" s="177"/>
      <c r="B1014" s="178"/>
      <c r="C1014" s="179">
        <v>241030000003</v>
      </c>
      <c r="D1014" s="84">
        <v>45596</v>
      </c>
      <c r="E1014" s="178" t="s">
        <v>45</v>
      </c>
      <c r="F1014" s="178" t="s">
        <v>181</v>
      </c>
      <c r="G1014" s="178">
        <v>2</v>
      </c>
      <c r="H1014" s="180">
        <v>240</v>
      </c>
      <c r="I1014" s="181"/>
      <c r="J1014" s="182"/>
      <c r="K1014" s="178"/>
      <c r="L1014" s="182"/>
      <c r="M1014" s="200"/>
      <c r="N1014" s="184">
        <v>240</v>
      </c>
      <c r="O1014" s="188"/>
      <c r="P1014" s="188"/>
      <c r="Q1014" s="188"/>
      <c r="R1014" s="188"/>
      <c r="S1014" s="188"/>
      <c r="T1014" s="188"/>
      <c r="U1014" s="185"/>
      <c r="V1014" s="279"/>
      <c r="W1014" s="189"/>
      <c r="X1014" s="189"/>
      <c r="Y1014" s="189"/>
      <c r="Z1014" s="189"/>
      <c r="AA1014" s="190"/>
      <c r="AB1014" s="188"/>
      <c r="AC1014" s="188"/>
      <c r="AD1014" s="188"/>
    </row>
    <row r="1015" s="48" customFormat="1" ht="12.75" spans="1:30">
      <c r="A1015" s="177"/>
      <c r="B1015" s="178"/>
      <c r="C1015" s="179">
        <v>241030000004</v>
      </c>
      <c r="D1015" s="84">
        <v>45596</v>
      </c>
      <c r="E1015" s="178" t="s">
        <v>45</v>
      </c>
      <c r="F1015" s="178" t="s">
        <v>808</v>
      </c>
      <c r="G1015" s="178">
        <v>2</v>
      </c>
      <c r="H1015" s="180">
        <v>350</v>
      </c>
      <c r="I1015" s="181"/>
      <c r="J1015" s="182"/>
      <c r="K1015" s="178"/>
      <c r="L1015" s="182"/>
      <c r="M1015" s="200"/>
      <c r="N1015" s="184">
        <v>350</v>
      </c>
      <c r="O1015" s="195"/>
      <c r="P1015" s="195"/>
      <c r="Q1015" s="195"/>
      <c r="R1015" s="195"/>
      <c r="S1015" s="195"/>
      <c r="T1015" s="195"/>
      <c r="U1015" s="195"/>
      <c r="V1015" s="280"/>
      <c r="W1015" s="193"/>
      <c r="X1015" s="193"/>
      <c r="Y1015" s="193"/>
      <c r="Z1015" s="193"/>
      <c r="AA1015" s="196"/>
      <c r="AB1015" s="195"/>
      <c r="AC1015" s="195"/>
      <c r="AD1015" s="195"/>
    </row>
    <row r="1016" s="48" customFormat="1" ht="12.75" spans="1:30">
      <c r="A1016" s="177" t="s">
        <v>2672</v>
      </c>
      <c r="B1016" s="178" t="s">
        <v>2673</v>
      </c>
      <c r="C1016" s="179">
        <v>241031000030</v>
      </c>
      <c r="D1016" s="84">
        <v>45605</v>
      </c>
      <c r="E1016" s="178" t="s">
        <v>45</v>
      </c>
      <c r="F1016" s="178" t="s">
        <v>2674</v>
      </c>
      <c r="G1016" s="178">
        <v>1861.5</v>
      </c>
      <c r="H1016" s="180">
        <v>110807</v>
      </c>
      <c r="I1016" s="184"/>
      <c r="J1016" s="182"/>
      <c r="K1016" s="184"/>
      <c r="L1016" s="182"/>
      <c r="M1016" s="200"/>
      <c r="N1016" s="184">
        <v>110807</v>
      </c>
      <c r="O1016" s="185">
        <v>122912</v>
      </c>
      <c r="P1016" s="185" t="s">
        <v>487</v>
      </c>
      <c r="Q1016" s="185">
        <v>96036</v>
      </c>
      <c r="R1016" s="185"/>
      <c r="S1016" s="185">
        <v>192</v>
      </c>
      <c r="T1016" s="202">
        <v>490</v>
      </c>
      <c r="U1016" s="185"/>
      <c r="V1016" s="185">
        <v>96718</v>
      </c>
      <c r="W1016" s="186">
        <v>1083.09</v>
      </c>
      <c r="X1016" s="194">
        <v>281.29</v>
      </c>
      <c r="Y1016" s="186"/>
      <c r="Z1016" s="186">
        <v>1364.38</v>
      </c>
      <c r="AA1016" s="187">
        <v>7.11</v>
      </c>
      <c r="AB1016" s="185">
        <v>9700.7418</v>
      </c>
      <c r="AC1016" s="185">
        <v>106418.7418</v>
      </c>
      <c r="AD1016" s="185">
        <v>16493.2582</v>
      </c>
    </row>
    <row r="1017" s="48" customFormat="1" ht="12.75" spans="1:30">
      <c r="A1017" s="177"/>
      <c r="B1017" s="178"/>
      <c r="C1017" s="179">
        <v>241031000032</v>
      </c>
      <c r="D1017" s="84">
        <v>45605</v>
      </c>
      <c r="E1017" s="178" t="s">
        <v>45</v>
      </c>
      <c r="F1017" s="178" t="s">
        <v>2674</v>
      </c>
      <c r="G1017" s="178">
        <v>197.5</v>
      </c>
      <c r="H1017" s="180">
        <v>12105</v>
      </c>
      <c r="I1017" s="184"/>
      <c r="J1017" s="182"/>
      <c r="K1017" s="184"/>
      <c r="L1017" s="182"/>
      <c r="M1017" s="200"/>
      <c r="N1017" s="184">
        <v>12105</v>
      </c>
      <c r="O1017" s="195"/>
      <c r="P1017" s="195"/>
      <c r="Q1017" s="195"/>
      <c r="R1017" s="195"/>
      <c r="S1017" s="195"/>
      <c r="T1017" s="202"/>
      <c r="U1017" s="195"/>
      <c r="V1017" s="195"/>
      <c r="W1017" s="193"/>
      <c r="X1017" s="194"/>
      <c r="Y1017" s="193"/>
      <c r="Z1017" s="193"/>
      <c r="AA1017" s="196"/>
      <c r="AB1017" s="195"/>
      <c r="AC1017" s="195"/>
      <c r="AD1017" s="195"/>
    </row>
    <row r="1018" s="47" customFormat="1" ht="18" customHeight="1" spans="1:30">
      <c r="A1018" s="227" t="s">
        <v>538</v>
      </c>
      <c r="B1018" s="227"/>
      <c r="C1018" s="228"/>
      <c r="D1018" s="229"/>
      <c r="E1018" s="228"/>
      <c r="F1018" s="228"/>
      <c r="G1018" s="230">
        <f>SUM(G4:G1017)</f>
        <v>41857.02133334</v>
      </c>
      <c r="H1018" s="231">
        <f>SUM(H4:H1017)</f>
        <v>1801137.71901</v>
      </c>
      <c r="I1018" s="232">
        <f>SUM(I4:I1017)</f>
        <v>116336133.65</v>
      </c>
      <c r="J1018" s="233">
        <f>SUM(J4:J1017)</f>
        <v>1072.79</v>
      </c>
      <c r="K1018" s="226"/>
      <c r="L1018" s="234">
        <f>SUM(L4:L1017)</f>
        <v>73147.629856</v>
      </c>
      <c r="M1018" s="235"/>
      <c r="N1018" s="236">
        <f>SUM(N4:N1017)</f>
        <v>2321201.57108616</v>
      </c>
      <c r="O1018" s="237">
        <f>SUM(O4:O1017)</f>
        <v>2321201.57108616</v>
      </c>
      <c r="P1018" s="238"/>
      <c r="Q1018" s="239">
        <f t="shared" ref="Q1018:Z1018" si="0">SUM(Q4:Q1017)</f>
        <v>1540379.7</v>
      </c>
      <c r="R1018" s="239">
        <f t="shared" si="0"/>
        <v>8121</v>
      </c>
      <c r="S1018" s="239">
        <f t="shared" si="0"/>
        <v>3251.02</v>
      </c>
      <c r="T1018" s="239">
        <f t="shared" si="0"/>
        <v>9235</v>
      </c>
      <c r="U1018" s="239">
        <f t="shared" si="0"/>
        <v>3988.2</v>
      </c>
      <c r="V1018" s="240">
        <f t="shared" si="0"/>
        <v>1564974.92</v>
      </c>
      <c r="W1018" s="67">
        <f t="shared" si="0"/>
        <v>51168.57</v>
      </c>
      <c r="X1018" s="67">
        <f t="shared" si="0"/>
        <v>762.59</v>
      </c>
      <c r="Y1018" s="67">
        <f t="shared" si="0"/>
        <v>11.95</v>
      </c>
      <c r="Z1018" s="299">
        <f t="shared" si="0"/>
        <v>51943.11</v>
      </c>
      <c r="AA1018" s="68">
        <v>7.17</v>
      </c>
      <c r="AB1018" s="241">
        <f>SUM(AB4:AB1017)</f>
        <v>369315.5121</v>
      </c>
      <c r="AC1018" s="241">
        <f>SUM(AC4:AC1017)</f>
        <v>1934290.4321</v>
      </c>
      <c r="AD1018" s="241">
        <f>SUM(AD4:AD1017)</f>
        <v>386911.13898616</v>
      </c>
    </row>
    <row r="1020" customFormat="1" ht="40" customHeight="1" spans="1:30">
      <c r="A1020" s="121"/>
      <c r="D1020" s="122"/>
      <c r="G1020" s="25" t="s">
        <v>539</v>
      </c>
      <c r="H1020" s="24" t="s">
        <v>540</v>
      </c>
      <c r="I1020" s="243" t="s">
        <v>541</v>
      </c>
      <c r="J1020" s="244" t="s">
        <v>542</v>
      </c>
      <c r="K1020" s="25" t="s">
        <v>21</v>
      </c>
      <c r="L1020" s="245" t="s">
        <v>543</v>
      </c>
      <c r="M1020" s="246"/>
      <c r="N1020" s="247"/>
      <c r="O1020" s="248"/>
      <c r="P1020" s="124"/>
      <c r="Q1020" s="125"/>
      <c r="R1020" s="126"/>
      <c r="S1020" s="127"/>
      <c r="T1020" s="126"/>
      <c r="U1020" s="126"/>
      <c r="V1020" s="126"/>
      <c r="W1020" s="129"/>
      <c r="X1020" s="249"/>
      <c r="Y1020" s="129"/>
      <c r="Z1020" s="129"/>
      <c r="AA1020" s="250"/>
      <c r="AB1020" s="251"/>
      <c r="AC1020" s="251"/>
      <c r="AD1020" s="124"/>
    </row>
    <row r="1021" customFormat="1" ht="40" customHeight="1" spans="1:30">
      <c r="A1021" s="121"/>
      <c r="D1021" s="122"/>
      <c r="G1021" s="252">
        <v>10</v>
      </c>
      <c r="H1021" s="253">
        <f>SUM(L1018)</f>
        <v>73147.629856</v>
      </c>
      <c r="I1021" s="253">
        <f>SUM(Z1018)</f>
        <v>51943.11</v>
      </c>
      <c r="J1021" s="253">
        <f>SUM(H1021-I1021)</f>
        <v>21204.519856</v>
      </c>
      <c r="K1021" s="254">
        <v>7.11</v>
      </c>
      <c r="L1021" s="255">
        <f>SUM(J1021*K1021)</f>
        <v>150764.13617616</v>
      </c>
      <c r="M1021" s="246"/>
      <c r="N1021" s="256"/>
      <c r="O1021" s="248"/>
      <c r="P1021" s="124"/>
      <c r="Q1021" s="125"/>
      <c r="R1021" s="126"/>
      <c r="S1021" s="127"/>
      <c r="T1021" s="126"/>
      <c r="U1021" s="126"/>
      <c r="V1021" s="126"/>
      <c r="W1021" s="129"/>
      <c r="X1021" s="249"/>
      <c r="Y1021" s="129"/>
      <c r="Z1021" s="129"/>
      <c r="AA1021" s="250"/>
      <c r="AB1021" s="251"/>
      <c r="AC1021" s="251"/>
      <c r="AD1021" s="124"/>
    </row>
    <row r="1022" customFormat="1" customHeight="1" spans="1:30">
      <c r="A1022" s="121"/>
      <c r="D1022" s="122"/>
      <c r="H1022" s="257"/>
      <c r="I1022" s="257"/>
      <c r="J1022" s="256"/>
      <c r="K1022" s="258"/>
      <c r="L1022" s="259"/>
      <c r="M1022" s="246"/>
      <c r="N1022" s="247"/>
      <c r="O1022" s="248"/>
      <c r="P1022" s="124"/>
      <c r="Q1022" s="125"/>
      <c r="R1022" s="126"/>
      <c r="S1022" s="127"/>
      <c r="T1022" s="126"/>
      <c r="U1022" s="126"/>
      <c r="V1022" s="126"/>
      <c r="W1022" s="129"/>
      <c r="X1022" s="249"/>
      <c r="Y1022" s="129"/>
      <c r="Z1022" s="129"/>
      <c r="AA1022" s="250"/>
      <c r="AB1022" s="251"/>
      <c r="AC1022" s="251"/>
      <c r="AD1022" s="124"/>
    </row>
    <row r="1023" customFormat="1" ht="26" customHeight="1" spans="1:30">
      <c r="A1023" s="121"/>
      <c r="D1023" s="122"/>
      <c r="G1023" s="13" t="s">
        <v>539</v>
      </c>
      <c r="H1023" s="14" t="s">
        <v>544</v>
      </c>
      <c r="I1023" s="16"/>
      <c r="J1023" s="16"/>
      <c r="K1023" s="17"/>
      <c r="L1023" s="260" t="s">
        <v>9</v>
      </c>
      <c r="M1023" s="19" t="s">
        <v>545</v>
      </c>
      <c r="N1023" s="19" t="s">
        <v>546</v>
      </c>
      <c r="O1023" s="261" t="s">
        <v>15</v>
      </c>
      <c r="P1023" s="124"/>
      <c r="Q1023" s="125"/>
      <c r="R1023" s="126"/>
      <c r="S1023" s="127"/>
      <c r="T1023" s="126"/>
      <c r="U1023" s="126"/>
      <c r="V1023" s="126"/>
      <c r="W1023" s="129"/>
      <c r="X1023" s="249"/>
      <c r="Y1023" s="129"/>
      <c r="Z1023" s="129"/>
      <c r="AA1023" s="250"/>
      <c r="AB1023" s="251"/>
      <c r="AC1023" s="251"/>
      <c r="AD1023" s="124"/>
    </row>
    <row r="1024" customFormat="1" ht="26" customHeight="1" spans="1:30">
      <c r="A1024" s="121"/>
      <c r="D1024" s="122"/>
      <c r="G1024" s="22"/>
      <c r="H1024" s="243" t="s">
        <v>16</v>
      </c>
      <c r="I1024" s="24" t="s">
        <v>547</v>
      </c>
      <c r="J1024" s="25" t="s">
        <v>21</v>
      </c>
      <c r="K1024" s="262" t="s">
        <v>548</v>
      </c>
      <c r="L1024" s="263"/>
      <c r="M1024" s="27"/>
      <c r="N1024" s="27"/>
      <c r="O1024" s="264"/>
      <c r="P1024" s="124"/>
      <c r="Q1024" s="125"/>
      <c r="R1024" s="126"/>
      <c r="S1024" s="127"/>
      <c r="T1024" s="126"/>
      <c r="U1024" s="126"/>
      <c r="V1024" s="126"/>
      <c r="W1024" s="129"/>
      <c r="X1024" s="249"/>
      <c r="Y1024" s="129"/>
      <c r="Z1024" s="129"/>
      <c r="AA1024" s="250"/>
      <c r="AB1024" s="251"/>
      <c r="AC1024" s="251"/>
      <c r="AD1024" s="124"/>
    </row>
    <row r="1025" s="111" customFormat="1" ht="39" customHeight="1" spans="1:30">
      <c r="A1025" s="265"/>
      <c r="D1025" s="266"/>
      <c r="G1025" s="252">
        <v>10</v>
      </c>
      <c r="H1025" s="267">
        <f>SUM(H1018)</f>
        <v>1801137.71901</v>
      </c>
      <c r="I1025" s="268">
        <f>SUM(L1018)</f>
        <v>73147.629856</v>
      </c>
      <c r="J1025" s="254">
        <v>7.11</v>
      </c>
      <c r="K1025" s="267">
        <f>SUM(I1025*J1025)</f>
        <v>520079.64827616</v>
      </c>
      <c r="L1025" s="269">
        <f>SUM(H1025+K1025)</f>
        <v>2321217.36728616</v>
      </c>
      <c r="M1025" s="267">
        <f>SUM(V1018)</f>
        <v>1564974.92</v>
      </c>
      <c r="N1025" s="270">
        <f>SUM(AB1018)</f>
        <v>369315.5121</v>
      </c>
      <c r="O1025" s="271">
        <f>SUM(L1025-M1025-N1025)</f>
        <v>386926.935186162</v>
      </c>
      <c r="P1025" s="272"/>
      <c r="Q1025" s="273"/>
      <c r="R1025" s="221"/>
      <c r="S1025" s="274"/>
      <c r="T1025" s="221"/>
      <c r="U1025" s="221"/>
      <c r="V1025" s="221"/>
      <c r="W1025" s="275"/>
      <c r="X1025" s="275"/>
      <c r="Y1025" s="275"/>
      <c r="Z1025" s="275"/>
      <c r="AA1025" s="276"/>
      <c r="AB1025" s="277"/>
      <c r="AC1025" s="277"/>
      <c r="AD1025" s="272"/>
    </row>
  </sheetData>
  <autoFilter xmlns:etc="http://www.wps.cn/officeDocument/2017/etCustomData" ref="H3:K1021" etc:filterBottomFollowUsedRange="0">
    <extLst/>
  </autoFilter>
  <mergeCells count="598">
    <mergeCell ref="A1:X1"/>
    <mergeCell ref="H2:N2"/>
    <mergeCell ref="P2:T2"/>
    <mergeCell ref="W2:AB2"/>
    <mergeCell ref="A1018:B1018"/>
    <mergeCell ref="H1023:K1023"/>
    <mergeCell ref="A2:A3"/>
    <mergeCell ref="A4:A13"/>
    <mergeCell ref="A14:A31"/>
    <mergeCell ref="A32:A45"/>
    <mergeCell ref="A46:A100"/>
    <mergeCell ref="A101:A248"/>
    <mergeCell ref="A250:A312"/>
    <mergeCell ref="A313:A330"/>
    <mergeCell ref="A331:A392"/>
    <mergeCell ref="A393:A413"/>
    <mergeCell ref="A414:A497"/>
    <mergeCell ref="A499:A544"/>
    <mergeCell ref="A545:A565"/>
    <mergeCell ref="A566:A575"/>
    <mergeCell ref="A576:A625"/>
    <mergeCell ref="A626:A630"/>
    <mergeCell ref="A631:A640"/>
    <mergeCell ref="A641:A646"/>
    <mergeCell ref="A647:A682"/>
    <mergeCell ref="A683:A758"/>
    <mergeCell ref="A759:A765"/>
    <mergeCell ref="A766:A774"/>
    <mergeCell ref="A775:A835"/>
    <mergeCell ref="A836:A852"/>
    <mergeCell ref="A853:A930"/>
    <mergeCell ref="A931:A1005"/>
    <mergeCell ref="A1006:A1015"/>
    <mergeCell ref="A1016:A1017"/>
    <mergeCell ref="B2:B3"/>
    <mergeCell ref="B4:B13"/>
    <mergeCell ref="B14:B31"/>
    <mergeCell ref="B32:B45"/>
    <mergeCell ref="B46:B100"/>
    <mergeCell ref="B101:B248"/>
    <mergeCell ref="B250:B312"/>
    <mergeCell ref="B313:B330"/>
    <mergeCell ref="B331:B392"/>
    <mergeCell ref="B393:B413"/>
    <mergeCell ref="B414:B497"/>
    <mergeCell ref="B499:B544"/>
    <mergeCell ref="B545:B565"/>
    <mergeCell ref="B566:B575"/>
    <mergeCell ref="B576:B625"/>
    <mergeCell ref="B626:B630"/>
    <mergeCell ref="B631:B640"/>
    <mergeCell ref="B641:B646"/>
    <mergeCell ref="B647:B682"/>
    <mergeCell ref="B683:B758"/>
    <mergeCell ref="B759:B765"/>
    <mergeCell ref="B766:B774"/>
    <mergeCell ref="B775:B835"/>
    <mergeCell ref="B836:B852"/>
    <mergeCell ref="B853:B930"/>
    <mergeCell ref="B931:B1005"/>
    <mergeCell ref="B1006:B1015"/>
    <mergeCell ref="B1016:B1017"/>
    <mergeCell ref="C2:C3"/>
    <mergeCell ref="D2:D3"/>
    <mergeCell ref="E2:E3"/>
    <mergeCell ref="F2:F3"/>
    <mergeCell ref="G2:G3"/>
    <mergeCell ref="G1023:G1024"/>
    <mergeCell ref="L1023:L1024"/>
    <mergeCell ref="M1023:M1024"/>
    <mergeCell ref="N1023:N1024"/>
    <mergeCell ref="O2:O3"/>
    <mergeCell ref="O4:O13"/>
    <mergeCell ref="O14:O31"/>
    <mergeCell ref="O32:O45"/>
    <mergeCell ref="O46:O100"/>
    <mergeCell ref="O101:O248"/>
    <mergeCell ref="O250:O312"/>
    <mergeCell ref="O313:O330"/>
    <mergeCell ref="O331:O392"/>
    <mergeCell ref="O393:O413"/>
    <mergeCell ref="O414:O497"/>
    <mergeCell ref="O499:O544"/>
    <mergeCell ref="O545:O565"/>
    <mergeCell ref="O566:O575"/>
    <mergeCell ref="O576:O625"/>
    <mergeCell ref="O626:O630"/>
    <mergeCell ref="O631:O640"/>
    <mergeCell ref="O641:O646"/>
    <mergeCell ref="O647:O682"/>
    <mergeCell ref="O683:O758"/>
    <mergeCell ref="O759:O765"/>
    <mergeCell ref="O766:O774"/>
    <mergeCell ref="O775:O835"/>
    <mergeCell ref="O836:O852"/>
    <mergeCell ref="O853:O930"/>
    <mergeCell ref="O931:O1005"/>
    <mergeCell ref="O1006:O1015"/>
    <mergeCell ref="O1016:O1017"/>
    <mergeCell ref="O1023:O1024"/>
    <mergeCell ref="P4:P13"/>
    <mergeCell ref="P14:P31"/>
    <mergeCell ref="P32:P45"/>
    <mergeCell ref="P46:P100"/>
    <mergeCell ref="P101:P248"/>
    <mergeCell ref="P250:P312"/>
    <mergeCell ref="P313:P330"/>
    <mergeCell ref="P331:P392"/>
    <mergeCell ref="P393:P413"/>
    <mergeCell ref="P414:P497"/>
    <mergeCell ref="P499:P544"/>
    <mergeCell ref="P545:P565"/>
    <mergeCell ref="P566:P575"/>
    <mergeCell ref="P576:P625"/>
    <mergeCell ref="P626:P630"/>
    <mergeCell ref="P631:P640"/>
    <mergeCell ref="P641:P646"/>
    <mergeCell ref="P647:P682"/>
    <mergeCell ref="P683:P758"/>
    <mergeCell ref="P759:P765"/>
    <mergeCell ref="P766:P774"/>
    <mergeCell ref="P775:P835"/>
    <mergeCell ref="P836:P852"/>
    <mergeCell ref="P853:P930"/>
    <mergeCell ref="P931:P1005"/>
    <mergeCell ref="P1006:P1015"/>
    <mergeCell ref="P1016:P1017"/>
    <mergeCell ref="Q4:Q13"/>
    <mergeCell ref="Q14:Q31"/>
    <mergeCell ref="Q32:Q45"/>
    <mergeCell ref="Q46:Q100"/>
    <mergeCell ref="Q101:Q248"/>
    <mergeCell ref="Q250:Q312"/>
    <mergeCell ref="Q313:Q330"/>
    <mergeCell ref="Q331:Q392"/>
    <mergeCell ref="Q393:Q413"/>
    <mergeCell ref="Q414:Q497"/>
    <mergeCell ref="Q499:Q544"/>
    <mergeCell ref="Q545:Q565"/>
    <mergeCell ref="Q566:Q575"/>
    <mergeCell ref="Q576:Q625"/>
    <mergeCell ref="Q626:Q630"/>
    <mergeCell ref="Q631:Q640"/>
    <mergeCell ref="Q641:Q646"/>
    <mergeCell ref="Q647:Q682"/>
    <mergeCell ref="Q683:Q758"/>
    <mergeCell ref="Q759:Q765"/>
    <mergeCell ref="Q766:Q774"/>
    <mergeCell ref="Q775:Q835"/>
    <mergeCell ref="Q836:Q852"/>
    <mergeCell ref="Q853:Q930"/>
    <mergeCell ref="Q931:Q1005"/>
    <mergeCell ref="Q1006:Q1015"/>
    <mergeCell ref="Q1016:Q1017"/>
    <mergeCell ref="R4:R13"/>
    <mergeCell ref="R14:R31"/>
    <mergeCell ref="R32:R45"/>
    <mergeCell ref="R46:R100"/>
    <mergeCell ref="R101:R248"/>
    <mergeCell ref="R250:R312"/>
    <mergeCell ref="R313:R330"/>
    <mergeCell ref="R331:R392"/>
    <mergeCell ref="R393:R413"/>
    <mergeCell ref="R414:R497"/>
    <mergeCell ref="R499:R544"/>
    <mergeCell ref="R545:R565"/>
    <mergeCell ref="R566:R575"/>
    <mergeCell ref="R576:R625"/>
    <mergeCell ref="R626:R630"/>
    <mergeCell ref="R631:R640"/>
    <mergeCell ref="R641:R646"/>
    <mergeCell ref="R647:R682"/>
    <mergeCell ref="R683:R758"/>
    <mergeCell ref="R759:R765"/>
    <mergeCell ref="R766:R774"/>
    <mergeCell ref="R775:R835"/>
    <mergeCell ref="R836:R852"/>
    <mergeCell ref="R853:R930"/>
    <mergeCell ref="R931:R1005"/>
    <mergeCell ref="R1006:R1015"/>
    <mergeCell ref="R1016:R1017"/>
    <mergeCell ref="S4:S13"/>
    <mergeCell ref="S14:S31"/>
    <mergeCell ref="S32:S45"/>
    <mergeCell ref="S46:S100"/>
    <mergeCell ref="S101:S248"/>
    <mergeCell ref="S250:S312"/>
    <mergeCell ref="S313:S330"/>
    <mergeCell ref="S331:S392"/>
    <mergeCell ref="S393:S413"/>
    <mergeCell ref="S414:S497"/>
    <mergeCell ref="S499:S544"/>
    <mergeCell ref="S545:S565"/>
    <mergeCell ref="S566:S575"/>
    <mergeCell ref="S576:S625"/>
    <mergeCell ref="S626:S630"/>
    <mergeCell ref="S631:S640"/>
    <mergeCell ref="S641:S646"/>
    <mergeCell ref="S647:S682"/>
    <mergeCell ref="S683:S758"/>
    <mergeCell ref="S759:S765"/>
    <mergeCell ref="S766:S774"/>
    <mergeCell ref="S775:S835"/>
    <mergeCell ref="S836:S852"/>
    <mergeCell ref="S853:S930"/>
    <mergeCell ref="S931:S1005"/>
    <mergeCell ref="S1006:S1015"/>
    <mergeCell ref="S1016:S1017"/>
    <mergeCell ref="T4:T13"/>
    <mergeCell ref="T14:T31"/>
    <mergeCell ref="T32:T45"/>
    <mergeCell ref="T46:T83"/>
    <mergeCell ref="T85:T100"/>
    <mergeCell ref="T101:T140"/>
    <mergeCell ref="T142:T148"/>
    <mergeCell ref="T150:T183"/>
    <mergeCell ref="T185:T231"/>
    <mergeCell ref="T233:T248"/>
    <mergeCell ref="T250:T254"/>
    <mergeCell ref="T256:T310"/>
    <mergeCell ref="T313:T330"/>
    <mergeCell ref="T333:T352"/>
    <mergeCell ref="T354:T392"/>
    <mergeCell ref="T393:T400"/>
    <mergeCell ref="T402:T403"/>
    <mergeCell ref="T405:T413"/>
    <mergeCell ref="T414:T469"/>
    <mergeCell ref="T471:T491"/>
    <mergeCell ref="T494:T497"/>
    <mergeCell ref="T499:T507"/>
    <mergeCell ref="T509:T544"/>
    <mergeCell ref="T545:T565"/>
    <mergeCell ref="T566:T575"/>
    <mergeCell ref="T576:T605"/>
    <mergeCell ref="T607:T611"/>
    <mergeCell ref="T613:T615"/>
    <mergeCell ref="T617:T619"/>
    <mergeCell ref="T621:T625"/>
    <mergeCell ref="T626:T630"/>
    <mergeCell ref="T631:T640"/>
    <mergeCell ref="T641:T646"/>
    <mergeCell ref="T647:T662"/>
    <mergeCell ref="T664:T682"/>
    <mergeCell ref="T683:T688"/>
    <mergeCell ref="T690:T758"/>
    <mergeCell ref="T759:T765"/>
    <mergeCell ref="T766:T774"/>
    <mergeCell ref="T775:T776"/>
    <mergeCell ref="T778:T783"/>
    <mergeCell ref="T785:T787"/>
    <mergeCell ref="T789:T793"/>
    <mergeCell ref="T796:T812"/>
    <mergeCell ref="T814:T835"/>
    <mergeCell ref="T836:T852"/>
    <mergeCell ref="T853:T890"/>
    <mergeCell ref="T892:T899"/>
    <mergeCell ref="T901:T930"/>
    <mergeCell ref="T931:T955"/>
    <mergeCell ref="T957:T1005"/>
    <mergeCell ref="T1006:T1015"/>
    <mergeCell ref="U2:U3"/>
    <mergeCell ref="U4:U13"/>
    <mergeCell ref="U16:U24"/>
    <mergeCell ref="U26:U31"/>
    <mergeCell ref="U32:U35"/>
    <mergeCell ref="U37:U45"/>
    <mergeCell ref="U46:U59"/>
    <mergeCell ref="U62:U65"/>
    <mergeCell ref="U67:U73"/>
    <mergeCell ref="U75:U80"/>
    <mergeCell ref="U82:U87"/>
    <mergeCell ref="U89:U100"/>
    <mergeCell ref="U101:U102"/>
    <mergeCell ref="U104:U194"/>
    <mergeCell ref="U196:U197"/>
    <mergeCell ref="U199:U248"/>
    <mergeCell ref="U251:U256"/>
    <mergeCell ref="U258:U271"/>
    <mergeCell ref="U273:U279"/>
    <mergeCell ref="U281:U284"/>
    <mergeCell ref="U286:U294"/>
    <mergeCell ref="U296:U307"/>
    <mergeCell ref="U309:U312"/>
    <mergeCell ref="U313:U330"/>
    <mergeCell ref="U331:U375"/>
    <mergeCell ref="U377:U392"/>
    <mergeCell ref="U393:U410"/>
    <mergeCell ref="U414:U434"/>
    <mergeCell ref="U436:U497"/>
    <mergeCell ref="U499:U503"/>
    <mergeCell ref="U505:U518"/>
    <mergeCell ref="U520:U528"/>
    <mergeCell ref="U532:U540"/>
    <mergeCell ref="U542:U544"/>
    <mergeCell ref="U545:U565"/>
    <mergeCell ref="U566:U569"/>
    <mergeCell ref="U571:U575"/>
    <mergeCell ref="U576:U597"/>
    <mergeCell ref="U599:U603"/>
    <mergeCell ref="U605:U610"/>
    <mergeCell ref="U614:U625"/>
    <mergeCell ref="U626:U630"/>
    <mergeCell ref="U631:U640"/>
    <mergeCell ref="U641:U646"/>
    <mergeCell ref="U647:U682"/>
    <mergeCell ref="U683:U692"/>
    <mergeCell ref="U694:U707"/>
    <mergeCell ref="U709:U713"/>
    <mergeCell ref="U715:U731"/>
    <mergeCell ref="U733:U758"/>
    <mergeCell ref="U759:U765"/>
    <mergeCell ref="U766:U774"/>
    <mergeCell ref="U775:U776"/>
    <mergeCell ref="U778:U835"/>
    <mergeCell ref="U836:U852"/>
    <mergeCell ref="U853:U899"/>
    <mergeCell ref="U901:U904"/>
    <mergeCell ref="U906:U913"/>
    <mergeCell ref="U915:U918"/>
    <mergeCell ref="U920:U930"/>
    <mergeCell ref="U931:U996"/>
    <mergeCell ref="U998:U999"/>
    <mergeCell ref="U1001:U1002"/>
    <mergeCell ref="U1004:U1005"/>
    <mergeCell ref="U1006:U1012"/>
    <mergeCell ref="U1014:U1015"/>
    <mergeCell ref="U1016:U1017"/>
    <mergeCell ref="V2:V3"/>
    <mergeCell ref="V4:V13"/>
    <mergeCell ref="V14:V31"/>
    <mergeCell ref="V32:V45"/>
    <mergeCell ref="V46:V100"/>
    <mergeCell ref="V101:V248"/>
    <mergeCell ref="V250:V312"/>
    <mergeCell ref="V313:V330"/>
    <mergeCell ref="V331:V392"/>
    <mergeCell ref="V393:V413"/>
    <mergeCell ref="V414:V497"/>
    <mergeCell ref="V499:V544"/>
    <mergeCell ref="V545:V565"/>
    <mergeCell ref="V566:V575"/>
    <mergeCell ref="V576:V625"/>
    <mergeCell ref="V626:V630"/>
    <mergeCell ref="V631:V640"/>
    <mergeCell ref="V641:V646"/>
    <mergeCell ref="V647:V682"/>
    <mergeCell ref="V683:V758"/>
    <mergeCell ref="V759:V765"/>
    <mergeCell ref="V766:V774"/>
    <mergeCell ref="V775:V835"/>
    <mergeCell ref="V836:V852"/>
    <mergeCell ref="V853:V930"/>
    <mergeCell ref="V931:V1005"/>
    <mergeCell ref="V1006:V1015"/>
    <mergeCell ref="V1016:V1017"/>
    <mergeCell ref="W4:W13"/>
    <mergeCell ref="W14:W31"/>
    <mergeCell ref="W32:W45"/>
    <mergeCell ref="W46:W100"/>
    <mergeCell ref="W101:W248"/>
    <mergeCell ref="W250:W312"/>
    <mergeCell ref="W313:W330"/>
    <mergeCell ref="W331:W392"/>
    <mergeCell ref="W393:W413"/>
    <mergeCell ref="W414:W497"/>
    <mergeCell ref="W499:W544"/>
    <mergeCell ref="W545:W565"/>
    <mergeCell ref="W566:W575"/>
    <mergeCell ref="W576:W625"/>
    <mergeCell ref="W626:W630"/>
    <mergeCell ref="W631:W640"/>
    <mergeCell ref="W641:W646"/>
    <mergeCell ref="W647:W682"/>
    <mergeCell ref="W683:W758"/>
    <mergeCell ref="W759:W765"/>
    <mergeCell ref="W766:W774"/>
    <mergeCell ref="W775:W835"/>
    <mergeCell ref="W836:W852"/>
    <mergeCell ref="W853:W930"/>
    <mergeCell ref="W931:W1005"/>
    <mergeCell ref="W1006:W1015"/>
    <mergeCell ref="W1016:W1017"/>
    <mergeCell ref="X4:X13"/>
    <mergeCell ref="X14:X25"/>
    <mergeCell ref="X27:X31"/>
    <mergeCell ref="X32:X45"/>
    <mergeCell ref="X93:X100"/>
    <mergeCell ref="X101:X136"/>
    <mergeCell ref="X138:X140"/>
    <mergeCell ref="X143:X180"/>
    <mergeCell ref="X182:X194"/>
    <mergeCell ref="X196:X209"/>
    <mergeCell ref="X211:X226"/>
    <mergeCell ref="X230:X231"/>
    <mergeCell ref="X233:X248"/>
    <mergeCell ref="X250:X312"/>
    <mergeCell ref="X313:X330"/>
    <mergeCell ref="X331:X392"/>
    <mergeCell ref="X393:X408"/>
    <mergeCell ref="X410:X413"/>
    <mergeCell ref="X414:X415"/>
    <mergeCell ref="X420:X426"/>
    <mergeCell ref="X428:X434"/>
    <mergeCell ref="X436:X479"/>
    <mergeCell ref="X481:X489"/>
    <mergeCell ref="X491:X494"/>
    <mergeCell ref="X496:X497"/>
    <mergeCell ref="X499:X536"/>
    <mergeCell ref="X538:X544"/>
    <mergeCell ref="X545:X555"/>
    <mergeCell ref="X557:X565"/>
    <mergeCell ref="X566:X575"/>
    <mergeCell ref="X576:X577"/>
    <mergeCell ref="X581:X588"/>
    <mergeCell ref="X590:X625"/>
    <mergeCell ref="X626:X630"/>
    <mergeCell ref="X631:X640"/>
    <mergeCell ref="X641:X646"/>
    <mergeCell ref="X647:X660"/>
    <mergeCell ref="X665:X682"/>
    <mergeCell ref="X683:X727"/>
    <mergeCell ref="X729:X758"/>
    <mergeCell ref="X759:X765"/>
    <mergeCell ref="X766:X774"/>
    <mergeCell ref="X775:X814"/>
    <mergeCell ref="X816:X824"/>
    <mergeCell ref="X826:X835"/>
    <mergeCell ref="X836:X852"/>
    <mergeCell ref="X853:X884"/>
    <mergeCell ref="X886:X930"/>
    <mergeCell ref="X931:X958"/>
    <mergeCell ref="X960:X982"/>
    <mergeCell ref="X984:X1005"/>
    <mergeCell ref="X1006:X1015"/>
    <mergeCell ref="Y4:Y13"/>
    <mergeCell ref="Y14:Y31"/>
    <mergeCell ref="Y32:Y45"/>
    <mergeCell ref="Y46:Y100"/>
    <mergeCell ref="Y101:Y248"/>
    <mergeCell ref="Y250:Y312"/>
    <mergeCell ref="Y313:Y330"/>
    <mergeCell ref="Y331:Y392"/>
    <mergeCell ref="Y393:Y413"/>
    <mergeCell ref="Y414:Y497"/>
    <mergeCell ref="Y499:Y544"/>
    <mergeCell ref="Y545:Y565"/>
    <mergeCell ref="Y566:Y575"/>
    <mergeCell ref="Y576:Y625"/>
    <mergeCell ref="Y626:Y630"/>
    <mergeCell ref="Y631:Y640"/>
    <mergeCell ref="Y641:Y646"/>
    <mergeCell ref="Y647:Y682"/>
    <mergeCell ref="Y683:Y758"/>
    <mergeCell ref="Y759:Y765"/>
    <mergeCell ref="Y766:Y774"/>
    <mergeCell ref="Y775:Y802"/>
    <mergeCell ref="Y804:Y835"/>
    <mergeCell ref="Y836:Y852"/>
    <mergeCell ref="Y853:Y930"/>
    <mergeCell ref="Y931:Y1005"/>
    <mergeCell ref="Y1006:Y1015"/>
    <mergeCell ref="Y1016:Y1017"/>
    <mergeCell ref="Z4:Z13"/>
    <mergeCell ref="Z14:Z31"/>
    <mergeCell ref="Z32:Z45"/>
    <mergeCell ref="Z46:Z100"/>
    <mergeCell ref="Z101:Z248"/>
    <mergeCell ref="Z250:Z312"/>
    <mergeCell ref="Z313:Z330"/>
    <mergeCell ref="Z331:Z392"/>
    <mergeCell ref="Z393:Z413"/>
    <mergeCell ref="Z414:Z497"/>
    <mergeCell ref="Z499:Z544"/>
    <mergeCell ref="Z545:Z565"/>
    <mergeCell ref="Z566:Z575"/>
    <mergeCell ref="Z576:Z625"/>
    <mergeCell ref="Z626:Z630"/>
    <mergeCell ref="Z631:Z640"/>
    <mergeCell ref="Z641:Z646"/>
    <mergeCell ref="Z647:Z682"/>
    <mergeCell ref="Z683:Z758"/>
    <mergeCell ref="Z759:Z765"/>
    <mergeCell ref="Z766:Z774"/>
    <mergeCell ref="Z775:Z835"/>
    <mergeCell ref="Z836:Z852"/>
    <mergeCell ref="Z853:Z930"/>
    <mergeCell ref="Z931:Z1005"/>
    <mergeCell ref="Z1006:Z1015"/>
    <mergeCell ref="Z1016:Z1017"/>
    <mergeCell ref="AA4:AA13"/>
    <mergeCell ref="AA14:AA31"/>
    <mergeCell ref="AA32:AA45"/>
    <mergeCell ref="AA46:AA100"/>
    <mergeCell ref="AA101:AA248"/>
    <mergeCell ref="AA250:AA312"/>
    <mergeCell ref="AA313:AA330"/>
    <mergeCell ref="AA331:AA392"/>
    <mergeCell ref="AA393:AA413"/>
    <mergeCell ref="AA414:AA497"/>
    <mergeCell ref="AA499:AA544"/>
    <mergeCell ref="AA545:AA565"/>
    <mergeCell ref="AA566:AA575"/>
    <mergeCell ref="AA576:AA625"/>
    <mergeCell ref="AA626:AA630"/>
    <mergeCell ref="AA631:AA640"/>
    <mergeCell ref="AA641:AA646"/>
    <mergeCell ref="AA647:AA682"/>
    <mergeCell ref="AA683:AA758"/>
    <mergeCell ref="AA759:AA765"/>
    <mergeCell ref="AA766:AA774"/>
    <mergeCell ref="AA775:AA835"/>
    <mergeCell ref="AA836:AA852"/>
    <mergeCell ref="AA853:AA930"/>
    <mergeCell ref="AA931:AA1005"/>
    <mergeCell ref="AA1006:AA1015"/>
    <mergeCell ref="AA1016:AA1017"/>
    <mergeCell ref="AB4:AB13"/>
    <mergeCell ref="AB14:AB31"/>
    <mergeCell ref="AB32:AB45"/>
    <mergeCell ref="AB46:AB100"/>
    <mergeCell ref="AB101:AB248"/>
    <mergeCell ref="AB250:AB312"/>
    <mergeCell ref="AB313:AB330"/>
    <mergeCell ref="AB331:AB392"/>
    <mergeCell ref="AB393:AB413"/>
    <mergeCell ref="AB414:AB497"/>
    <mergeCell ref="AB499:AB544"/>
    <mergeCell ref="AB545:AB565"/>
    <mergeCell ref="AB566:AB575"/>
    <mergeCell ref="AB576:AB625"/>
    <mergeCell ref="AB626:AB630"/>
    <mergeCell ref="AB631:AB640"/>
    <mergeCell ref="AB641:AB646"/>
    <mergeCell ref="AB647:AB682"/>
    <mergeCell ref="AB683:AB758"/>
    <mergeCell ref="AB759:AB765"/>
    <mergeCell ref="AB766:AB774"/>
    <mergeCell ref="AB775:AB835"/>
    <mergeCell ref="AB836:AB852"/>
    <mergeCell ref="AB853:AB930"/>
    <mergeCell ref="AB931:AB1005"/>
    <mergeCell ref="AB1006:AB1015"/>
    <mergeCell ref="AB1016:AB1017"/>
    <mergeCell ref="AC4:AC13"/>
    <mergeCell ref="AC14:AC31"/>
    <mergeCell ref="AC32:AC45"/>
    <mergeCell ref="AC46:AC100"/>
    <mergeCell ref="AC101:AC248"/>
    <mergeCell ref="AC250:AC312"/>
    <mergeCell ref="AC313:AC330"/>
    <mergeCell ref="AC331:AC392"/>
    <mergeCell ref="AC393:AC413"/>
    <mergeCell ref="AC414:AC497"/>
    <mergeCell ref="AC499:AC544"/>
    <mergeCell ref="AC545:AC565"/>
    <mergeCell ref="AC566:AC575"/>
    <mergeCell ref="AC576:AC625"/>
    <mergeCell ref="AC626:AC630"/>
    <mergeCell ref="AC631:AC640"/>
    <mergeCell ref="AC641:AC646"/>
    <mergeCell ref="AC647:AC682"/>
    <mergeCell ref="AC683:AC758"/>
    <mergeCell ref="AC759:AC765"/>
    <mergeCell ref="AC766:AC774"/>
    <mergeCell ref="AC775:AC835"/>
    <mergeCell ref="AC836:AC852"/>
    <mergeCell ref="AC853:AC930"/>
    <mergeCell ref="AC931:AC1005"/>
    <mergeCell ref="AC1006:AC1015"/>
    <mergeCell ref="AC1016:AC1017"/>
    <mergeCell ref="AD2:AD3"/>
    <mergeCell ref="AD4:AD13"/>
    <mergeCell ref="AD14:AD31"/>
    <mergeCell ref="AD32:AD45"/>
    <mergeCell ref="AD46:AD100"/>
    <mergeCell ref="AD101:AD248"/>
    <mergeCell ref="AD250:AD312"/>
    <mergeCell ref="AD313:AD330"/>
    <mergeCell ref="AD331:AD392"/>
    <mergeCell ref="AD393:AD413"/>
    <mergeCell ref="AD414:AD497"/>
    <mergeCell ref="AD499:AD544"/>
    <mergeCell ref="AD545:AD565"/>
    <mergeCell ref="AD566:AD575"/>
    <mergeCell ref="AD576:AD625"/>
    <mergeCell ref="AD626:AD630"/>
    <mergeCell ref="AD631:AD640"/>
    <mergeCell ref="AD641:AD646"/>
    <mergeCell ref="AD647:AD682"/>
    <mergeCell ref="AD683:AD758"/>
    <mergeCell ref="AD759:AD765"/>
    <mergeCell ref="AD766:AD774"/>
    <mergeCell ref="AD775:AD835"/>
    <mergeCell ref="AD836:AD852"/>
    <mergeCell ref="AD853:AD930"/>
    <mergeCell ref="AD931:AD1005"/>
    <mergeCell ref="AD1006:AD1015"/>
    <mergeCell ref="AD1016:AD1017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1144"/>
  <sheetViews>
    <sheetView workbookViewId="0">
      <pane xSplit="6" ySplit="3" topLeftCell="G1116" activePane="bottomRight" state="frozen"/>
      <selection/>
      <selection pane="topRight"/>
      <selection pane="bottomLeft"/>
      <selection pane="bottomRight" activeCell="A4" sqref="$A4:$XFD1135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7" customWidth="1"/>
    <col min="11" max="11" width="12.75" style="125" customWidth="1"/>
    <col min="12" max="12" width="12.875" style="126" customWidth="1"/>
    <col min="13" max="13" width="12.125" style="127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9.625" style="124" customWidth="1"/>
    <col min="25" max="25" width="10.125" customWidth="1"/>
    <col min="26" max="27" width="12.25" customWidth="1"/>
    <col min="28" max="28" width="11.25"/>
    <col min="29" max="29" width="12.375"/>
    <col min="30" max="30" width="11.25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2675</v>
      </c>
      <c r="B4" s="178" t="s">
        <v>2676</v>
      </c>
      <c r="C4" s="179">
        <v>241028000050</v>
      </c>
      <c r="D4" s="84">
        <v>45598</v>
      </c>
      <c r="E4" s="178" t="s">
        <v>36</v>
      </c>
      <c r="F4" s="178" t="s">
        <v>624</v>
      </c>
      <c r="G4" s="178">
        <v>2</v>
      </c>
      <c r="H4" s="180">
        <v>230</v>
      </c>
      <c r="I4" s="181"/>
      <c r="J4" s="182"/>
      <c r="K4" s="178"/>
      <c r="L4" s="182"/>
      <c r="M4" s="200"/>
      <c r="N4" s="184">
        <v>230</v>
      </c>
      <c r="O4" s="185">
        <v>12226.2879928</v>
      </c>
      <c r="P4" s="185" t="s">
        <v>138</v>
      </c>
      <c r="Q4" s="185">
        <v>7200</v>
      </c>
      <c r="R4" s="185"/>
      <c r="S4" s="185">
        <v>55.98</v>
      </c>
      <c r="T4" s="185"/>
      <c r="U4" s="185"/>
      <c r="V4" s="278">
        <v>7255.98</v>
      </c>
      <c r="W4" s="186">
        <v>194.17</v>
      </c>
      <c r="X4" s="186"/>
      <c r="Y4" s="186"/>
      <c r="Z4" s="186">
        <v>199.97</v>
      </c>
      <c r="AA4" s="187">
        <v>7.2</v>
      </c>
      <c r="AB4" s="185">
        <v>1439.784</v>
      </c>
      <c r="AC4" s="185">
        <v>8695.764</v>
      </c>
      <c r="AD4" s="185">
        <v>3530.5239928</v>
      </c>
    </row>
    <row r="5" s="48" customFormat="1" ht="12.75" spans="1:30">
      <c r="A5" s="177"/>
      <c r="B5" s="178"/>
      <c r="C5" s="179">
        <v>241029000015</v>
      </c>
      <c r="D5" s="84">
        <v>45598</v>
      </c>
      <c r="E5" s="178" t="s">
        <v>36</v>
      </c>
      <c r="F5" s="178" t="s">
        <v>2677</v>
      </c>
      <c r="G5" s="178">
        <v>1.5</v>
      </c>
      <c r="H5" s="184"/>
      <c r="I5" s="191">
        <v>29645</v>
      </c>
      <c r="J5" s="182"/>
      <c r="K5" s="191">
        <v>1764.58333333333</v>
      </c>
      <c r="L5" s="192">
        <v>16.8</v>
      </c>
      <c r="M5" s="200">
        <v>7.2</v>
      </c>
      <c r="N5" s="184">
        <v>120.96</v>
      </c>
      <c r="O5" s="188"/>
      <c r="P5" s="188"/>
      <c r="Q5" s="188"/>
      <c r="R5" s="188"/>
      <c r="S5" s="188"/>
      <c r="T5" s="188"/>
      <c r="U5" s="188"/>
      <c r="V5" s="279"/>
      <c r="W5" s="189"/>
      <c r="X5" s="189"/>
      <c r="Y5" s="189"/>
      <c r="Z5" s="189"/>
      <c r="AA5" s="190"/>
      <c r="AB5" s="188"/>
      <c r="AC5" s="188"/>
      <c r="AD5" s="188"/>
    </row>
    <row r="6" s="48" customFormat="1" ht="12.75" spans="1:30">
      <c r="A6" s="177"/>
      <c r="B6" s="178"/>
      <c r="C6" s="179">
        <v>241029000043</v>
      </c>
      <c r="D6" s="84">
        <v>45598</v>
      </c>
      <c r="E6" s="178" t="s">
        <v>257</v>
      </c>
      <c r="F6" s="178" t="s">
        <v>2410</v>
      </c>
      <c r="G6" s="178">
        <v>1.5</v>
      </c>
      <c r="H6" s="184"/>
      <c r="I6" s="181"/>
      <c r="J6" s="182"/>
      <c r="K6" s="178"/>
      <c r="L6" s="182">
        <v>25.35</v>
      </c>
      <c r="M6" s="200">
        <v>7.2</v>
      </c>
      <c r="N6" s="184">
        <v>182.52</v>
      </c>
      <c r="O6" s="188"/>
      <c r="P6" s="188"/>
      <c r="Q6" s="188"/>
      <c r="R6" s="188"/>
      <c r="S6" s="188"/>
      <c r="T6" s="188"/>
      <c r="U6" s="188"/>
      <c r="V6" s="279"/>
      <c r="W6" s="189"/>
      <c r="X6" s="189"/>
      <c r="Y6" s="189"/>
      <c r="Z6" s="189"/>
      <c r="AA6" s="190"/>
      <c r="AB6" s="188"/>
      <c r="AC6" s="188"/>
      <c r="AD6" s="188"/>
    </row>
    <row r="7" s="48" customFormat="1" ht="12.75" spans="1:30">
      <c r="A7" s="177"/>
      <c r="B7" s="178"/>
      <c r="C7" s="179">
        <v>241030000018</v>
      </c>
      <c r="D7" s="84">
        <v>45598</v>
      </c>
      <c r="E7" s="178" t="s">
        <v>36</v>
      </c>
      <c r="F7" s="178" t="s">
        <v>1978</v>
      </c>
      <c r="G7" s="178">
        <v>49.5</v>
      </c>
      <c r="H7" s="184"/>
      <c r="I7" s="191">
        <v>1383277.5</v>
      </c>
      <c r="J7" s="182"/>
      <c r="K7" s="191">
        <v>1749.61106473401</v>
      </c>
      <c r="L7" s="192">
        <v>790.62</v>
      </c>
      <c r="M7" s="200">
        <v>7.2</v>
      </c>
      <c r="N7" s="184">
        <v>5692.464</v>
      </c>
      <c r="O7" s="188"/>
      <c r="P7" s="188"/>
      <c r="Q7" s="188"/>
      <c r="R7" s="188"/>
      <c r="S7" s="188"/>
      <c r="T7" s="188"/>
      <c r="U7" s="188"/>
      <c r="V7" s="279"/>
      <c r="W7" s="189"/>
      <c r="X7" s="189"/>
      <c r="Y7" s="189"/>
      <c r="Z7" s="189"/>
      <c r="AA7" s="190"/>
      <c r="AB7" s="188"/>
      <c r="AC7" s="188"/>
      <c r="AD7" s="188"/>
    </row>
    <row r="8" s="48" customFormat="1" ht="12.75" spans="1:30">
      <c r="A8" s="177"/>
      <c r="B8" s="178"/>
      <c r="C8" s="179">
        <v>241030000023</v>
      </c>
      <c r="D8" s="84">
        <v>45598</v>
      </c>
      <c r="E8" s="178" t="s">
        <v>45</v>
      </c>
      <c r="F8" s="178" t="s">
        <v>2557</v>
      </c>
      <c r="G8" s="178">
        <v>0.9375</v>
      </c>
      <c r="H8" s="180">
        <v>120</v>
      </c>
      <c r="I8" s="181"/>
      <c r="J8" s="182"/>
      <c r="K8" s="178"/>
      <c r="L8" s="182"/>
      <c r="M8" s="200"/>
      <c r="N8" s="184">
        <v>120</v>
      </c>
      <c r="O8" s="188"/>
      <c r="P8" s="188"/>
      <c r="Q8" s="188"/>
      <c r="R8" s="188"/>
      <c r="S8" s="188"/>
      <c r="T8" s="188"/>
      <c r="U8" s="188"/>
      <c r="V8" s="279"/>
      <c r="W8" s="189"/>
      <c r="X8" s="189"/>
      <c r="Y8" s="189"/>
      <c r="Z8" s="189"/>
      <c r="AA8" s="190"/>
      <c r="AB8" s="188"/>
      <c r="AC8" s="188"/>
      <c r="AD8" s="188"/>
    </row>
    <row r="9" s="48" customFormat="1" ht="12.75" spans="1:30">
      <c r="A9" s="177"/>
      <c r="B9" s="178"/>
      <c r="C9" s="179">
        <v>241031000004</v>
      </c>
      <c r="D9" s="84">
        <v>45598</v>
      </c>
      <c r="E9" s="178" t="s">
        <v>45</v>
      </c>
      <c r="F9" s="178" t="s">
        <v>2678</v>
      </c>
      <c r="G9" s="178">
        <v>5</v>
      </c>
      <c r="H9" s="180">
        <v>550</v>
      </c>
      <c r="I9" s="181"/>
      <c r="J9" s="182"/>
      <c r="K9" s="178"/>
      <c r="L9" s="182"/>
      <c r="M9" s="200"/>
      <c r="N9" s="184">
        <v>550</v>
      </c>
      <c r="O9" s="188"/>
      <c r="P9" s="188"/>
      <c r="Q9" s="188"/>
      <c r="R9" s="188"/>
      <c r="S9" s="188"/>
      <c r="T9" s="188"/>
      <c r="U9" s="188"/>
      <c r="V9" s="279"/>
      <c r="W9" s="189"/>
      <c r="X9" s="189"/>
      <c r="Y9" s="189"/>
      <c r="Z9" s="189"/>
      <c r="AA9" s="190"/>
      <c r="AB9" s="188"/>
      <c r="AC9" s="188"/>
      <c r="AD9" s="188"/>
    </row>
    <row r="10" s="48" customFormat="1" ht="12.75" spans="1:30">
      <c r="A10" s="177"/>
      <c r="B10" s="178"/>
      <c r="C10" s="179">
        <v>241031000005</v>
      </c>
      <c r="D10" s="84">
        <v>45598</v>
      </c>
      <c r="E10" s="178" t="s">
        <v>45</v>
      </c>
      <c r="F10" s="178" t="s">
        <v>2330</v>
      </c>
      <c r="G10" s="178">
        <v>0.14</v>
      </c>
      <c r="H10" s="184"/>
      <c r="I10" s="191">
        <v>29400</v>
      </c>
      <c r="J10" s="182"/>
      <c r="K10" s="191">
        <v>1764.70588235294</v>
      </c>
      <c r="L10" s="192">
        <v>16.66</v>
      </c>
      <c r="M10" s="200">
        <v>7.2</v>
      </c>
      <c r="N10" s="184">
        <v>119.952</v>
      </c>
      <c r="O10" s="188"/>
      <c r="P10" s="188"/>
      <c r="Q10" s="188"/>
      <c r="R10" s="188"/>
      <c r="S10" s="188"/>
      <c r="T10" s="188"/>
      <c r="U10" s="188"/>
      <c r="V10" s="279"/>
      <c r="W10" s="189"/>
      <c r="X10" s="189"/>
      <c r="Y10" s="189"/>
      <c r="Z10" s="189"/>
      <c r="AA10" s="190"/>
      <c r="AB10" s="188"/>
      <c r="AC10" s="188"/>
      <c r="AD10" s="188"/>
    </row>
    <row r="11" s="48" customFormat="1" ht="12.75" spans="1:30">
      <c r="A11" s="177"/>
      <c r="B11" s="178"/>
      <c r="C11" s="179">
        <v>241031000010</v>
      </c>
      <c r="D11" s="84">
        <v>45598</v>
      </c>
      <c r="E11" s="178" t="s">
        <v>184</v>
      </c>
      <c r="F11" s="178" t="s">
        <v>185</v>
      </c>
      <c r="G11" s="178">
        <v>0.83</v>
      </c>
      <c r="H11" s="180">
        <v>120</v>
      </c>
      <c r="I11" s="181"/>
      <c r="J11" s="182"/>
      <c r="K11" s="178"/>
      <c r="L11" s="182"/>
      <c r="M11" s="200"/>
      <c r="N11" s="184">
        <v>120</v>
      </c>
      <c r="O11" s="188"/>
      <c r="P11" s="188"/>
      <c r="Q11" s="188"/>
      <c r="R11" s="188"/>
      <c r="S11" s="188"/>
      <c r="T11" s="188"/>
      <c r="U11" s="188"/>
      <c r="V11" s="279"/>
      <c r="W11" s="189"/>
      <c r="X11" s="189"/>
      <c r="Y11" s="189"/>
      <c r="Z11" s="189"/>
      <c r="AA11" s="190"/>
      <c r="AB11" s="188"/>
      <c r="AC11" s="188"/>
      <c r="AD11" s="188"/>
    </row>
    <row r="12" s="48" customFormat="1" ht="12.75" spans="1:30">
      <c r="A12" s="177"/>
      <c r="B12" s="178"/>
      <c r="C12" s="179">
        <v>241031000016</v>
      </c>
      <c r="D12" s="84">
        <v>45598</v>
      </c>
      <c r="E12" s="178" t="s">
        <v>53</v>
      </c>
      <c r="F12" s="178" t="s">
        <v>293</v>
      </c>
      <c r="G12" s="178">
        <v>0.1</v>
      </c>
      <c r="H12" s="184"/>
      <c r="I12" s="191">
        <v>28251</v>
      </c>
      <c r="J12" s="182"/>
      <c r="K12" s="191">
        <v>1744.96613619309</v>
      </c>
      <c r="L12" s="192">
        <v>16.189999</v>
      </c>
      <c r="M12" s="200">
        <v>7.2</v>
      </c>
      <c r="N12" s="184">
        <v>116.5679928</v>
      </c>
      <c r="O12" s="188"/>
      <c r="P12" s="188"/>
      <c r="Q12" s="188"/>
      <c r="R12" s="188"/>
      <c r="S12" s="188"/>
      <c r="T12" s="188"/>
      <c r="U12" s="188"/>
      <c r="V12" s="279"/>
      <c r="W12" s="189"/>
      <c r="X12" s="189"/>
      <c r="Y12" s="189"/>
      <c r="Z12" s="189"/>
      <c r="AA12" s="190"/>
      <c r="AB12" s="188"/>
      <c r="AC12" s="188"/>
      <c r="AD12" s="188"/>
    </row>
    <row r="13" s="48" customFormat="1" ht="12.75" spans="1:30">
      <c r="A13" s="177"/>
      <c r="B13" s="178"/>
      <c r="C13" s="179">
        <v>241031000017</v>
      </c>
      <c r="D13" s="84">
        <v>45598</v>
      </c>
      <c r="E13" s="178" t="s">
        <v>36</v>
      </c>
      <c r="F13" s="178" t="s">
        <v>1978</v>
      </c>
      <c r="G13" s="178">
        <v>3</v>
      </c>
      <c r="H13" s="184"/>
      <c r="I13" s="191">
        <v>83835</v>
      </c>
      <c r="J13" s="182"/>
      <c r="K13" s="191">
        <v>1749.8434564809</v>
      </c>
      <c r="L13" s="192">
        <v>47.91</v>
      </c>
      <c r="M13" s="200">
        <v>7.2</v>
      </c>
      <c r="N13" s="184">
        <v>344.952</v>
      </c>
      <c r="O13" s="188"/>
      <c r="P13" s="188"/>
      <c r="Q13" s="188"/>
      <c r="R13" s="188"/>
      <c r="S13" s="188"/>
      <c r="T13" s="188"/>
      <c r="U13" s="188"/>
      <c r="V13" s="279"/>
      <c r="W13" s="189"/>
      <c r="X13" s="189"/>
      <c r="Y13" s="189"/>
      <c r="Z13" s="189"/>
      <c r="AA13" s="190"/>
      <c r="AB13" s="188"/>
      <c r="AC13" s="188"/>
      <c r="AD13" s="188"/>
    </row>
    <row r="14" s="48" customFormat="1" ht="12.75" spans="1:30">
      <c r="A14" s="177"/>
      <c r="B14" s="178"/>
      <c r="C14" s="179">
        <v>241031000038</v>
      </c>
      <c r="D14" s="84">
        <v>45598</v>
      </c>
      <c r="E14" s="178" t="s">
        <v>184</v>
      </c>
      <c r="F14" s="178" t="s">
        <v>185</v>
      </c>
      <c r="G14" s="178">
        <v>3</v>
      </c>
      <c r="H14" s="180">
        <v>360</v>
      </c>
      <c r="I14" s="181"/>
      <c r="J14" s="182"/>
      <c r="K14" s="178"/>
      <c r="L14" s="182"/>
      <c r="M14" s="200"/>
      <c r="N14" s="184">
        <v>360</v>
      </c>
      <c r="O14" s="188"/>
      <c r="P14" s="188"/>
      <c r="Q14" s="188"/>
      <c r="R14" s="188"/>
      <c r="S14" s="188"/>
      <c r="T14" s="188"/>
      <c r="U14" s="188"/>
      <c r="V14" s="279"/>
      <c r="W14" s="189"/>
      <c r="X14" s="193"/>
      <c r="Y14" s="189"/>
      <c r="Z14" s="189"/>
      <c r="AA14" s="190"/>
      <c r="AB14" s="188"/>
      <c r="AC14" s="188"/>
      <c r="AD14" s="188"/>
    </row>
    <row r="15" s="48" customFormat="1" ht="12.75" spans="1:30">
      <c r="A15" s="177"/>
      <c r="B15" s="178"/>
      <c r="C15" s="179">
        <v>241031000040</v>
      </c>
      <c r="D15" s="84">
        <v>45598</v>
      </c>
      <c r="E15" s="178" t="s">
        <v>41</v>
      </c>
      <c r="F15" s="178" t="s">
        <v>459</v>
      </c>
      <c r="G15" s="178">
        <v>7.5</v>
      </c>
      <c r="H15" s="180"/>
      <c r="I15" s="191">
        <v>219466</v>
      </c>
      <c r="J15" s="182"/>
      <c r="K15" s="191">
        <v>1748.17588019755</v>
      </c>
      <c r="L15" s="192">
        <v>125.54</v>
      </c>
      <c r="M15" s="200">
        <v>7.2</v>
      </c>
      <c r="N15" s="184">
        <v>903.888</v>
      </c>
      <c r="O15" s="188"/>
      <c r="P15" s="188"/>
      <c r="Q15" s="188"/>
      <c r="R15" s="188"/>
      <c r="S15" s="188"/>
      <c r="T15" s="188"/>
      <c r="U15" s="188"/>
      <c r="V15" s="279"/>
      <c r="W15" s="189"/>
      <c r="X15" s="194">
        <v>5.8</v>
      </c>
      <c r="Y15" s="189"/>
      <c r="Z15" s="189"/>
      <c r="AA15" s="190"/>
      <c r="AB15" s="188"/>
      <c r="AC15" s="188"/>
      <c r="AD15" s="188"/>
    </row>
    <row r="16" s="48" customFormat="1" ht="12.75" spans="1:30">
      <c r="A16" s="177"/>
      <c r="B16" s="178"/>
      <c r="C16" s="179">
        <v>241031000049</v>
      </c>
      <c r="D16" s="84">
        <v>45598</v>
      </c>
      <c r="E16" s="178" t="s">
        <v>45</v>
      </c>
      <c r="F16" s="178" t="s">
        <v>2149</v>
      </c>
      <c r="G16" s="178">
        <v>1.5</v>
      </c>
      <c r="H16" s="180">
        <v>370</v>
      </c>
      <c r="I16" s="181"/>
      <c r="J16" s="182"/>
      <c r="K16" s="178"/>
      <c r="L16" s="182"/>
      <c r="M16" s="200"/>
      <c r="N16" s="184">
        <v>370</v>
      </c>
      <c r="O16" s="188"/>
      <c r="P16" s="188"/>
      <c r="Q16" s="188"/>
      <c r="R16" s="188"/>
      <c r="S16" s="188"/>
      <c r="T16" s="188"/>
      <c r="U16" s="188"/>
      <c r="V16" s="279"/>
      <c r="W16" s="189"/>
      <c r="X16" s="186"/>
      <c r="Y16" s="189"/>
      <c r="Z16" s="189"/>
      <c r="AA16" s="190"/>
      <c r="AB16" s="188"/>
      <c r="AC16" s="188"/>
      <c r="AD16" s="188"/>
    </row>
    <row r="17" s="48" customFormat="1" ht="12.75" spans="1:30">
      <c r="A17" s="177"/>
      <c r="B17" s="178"/>
      <c r="C17" s="179">
        <v>241101000001</v>
      </c>
      <c r="D17" s="84">
        <v>45598</v>
      </c>
      <c r="E17" s="178" t="s">
        <v>45</v>
      </c>
      <c r="F17" s="178" t="s">
        <v>2149</v>
      </c>
      <c r="G17" s="178">
        <v>0.7</v>
      </c>
      <c r="H17" s="180">
        <v>330</v>
      </c>
      <c r="I17" s="181"/>
      <c r="J17" s="182"/>
      <c r="K17" s="178"/>
      <c r="L17" s="182"/>
      <c r="M17" s="200"/>
      <c r="N17" s="184">
        <v>330</v>
      </c>
      <c r="O17" s="188"/>
      <c r="P17" s="188"/>
      <c r="Q17" s="188"/>
      <c r="R17" s="188"/>
      <c r="S17" s="188"/>
      <c r="T17" s="188"/>
      <c r="U17" s="188"/>
      <c r="V17" s="279"/>
      <c r="W17" s="189"/>
      <c r="X17" s="189"/>
      <c r="Y17" s="189"/>
      <c r="Z17" s="189"/>
      <c r="AA17" s="190"/>
      <c r="AB17" s="188"/>
      <c r="AC17" s="188"/>
      <c r="AD17" s="188"/>
    </row>
    <row r="18" s="48" customFormat="1" ht="12.75" spans="1:30">
      <c r="A18" s="177"/>
      <c r="B18" s="178"/>
      <c r="C18" s="179">
        <v>241101000007</v>
      </c>
      <c r="D18" s="84">
        <v>45598</v>
      </c>
      <c r="E18" s="178" t="s">
        <v>63</v>
      </c>
      <c r="F18" s="178" t="s">
        <v>388</v>
      </c>
      <c r="G18" s="178">
        <v>6</v>
      </c>
      <c r="H18" s="180">
        <v>690</v>
      </c>
      <c r="I18" s="181"/>
      <c r="J18" s="182"/>
      <c r="K18" s="178"/>
      <c r="L18" s="182"/>
      <c r="M18" s="200"/>
      <c r="N18" s="184">
        <v>690</v>
      </c>
      <c r="O18" s="188"/>
      <c r="P18" s="188"/>
      <c r="Q18" s="188"/>
      <c r="R18" s="188"/>
      <c r="S18" s="188"/>
      <c r="T18" s="188"/>
      <c r="U18" s="188"/>
      <c r="V18" s="279"/>
      <c r="W18" s="189"/>
      <c r="X18" s="189"/>
      <c r="Y18" s="189"/>
      <c r="Z18" s="189"/>
      <c r="AA18" s="190"/>
      <c r="AB18" s="188"/>
      <c r="AC18" s="188"/>
      <c r="AD18" s="188"/>
    </row>
    <row r="19" s="48" customFormat="1" ht="12.75" spans="1:30">
      <c r="A19" s="177"/>
      <c r="B19" s="178"/>
      <c r="C19" s="179">
        <v>241101000013</v>
      </c>
      <c r="D19" s="84">
        <v>45598</v>
      </c>
      <c r="E19" s="178" t="s">
        <v>45</v>
      </c>
      <c r="F19" s="178" t="s">
        <v>916</v>
      </c>
      <c r="G19" s="178">
        <v>5.5</v>
      </c>
      <c r="H19" s="180">
        <v>660</v>
      </c>
      <c r="I19" s="181"/>
      <c r="J19" s="182"/>
      <c r="K19" s="178"/>
      <c r="L19" s="182"/>
      <c r="M19" s="200"/>
      <c r="N19" s="184">
        <v>660</v>
      </c>
      <c r="O19" s="188"/>
      <c r="P19" s="188"/>
      <c r="Q19" s="188"/>
      <c r="R19" s="188"/>
      <c r="S19" s="188"/>
      <c r="T19" s="188"/>
      <c r="U19" s="188"/>
      <c r="V19" s="279"/>
      <c r="W19" s="189"/>
      <c r="X19" s="189"/>
      <c r="Y19" s="189"/>
      <c r="Z19" s="189"/>
      <c r="AA19" s="190"/>
      <c r="AB19" s="188"/>
      <c r="AC19" s="188"/>
      <c r="AD19" s="188"/>
    </row>
    <row r="20" s="48" customFormat="1" ht="12.75" spans="1:30">
      <c r="A20" s="177"/>
      <c r="B20" s="178"/>
      <c r="C20" s="179">
        <v>241101000014</v>
      </c>
      <c r="D20" s="84">
        <v>45598</v>
      </c>
      <c r="E20" s="178" t="s">
        <v>53</v>
      </c>
      <c r="F20" s="178" t="s">
        <v>966</v>
      </c>
      <c r="G20" s="178">
        <v>10</v>
      </c>
      <c r="H20" s="180">
        <v>1200</v>
      </c>
      <c r="I20" s="181"/>
      <c r="J20" s="182"/>
      <c r="K20" s="178"/>
      <c r="L20" s="182"/>
      <c r="M20" s="200"/>
      <c r="N20" s="184">
        <v>1200</v>
      </c>
      <c r="O20" s="188"/>
      <c r="P20" s="188"/>
      <c r="Q20" s="188"/>
      <c r="R20" s="188"/>
      <c r="S20" s="188"/>
      <c r="T20" s="188"/>
      <c r="U20" s="188"/>
      <c r="V20" s="279"/>
      <c r="W20" s="189"/>
      <c r="X20" s="189"/>
      <c r="Y20" s="189"/>
      <c r="Z20" s="189"/>
      <c r="AA20" s="190"/>
      <c r="AB20" s="188"/>
      <c r="AC20" s="188"/>
      <c r="AD20" s="188"/>
    </row>
    <row r="21" s="48" customFormat="1" ht="12.75" spans="1:30">
      <c r="A21" s="177"/>
      <c r="B21" s="178"/>
      <c r="C21" s="179">
        <v>241101000036</v>
      </c>
      <c r="D21" s="84">
        <v>45598</v>
      </c>
      <c r="E21" s="178" t="s">
        <v>45</v>
      </c>
      <c r="F21" s="178" t="s">
        <v>501</v>
      </c>
      <c r="G21" s="178">
        <v>0.36</v>
      </c>
      <c r="H21" s="184"/>
      <c r="I21" s="191">
        <v>28175</v>
      </c>
      <c r="J21" s="182"/>
      <c r="K21" s="191">
        <v>1764.24546023795</v>
      </c>
      <c r="L21" s="192">
        <v>15.97</v>
      </c>
      <c r="M21" s="200">
        <v>7.2</v>
      </c>
      <c r="N21" s="184">
        <v>114.984</v>
      </c>
      <c r="O21" s="195"/>
      <c r="P21" s="195"/>
      <c r="Q21" s="195"/>
      <c r="R21" s="195"/>
      <c r="S21" s="195"/>
      <c r="T21" s="195"/>
      <c r="U21" s="195"/>
      <c r="V21" s="280"/>
      <c r="W21" s="193"/>
      <c r="X21" s="193"/>
      <c r="Y21" s="193"/>
      <c r="Z21" s="193"/>
      <c r="AA21" s="196"/>
      <c r="AB21" s="195"/>
      <c r="AC21" s="195"/>
      <c r="AD21" s="195"/>
    </row>
    <row r="22" s="48" customFormat="1" ht="12.75" spans="1:30">
      <c r="A22" s="177" t="s">
        <v>2679</v>
      </c>
      <c r="B22" s="178" t="s">
        <v>2680</v>
      </c>
      <c r="C22" s="179">
        <v>241031000009</v>
      </c>
      <c r="D22" s="84">
        <v>45599</v>
      </c>
      <c r="E22" s="178" t="s">
        <v>184</v>
      </c>
      <c r="F22" s="178" t="s">
        <v>185</v>
      </c>
      <c r="G22" s="178">
        <v>2</v>
      </c>
      <c r="H22" s="180">
        <v>240</v>
      </c>
      <c r="I22" s="181"/>
      <c r="J22" s="182"/>
      <c r="K22" s="178"/>
      <c r="L22" s="182"/>
      <c r="M22" s="200"/>
      <c r="N22" s="184">
        <v>240</v>
      </c>
      <c r="O22" s="185">
        <v>3612.452</v>
      </c>
      <c r="P22" s="185" t="s">
        <v>138</v>
      </c>
      <c r="Q22" s="185">
        <v>2400</v>
      </c>
      <c r="R22" s="185"/>
      <c r="S22" s="185">
        <v>55.98</v>
      </c>
      <c r="T22" s="185"/>
      <c r="U22" s="185"/>
      <c r="V22" s="278">
        <v>2455.98</v>
      </c>
      <c r="W22" s="186">
        <v>49.44</v>
      </c>
      <c r="X22" s="186"/>
      <c r="Y22" s="186"/>
      <c r="Z22" s="186">
        <v>49.44</v>
      </c>
      <c r="AA22" s="187">
        <v>7.2</v>
      </c>
      <c r="AB22" s="185">
        <v>355.968</v>
      </c>
      <c r="AC22" s="185">
        <v>2811.948</v>
      </c>
      <c r="AD22" s="185">
        <v>800.504</v>
      </c>
    </row>
    <row r="23" s="48" customFormat="1" ht="12.75" spans="1:30">
      <c r="A23" s="177"/>
      <c r="B23" s="178"/>
      <c r="C23" s="179">
        <v>241031000014</v>
      </c>
      <c r="D23" s="84">
        <v>45599</v>
      </c>
      <c r="E23" s="178" t="s">
        <v>41</v>
      </c>
      <c r="F23" s="178" t="s">
        <v>223</v>
      </c>
      <c r="G23" s="178">
        <v>8</v>
      </c>
      <c r="H23" s="180">
        <v>920</v>
      </c>
      <c r="I23" s="181"/>
      <c r="J23" s="182"/>
      <c r="K23" s="178"/>
      <c r="L23" s="182"/>
      <c r="M23" s="200"/>
      <c r="N23" s="184">
        <v>920</v>
      </c>
      <c r="O23" s="188"/>
      <c r="P23" s="188"/>
      <c r="Q23" s="188"/>
      <c r="R23" s="188"/>
      <c r="S23" s="188"/>
      <c r="T23" s="188"/>
      <c r="U23" s="188"/>
      <c r="V23" s="279"/>
      <c r="W23" s="189"/>
      <c r="X23" s="189"/>
      <c r="Y23" s="189"/>
      <c r="Z23" s="189"/>
      <c r="AA23" s="190"/>
      <c r="AB23" s="188"/>
      <c r="AC23" s="188"/>
      <c r="AD23" s="188"/>
    </row>
    <row r="24" s="48" customFormat="1" ht="12.75" spans="1:30">
      <c r="A24" s="177"/>
      <c r="B24" s="178"/>
      <c r="C24" s="179">
        <v>241101000006</v>
      </c>
      <c r="D24" s="84">
        <v>45599</v>
      </c>
      <c r="E24" s="178" t="s">
        <v>45</v>
      </c>
      <c r="F24" s="178" t="s">
        <v>2156</v>
      </c>
      <c r="G24" s="178">
        <v>11.5</v>
      </c>
      <c r="H24" s="180">
        <v>1322.5</v>
      </c>
      <c r="I24" s="181"/>
      <c r="J24" s="182"/>
      <c r="K24" s="178"/>
      <c r="L24" s="182"/>
      <c r="M24" s="200"/>
      <c r="N24" s="184">
        <v>1322.5</v>
      </c>
      <c r="O24" s="188"/>
      <c r="P24" s="188"/>
      <c r="Q24" s="188"/>
      <c r="R24" s="188"/>
      <c r="S24" s="188"/>
      <c r="T24" s="188"/>
      <c r="U24" s="188"/>
      <c r="V24" s="279"/>
      <c r="W24" s="189"/>
      <c r="X24" s="189"/>
      <c r="Y24" s="189"/>
      <c r="Z24" s="189"/>
      <c r="AA24" s="190"/>
      <c r="AB24" s="188"/>
      <c r="AC24" s="188"/>
      <c r="AD24" s="188"/>
    </row>
    <row r="25" s="48" customFormat="1" ht="12.75" spans="1:30">
      <c r="A25" s="177"/>
      <c r="B25" s="178"/>
      <c r="C25" s="179">
        <v>241102000020</v>
      </c>
      <c r="D25" s="84">
        <v>45599</v>
      </c>
      <c r="E25" s="178" t="s">
        <v>45</v>
      </c>
      <c r="F25" s="178" t="s">
        <v>2156</v>
      </c>
      <c r="G25" s="178">
        <v>5.5</v>
      </c>
      <c r="H25" s="180">
        <v>632.5</v>
      </c>
      <c r="I25" s="181"/>
      <c r="J25" s="182"/>
      <c r="K25" s="178"/>
      <c r="L25" s="182"/>
      <c r="M25" s="200"/>
      <c r="N25" s="184">
        <v>632.5</v>
      </c>
      <c r="O25" s="188"/>
      <c r="P25" s="188"/>
      <c r="Q25" s="188"/>
      <c r="R25" s="188"/>
      <c r="S25" s="188"/>
      <c r="T25" s="188"/>
      <c r="U25" s="188"/>
      <c r="V25" s="279"/>
      <c r="W25" s="189"/>
      <c r="X25" s="189"/>
      <c r="Y25" s="189"/>
      <c r="Z25" s="189"/>
      <c r="AA25" s="190"/>
      <c r="AB25" s="188"/>
      <c r="AC25" s="188"/>
      <c r="AD25" s="188"/>
    </row>
    <row r="26" s="48" customFormat="1" ht="12.75" spans="1:30">
      <c r="A26" s="177"/>
      <c r="B26" s="178"/>
      <c r="C26" s="179">
        <v>241102000021</v>
      </c>
      <c r="D26" s="84">
        <v>45599</v>
      </c>
      <c r="E26" s="178" t="s">
        <v>45</v>
      </c>
      <c r="F26" s="178" t="s">
        <v>1517</v>
      </c>
      <c r="G26" s="178">
        <v>2</v>
      </c>
      <c r="H26" s="184"/>
      <c r="I26" s="191">
        <v>51450</v>
      </c>
      <c r="J26" s="182"/>
      <c r="K26" s="191">
        <v>1764.40329218107</v>
      </c>
      <c r="L26" s="192">
        <v>29.16</v>
      </c>
      <c r="M26" s="200">
        <v>7.2</v>
      </c>
      <c r="N26" s="184">
        <v>209.952</v>
      </c>
      <c r="O26" s="188"/>
      <c r="P26" s="188"/>
      <c r="Q26" s="188"/>
      <c r="R26" s="188"/>
      <c r="S26" s="188"/>
      <c r="T26" s="188"/>
      <c r="U26" s="188"/>
      <c r="V26" s="279"/>
      <c r="W26" s="189"/>
      <c r="X26" s="189"/>
      <c r="Y26" s="189"/>
      <c r="Z26" s="189"/>
      <c r="AA26" s="190"/>
      <c r="AB26" s="188"/>
      <c r="AC26" s="188"/>
      <c r="AD26" s="188"/>
    </row>
    <row r="27" s="48" customFormat="1" ht="12.75" spans="1:30">
      <c r="A27" s="177"/>
      <c r="B27" s="178"/>
      <c r="C27" s="179">
        <v>241102000024</v>
      </c>
      <c r="D27" s="84">
        <v>45599</v>
      </c>
      <c r="E27" s="178" t="s">
        <v>45</v>
      </c>
      <c r="F27" s="178" t="s">
        <v>2599</v>
      </c>
      <c r="G27" s="178">
        <v>2.5</v>
      </c>
      <c r="H27" s="180">
        <v>287.5</v>
      </c>
      <c r="I27" s="181"/>
      <c r="J27" s="182"/>
      <c r="K27" s="178"/>
      <c r="L27" s="182"/>
      <c r="M27" s="200"/>
      <c r="N27" s="184">
        <v>287.5</v>
      </c>
      <c r="O27" s="195"/>
      <c r="P27" s="195"/>
      <c r="Q27" s="195"/>
      <c r="R27" s="195"/>
      <c r="S27" s="195"/>
      <c r="T27" s="195"/>
      <c r="U27" s="195"/>
      <c r="V27" s="280"/>
      <c r="W27" s="193"/>
      <c r="X27" s="193"/>
      <c r="Y27" s="193"/>
      <c r="Z27" s="193"/>
      <c r="AA27" s="196"/>
      <c r="AB27" s="195"/>
      <c r="AC27" s="195"/>
      <c r="AD27" s="195"/>
    </row>
    <row r="28" s="48" customFormat="1" ht="12.75" spans="1:30">
      <c r="A28" s="177" t="s">
        <v>2681</v>
      </c>
      <c r="B28" s="178" t="s">
        <v>2682</v>
      </c>
      <c r="C28" s="179">
        <v>241029000022</v>
      </c>
      <c r="D28" s="84">
        <v>45600</v>
      </c>
      <c r="E28" s="178" t="s">
        <v>53</v>
      </c>
      <c r="F28" s="178" t="s">
        <v>604</v>
      </c>
      <c r="G28" s="178">
        <v>106</v>
      </c>
      <c r="H28" s="180">
        <v>12850</v>
      </c>
      <c r="I28" s="181"/>
      <c r="J28" s="182"/>
      <c r="K28" s="178"/>
      <c r="L28" s="182"/>
      <c r="M28" s="200"/>
      <c r="N28" s="184">
        <v>12850</v>
      </c>
      <c r="O28" s="185">
        <v>100026.984</v>
      </c>
      <c r="P28" s="185" t="s">
        <v>1777</v>
      </c>
      <c r="Q28" s="185">
        <v>76600</v>
      </c>
      <c r="R28" s="185"/>
      <c r="S28" s="185">
        <v>174.5</v>
      </c>
      <c r="T28" s="202"/>
      <c r="U28" s="202"/>
      <c r="V28" s="185">
        <v>77442.5</v>
      </c>
      <c r="W28" s="186">
        <v>1337.25</v>
      </c>
      <c r="X28" s="186"/>
      <c r="Y28" s="186"/>
      <c r="Z28" s="186">
        <v>1580.82</v>
      </c>
      <c r="AA28" s="187">
        <v>7.2</v>
      </c>
      <c r="AB28" s="185">
        <v>11381.904</v>
      </c>
      <c r="AC28" s="185">
        <v>88824.404</v>
      </c>
      <c r="AD28" s="185">
        <v>11202.58</v>
      </c>
    </row>
    <row r="29" s="48" customFormat="1" ht="12.75" spans="1:30">
      <c r="A29" s="177"/>
      <c r="B29" s="178"/>
      <c r="C29" s="179">
        <v>241029000033</v>
      </c>
      <c r="D29" s="84">
        <v>45600</v>
      </c>
      <c r="E29" s="178" t="s">
        <v>36</v>
      </c>
      <c r="F29" s="178" t="s">
        <v>1142</v>
      </c>
      <c r="G29" s="178">
        <v>162.5</v>
      </c>
      <c r="H29" s="180">
        <v>10093</v>
      </c>
      <c r="I29" s="181"/>
      <c r="J29" s="182"/>
      <c r="K29" s="178"/>
      <c r="L29" s="182"/>
      <c r="M29" s="200"/>
      <c r="N29" s="184">
        <v>10093</v>
      </c>
      <c r="O29" s="188"/>
      <c r="P29" s="188"/>
      <c r="Q29" s="188"/>
      <c r="R29" s="188"/>
      <c r="S29" s="188"/>
      <c r="T29" s="202">
        <v>120</v>
      </c>
      <c r="U29" s="202">
        <v>548</v>
      </c>
      <c r="V29" s="188"/>
      <c r="W29" s="189"/>
      <c r="X29" s="193"/>
      <c r="Y29" s="189"/>
      <c r="Z29" s="189"/>
      <c r="AA29" s="190"/>
      <c r="AB29" s="188"/>
      <c r="AC29" s="188"/>
      <c r="AD29" s="188"/>
    </row>
    <row r="30" s="48" customFormat="1" ht="12.75" spans="1:30">
      <c r="A30" s="177"/>
      <c r="B30" s="178"/>
      <c r="C30" s="179">
        <v>241031000011</v>
      </c>
      <c r="D30" s="84">
        <v>45600</v>
      </c>
      <c r="E30" s="178" t="s">
        <v>41</v>
      </c>
      <c r="F30" s="178" t="s">
        <v>1418</v>
      </c>
      <c r="G30" s="178">
        <v>131</v>
      </c>
      <c r="H30" s="180">
        <v>8160</v>
      </c>
      <c r="I30" s="181"/>
      <c r="J30" s="182"/>
      <c r="K30" s="178"/>
      <c r="L30" s="182"/>
      <c r="M30" s="200"/>
      <c r="N30" s="184">
        <v>8160</v>
      </c>
      <c r="O30" s="188"/>
      <c r="P30" s="188"/>
      <c r="Q30" s="188"/>
      <c r="R30" s="188"/>
      <c r="S30" s="188"/>
      <c r="T30" s="185"/>
      <c r="U30" s="185"/>
      <c r="V30" s="188"/>
      <c r="W30" s="189"/>
      <c r="X30" s="194">
        <v>42.19</v>
      </c>
      <c r="Y30" s="189"/>
      <c r="Z30" s="189"/>
      <c r="AA30" s="190"/>
      <c r="AB30" s="188"/>
      <c r="AC30" s="188"/>
      <c r="AD30" s="188"/>
    </row>
    <row r="31" s="48" customFormat="1" ht="12.75" spans="1:30">
      <c r="A31" s="177"/>
      <c r="B31" s="178"/>
      <c r="C31" s="179">
        <v>241101000044</v>
      </c>
      <c r="D31" s="84">
        <v>45600</v>
      </c>
      <c r="E31" s="178" t="s">
        <v>45</v>
      </c>
      <c r="F31" s="178" t="s">
        <v>607</v>
      </c>
      <c r="G31" s="178">
        <v>719.5</v>
      </c>
      <c r="H31" s="180"/>
      <c r="I31" s="191">
        <v>10931900</v>
      </c>
      <c r="J31" s="182"/>
      <c r="K31" s="191">
        <v>1764.00063254169</v>
      </c>
      <c r="L31" s="192">
        <v>6197.22</v>
      </c>
      <c r="M31" s="200">
        <v>7.2</v>
      </c>
      <c r="N31" s="184">
        <v>44619.984</v>
      </c>
      <c r="O31" s="188"/>
      <c r="P31" s="188"/>
      <c r="Q31" s="188"/>
      <c r="R31" s="188"/>
      <c r="S31" s="188"/>
      <c r="T31" s="188"/>
      <c r="U31" s="188"/>
      <c r="V31" s="188"/>
      <c r="W31" s="189"/>
      <c r="X31" s="194">
        <v>201.38</v>
      </c>
      <c r="Y31" s="189"/>
      <c r="Z31" s="189"/>
      <c r="AA31" s="190"/>
      <c r="AB31" s="188"/>
      <c r="AC31" s="188"/>
      <c r="AD31" s="188"/>
    </row>
    <row r="32" s="48" customFormat="1" ht="12.75" spans="1:30">
      <c r="A32" s="177"/>
      <c r="B32" s="178"/>
      <c r="C32" s="179">
        <v>241101000055</v>
      </c>
      <c r="D32" s="84">
        <v>45600</v>
      </c>
      <c r="E32" s="178" t="s">
        <v>1824</v>
      </c>
      <c r="F32" s="178" t="s">
        <v>2579</v>
      </c>
      <c r="G32" s="178">
        <v>434</v>
      </c>
      <c r="H32" s="180">
        <v>24304</v>
      </c>
      <c r="I32" s="181"/>
      <c r="J32" s="182"/>
      <c r="K32" s="178"/>
      <c r="L32" s="182"/>
      <c r="M32" s="200"/>
      <c r="N32" s="184">
        <v>24304</v>
      </c>
      <c r="O32" s="195"/>
      <c r="P32" s="195"/>
      <c r="Q32" s="195"/>
      <c r="R32" s="195"/>
      <c r="S32" s="195"/>
      <c r="T32" s="195"/>
      <c r="U32" s="195"/>
      <c r="V32" s="195"/>
      <c r="W32" s="193"/>
      <c r="X32" s="194"/>
      <c r="Y32" s="193"/>
      <c r="Z32" s="193"/>
      <c r="AA32" s="196"/>
      <c r="AB32" s="195"/>
      <c r="AC32" s="195"/>
      <c r="AD32" s="195"/>
    </row>
    <row r="33" s="48" customFormat="1" ht="12.75" spans="1:30">
      <c r="A33" s="177" t="s">
        <v>2683</v>
      </c>
      <c r="B33" s="178" t="s">
        <v>2684</v>
      </c>
      <c r="C33" s="179">
        <v>241026000011</v>
      </c>
      <c r="D33" s="84">
        <v>45601</v>
      </c>
      <c r="E33" s="178" t="s">
        <v>45</v>
      </c>
      <c r="F33" s="178" t="s">
        <v>2134</v>
      </c>
      <c r="G33" s="178">
        <v>0.68</v>
      </c>
      <c r="H33" s="180">
        <v>72</v>
      </c>
      <c r="I33" s="181"/>
      <c r="J33" s="182"/>
      <c r="K33" s="178"/>
      <c r="L33" s="182"/>
      <c r="M33" s="200"/>
      <c r="N33" s="184">
        <v>72</v>
      </c>
      <c r="O33" s="185">
        <v>147005.587856</v>
      </c>
      <c r="P33" s="203" t="s">
        <v>2685</v>
      </c>
      <c r="Q33" s="185">
        <v>119297.4</v>
      </c>
      <c r="R33" s="185">
        <v>76.68</v>
      </c>
      <c r="S33" s="185">
        <v>188.91</v>
      </c>
      <c r="T33" s="185"/>
      <c r="U33" s="185"/>
      <c r="V33" s="185">
        <v>120784.99</v>
      </c>
      <c r="W33" s="186">
        <v>1322.57</v>
      </c>
      <c r="X33" s="186"/>
      <c r="Y33" s="186"/>
      <c r="Z33" s="186">
        <v>1374.6</v>
      </c>
      <c r="AA33" s="187">
        <v>7.2</v>
      </c>
      <c r="AB33" s="185">
        <v>9897.12</v>
      </c>
      <c r="AC33" s="185">
        <v>130682.11</v>
      </c>
      <c r="AD33" s="185">
        <v>16323.477856</v>
      </c>
    </row>
    <row r="34" s="48" customFormat="1" ht="12.75" spans="1:30">
      <c r="A34" s="177"/>
      <c r="B34" s="178"/>
      <c r="C34" s="179">
        <v>241027000013</v>
      </c>
      <c r="D34" s="84">
        <v>45601</v>
      </c>
      <c r="E34" s="178" t="s">
        <v>63</v>
      </c>
      <c r="F34" s="178" t="s">
        <v>2436</v>
      </c>
      <c r="G34" s="178">
        <v>11.5</v>
      </c>
      <c r="H34" s="180">
        <v>731</v>
      </c>
      <c r="I34" s="181"/>
      <c r="J34" s="182"/>
      <c r="K34" s="178"/>
      <c r="L34" s="182"/>
      <c r="M34" s="200"/>
      <c r="N34" s="184">
        <v>731</v>
      </c>
      <c r="O34" s="188"/>
      <c r="P34" s="188"/>
      <c r="Q34" s="188"/>
      <c r="R34" s="188"/>
      <c r="S34" s="188"/>
      <c r="T34" s="188"/>
      <c r="U34" s="188"/>
      <c r="V34" s="188"/>
      <c r="W34" s="189"/>
      <c r="X34" s="189"/>
      <c r="Y34" s="189"/>
      <c r="Z34" s="189"/>
      <c r="AA34" s="190"/>
      <c r="AB34" s="188"/>
      <c r="AC34" s="188"/>
      <c r="AD34" s="188"/>
    </row>
    <row r="35" s="48" customFormat="1" ht="12.75" spans="1:30">
      <c r="A35" s="177"/>
      <c r="B35" s="178"/>
      <c r="C35" s="179">
        <v>241028000004</v>
      </c>
      <c r="D35" s="84">
        <v>45601</v>
      </c>
      <c r="E35" s="178" t="s">
        <v>45</v>
      </c>
      <c r="F35" s="178" t="s">
        <v>2297</v>
      </c>
      <c r="G35" s="178">
        <v>4</v>
      </c>
      <c r="H35" s="180">
        <v>263</v>
      </c>
      <c r="I35" s="181"/>
      <c r="J35" s="182"/>
      <c r="K35" s="178"/>
      <c r="L35" s="182"/>
      <c r="M35" s="200"/>
      <c r="N35" s="184">
        <v>263</v>
      </c>
      <c r="O35" s="188"/>
      <c r="P35" s="188"/>
      <c r="Q35" s="188"/>
      <c r="R35" s="188"/>
      <c r="S35" s="188"/>
      <c r="T35" s="188"/>
      <c r="U35" s="188"/>
      <c r="V35" s="188"/>
      <c r="W35" s="189"/>
      <c r="X35" s="189"/>
      <c r="Y35" s="189"/>
      <c r="Z35" s="189"/>
      <c r="AA35" s="190"/>
      <c r="AB35" s="188"/>
      <c r="AC35" s="188"/>
      <c r="AD35" s="188"/>
    </row>
    <row r="36" s="48" customFormat="1" ht="12.75" spans="1:30">
      <c r="A36" s="177"/>
      <c r="B36" s="178"/>
      <c r="C36" s="179">
        <v>241028000007</v>
      </c>
      <c r="D36" s="84">
        <v>45601</v>
      </c>
      <c r="E36" s="178" t="s">
        <v>45</v>
      </c>
      <c r="F36" s="178" t="s">
        <v>2686</v>
      </c>
      <c r="G36" s="178">
        <v>65.5</v>
      </c>
      <c r="H36" s="184"/>
      <c r="I36" s="191">
        <v>1013198</v>
      </c>
      <c r="J36" s="182"/>
      <c r="K36" s="191">
        <v>1764.01622647422</v>
      </c>
      <c r="L36" s="192">
        <v>574.37</v>
      </c>
      <c r="M36" s="200">
        <v>7.2</v>
      </c>
      <c r="N36" s="184">
        <v>4135.464</v>
      </c>
      <c r="O36" s="188"/>
      <c r="P36" s="188"/>
      <c r="Q36" s="188"/>
      <c r="R36" s="188"/>
      <c r="S36" s="188"/>
      <c r="T36" s="188"/>
      <c r="U36" s="188"/>
      <c r="V36" s="188"/>
      <c r="W36" s="189"/>
      <c r="X36" s="189"/>
      <c r="Y36" s="189"/>
      <c r="Z36" s="189"/>
      <c r="AA36" s="190"/>
      <c r="AB36" s="188"/>
      <c r="AC36" s="188"/>
      <c r="AD36" s="188"/>
    </row>
    <row r="37" s="48" customFormat="1" ht="12.75" spans="1:30">
      <c r="A37" s="177"/>
      <c r="B37" s="178"/>
      <c r="C37" s="179">
        <v>241028000016</v>
      </c>
      <c r="D37" s="84">
        <v>45601</v>
      </c>
      <c r="E37" s="178" t="s">
        <v>41</v>
      </c>
      <c r="F37" s="178" t="s">
        <v>2427</v>
      </c>
      <c r="G37" s="178">
        <v>5.5</v>
      </c>
      <c r="H37" s="180">
        <v>439</v>
      </c>
      <c r="I37" s="181"/>
      <c r="J37" s="182"/>
      <c r="K37" s="178"/>
      <c r="L37" s="182"/>
      <c r="M37" s="200"/>
      <c r="N37" s="184">
        <v>439</v>
      </c>
      <c r="O37" s="188"/>
      <c r="P37" s="188"/>
      <c r="Q37" s="188"/>
      <c r="R37" s="188"/>
      <c r="S37" s="188"/>
      <c r="T37" s="188"/>
      <c r="U37" s="188"/>
      <c r="V37" s="188"/>
      <c r="W37" s="189"/>
      <c r="X37" s="189"/>
      <c r="Y37" s="189"/>
      <c r="Z37" s="189"/>
      <c r="AA37" s="190"/>
      <c r="AB37" s="188"/>
      <c r="AC37" s="188"/>
      <c r="AD37" s="188"/>
    </row>
    <row r="38" s="48" customFormat="1" ht="12.75" spans="1:30">
      <c r="A38" s="177"/>
      <c r="B38" s="178"/>
      <c r="C38" s="179">
        <v>241028000019</v>
      </c>
      <c r="D38" s="84">
        <v>45601</v>
      </c>
      <c r="E38" s="178" t="s">
        <v>53</v>
      </c>
      <c r="F38" s="178" t="s">
        <v>293</v>
      </c>
      <c r="G38" s="178">
        <v>1.5</v>
      </c>
      <c r="H38" s="184"/>
      <c r="I38" s="191">
        <v>24900</v>
      </c>
      <c r="J38" s="182"/>
      <c r="K38" s="191">
        <v>1744.91941135249</v>
      </c>
      <c r="L38" s="192">
        <v>14.27</v>
      </c>
      <c r="M38" s="200">
        <v>7.2</v>
      </c>
      <c r="N38" s="184">
        <v>102.744</v>
      </c>
      <c r="O38" s="188"/>
      <c r="P38" s="188"/>
      <c r="Q38" s="188"/>
      <c r="R38" s="188"/>
      <c r="S38" s="188"/>
      <c r="T38" s="188"/>
      <c r="U38" s="188"/>
      <c r="V38" s="188"/>
      <c r="W38" s="189"/>
      <c r="X38" s="189"/>
      <c r="Y38" s="189"/>
      <c r="Z38" s="189"/>
      <c r="AA38" s="190"/>
      <c r="AB38" s="188"/>
      <c r="AC38" s="188"/>
      <c r="AD38" s="188"/>
    </row>
    <row r="39" s="48" customFormat="1" ht="12.75" spans="1:30">
      <c r="A39" s="177"/>
      <c r="B39" s="178"/>
      <c r="C39" s="179">
        <v>241028000033</v>
      </c>
      <c r="D39" s="84">
        <v>45601</v>
      </c>
      <c r="E39" s="178" t="s">
        <v>36</v>
      </c>
      <c r="F39" s="178" t="s">
        <v>2687</v>
      </c>
      <c r="G39" s="178">
        <v>1.5</v>
      </c>
      <c r="H39" s="180">
        <v>106.5</v>
      </c>
      <c r="I39" s="181"/>
      <c r="J39" s="182"/>
      <c r="K39" s="178"/>
      <c r="L39" s="182"/>
      <c r="M39" s="200"/>
      <c r="N39" s="184">
        <v>106.5</v>
      </c>
      <c r="O39" s="188"/>
      <c r="P39" s="188"/>
      <c r="Q39" s="188"/>
      <c r="R39" s="188"/>
      <c r="S39" s="188"/>
      <c r="T39" s="188"/>
      <c r="U39" s="188"/>
      <c r="V39" s="188"/>
      <c r="W39" s="189"/>
      <c r="X39" s="189"/>
      <c r="Y39" s="189"/>
      <c r="Z39" s="189"/>
      <c r="AA39" s="190"/>
      <c r="AB39" s="188"/>
      <c r="AC39" s="188"/>
      <c r="AD39" s="188"/>
    </row>
    <row r="40" s="48" customFormat="1" ht="12.75" spans="1:30">
      <c r="A40" s="177"/>
      <c r="B40" s="178"/>
      <c r="C40" s="179">
        <v>241028000042</v>
      </c>
      <c r="D40" s="84">
        <v>45601</v>
      </c>
      <c r="E40" s="178" t="s">
        <v>53</v>
      </c>
      <c r="F40" s="178" t="s">
        <v>618</v>
      </c>
      <c r="G40" s="178">
        <v>103</v>
      </c>
      <c r="H40" s="184"/>
      <c r="I40" s="191">
        <v>1538741</v>
      </c>
      <c r="J40" s="182"/>
      <c r="K40" s="191">
        <v>1745</v>
      </c>
      <c r="L40" s="192">
        <v>881.8</v>
      </c>
      <c r="M40" s="200">
        <v>7.2</v>
      </c>
      <c r="N40" s="184">
        <v>6348.96</v>
      </c>
      <c r="O40" s="188"/>
      <c r="P40" s="188"/>
      <c r="Q40" s="188"/>
      <c r="R40" s="188"/>
      <c r="S40" s="188"/>
      <c r="T40" s="188"/>
      <c r="U40" s="188"/>
      <c r="V40" s="188"/>
      <c r="W40" s="189"/>
      <c r="X40" s="189"/>
      <c r="Y40" s="189"/>
      <c r="Z40" s="189"/>
      <c r="AA40" s="190"/>
      <c r="AB40" s="188"/>
      <c r="AC40" s="188"/>
      <c r="AD40" s="188"/>
    </row>
    <row r="41" s="48" customFormat="1" ht="12.75" spans="1:30">
      <c r="A41" s="177"/>
      <c r="B41" s="178"/>
      <c r="C41" s="179">
        <v>241028000046</v>
      </c>
      <c r="D41" s="84">
        <v>45601</v>
      </c>
      <c r="E41" s="178" t="s">
        <v>36</v>
      </c>
      <c r="F41" s="178" t="s">
        <v>488</v>
      </c>
      <c r="G41" s="178">
        <v>0.34</v>
      </c>
      <c r="H41" s="180">
        <v>66</v>
      </c>
      <c r="I41" s="181"/>
      <c r="J41" s="182"/>
      <c r="K41" s="178"/>
      <c r="L41" s="182"/>
      <c r="M41" s="200"/>
      <c r="N41" s="184">
        <v>66</v>
      </c>
      <c r="O41" s="188"/>
      <c r="P41" s="188"/>
      <c r="Q41" s="188"/>
      <c r="R41" s="188"/>
      <c r="S41" s="188"/>
      <c r="T41" s="188"/>
      <c r="U41" s="188"/>
      <c r="V41" s="188"/>
      <c r="W41" s="189"/>
      <c r="X41" s="189"/>
      <c r="Y41" s="189"/>
      <c r="Z41" s="189"/>
      <c r="AA41" s="190"/>
      <c r="AB41" s="188"/>
      <c r="AC41" s="188"/>
      <c r="AD41" s="188"/>
    </row>
    <row r="42" s="48" customFormat="1" ht="12.75" spans="1:30">
      <c r="A42" s="177"/>
      <c r="B42" s="178"/>
      <c r="C42" s="179">
        <v>241028000058</v>
      </c>
      <c r="D42" s="84">
        <v>45601</v>
      </c>
      <c r="E42" s="178" t="s">
        <v>1386</v>
      </c>
      <c r="F42" s="178" t="s">
        <v>1994</v>
      </c>
      <c r="G42" s="178">
        <v>1.5</v>
      </c>
      <c r="H42" s="180">
        <v>110.5</v>
      </c>
      <c r="I42" s="181"/>
      <c r="J42" s="182"/>
      <c r="K42" s="178"/>
      <c r="L42" s="182"/>
      <c r="M42" s="200"/>
      <c r="N42" s="184">
        <v>110.5</v>
      </c>
      <c r="O42" s="188"/>
      <c r="P42" s="188"/>
      <c r="Q42" s="188"/>
      <c r="R42" s="188"/>
      <c r="S42" s="188"/>
      <c r="T42" s="188"/>
      <c r="U42" s="188"/>
      <c r="V42" s="188"/>
      <c r="W42" s="189"/>
      <c r="X42" s="189"/>
      <c r="Y42" s="189"/>
      <c r="Z42" s="189"/>
      <c r="AA42" s="190"/>
      <c r="AB42" s="188"/>
      <c r="AC42" s="188"/>
      <c r="AD42" s="188"/>
    </row>
    <row r="43" s="48" customFormat="1" ht="12.75" spans="1:30">
      <c r="A43" s="177"/>
      <c r="B43" s="178"/>
      <c r="C43" s="179">
        <v>241029000001</v>
      </c>
      <c r="D43" s="84">
        <v>45601</v>
      </c>
      <c r="E43" s="178" t="s">
        <v>45</v>
      </c>
      <c r="F43" s="178" t="s">
        <v>81</v>
      </c>
      <c r="G43" s="178">
        <v>15</v>
      </c>
      <c r="H43" s="184"/>
      <c r="I43" s="191">
        <v>238875</v>
      </c>
      <c r="J43" s="182"/>
      <c r="K43" s="191">
        <v>1764.08684735249</v>
      </c>
      <c r="L43" s="192">
        <v>135.41</v>
      </c>
      <c r="M43" s="200">
        <v>7.2</v>
      </c>
      <c r="N43" s="184">
        <v>974.952</v>
      </c>
      <c r="O43" s="188"/>
      <c r="P43" s="188"/>
      <c r="Q43" s="188"/>
      <c r="R43" s="188"/>
      <c r="S43" s="188"/>
      <c r="T43" s="188"/>
      <c r="U43" s="188"/>
      <c r="V43" s="188"/>
      <c r="W43" s="189"/>
      <c r="X43" s="189"/>
      <c r="Y43" s="189"/>
      <c r="Z43" s="189"/>
      <c r="AA43" s="190"/>
      <c r="AB43" s="188"/>
      <c r="AC43" s="188"/>
      <c r="AD43" s="188"/>
    </row>
    <row r="44" s="48" customFormat="1" ht="12.75" spans="1:30">
      <c r="A44" s="177"/>
      <c r="B44" s="178"/>
      <c r="C44" s="179">
        <v>241029000004</v>
      </c>
      <c r="D44" s="84">
        <v>45601</v>
      </c>
      <c r="E44" s="178" t="s">
        <v>45</v>
      </c>
      <c r="F44" s="178" t="s">
        <v>843</v>
      </c>
      <c r="G44" s="178">
        <v>122.5</v>
      </c>
      <c r="H44" s="180">
        <v>7105</v>
      </c>
      <c r="I44" s="181"/>
      <c r="J44" s="182"/>
      <c r="K44" s="178"/>
      <c r="L44" s="182"/>
      <c r="M44" s="200"/>
      <c r="N44" s="184">
        <v>7105</v>
      </c>
      <c r="O44" s="188"/>
      <c r="P44" s="188"/>
      <c r="Q44" s="188"/>
      <c r="R44" s="188"/>
      <c r="S44" s="188"/>
      <c r="T44" s="188"/>
      <c r="U44" s="188"/>
      <c r="V44" s="188"/>
      <c r="W44" s="189"/>
      <c r="X44" s="189"/>
      <c r="Y44" s="189"/>
      <c r="Z44" s="189"/>
      <c r="AA44" s="190"/>
      <c r="AB44" s="188"/>
      <c r="AC44" s="188"/>
      <c r="AD44" s="188"/>
    </row>
    <row r="45" s="48" customFormat="1" ht="12.75" spans="1:30">
      <c r="A45" s="177"/>
      <c r="B45" s="178"/>
      <c r="C45" s="179">
        <v>241029000009</v>
      </c>
      <c r="D45" s="84">
        <v>45601</v>
      </c>
      <c r="E45" s="178" t="s">
        <v>45</v>
      </c>
      <c r="F45" s="178" t="s">
        <v>1916</v>
      </c>
      <c r="G45" s="178">
        <v>4.5</v>
      </c>
      <c r="H45" s="180">
        <v>386</v>
      </c>
      <c r="I45" s="181"/>
      <c r="J45" s="182"/>
      <c r="K45" s="178"/>
      <c r="L45" s="182"/>
      <c r="M45" s="200"/>
      <c r="N45" s="184">
        <v>386</v>
      </c>
      <c r="O45" s="188"/>
      <c r="P45" s="188"/>
      <c r="Q45" s="188"/>
      <c r="R45" s="188"/>
      <c r="S45" s="188"/>
      <c r="T45" s="188"/>
      <c r="U45" s="188"/>
      <c r="V45" s="188"/>
      <c r="W45" s="189"/>
      <c r="X45" s="189"/>
      <c r="Y45" s="189"/>
      <c r="Z45" s="189"/>
      <c r="AA45" s="190"/>
      <c r="AB45" s="188"/>
      <c r="AC45" s="188"/>
      <c r="AD45" s="188"/>
    </row>
    <row r="46" s="48" customFormat="1" ht="12.75" spans="1:30">
      <c r="A46" s="177"/>
      <c r="B46" s="178"/>
      <c r="C46" s="179">
        <v>241029000012</v>
      </c>
      <c r="D46" s="84">
        <v>45601</v>
      </c>
      <c r="E46" s="178" t="s">
        <v>41</v>
      </c>
      <c r="F46" s="178" t="s">
        <v>489</v>
      </c>
      <c r="G46" s="178">
        <v>2.5</v>
      </c>
      <c r="H46" s="184"/>
      <c r="I46" s="191">
        <v>41269</v>
      </c>
      <c r="J46" s="182"/>
      <c r="K46" s="191">
        <v>1744.98928160767</v>
      </c>
      <c r="L46" s="192">
        <v>23.650002</v>
      </c>
      <c r="M46" s="200">
        <v>7.2</v>
      </c>
      <c r="N46" s="184">
        <v>170.2800144</v>
      </c>
      <c r="O46" s="188"/>
      <c r="P46" s="188"/>
      <c r="Q46" s="188"/>
      <c r="R46" s="188"/>
      <c r="S46" s="188"/>
      <c r="T46" s="188"/>
      <c r="U46" s="188"/>
      <c r="V46" s="188"/>
      <c r="W46" s="189"/>
      <c r="X46" s="189"/>
      <c r="Y46" s="189"/>
      <c r="Z46" s="189"/>
      <c r="AA46" s="190"/>
      <c r="AB46" s="188"/>
      <c r="AC46" s="188"/>
      <c r="AD46" s="188"/>
    </row>
    <row r="47" s="48" customFormat="1" ht="12.75" spans="1:30">
      <c r="A47" s="177"/>
      <c r="B47" s="178"/>
      <c r="C47" s="179">
        <v>241029000019</v>
      </c>
      <c r="D47" s="84">
        <v>45601</v>
      </c>
      <c r="E47" s="178" t="s">
        <v>41</v>
      </c>
      <c r="F47" s="178" t="s">
        <v>51</v>
      </c>
      <c r="G47" s="178">
        <v>24</v>
      </c>
      <c r="H47" s="184"/>
      <c r="I47" s="191">
        <v>347516.75</v>
      </c>
      <c r="J47" s="182"/>
      <c r="K47" s="191">
        <v>1745</v>
      </c>
      <c r="L47" s="192">
        <v>199.15</v>
      </c>
      <c r="M47" s="200">
        <v>7.2</v>
      </c>
      <c r="N47" s="184">
        <v>1433.88</v>
      </c>
      <c r="O47" s="188"/>
      <c r="P47" s="188"/>
      <c r="Q47" s="188"/>
      <c r="R47" s="188"/>
      <c r="S47" s="188"/>
      <c r="T47" s="188"/>
      <c r="U47" s="188"/>
      <c r="V47" s="188"/>
      <c r="W47" s="189"/>
      <c r="X47" s="189"/>
      <c r="Y47" s="189"/>
      <c r="Z47" s="189"/>
      <c r="AA47" s="190"/>
      <c r="AB47" s="188"/>
      <c r="AC47" s="188"/>
      <c r="AD47" s="188"/>
    </row>
    <row r="48" s="48" customFormat="1" ht="12.75" spans="1:30">
      <c r="A48" s="177"/>
      <c r="B48" s="178"/>
      <c r="C48" s="179">
        <v>241029000020</v>
      </c>
      <c r="D48" s="84">
        <v>45601</v>
      </c>
      <c r="E48" s="178" t="s">
        <v>36</v>
      </c>
      <c r="F48" s="178" t="s">
        <v>2373</v>
      </c>
      <c r="G48" s="178">
        <v>72.5</v>
      </c>
      <c r="H48" s="180">
        <v>4205</v>
      </c>
      <c r="I48" s="181"/>
      <c r="J48" s="182"/>
      <c r="K48" s="178"/>
      <c r="L48" s="182"/>
      <c r="M48" s="200"/>
      <c r="N48" s="184">
        <v>4205</v>
      </c>
      <c r="O48" s="188"/>
      <c r="P48" s="188"/>
      <c r="Q48" s="188"/>
      <c r="R48" s="188"/>
      <c r="S48" s="188"/>
      <c r="T48" s="188"/>
      <c r="U48" s="188"/>
      <c r="V48" s="188"/>
      <c r="W48" s="189"/>
      <c r="X48" s="189"/>
      <c r="Y48" s="189"/>
      <c r="Z48" s="189"/>
      <c r="AA48" s="190"/>
      <c r="AB48" s="188"/>
      <c r="AC48" s="188"/>
      <c r="AD48" s="188"/>
    </row>
    <row r="49" s="48" customFormat="1" ht="12.75" spans="1:30">
      <c r="A49" s="177"/>
      <c r="B49" s="178"/>
      <c r="C49" s="179">
        <v>241029000023</v>
      </c>
      <c r="D49" s="84">
        <v>45601</v>
      </c>
      <c r="E49" s="178" t="s">
        <v>53</v>
      </c>
      <c r="F49" s="178" t="s">
        <v>276</v>
      </c>
      <c r="G49" s="178">
        <v>0.94</v>
      </c>
      <c r="H49" s="180">
        <v>74</v>
      </c>
      <c r="I49" s="181"/>
      <c r="J49" s="182"/>
      <c r="K49" s="178"/>
      <c r="L49" s="182"/>
      <c r="M49" s="200"/>
      <c r="N49" s="184">
        <v>74</v>
      </c>
      <c r="O49" s="188"/>
      <c r="P49" s="188"/>
      <c r="Q49" s="188"/>
      <c r="R49" s="188"/>
      <c r="S49" s="188"/>
      <c r="T49" s="188"/>
      <c r="U49" s="188"/>
      <c r="V49" s="188"/>
      <c r="W49" s="189"/>
      <c r="X49" s="189"/>
      <c r="Y49" s="189"/>
      <c r="Z49" s="189"/>
      <c r="AA49" s="190"/>
      <c r="AB49" s="188"/>
      <c r="AC49" s="188"/>
      <c r="AD49" s="188"/>
    </row>
    <row r="50" s="48" customFormat="1" ht="12.75" spans="1:30">
      <c r="A50" s="177"/>
      <c r="B50" s="178"/>
      <c r="C50" s="179">
        <v>241029000024</v>
      </c>
      <c r="D50" s="84">
        <v>45601</v>
      </c>
      <c r="E50" s="178" t="s">
        <v>36</v>
      </c>
      <c r="F50" s="178" t="s">
        <v>1027</v>
      </c>
      <c r="G50" s="178">
        <v>3.5</v>
      </c>
      <c r="H50" s="184"/>
      <c r="I50" s="191">
        <v>56473</v>
      </c>
      <c r="J50" s="182"/>
      <c r="K50" s="191">
        <v>1764.22992814745</v>
      </c>
      <c r="L50" s="192">
        <v>32.01</v>
      </c>
      <c r="M50" s="200">
        <v>7.2</v>
      </c>
      <c r="N50" s="184">
        <v>230.472</v>
      </c>
      <c r="O50" s="188"/>
      <c r="P50" s="188"/>
      <c r="Q50" s="188"/>
      <c r="R50" s="188"/>
      <c r="S50" s="188"/>
      <c r="T50" s="188"/>
      <c r="U50" s="188"/>
      <c r="V50" s="188"/>
      <c r="W50" s="189"/>
      <c r="X50" s="189"/>
      <c r="Y50" s="189"/>
      <c r="Z50" s="189"/>
      <c r="AA50" s="190"/>
      <c r="AB50" s="188"/>
      <c r="AC50" s="188"/>
      <c r="AD50" s="188"/>
    </row>
    <row r="51" s="48" customFormat="1" ht="12.75" spans="1:30">
      <c r="A51" s="177"/>
      <c r="B51" s="178"/>
      <c r="C51" s="179">
        <v>241029000026</v>
      </c>
      <c r="D51" s="84">
        <v>45601</v>
      </c>
      <c r="E51" s="178" t="s">
        <v>41</v>
      </c>
      <c r="F51" s="178" t="s">
        <v>85</v>
      </c>
      <c r="G51" s="178">
        <v>2</v>
      </c>
      <c r="H51" s="180">
        <v>133</v>
      </c>
      <c r="I51" s="181"/>
      <c r="J51" s="182"/>
      <c r="K51" s="178"/>
      <c r="L51" s="182"/>
      <c r="M51" s="200"/>
      <c r="N51" s="184">
        <v>133</v>
      </c>
      <c r="O51" s="188"/>
      <c r="P51" s="188"/>
      <c r="Q51" s="188"/>
      <c r="R51" s="188"/>
      <c r="S51" s="188"/>
      <c r="T51" s="188"/>
      <c r="U51" s="188"/>
      <c r="V51" s="188"/>
      <c r="W51" s="189"/>
      <c r="X51" s="189"/>
      <c r="Y51" s="189"/>
      <c r="Z51" s="189"/>
      <c r="AA51" s="190"/>
      <c r="AB51" s="188"/>
      <c r="AC51" s="188"/>
      <c r="AD51" s="188"/>
    </row>
    <row r="52" s="48" customFormat="1" ht="12.75" spans="1:30">
      <c r="A52" s="177"/>
      <c r="B52" s="178"/>
      <c r="C52" s="179">
        <v>241029000031</v>
      </c>
      <c r="D52" s="84">
        <v>45601</v>
      </c>
      <c r="E52" s="178" t="s">
        <v>53</v>
      </c>
      <c r="F52" s="178" t="s">
        <v>65</v>
      </c>
      <c r="G52" s="178">
        <v>0.44</v>
      </c>
      <c r="H52" s="180">
        <v>68</v>
      </c>
      <c r="I52" s="181"/>
      <c r="J52" s="182"/>
      <c r="K52" s="178"/>
      <c r="L52" s="182"/>
      <c r="M52" s="200"/>
      <c r="N52" s="184">
        <v>68</v>
      </c>
      <c r="O52" s="188"/>
      <c r="P52" s="188"/>
      <c r="Q52" s="188"/>
      <c r="R52" s="188"/>
      <c r="S52" s="188"/>
      <c r="T52" s="188"/>
      <c r="U52" s="188"/>
      <c r="V52" s="188"/>
      <c r="W52" s="189"/>
      <c r="X52" s="189"/>
      <c r="Y52" s="189"/>
      <c r="Z52" s="189"/>
      <c r="AA52" s="190"/>
      <c r="AB52" s="188"/>
      <c r="AC52" s="188"/>
      <c r="AD52" s="188"/>
    </row>
    <row r="53" s="48" customFormat="1" ht="12.75" spans="1:30">
      <c r="A53" s="177"/>
      <c r="B53" s="178"/>
      <c r="C53" s="179">
        <v>241029000032</v>
      </c>
      <c r="D53" s="84">
        <v>45601</v>
      </c>
      <c r="E53" s="178" t="s">
        <v>36</v>
      </c>
      <c r="F53" s="178" t="s">
        <v>1978</v>
      </c>
      <c r="G53" s="178">
        <v>4</v>
      </c>
      <c r="H53" s="180">
        <v>263</v>
      </c>
      <c r="I53" s="181"/>
      <c r="J53" s="182"/>
      <c r="K53" s="178"/>
      <c r="L53" s="182"/>
      <c r="M53" s="200"/>
      <c r="N53" s="184">
        <v>263</v>
      </c>
      <c r="O53" s="188"/>
      <c r="P53" s="188"/>
      <c r="Q53" s="188"/>
      <c r="R53" s="188"/>
      <c r="S53" s="188"/>
      <c r="T53" s="188"/>
      <c r="U53" s="188"/>
      <c r="V53" s="188"/>
      <c r="W53" s="189"/>
      <c r="X53" s="189"/>
      <c r="Y53" s="189"/>
      <c r="Z53" s="189"/>
      <c r="AA53" s="190"/>
      <c r="AB53" s="188"/>
      <c r="AC53" s="188"/>
      <c r="AD53" s="188"/>
    </row>
    <row r="54" s="48" customFormat="1" ht="12.75" spans="1:30">
      <c r="A54" s="177"/>
      <c r="B54" s="178"/>
      <c r="C54" s="179">
        <v>241029000034</v>
      </c>
      <c r="D54" s="84">
        <v>45601</v>
      </c>
      <c r="E54" s="178" t="s">
        <v>36</v>
      </c>
      <c r="F54" s="178" t="s">
        <v>1027</v>
      </c>
      <c r="G54" s="178">
        <v>10</v>
      </c>
      <c r="H54" s="184"/>
      <c r="I54" s="191">
        <v>153370</v>
      </c>
      <c r="J54" s="182"/>
      <c r="K54" s="191">
        <v>1764.09017713366</v>
      </c>
      <c r="L54" s="192">
        <v>86.94</v>
      </c>
      <c r="M54" s="200">
        <v>7.2</v>
      </c>
      <c r="N54" s="184">
        <v>625.968</v>
      </c>
      <c r="O54" s="188"/>
      <c r="P54" s="188"/>
      <c r="Q54" s="188"/>
      <c r="R54" s="188"/>
      <c r="S54" s="188"/>
      <c r="T54" s="188"/>
      <c r="U54" s="195"/>
      <c r="V54" s="188"/>
      <c r="W54" s="189"/>
      <c r="X54" s="189"/>
      <c r="Y54" s="189"/>
      <c r="Z54" s="189"/>
      <c r="AA54" s="190"/>
      <c r="AB54" s="188"/>
      <c r="AC54" s="188"/>
      <c r="AD54" s="188"/>
    </row>
    <row r="55" s="48" customFormat="1" ht="12.75" spans="1:30">
      <c r="A55" s="177"/>
      <c r="B55" s="178"/>
      <c r="C55" s="179">
        <v>241029000036</v>
      </c>
      <c r="D55" s="84">
        <v>45601</v>
      </c>
      <c r="E55" s="178" t="s">
        <v>53</v>
      </c>
      <c r="F55" s="178" t="s">
        <v>500</v>
      </c>
      <c r="G55" s="178">
        <v>30</v>
      </c>
      <c r="H55" s="184"/>
      <c r="I55" s="191">
        <v>437125.59</v>
      </c>
      <c r="J55" s="182"/>
      <c r="K55" s="191">
        <v>1683.00012959613</v>
      </c>
      <c r="L55" s="192">
        <v>259.72998</v>
      </c>
      <c r="M55" s="200">
        <v>7.2</v>
      </c>
      <c r="N55" s="184">
        <v>1870.055856</v>
      </c>
      <c r="O55" s="188"/>
      <c r="P55" s="188"/>
      <c r="Q55" s="188"/>
      <c r="R55" s="188"/>
      <c r="S55" s="188"/>
      <c r="T55" s="188"/>
      <c r="U55" s="202">
        <v>104</v>
      </c>
      <c r="V55" s="188"/>
      <c r="W55" s="189"/>
      <c r="X55" s="189"/>
      <c r="Y55" s="189"/>
      <c r="Z55" s="189"/>
      <c r="AA55" s="190"/>
      <c r="AB55" s="188"/>
      <c r="AC55" s="188"/>
      <c r="AD55" s="188"/>
    </row>
    <row r="56" s="48" customFormat="1" ht="12.75" spans="1:30">
      <c r="A56" s="177"/>
      <c r="B56" s="178"/>
      <c r="C56" s="179">
        <v>241029000037</v>
      </c>
      <c r="D56" s="84">
        <v>45601</v>
      </c>
      <c r="E56" s="178" t="s">
        <v>53</v>
      </c>
      <c r="F56" s="178" t="s">
        <v>866</v>
      </c>
      <c r="G56" s="178">
        <v>33.5</v>
      </c>
      <c r="H56" s="184"/>
      <c r="I56" s="191">
        <v>528386</v>
      </c>
      <c r="J56" s="182"/>
      <c r="K56" s="191">
        <v>1745</v>
      </c>
      <c r="L56" s="192">
        <v>302.8</v>
      </c>
      <c r="M56" s="200">
        <v>7.2</v>
      </c>
      <c r="N56" s="184">
        <v>2180.16</v>
      </c>
      <c r="O56" s="188"/>
      <c r="P56" s="188"/>
      <c r="Q56" s="188"/>
      <c r="R56" s="188"/>
      <c r="S56" s="188"/>
      <c r="T56" s="188"/>
      <c r="U56" s="185"/>
      <c r="V56" s="188"/>
      <c r="W56" s="189"/>
      <c r="X56" s="189"/>
      <c r="Y56" s="189"/>
      <c r="Z56" s="189"/>
      <c r="AA56" s="190"/>
      <c r="AB56" s="188"/>
      <c r="AC56" s="188"/>
      <c r="AD56" s="188"/>
    </row>
    <row r="57" s="48" customFormat="1" ht="12.75" spans="1:30">
      <c r="A57" s="177"/>
      <c r="B57" s="178"/>
      <c r="C57" s="179">
        <v>241029000038</v>
      </c>
      <c r="D57" s="84">
        <v>45601</v>
      </c>
      <c r="E57" s="178" t="s">
        <v>2079</v>
      </c>
      <c r="F57" s="178" t="s">
        <v>2660</v>
      </c>
      <c r="G57" s="178">
        <v>7.5</v>
      </c>
      <c r="H57" s="180">
        <v>471</v>
      </c>
      <c r="I57" s="181"/>
      <c r="J57" s="182"/>
      <c r="K57" s="178"/>
      <c r="L57" s="182"/>
      <c r="M57" s="200"/>
      <c r="N57" s="184">
        <v>471</v>
      </c>
      <c r="O57" s="188"/>
      <c r="P57" s="188"/>
      <c r="Q57" s="188"/>
      <c r="R57" s="188"/>
      <c r="S57" s="188"/>
      <c r="T57" s="188"/>
      <c r="U57" s="188"/>
      <c r="V57" s="188"/>
      <c r="W57" s="189"/>
      <c r="X57" s="189"/>
      <c r="Y57" s="189"/>
      <c r="Z57" s="189"/>
      <c r="AA57" s="190"/>
      <c r="AB57" s="188"/>
      <c r="AC57" s="188"/>
      <c r="AD57" s="188"/>
    </row>
    <row r="58" s="48" customFormat="1" ht="12.75" spans="1:30">
      <c r="A58" s="177"/>
      <c r="B58" s="178"/>
      <c r="C58" s="179">
        <v>241029000040</v>
      </c>
      <c r="D58" s="84">
        <v>45601</v>
      </c>
      <c r="E58" s="178">
        <v>13635229849</v>
      </c>
      <c r="F58" s="178" t="s">
        <v>149</v>
      </c>
      <c r="G58" s="178">
        <v>3.5</v>
      </c>
      <c r="H58" s="184"/>
      <c r="I58" s="191">
        <v>63363</v>
      </c>
      <c r="J58" s="182"/>
      <c r="K58" s="191">
        <v>1764.00334075724</v>
      </c>
      <c r="L58" s="192">
        <v>35.92</v>
      </c>
      <c r="M58" s="200">
        <v>7.2</v>
      </c>
      <c r="N58" s="184">
        <v>258.624</v>
      </c>
      <c r="O58" s="188"/>
      <c r="P58" s="188"/>
      <c r="Q58" s="188"/>
      <c r="R58" s="188"/>
      <c r="S58" s="188"/>
      <c r="T58" s="188"/>
      <c r="U58" s="188"/>
      <c r="V58" s="188"/>
      <c r="W58" s="189"/>
      <c r="X58" s="189"/>
      <c r="Y58" s="189"/>
      <c r="Z58" s="189"/>
      <c r="AA58" s="190"/>
      <c r="AB58" s="188"/>
      <c r="AC58" s="188"/>
      <c r="AD58" s="188"/>
    </row>
    <row r="59" s="48" customFormat="1" ht="12.75" spans="1:30">
      <c r="A59" s="177"/>
      <c r="B59" s="178"/>
      <c r="C59" s="179">
        <v>241029000045</v>
      </c>
      <c r="D59" s="84">
        <v>45601</v>
      </c>
      <c r="E59" s="178" t="s">
        <v>63</v>
      </c>
      <c r="F59" s="178" t="s">
        <v>1763</v>
      </c>
      <c r="G59" s="178">
        <v>123.5</v>
      </c>
      <c r="H59" s="180">
        <v>7418</v>
      </c>
      <c r="I59" s="181"/>
      <c r="J59" s="182"/>
      <c r="K59" s="178"/>
      <c r="L59" s="182"/>
      <c r="M59" s="200"/>
      <c r="N59" s="184">
        <v>7418</v>
      </c>
      <c r="O59" s="188"/>
      <c r="P59" s="188"/>
      <c r="Q59" s="188"/>
      <c r="R59" s="188"/>
      <c r="S59" s="188"/>
      <c r="T59" s="188"/>
      <c r="U59" s="188"/>
      <c r="V59" s="188"/>
      <c r="W59" s="189"/>
      <c r="X59" s="189"/>
      <c r="Y59" s="189"/>
      <c r="Z59" s="189"/>
      <c r="AA59" s="190"/>
      <c r="AB59" s="188"/>
      <c r="AC59" s="188"/>
      <c r="AD59" s="188"/>
    </row>
    <row r="60" s="48" customFormat="1" ht="12.75" spans="1:30">
      <c r="A60" s="177"/>
      <c r="B60" s="178"/>
      <c r="C60" s="179">
        <v>241029000047</v>
      </c>
      <c r="D60" s="84">
        <v>45601</v>
      </c>
      <c r="E60" s="178" t="s">
        <v>1059</v>
      </c>
      <c r="F60" s="178" t="s">
        <v>1828</v>
      </c>
      <c r="G60" s="178">
        <v>0.96</v>
      </c>
      <c r="H60" s="180">
        <v>68</v>
      </c>
      <c r="I60" s="181"/>
      <c r="J60" s="182"/>
      <c r="K60" s="178"/>
      <c r="L60" s="182"/>
      <c r="M60" s="200"/>
      <c r="N60" s="184">
        <v>68</v>
      </c>
      <c r="O60" s="188"/>
      <c r="P60" s="188"/>
      <c r="Q60" s="188"/>
      <c r="R60" s="188"/>
      <c r="S60" s="188"/>
      <c r="T60" s="188"/>
      <c r="U60" s="188"/>
      <c r="V60" s="188"/>
      <c r="W60" s="189"/>
      <c r="X60" s="189"/>
      <c r="Y60" s="189"/>
      <c r="Z60" s="189"/>
      <c r="AA60" s="190"/>
      <c r="AB60" s="188"/>
      <c r="AC60" s="188"/>
      <c r="AD60" s="188"/>
    </row>
    <row r="61" s="48" customFormat="1" ht="12.75" spans="1:30">
      <c r="A61" s="177"/>
      <c r="B61" s="178"/>
      <c r="C61" s="179">
        <v>241029000049</v>
      </c>
      <c r="D61" s="84">
        <v>45601</v>
      </c>
      <c r="E61" s="178" t="s">
        <v>45</v>
      </c>
      <c r="F61" s="178" t="s">
        <v>667</v>
      </c>
      <c r="G61" s="178">
        <v>36</v>
      </c>
      <c r="H61" s="184"/>
      <c r="I61" s="191">
        <v>529200</v>
      </c>
      <c r="J61" s="182"/>
      <c r="K61" s="191">
        <v>1764</v>
      </c>
      <c r="L61" s="192">
        <v>300</v>
      </c>
      <c r="M61" s="200">
        <v>7.2</v>
      </c>
      <c r="N61" s="184">
        <v>2160</v>
      </c>
      <c r="O61" s="188"/>
      <c r="P61" s="188"/>
      <c r="Q61" s="188"/>
      <c r="R61" s="188"/>
      <c r="S61" s="188"/>
      <c r="T61" s="188"/>
      <c r="U61" s="188"/>
      <c r="V61" s="188"/>
      <c r="W61" s="189"/>
      <c r="X61" s="189"/>
      <c r="Y61" s="189"/>
      <c r="Z61" s="189"/>
      <c r="AA61" s="190"/>
      <c r="AB61" s="188"/>
      <c r="AC61" s="188"/>
      <c r="AD61" s="188"/>
    </row>
    <row r="62" s="48" customFormat="1" ht="12.75" spans="1:30">
      <c r="A62" s="177"/>
      <c r="B62" s="178"/>
      <c r="C62" s="179">
        <v>241029000050</v>
      </c>
      <c r="D62" s="84">
        <v>45601</v>
      </c>
      <c r="E62" s="178" t="s">
        <v>45</v>
      </c>
      <c r="F62" s="178" t="s">
        <v>2688</v>
      </c>
      <c r="G62" s="178">
        <v>10.5</v>
      </c>
      <c r="H62" s="180">
        <v>720</v>
      </c>
      <c r="I62" s="181"/>
      <c r="J62" s="182"/>
      <c r="K62" s="178"/>
      <c r="L62" s="182"/>
      <c r="M62" s="200"/>
      <c r="N62" s="184">
        <v>720</v>
      </c>
      <c r="O62" s="188"/>
      <c r="P62" s="188"/>
      <c r="Q62" s="188"/>
      <c r="R62" s="188"/>
      <c r="S62" s="188"/>
      <c r="T62" s="188"/>
      <c r="U62" s="188"/>
      <c r="V62" s="188"/>
      <c r="W62" s="189"/>
      <c r="X62" s="189"/>
      <c r="Y62" s="189"/>
      <c r="Z62" s="189"/>
      <c r="AA62" s="190"/>
      <c r="AB62" s="188"/>
      <c r="AC62" s="188"/>
      <c r="AD62" s="188"/>
    </row>
    <row r="63" s="48" customFormat="1" ht="12.75" spans="1:30">
      <c r="A63" s="177"/>
      <c r="B63" s="178"/>
      <c r="C63" s="179">
        <v>241030000006</v>
      </c>
      <c r="D63" s="84">
        <v>45601</v>
      </c>
      <c r="E63" s="178" t="s">
        <v>45</v>
      </c>
      <c r="F63" s="178" t="s">
        <v>104</v>
      </c>
      <c r="G63" s="178">
        <v>22</v>
      </c>
      <c r="H63" s="184"/>
      <c r="I63" s="191">
        <v>320705</v>
      </c>
      <c r="J63" s="182"/>
      <c r="K63" s="191">
        <v>1764.05390539054</v>
      </c>
      <c r="L63" s="192">
        <v>181.8</v>
      </c>
      <c r="M63" s="200">
        <v>7.2</v>
      </c>
      <c r="N63" s="184">
        <v>1308.96</v>
      </c>
      <c r="O63" s="188"/>
      <c r="P63" s="188"/>
      <c r="Q63" s="188"/>
      <c r="R63" s="188"/>
      <c r="S63" s="188"/>
      <c r="T63" s="188"/>
      <c r="U63" s="188"/>
      <c r="V63" s="188"/>
      <c r="W63" s="189"/>
      <c r="X63" s="189"/>
      <c r="Y63" s="189"/>
      <c r="Z63" s="189"/>
      <c r="AA63" s="190"/>
      <c r="AB63" s="188"/>
      <c r="AC63" s="188"/>
      <c r="AD63" s="188"/>
    </row>
    <row r="64" s="48" customFormat="1" ht="12.75" spans="1:30">
      <c r="A64" s="177"/>
      <c r="B64" s="178"/>
      <c r="C64" s="179">
        <v>241030000009</v>
      </c>
      <c r="D64" s="84">
        <v>45601</v>
      </c>
      <c r="E64" s="178" t="s">
        <v>41</v>
      </c>
      <c r="F64" s="178" t="s">
        <v>2536</v>
      </c>
      <c r="G64" s="178">
        <v>18</v>
      </c>
      <c r="H64" s="184"/>
      <c r="I64" s="191">
        <v>306247</v>
      </c>
      <c r="J64" s="182"/>
      <c r="K64" s="191">
        <v>1744.99715099715</v>
      </c>
      <c r="L64" s="192">
        <v>175.5</v>
      </c>
      <c r="M64" s="200">
        <v>7.2</v>
      </c>
      <c r="N64" s="184">
        <v>1263.6</v>
      </c>
      <c r="O64" s="188"/>
      <c r="P64" s="188"/>
      <c r="Q64" s="188"/>
      <c r="R64" s="188"/>
      <c r="S64" s="188"/>
      <c r="T64" s="188"/>
      <c r="U64" s="188"/>
      <c r="V64" s="188"/>
      <c r="W64" s="189"/>
      <c r="X64" s="189"/>
      <c r="Y64" s="189"/>
      <c r="Z64" s="189"/>
      <c r="AA64" s="190"/>
      <c r="AB64" s="188"/>
      <c r="AC64" s="188"/>
      <c r="AD64" s="188"/>
    </row>
    <row r="65" s="48" customFormat="1" ht="12.75" spans="1:30">
      <c r="A65" s="177"/>
      <c r="B65" s="178"/>
      <c r="C65" s="179">
        <v>241030000011</v>
      </c>
      <c r="D65" s="84">
        <v>45601</v>
      </c>
      <c r="E65" s="178" t="s">
        <v>41</v>
      </c>
      <c r="F65" s="178" t="s">
        <v>489</v>
      </c>
      <c r="G65" s="178">
        <v>0.53</v>
      </c>
      <c r="H65" s="184"/>
      <c r="I65" s="191">
        <v>16927</v>
      </c>
      <c r="J65" s="182"/>
      <c r="K65" s="191">
        <v>1745.05154639175</v>
      </c>
      <c r="L65" s="192">
        <v>9.7</v>
      </c>
      <c r="M65" s="200">
        <v>7.2</v>
      </c>
      <c r="N65" s="184">
        <v>69.84</v>
      </c>
      <c r="O65" s="188"/>
      <c r="P65" s="188"/>
      <c r="Q65" s="188"/>
      <c r="R65" s="188"/>
      <c r="S65" s="188"/>
      <c r="T65" s="188"/>
      <c r="U65" s="188"/>
      <c r="V65" s="188"/>
      <c r="W65" s="189"/>
      <c r="X65" s="189"/>
      <c r="Y65" s="189"/>
      <c r="Z65" s="189"/>
      <c r="AA65" s="190"/>
      <c r="AB65" s="188"/>
      <c r="AC65" s="188"/>
      <c r="AD65" s="188"/>
    </row>
    <row r="66" s="48" customFormat="1" ht="12.75" spans="1:30">
      <c r="A66" s="177"/>
      <c r="B66" s="178"/>
      <c r="C66" s="179">
        <v>241030000015</v>
      </c>
      <c r="D66" s="84">
        <v>45601</v>
      </c>
      <c r="E66" s="178" t="s">
        <v>53</v>
      </c>
      <c r="F66" s="178" t="s">
        <v>866</v>
      </c>
      <c r="G66" s="178">
        <v>5.5</v>
      </c>
      <c r="H66" s="184"/>
      <c r="I66" s="191">
        <v>98034</v>
      </c>
      <c r="J66" s="182"/>
      <c r="K66" s="191">
        <v>1744.99822000712</v>
      </c>
      <c r="L66" s="192">
        <v>56.18</v>
      </c>
      <c r="M66" s="200">
        <v>7.2</v>
      </c>
      <c r="N66" s="184">
        <v>404.496</v>
      </c>
      <c r="O66" s="188"/>
      <c r="P66" s="188"/>
      <c r="Q66" s="188"/>
      <c r="R66" s="188"/>
      <c r="S66" s="188"/>
      <c r="T66" s="188"/>
      <c r="U66" s="188"/>
      <c r="V66" s="188"/>
      <c r="W66" s="189"/>
      <c r="X66" s="189"/>
      <c r="Y66" s="189"/>
      <c r="Z66" s="189"/>
      <c r="AA66" s="190"/>
      <c r="AB66" s="188"/>
      <c r="AC66" s="188"/>
      <c r="AD66" s="188"/>
    </row>
    <row r="67" s="48" customFormat="1" ht="12.75" spans="1:30">
      <c r="A67" s="177"/>
      <c r="B67" s="178"/>
      <c r="C67" s="179">
        <v>241030000027</v>
      </c>
      <c r="D67" s="84">
        <v>45601</v>
      </c>
      <c r="E67" s="178" t="s">
        <v>847</v>
      </c>
      <c r="F67" s="178" t="s">
        <v>2099</v>
      </c>
      <c r="G67" s="178">
        <v>8.5</v>
      </c>
      <c r="H67" s="184"/>
      <c r="I67" s="191">
        <v>132742</v>
      </c>
      <c r="J67" s="182"/>
      <c r="K67" s="191">
        <v>1848.00222748155</v>
      </c>
      <c r="L67" s="192">
        <v>71.83</v>
      </c>
      <c r="M67" s="200">
        <v>7.2</v>
      </c>
      <c r="N67" s="184">
        <v>517.176</v>
      </c>
      <c r="O67" s="188"/>
      <c r="P67" s="188"/>
      <c r="Q67" s="188"/>
      <c r="R67" s="188"/>
      <c r="S67" s="188"/>
      <c r="T67" s="188"/>
      <c r="U67" s="188"/>
      <c r="V67" s="188"/>
      <c r="W67" s="189"/>
      <c r="X67" s="189"/>
      <c r="Y67" s="189"/>
      <c r="Z67" s="189"/>
      <c r="AA67" s="190"/>
      <c r="AB67" s="188"/>
      <c r="AC67" s="188"/>
      <c r="AD67" s="188"/>
    </row>
    <row r="68" s="48" customFormat="1" ht="12.75" spans="1:30">
      <c r="A68" s="177"/>
      <c r="B68" s="178"/>
      <c r="C68" s="179">
        <v>241030000028</v>
      </c>
      <c r="D68" s="84">
        <v>45601</v>
      </c>
      <c r="E68" s="178" t="s">
        <v>257</v>
      </c>
      <c r="F68" s="178" t="s">
        <v>2689</v>
      </c>
      <c r="G68" s="178">
        <v>20</v>
      </c>
      <c r="H68" s="184"/>
      <c r="I68" s="191">
        <v>310348.25</v>
      </c>
      <c r="J68" s="182"/>
      <c r="K68" s="178"/>
      <c r="L68" s="192">
        <v>177.85</v>
      </c>
      <c r="M68" s="200">
        <v>7.2</v>
      </c>
      <c r="N68" s="184">
        <v>1280.52</v>
      </c>
      <c r="O68" s="188"/>
      <c r="P68" s="188"/>
      <c r="Q68" s="188"/>
      <c r="R68" s="188"/>
      <c r="S68" s="188"/>
      <c r="T68" s="188"/>
      <c r="U68" s="195"/>
      <c r="V68" s="188"/>
      <c r="W68" s="189"/>
      <c r="X68" s="189"/>
      <c r="Y68" s="189"/>
      <c r="Z68" s="189"/>
      <c r="AA68" s="190"/>
      <c r="AB68" s="188"/>
      <c r="AC68" s="188"/>
      <c r="AD68" s="188"/>
    </row>
    <row r="69" s="48" customFormat="1" ht="12.75" spans="1:30">
      <c r="A69" s="177"/>
      <c r="B69" s="178"/>
      <c r="C69" s="179">
        <v>241030000030</v>
      </c>
      <c r="D69" s="84">
        <v>45601</v>
      </c>
      <c r="E69" s="178" t="s">
        <v>45</v>
      </c>
      <c r="F69" s="178" t="s">
        <v>341</v>
      </c>
      <c r="G69" s="178">
        <v>10</v>
      </c>
      <c r="H69" s="184"/>
      <c r="I69" s="191">
        <v>151900</v>
      </c>
      <c r="J69" s="182"/>
      <c r="K69" s="191">
        <v>1764.02276158402</v>
      </c>
      <c r="L69" s="192">
        <v>86.11</v>
      </c>
      <c r="M69" s="200">
        <v>7.2</v>
      </c>
      <c r="N69" s="184">
        <v>619.992</v>
      </c>
      <c r="O69" s="188"/>
      <c r="P69" s="188"/>
      <c r="Q69" s="188"/>
      <c r="R69" s="188"/>
      <c r="S69" s="188"/>
      <c r="T69" s="188"/>
      <c r="U69" s="202">
        <v>20</v>
      </c>
      <c r="V69" s="188"/>
      <c r="W69" s="189"/>
      <c r="X69" s="189"/>
      <c r="Y69" s="189"/>
      <c r="Z69" s="189"/>
      <c r="AA69" s="190"/>
      <c r="AB69" s="188"/>
      <c r="AC69" s="188"/>
      <c r="AD69" s="188"/>
    </row>
    <row r="70" s="48" customFormat="1" ht="12.75" spans="1:30">
      <c r="A70" s="177"/>
      <c r="B70" s="178"/>
      <c r="C70" s="179">
        <v>241030000032</v>
      </c>
      <c r="D70" s="84">
        <v>45601</v>
      </c>
      <c r="E70" s="178" t="s">
        <v>41</v>
      </c>
      <c r="F70" s="178" t="s">
        <v>51</v>
      </c>
      <c r="G70" s="178">
        <v>2</v>
      </c>
      <c r="H70" s="184"/>
      <c r="I70" s="191">
        <v>33155</v>
      </c>
      <c r="J70" s="182"/>
      <c r="K70" s="191">
        <v>1745</v>
      </c>
      <c r="L70" s="192">
        <v>19</v>
      </c>
      <c r="M70" s="200">
        <v>7.2</v>
      </c>
      <c r="N70" s="184">
        <v>136.8</v>
      </c>
      <c r="O70" s="188"/>
      <c r="P70" s="188"/>
      <c r="Q70" s="188"/>
      <c r="R70" s="188"/>
      <c r="S70" s="188"/>
      <c r="T70" s="188"/>
      <c r="U70" s="185"/>
      <c r="V70" s="188"/>
      <c r="W70" s="189"/>
      <c r="X70" s="189"/>
      <c r="Y70" s="189"/>
      <c r="Z70" s="189"/>
      <c r="AA70" s="190"/>
      <c r="AB70" s="188"/>
      <c r="AC70" s="188"/>
      <c r="AD70" s="188"/>
    </row>
    <row r="71" s="48" customFormat="1" ht="12.75" spans="1:30">
      <c r="A71" s="177"/>
      <c r="B71" s="178"/>
      <c r="C71" s="179">
        <v>241030000033</v>
      </c>
      <c r="D71" s="84">
        <v>45601</v>
      </c>
      <c r="E71" s="178" t="s">
        <v>41</v>
      </c>
      <c r="F71" s="178" t="s">
        <v>449</v>
      </c>
      <c r="G71" s="178">
        <v>4</v>
      </c>
      <c r="H71" s="180">
        <v>290</v>
      </c>
      <c r="I71" s="181"/>
      <c r="J71" s="182"/>
      <c r="K71" s="178"/>
      <c r="L71" s="182"/>
      <c r="M71" s="200"/>
      <c r="N71" s="184">
        <v>290</v>
      </c>
      <c r="O71" s="188"/>
      <c r="P71" s="188"/>
      <c r="Q71" s="188"/>
      <c r="R71" s="188"/>
      <c r="S71" s="188"/>
      <c r="T71" s="188"/>
      <c r="U71" s="188"/>
      <c r="V71" s="188"/>
      <c r="W71" s="189"/>
      <c r="X71" s="189"/>
      <c r="Y71" s="189"/>
      <c r="Z71" s="189"/>
      <c r="AA71" s="190"/>
      <c r="AB71" s="188"/>
      <c r="AC71" s="188"/>
      <c r="AD71" s="188"/>
    </row>
    <row r="72" s="48" customFormat="1" ht="12.75" spans="1:30">
      <c r="A72" s="177"/>
      <c r="B72" s="178"/>
      <c r="C72" s="179">
        <v>241030000035</v>
      </c>
      <c r="D72" s="84">
        <v>45601</v>
      </c>
      <c r="E72" s="178" t="s">
        <v>41</v>
      </c>
      <c r="F72" s="178" t="s">
        <v>2690</v>
      </c>
      <c r="G72" s="178">
        <v>8</v>
      </c>
      <c r="H72" s="184"/>
      <c r="I72" s="191">
        <v>114912</v>
      </c>
      <c r="J72" s="182"/>
      <c r="K72" s="191">
        <v>1680</v>
      </c>
      <c r="L72" s="192">
        <v>68.4</v>
      </c>
      <c r="M72" s="200">
        <v>7.2</v>
      </c>
      <c r="N72" s="184">
        <v>492.48</v>
      </c>
      <c r="O72" s="188"/>
      <c r="P72" s="188"/>
      <c r="Q72" s="188"/>
      <c r="R72" s="188"/>
      <c r="S72" s="188"/>
      <c r="T72" s="188"/>
      <c r="U72" s="188"/>
      <c r="V72" s="188"/>
      <c r="W72" s="189"/>
      <c r="X72" s="189"/>
      <c r="Y72" s="189"/>
      <c r="Z72" s="189"/>
      <c r="AA72" s="190"/>
      <c r="AB72" s="188"/>
      <c r="AC72" s="188"/>
      <c r="AD72" s="188"/>
    </row>
    <row r="73" s="48" customFormat="1" ht="12.75" spans="1:30">
      <c r="A73" s="177"/>
      <c r="B73" s="178"/>
      <c r="C73" s="179">
        <v>241030000036</v>
      </c>
      <c r="D73" s="84">
        <v>45601</v>
      </c>
      <c r="E73" s="178" t="s">
        <v>45</v>
      </c>
      <c r="F73" s="178" t="s">
        <v>73</v>
      </c>
      <c r="G73" s="178">
        <v>38.5</v>
      </c>
      <c r="H73" s="184"/>
      <c r="I73" s="191">
        <v>531300</v>
      </c>
      <c r="J73" s="182"/>
      <c r="K73" s="191">
        <v>1656.01720537356</v>
      </c>
      <c r="L73" s="192">
        <v>320.83</v>
      </c>
      <c r="M73" s="200">
        <v>7.2</v>
      </c>
      <c r="N73" s="184">
        <v>2309.976</v>
      </c>
      <c r="O73" s="188"/>
      <c r="P73" s="188"/>
      <c r="Q73" s="188"/>
      <c r="R73" s="188"/>
      <c r="S73" s="188"/>
      <c r="T73" s="188"/>
      <c r="U73" s="188"/>
      <c r="V73" s="188"/>
      <c r="W73" s="189"/>
      <c r="X73" s="193"/>
      <c r="Y73" s="189"/>
      <c r="Z73" s="189"/>
      <c r="AA73" s="190"/>
      <c r="AB73" s="188"/>
      <c r="AC73" s="188"/>
      <c r="AD73" s="188"/>
    </row>
    <row r="74" s="48" customFormat="1" ht="12.75" spans="1:30">
      <c r="A74" s="177"/>
      <c r="B74" s="178"/>
      <c r="C74" s="179">
        <v>241030000044</v>
      </c>
      <c r="D74" s="84">
        <v>45601</v>
      </c>
      <c r="E74" s="178" t="s">
        <v>41</v>
      </c>
      <c r="F74" s="178" t="s">
        <v>1418</v>
      </c>
      <c r="G74" s="178">
        <v>239</v>
      </c>
      <c r="H74" s="180">
        <v>15118</v>
      </c>
      <c r="I74" s="181"/>
      <c r="J74" s="182"/>
      <c r="K74" s="178"/>
      <c r="L74" s="182"/>
      <c r="M74" s="200"/>
      <c r="N74" s="184">
        <v>15118</v>
      </c>
      <c r="O74" s="188"/>
      <c r="P74" s="188"/>
      <c r="Q74" s="188"/>
      <c r="R74" s="188"/>
      <c r="S74" s="188"/>
      <c r="T74" s="188"/>
      <c r="U74" s="188"/>
      <c r="V74" s="188"/>
      <c r="W74" s="189"/>
      <c r="X74" s="194">
        <v>42.19</v>
      </c>
      <c r="Y74" s="189"/>
      <c r="Z74" s="189"/>
      <c r="AA74" s="190"/>
      <c r="AB74" s="188"/>
      <c r="AC74" s="188"/>
      <c r="AD74" s="188"/>
    </row>
    <row r="75" s="48" customFormat="1" ht="12.75" spans="1:30">
      <c r="A75" s="177"/>
      <c r="B75" s="178"/>
      <c r="C75" s="179">
        <v>241030000047</v>
      </c>
      <c r="D75" s="84">
        <v>45601</v>
      </c>
      <c r="E75" s="178" t="s">
        <v>53</v>
      </c>
      <c r="F75" s="178" t="s">
        <v>1732</v>
      </c>
      <c r="G75" s="178">
        <v>0.3</v>
      </c>
      <c r="H75" s="180">
        <v>74</v>
      </c>
      <c r="I75" s="181"/>
      <c r="J75" s="182"/>
      <c r="K75" s="178"/>
      <c r="L75" s="182"/>
      <c r="M75" s="200"/>
      <c r="N75" s="184">
        <v>74</v>
      </c>
      <c r="O75" s="188"/>
      <c r="P75" s="188"/>
      <c r="Q75" s="188"/>
      <c r="R75" s="188"/>
      <c r="S75" s="188"/>
      <c r="T75" s="188"/>
      <c r="U75" s="188"/>
      <c r="V75" s="188"/>
      <c r="W75" s="189"/>
      <c r="X75" s="186"/>
      <c r="Y75" s="189"/>
      <c r="Z75" s="189"/>
      <c r="AA75" s="190"/>
      <c r="AB75" s="188"/>
      <c r="AC75" s="188"/>
      <c r="AD75" s="188"/>
    </row>
    <row r="76" s="48" customFormat="1" ht="12.75" spans="1:30">
      <c r="A76" s="177"/>
      <c r="B76" s="178"/>
      <c r="C76" s="179">
        <v>241030000049</v>
      </c>
      <c r="D76" s="84">
        <v>45601</v>
      </c>
      <c r="E76" s="178" t="s">
        <v>1824</v>
      </c>
      <c r="F76" s="178" t="s">
        <v>2359</v>
      </c>
      <c r="G76" s="178">
        <v>83</v>
      </c>
      <c r="H76" s="180">
        <v>5154</v>
      </c>
      <c r="I76" s="181"/>
      <c r="J76" s="182"/>
      <c r="K76" s="178"/>
      <c r="L76" s="182"/>
      <c r="M76" s="200"/>
      <c r="N76" s="184">
        <v>5154</v>
      </c>
      <c r="O76" s="188"/>
      <c r="P76" s="188"/>
      <c r="Q76" s="188"/>
      <c r="R76" s="188"/>
      <c r="S76" s="188"/>
      <c r="T76" s="188"/>
      <c r="U76" s="188"/>
      <c r="V76" s="188"/>
      <c r="W76" s="189"/>
      <c r="X76" s="189"/>
      <c r="Y76" s="189"/>
      <c r="Z76" s="189"/>
      <c r="AA76" s="190"/>
      <c r="AB76" s="188"/>
      <c r="AC76" s="188"/>
      <c r="AD76" s="188"/>
    </row>
    <row r="77" s="48" customFormat="1" ht="12.75" spans="1:30">
      <c r="A77" s="177"/>
      <c r="B77" s="178"/>
      <c r="C77" s="179">
        <v>241031000002</v>
      </c>
      <c r="D77" s="84">
        <v>45601</v>
      </c>
      <c r="E77" s="178" t="s">
        <v>45</v>
      </c>
      <c r="F77" s="178" t="s">
        <v>57</v>
      </c>
      <c r="G77" s="178">
        <v>9</v>
      </c>
      <c r="H77" s="180">
        <v>540</v>
      </c>
      <c r="I77" s="181"/>
      <c r="J77" s="182"/>
      <c r="K77" s="178"/>
      <c r="L77" s="182"/>
      <c r="M77" s="200"/>
      <c r="N77" s="184">
        <v>540</v>
      </c>
      <c r="O77" s="188"/>
      <c r="P77" s="188"/>
      <c r="Q77" s="188"/>
      <c r="R77" s="188"/>
      <c r="S77" s="188"/>
      <c r="T77" s="188"/>
      <c r="U77" s="195"/>
      <c r="V77" s="188"/>
      <c r="W77" s="189"/>
      <c r="X77" s="189"/>
      <c r="Y77" s="189"/>
      <c r="Z77" s="189"/>
      <c r="AA77" s="190"/>
      <c r="AB77" s="188"/>
      <c r="AC77" s="188"/>
      <c r="AD77" s="188"/>
    </row>
    <row r="78" s="48" customFormat="1" ht="12.75" spans="1:30">
      <c r="A78" s="177"/>
      <c r="B78" s="178"/>
      <c r="C78" s="179">
        <v>241031000006</v>
      </c>
      <c r="D78" s="84">
        <v>45601</v>
      </c>
      <c r="E78" s="178" t="s">
        <v>45</v>
      </c>
      <c r="F78" s="178" t="s">
        <v>2127</v>
      </c>
      <c r="G78" s="178">
        <v>40.5</v>
      </c>
      <c r="H78" s="180">
        <v>2744.5</v>
      </c>
      <c r="I78" s="181"/>
      <c r="J78" s="182"/>
      <c r="K78" s="178"/>
      <c r="L78" s="182"/>
      <c r="M78" s="200"/>
      <c r="N78" s="184">
        <v>2744.5</v>
      </c>
      <c r="O78" s="188"/>
      <c r="P78" s="188"/>
      <c r="Q78" s="188"/>
      <c r="R78" s="188"/>
      <c r="S78" s="188"/>
      <c r="T78" s="188"/>
      <c r="U78" s="202">
        <v>193</v>
      </c>
      <c r="V78" s="188"/>
      <c r="W78" s="189"/>
      <c r="X78" s="189"/>
      <c r="Y78" s="189"/>
      <c r="Z78" s="189"/>
      <c r="AA78" s="190"/>
      <c r="AB78" s="188"/>
      <c r="AC78" s="188"/>
      <c r="AD78" s="188"/>
    </row>
    <row r="79" s="48" customFormat="1" ht="12.75" spans="1:30">
      <c r="A79" s="177"/>
      <c r="B79" s="178"/>
      <c r="C79" s="179">
        <v>241031000013</v>
      </c>
      <c r="D79" s="84">
        <v>45601</v>
      </c>
      <c r="E79" s="178" t="s">
        <v>41</v>
      </c>
      <c r="F79" s="178" t="s">
        <v>778</v>
      </c>
      <c r="G79" s="178">
        <v>7.5</v>
      </c>
      <c r="H79" s="184"/>
      <c r="I79" s="191">
        <v>115395</v>
      </c>
      <c r="J79" s="182"/>
      <c r="K79" s="191">
        <v>1764.17978902309</v>
      </c>
      <c r="L79" s="192">
        <v>65.41</v>
      </c>
      <c r="M79" s="200">
        <v>7.2</v>
      </c>
      <c r="N79" s="184">
        <v>470.952</v>
      </c>
      <c r="O79" s="188"/>
      <c r="P79" s="188"/>
      <c r="Q79" s="188"/>
      <c r="R79" s="188"/>
      <c r="S79" s="188"/>
      <c r="T79" s="188"/>
      <c r="U79" s="185"/>
      <c r="V79" s="188"/>
      <c r="W79" s="189"/>
      <c r="X79" s="189"/>
      <c r="Y79" s="189"/>
      <c r="Z79" s="189"/>
      <c r="AA79" s="190"/>
      <c r="AB79" s="188"/>
      <c r="AC79" s="188"/>
      <c r="AD79" s="188"/>
    </row>
    <row r="80" s="48" customFormat="1" ht="12.75" spans="1:30">
      <c r="A80" s="177"/>
      <c r="B80" s="178"/>
      <c r="C80" s="179">
        <v>241031000018</v>
      </c>
      <c r="D80" s="84">
        <v>45601</v>
      </c>
      <c r="E80" s="178" t="s">
        <v>45</v>
      </c>
      <c r="F80" s="178" t="s">
        <v>2691</v>
      </c>
      <c r="G80" s="178">
        <v>110.5</v>
      </c>
      <c r="H80" s="180">
        <v>6759</v>
      </c>
      <c r="I80" s="181"/>
      <c r="J80" s="182"/>
      <c r="K80" s="178"/>
      <c r="L80" s="182"/>
      <c r="M80" s="200"/>
      <c r="N80" s="184">
        <v>6759</v>
      </c>
      <c r="O80" s="188"/>
      <c r="P80" s="188"/>
      <c r="Q80" s="188"/>
      <c r="R80" s="188"/>
      <c r="S80" s="188"/>
      <c r="T80" s="188"/>
      <c r="U80" s="188"/>
      <c r="V80" s="188"/>
      <c r="W80" s="189"/>
      <c r="X80" s="189"/>
      <c r="Y80" s="189"/>
      <c r="Z80" s="189"/>
      <c r="AA80" s="190"/>
      <c r="AB80" s="188"/>
      <c r="AC80" s="188"/>
      <c r="AD80" s="188"/>
    </row>
    <row r="81" s="48" customFormat="1" ht="12.75" spans="1:30">
      <c r="A81" s="177"/>
      <c r="B81" s="178"/>
      <c r="C81" s="179">
        <v>241031000022</v>
      </c>
      <c r="D81" s="84">
        <v>45601</v>
      </c>
      <c r="E81" s="178" t="s">
        <v>36</v>
      </c>
      <c r="F81" s="178" t="s">
        <v>1978</v>
      </c>
      <c r="G81" s="178">
        <v>7.5</v>
      </c>
      <c r="H81" s="180">
        <v>501</v>
      </c>
      <c r="I81" s="181"/>
      <c r="J81" s="182"/>
      <c r="K81" s="178"/>
      <c r="L81" s="182"/>
      <c r="M81" s="200"/>
      <c r="N81" s="184">
        <v>501</v>
      </c>
      <c r="O81" s="188"/>
      <c r="P81" s="188"/>
      <c r="Q81" s="188"/>
      <c r="R81" s="188"/>
      <c r="S81" s="188"/>
      <c r="T81" s="188"/>
      <c r="U81" s="188"/>
      <c r="V81" s="188"/>
      <c r="W81" s="189"/>
      <c r="X81" s="189"/>
      <c r="Y81" s="189"/>
      <c r="Z81" s="189"/>
      <c r="AA81" s="190"/>
      <c r="AB81" s="188"/>
      <c r="AC81" s="188"/>
      <c r="AD81" s="188"/>
    </row>
    <row r="82" s="48" customFormat="1" ht="12.75" spans="1:30">
      <c r="A82" s="177"/>
      <c r="B82" s="178"/>
      <c r="C82" s="179">
        <v>241031000025</v>
      </c>
      <c r="D82" s="84">
        <v>45601</v>
      </c>
      <c r="E82" s="178" t="s">
        <v>53</v>
      </c>
      <c r="F82" s="178" t="s">
        <v>628</v>
      </c>
      <c r="G82" s="178">
        <v>3.5</v>
      </c>
      <c r="H82" s="184"/>
      <c r="I82" s="191">
        <v>45037.5</v>
      </c>
      <c r="J82" s="182"/>
      <c r="K82" s="191">
        <v>1366.84370257967</v>
      </c>
      <c r="L82" s="192">
        <v>32.95</v>
      </c>
      <c r="M82" s="200">
        <v>7.2</v>
      </c>
      <c r="N82" s="184">
        <v>237.24</v>
      </c>
      <c r="O82" s="188"/>
      <c r="P82" s="188"/>
      <c r="Q82" s="188"/>
      <c r="R82" s="188"/>
      <c r="S82" s="188"/>
      <c r="T82" s="188"/>
      <c r="U82" s="188"/>
      <c r="V82" s="188"/>
      <c r="W82" s="189"/>
      <c r="X82" s="193"/>
      <c r="Y82" s="189"/>
      <c r="Z82" s="189"/>
      <c r="AA82" s="190"/>
      <c r="AB82" s="188"/>
      <c r="AC82" s="188"/>
      <c r="AD82" s="188"/>
    </row>
    <row r="83" s="48" customFormat="1" ht="12.75" spans="1:30">
      <c r="A83" s="177"/>
      <c r="B83" s="178"/>
      <c r="C83" s="179">
        <v>241031000035</v>
      </c>
      <c r="D83" s="84">
        <v>45601</v>
      </c>
      <c r="E83" s="178" t="s">
        <v>36</v>
      </c>
      <c r="F83" s="178" t="s">
        <v>2692</v>
      </c>
      <c r="G83" s="178">
        <v>1.5</v>
      </c>
      <c r="H83" s="180">
        <v>138</v>
      </c>
      <c r="I83" s="181"/>
      <c r="J83" s="182"/>
      <c r="K83" s="178"/>
      <c r="L83" s="182"/>
      <c r="M83" s="200"/>
      <c r="N83" s="184">
        <v>138</v>
      </c>
      <c r="O83" s="188"/>
      <c r="P83" s="188"/>
      <c r="Q83" s="188"/>
      <c r="R83" s="188"/>
      <c r="S83" s="188"/>
      <c r="T83" s="188"/>
      <c r="U83" s="188"/>
      <c r="V83" s="188"/>
      <c r="W83" s="189"/>
      <c r="X83" s="194">
        <v>9.84</v>
      </c>
      <c r="Y83" s="189"/>
      <c r="Z83" s="189"/>
      <c r="AA83" s="190"/>
      <c r="AB83" s="188"/>
      <c r="AC83" s="188"/>
      <c r="AD83" s="188"/>
    </row>
    <row r="84" s="48" customFormat="1" ht="12.75" spans="1:30">
      <c r="A84" s="177"/>
      <c r="B84" s="178"/>
      <c r="C84" s="179">
        <v>241031000036</v>
      </c>
      <c r="D84" s="84">
        <v>45601</v>
      </c>
      <c r="E84" s="178" t="s">
        <v>45</v>
      </c>
      <c r="F84" s="178" t="s">
        <v>73</v>
      </c>
      <c r="G84" s="178">
        <v>299.5</v>
      </c>
      <c r="H84" s="184"/>
      <c r="I84" s="191">
        <v>3995330</v>
      </c>
      <c r="J84" s="182"/>
      <c r="K84" s="191">
        <v>1656.00610122563</v>
      </c>
      <c r="L84" s="192">
        <v>2412.63</v>
      </c>
      <c r="M84" s="200">
        <v>7.2</v>
      </c>
      <c r="N84" s="184">
        <v>17370.936</v>
      </c>
      <c r="O84" s="188"/>
      <c r="P84" s="188"/>
      <c r="Q84" s="188"/>
      <c r="R84" s="188"/>
      <c r="S84" s="188"/>
      <c r="T84" s="188"/>
      <c r="U84" s="188"/>
      <c r="V84" s="188"/>
      <c r="W84" s="189"/>
      <c r="X84" s="186"/>
      <c r="Y84" s="189"/>
      <c r="Z84" s="189"/>
      <c r="AA84" s="190"/>
      <c r="AB84" s="188"/>
      <c r="AC84" s="188"/>
      <c r="AD84" s="188"/>
    </row>
    <row r="85" s="48" customFormat="1" ht="12.75" spans="1:30">
      <c r="A85" s="177"/>
      <c r="B85" s="178"/>
      <c r="C85" s="179">
        <v>241031000042</v>
      </c>
      <c r="D85" s="84">
        <v>45601</v>
      </c>
      <c r="E85" s="178" t="s">
        <v>41</v>
      </c>
      <c r="F85" s="178" t="s">
        <v>79</v>
      </c>
      <c r="G85" s="178">
        <v>10</v>
      </c>
      <c r="H85" s="180">
        <v>726</v>
      </c>
      <c r="I85" s="181"/>
      <c r="J85" s="182"/>
      <c r="K85" s="178"/>
      <c r="L85" s="182"/>
      <c r="M85" s="200"/>
      <c r="N85" s="184">
        <v>726</v>
      </c>
      <c r="O85" s="188"/>
      <c r="P85" s="188"/>
      <c r="Q85" s="188"/>
      <c r="R85" s="188"/>
      <c r="S85" s="188"/>
      <c r="T85" s="188"/>
      <c r="U85" s="188"/>
      <c r="V85" s="188"/>
      <c r="W85" s="189"/>
      <c r="X85" s="189"/>
      <c r="Y85" s="189"/>
      <c r="Z85" s="189"/>
      <c r="AA85" s="190"/>
      <c r="AB85" s="188"/>
      <c r="AC85" s="188"/>
      <c r="AD85" s="188"/>
    </row>
    <row r="86" s="48" customFormat="1" ht="12.75" spans="1:30">
      <c r="A86" s="177"/>
      <c r="B86" s="178"/>
      <c r="C86" s="179">
        <v>241031000043</v>
      </c>
      <c r="D86" s="84">
        <v>45601</v>
      </c>
      <c r="E86" s="178" t="s">
        <v>36</v>
      </c>
      <c r="F86" s="178" t="s">
        <v>1109</v>
      </c>
      <c r="G86" s="178">
        <v>3</v>
      </c>
      <c r="H86" s="184"/>
      <c r="I86" s="191">
        <v>54269.5</v>
      </c>
      <c r="J86" s="182"/>
      <c r="K86" s="191">
        <v>1745.00011221866</v>
      </c>
      <c r="L86" s="192">
        <v>31.099998</v>
      </c>
      <c r="M86" s="200">
        <v>7.2</v>
      </c>
      <c r="N86" s="184">
        <v>223.9199856</v>
      </c>
      <c r="O86" s="188"/>
      <c r="P86" s="188"/>
      <c r="Q86" s="188"/>
      <c r="R86" s="188"/>
      <c r="S86" s="188"/>
      <c r="T86" s="188"/>
      <c r="U86" s="188"/>
      <c r="V86" s="188"/>
      <c r="W86" s="189"/>
      <c r="X86" s="189"/>
      <c r="Y86" s="189"/>
      <c r="Z86" s="189"/>
      <c r="AA86" s="190"/>
      <c r="AB86" s="188"/>
      <c r="AC86" s="188"/>
      <c r="AD86" s="188"/>
    </row>
    <row r="87" s="48" customFormat="1" ht="12.75" spans="1:30">
      <c r="A87" s="177"/>
      <c r="B87" s="178"/>
      <c r="C87" s="179">
        <v>241031000044</v>
      </c>
      <c r="D87" s="84">
        <v>45601</v>
      </c>
      <c r="E87" s="178" t="s">
        <v>36</v>
      </c>
      <c r="F87" s="178" t="s">
        <v>2693</v>
      </c>
      <c r="G87" s="178">
        <v>52</v>
      </c>
      <c r="H87" s="180">
        <v>3140</v>
      </c>
      <c r="I87" s="181"/>
      <c r="J87" s="182"/>
      <c r="K87" s="178"/>
      <c r="L87" s="182"/>
      <c r="M87" s="200"/>
      <c r="N87" s="184">
        <v>3140</v>
      </c>
      <c r="O87" s="188"/>
      <c r="P87" s="188"/>
      <c r="Q87" s="188"/>
      <c r="R87" s="188"/>
      <c r="S87" s="188"/>
      <c r="T87" s="188"/>
      <c r="U87" s="188"/>
      <c r="V87" s="188"/>
      <c r="W87" s="189"/>
      <c r="X87" s="189"/>
      <c r="Y87" s="189"/>
      <c r="Z87" s="189"/>
      <c r="AA87" s="190"/>
      <c r="AB87" s="188"/>
      <c r="AC87" s="188"/>
      <c r="AD87" s="188"/>
    </row>
    <row r="88" s="48" customFormat="1" ht="12.75" spans="1:30">
      <c r="A88" s="177"/>
      <c r="B88" s="178"/>
      <c r="C88" s="179">
        <v>241031000045</v>
      </c>
      <c r="D88" s="84">
        <v>45601</v>
      </c>
      <c r="E88" s="178" t="s">
        <v>257</v>
      </c>
      <c r="F88" s="178" t="s">
        <v>341</v>
      </c>
      <c r="G88" s="178">
        <v>45.5</v>
      </c>
      <c r="H88" s="184"/>
      <c r="I88" s="191">
        <v>680846.65</v>
      </c>
      <c r="J88" s="182"/>
      <c r="K88" s="178"/>
      <c r="L88" s="192">
        <v>390.17</v>
      </c>
      <c r="M88" s="200">
        <v>7.2</v>
      </c>
      <c r="N88" s="184">
        <v>2809.224</v>
      </c>
      <c r="O88" s="188"/>
      <c r="P88" s="188"/>
      <c r="Q88" s="188"/>
      <c r="R88" s="188"/>
      <c r="S88" s="188"/>
      <c r="T88" s="188"/>
      <c r="U88" s="195"/>
      <c r="V88" s="188"/>
      <c r="W88" s="189"/>
      <c r="X88" s="189"/>
      <c r="Y88" s="189"/>
      <c r="Z88" s="189"/>
      <c r="AA88" s="190"/>
      <c r="AB88" s="188"/>
      <c r="AC88" s="188"/>
      <c r="AD88" s="188"/>
    </row>
    <row r="89" s="48" customFormat="1" ht="12.75" spans="1:30">
      <c r="A89" s="177"/>
      <c r="B89" s="178"/>
      <c r="C89" s="179">
        <v>241031000051</v>
      </c>
      <c r="D89" s="84">
        <v>45601</v>
      </c>
      <c r="E89" s="178" t="s">
        <v>45</v>
      </c>
      <c r="F89" s="178" t="s">
        <v>2223</v>
      </c>
      <c r="G89" s="178">
        <v>2</v>
      </c>
      <c r="H89" s="180">
        <v>147</v>
      </c>
      <c r="I89" s="181"/>
      <c r="J89" s="182"/>
      <c r="K89" s="178"/>
      <c r="L89" s="182"/>
      <c r="M89" s="200"/>
      <c r="N89" s="184">
        <v>147</v>
      </c>
      <c r="O89" s="188"/>
      <c r="P89" s="188"/>
      <c r="Q89" s="188"/>
      <c r="R89" s="188"/>
      <c r="S89" s="188"/>
      <c r="T89" s="195"/>
      <c r="U89" s="202">
        <v>14</v>
      </c>
      <c r="V89" s="188"/>
      <c r="W89" s="189"/>
      <c r="X89" s="189"/>
      <c r="Y89" s="189"/>
      <c r="Z89" s="189"/>
      <c r="AA89" s="190"/>
      <c r="AB89" s="188"/>
      <c r="AC89" s="188"/>
      <c r="AD89" s="188"/>
    </row>
    <row r="90" s="48" customFormat="1" ht="12.75" spans="1:30">
      <c r="A90" s="177"/>
      <c r="B90" s="178"/>
      <c r="C90" s="179">
        <v>241101000004</v>
      </c>
      <c r="D90" s="84">
        <v>45601</v>
      </c>
      <c r="E90" s="178" t="s">
        <v>45</v>
      </c>
      <c r="F90" s="178" t="s">
        <v>2694</v>
      </c>
      <c r="G90" s="178">
        <v>128</v>
      </c>
      <c r="H90" s="184"/>
      <c r="I90" s="191">
        <v>1888950</v>
      </c>
      <c r="J90" s="182"/>
      <c r="K90" s="191">
        <v>1764.00549106768</v>
      </c>
      <c r="L90" s="192">
        <v>1070.83</v>
      </c>
      <c r="M90" s="200">
        <v>7.2</v>
      </c>
      <c r="N90" s="184">
        <v>7709.976</v>
      </c>
      <c r="O90" s="188"/>
      <c r="P90" s="188"/>
      <c r="Q90" s="188"/>
      <c r="R90" s="188"/>
      <c r="S90" s="188"/>
      <c r="T90" s="202">
        <v>30</v>
      </c>
      <c r="U90" s="185"/>
      <c r="V90" s="188"/>
      <c r="W90" s="189"/>
      <c r="X90" s="189"/>
      <c r="Y90" s="189"/>
      <c r="Z90" s="189"/>
      <c r="AA90" s="190"/>
      <c r="AB90" s="188"/>
      <c r="AC90" s="188"/>
      <c r="AD90" s="188"/>
    </row>
    <row r="91" s="48" customFormat="1" ht="12.75" spans="1:30">
      <c r="A91" s="177"/>
      <c r="B91" s="178"/>
      <c r="C91" s="179">
        <v>241101000005</v>
      </c>
      <c r="D91" s="84">
        <v>45601</v>
      </c>
      <c r="E91" s="178" t="s">
        <v>45</v>
      </c>
      <c r="F91" s="178" t="s">
        <v>2694</v>
      </c>
      <c r="G91" s="178">
        <v>0.15</v>
      </c>
      <c r="H91" s="184"/>
      <c r="I91" s="191">
        <v>14770</v>
      </c>
      <c r="J91" s="182"/>
      <c r="K91" s="191">
        <v>1773.10924369748</v>
      </c>
      <c r="L91" s="192">
        <v>8.33</v>
      </c>
      <c r="M91" s="200">
        <v>7.2</v>
      </c>
      <c r="N91" s="184">
        <v>59.976</v>
      </c>
      <c r="O91" s="188"/>
      <c r="P91" s="188"/>
      <c r="Q91" s="188"/>
      <c r="R91" s="188"/>
      <c r="S91" s="188"/>
      <c r="T91" s="185"/>
      <c r="U91" s="188"/>
      <c r="V91" s="188"/>
      <c r="W91" s="189"/>
      <c r="X91" s="189"/>
      <c r="Y91" s="189"/>
      <c r="Z91" s="189"/>
      <c r="AA91" s="190"/>
      <c r="AB91" s="188"/>
      <c r="AC91" s="188"/>
      <c r="AD91" s="188"/>
    </row>
    <row r="92" s="48" customFormat="1" ht="12.75" spans="1:30">
      <c r="A92" s="177"/>
      <c r="B92" s="178"/>
      <c r="C92" s="179">
        <v>241101000012</v>
      </c>
      <c r="D92" s="84">
        <v>45601</v>
      </c>
      <c r="E92" s="178" t="s">
        <v>53</v>
      </c>
      <c r="F92" s="178" t="s">
        <v>1447</v>
      </c>
      <c r="G92" s="178">
        <v>16.5</v>
      </c>
      <c r="H92" s="184"/>
      <c r="I92" s="191">
        <v>259078.68</v>
      </c>
      <c r="J92" s="182"/>
      <c r="K92" s="191">
        <v>1764</v>
      </c>
      <c r="L92" s="192">
        <v>146.87</v>
      </c>
      <c r="M92" s="200">
        <v>7.2</v>
      </c>
      <c r="N92" s="184">
        <v>1057.464</v>
      </c>
      <c r="O92" s="188"/>
      <c r="P92" s="188"/>
      <c r="Q92" s="188"/>
      <c r="R92" s="188"/>
      <c r="S92" s="188"/>
      <c r="T92" s="188"/>
      <c r="U92" s="188"/>
      <c r="V92" s="188"/>
      <c r="W92" s="189"/>
      <c r="X92" s="189"/>
      <c r="Y92" s="189"/>
      <c r="Z92" s="189"/>
      <c r="AA92" s="190"/>
      <c r="AB92" s="188"/>
      <c r="AC92" s="188"/>
      <c r="AD92" s="188"/>
    </row>
    <row r="93" s="48" customFormat="1" ht="12.75" spans="1:30">
      <c r="A93" s="177"/>
      <c r="B93" s="178"/>
      <c r="C93" s="179">
        <v>241101000017</v>
      </c>
      <c r="D93" s="84">
        <v>45601</v>
      </c>
      <c r="E93" s="178" t="s">
        <v>45</v>
      </c>
      <c r="F93" s="178" t="s">
        <v>2695</v>
      </c>
      <c r="G93" s="178">
        <v>0.92</v>
      </c>
      <c r="H93" s="180">
        <v>74</v>
      </c>
      <c r="I93" s="181"/>
      <c r="J93" s="182"/>
      <c r="K93" s="178"/>
      <c r="L93" s="182"/>
      <c r="M93" s="200"/>
      <c r="N93" s="184">
        <v>74</v>
      </c>
      <c r="O93" s="188"/>
      <c r="P93" s="188"/>
      <c r="Q93" s="188"/>
      <c r="R93" s="188"/>
      <c r="S93" s="188"/>
      <c r="T93" s="188"/>
      <c r="U93" s="188"/>
      <c r="V93" s="188"/>
      <c r="W93" s="189"/>
      <c r="X93" s="189"/>
      <c r="Y93" s="189"/>
      <c r="Z93" s="189"/>
      <c r="AA93" s="190"/>
      <c r="AB93" s="188"/>
      <c r="AC93" s="188"/>
      <c r="AD93" s="188"/>
    </row>
    <row r="94" s="48" customFormat="1" ht="12.75" spans="1:30">
      <c r="A94" s="177"/>
      <c r="B94" s="178"/>
      <c r="C94" s="179">
        <v>241101000020</v>
      </c>
      <c r="D94" s="84">
        <v>45601</v>
      </c>
      <c r="E94" s="178" t="s">
        <v>36</v>
      </c>
      <c r="F94" s="178" t="s">
        <v>2696</v>
      </c>
      <c r="G94" s="178">
        <v>250</v>
      </c>
      <c r="H94" s="180">
        <v>18775</v>
      </c>
      <c r="I94" s="181"/>
      <c r="J94" s="182"/>
      <c r="K94" s="178"/>
      <c r="L94" s="182"/>
      <c r="M94" s="200"/>
      <c r="N94" s="184">
        <v>18775</v>
      </c>
      <c r="O94" s="188"/>
      <c r="P94" s="188"/>
      <c r="Q94" s="188"/>
      <c r="R94" s="188"/>
      <c r="S94" s="188"/>
      <c r="T94" s="188"/>
      <c r="U94" s="188"/>
      <c r="V94" s="188"/>
      <c r="W94" s="189"/>
      <c r="X94" s="189"/>
      <c r="Y94" s="189"/>
      <c r="Z94" s="189"/>
      <c r="AA94" s="190"/>
      <c r="AB94" s="188"/>
      <c r="AC94" s="188"/>
      <c r="AD94" s="188"/>
    </row>
    <row r="95" s="48" customFormat="1" ht="12.75" spans="1:30">
      <c r="A95" s="177"/>
      <c r="B95" s="178"/>
      <c r="C95" s="179">
        <v>241101000031</v>
      </c>
      <c r="D95" s="84">
        <v>45601</v>
      </c>
      <c r="E95" s="178" t="s">
        <v>45</v>
      </c>
      <c r="F95" s="178" t="s">
        <v>73</v>
      </c>
      <c r="G95" s="178">
        <v>4.5</v>
      </c>
      <c r="H95" s="184"/>
      <c r="I95" s="191">
        <v>62100</v>
      </c>
      <c r="J95" s="182"/>
      <c r="K95" s="191">
        <v>1656</v>
      </c>
      <c r="L95" s="192">
        <v>37.5</v>
      </c>
      <c r="M95" s="200">
        <v>7.2</v>
      </c>
      <c r="N95" s="184">
        <v>270</v>
      </c>
      <c r="O95" s="188"/>
      <c r="P95" s="188"/>
      <c r="Q95" s="188"/>
      <c r="R95" s="188"/>
      <c r="S95" s="188"/>
      <c r="T95" s="188"/>
      <c r="U95" s="188"/>
      <c r="V95" s="188"/>
      <c r="W95" s="189"/>
      <c r="X95" s="189"/>
      <c r="Y95" s="189"/>
      <c r="Z95" s="189"/>
      <c r="AA95" s="190"/>
      <c r="AB95" s="188"/>
      <c r="AC95" s="188"/>
      <c r="AD95" s="188"/>
    </row>
    <row r="96" s="48" customFormat="1" ht="12.75" spans="1:30">
      <c r="A96" s="177"/>
      <c r="B96" s="178"/>
      <c r="C96" s="179">
        <v>241101000034</v>
      </c>
      <c r="D96" s="84">
        <v>45601</v>
      </c>
      <c r="E96" s="178" t="s">
        <v>45</v>
      </c>
      <c r="F96" s="178" t="s">
        <v>363</v>
      </c>
      <c r="G96" s="178">
        <v>26</v>
      </c>
      <c r="H96" s="180">
        <v>1690</v>
      </c>
      <c r="I96" s="181"/>
      <c r="J96" s="182"/>
      <c r="K96" s="178"/>
      <c r="L96" s="182"/>
      <c r="M96" s="200"/>
      <c r="N96" s="184">
        <v>1690</v>
      </c>
      <c r="O96" s="188"/>
      <c r="P96" s="188"/>
      <c r="Q96" s="188"/>
      <c r="R96" s="188"/>
      <c r="S96" s="188"/>
      <c r="T96" s="188"/>
      <c r="U96" s="195"/>
      <c r="V96" s="188"/>
      <c r="W96" s="189"/>
      <c r="X96" s="189"/>
      <c r="Y96" s="189"/>
      <c r="Z96" s="189"/>
      <c r="AA96" s="190"/>
      <c r="AB96" s="188"/>
      <c r="AC96" s="188"/>
      <c r="AD96" s="188"/>
    </row>
    <row r="97" s="48" customFormat="1" ht="12.75" spans="1:30">
      <c r="A97" s="177"/>
      <c r="B97" s="178"/>
      <c r="C97" s="179">
        <v>241101000039</v>
      </c>
      <c r="D97" s="84">
        <v>45601</v>
      </c>
      <c r="E97" s="178" t="s">
        <v>36</v>
      </c>
      <c r="F97" s="178" t="s">
        <v>49</v>
      </c>
      <c r="G97" s="178">
        <v>83</v>
      </c>
      <c r="H97" s="180">
        <v>5917</v>
      </c>
      <c r="I97" s="181"/>
      <c r="J97" s="182"/>
      <c r="K97" s="178"/>
      <c r="L97" s="182"/>
      <c r="M97" s="200"/>
      <c r="N97" s="184">
        <v>5917</v>
      </c>
      <c r="O97" s="188"/>
      <c r="P97" s="188"/>
      <c r="Q97" s="188"/>
      <c r="R97" s="188"/>
      <c r="S97" s="188"/>
      <c r="T97" s="188"/>
      <c r="U97" s="202">
        <v>771</v>
      </c>
      <c r="V97" s="188"/>
      <c r="W97" s="189"/>
      <c r="X97" s="189"/>
      <c r="Y97" s="189"/>
      <c r="Z97" s="189"/>
      <c r="AA97" s="190"/>
      <c r="AB97" s="188"/>
      <c r="AC97" s="188"/>
      <c r="AD97" s="188"/>
    </row>
    <row r="98" s="48" customFormat="1" ht="12.75" spans="1:30">
      <c r="A98" s="177"/>
      <c r="B98" s="178"/>
      <c r="C98" s="179">
        <v>241101000048</v>
      </c>
      <c r="D98" s="84">
        <v>45601</v>
      </c>
      <c r="E98" s="178" t="s">
        <v>63</v>
      </c>
      <c r="F98" s="178" t="s">
        <v>537</v>
      </c>
      <c r="G98" s="178">
        <v>26.5</v>
      </c>
      <c r="H98" s="180">
        <v>1590</v>
      </c>
      <c r="I98" s="181"/>
      <c r="J98" s="182"/>
      <c r="K98" s="178"/>
      <c r="L98" s="182"/>
      <c r="M98" s="200"/>
      <c r="N98" s="184">
        <v>1590</v>
      </c>
      <c r="O98" s="188"/>
      <c r="P98" s="188"/>
      <c r="Q98" s="188"/>
      <c r="R98" s="188"/>
      <c r="S98" s="188"/>
      <c r="T98" s="188"/>
      <c r="U98" s="185"/>
      <c r="V98" s="188"/>
      <c r="W98" s="189"/>
      <c r="X98" s="189"/>
      <c r="Y98" s="189"/>
      <c r="Z98" s="189"/>
      <c r="AA98" s="190"/>
      <c r="AB98" s="188"/>
      <c r="AC98" s="188"/>
      <c r="AD98" s="188"/>
    </row>
    <row r="99" s="48" customFormat="1" ht="12.75" spans="1:30">
      <c r="A99" s="177"/>
      <c r="B99" s="178"/>
      <c r="C99" s="179">
        <v>241101000050</v>
      </c>
      <c r="D99" s="84">
        <v>45601</v>
      </c>
      <c r="E99" s="178" t="s">
        <v>45</v>
      </c>
      <c r="F99" s="178" t="s">
        <v>808</v>
      </c>
      <c r="G99" s="178">
        <v>13</v>
      </c>
      <c r="H99" s="180">
        <v>767</v>
      </c>
      <c r="I99" s="181"/>
      <c r="J99" s="182"/>
      <c r="K99" s="178"/>
      <c r="L99" s="182"/>
      <c r="M99" s="200"/>
      <c r="N99" s="184">
        <v>767</v>
      </c>
      <c r="O99" s="188"/>
      <c r="P99" s="188"/>
      <c r="Q99" s="188"/>
      <c r="R99" s="188"/>
      <c r="S99" s="188"/>
      <c r="T99" s="195"/>
      <c r="U99" s="188"/>
      <c r="V99" s="188"/>
      <c r="W99" s="189"/>
      <c r="X99" s="189"/>
      <c r="Y99" s="189"/>
      <c r="Z99" s="189"/>
      <c r="AA99" s="190"/>
      <c r="AB99" s="188"/>
      <c r="AC99" s="188"/>
      <c r="AD99" s="188"/>
    </row>
    <row r="100" s="48" customFormat="1" ht="12.75" spans="1:30">
      <c r="A100" s="177"/>
      <c r="B100" s="178"/>
      <c r="C100" s="179">
        <v>241101000056</v>
      </c>
      <c r="D100" s="84">
        <v>45601</v>
      </c>
      <c r="E100" s="178" t="s">
        <v>1824</v>
      </c>
      <c r="F100" s="178" t="s">
        <v>2311</v>
      </c>
      <c r="G100" s="178">
        <v>15.5</v>
      </c>
      <c r="H100" s="180">
        <v>1057</v>
      </c>
      <c r="I100" s="181"/>
      <c r="J100" s="182"/>
      <c r="K100" s="178"/>
      <c r="L100" s="182"/>
      <c r="M100" s="200"/>
      <c r="N100" s="184">
        <v>1057</v>
      </c>
      <c r="O100" s="195"/>
      <c r="P100" s="195"/>
      <c r="Q100" s="195"/>
      <c r="R100" s="195"/>
      <c r="S100" s="195"/>
      <c r="T100" s="202">
        <v>90</v>
      </c>
      <c r="U100" s="195"/>
      <c r="V100" s="195"/>
      <c r="W100" s="193"/>
      <c r="X100" s="193"/>
      <c r="Y100" s="193"/>
      <c r="Z100" s="193"/>
      <c r="AA100" s="196"/>
      <c r="AB100" s="195"/>
      <c r="AC100" s="195"/>
      <c r="AD100" s="195"/>
    </row>
    <row r="101" s="48" customFormat="1" ht="12.75" spans="1:30">
      <c r="A101" s="177" t="s">
        <v>2697</v>
      </c>
      <c r="B101" s="178" t="s">
        <v>2698</v>
      </c>
      <c r="C101" s="179">
        <v>241101000027</v>
      </c>
      <c r="D101" s="84">
        <v>45297</v>
      </c>
      <c r="E101" s="178" t="s">
        <v>2079</v>
      </c>
      <c r="F101" s="178" t="s">
        <v>122</v>
      </c>
      <c r="G101" s="178">
        <v>2.5</v>
      </c>
      <c r="H101" s="180">
        <v>287.5</v>
      </c>
      <c r="I101" s="181"/>
      <c r="J101" s="182"/>
      <c r="K101" s="178"/>
      <c r="L101" s="182"/>
      <c r="M101" s="200"/>
      <c r="N101" s="184">
        <v>287.5</v>
      </c>
      <c r="O101" s="185">
        <v>3852.488</v>
      </c>
      <c r="P101" s="185" t="s">
        <v>138</v>
      </c>
      <c r="Q101" s="185">
        <v>2400</v>
      </c>
      <c r="R101" s="185"/>
      <c r="S101" s="185">
        <v>0</v>
      </c>
      <c r="T101" s="185"/>
      <c r="U101" s="185"/>
      <c r="V101" s="185">
        <v>2400</v>
      </c>
      <c r="W101" s="186">
        <v>48.71</v>
      </c>
      <c r="X101" s="186"/>
      <c r="Y101" s="186"/>
      <c r="Z101" s="186">
        <v>48.71</v>
      </c>
      <c r="AA101" s="187">
        <v>7.2</v>
      </c>
      <c r="AB101" s="185">
        <v>350.712</v>
      </c>
      <c r="AC101" s="185">
        <v>2750.712</v>
      </c>
      <c r="AD101" s="185">
        <v>1101.776</v>
      </c>
    </row>
    <row r="102" s="48" customFormat="1" ht="12.75" spans="1:30">
      <c r="A102" s="177"/>
      <c r="B102" s="178"/>
      <c r="C102" s="179">
        <v>241102000025</v>
      </c>
      <c r="D102" s="84">
        <v>45297</v>
      </c>
      <c r="E102" s="178" t="s">
        <v>36</v>
      </c>
      <c r="F102" s="178" t="s">
        <v>140</v>
      </c>
      <c r="G102" s="178">
        <v>7.5</v>
      </c>
      <c r="H102" s="184"/>
      <c r="I102" s="191">
        <v>210018.75</v>
      </c>
      <c r="J102" s="182"/>
      <c r="K102" s="191">
        <v>1753.2243926872</v>
      </c>
      <c r="L102" s="192">
        <v>119.79</v>
      </c>
      <c r="M102" s="200">
        <v>7.2</v>
      </c>
      <c r="N102" s="184">
        <v>862.488</v>
      </c>
      <c r="O102" s="188"/>
      <c r="P102" s="188"/>
      <c r="Q102" s="188"/>
      <c r="R102" s="188"/>
      <c r="S102" s="188"/>
      <c r="T102" s="188"/>
      <c r="U102" s="188"/>
      <c r="V102" s="188"/>
      <c r="W102" s="189"/>
      <c r="X102" s="189"/>
      <c r="Y102" s="189"/>
      <c r="Z102" s="189"/>
      <c r="AA102" s="190"/>
      <c r="AB102" s="188"/>
      <c r="AC102" s="188"/>
      <c r="AD102" s="188"/>
    </row>
    <row r="103" s="48" customFormat="1" ht="12.75" spans="1:30">
      <c r="A103" s="177"/>
      <c r="B103" s="178"/>
      <c r="C103" s="179">
        <v>241105000042</v>
      </c>
      <c r="D103" s="84">
        <v>45297</v>
      </c>
      <c r="E103" s="178" t="s">
        <v>63</v>
      </c>
      <c r="F103" s="178" t="s">
        <v>573</v>
      </c>
      <c r="G103" s="178">
        <v>23</v>
      </c>
      <c r="H103" s="180">
        <v>2702.5</v>
      </c>
      <c r="I103" s="181"/>
      <c r="J103" s="182"/>
      <c r="K103" s="178"/>
      <c r="L103" s="182"/>
      <c r="M103" s="200"/>
      <c r="N103" s="184">
        <v>2702.5</v>
      </c>
      <c r="O103" s="195"/>
      <c r="P103" s="195"/>
      <c r="Q103" s="195"/>
      <c r="R103" s="195"/>
      <c r="S103" s="195"/>
      <c r="T103" s="195"/>
      <c r="U103" s="195"/>
      <c r="V103" s="195"/>
      <c r="W103" s="193"/>
      <c r="X103" s="193"/>
      <c r="Y103" s="193"/>
      <c r="Z103" s="193"/>
      <c r="AA103" s="196"/>
      <c r="AB103" s="195"/>
      <c r="AC103" s="195"/>
      <c r="AD103" s="195"/>
    </row>
    <row r="104" s="48" customFormat="1" ht="12.75" spans="1:30">
      <c r="A104" s="177" t="s">
        <v>2699</v>
      </c>
      <c r="B104" s="178" t="s">
        <v>2700</v>
      </c>
      <c r="C104" s="179">
        <v>241022000024</v>
      </c>
      <c r="D104" s="84">
        <v>45602</v>
      </c>
      <c r="E104" s="178" t="s">
        <v>36</v>
      </c>
      <c r="F104" s="178" t="s">
        <v>1009</v>
      </c>
      <c r="G104" s="178">
        <v>1.5</v>
      </c>
      <c r="H104" s="180">
        <v>140.55</v>
      </c>
      <c r="I104" s="181"/>
      <c r="J104" s="182"/>
      <c r="K104" s="178"/>
      <c r="L104" s="182"/>
      <c r="M104" s="200"/>
      <c r="N104" s="184">
        <v>140.55</v>
      </c>
      <c r="O104" s="185">
        <v>153618.4800072</v>
      </c>
      <c r="P104" s="185" t="s">
        <v>487</v>
      </c>
      <c r="Q104" s="185">
        <v>129999.5</v>
      </c>
      <c r="R104" s="185"/>
      <c r="S104" s="185">
        <v>120</v>
      </c>
      <c r="T104" s="185"/>
      <c r="U104" s="185"/>
      <c r="V104" s="185">
        <v>130581.5</v>
      </c>
      <c r="W104" s="186">
        <v>1613.92</v>
      </c>
      <c r="X104" s="194">
        <v>4.21</v>
      </c>
      <c r="Y104" s="186"/>
      <c r="Z104" s="186">
        <v>1674.98</v>
      </c>
      <c r="AA104" s="187">
        <v>7.2</v>
      </c>
      <c r="AB104" s="185">
        <v>12059.856</v>
      </c>
      <c r="AC104" s="185">
        <v>142641.356</v>
      </c>
      <c r="AD104" s="185">
        <v>10977.1240072</v>
      </c>
    </row>
    <row r="105" s="48" customFormat="1" ht="12.75" spans="1:30">
      <c r="A105" s="177"/>
      <c r="B105" s="178"/>
      <c r="C105" s="179">
        <v>241025000022</v>
      </c>
      <c r="D105" s="84">
        <v>45602</v>
      </c>
      <c r="E105" s="178" t="s">
        <v>45</v>
      </c>
      <c r="F105" s="178" t="s">
        <v>2122</v>
      </c>
      <c r="G105" s="178">
        <v>6</v>
      </c>
      <c r="H105" s="180">
        <v>455.4</v>
      </c>
      <c r="I105" s="181"/>
      <c r="J105" s="182"/>
      <c r="K105" s="178"/>
      <c r="L105" s="182"/>
      <c r="M105" s="200"/>
      <c r="N105" s="184">
        <v>455.4</v>
      </c>
      <c r="O105" s="188"/>
      <c r="P105" s="188"/>
      <c r="Q105" s="188"/>
      <c r="R105" s="188"/>
      <c r="S105" s="188"/>
      <c r="T105" s="188"/>
      <c r="U105" s="188"/>
      <c r="V105" s="188"/>
      <c r="W105" s="189"/>
      <c r="X105" s="186"/>
      <c r="Y105" s="189"/>
      <c r="Z105" s="189"/>
      <c r="AA105" s="190"/>
      <c r="AB105" s="188"/>
      <c r="AC105" s="188"/>
      <c r="AD105" s="188"/>
    </row>
    <row r="106" s="48" customFormat="1" ht="12.75" spans="1:30">
      <c r="A106" s="177"/>
      <c r="B106" s="178"/>
      <c r="C106" s="179">
        <v>241025000036</v>
      </c>
      <c r="D106" s="84">
        <v>45602</v>
      </c>
      <c r="E106" s="178" t="s">
        <v>45</v>
      </c>
      <c r="F106" s="178" t="s">
        <v>73</v>
      </c>
      <c r="G106" s="178">
        <v>24.5</v>
      </c>
      <c r="H106" s="184"/>
      <c r="I106" s="191">
        <v>355005</v>
      </c>
      <c r="J106" s="182"/>
      <c r="K106" s="191">
        <v>1656.03862480758</v>
      </c>
      <c r="L106" s="192">
        <v>214.37</v>
      </c>
      <c r="M106" s="200">
        <v>7.2</v>
      </c>
      <c r="N106" s="184">
        <v>1543.464</v>
      </c>
      <c r="O106" s="188"/>
      <c r="P106" s="188"/>
      <c r="Q106" s="188"/>
      <c r="R106" s="188"/>
      <c r="S106" s="188"/>
      <c r="T106" s="188"/>
      <c r="U106" s="188"/>
      <c r="V106" s="188"/>
      <c r="W106" s="189"/>
      <c r="X106" s="193"/>
      <c r="Y106" s="189"/>
      <c r="Z106" s="189"/>
      <c r="AA106" s="190"/>
      <c r="AB106" s="188"/>
      <c r="AC106" s="188"/>
      <c r="AD106" s="188"/>
    </row>
    <row r="107" s="48" customFormat="1" ht="12.75" spans="1:30">
      <c r="A107" s="177"/>
      <c r="B107" s="178"/>
      <c r="C107" s="179">
        <v>241025000046</v>
      </c>
      <c r="D107" s="84">
        <v>45602</v>
      </c>
      <c r="E107" s="178" t="s">
        <v>45</v>
      </c>
      <c r="F107" s="178" t="s">
        <v>1013</v>
      </c>
      <c r="G107" s="178">
        <v>248</v>
      </c>
      <c r="H107" s="184"/>
      <c r="I107" s="191">
        <v>4131680</v>
      </c>
      <c r="J107" s="182"/>
      <c r="K107" s="191">
        <v>1764.00167362588</v>
      </c>
      <c r="L107" s="192">
        <v>2342.22</v>
      </c>
      <c r="M107" s="200">
        <v>7.2</v>
      </c>
      <c r="N107" s="184">
        <v>16863.984</v>
      </c>
      <c r="O107" s="188"/>
      <c r="P107" s="188"/>
      <c r="Q107" s="188"/>
      <c r="R107" s="188"/>
      <c r="S107" s="188"/>
      <c r="T107" s="188"/>
      <c r="U107" s="188"/>
      <c r="V107" s="188"/>
      <c r="W107" s="189"/>
      <c r="X107" s="194">
        <v>5.83</v>
      </c>
      <c r="Y107" s="189"/>
      <c r="Z107" s="189"/>
      <c r="AA107" s="190"/>
      <c r="AB107" s="188"/>
      <c r="AC107" s="188"/>
      <c r="AD107" s="188"/>
    </row>
    <row r="108" s="48" customFormat="1" ht="12.75" spans="1:30">
      <c r="A108" s="177"/>
      <c r="B108" s="178"/>
      <c r="C108" s="179">
        <v>241028000043</v>
      </c>
      <c r="D108" s="84">
        <v>45602</v>
      </c>
      <c r="E108" s="178" t="s">
        <v>36</v>
      </c>
      <c r="F108" s="178" t="s">
        <v>2701</v>
      </c>
      <c r="G108" s="178">
        <v>12</v>
      </c>
      <c r="H108" s="180">
        <v>1067</v>
      </c>
      <c r="I108" s="181"/>
      <c r="J108" s="182"/>
      <c r="K108" s="178"/>
      <c r="L108" s="182"/>
      <c r="M108" s="200"/>
      <c r="N108" s="184">
        <v>1067</v>
      </c>
      <c r="O108" s="188"/>
      <c r="P108" s="188"/>
      <c r="Q108" s="188"/>
      <c r="R108" s="188"/>
      <c r="S108" s="188"/>
      <c r="T108" s="188"/>
      <c r="U108" s="188"/>
      <c r="V108" s="188"/>
      <c r="W108" s="189"/>
      <c r="X108" s="186"/>
      <c r="Y108" s="189"/>
      <c r="Z108" s="189"/>
      <c r="AA108" s="190"/>
      <c r="AB108" s="188"/>
      <c r="AC108" s="188"/>
      <c r="AD108" s="188"/>
    </row>
    <row r="109" s="48" customFormat="1" ht="12.75" spans="1:30">
      <c r="A109" s="177"/>
      <c r="B109" s="178"/>
      <c r="C109" s="179">
        <v>241028000044</v>
      </c>
      <c r="D109" s="84">
        <v>45602</v>
      </c>
      <c r="E109" s="178" t="s">
        <v>36</v>
      </c>
      <c r="F109" s="178" t="s">
        <v>2702</v>
      </c>
      <c r="G109" s="178">
        <v>1.5</v>
      </c>
      <c r="H109" s="180">
        <v>103.6</v>
      </c>
      <c r="I109" s="181"/>
      <c r="J109" s="182"/>
      <c r="K109" s="178"/>
      <c r="L109" s="182"/>
      <c r="M109" s="200"/>
      <c r="N109" s="184">
        <v>103.6</v>
      </c>
      <c r="O109" s="188"/>
      <c r="P109" s="188"/>
      <c r="Q109" s="188"/>
      <c r="R109" s="188"/>
      <c r="S109" s="188"/>
      <c r="T109" s="188"/>
      <c r="U109" s="188"/>
      <c r="V109" s="188"/>
      <c r="W109" s="189"/>
      <c r="X109" s="189"/>
      <c r="Y109" s="189"/>
      <c r="Z109" s="189"/>
      <c r="AA109" s="190"/>
      <c r="AB109" s="188"/>
      <c r="AC109" s="188"/>
      <c r="AD109" s="188"/>
    </row>
    <row r="110" s="48" customFormat="1" ht="12.75" spans="1:30">
      <c r="A110" s="177"/>
      <c r="B110" s="178"/>
      <c r="C110" s="179">
        <v>241029000003</v>
      </c>
      <c r="D110" s="84">
        <v>45602</v>
      </c>
      <c r="E110" s="178" t="s">
        <v>45</v>
      </c>
      <c r="F110" s="178" t="s">
        <v>181</v>
      </c>
      <c r="G110" s="178">
        <v>1.5</v>
      </c>
      <c r="H110" s="180">
        <v>108</v>
      </c>
      <c r="I110" s="181"/>
      <c r="J110" s="182"/>
      <c r="K110" s="178"/>
      <c r="L110" s="182"/>
      <c r="M110" s="200"/>
      <c r="N110" s="184">
        <v>108</v>
      </c>
      <c r="O110" s="188"/>
      <c r="P110" s="188"/>
      <c r="Q110" s="188"/>
      <c r="R110" s="188"/>
      <c r="S110" s="188"/>
      <c r="T110" s="188"/>
      <c r="U110" s="188"/>
      <c r="V110" s="188"/>
      <c r="W110" s="189"/>
      <c r="X110" s="189"/>
      <c r="Y110" s="189"/>
      <c r="Z110" s="189"/>
      <c r="AA110" s="190"/>
      <c r="AB110" s="188"/>
      <c r="AC110" s="188"/>
      <c r="AD110" s="188"/>
    </row>
    <row r="111" s="48" customFormat="1" ht="12.75" spans="1:30">
      <c r="A111" s="177"/>
      <c r="B111" s="178"/>
      <c r="C111" s="179">
        <v>241029000010</v>
      </c>
      <c r="D111" s="84">
        <v>45602</v>
      </c>
      <c r="E111" s="178" t="s">
        <v>2079</v>
      </c>
      <c r="F111" s="178" t="s">
        <v>122</v>
      </c>
      <c r="G111" s="178">
        <v>344.5</v>
      </c>
      <c r="H111" s="180">
        <v>22343.25</v>
      </c>
      <c r="I111" s="181"/>
      <c r="J111" s="182"/>
      <c r="K111" s="178"/>
      <c r="L111" s="182"/>
      <c r="M111" s="200"/>
      <c r="N111" s="184">
        <v>22343.25</v>
      </c>
      <c r="O111" s="188"/>
      <c r="P111" s="188"/>
      <c r="Q111" s="188"/>
      <c r="R111" s="188"/>
      <c r="S111" s="188"/>
      <c r="T111" s="188"/>
      <c r="U111" s="188"/>
      <c r="V111" s="188"/>
      <c r="W111" s="189"/>
      <c r="X111" s="189"/>
      <c r="Y111" s="189"/>
      <c r="Z111" s="189"/>
      <c r="AA111" s="190"/>
      <c r="AB111" s="188"/>
      <c r="AC111" s="188"/>
      <c r="AD111" s="188"/>
    </row>
    <row r="112" s="48" customFormat="1" ht="12.75" spans="1:30">
      <c r="A112" s="177"/>
      <c r="B112" s="178"/>
      <c r="C112" s="179">
        <v>241029000027</v>
      </c>
      <c r="D112" s="84">
        <v>45602</v>
      </c>
      <c r="E112" s="178" t="s">
        <v>1824</v>
      </c>
      <c r="F112" s="178" t="s">
        <v>2703</v>
      </c>
      <c r="G112" s="178">
        <v>3.5</v>
      </c>
      <c r="H112" s="180">
        <v>253.55</v>
      </c>
      <c r="I112" s="181"/>
      <c r="J112" s="182"/>
      <c r="K112" s="178"/>
      <c r="L112" s="182"/>
      <c r="M112" s="200"/>
      <c r="N112" s="184">
        <v>253.55</v>
      </c>
      <c r="O112" s="188"/>
      <c r="P112" s="188"/>
      <c r="Q112" s="188"/>
      <c r="R112" s="188"/>
      <c r="S112" s="188"/>
      <c r="T112" s="188"/>
      <c r="U112" s="188"/>
      <c r="V112" s="188"/>
      <c r="W112" s="189"/>
      <c r="X112" s="189"/>
      <c r="Y112" s="189"/>
      <c r="Z112" s="189"/>
      <c r="AA112" s="190"/>
      <c r="AB112" s="188"/>
      <c r="AC112" s="188"/>
      <c r="AD112" s="188"/>
    </row>
    <row r="113" s="48" customFormat="1" ht="12.75" spans="1:30">
      <c r="A113" s="177"/>
      <c r="B113" s="178"/>
      <c r="C113" s="179">
        <v>241029000030</v>
      </c>
      <c r="D113" s="84">
        <v>45602</v>
      </c>
      <c r="E113" s="178" t="s">
        <v>41</v>
      </c>
      <c r="F113" s="178" t="s">
        <v>1243</v>
      </c>
      <c r="G113" s="178">
        <v>2.5</v>
      </c>
      <c r="H113" s="180">
        <v>264</v>
      </c>
      <c r="I113" s="181"/>
      <c r="J113" s="182"/>
      <c r="K113" s="178"/>
      <c r="L113" s="182"/>
      <c r="M113" s="200"/>
      <c r="N113" s="184">
        <v>264</v>
      </c>
      <c r="O113" s="188"/>
      <c r="P113" s="188"/>
      <c r="Q113" s="188"/>
      <c r="R113" s="188"/>
      <c r="S113" s="188"/>
      <c r="T113" s="188"/>
      <c r="U113" s="188"/>
      <c r="V113" s="188"/>
      <c r="W113" s="189"/>
      <c r="X113" s="193"/>
      <c r="Y113" s="189"/>
      <c r="Z113" s="189"/>
      <c r="AA113" s="190"/>
      <c r="AB113" s="188"/>
      <c r="AC113" s="188"/>
      <c r="AD113" s="188"/>
    </row>
    <row r="114" s="48" customFormat="1" ht="12.75" spans="1:30">
      <c r="A114" s="177"/>
      <c r="B114" s="178"/>
      <c r="C114" s="179">
        <v>241029000039</v>
      </c>
      <c r="D114" s="84">
        <v>45602</v>
      </c>
      <c r="E114" s="178" t="s">
        <v>1059</v>
      </c>
      <c r="F114" s="178" t="s">
        <v>1784</v>
      </c>
      <c r="G114" s="178">
        <v>3.5</v>
      </c>
      <c r="H114" s="180">
        <v>283.55</v>
      </c>
      <c r="I114" s="181"/>
      <c r="J114" s="182"/>
      <c r="K114" s="178"/>
      <c r="L114" s="182"/>
      <c r="M114" s="200"/>
      <c r="N114" s="184">
        <v>283.55</v>
      </c>
      <c r="O114" s="188"/>
      <c r="P114" s="188"/>
      <c r="Q114" s="188"/>
      <c r="R114" s="188"/>
      <c r="S114" s="188"/>
      <c r="T114" s="188"/>
      <c r="U114" s="188"/>
      <c r="V114" s="188"/>
      <c r="W114" s="189"/>
      <c r="X114" s="194">
        <v>4.21</v>
      </c>
      <c r="Y114" s="189"/>
      <c r="Z114" s="189"/>
      <c r="AA114" s="190"/>
      <c r="AB114" s="188"/>
      <c r="AC114" s="188"/>
      <c r="AD114" s="188"/>
    </row>
    <row r="115" s="48" customFormat="1" ht="12.75" spans="1:30">
      <c r="A115" s="177"/>
      <c r="B115" s="178"/>
      <c r="C115" s="179">
        <v>241029000051</v>
      </c>
      <c r="D115" s="84">
        <v>45602</v>
      </c>
      <c r="E115" s="178" t="s">
        <v>45</v>
      </c>
      <c r="F115" s="178" t="s">
        <v>1913</v>
      </c>
      <c r="G115" s="178">
        <v>6</v>
      </c>
      <c r="H115" s="180">
        <v>485.4</v>
      </c>
      <c r="I115" s="181"/>
      <c r="J115" s="182"/>
      <c r="K115" s="178"/>
      <c r="L115" s="182"/>
      <c r="M115" s="200"/>
      <c r="N115" s="184">
        <v>485.4</v>
      </c>
      <c r="O115" s="188"/>
      <c r="P115" s="188"/>
      <c r="Q115" s="188"/>
      <c r="R115" s="188"/>
      <c r="S115" s="188"/>
      <c r="T115" s="188"/>
      <c r="U115" s="188"/>
      <c r="V115" s="188"/>
      <c r="W115" s="189"/>
      <c r="X115" s="194">
        <v>4.21</v>
      </c>
      <c r="Y115" s="189"/>
      <c r="Z115" s="189"/>
      <c r="AA115" s="190"/>
      <c r="AB115" s="188"/>
      <c r="AC115" s="188"/>
      <c r="AD115" s="188"/>
    </row>
    <row r="116" s="48" customFormat="1" ht="12.75" spans="1:30">
      <c r="A116" s="177"/>
      <c r="B116" s="178"/>
      <c r="C116" s="179">
        <v>241030000001</v>
      </c>
      <c r="D116" s="84">
        <v>45602</v>
      </c>
      <c r="E116" s="178" t="s">
        <v>45</v>
      </c>
      <c r="F116" s="178" t="s">
        <v>1954</v>
      </c>
      <c r="G116" s="178">
        <v>6.5</v>
      </c>
      <c r="H116" s="180">
        <v>455</v>
      </c>
      <c r="I116" s="181"/>
      <c r="J116" s="182"/>
      <c r="K116" s="178"/>
      <c r="L116" s="182"/>
      <c r="M116" s="200"/>
      <c r="N116" s="184">
        <v>455</v>
      </c>
      <c r="O116" s="188"/>
      <c r="P116" s="188"/>
      <c r="Q116" s="188"/>
      <c r="R116" s="188"/>
      <c r="S116" s="188"/>
      <c r="T116" s="188"/>
      <c r="U116" s="188"/>
      <c r="V116" s="188"/>
      <c r="W116" s="189"/>
      <c r="X116" s="186"/>
      <c r="Y116" s="189"/>
      <c r="Z116" s="189"/>
      <c r="AA116" s="190"/>
      <c r="AB116" s="188"/>
      <c r="AC116" s="188"/>
      <c r="AD116" s="188"/>
    </row>
    <row r="117" s="48" customFormat="1" ht="12.75" spans="1:30">
      <c r="A117" s="177"/>
      <c r="B117" s="178"/>
      <c r="C117" s="179">
        <v>241030000005</v>
      </c>
      <c r="D117" s="84">
        <v>45602</v>
      </c>
      <c r="E117" s="178" t="s">
        <v>45</v>
      </c>
      <c r="F117" s="178" t="s">
        <v>2510</v>
      </c>
      <c r="G117" s="178">
        <v>23.5</v>
      </c>
      <c r="H117" s="180">
        <v>1527.5</v>
      </c>
      <c r="I117" s="181"/>
      <c r="J117" s="182"/>
      <c r="K117" s="178"/>
      <c r="L117" s="182"/>
      <c r="M117" s="200"/>
      <c r="N117" s="184">
        <v>1527.5</v>
      </c>
      <c r="O117" s="188"/>
      <c r="P117" s="188"/>
      <c r="Q117" s="188"/>
      <c r="R117" s="188"/>
      <c r="S117" s="188"/>
      <c r="T117" s="188"/>
      <c r="U117" s="188"/>
      <c r="V117" s="188"/>
      <c r="W117" s="189"/>
      <c r="X117" s="189"/>
      <c r="Y117" s="189"/>
      <c r="Z117" s="189"/>
      <c r="AA117" s="190"/>
      <c r="AB117" s="188"/>
      <c r="AC117" s="188"/>
      <c r="AD117" s="188"/>
    </row>
    <row r="118" s="48" customFormat="1" ht="12.75" spans="1:30">
      <c r="A118" s="177"/>
      <c r="B118" s="178"/>
      <c r="C118" s="179">
        <v>241030000007</v>
      </c>
      <c r="D118" s="84">
        <v>45602</v>
      </c>
      <c r="E118" s="178" t="s">
        <v>354</v>
      </c>
      <c r="F118" s="178" t="s">
        <v>355</v>
      </c>
      <c r="G118" s="178">
        <v>12</v>
      </c>
      <c r="H118" s="180">
        <v>825</v>
      </c>
      <c r="I118" s="181"/>
      <c r="J118" s="182"/>
      <c r="K118" s="178"/>
      <c r="L118" s="182"/>
      <c r="M118" s="200"/>
      <c r="N118" s="184">
        <v>825</v>
      </c>
      <c r="O118" s="188"/>
      <c r="P118" s="188"/>
      <c r="Q118" s="188"/>
      <c r="R118" s="188"/>
      <c r="S118" s="188"/>
      <c r="T118" s="188"/>
      <c r="U118" s="188"/>
      <c r="V118" s="188"/>
      <c r="W118" s="189"/>
      <c r="X118" s="189"/>
      <c r="Y118" s="189"/>
      <c r="Z118" s="189"/>
      <c r="AA118" s="190"/>
      <c r="AB118" s="188"/>
      <c r="AC118" s="188"/>
      <c r="AD118" s="188"/>
    </row>
    <row r="119" s="48" customFormat="1" ht="12.75" spans="1:30">
      <c r="A119" s="177"/>
      <c r="B119" s="178"/>
      <c r="C119" s="179">
        <v>241030000012</v>
      </c>
      <c r="D119" s="84">
        <v>45602</v>
      </c>
      <c r="E119" s="178" t="s">
        <v>41</v>
      </c>
      <c r="F119" s="178" t="s">
        <v>85</v>
      </c>
      <c r="G119" s="178">
        <v>7</v>
      </c>
      <c r="H119" s="180">
        <v>484</v>
      </c>
      <c r="I119" s="181"/>
      <c r="J119" s="182"/>
      <c r="K119" s="178"/>
      <c r="L119" s="182"/>
      <c r="M119" s="200"/>
      <c r="N119" s="184">
        <v>484</v>
      </c>
      <c r="O119" s="188"/>
      <c r="P119" s="188"/>
      <c r="Q119" s="188"/>
      <c r="R119" s="188"/>
      <c r="S119" s="188"/>
      <c r="T119" s="188"/>
      <c r="U119" s="188"/>
      <c r="V119" s="188"/>
      <c r="W119" s="189"/>
      <c r="X119" s="189"/>
      <c r="Y119" s="189"/>
      <c r="Z119" s="189"/>
      <c r="AA119" s="190"/>
      <c r="AB119" s="188"/>
      <c r="AC119" s="188"/>
      <c r="AD119" s="188"/>
    </row>
    <row r="120" s="48" customFormat="1" ht="12.75" spans="1:30">
      <c r="A120" s="177"/>
      <c r="B120" s="178"/>
      <c r="C120" s="179">
        <v>241030000017</v>
      </c>
      <c r="D120" s="84">
        <v>45602</v>
      </c>
      <c r="E120" s="178" t="s">
        <v>45</v>
      </c>
      <c r="F120" s="178" t="s">
        <v>2497</v>
      </c>
      <c r="G120" s="178">
        <v>6</v>
      </c>
      <c r="H120" s="180">
        <v>440</v>
      </c>
      <c r="I120" s="181"/>
      <c r="J120" s="182"/>
      <c r="K120" s="178"/>
      <c r="L120" s="182"/>
      <c r="M120" s="200"/>
      <c r="N120" s="184">
        <v>440</v>
      </c>
      <c r="O120" s="188"/>
      <c r="P120" s="188"/>
      <c r="Q120" s="188"/>
      <c r="R120" s="188"/>
      <c r="S120" s="188"/>
      <c r="T120" s="188"/>
      <c r="U120" s="188"/>
      <c r="V120" s="188"/>
      <c r="W120" s="189"/>
      <c r="X120" s="189"/>
      <c r="Y120" s="189"/>
      <c r="Z120" s="189"/>
      <c r="AA120" s="190"/>
      <c r="AB120" s="188"/>
      <c r="AC120" s="188"/>
      <c r="AD120" s="188"/>
    </row>
    <row r="121" s="48" customFormat="1" ht="12.75" spans="1:30">
      <c r="A121" s="177"/>
      <c r="B121" s="178"/>
      <c r="C121" s="179">
        <v>241030000019</v>
      </c>
      <c r="D121" s="84">
        <v>45602</v>
      </c>
      <c r="E121" s="178" t="s">
        <v>36</v>
      </c>
      <c r="F121" s="178" t="s">
        <v>491</v>
      </c>
      <c r="G121" s="178">
        <v>20</v>
      </c>
      <c r="H121" s="180">
        <v>1503.7</v>
      </c>
      <c r="I121" s="181"/>
      <c r="J121" s="182"/>
      <c r="K121" s="178"/>
      <c r="L121" s="182"/>
      <c r="M121" s="200"/>
      <c r="N121" s="184">
        <v>1503.7</v>
      </c>
      <c r="O121" s="188"/>
      <c r="P121" s="188"/>
      <c r="Q121" s="188"/>
      <c r="R121" s="188"/>
      <c r="S121" s="188"/>
      <c r="T121" s="188"/>
      <c r="U121" s="188"/>
      <c r="V121" s="188"/>
      <c r="W121" s="189"/>
      <c r="X121" s="189"/>
      <c r="Y121" s="189"/>
      <c r="Z121" s="189"/>
      <c r="AA121" s="190"/>
      <c r="AB121" s="188"/>
      <c r="AC121" s="188"/>
      <c r="AD121" s="188"/>
    </row>
    <row r="122" s="48" customFormat="1" ht="12.75" spans="1:30">
      <c r="A122" s="177"/>
      <c r="B122" s="178"/>
      <c r="C122" s="179">
        <v>241030000020</v>
      </c>
      <c r="D122" s="84">
        <v>45602</v>
      </c>
      <c r="E122" s="178" t="s">
        <v>41</v>
      </c>
      <c r="F122" s="178" t="s">
        <v>90</v>
      </c>
      <c r="G122" s="178">
        <v>4</v>
      </c>
      <c r="H122" s="180">
        <v>284</v>
      </c>
      <c r="I122" s="181"/>
      <c r="J122" s="182"/>
      <c r="K122" s="178"/>
      <c r="L122" s="182"/>
      <c r="M122" s="200"/>
      <c r="N122" s="184">
        <v>284</v>
      </c>
      <c r="O122" s="188"/>
      <c r="P122" s="188"/>
      <c r="Q122" s="188"/>
      <c r="R122" s="188"/>
      <c r="S122" s="188"/>
      <c r="T122" s="188"/>
      <c r="U122" s="188"/>
      <c r="V122" s="188"/>
      <c r="W122" s="189"/>
      <c r="X122" s="189"/>
      <c r="Y122" s="189"/>
      <c r="Z122" s="189"/>
      <c r="AA122" s="190"/>
      <c r="AB122" s="188"/>
      <c r="AC122" s="188"/>
      <c r="AD122" s="188"/>
    </row>
    <row r="123" s="48" customFormat="1" ht="12.75" spans="1:30">
      <c r="A123" s="177"/>
      <c r="B123" s="178"/>
      <c r="C123" s="179">
        <v>241030000022</v>
      </c>
      <c r="D123" s="84">
        <v>45602</v>
      </c>
      <c r="E123" s="178" t="s">
        <v>36</v>
      </c>
      <c r="F123" s="178" t="s">
        <v>2704</v>
      </c>
      <c r="G123" s="178">
        <v>5.5</v>
      </c>
      <c r="H123" s="180">
        <v>550</v>
      </c>
      <c r="I123" s="181"/>
      <c r="J123" s="182"/>
      <c r="K123" s="178"/>
      <c r="L123" s="182"/>
      <c r="M123" s="200"/>
      <c r="N123" s="184">
        <v>550</v>
      </c>
      <c r="O123" s="188"/>
      <c r="P123" s="188"/>
      <c r="Q123" s="188"/>
      <c r="R123" s="188"/>
      <c r="S123" s="188"/>
      <c r="T123" s="188"/>
      <c r="U123" s="188"/>
      <c r="V123" s="188"/>
      <c r="W123" s="189"/>
      <c r="X123" s="189"/>
      <c r="Y123" s="189"/>
      <c r="Z123" s="189"/>
      <c r="AA123" s="190"/>
      <c r="AB123" s="188"/>
      <c r="AC123" s="188"/>
      <c r="AD123" s="188"/>
    </row>
    <row r="124" s="48" customFormat="1" ht="12.75" spans="1:30">
      <c r="A124" s="177"/>
      <c r="B124" s="178"/>
      <c r="C124" s="179">
        <v>241030000024</v>
      </c>
      <c r="D124" s="84">
        <v>45602</v>
      </c>
      <c r="E124" s="178" t="s">
        <v>45</v>
      </c>
      <c r="F124" s="178" t="s">
        <v>751</v>
      </c>
      <c r="G124" s="178">
        <v>14</v>
      </c>
      <c r="H124" s="180">
        <v>938</v>
      </c>
      <c r="I124" s="181"/>
      <c r="J124" s="182"/>
      <c r="K124" s="178"/>
      <c r="L124" s="182"/>
      <c r="M124" s="200"/>
      <c r="N124" s="184">
        <v>938</v>
      </c>
      <c r="O124" s="188"/>
      <c r="P124" s="188"/>
      <c r="Q124" s="188"/>
      <c r="R124" s="188"/>
      <c r="S124" s="188"/>
      <c r="T124" s="188"/>
      <c r="U124" s="188"/>
      <c r="V124" s="188"/>
      <c r="W124" s="189"/>
      <c r="X124" s="189"/>
      <c r="Y124" s="189"/>
      <c r="Z124" s="189"/>
      <c r="AA124" s="190"/>
      <c r="AB124" s="188"/>
      <c r="AC124" s="188"/>
      <c r="AD124" s="188"/>
    </row>
    <row r="125" s="48" customFormat="1" ht="12.75" spans="1:30">
      <c r="A125" s="177"/>
      <c r="B125" s="178"/>
      <c r="C125" s="179">
        <v>241030000026</v>
      </c>
      <c r="D125" s="84">
        <v>45602</v>
      </c>
      <c r="E125" s="178" t="s">
        <v>2079</v>
      </c>
      <c r="F125" s="178" t="s">
        <v>167</v>
      </c>
      <c r="G125" s="178">
        <v>485.5</v>
      </c>
      <c r="H125" s="180">
        <v>30343.75</v>
      </c>
      <c r="I125" s="181"/>
      <c r="J125" s="182"/>
      <c r="K125" s="178"/>
      <c r="L125" s="182"/>
      <c r="M125" s="200"/>
      <c r="N125" s="184">
        <v>30343.75</v>
      </c>
      <c r="O125" s="188"/>
      <c r="P125" s="188"/>
      <c r="Q125" s="188"/>
      <c r="R125" s="188"/>
      <c r="S125" s="188"/>
      <c r="T125" s="188"/>
      <c r="U125" s="188"/>
      <c r="V125" s="188"/>
      <c r="W125" s="189"/>
      <c r="X125" s="189"/>
      <c r="Y125" s="189"/>
      <c r="Z125" s="189"/>
      <c r="AA125" s="190"/>
      <c r="AB125" s="188"/>
      <c r="AC125" s="188"/>
      <c r="AD125" s="188"/>
    </row>
    <row r="126" s="48" customFormat="1" ht="12.75" spans="1:30">
      <c r="A126" s="177"/>
      <c r="B126" s="178"/>
      <c r="C126" s="179">
        <v>241030000029</v>
      </c>
      <c r="D126" s="84">
        <v>45602</v>
      </c>
      <c r="E126" s="178" t="s">
        <v>63</v>
      </c>
      <c r="F126" s="178" t="s">
        <v>1285</v>
      </c>
      <c r="G126" s="178">
        <v>5.5</v>
      </c>
      <c r="H126" s="184"/>
      <c r="I126" s="191">
        <v>98941.5</v>
      </c>
      <c r="J126" s="182"/>
      <c r="K126" s="191">
        <v>1745</v>
      </c>
      <c r="L126" s="192">
        <v>56.7</v>
      </c>
      <c r="M126" s="200">
        <v>7.2</v>
      </c>
      <c r="N126" s="184">
        <v>408.24</v>
      </c>
      <c r="O126" s="188"/>
      <c r="P126" s="188"/>
      <c r="Q126" s="188"/>
      <c r="R126" s="188"/>
      <c r="S126" s="188"/>
      <c r="T126" s="188"/>
      <c r="U126" s="188"/>
      <c r="V126" s="188"/>
      <c r="W126" s="189"/>
      <c r="X126" s="189"/>
      <c r="Y126" s="189"/>
      <c r="Z126" s="189"/>
      <c r="AA126" s="190"/>
      <c r="AB126" s="188"/>
      <c r="AC126" s="188"/>
      <c r="AD126" s="188"/>
    </row>
    <row r="127" s="48" customFormat="1" ht="12.75" spans="1:30">
      <c r="A127" s="177"/>
      <c r="B127" s="178"/>
      <c r="C127" s="179">
        <v>241030000031</v>
      </c>
      <c r="D127" s="84">
        <v>45602</v>
      </c>
      <c r="E127" s="178" t="s">
        <v>45</v>
      </c>
      <c r="F127" s="178" t="s">
        <v>2604</v>
      </c>
      <c r="G127" s="178">
        <v>9</v>
      </c>
      <c r="H127" s="180">
        <v>612</v>
      </c>
      <c r="I127" s="181"/>
      <c r="J127" s="182"/>
      <c r="K127" s="178"/>
      <c r="L127" s="182"/>
      <c r="M127" s="200"/>
      <c r="N127" s="184">
        <v>612</v>
      </c>
      <c r="O127" s="188"/>
      <c r="P127" s="188"/>
      <c r="Q127" s="188"/>
      <c r="R127" s="188"/>
      <c r="S127" s="188"/>
      <c r="T127" s="188"/>
      <c r="U127" s="188"/>
      <c r="V127" s="188"/>
      <c r="W127" s="189"/>
      <c r="X127" s="189"/>
      <c r="Y127" s="189"/>
      <c r="Z127" s="189"/>
      <c r="AA127" s="190"/>
      <c r="AB127" s="188"/>
      <c r="AC127" s="188"/>
      <c r="AD127" s="188"/>
    </row>
    <row r="128" s="48" customFormat="1" ht="12.75" spans="1:30">
      <c r="A128" s="177"/>
      <c r="B128" s="178"/>
      <c r="C128" s="179">
        <v>241030000034</v>
      </c>
      <c r="D128" s="84">
        <v>45602</v>
      </c>
      <c r="E128" s="178" t="s">
        <v>36</v>
      </c>
      <c r="F128" s="178" t="s">
        <v>2705</v>
      </c>
      <c r="G128" s="178">
        <v>8.5</v>
      </c>
      <c r="H128" s="180">
        <v>642.4</v>
      </c>
      <c r="I128" s="181"/>
      <c r="J128" s="182"/>
      <c r="K128" s="178"/>
      <c r="L128" s="182"/>
      <c r="M128" s="200"/>
      <c r="N128" s="184">
        <v>642.4</v>
      </c>
      <c r="O128" s="188"/>
      <c r="P128" s="188"/>
      <c r="Q128" s="188"/>
      <c r="R128" s="188"/>
      <c r="S128" s="188"/>
      <c r="T128" s="188"/>
      <c r="U128" s="188"/>
      <c r="V128" s="188"/>
      <c r="W128" s="189"/>
      <c r="X128" s="189"/>
      <c r="Y128" s="189"/>
      <c r="Z128" s="189"/>
      <c r="AA128" s="190"/>
      <c r="AB128" s="188"/>
      <c r="AC128" s="188"/>
      <c r="AD128" s="188"/>
    </row>
    <row r="129" s="48" customFormat="1" ht="12.75" spans="1:30">
      <c r="A129" s="177"/>
      <c r="B129" s="178"/>
      <c r="C129" s="179">
        <v>241030000043</v>
      </c>
      <c r="D129" s="84">
        <v>45602</v>
      </c>
      <c r="E129" s="178" t="s">
        <v>41</v>
      </c>
      <c r="F129" s="178" t="s">
        <v>2671</v>
      </c>
      <c r="G129" s="178">
        <v>0.56</v>
      </c>
      <c r="H129" s="184"/>
      <c r="I129" s="191">
        <v>17276</v>
      </c>
      <c r="J129" s="182"/>
      <c r="K129" s="191">
        <v>1745.05050505051</v>
      </c>
      <c r="L129" s="192">
        <v>9.9</v>
      </c>
      <c r="M129" s="200">
        <v>7.2</v>
      </c>
      <c r="N129" s="184">
        <v>71.28</v>
      </c>
      <c r="O129" s="188"/>
      <c r="P129" s="188"/>
      <c r="Q129" s="188"/>
      <c r="R129" s="188"/>
      <c r="S129" s="188"/>
      <c r="T129" s="188"/>
      <c r="U129" s="188"/>
      <c r="V129" s="188"/>
      <c r="W129" s="189"/>
      <c r="X129" s="189"/>
      <c r="Y129" s="189"/>
      <c r="Z129" s="189"/>
      <c r="AA129" s="190"/>
      <c r="AB129" s="188"/>
      <c r="AC129" s="188"/>
      <c r="AD129" s="188"/>
    </row>
    <row r="130" s="48" customFormat="1" ht="12.75" spans="1:30">
      <c r="A130" s="177"/>
      <c r="B130" s="178"/>
      <c r="C130" s="179">
        <v>241030000045</v>
      </c>
      <c r="D130" s="84">
        <v>45602</v>
      </c>
      <c r="E130" s="178" t="s">
        <v>41</v>
      </c>
      <c r="F130" s="178" t="s">
        <v>353</v>
      </c>
      <c r="G130" s="178">
        <v>8.5</v>
      </c>
      <c r="H130" s="180">
        <v>611</v>
      </c>
      <c r="I130" s="181"/>
      <c r="J130" s="182"/>
      <c r="K130" s="178"/>
      <c r="L130" s="182"/>
      <c r="M130" s="200"/>
      <c r="N130" s="184">
        <v>611</v>
      </c>
      <c r="O130" s="188"/>
      <c r="P130" s="188"/>
      <c r="Q130" s="188"/>
      <c r="R130" s="188"/>
      <c r="S130" s="188"/>
      <c r="T130" s="188"/>
      <c r="U130" s="188"/>
      <c r="V130" s="188"/>
      <c r="W130" s="189"/>
      <c r="X130" s="189"/>
      <c r="Y130" s="189"/>
      <c r="Z130" s="189"/>
      <c r="AA130" s="190"/>
      <c r="AB130" s="188"/>
      <c r="AC130" s="188"/>
      <c r="AD130" s="188"/>
    </row>
    <row r="131" s="48" customFormat="1" ht="12.75" spans="1:30">
      <c r="A131" s="177"/>
      <c r="B131" s="178"/>
      <c r="C131" s="179">
        <v>241030000046</v>
      </c>
      <c r="D131" s="84">
        <v>45602</v>
      </c>
      <c r="E131" s="178" t="s">
        <v>53</v>
      </c>
      <c r="F131" s="178" t="s">
        <v>1358</v>
      </c>
      <c r="G131" s="178">
        <v>21.5</v>
      </c>
      <c r="H131" s="184"/>
      <c r="I131" s="191">
        <v>355037.7</v>
      </c>
      <c r="J131" s="182"/>
      <c r="K131" s="191">
        <v>1745</v>
      </c>
      <c r="L131" s="192">
        <v>203.46</v>
      </c>
      <c r="M131" s="200">
        <v>7.2</v>
      </c>
      <c r="N131" s="184">
        <v>1464.912</v>
      </c>
      <c r="O131" s="188"/>
      <c r="P131" s="188"/>
      <c r="Q131" s="188"/>
      <c r="R131" s="188"/>
      <c r="S131" s="188"/>
      <c r="T131" s="188"/>
      <c r="U131" s="188"/>
      <c r="V131" s="188"/>
      <c r="W131" s="189"/>
      <c r="X131" s="189"/>
      <c r="Y131" s="189"/>
      <c r="Z131" s="189"/>
      <c r="AA131" s="190"/>
      <c r="AB131" s="188"/>
      <c r="AC131" s="188"/>
      <c r="AD131" s="188"/>
    </row>
    <row r="132" s="48" customFormat="1" ht="12.75" spans="1:30">
      <c r="A132" s="177"/>
      <c r="B132" s="178"/>
      <c r="C132" s="179">
        <v>241030000048</v>
      </c>
      <c r="D132" s="84">
        <v>45602</v>
      </c>
      <c r="E132" s="178" t="s">
        <v>257</v>
      </c>
      <c r="F132" s="178" t="s">
        <v>341</v>
      </c>
      <c r="G132" s="178">
        <v>0.94</v>
      </c>
      <c r="H132" s="184"/>
      <c r="I132" s="181"/>
      <c r="J132" s="182"/>
      <c r="K132" s="178"/>
      <c r="L132" s="182">
        <v>16.960001</v>
      </c>
      <c r="M132" s="200">
        <v>7.2</v>
      </c>
      <c r="N132" s="184">
        <v>122.1120072</v>
      </c>
      <c r="O132" s="188"/>
      <c r="P132" s="188"/>
      <c r="Q132" s="188"/>
      <c r="R132" s="188"/>
      <c r="S132" s="188"/>
      <c r="T132" s="188"/>
      <c r="U132" s="188"/>
      <c r="V132" s="188"/>
      <c r="W132" s="189"/>
      <c r="X132" s="189"/>
      <c r="Y132" s="189"/>
      <c r="Z132" s="189"/>
      <c r="AA132" s="190"/>
      <c r="AB132" s="188"/>
      <c r="AC132" s="188"/>
      <c r="AD132" s="188"/>
    </row>
    <row r="133" s="48" customFormat="1" ht="12.75" spans="1:30">
      <c r="A133" s="177"/>
      <c r="B133" s="178"/>
      <c r="C133" s="179">
        <v>241031000001</v>
      </c>
      <c r="D133" s="84">
        <v>45602</v>
      </c>
      <c r="E133" s="178" t="s">
        <v>45</v>
      </c>
      <c r="F133" s="178" t="s">
        <v>2706</v>
      </c>
      <c r="G133" s="178">
        <v>6</v>
      </c>
      <c r="H133" s="180">
        <v>455.4</v>
      </c>
      <c r="I133" s="181"/>
      <c r="J133" s="182"/>
      <c r="K133" s="178"/>
      <c r="L133" s="182"/>
      <c r="M133" s="200"/>
      <c r="N133" s="184">
        <v>455.4</v>
      </c>
      <c r="O133" s="188"/>
      <c r="P133" s="188"/>
      <c r="Q133" s="188"/>
      <c r="R133" s="188"/>
      <c r="S133" s="188"/>
      <c r="T133" s="188"/>
      <c r="U133" s="188"/>
      <c r="V133" s="188"/>
      <c r="W133" s="189"/>
      <c r="X133" s="193"/>
      <c r="Y133" s="189"/>
      <c r="Z133" s="189"/>
      <c r="AA133" s="190"/>
      <c r="AB133" s="188"/>
      <c r="AC133" s="188"/>
      <c r="AD133" s="188"/>
    </row>
    <row r="134" s="48" customFormat="1" ht="12.75" spans="1:30">
      <c r="A134" s="177"/>
      <c r="B134" s="178"/>
      <c r="C134" s="179">
        <v>241031000008</v>
      </c>
      <c r="D134" s="84">
        <v>45602</v>
      </c>
      <c r="E134" s="178" t="s">
        <v>45</v>
      </c>
      <c r="F134" s="178" t="s">
        <v>2149</v>
      </c>
      <c r="G134" s="178">
        <v>2</v>
      </c>
      <c r="H134" s="180">
        <v>200.6</v>
      </c>
      <c r="I134" s="181"/>
      <c r="J134" s="182"/>
      <c r="K134" s="178"/>
      <c r="L134" s="182"/>
      <c r="M134" s="200"/>
      <c r="N134" s="184">
        <v>200.6</v>
      </c>
      <c r="O134" s="188"/>
      <c r="P134" s="188"/>
      <c r="Q134" s="188"/>
      <c r="R134" s="188"/>
      <c r="S134" s="188"/>
      <c r="T134" s="188"/>
      <c r="U134" s="188"/>
      <c r="V134" s="188"/>
      <c r="W134" s="189"/>
      <c r="X134" s="194">
        <v>5.55</v>
      </c>
      <c r="Y134" s="189"/>
      <c r="Z134" s="189"/>
      <c r="AA134" s="190"/>
      <c r="AB134" s="188"/>
      <c r="AC134" s="188"/>
      <c r="AD134" s="188"/>
    </row>
    <row r="135" s="48" customFormat="1" ht="12.75" spans="1:30">
      <c r="A135" s="177"/>
      <c r="B135" s="178"/>
      <c r="C135" s="179">
        <v>241031000012</v>
      </c>
      <c r="D135" s="84">
        <v>45602</v>
      </c>
      <c r="E135" s="178" t="s">
        <v>41</v>
      </c>
      <c r="F135" s="178" t="s">
        <v>1135</v>
      </c>
      <c r="G135" s="178">
        <v>7</v>
      </c>
      <c r="H135" s="180">
        <v>633</v>
      </c>
      <c r="I135" s="181"/>
      <c r="J135" s="182"/>
      <c r="K135" s="178"/>
      <c r="L135" s="182"/>
      <c r="M135" s="200"/>
      <c r="N135" s="184">
        <v>633</v>
      </c>
      <c r="O135" s="188"/>
      <c r="P135" s="188"/>
      <c r="Q135" s="188"/>
      <c r="R135" s="188"/>
      <c r="S135" s="188"/>
      <c r="T135" s="188"/>
      <c r="U135" s="188"/>
      <c r="V135" s="188"/>
      <c r="W135" s="189"/>
      <c r="X135" s="194">
        <v>21.09</v>
      </c>
      <c r="Y135" s="189"/>
      <c r="Z135" s="189"/>
      <c r="AA135" s="190"/>
      <c r="AB135" s="188"/>
      <c r="AC135" s="188"/>
      <c r="AD135" s="188"/>
    </row>
    <row r="136" s="48" customFormat="1" ht="12.75" spans="1:30">
      <c r="A136" s="177"/>
      <c r="B136" s="178"/>
      <c r="C136" s="179">
        <v>241031000015</v>
      </c>
      <c r="D136" s="84">
        <v>45602</v>
      </c>
      <c r="E136" s="178" t="s">
        <v>41</v>
      </c>
      <c r="F136" s="178" t="s">
        <v>223</v>
      </c>
      <c r="G136" s="178">
        <v>1.5</v>
      </c>
      <c r="H136" s="180">
        <v>112</v>
      </c>
      <c r="I136" s="181"/>
      <c r="J136" s="182"/>
      <c r="K136" s="178"/>
      <c r="L136" s="182"/>
      <c r="M136" s="200"/>
      <c r="N136" s="184">
        <v>112</v>
      </c>
      <c r="O136" s="188"/>
      <c r="P136" s="188"/>
      <c r="Q136" s="188"/>
      <c r="R136" s="188"/>
      <c r="S136" s="188"/>
      <c r="T136" s="188"/>
      <c r="U136" s="188"/>
      <c r="V136" s="188"/>
      <c r="W136" s="189"/>
      <c r="X136" s="186"/>
      <c r="Y136" s="189"/>
      <c r="Z136" s="189"/>
      <c r="AA136" s="190"/>
      <c r="AB136" s="188"/>
      <c r="AC136" s="188"/>
      <c r="AD136" s="188"/>
    </row>
    <row r="137" s="48" customFormat="1" ht="12.75" spans="1:30">
      <c r="A137" s="177"/>
      <c r="B137" s="178"/>
      <c r="C137" s="179">
        <v>241031000019</v>
      </c>
      <c r="D137" s="84">
        <v>45602</v>
      </c>
      <c r="E137" s="178" t="s">
        <v>36</v>
      </c>
      <c r="F137" s="178" t="s">
        <v>2707</v>
      </c>
      <c r="G137" s="178">
        <v>0.54</v>
      </c>
      <c r="H137" s="180">
        <v>108.8</v>
      </c>
      <c r="I137" s="181"/>
      <c r="J137" s="182"/>
      <c r="K137" s="178"/>
      <c r="L137" s="182"/>
      <c r="M137" s="200"/>
      <c r="N137" s="184">
        <v>108.8</v>
      </c>
      <c r="O137" s="188"/>
      <c r="P137" s="188"/>
      <c r="Q137" s="188"/>
      <c r="R137" s="188"/>
      <c r="S137" s="188"/>
      <c r="T137" s="188"/>
      <c r="U137" s="188"/>
      <c r="V137" s="188"/>
      <c r="W137" s="189"/>
      <c r="X137" s="193"/>
      <c r="Y137" s="189"/>
      <c r="Z137" s="189"/>
      <c r="AA137" s="190"/>
      <c r="AB137" s="188"/>
      <c r="AC137" s="188"/>
      <c r="AD137" s="188"/>
    </row>
    <row r="138" s="48" customFormat="1" ht="12.75" spans="1:30">
      <c r="A138" s="177"/>
      <c r="B138" s="178"/>
      <c r="C138" s="179">
        <v>241031000024</v>
      </c>
      <c r="D138" s="84">
        <v>45602</v>
      </c>
      <c r="E138" s="178" t="s">
        <v>36</v>
      </c>
      <c r="F138" s="178" t="s">
        <v>2708</v>
      </c>
      <c r="G138" s="178">
        <v>6</v>
      </c>
      <c r="H138" s="180">
        <v>500.8</v>
      </c>
      <c r="I138" s="181"/>
      <c r="J138" s="182"/>
      <c r="K138" s="178"/>
      <c r="L138" s="182"/>
      <c r="M138" s="200"/>
      <c r="N138" s="184">
        <v>500.8</v>
      </c>
      <c r="O138" s="188"/>
      <c r="P138" s="188"/>
      <c r="Q138" s="188"/>
      <c r="R138" s="188"/>
      <c r="S138" s="188"/>
      <c r="T138" s="188"/>
      <c r="U138" s="188"/>
      <c r="V138" s="188"/>
      <c r="W138" s="189"/>
      <c r="X138" s="194">
        <v>11.8</v>
      </c>
      <c r="Y138" s="189"/>
      <c r="Z138" s="189"/>
      <c r="AA138" s="190"/>
      <c r="AB138" s="188"/>
      <c r="AC138" s="188"/>
      <c r="AD138" s="188"/>
    </row>
    <row r="139" s="48" customFormat="1" ht="12.75" spans="1:30">
      <c r="A139" s="177"/>
      <c r="B139" s="178"/>
      <c r="C139" s="179">
        <v>241031000029</v>
      </c>
      <c r="D139" s="84">
        <v>45602</v>
      </c>
      <c r="E139" s="178" t="s">
        <v>41</v>
      </c>
      <c r="F139" s="178" t="s">
        <v>85</v>
      </c>
      <c r="G139" s="178">
        <v>0.2</v>
      </c>
      <c r="H139" s="180">
        <v>74</v>
      </c>
      <c r="I139" s="181"/>
      <c r="J139" s="182"/>
      <c r="K139" s="178"/>
      <c r="L139" s="182"/>
      <c r="M139" s="200"/>
      <c r="N139" s="184">
        <v>74</v>
      </c>
      <c r="O139" s="188"/>
      <c r="P139" s="188"/>
      <c r="Q139" s="188"/>
      <c r="R139" s="188"/>
      <c r="S139" s="188"/>
      <c r="T139" s="188"/>
      <c r="U139" s="188"/>
      <c r="V139" s="188"/>
      <c r="W139" s="189"/>
      <c r="X139" s="186"/>
      <c r="Y139" s="189"/>
      <c r="Z139" s="189"/>
      <c r="AA139" s="190"/>
      <c r="AB139" s="188"/>
      <c r="AC139" s="188"/>
      <c r="AD139" s="188"/>
    </row>
    <row r="140" s="48" customFormat="1" ht="12.75" spans="1:30">
      <c r="A140" s="177"/>
      <c r="B140" s="178"/>
      <c r="C140" s="179">
        <v>241031000034</v>
      </c>
      <c r="D140" s="84">
        <v>45602</v>
      </c>
      <c r="E140" s="178" t="s">
        <v>2293</v>
      </c>
      <c r="F140" s="178" t="s">
        <v>1686</v>
      </c>
      <c r="G140" s="178">
        <v>0.76</v>
      </c>
      <c r="H140" s="180">
        <v>150</v>
      </c>
      <c r="I140" s="181"/>
      <c r="J140" s="182"/>
      <c r="K140" s="178"/>
      <c r="L140" s="182"/>
      <c r="M140" s="200"/>
      <c r="N140" s="184">
        <v>150</v>
      </c>
      <c r="O140" s="188"/>
      <c r="P140" s="188"/>
      <c r="Q140" s="188"/>
      <c r="R140" s="188"/>
      <c r="S140" s="188"/>
      <c r="T140" s="188"/>
      <c r="U140" s="195"/>
      <c r="V140" s="188"/>
      <c r="W140" s="189"/>
      <c r="X140" s="189"/>
      <c r="Y140" s="189"/>
      <c r="Z140" s="189"/>
      <c r="AA140" s="190"/>
      <c r="AB140" s="188"/>
      <c r="AC140" s="188"/>
      <c r="AD140" s="188"/>
    </row>
    <row r="141" s="48" customFormat="1" ht="12.75" spans="1:30">
      <c r="A141" s="177"/>
      <c r="B141" s="178"/>
      <c r="C141" s="179">
        <v>241031000046</v>
      </c>
      <c r="D141" s="84">
        <v>45602</v>
      </c>
      <c r="E141" s="178" t="s">
        <v>1059</v>
      </c>
      <c r="F141" s="178" t="s">
        <v>2709</v>
      </c>
      <c r="G141" s="178">
        <v>1.5</v>
      </c>
      <c r="H141" s="184"/>
      <c r="I141" s="191">
        <v>42581</v>
      </c>
      <c r="J141" s="182"/>
      <c r="K141" s="191">
        <v>1764.64981351015</v>
      </c>
      <c r="L141" s="192">
        <v>24.13</v>
      </c>
      <c r="M141" s="200">
        <v>7.2</v>
      </c>
      <c r="N141" s="184">
        <v>173.736</v>
      </c>
      <c r="O141" s="188"/>
      <c r="P141" s="188"/>
      <c r="Q141" s="188"/>
      <c r="R141" s="188"/>
      <c r="S141" s="188"/>
      <c r="T141" s="188"/>
      <c r="U141" s="202">
        <v>13</v>
      </c>
      <c r="V141" s="188"/>
      <c r="W141" s="189"/>
      <c r="X141" s="189"/>
      <c r="Y141" s="189"/>
      <c r="Z141" s="189"/>
      <c r="AA141" s="190"/>
      <c r="AB141" s="188"/>
      <c r="AC141" s="188"/>
      <c r="AD141" s="188"/>
    </row>
    <row r="142" s="48" customFormat="1" ht="12.75" spans="1:30">
      <c r="A142" s="177"/>
      <c r="B142" s="178"/>
      <c r="C142" s="179">
        <v>241031000047</v>
      </c>
      <c r="D142" s="84">
        <v>45602</v>
      </c>
      <c r="E142" s="178" t="s">
        <v>1059</v>
      </c>
      <c r="F142" s="178" t="s">
        <v>1951</v>
      </c>
      <c r="G142" s="178">
        <v>8</v>
      </c>
      <c r="H142" s="180">
        <v>702.8</v>
      </c>
      <c r="I142" s="181"/>
      <c r="J142" s="182"/>
      <c r="K142" s="178"/>
      <c r="L142" s="182"/>
      <c r="M142" s="200"/>
      <c r="N142" s="184">
        <v>702.8</v>
      </c>
      <c r="O142" s="188"/>
      <c r="P142" s="188"/>
      <c r="Q142" s="188"/>
      <c r="R142" s="188"/>
      <c r="S142" s="188"/>
      <c r="T142" s="188"/>
      <c r="U142" s="202"/>
      <c r="V142" s="188"/>
      <c r="W142" s="189"/>
      <c r="X142" s="189"/>
      <c r="Y142" s="189"/>
      <c r="Z142" s="189"/>
      <c r="AA142" s="190"/>
      <c r="AB142" s="188"/>
      <c r="AC142" s="188"/>
      <c r="AD142" s="188"/>
    </row>
    <row r="143" s="48" customFormat="1" ht="12.75" spans="1:30">
      <c r="A143" s="177"/>
      <c r="B143" s="178"/>
      <c r="C143" s="179">
        <v>241031000048</v>
      </c>
      <c r="D143" s="84">
        <v>45602</v>
      </c>
      <c r="E143" s="178" t="s">
        <v>45</v>
      </c>
      <c r="F143" s="178" t="s">
        <v>1841</v>
      </c>
      <c r="G143" s="178">
        <v>111</v>
      </c>
      <c r="H143" s="184"/>
      <c r="I143" s="191">
        <v>1814010</v>
      </c>
      <c r="J143" s="182"/>
      <c r="K143" s="191">
        <v>1656.01007841813</v>
      </c>
      <c r="L143" s="192">
        <v>1095.41</v>
      </c>
      <c r="M143" s="200">
        <v>7.2</v>
      </c>
      <c r="N143" s="184">
        <v>7886.952</v>
      </c>
      <c r="O143" s="188"/>
      <c r="P143" s="188"/>
      <c r="Q143" s="188"/>
      <c r="R143" s="188"/>
      <c r="S143" s="188"/>
      <c r="T143" s="188"/>
      <c r="U143" s="202">
        <v>339</v>
      </c>
      <c r="V143" s="188"/>
      <c r="W143" s="189"/>
      <c r="X143" s="193"/>
      <c r="Y143" s="189"/>
      <c r="Z143" s="189"/>
      <c r="AA143" s="190"/>
      <c r="AB143" s="188"/>
      <c r="AC143" s="188"/>
      <c r="AD143" s="188"/>
    </row>
    <row r="144" s="48" customFormat="1" ht="12.75" spans="1:30">
      <c r="A144" s="177"/>
      <c r="B144" s="178"/>
      <c r="C144" s="179">
        <v>241101000002</v>
      </c>
      <c r="D144" s="84">
        <v>45602</v>
      </c>
      <c r="E144" s="178" t="s">
        <v>45</v>
      </c>
      <c r="F144" s="178" t="s">
        <v>2149</v>
      </c>
      <c r="G144" s="178">
        <v>2.5</v>
      </c>
      <c r="H144" s="180">
        <v>230.2</v>
      </c>
      <c r="I144" s="181"/>
      <c r="J144" s="182"/>
      <c r="K144" s="178"/>
      <c r="L144" s="182"/>
      <c r="M144" s="200"/>
      <c r="N144" s="184">
        <v>230.2</v>
      </c>
      <c r="O144" s="188"/>
      <c r="P144" s="188"/>
      <c r="Q144" s="188"/>
      <c r="R144" s="188"/>
      <c r="S144" s="188"/>
      <c r="T144" s="188"/>
      <c r="U144" s="185"/>
      <c r="V144" s="188"/>
      <c r="W144" s="189"/>
      <c r="X144" s="194">
        <v>4.16</v>
      </c>
      <c r="Y144" s="189"/>
      <c r="Z144" s="189"/>
      <c r="AA144" s="190"/>
      <c r="AB144" s="188"/>
      <c r="AC144" s="188"/>
      <c r="AD144" s="188"/>
    </row>
    <row r="145" s="48" customFormat="1" ht="12.75" spans="1:30">
      <c r="A145" s="177"/>
      <c r="B145" s="178"/>
      <c r="C145" s="179">
        <v>241101000008</v>
      </c>
      <c r="D145" s="84">
        <v>45602</v>
      </c>
      <c r="E145" s="178" t="s">
        <v>41</v>
      </c>
      <c r="F145" s="178" t="s">
        <v>79</v>
      </c>
      <c r="G145" s="178">
        <v>3.5</v>
      </c>
      <c r="H145" s="180">
        <v>254.1</v>
      </c>
      <c r="I145" s="181"/>
      <c r="J145" s="182"/>
      <c r="K145" s="178"/>
      <c r="L145" s="182"/>
      <c r="M145" s="200"/>
      <c r="N145" s="184">
        <v>254.1</v>
      </c>
      <c r="O145" s="188"/>
      <c r="P145" s="188"/>
      <c r="Q145" s="188"/>
      <c r="R145" s="188"/>
      <c r="S145" s="188"/>
      <c r="T145" s="188"/>
      <c r="U145" s="188"/>
      <c r="V145" s="188"/>
      <c r="W145" s="189"/>
      <c r="X145" s="186"/>
      <c r="Y145" s="189"/>
      <c r="Z145" s="189"/>
      <c r="AA145" s="190"/>
      <c r="AB145" s="188"/>
      <c r="AC145" s="188"/>
      <c r="AD145" s="188"/>
    </row>
    <row r="146" s="48" customFormat="1" ht="12.75" spans="1:30">
      <c r="A146" s="177"/>
      <c r="B146" s="178"/>
      <c r="C146" s="179">
        <v>241101000010</v>
      </c>
      <c r="D146" s="84">
        <v>45602</v>
      </c>
      <c r="E146" s="178" t="s">
        <v>2079</v>
      </c>
      <c r="F146" s="178" t="s">
        <v>122</v>
      </c>
      <c r="G146" s="178">
        <v>36</v>
      </c>
      <c r="H146" s="180">
        <v>3904</v>
      </c>
      <c r="I146" s="181"/>
      <c r="J146" s="182"/>
      <c r="K146" s="178"/>
      <c r="L146" s="182"/>
      <c r="M146" s="200"/>
      <c r="N146" s="184">
        <v>3904</v>
      </c>
      <c r="O146" s="188"/>
      <c r="P146" s="188"/>
      <c r="Q146" s="188"/>
      <c r="R146" s="188"/>
      <c r="S146" s="188"/>
      <c r="T146" s="188"/>
      <c r="U146" s="188"/>
      <c r="V146" s="188"/>
      <c r="W146" s="189"/>
      <c r="X146" s="189"/>
      <c r="Y146" s="189"/>
      <c r="Z146" s="189"/>
      <c r="AA146" s="190"/>
      <c r="AB146" s="188"/>
      <c r="AC146" s="188"/>
      <c r="AD146" s="188"/>
    </row>
    <row r="147" s="48" customFormat="1" ht="12.75" spans="1:30">
      <c r="A147" s="177"/>
      <c r="B147" s="178"/>
      <c r="C147" s="179">
        <v>241101000011</v>
      </c>
      <c r="D147" s="84">
        <v>45602</v>
      </c>
      <c r="E147" s="178" t="s">
        <v>2079</v>
      </c>
      <c r="F147" s="178" t="s">
        <v>167</v>
      </c>
      <c r="G147" s="178">
        <v>570</v>
      </c>
      <c r="H147" s="180">
        <v>35625</v>
      </c>
      <c r="I147" s="181"/>
      <c r="J147" s="182"/>
      <c r="K147" s="178"/>
      <c r="L147" s="182"/>
      <c r="M147" s="200"/>
      <c r="N147" s="184">
        <v>35625</v>
      </c>
      <c r="O147" s="188"/>
      <c r="P147" s="188"/>
      <c r="Q147" s="188"/>
      <c r="R147" s="188"/>
      <c r="S147" s="188"/>
      <c r="T147" s="195"/>
      <c r="U147" s="188"/>
      <c r="V147" s="188"/>
      <c r="W147" s="189"/>
      <c r="X147" s="189"/>
      <c r="Y147" s="189"/>
      <c r="Z147" s="189"/>
      <c r="AA147" s="190"/>
      <c r="AB147" s="188"/>
      <c r="AC147" s="188"/>
      <c r="AD147" s="188"/>
    </row>
    <row r="148" s="48" customFormat="1" ht="12.75" spans="1:30">
      <c r="A148" s="177"/>
      <c r="B148" s="178"/>
      <c r="C148" s="179">
        <v>241101000018</v>
      </c>
      <c r="D148" s="84">
        <v>45602</v>
      </c>
      <c r="E148" s="178" t="s">
        <v>45</v>
      </c>
      <c r="F148" s="178" t="s">
        <v>54</v>
      </c>
      <c r="G148" s="178">
        <v>42.5</v>
      </c>
      <c r="H148" s="184"/>
      <c r="I148" s="191">
        <v>807887</v>
      </c>
      <c r="J148" s="182"/>
      <c r="K148" s="191">
        <v>1764.02244639504</v>
      </c>
      <c r="L148" s="192">
        <v>457.98</v>
      </c>
      <c r="M148" s="200">
        <v>7.2</v>
      </c>
      <c r="N148" s="184">
        <v>3297.456</v>
      </c>
      <c r="O148" s="188"/>
      <c r="P148" s="188"/>
      <c r="Q148" s="188"/>
      <c r="R148" s="188"/>
      <c r="S148" s="188"/>
      <c r="T148" s="202">
        <v>110</v>
      </c>
      <c r="U148" s="188"/>
      <c r="V148" s="188"/>
      <c r="W148" s="189"/>
      <c r="X148" s="189"/>
      <c r="Y148" s="189"/>
      <c r="Z148" s="189"/>
      <c r="AA148" s="190"/>
      <c r="AB148" s="188"/>
      <c r="AC148" s="188"/>
      <c r="AD148" s="188"/>
    </row>
    <row r="149" s="48" customFormat="1" ht="12.75" spans="1:30">
      <c r="A149" s="177"/>
      <c r="B149" s="178"/>
      <c r="C149" s="179">
        <v>241101000021</v>
      </c>
      <c r="D149" s="84">
        <v>45602</v>
      </c>
      <c r="E149" s="178" t="s">
        <v>36</v>
      </c>
      <c r="F149" s="178" t="s">
        <v>600</v>
      </c>
      <c r="G149" s="178">
        <v>2.5</v>
      </c>
      <c r="H149" s="180">
        <v>182.05</v>
      </c>
      <c r="I149" s="181"/>
      <c r="J149" s="182"/>
      <c r="K149" s="178"/>
      <c r="L149" s="182"/>
      <c r="M149" s="200"/>
      <c r="N149" s="184">
        <v>182.05</v>
      </c>
      <c r="O149" s="188"/>
      <c r="P149" s="188"/>
      <c r="Q149" s="188"/>
      <c r="R149" s="188"/>
      <c r="S149" s="188"/>
      <c r="T149" s="185"/>
      <c r="U149" s="188"/>
      <c r="V149" s="188"/>
      <c r="W149" s="189"/>
      <c r="X149" s="189"/>
      <c r="Y149" s="189"/>
      <c r="Z149" s="189"/>
      <c r="AA149" s="190"/>
      <c r="AB149" s="188"/>
      <c r="AC149" s="188"/>
      <c r="AD149" s="188"/>
    </row>
    <row r="150" s="48" customFormat="1" ht="12.75" spans="1:30">
      <c r="A150" s="177"/>
      <c r="B150" s="178"/>
      <c r="C150" s="179">
        <v>241101000024</v>
      </c>
      <c r="D150" s="84">
        <v>45602</v>
      </c>
      <c r="E150" s="178" t="s">
        <v>45</v>
      </c>
      <c r="F150" s="178" t="s">
        <v>808</v>
      </c>
      <c r="G150" s="178">
        <v>20.5</v>
      </c>
      <c r="H150" s="180">
        <v>1271</v>
      </c>
      <c r="I150" s="181"/>
      <c r="J150" s="182"/>
      <c r="K150" s="178"/>
      <c r="L150" s="182"/>
      <c r="M150" s="200"/>
      <c r="N150" s="184">
        <v>1271</v>
      </c>
      <c r="O150" s="188"/>
      <c r="P150" s="188"/>
      <c r="Q150" s="188"/>
      <c r="R150" s="188"/>
      <c r="S150" s="188"/>
      <c r="T150" s="188"/>
      <c r="U150" s="188"/>
      <c r="V150" s="188"/>
      <c r="W150" s="189"/>
      <c r="X150" s="189"/>
      <c r="Y150" s="189"/>
      <c r="Z150" s="189"/>
      <c r="AA150" s="190"/>
      <c r="AB150" s="188"/>
      <c r="AC150" s="188"/>
      <c r="AD150" s="188"/>
    </row>
    <row r="151" s="48" customFormat="1" ht="12.75" spans="1:30">
      <c r="A151" s="177"/>
      <c r="B151" s="178"/>
      <c r="C151" s="179">
        <v>241101000040</v>
      </c>
      <c r="D151" s="84">
        <v>45602</v>
      </c>
      <c r="E151" s="178" t="s">
        <v>45</v>
      </c>
      <c r="F151" s="178" t="s">
        <v>667</v>
      </c>
      <c r="G151" s="178">
        <v>11</v>
      </c>
      <c r="H151" s="184"/>
      <c r="I151" s="191">
        <v>172480</v>
      </c>
      <c r="J151" s="182"/>
      <c r="K151" s="191">
        <v>1764.14032934438</v>
      </c>
      <c r="L151" s="192">
        <v>97.77</v>
      </c>
      <c r="M151" s="200">
        <v>7.2</v>
      </c>
      <c r="N151" s="184">
        <v>703.944</v>
      </c>
      <c r="O151" s="188"/>
      <c r="P151" s="188"/>
      <c r="Q151" s="188"/>
      <c r="R151" s="188"/>
      <c r="S151" s="188"/>
      <c r="T151" s="188"/>
      <c r="U151" s="188"/>
      <c r="V151" s="188"/>
      <c r="W151" s="189"/>
      <c r="X151" s="189"/>
      <c r="Y151" s="189"/>
      <c r="Z151" s="189"/>
      <c r="AA151" s="190"/>
      <c r="AB151" s="188"/>
      <c r="AC151" s="188"/>
      <c r="AD151" s="188"/>
    </row>
    <row r="152" s="48" customFormat="1" ht="12.75" spans="1:30">
      <c r="A152" s="177"/>
      <c r="B152" s="178"/>
      <c r="C152" s="179">
        <v>241101000047</v>
      </c>
      <c r="D152" s="84">
        <v>45602</v>
      </c>
      <c r="E152" s="178" t="s">
        <v>63</v>
      </c>
      <c r="F152" s="178" t="s">
        <v>537</v>
      </c>
      <c r="G152" s="178">
        <v>43</v>
      </c>
      <c r="H152" s="180">
        <v>4300</v>
      </c>
      <c r="I152" s="181"/>
      <c r="J152" s="182"/>
      <c r="K152" s="178"/>
      <c r="L152" s="182"/>
      <c r="M152" s="200"/>
      <c r="N152" s="184">
        <v>4300</v>
      </c>
      <c r="O152" s="188"/>
      <c r="P152" s="188"/>
      <c r="Q152" s="188"/>
      <c r="R152" s="188"/>
      <c r="S152" s="188"/>
      <c r="T152" s="188"/>
      <c r="U152" s="188"/>
      <c r="V152" s="188"/>
      <c r="W152" s="189"/>
      <c r="X152" s="189"/>
      <c r="Y152" s="189"/>
      <c r="Z152" s="189"/>
      <c r="AA152" s="190"/>
      <c r="AB152" s="188"/>
      <c r="AC152" s="188"/>
      <c r="AD152" s="188"/>
    </row>
    <row r="153" s="48" customFormat="1" ht="12.75" spans="1:30">
      <c r="A153" s="177"/>
      <c r="B153" s="178"/>
      <c r="C153" s="179">
        <v>241101000049</v>
      </c>
      <c r="D153" s="84">
        <v>45602</v>
      </c>
      <c r="E153" s="178" t="s">
        <v>63</v>
      </c>
      <c r="F153" s="178" t="s">
        <v>388</v>
      </c>
      <c r="G153" s="178">
        <v>63</v>
      </c>
      <c r="H153" s="180">
        <v>7065</v>
      </c>
      <c r="I153" s="181"/>
      <c r="J153" s="182"/>
      <c r="K153" s="178"/>
      <c r="L153" s="182"/>
      <c r="M153" s="200"/>
      <c r="N153" s="184">
        <v>7065</v>
      </c>
      <c r="O153" s="188"/>
      <c r="P153" s="188"/>
      <c r="Q153" s="188"/>
      <c r="R153" s="188"/>
      <c r="S153" s="188"/>
      <c r="T153" s="188"/>
      <c r="U153" s="188"/>
      <c r="V153" s="188"/>
      <c r="W153" s="189"/>
      <c r="X153" s="189"/>
      <c r="Y153" s="189"/>
      <c r="Z153" s="189"/>
      <c r="AA153" s="190"/>
      <c r="AB153" s="188"/>
      <c r="AC153" s="188"/>
      <c r="AD153" s="188"/>
    </row>
    <row r="154" s="48" customFormat="1" ht="12.75" spans="1:30">
      <c r="A154" s="177"/>
      <c r="B154" s="178"/>
      <c r="C154" s="179">
        <v>241101000051</v>
      </c>
      <c r="D154" s="84">
        <v>45602</v>
      </c>
      <c r="E154" s="178" t="s">
        <v>45</v>
      </c>
      <c r="F154" s="178" t="s">
        <v>808</v>
      </c>
      <c r="G154" s="178">
        <v>6.5</v>
      </c>
      <c r="H154" s="180">
        <v>403</v>
      </c>
      <c r="I154" s="181"/>
      <c r="J154" s="182"/>
      <c r="K154" s="178"/>
      <c r="L154" s="182"/>
      <c r="M154" s="200"/>
      <c r="N154" s="184">
        <v>403</v>
      </c>
      <c r="O154" s="188"/>
      <c r="P154" s="188"/>
      <c r="Q154" s="188"/>
      <c r="R154" s="188"/>
      <c r="S154" s="188"/>
      <c r="T154" s="188"/>
      <c r="U154" s="188"/>
      <c r="V154" s="188"/>
      <c r="W154" s="189"/>
      <c r="X154" s="189"/>
      <c r="Y154" s="189"/>
      <c r="Z154" s="189"/>
      <c r="AA154" s="190"/>
      <c r="AB154" s="188"/>
      <c r="AC154" s="188"/>
      <c r="AD154" s="188"/>
    </row>
    <row r="155" s="48" customFormat="1" ht="12.75" spans="1:30">
      <c r="A155" s="177"/>
      <c r="B155" s="178"/>
      <c r="C155" s="179">
        <v>241101000054</v>
      </c>
      <c r="D155" s="84">
        <v>45602</v>
      </c>
      <c r="E155" s="178" t="s">
        <v>45</v>
      </c>
      <c r="F155" s="178" t="s">
        <v>363</v>
      </c>
      <c r="G155" s="178">
        <v>2.5</v>
      </c>
      <c r="H155" s="180">
        <v>190</v>
      </c>
      <c r="I155" s="181"/>
      <c r="J155" s="182"/>
      <c r="K155" s="178"/>
      <c r="L155" s="182"/>
      <c r="M155" s="200"/>
      <c r="N155" s="184">
        <v>190</v>
      </c>
      <c r="O155" s="195"/>
      <c r="P155" s="195"/>
      <c r="Q155" s="195"/>
      <c r="R155" s="195"/>
      <c r="S155" s="195"/>
      <c r="T155" s="195"/>
      <c r="U155" s="195"/>
      <c r="V155" s="195"/>
      <c r="W155" s="193"/>
      <c r="X155" s="193"/>
      <c r="Y155" s="193"/>
      <c r="Z155" s="193"/>
      <c r="AA155" s="196"/>
      <c r="AB155" s="195"/>
      <c r="AC155" s="195"/>
      <c r="AD155" s="195"/>
    </row>
    <row r="156" s="48" customFormat="1" ht="12.75" spans="1:30">
      <c r="A156" s="177" t="s">
        <v>2710</v>
      </c>
      <c r="B156" s="178" t="s">
        <v>2711</v>
      </c>
      <c r="C156" s="179">
        <v>241030000014</v>
      </c>
      <c r="D156" s="84">
        <v>45603</v>
      </c>
      <c r="E156" s="178" t="s">
        <v>1059</v>
      </c>
      <c r="F156" s="178" t="s">
        <v>1452</v>
      </c>
      <c r="G156" s="178">
        <v>5.5</v>
      </c>
      <c r="H156" s="180">
        <v>694.5</v>
      </c>
      <c r="I156" s="181"/>
      <c r="J156" s="182"/>
      <c r="K156" s="178"/>
      <c r="L156" s="182"/>
      <c r="M156" s="200"/>
      <c r="N156" s="184">
        <v>694.5</v>
      </c>
      <c r="O156" s="185">
        <v>27488.7399856</v>
      </c>
      <c r="P156" s="185" t="s">
        <v>138</v>
      </c>
      <c r="Q156" s="185">
        <v>15900</v>
      </c>
      <c r="R156" s="185"/>
      <c r="S156" s="185">
        <v>105.56</v>
      </c>
      <c r="T156" s="185"/>
      <c r="U156" s="185"/>
      <c r="V156" s="185">
        <v>16046.56</v>
      </c>
      <c r="W156" s="186">
        <v>386.72</v>
      </c>
      <c r="X156" s="186"/>
      <c r="Y156" s="186"/>
      <c r="Z156" s="186">
        <v>386.72</v>
      </c>
      <c r="AA156" s="187">
        <v>7.2</v>
      </c>
      <c r="AB156" s="185">
        <v>2784.384</v>
      </c>
      <c r="AC156" s="185">
        <v>18830.944</v>
      </c>
      <c r="AD156" s="185">
        <v>8657.7959856</v>
      </c>
    </row>
    <row r="157" s="48" customFormat="1" ht="12.75" spans="1:30">
      <c r="A157" s="177"/>
      <c r="B157" s="178"/>
      <c r="C157" s="179">
        <v>241031000050</v>
      </c>
      <c r="D157" s="84">
        <v>45603</v>
      </c>
      <c r="E157" s="178" t="s">
        <v>45</v>
      </c>
      <c r="F157" s="178" t="s">
        <v>2174</v>
      </c>
      <c r="G157" s="178">
        <v>1.5</v>
      </c>
      <c r="H157" s="184"/>
      <c r="I157" s="191">
        <v>83300</v>
      </c>
      <c r="J157" s="182"/>
      <c r="K157" s="191">
        <v>1764.08301567133</v>
      </c>
      <c r="L157" s="192">
        <v>47.22</v>
      </c>
      <c r="M157" s="200">
        <v>7.2</v>
      </c>
      <c r="N157" s="184">
        <v>339.984</v>
      </c>
      <c r="O157" s="188"/>
      <c r="P157" s="188"/>
      <c r="Q157" s="188"/>
      <c r="R157" s="188"/>
      <c r="S157" s="188"/>
      <c r="T157" s="188"/>
      <c r="U157" s="188"/>
      <c r="V157" s="188"/>
      <c r="W157" s="189"/>
      <c r="X157" s="189"/>
      <c r="Y157" s="189"/>
      <c r="Z157" s="189"/>
      <c r="AA157" s="190"/>
      <c r="AB157" s="188"/>
      <c r="AC157" s="188"/>
      <c r="AD157" s="188"/>
    </row>
    <row r="158" s="48" customFormat="1" ht="12.75" spans="1:30">
      <c r="A158" s="177"/>
      <c r="B158" s="178"/>
      <c r="C158" s="179">
        <v>241101000009</v>
      </c>
      <c r="D158" s="84">
        <v>45603</v>
      </c>
      <c r="E158" s="178" t="s">
        <v>41</v>
      </c>
      <c r="F158" s="178" t="s">
        <v>223</v>
      </c>
      <c r="G158" s="178">
        <v>0.68</v>
      </c>
      <c r="H158" s="180">
        <v>115</v>
      </c>
      <c r="I158" s="181"/>
      <c r="J158" s="182"/>
      <c r="K158" s="178"/>
      <c r="L158" s="182"/>
      <c r="M158" s="200"/>
      <c r="N158" s="184">
        <v>115</v>
      </c>
      <c r="O158" s="188"/>
      <c r="P158" s="188"/>
      <c r="Q158" s="188"/>
      <c r="R158" s="188"/>
      <c r="S158" s="188"/>
      <c r="T158" s="188"/>
      <c r="U158" s="188"/>
      <c r="V158" s="188"/>
      <c r="W158" s="189"/>
      <c r="X158" s="189"/>
      <c r="Y158" s="189"/>
      <c r="Z158" s="189"/>
      <c r="AA158" s="190"/>
      <c r="AB158" s="188"/>
      <c r="AC158" s="188"/>
      <c r="AD158" s="188"/>
    </row>
    <row r="159" s="48" customFormat="1" ht="12.75" spans="1:30">
      <c r="A159" s="177"/>
      <c r="B159" s="178"/>
      <c r="C159" s="179">
        <v>241101000015</v>
      </c>
      <c r="D159" s="84">
        <v>45603</v>
      </c>
      <c r="E159" s="178" t="s">
        <v>53</v>
      </c>
      <c r="F159" s="178" t="s">
        <v>966</v>
      </c>
      <c r="G159" s="178">
        <v>2</v>
      </c>
      <c r="H159" s="180">
        <v>240</v>
      </c>
      <c r="I159" s="181"/>
      <c r="J159" s="182"/>
      <c r="K159" s="178"/>
      <c r="L159" s="182"/>
      <c r="M159" s="200"/>
      <c r="N159" s="184">
        <v>240</v>
      </c>
      <c r="O159" s="188"/>
      <c r="P159" s="188"/>
      <c r="Q159" s="188"/>
      <c r="R159" s="188"/>
      <c r="S159" s="188"/>
      <c r="T159" s="188"/>
      <c r="U159" s="195"/>
      <c r="V159" s="188"/>
      <c r="W159" s="189"/>
      <c r="X159" s="189"/>
      <c r="Y159" s="189"/>
      <c r="Z159" s="189"/>
      <c r="AA159" s="190"/>
      <c r="AB159" s="188"/>
      <c r="AC159" s="188"/>
      <c r="AD159" s="188"/>
    </row>
    <row r="160" s="48" customFormat="1" ht="12.75" spans="1:30">
      <c r="A160" s="177"/>
      <c r="B160" s="178"/>
      <c r="C160" s="179">
        <v>241101000016</v>
      </c>
      <c r="D160" s="84">
        <v>45603</v>
      </c>
      <c r="E160" s="178" t="s">
        <v>45</v>
      </c>
      <c r="F160" s="178" t="s">
        <v>2327</v>
      </c>
      <c r="G160" s="178">
        <v>1.5</v>
      </c>
      <c r="H160" s="184"/>
      <c r="I160" s="191">
        <v>45885</v>
      </c>
      <c r="J160" s="182"/>
      <c r="K160" s="191">
        <v>1656.49819494585</v>
      </c>
      <c r="L160" s="192">
        <v>27.7</v>
      </c>
      <c r="M160" s="200">
        <v>7.2</v>
      </c>
      <c r="N160" s="184">
        <v>199.44</v>
      </c>
      <c r="O160" s="188"/>
      <c r="P160" s="188"/>
      <c r="Q160" s="188"/>
      <c r="R160" s="188"/>
      <c r="S160" s="188"/>
      <c r="T160" s="188"/>
      <c r="U160" s="202">
        <v>27</v>
      </c>
      <c r="V160" s="188"/>
      <c r="W160" s="189"/>
      <c r="X160" s="189"/>
      <c r="Y160" s="189"/>
      <c r="Z160" s="189"/>
      <c r="AA160" s="190"/>
      <c r="AB160" s="188"/>
      <c r="AC160" s="188"/>
      <c r="AD160" s="188"/>
    </row>
    <row r="161" s="48" customFormat="1" ht="12.75" spans="1:30">
      <c r="A161" s="177"/>
      <c r="B161" s="178"/>
      <c r="C161" s="179">
        <v>241101000045</v>
      </c>
      <c r="D161" s="84">
        <v>45603</v>
      </c>
      <c r="E161" s="178" t="s">
        <v>53</v>
      </c>
      <c r="F161" s="178" t="s">
        <v>618</v>
      </c>
      <c r="G161" s="178">
        <v>0.44</v>
      </c>
      <c r="H161" s="184"/>
      <c r="I161" s="191">
        <v>28269</v>
      </c>
      <c r="J161" s="182"/>
      <c r="K161" s="191">
        <v>1745</v>
      </c>
      <c r="L161" s="192">
        <v>16.2</v>
      </c>
      <c r="M161" s="200">
        <v>7.2</v>
      </c>
      <c r="N161" s="184">
        <v>116.64</v>
      </c>
      <c r="O161" s="188"/>
      <c r="P161" s="188"/>
      <c r="Q161" s="188"/>
      <c r="R161" s="188"/>
      <c r="S161" s="188"/>
      <c r="T161" s="188"/>
      <c r="U161" s="185"/>
      <c r="V161" s="188"/>
      <c r="W161" s="189"/>
      <c r="X161" s="189"/>
      <c r="Y161" s="189"/>
      <c r="Z161" s="189"/>
      <c r="AA161" s="190"/>
      <c r="AB161" s="188"/>
      <c r="AC161" s="188"/>
      <c r="AD161" s="188"/>
    </row>
    <row r="162" s="48" customFormat="1" ht="12.75" spans="1:30">
      <c r="A162" s="177"/>
      <c r="B162" s="178"/>
      <c r="C162" s="179">
        <v>241101000046</v>
      </c>
      <c r="D162" s="84">
        <v>45603</v>
      </c>
      <c r="E162" s="178" t="s">
        <v>41</v>
      </c>
      <c r="F162" s="178" t="s">
        <v>459</v>
      </c>
      <c r="G162" s="178">
        <v>19</v>
      </c>
      <c r="H162" s="184"/>
      <c r="I162" s="191">
        <v>535325</v>
      </c>
      <c r="J162" s="182"/>
      <c r="K162" s="191">
        <v>1764.01291725706</v>
      </c>
      <c r="L162" s="192">
        <v>303.47</v>
      </c>
      <c r="M162" s="200">
        <v>7.2</v>
      </c>
      <c r="N162" s="184">
        <v>2184.984</v>
      </c>
      <c r="O162" s="188"/>
      <c r="P162" s="188"/>
      <c r="Q162" s="188"/>
      <c r="R162" s="188"/>
      <c r="S162" s="188"/>
      <c r="T162" s="188"/>
      <c r="U162" s="188"/>
      <c r="V162" s="188"/>
      <c r="W162" s="189"/>
      <c r="X162" s="189"/>
      <c r="Y162" s="189"/>
      <c r="Z162" s="189"/>
      <c r="AA162" s="190"/>
      <c r="AB162" s="188"/>
      <c r="AC162" s="188"/>
      <c r="AD162" s="188"/>
    </row>
    <row r="163" s="48" customFormat="1" ht="12.75" spans="1:30">
      <c r="A163" s="177"/>
      <c r="B163" s="178"/>
      <c r="C163" s="179">
        <v>241102000004</v>
      </c>
      <c r="D163" s="84">
        <v>45603</v>
      </c>
      <c r="E163" s="178" t="s">
        <v>41</v>
      </c>
      <c r="F163" s="178" t="s">
        <v>778</v>
      </c>
      <c r="G163" s="178">
        <v>1.5</v>
      </c>
      <c r="H163" s="184"/>
      <c r="I163" s="191">
        <v>46262.5</v>
      </c>
      <c r="J163" s="182"/>
      <c r="K163" s="191">
        <v>1931.62839248434</v>
      </c>
      <c r="L163" s="192">
        <v>23.95</v>
      </c>
      <c r="M163" s="200">
        <v>7.2</v>
      </c>
      <c r="N163" s="184">
        <v>172.44</v>
      </c>
      <c r="O163" s="188"/>
      <c r="P163" s="188"/>
      <c r="Q163" s="188"/>
      <c r="R163" s="188"/>
      <c r="S163" s="188"/>
      <c r="T163" s="188"/>
      <c r="U163" s="195"/>
      <c r="V163" s="188"/>
      <c r="W163" s="189"/>
      <c r="X163" s="189"/>
      <c r="Y163" s="189"/>
      <c r="Z163" s="189"/>
      <c r="AA163" s="190"/>
      <c r="AB163" s="188"/>
      <c r="AC163" s="188"/>
      <c r="AD163" s="188"/>
    </row>
    <row r="164" s="48" customFormat="1" ht="12.75" spans="1:30">
      <c r="A164" s="177"/>
      <c r="B164" s="178"/>
      <c r="C164" s="179">
        <v>241102000017</v>
      </c>
      <c r="D164" s="84">
        <v>45603</v>
      </c>
      <c r="E164" s="178" t="s">
        <v>36</v>
      </c>
      <c r="F164" s="178" t="s">
        <v>2712</v>
      </c>
      <c r="G164" s="178">
        <v>5.5</v>
      </c>
      <c r="H164" s="180">
        <v>698</v>
      </c>
      <c r="I164" s="181"/>
      <c r="J164" s="182"/>
      <c r="K164" s="178"/>
      <c r="L164" s="182"/>
      <c r="M164" s="200"/>
      <c r="N164" s="184">
        <v>698</v>
      </c>
      <c r="O164" s="188"/>
      <c r="P164" s="188"/>
      <c r="Q164" s="188"/>
      <c r="R164" s="188"/>
      <c r="S164" s="188"/>
      <c r="T164" s="188"/>
      <c r="U164" s="202">
        <v>14</v>
      </c>
      <c r="V164" s="188"/>
      <c r="W164" s="189"/>
      <c r="X164" s="189"/>
      <c r="Y164" s="189"/>
      <c r="Z164" s="189"/>
      <c r="AA164" s="190"/>
      <c r="AB164" s="188"/>
      <c r="AC164" s="188"/>
      <c r="AD164" s="188"/>
    </row>
    <row r="165" s="48" customFormat="1" ht="12.75" spans="1:30">
      <c r="A165" s="177"/>
      <c r="B165" s="178"/>
      <c r="C165" s="179">
        <v>241102000022</v>
      </c>
      <c r="D165" s="84">
        <v>45603</v>
      </c>
      <c r="E165" s="178" t="s">
        <v>779</v>
      </c>
      <c r="F165" s="178" t="s">
        <v>137</v>
      </c>
      <c r="G165" s="178">
        <v>0.3</v>
      </c>
      <c r="H165" s="184"/>
      <c r="I165" s="191">
        <v>28269</v>
      </c>
      <c r="J165" s="182"/>
      <c r="K165" s="191">
        <v>1745</v>
      </c>
      <c r="L165" s="192">
        <v>16.2</v>
      </c>
      <c r="M165" s="200">
        <v>7.2</v>
      </c>
      <c r="N165" s="184">
        <v>116.64</v>
      </c>
      <c r="O165" s="188"/>
      <c r="P165" s="188"/>
      <c r="Q165" s="188"/>
      <c r="R165" s="188"/>
      <c r="S165" s="188"/>
      <c r="T165" s="188"/>
      <c r="U165" s="185"/>
      <c r="V165" s="188"/>
      <c r="W165" s="189"/>
      <c r="X165" s="189"/>
      <c r="Y165" s="189"/>
      <c r="Z165" s="189"/>
      <c r="AA165" s="190"/>
      <c r="AB165" s="188"/>
      <c r="AC165" s="188"/>
      <c r="AD165" s="188"/>
    </row>
    <row r="166" s="48" customFormat="1" ht="12.75" spans="1:30">
      <c r="A166" s="177"/>
      <c r="B166" s="178"/>
      <c r="C166" s="179">
        <v>241102000023</v>
      </c>
      <c r="D166" s="84">
        <v>45603</v>
      </c>
      <c r="E166" s="178" t="s">
        <v>779</v>
      </c>
      <c r="F166" s="178" t="s">
        <v>137</v>
      </c>
      <c r="G166" s="178">
        <v>0.18</v>
      </c>
      <c r="H166" s="184"/>
      <c r="I166" s="191">
        <v>28251.55</v>
      </c>
      <c r="J166" s="182"/>
      <c r="K166" s="191">
        <v>1745.00010778259</v>
      </c>
      <c r="L166" s="192">
        <v>16.189999</v>
      </c>
      <c r="M166" s="200">
        <v>7.2</v>
      </c>
      <c r="N166" s="184">
        <v>116.5679928</v>
      </c>
      <c r="O166" s="188"/>
      <c r="P166" s="188"/>
      <c r="Q166" s="188"/>
      <c r="R166" s="188"/>
      <c r="S166" s="188"/>
      <c r="T166" s="188"/>
      <c r="U166" s="188"/>
      <c r="V166" s="188"/>
      <c r="W166" s="189"/>
      <c r="X166" s="189"/>
      <c r="Y166" s="189"/>
      <c r="Z166" s="189"/>
      <c r="AA166" s="190"/>
      <c r="AB166" s="188"/>
      <c r="AC166" s="188"/>
      <c r="AD166" s="188"/>
    </row>
    <row r="167" s="48" customFormat="1" ht="12.75" spans="1:30">
      <c r="A167" s="177"/>
      <c r="B167" s="178"/>
      <c r="C167" s="179">
        <v>241102000026</v>
      </c>
      <c r="D167" s="84">
        <v>45603</v>
      </c>
      <c r="E167" s="178" t="s">
        <v>63</v>
      </c>
      <c r="F167" s="178" t="s">
        <v>1264</v>
      </c>
      <c r="G167" s="178">
        <v>4.5</v>
      </c>
      <c r="H167" s="180">
        <v>540</v>
      </c>
      <c r="I167" s="181"/>
      <c r="J167" s="182"/>
      <c r="K167" s="178"/>
      <c r="L167" s="182"/>
      <c r="M167" s="200"/>
      <c r="N167" s="184">
        <v>540</v>
      </c>
      <c r="O167" s="188"/>
      <c r="P167" s="188"/>
      <c r="Q167" s="188"/>
      <c r="R167" s="188"/>
      <c r="S167" s="188"/>
      <c r="T167" s="188"/>
      <c r="U167" s="188"/>
      <c r="V167" s="188"/>
      <c r="W167" s="189"/>
      <c r="X167" s="189"/>
      <c r="Y167" s="189"/>
      <c r="Z167" s="189"/>
      <c r="AA167" s="190"/>
      <c r="AB167" s="188"/>
      <c r="AC167" s="188"/>
      <c r="AD167" s="188"/>
    </row>
    <row r="168" s="48" customFormat="1" ht="12.75" spans="1:30">
      <c r="A168" s="177"/>
      <c r="B168" s="178"/>
      <c r="C168" s="179">
        <v>241103000001</v>
      </c>
      <c r="D168" s="84">
        <v>45603</v>
      </c>
      <c r="E168" s="178" t="s">
        <v>1196</v>
      </c>
      <c r="F168" s="178" t="s">
        <v>1197</v>
      </c>
      <c r="G168" s="178">
        <v>6.5</v>
      </c>
      <c r="H168" s="180">
        <v>780</v>
      </c>
      <c r="I168" s="181"/>
      <c r="J168" s="182"/>
      <c r="K168" s="178"/>
      <c r="L168" s="182"/>
      <c r="M168" s="200"/>
      <c r="N168" s="184">
        <v>780</v>
      </c>
      <c r="O168" s="188"/>
      <c r="P168" s="188"/>
      <c r="Q168" s="188"/>
      <c r="R168" s="188"/>
      <c r="S168" s="188"/>
      <c r="T168" s="188"/>
      <c r="U168" s="188"/>
      <c r="V168" s="188"/>
      <c r="W168" s="189"/>
      <c r="X168" s="189"/>
      <c r="Y168" s="189"/>
      <c r="Z168" s="189"/>
      <c r="AA168" s="190"/>
      <c r="AB168" s="188"/>
      <c r="AC168" s="188"/>
      <c r="AD168" s="188"/>
    </row>
    <row r="169" s="48" customFormat="1" ht="12.75" spans="1:30">
      <c r="A169" s="177"/>
      <c r="B169" s="178"/>
      <c r="C169" s="179">
        <v>241103000003</v>
      </c>
      <c r="D169" s="84">
        <v>45603</v>
      </c>
      <c r="E169" s="178" t="s">
        <v>63</v>
      </c>
      <c r="F169" s="178" t="s">
        <v>2436</v>
      </c>
      <c r="G169" s="178">
        <v>8</v>
      </c>
      <c r="H169" s="180">
        <v>2435</v>
      </c>
      <c r="I169" s="181"/>
      <c r="J169" s="182"/>
      <c r="K169" s="178"/>
      <c r="L169" s="182"/>
      <c r="M169" s="200"/>
      <c r="N169" s="184">
        <v>2435</v>
      </c>
      <c r="O169" s="188"/>
      <c r="P169" s="188"/>
      <c r="Q169" s="188"/>
      <c r="R169" s="188"/>
      <c r="S169" s="188"/>
      <c r="T169" s="188"/>
      <c r="U169" s="188"/>
      <c r="V169" s="188"/>
      <c r="W169" s="189"/>
      <c r="X169" s="189"/>
      <c r="Y169" s="189"/>
      <c r="Z169" s="189"/>
      <c r="AA169" s="190"/>
      <c r="AB169" s="188"/>
      <c r="AC169" s="188"/>
      <c r="AD169" s="188"/>
    </row>
    <row r="170" s="48" customFormat="1" ht="12.75" spans="1:30">
      <c r="A170" s="177"/>
      <c r="B170" s="178"/>
      <c r="C170" s="179">
        <v>241104000004</v>
      </c>
      <c r="D170" s="84">
        <v>45603</v>
      </c>
      <c r="E170" s="178" t="s">
        <v>45</v>
      </c>
      <c r="F170" s="178" t="s">
        <v>54</v>
      </c>
      <c r="G170" s="178">
        <v>2.5</v>
      </c>
      <c r="H170" s="180">
        <v>640</v>
      </c>
      <c r="I170" s="181"/>
      <c r="J170" s="182"/>
      <c r="K170" s="178"/>
      <c r="L170" s="182"/>
      <c r="M170" s="200"/>
      <c r="N170" s="184">
        <v>640</v>
      </c>
      <c r="O170" s="188"/>
      <c r="P170" s="188"/>
      <c r="Q170" s="188"/>
      <c r="R170" s="188"/>
      <c r="S170" s="188"/>
      <c r="T170" s="188"/>
      <c r="U170" s="188"/>
      <c r="V170" s="188"/>
      <c r="W170" s="189"/>
      <c r="X170" s="189"/>
      <c r="Y170" s="189"/>
      <c r="Z170" s="189"/>
      <c r="AA170" s="190"/>
      <c r="AB170" s="188"/>
      <c r="AC170" s="188"/>
      <c r="AD170" s="188"/>
    </row>
    <row r="171" s="48" customFormat="1" ht="12.75" spans="1:30">
      <c r="A171" s="177"/>
      <c r="B171" s="178"/>
      <c r="C171" s="179">
        <v>241104000010</v>
      </c>
      <c r="D171" s="84">
        <v>45603</v>
      </c>
      <c r="E171" s="178" t="s">
        <v>45</v>
      </c>
      <c r="F171" s="178" t="s">
        <v>57</v>
      </c>
      <c r="G171" s="178">
        <v>17.5</v>
      </c>
      <c r="H171" s="180">
        <v>2012.5</v>
      </c>
      <c r="I171" s="181"/>
      <c r="J171" s="182"/>
      <c r="K171" s="178"/>
      <c r="L171" s="182"/>
      <c r="M171" s="200"/>
      <c r="N171" s="184">
        <v>2012.5</v>
      </c>
      <c r="O171" s="188"/>
      <c r="P171" s="188"/>
      <c r="Q171" s="188"/>
      <c r="R171" s="188"/>
      <c r="S171" s="188"/>
      <c r="T171" s="188"/>
      <c r="U171" s="188"/>
      <c r="V171" s="188"/>
      <c r="W171" s="189"/>
      <c r="X171" s="189"/>
      <c r="Y171" s="189"/>
      <c r="Z171" s="189"/>
      <c r="AA171" s="190"/>
      <c r="AB171" s="188"/>
      <c r="AC171" s="188"/>
      <c r="AD171" s="188"/>
    </row>
    <row r="172" s="48" customFormat="1" ht="12.75" spans="1:30">
      <c r="A172" s="177"/>
      <c r="B172" s="178"/>
      <c r="C172" s="179">
        <v>241104000014</v>
      </c>
      <c r="D172" s="84">
        <v>45603</v>
      </c>
      <c r="E172" s="178" t="s">
        <v>45</v>
      </c>
      <c r="F172" s="178" t="s">
        <v>181</v>
      </c>
      <c r="G172" s="178">
        <v>2.5</v>
      </c>
      <c r="H172" s="180">
        <v>300</v>
      </c>
      <c r="I172" s="181"/>
      <c r="J172" s="182"/>
      <c r="K172" s="178"/>
      <c r="L172" s="182"/>
      <c r="M172" s="200"/>
      <c r="N172" s="184">
        <v>300</v>
      </c>
      <c r="O172" s="188"/>
      <c r="P172" s="188"/>
      <c r="Q172" s="188"/>
      <c r="R172" s="188"/>
      <c r="S172" s="188"/>
      <c r="T172" s="188"/>
      <c r="U172" s="188"/>
      <c r="V172" s="188"/>
      <c r="W172" s="189"/>
      <c r="X172" s="189"/>
      <c r="Y172" s="189"/>
      <c r="Z172" s="189"/>
      <c r="AA172" s="190"/>
      <c r="AB172" s="188"/>
      <c r="AC172" s="188"/>
      <c r="AD172" s="188"/>
    </row>
    <row r="173" s="48" customFormat="1" ht="12.75" spans="1:30">
      <c r="A173" s="177"/>
      <c r="B173" s="178"/>
      <c r="C173" s="179">
        <v>241104000016</v>
      </c>
      <c r="D173" s="84">
        <v>45603</v>
      </c>
      <c r="E173" s="178" t="s">
        <v>41</v>
      </c>
      <c r="F173" s="178" t="s">
        <v>1901</v>
      </c>
      <c r="G173" s="178">
        <v>3</v>
      </c>
      <c r="H173" s="180">
        <v>345</v>
      </c>
      <c r="I173" s="181"/>
      <c r="J173" s="182"/>
      <c r="K173" s="178"/>
      <c r="L173" s="182"/>
      <c r="M173" s="200"/>
      <c r="N173" s="184">
        <v>345</v>
      </c>
      <c r="O173" s="188"/>
      <c r="P173" s="188"/>
      <c r="Q173" s="188"/>
      <c r="R173" s="188"/>
      <c r="S173" s="188"/>
      <c r="T173" s="188"/>
      <c r="U173" s="188"/>
      <c r="V173" s="188"/>
      <c r="W173" s="189"/>
      <c r="X173" s="189"/>
      <c r="Y173" s="189"/>
      <c r="Z173" s="189"/>
      <c r="AA173" s="190"/>
      <c r="AB173" s="188"/>
      <c r="AC173" s="188"/>
      <c r="AD173" s="188"/>
    </row>
    <row r="174" s="48" customFormat="1" ht="12.75" spans="1:30">
      <c r="A174" s="177"/>
      <c r="B174" s="178"/>
      <c r="C174" s="179">
        <v>241104000022</v>
      </c>
      <c r="D174" s="84">
        <v>45603</v>
      </c>
      <c r="E174" s="178" t="s">
        <v>41</v>
      </c>
      <c r="F174" s="178" t="s">
        <v>2093</v>
      </c>
      <c r="G174" s="178">
        <v>3.5</v>
      </c>
      <c r="H174" s="180">
        <v>420</v>
      </c>
      <c r="I174" s="181"/>
      <c r="J174" s="182"/>
      <c r="K174" s="178"/>
      <c r="L174" s="182"/>
      <c r="M174" s="200"/>
      <c r="N174" s="184">
        <v>420</v>
      </c>
      <c r="O174" s="188"/>
      <c r="P174" s="188"/>
      <c r="Q174" s="188"/>
      <c r="R174" s="188"/>
      <c r="S174" s="188"/>
      <c r="T174" s="188"/>
      <c r="U174" s="188"/>
      <c r="V174" s="188"/>
      <c r="W174" s="189"/>
      <c r="X174" s="189"/>
      <c r="Y174" s="189"/>
      <c r="Z174" s="189"/>
      <c r="AA174" s="190"/>
      <c r="AB174" s="188"/>
      <c r="AC174" s="188"/>
      <c r="AD174" s="188"/>
    </row>
    <row r="175" s="48" customFormat="1" ht="12.75" spans="1:30">
      <c r="A175" s="177"/>
      <c r="B175" s="178"/>
      <c r="C175" s="179">
        <v>241104000023</v>
      </c>
      <c r="D175" s="84">
        <v>45603</v>
      </c>
      <c r="E175" s="178" t="s">
        <v>1059</v>
      </c>
      <c r="F175" s="178" t="s">
        <v>163</v>
      </c>
      <c r="G175" s="178">
        <v>2</v>
      </c>
      <c r="H175" s="180">
        <v>265</v>
      </c>
      <c r="I175" s="181"/>
      <c r="J175" s="182"/>
      <c r="K175" s="178"/>
      <c r="L175" s="182"/>
      <c r="M175" s="200"/>
      <c r="N175" s="184">
        <v>265</v>
      </c>
      <c r="O175" s="188"/>
      <c r="P175" s="188"/>
      <c r="Q175" s="188"/>
      <c r="R175" s="188"/>
      <c r="S175" s="188"/>
      <c r="T175" s="188"/>
      <c r="U175" s="188"/>
      <c r="V175" s="188"/>
      <c r="W175" s="189"/>
      <c r="X175" s="189"/>
      <c r="Y175" s="189"/>
      <c r="Z175" s="189"/>
      <c r="AA175" s="190"/>
      <c r="AB175" s="188"/>
      <c r="AC175" s="188"/>
      <c r="AD175" s="188"/>
    </row>
    <row r="176" s="48" customFormat="1" ht="12.75" spans="1:30">
      <c r="A176" s="177"/>
      <c r="B176" s="178"/>
      <c r="C176" s="179">
        <v>241104000036</v>
      </c>
      <c r="D176" s="84">
        <v>45603</v>
      </c>
      <c r="E176" s="178" t="s">
        <v>53</v>
      </c>
      <c r="F176" s="178" t="s">
        <v>604</v>
      </c>
      <c r="G176" s="178">
        <v>54.5</v>
      </c>
      <c r="H176" s="180">
        <v>6540</v>
      </c>
      <c r="I176" s="181"/>
      <c r="J176" s="182"/>
      <c r="K176" s="178"/>
      <c r="L176" s="182"/>
      <c r="M176" s="200"/>
      <c r="N176" s="184">
        <v>6540</v>
      </c>
      <c r="O176" s="188"/>
      <c r="P176" s="188"/>
      <c r="Q176" s="188"/>
      <c r="R176" s="188"/>
      <c r="S176" s="188"/>
      <c r="T176" s="188"/>
      <c r="U176" s="188"/>
      <c r="V176" s="188"/>
      <c r="W176" s="189"/>
      <c r="X176" s="189"/>
      <c r="Y176" s="189"/>
      <c r="Z176" s="189"/>
      <c r="AA176" s="190"/>
      <c r="AB176" s="188"/>
      <c r="AC176" s="188"/>
      <c r="AD176" s="188"/>
    </row>
    <row r="177" s="48" customFormat="1" ht="12.75" spans="1:30">
      <c r="A177" s="177"/>
      <c r="B177" s="178"/>
      <c r="C177" s="179">
        <v>241104000041</v>
      </c>
      <c r="D177" s="84">
        <v>45603</v>
      </c>
      <c r="E177" s="178" t="s">
        <v>53</v>
      </c>
      <c r="F177" s="178" t="s">
        <v>233</v>
      </c>
      <c r="G177" s="178">
        <v>0.68</v>
      </c>
      <c r="H177" s="184"/>
      <c r="I177" s="191">
        <v>28251.55</v>
      </c>
      <c r="J177" s="182"/>
      <c r="K177" s="191">
        <v>1745.00010778259</v>
      </c>
      <c r="L177" s="192">
        <v>16.189999</v>
      </c>
      <c r="M177" s="200">
        <v>7.2</v>
      </c>
      <c r="N177" s="184">
        <v>116.5679928</v>
      </c>
      <c r="O177" s="188"/>
      <c r="P177" s="188"/>
      <c r="Q177" s="188"/>
      <c r="R177" s="188"/>
      <c r="S177" s="188"/>
      <c r="T177" s="188"/>
      <c r="U177" s="188"/>
      <c r="V177" s="188"/>
      <c r="W177" s="189"/>
      <c r="X177" s="189"/>
      <c r="Y177" s="189"/>
      <c r="Z177" s="189"/>
      <c r="AA177" s="190"/>
      <c r="AB177" s="188"/>
      <c r="AC177" s="188"/>
      <c r="AD177" s="188"/>
    </row>
    <row r="178" s="48" customFormat="1" ht="12.75" spans="1:30">
      <c r="A178" s="177"/>
      <c r="B178" s="178"/>
      <c r="C178" s="179">
        <v>241104000047</v>
      </c>
      <c r="D178" s="84">
        <v>45603</v>
      </c>
      <c r="E178" s="178" t="s">
        <v>41</v>
      </c>
      <c r="F178" s="178" t="s">
        <v>353</v>
      </c>
      <c r="G178" s="178">
        <v>27.5</v>
      </c>
      <c r="H178" s="180">
        <v>3162.5</v>
      </c>
      <c r="I178" s="181"/>
      <c r="J178" s="182"/>
      <c r="K178" s="178"/>
      <c r="L178" s="182"/>
      <c r="M178" s="200"/>
      <c r="N178" s="184">
        <v>3162.5</v>
      </c>
      <c r="O178" s="188"/>
      <c r="P178" s="188"/>
      <c r="Q178" s="188"/>
      <c r="R178" s="188"/>
      <c r="S178" s="188"/>
      <c r="T178" s="188"/>
      <c r="U178" s="188"/>
      <c r="V178" s="188"/>
      <c r="W178" s="189"/>
      <c r="X178" s="189"/>
      <c r="Y178" s="189"/>
      <c r="Z178" s="189"/>
      <c r="AA178" s="190"/>
      <c r="AB178" s="188"/>
      <c r="AC178" s="188"/>
      <c r="AD178" s="188"/>
    </row>
    <row r="179" s="48" customFormat="1" ht="12.75" spans="1:30">
      <c r="A179" s="177"/>
      <c r="B179" s="178"/>
      <c r="C179" s="179">
        <v>241104000054</v>
      </c>
      <c r="D179" s="84">
        <v>45603</v>
      </c>
      <c r="E179" s="178" t="s">
        <v>41</v>
      </c>
      <c r="F179" s="178" t="s">
        <v>459</v>
      </c>
      <c r="G179" s="178">
        <v>24</v>
      </c>
      <c r="H179" s="184"/>
      <c r="I179" s="191">
        <v>676200</v>
      </c>
      <c r="J179" s="182"/>
      <c r="K179" s="191">
        <v>1764.01533926382</v>
      </c>
      <c r="L179" s="192">
        <v>383.33</v>
      </c>
      <c r="M179" s="200">
        <v>7.2</v>
      </c>
      <c r="N179" s="184">
        <v>2759.976</v>
      </c>
      <c r="O179" s="188"/>
      <c r="P179" s="188"/>
      <c r="Q179" s="188"/>
      <c r="R179" s="188"/>
      <c r="S179" s="188"/>
      <c r="T179" s="188"/>
      <c r="U179" s="188"/>
      <c r="V179" s="188"/>
      <c r="W179" s="189"/>
      <c r="X179" s="189"/>
      <c r="Y179" s="189"/>
      <c r="Z179" s="189"/>
      <c r="AA179" s="190"/>
      <c r="AB179" s="188"/>
      <c r="AC179" s="188"/>
      <c r="AD179" s="188"/>
    </row>
    <row r="180" s="48" customFormat="1" ht="12.75" spans="1:30">
      <c r="A180" s="177"/>
      <c r="B180" s="178"/>
      <c r="C180" s="179">
        <v>241105000029</v>
      </c>
      <c r="D180" s="84">
        <v>45603</v>
      </c>
      <c r="E180" s="178" t="s">
        <v>36</v>
      </c>
      <c r="F180" s="178" t="s">
        <v>2713</v>
      </c>
      <c r="G180" s="178">
        <v>1.5</v>
      </c>
      <c r="H180" s="180">
        <v>165</v>
      </c>
      <c r="I180" s="181"/>
      <c r="J180" s="182"/>
      <c r="K180" s="178"/>
      <c r="L180" s="182"/>
      <c r="M180" s="200"/>
      <c r="N180" s="184">
        <v>165</v>
      </c>
      <c r="O180" s="188"/>
      <c r="P180" s="188"/>
      <c r="Q180" s="188"/>
      <c r="R180" s="188"/>
      <c r="S180" s="188"/>
      <c r="T180" s="188"/>
      <c r="U180" s="188"/>
      <c r="V180" s="188"/>
      <c r="W180" s="189"/>
      <c r="X180" s="189"/>
      <c r="Y180" s="189"/>
      <c r="Z180" s="189"/>
      <c r="AA180" s="190"/>
      <c r="AB180" s="188"/>
      <c r="AC180" s="188"/>
      <c r="AD180" s="188"/>
    </row>
    <row r="181" s="48" customFormat="1" ht="12.75" spans="1:30">
      <c r="A181" s="177"/>
      <c r="B181" s="178"/>
      <c r="C181" s="179">
        <v>241105000035</v>
      </c>
      <c r="D181" s="84">
        <v>45603</v>
      </c>
      <c r="E181" s="178" t="s">
        <v>184</v>
      </c>
      <c r="F181" s="178" t="s">
        <v>185</v>
      </c>
      <c r="G181" s="178">
        <v>1.5</v>
      </c>
      <c r="H181" s="180">
        <v>180</v>
      </c>
      <c r="I181" s="181"/>
      <c r="J181" s="182"/>
      <c r="K181" s="178"/>
      <c r="L181" s="182"/>
      <c r="M181" s="200"/>
      <c r="N181" s="184">
        <v>180</v>
      </c>
      <c r="O181" s="188"/>
      <c r="P181" s="188"/>
      <c r="Q181" s="188"/>
      <c r="R181" s="188"/>
      <c r="S181" s="188"/>
      <c r="T181" s="188"/>
      <c r="U181" s="188"/>
      <c r="V181" s="188"/>
      <c r="W181" s="189"/>
      <c r="X181" s="189"/>
      <c r="Y181" s="189"/>
      <c r="Z181" s="189"/>
      <c r="AA181" s="190"/>
      <c r="AB181" s="188"/>
      <c r="AC181" s="188"/>
      <c r="AD181" s="188"/>
    </row>
    <row r="182" s="48" customFormat="1" ht="12.75" spans="1:30">
      <c r="A182" s="177"/>
      <c r="B182" s="178"/>
      <c r="C182" s="179">
        <v>241105000041</v>
      </c>
      <c r="D182" s="84">
        <v>45603</v>
      </c>
      <c r="E182" s="178" t="s">
        <v>45</v>
      </c>
      <c r="F182" s="178" t="s">
        <v>2169</v>
      </c>
      <c r="G182" s="178">
        <v>0.3</v>
      </c>
      <c r="H182" s="180">
        <v>115</v>
      </c>
      <c r="I182" s="181"/>
      <c r="J182" s="182"/>
      <c r="K182" s="178"/>
      <c r="L182" s="182"/>
      <c r="M182" s="200"/>
      <c r="N182" s="184">
        <v>115</v>
      </c>
      <c r="O182" s="188"/>
      <c r="P182" s="188"/>
      <c r="Q182" s="188"/>
      <c r="R182" s="188"/>
      <c r="S182" s="188"/>
      <c r="T182" s="188"/>
      <c r="U182" s="188"/>
      <c r="V182" s="188"/>
      <c r="W182" s="189"/>
      <c r="X182" s="189"/>
      <c r="Y182" s="189"/>
      <c r="Z182" s="189"/>
      <c r="AA182" s="190"/>
      <c r="AB182" s="188"/>
      <c r="AC182" s="188"/>
      <c r="AD182" s="188"/>
    </row>
    <row r="183" s="48" customFormat="1" ht="12.75" spans="1:30">
      <c r="A183" s="177"/>
      <c r="B183" s="178"/>
      <c r="C183" s="179">
        <v>241105000048</v>
      </c>
      <c r="D183" s="84">
        <v>45603</v>
      </c>
      <c r="E183" s="178" t="s">
        <v>41</v>
      </c>
      <c r="F183" s="178" t="s">
        <v>1881</v>
      </c>
      <c r="G183" s="178">
        <v>2</v>
      </c>
      <c r="H183" s="180">
        <v>230</v>
      </c>
      <c r="I183" s="181"/>
      <c r="J183" s="182"/>
      <c r="K183" s="178"/>
      <c r="L183" s="182"/>
      <c r="M183" s="200"/>
      <c r="N183" s="184">
        <v>230</v>
      </c>
      <c r="O183" s="188"/>
      <c r="P183" s="188"/>
      <c r="Q183" s="188"/>
      <c r="R183" s="188"/>
      <c r="S183" s="188"/>
      <c r="T183" s="188"/>
      <c r="U183" s="188"/>
      <c r="V183" s="188"/>
      <c r="W183" s="189"/>
      <c r="X183" s="189"/>
      <c r="Y183" s="189"/>
      <c r="Z183" s="189"/>
      <c r="AA183" s="190"/>
      <c r="AB183" s="188"/>
      <c r="AC183" s="188"/>
      <c r="AD183" s="188"/>
    </row>
    <row r="184" s="48" customFormat="1" ht="12.75" spans="1:30">
      <c r="A184" s="177"/>
      <c r="B184" s="178"/>
      <c r="C184" s="179">
        <v>241105000060</v>
      </c>
      <c r="D184" s="84">
        <v>45603</v>
      </c>
      <c r="E184" s="178" t="s">
        <v>41</v>
      </c>
      <c r="F184" s="178" t="s">
        <v>2714</v>
      </c>
      <c r="G184" s="178">
        <v>8</v>
      </c>
      <c r="H184" s="180">
        <v>1488</v>
      </c>
      <c r="I184" s="181"/>
      <c r="J184" s="182"/>
      <c r="K184" s="178"/>
      <c r="L184" s="182"/>
      <c r="M184" s="200"/>
      <c r="N184" s="184">
        <v>1488</v>
      </c>
      <c r="O184" s="195"/>
      <c r="P184" s="195"/>
      <c r="Q184" s="195"/>
      <c r="R184" s="195"/>
      <c r="S184" s="195"/>
      <c r="T184" s="195"/>
      <c r="U184" s="195"/>
      <c r="V184" s="195"/>
      <c r="W184" s="193"/>
      <c r="X184" s="193"/>
      <c r="Y184" s="193"/>
      <c r="Z184" s="193"/>
      <c r="AA184" s="196"/>
      <c r="AB184" s="195"/>
      <c r="AC184" s="195"/>
      <c r="AD184" s="195"/>
    </row>
    <row r="185" s="48" customFormat="1" ht="12.75" spans="1:30">
      <c r="A185" s="177" t="s">
        <v>2715</v>
      </c>
      <c r="B185" s="178" t="s">
        <v>2716</v>
      </c>
      <c r="C185" s="179">
        <v>241031000023</v>
      </c>
      <c r="D185" s="84">
        <v>45604</v>
      </c>
      <c r="E185" s="178" t="s">
        <v>36</v>
      </c>
      <c r="F185" s="178" t="s">
        <v>1368</v>
      </c>
      <c r="G185" s="178">
        <v>3.5</v>
      </c>
      <c r="H185" s="180">
        <v>230.5</v>
      </c>
      <c r="I185" s="181"/>
      <c r="J185" s="182"/>
      <c r="K185" s="178"/>
      <c r="L185" s="182"/>
      <c r="M185" s="200"/>
      <c r="N185" s="184">
        <v>230.5</v>
      </c>
      <c r="O185" s="185">
        <v>197304.66</v>
      </c>
      <c r="P185" s="203" t="s">
        <v>2717</v>
      </c>
      <c r="Q185" s="185">
        <v>164882.2</v>
      </c>
      <c r="R185" s="185"/>
      <c r="S185" s="185">
        <v>162.75</v>
      </c>
      <c r="T185" s="185"/>
      <c r="U185" s="185"/>
      <c r="V185" s="185">
        <v>165107.95</v>
      </c>
      <c r="W185" s="186">
        <v>2470.92</v>
      </c>
      <c r="X185" s="194"/>
      <c r="Y185" s="186"/>
      <c r="Z185" s="186">
        <v>2633.37</v>
      </c>
      <c r="AA185" s="187">
        <v>7.2</v>
      </c>
      <c r="AB185" s="185">
        <v>18960.264</v>
      </c>
      <c r="AC185" s="185">
        <v>184068.214</v>
      </c>
      <c r="AD185" s="185">
        <v>13236.446</v>
      </c>
    </row>
    <row r="186" s="48" customFormat="1" ht="12.75" spans="1:30">
      <c r="A186" s="177"/>
      <c r="B186" s="178"/>
      <c r="C186" s="179">
        <v>241101000003</v>
      </c>
      <c r="D186" s="84">
        <v>45604</v>
      </c>
      <c r="E186" s="178" t="s">
        <v>45</v>
      </c>
      <c r="F186" s="178" t="s">
        <v>1977</v>
      </c>
      <c r="G186" s="178">
        <v>0.76</v>
      </c>
      <c r="H186" s="180">
        <v>104</v>
      </c>
      <c r="I186" s="181"/>
      <c r="J186" s="182"/>
      <c r="K186" s="178"/>
      <c r="L186" s="182"/>
      <c r="M186" s="200"/>
      <c r="N186" s="184">
        <v>104</v>
      </c>
      <c r="O186" s="188"/>
      <c r="P186" s="188"/>
      <c r="Q186" s="188"/>
      <c r="R186" s="188"/>
      <c r="S186" s="188"/>
      <c r="T186" s="188"/>
      <c r="U186" s="188"/>
      <c r="V186" s="188"/>
      <c r="W186" s="189"/>
      <c r="X186" s="194">
        <v>4.16</v>
      </c>
      <c r="Y186" s="189"/>
      <c r="Z186" s="189"/>
      <c r="AA186" s="190"/>
      <c r="AB186" s="188"/>
      <c r="AC186" s="188"/>
      <c r="AD186" s="188"/>
    </row>
    <row r="187" s="48" customFormat="1" ht="12.75" spans="1:30">
      <c r="A187" s="177"/>
      <c r="B187" s="178"/>
      <c r="C187" s="179">
        <v>241101000019</v>
      </c>
      <c r="D187" s="84">
        <v>45604</v>
      </c>
      <c r="E187" s="178" t="s">
        <v>41</v>
      </c>
      <c r="F187" s="178" t="s">
        <v>1623</v>
      </c>
      <c r="G187" s="178">
        <v>11</v>
      </c>
      <c r="H187" s="180">
        <v>679.5</v>
      </c>
      <c r="I187" s="181"/>
      <c r="J187" s="182"/>
      <c r="K187" s="178"/>
      <c r="L187" s="182"/>
      <c r="M187" s="200"/>
      <c r="N187" s="184">
        <v>679.5</v>
      </c>
      <c r="O187" s="188"/>
      <c r="P187" s="188"/>
      <c r="Q187" s="188"/>
      <c r="R187" s="188"/>
      <c r="S187" s="188"/>
      <c r="T187" s="188"/>
      <c r="U187" s="188"/>
      <c r="V187" s="188"/>
      <c r="W187" s="189"/>
      <c r="X187" s="186"/>
      <c r="Y187" s="189"/>
      <c r="Z187" s="189"/>
      <c r="AA187" s="190"/>
      <c r="AB187" s="188"/>
      <c r="AC187" s="188"/>
      <c r="AD187" s="188"/>
    </row>
    <row r="188" s="48" customFormat="1" ht="12.75" spans="1:30">
      <c r="A188" s="177"/>
      <c r="B188" s="178"/>
      <c r="C188" s="179">
        <v>241101000025</v>
      </c>
      <c r="D188" s="84">
        <v>45604</v>
      </c>
      <c r="E188" s="178" t="s">
        <v>41</v>
      </c>
      <c r="F188" s="178" t="s">
        <v>51</v>
      </c>
      <c r="G188" s="178">
        <v>1.5</v>
      </c>
      <c r="H188" s="184"/>
      <c r="I188" s="191">
        <v>16926.5</v>
      </c>
      <c r="J188" s="182"/>
      <c r="K188" s="191">
        <v>1745</v>
      </c>
      <c r="L188" s="192">
        <v>9.7</v>
      </c>
      <c r="M188" s="200">
        <v>7.2</v>
      </c>
      <c r="N188" s="184">
        <v>69.84</v>
      </c>
      <c r="O188" s="188"/>
      <c r="P188" s="188"/>
      <c r="Q188" s="188"/>
      <c r="R188" s="188"/>
      <c r="S188" s="188"/>
      <c r="T188" s="188"/>
      <c r="U188" s="188"/>
      <c r="V188" s="188"/>
      <c r="W188" s="189"/>
      <c r="X188" s="189"/>
      <c r="Y188" s="189"/>
      <c r="Z188" s="189"/>
      <c r="AA188" s="190"/>
      <c r="AB188" s="188"/>
      <c r="AC188" s="188"/>
      <c r="AD188" s="188"/>
    </row>
    <row r="189" s="48" customFormat="1" ht="12.75" spans="1:30">
      <c r="A189" s="177"/>
      <c r="B189" s="178"/>
      <c r="C189" s="179">
        <v>241101000026</v>
      </c>
      <c r="D189" s="84">
        <v>45604</v>
      </c>
      <c r="E189" s="178" t="s">
        <v>53</v>
      </c>
      <c r="F189" s="178" t="s">
        <v>65</v>
      </c>
      <c r="G189" s="178">
        <v>0.46</v>
      </c>
      <c r="H189" s="180">
        <v>68</v>
      </c>
      <c r="I189" s="181"/>
      <c r="J189" s="182"/>
      <c r="K189" s="178"/>
      <c r="L189" s="182"/>
      <c r="M189" s="200"/>
      <c r="N189" s="184">
        <v>68</v>
      </c>
      <c r="O189" s="188"/>
      <c r="P189" s="188"/>
      <c r="Q189" s="188"/>
      <c r="R189" s="188"/>
      <c r="S189" s="188"/>
      <c r="T189" s="188"/>
      <c r="U189" s="188"/>
      <c r="V189" s="188"/>
      <c r="W189" s="189"/>
      <c r="X189" s="189"/>
      <c r="Y189" s="189"/>
      <c r="Z189" s="189"/>
      <c r="AA189" s="190"/>
      <c r="AB189" s="188"/>
      <c r="AC189" s="188"/>
      <c r="AD189" s="188"/>
    </row>
    <row r="190" s="48" customFormat="1" ht="12.75" spans="1:30">
      <c r="A190" s="177"/>
      <c r="B190" s="178"/>
      <c r="C190" s="179">
        <v>241101000030</v>
      </c>
      <c r="D190" s="84">
        <v>45604</v>
      </c>
      <c r="E190" s="178" t="s">
        <v>41</v>
      </c>
      <c r="F190" s="178" t="s">
        <v>85</v>
      </c>
      <c r="G190" s="178">
        <v>3</v>
      </c>
      <c r="H190" s="180">
        <v>267</v>
      </c>
      <c r="I190" s="181"/>
      <c r="J190" s="182"/>
      <c r="K190" s="178"/>
      <c r="L190" s="182"/>
      <c r="M190" s="200"/>
      <c r="N190" s="184">
        <v>267</v>
      </c>
      <c r="O190" s="188"/>
      <c r="P190" s="188"/>
      <c r="Q190" s="188"/>
      <c r="R190" s="188"/>
      <c r="S190" s="188"/>
      <c r="T190" s="188"/>
      <c r="U190" s="188"/>
      <c r="V190" s="188"/>
      <c r="W190" s="189"/>
      <c r="X190" s="189"/>
      <c r="Y190" s="189"/>
      <c r="Z190" s="189"/>
      <c r="AA190" s="190"/>
      <c r="AB190" s="188"/>
      <c r="AC190" s="188"/>
      <c r="AD190" s="188"/>
    </row>
    <row r="191" s="48" customFormat="1" ht="12.75" spans="1:30">
      <c r="A191" s="177"/>
      <c r="B191" s="178"/>
      <c r="C191" s="179">
        <v>241101000037</v>
      </c>
      <c r="D191" s="84">
        <v>45604</v>
      </c>
      <c r="E191" s="178" t="s">
        <v>41</v>
      </c>
      <c r="F191" s="178" t="s">
        <v>79</v>
      </c>
      <c r="G191" s="178">
        <v>23</v>
      </c>
      <c r="H191" s="180">
        <v>1358.94</v>
      </c>
      <c r="I191" s="181"/>
      <c r="J191" s="182"/>
      <c r="K191" s="178"/>
      <c r="L191" s="182"/>
      <c r="M191" s="200"/>
      <c r="N191" s="184">
        <v>1358.94</v>
      </c>
      <c r="O191" s="188"/>
      <c r="P191" s="188"/>
      <c r="Q191" s="188"/>
      <c r="R191" s="188"/>
      <c r="S191" s="188"/>
      <c r="T191" s="188"/>
      <c r="U191" s="188"/>
      <c r="V191" s="188"/>
      <c r="W191" s="189"/>
      <c r="X191" s="189"/>
      <c r="Y191" s="189"/>
      <c r="Z191" s="189"/>
      <c r="AA191" s="190"/>
      <c r="AB191" s="188"/>
      <c r="AC191" s="188"/>
      <c r="AD191" s="188"/>
    </row>
    <row r="192" s="48" customFormat="1" ht="12.75" spans="1:30">
      <c r="A192" s="177"/>
      <c r="B192" s="178"/>
      <c r="C192" s="179">
        <v>241101000052</v>
      </c>
      <c r="D192" s="84">
        <v>45604</v>
      </c>
      <c r="E192" s="178" t="s">
        <v>63</v>
      </c>
      <c r="F192" s="178" t="s">
        <v>436</v>
      </c>
      <c r="G192" s="178">
        <v>4</v>
      </c>
      <c r="H192" s="180">
        <v>263</v>
      </c>
      <c r="I192" s="181"/>
      <c r="J192" s="182"/>
      <c r="K192" s="178"/>
      <c r="L192" s="182"/>
      <c r="M192" s="200"/>
      <c r="N192" s="184">
        <v>263</v>
      </c>
      <c r="O192" s="188"/>
      <c r="P192" s="188"/>
      <c r="Q192" s="188"/>
      <c r="R192" s="188"/>
      <c r="S192" s="188"/>
      <c r="T192" s="188"/>
      <c r="U192" s="188"/>
      <c r="V192" s="188"/>
      <c r="W192" s="189"/>
      <c r="X192" s="189"/>
      <c r="Y192" s="189"/>
      <c r="Z192" s="189"/>
      <c r="AA192" s="190"/>
      <c r="AB192" s="188"/>
      <c r="AC192" s="188"/>
      <c r="AD192" s="188"/>
    </row>
    <row r="193" s="48" customFormat="1" ht="12.75" spans="1:30">
      <c r="A193" s="177"/>
      <c r="B193" s="178"/>
      <c r="C193" s="179">
        <v>241101000053</v>
      </c>
      <c r="D193" s="84">
        <v>45604</v>
      </c>
      <c r="E193" s="178" t="s">
        <v>93</v>
      </c>
      <c r="F193" s="178" t="s">
        <v>2718</v>
      </c>
      <c r="G193" s="178">
        <v>22.5</v>
      </c>
      <c r="H193" s="184"/>
      <c r="I193" s="191">
        <v>337064.2</v>
      </c>
      <c r="J193" s="182"/>
      <c r="K193" s="191">
        <v>1745</v>
      </c>
      <c r="L193" s="192">
        <v>193.16</v>
      </c>
      <c r="M193" s="200">
        <v>7.2</v>
      </c>
      <c r="N193" s="184">
        <v>1390.752</v>
      </c>
      <c r="O193" s="188"/>
      <c r="P193" s="188"/>
      <c r="Q193" s="188"/>
      <c r="R193" s="188"/>
      <c r="S193" s="188"/>
      <c r="T193" s="188"/>
      <c r="U193" s="188"/>
      <c r="V193" s="188"/>
      <c r="W193" s="189"/>
      <c r="X193" s="189"/>
      <c r="Y193" s="189"/>
      <c r="Z193" s="189"/>
      <c r="AA193" s="190"/>
      <c r="AB193" s="188"/>
      <c r="AC193" s="188"/>
      <c r="AD193" s="188"/>
    </row>
    <row r="194" s="48" customFormat="1" ht="12.75" spans="1:30">
      <c r="A194" s="177"/>
      <c r="B194" s="178"/>
      <c r="C194" s="179">
        <v>241101000058</v>
      </c>
      <c r="D194" s="84">
        <v>45604</v>
      </c>
      <c r="E194" s="178" t="s">
        <v>1196</v>
      </c>
      <c r="F194" s="178" t="s">
        <v>1197</v>
      </c>
      <c r="G194" s="178">
        <v>7.5</v>
      </c>
      <c r="H194" s="180">
        <v>516</v>
      </c>
      <c r="I194" s="181"/>
      <c r="J194" s="182"/>
      <c r="K194" s="178"/>
      <c r="L194" s="182"/>
      <c r="M194" s="200"/>
      <c r="N194" s="184">
        <v>516</v>
      </c>
      <c r="O194" s="188"/>
      <c r="P194" s="188"/>
      <c r="Q194" s="188"/>
      <c r="R194" s="188"/>
      <c r="S194" s="188"/>
      <c r="T194" s="188"/>
      <c r="U194" s="188"/>
      <c r="V194" s="188"/>
      <c r="W194" s="189"/>
      <c r="X194" s="189"/>
      <c r="Y194" s="189"/>
      <c r="Z194" s="189"/>
      <c r="AA194" s="190"/>
      <c r="AB194" s="188"/>
      <c r="AC194" s="188"/>
      <c r="AD194" s="188"/>
    </row>
    <row r="195" s="48" customFormat="1" ht="12.75" spans="1:30">
      <c r="A195" s="177"/>
      <c r="B195" s="178"/>
      <c r="C195" s="179">
        <v>241102000001</v>
      </c>
      <c r="D195" s="84">
        <v>45604</v>
      </c>
      <c r="E195" s="178" t="s">
        <v>731</v>
      </c>
      <c r="F195" s="178" t="s">
        <v>732</v>
      </c>
      <c r="G195" s="178">
        <v>6</v>
      </c>
      <c r="H195" s="180">
        <v>414</v>
      </c>
      <c r="I195" s="181"/>
      <c r="J195" s="182"/>
      <c r="K195" s="178"/>
      <c r="L195" s="182"/>
      <c r="M195" s="200"/>
      <c r="N195" s="184">
        <v>414</v>
      </c>
      <c r="O195" s="188"/>
      <c r="P195" s="188"/>
      <c r="Q195" s="188"/>
      <c r="R195" s="188"/>
      <c r="S195" s="188"/>
      <c r="T195" s="188"/>
      <c r="U195" s="195"/>
      <c r="V195" s="188"/>
      <c r="W195" s="189"/>
      <c r="X195" s="189"/>
      <c r="Y195" s="189"/>
      <c r="Z195" s="189"/>
      <c r="AA195" s="190"/>
      <c r="AB195" s="188"/>
      <c r="AC195" s="188"/>
      <c r="AD195" s="188"/>
    </row>
    <row r="196" s="48" customFormat="1" ht="12.75" spans="1:30">
      <c r="A196" s="177"/>
      <c r="B196" s="178"/>
      <c r="C196" s="179">
        <v>241102000002</v>
      </c>
      <c r="D196" s="84">
        <v>45604</v>
      </c>
      <c r="E196" s="178" t="s">
        <v>53</v>
      </c>
      <c r="F196" s="178" t="s">
        <v>2644</v>
      </c>
      <c r="G196" s="178">
        <v>0.95</v>
      </c>
      <c r="H196" s="180">
        <v>110</v>
      </c>
      <c r="I196" s="181"/>
      <c r="J196" s="182"/>
      <c r="K196" s="178"/>
      <c r="L196" s="182"/>
      <c r="M196" s="200"/>
      <c r="N196" s="184">
        <v>110</v>
      </c>
      <c r="O196" s="188"/>
      <c r="P196" s="188"/>
      <c r="Q196" s="188"/>
      <c r="R196" s="188"/>
      <c r="S196" s="188"/>
      <c r="T196" s="188"/>
      <c r="U196" s="202">
        <v>42</v>
      </c>
      <c r="V196" s="188"/>
      <c r="W196" s="189"/>
      <c r="X196" s="189"/>
      <c r="Y196" s="189"/>
      <c r="Z196" s="189"/>
      <c r="AA196" s="190"/>
      <c r="AB196" s="188"/>
      <c r="AC196" s="188"/>
      <c r="AD196" s="188"/>
    </row>
    <row r="197" s="48" customFormat="1" ht="12.75" spans="1:30">
      <c r="A197" s="177"/>
      <c r="B197" s="178"/>
      <c r="C197" s="179">
        <v>241102000006</v>
      </c>
      <c r="D197" s="84">
        <v>45604</v>
      </c>
      <c r="E197" s="178" t="s">
        <v>41</v>
      </c>
      <c r="F197" s="178" t="s">
        <v>2322</v>
      </c>
      <c r="G197" s="178">
        <v>9</v>
      </c>
      <c r="H197" s="184"/>
      <c r="I197" s="191">
        <v>155596.5</v>
      </c>
      <c r="J197" s="182"/>
      <c r="K197" s="191">
        <v>1764.33269078127</v>
      </c>
      <c r="L197" s="192">
        <v>88.19</v>
      </c>
      <c r="M197" s="200">
        <v>7.2</v>
      </c>
      <c r="N197" s="184">
        <v>634.968</v>
      </c>
      <c r="O197" s="188"/>
      <c r="P197" s="188"/>
      <c r="Q197" s="188"/>
      <c r="R197" s="188"/>
      <c r="S197" s="188"/>
      <c r="T197" s="188"/>
      <c r="U197" s="185"/>
      <c r="V197" s="188"/>
      <c r="W197" s="189"/>
      <c r="X197" s="193"/>
      <c r="Y197" s="189"/>
      <c r="Z197" s="189"/>
      <c r="AA197" s="190"/>
      <c r="AB197" s="188"/>
      <c r="AC197" s="188"/>
      <c r="AD197" s="188"/>
    </row>
    <row r="198" s="48" customFormat="1" ht="12.75" spans="1:30">
      <c r="A198" s="177"/>
      <c r="B198" s="178"/>
      <c r="C198" s="179">
        <v>241102000018</v>
      </c>
      <c r="D198" s="84">
        <v>45604</v>
      </c>
      <c r="E198" s="178" t="s">
        <v>1059</v>
      </c>
      <c r="F198" s="178" t="s">
        <v>1784</v>
      </c>
      <c r="G198" s="178">
        <v>1.5</v>
      </c>
      <c r="H198" s="180">
        <v>101</v>
      </c>
      <c r="I198" s="181"/>
      <c r="J198" s="182"/>
      <c r="K198" s="178"/>
      <c r="L198" s="182"/>
      <c r="M198" s="200"/>
      <c r="N198" s="184">
        <v>101</v>
      </c>
      <c r="O198" s="188"/>
      <c r="P198" s="188"/>
      <c r="Q198" s="188"/>
      <c r="R198" s="188"/>
      <c r="S198" s="188"/>
      <c r="T198" s="188"/>
      <c r="U198" s="188"/>
      <c r="V198" s="188"/>
      <c r="W198" s="189"/>
      <c r="X198" s="194">
        <v>4.64</v>
      </c>
      <c r="Y198" s="189"/>
      <c r="Z198" s="189"/>
      <c r="AA198" s="190"/>
      <c r="AB198" s="188"/>
      <c r="AC198" s="188"/>
      <c r="AD198" s="188"/>
    </row>
    <row r="199" s="48" customFormat="1" ht="12.75" spans="1:30">
      <c r="A199" s="177"/>
      <c r="B199" s="178"/>
      <c r="C199" s="179">
        <v>241102000019</v>
      </c>
      <c r="D199" s="84">
        <v>45604</v>
      </c>
      <c r="E199" s="178" t="s">
        <v>53</v>
      </c>
      <c r="F199" s="178" t="s">
        <v>65</v>
      </c>
      <c r="G199" s="178">
        <v>29.5</v>
      </c>
      <c r="H199" s="180">
        <v>1778</v>
      </c>
      <c r="I199" s="181"/>
      <c r="J199" s="182"/>
      <c r="K199" s="178"/>
      <c r="L199" s="182"/>
      <c r="M199" s="200"/>
      <c r="N199" s="184">
        <v>1778</v>
      </c>
      <c r="O199" s="188"/>
      <c r="P199" s="188"/>
      <c r="Q199" s="188"/>
      <c r="R199" s="188"/>
      <c r="S199" s="188"/>
      <c r="T199" s="188"/>
      <c r="U199" s="188"/>
      <c r="V199" s="188"/>
      <c r="W199" s="189"/>
      <c r="X199" s="186"/>
      <c r="Y199" s="189"/>
      <c r="Z199" s="189"/>
      <c r="AA199" s="190"/>
      <c r="AB199" s="188"/>
      <c r="AC199" s="188"/>
      <c r="AD199" s="188"/>
    </row>
    <row r="200" s="48" customFormat="1" ht="12.75" spans="1:30">
      <c r="A200" s="177"/>
      <c r="B200" s="178"/>
      <c r="C200" s="179">
        <v>241102000027</v>
      </c>
      <c r="D200" s="84">
        <v>45604</v>
      </c>
      <c r="E200" s="178" t="s">
        <v>257</v>
      </c>
      <c r="F200" s="178" t="s">
        <v>341</v>
      </c>
      <c r="G200" s="178">
        <v>5</v>
      </c>
      <c r="H200" s="184"/>
      <c r="I200" s="191">
        <v>24697</v>
      </c>
      <c r="J200" s="192">
        <v>37.72</v>
      </c>
      <c r="K200" s="178"/>
      <c r="L200" s="192">
        <v>52.5</v>
      </c>
      <c r="M200" s="200">
        <v>7.2</v>
      </c>
      <c r="N200" s="184">
        <v>378</v>
      </c>
      <c r="O200" s="188"/>
      <c r="P200" s="188"/>
      <c r="Q200" s="188"/>
      <c r="R200" s="188"/>
      <c r="S200" s="188"/>
      <c r="T200" s="188"/>
      <c r="U200" s="188"/>
      <c r="V200" s="188"/>
      <c r="W200" s="189"/>
      <c r="X200" s="189"/>
      <c r="Y200" s="189"/>
      <c r="Z200" s="189"/>
      <c r="AA200" s="190"/>
      <c r="AB200" s="188"/>
      <c r="AC200" s="188"/>
      <c r="AD200" s="188"/>
    </row>
    <row r="201" s="48" customFormat="1" ht="12.75" spans="1:30">
      <c r="A201" s="177"/>
      <c r="B201" s="178"/>
      <c r="C201" s="179">
        <v>241102000028</v>
      </c>
      <c r="D201" s="84">
        <v>45604</v>
      </c>
      <c r="E201" s="178" t="s">
        <v>36</v>
      </c>
      <c r="F201" s="178" t="s">
        <v>1249</v>
      </c>
      <c r="G201" s="178">
        <v>376</v>
      </c>
      <c r="H201" s="184"/>
      <c r="I201" s="191">
        <v>5619320</v>
      </c>
      <c r="J201" s="182"/>
      <c r="K201" s="191">
        <v>1764.00307639183</v>
      </c>
      <c r="L201" s="192">
        <v>3185.55</v>
      </c>
      <c r="M201" s="200">
        <v>7.2</v>
      </c>
      <c r="N201" s="184">
        <v>22935.96</v>
      </c>
      <c r="O201" s="188"/>
      <c r="P201" s="188"/>
      <c r="Q201" s="188"/>
      <c r="R201" s="188"/>
      <c r="S201" s="188"/>
      <c r="T201" s="188"/>
      <c r="U201" s="188"/>
      <c r="V201" s="188"/>
      <c r="W201" s="189"/>
      <c r="X201" s="189"/>
      <c r="Y201" s="189"/>
      <c r="Z201" s="189"/>
      <c r="AA201" s="190"/>
      <c r="AB201" s="188"/>
      <c r="AC201" s="188"/>
      <c r="AD201" s="188"/>
    </row>
    <row r="202" s="48" customFormat="1" ht="12.75" spans="1:30">
      <c r="A202" s="177"/>
      <c r="B202" s="178"/>
      <c r="C202" s="179">
        <v>241102000029</v>
      </c>
      <c r="D202" s="84">
        <v>45604</v>
      </c>
      <c r="E202" s="178" t="s">
        <v>45</v>
      </c>
      <c r="F202" s="178" t="s">
        <v>596</v>
      </c>
      <c r="G202" s="178">
        <v>2</v>
      </c>
      <c r="H202" s="184"/>
      <c r="I202" s="191">
        <v>33552</v>
      </c>
      <c r="J202" s="182"/>
      <c r="K202" s="191">
        <v>1677.6</v>
      </c>
      <c r="L202" s="192">
        <v>20</v>
      </c>
      <c r="M202" s="200">
        <v>7.2</v>
      </c>
      <c r="N202" s="184">
        <v>144</v>
      </c>
      <c r="O202" s="188"/>
      <c r="P202" s="188"/>
      <c r="Q202" s="188"/>
      <c r="R202" s="188"/>
      <c r="S202" s="188"/>
      <c r="T202" s="188"/>
      <c r="U202" s="188"/>
      <c r="V202" s="188"/>
      <c r="W202" s="189"/>
      <c r="X202" s="189"/>
      <c r="Y202" s="189"/>
      <c r="Z202" s="189"/>
      <c r="AA202" s="190"/>
      <c r="AB202" s="188"/>
      <c r="AC202" s="188"/>
      <c r="AD202" s="188"/>
    </row>
    <row r="203" s="48" customFormat="1" ht="12.75" spans="1:30">
      <c r="A203" s="177"/>
      <c r="B203" s="178"/>
      <c r="C203" s="179">
        <v>241102000032</v>
      </c>
      <c r="D203" s="84">
        <v>45604</v>
      </c>
      <c r="E203" s="178" t="s">
        <v>45</v>
      </c>
      <c r="F203" s="178" t="s">
        <v>231</v>
      </c>
      <c r="G203" s="178">
        <v>3.5</v>
      </c>
      <c r="H203" s="184"/>
      <c r="I203" s="191">
        <v>52670</v>
      </c>
      <c r="J203" s="182"/>
      <c r="K203" s="191">
        <v>1645.42330521712</v>
      </c>
      <c r="L203" s="192">
        <v>32.01</v>
      </c>
      <c r="M203" s="200">
        <v>7.2</v>
      </c>
      <c r="N203" s="184">
        <v>230.472</v>
      </c>
      <c r="O203" s="188"/>
      <c r="P203" s="188"/>
      <c r="Q203" s="188"/>
      <c r="R203" s="188"/>
      <c r="S203" s="188"/>
      <c r="T203" s="188"/>
      <c r="U203" s="188"/>
      <c r="V203" s="188"/>
      <c r="W203" s="189"/>
      <c r="X203" s="189"/>
      <c r="Y203" s="189"/>
      <c r="Z203" s="189"/>
      <c r="AA203" s="190"/>
      <c r="AB203" s="188"/>
      <c r="AC203" s="188"/>
      <c r="AD203" s="188"/>
    </row>
    <row r="204" s="48" customFormat="1" ht="12.75" spans="1:30">
      <c r="A204" s="177"/>
      <c r="B204" s="178"/>
      <c r="C204" s="179">
        <v>241103000005</v>
      </c>
      <c r="D204" s="84">
        <v>45604</v>
      </c>
      <c r="E204" s="178" t="s">
        <v>36</v>
      </c>
      <c r="F204" s="178" t="s">
        <v>2401</v>
      </c>
      <c r="G204" s="178">
        <v>2.5</v>
      </c>
      <c r="H204" s="180">
        <v>165.5</v>
      </c>
      <c r="I204" s="181"/>
      <c r="J204" s="182"/>
      <c r="K204" s="178"/>
      <c r="L204" s="182"/>
      <c r="M204" s="200"/>
      <c r="N204" s="184">
        <v>165.5</v>
      </c>
      <c r="O204" s="188"/>
      <c r="P204" s="188"/>
      <c r="Q204" s="188"/>
      <c r="R204" s="188"/>
      <c r="S204" s="188"/>
      <c r="T204" s="188"/>
      <c r="U204" s="188"/>
      <c r="V204" s="188"/>
      <c r="W204" s="189"/>
      <c r="X204" s="189"/>
      <c r="Y204" s="189"/>
      <c r="Z204" s="189"/>
      <c r="AA204" s="190"/>
      <c r="AB204" s="188"/>
      <c r="AC204" s="188"/>
      <c r="AD204" s="188"/>
    </row>
    <row r="205" s="48" customFormat="1" ht="12.75" spans="1:30">
      <c r="A205" s="177"/>
      <c r="B205" s="178"/>
      <c r="C205" s="179">
        <v>241103000006</v>
      </c>
      <c r="D205" s="84">
        <v>45604</v>
      </c>
      <c r="E205" s="178" t="s">
        <v>36</v>
      </c>
      <c r="F205" s="178" t="s">
        <v>171</v>
      </c>
      <c r="G205" s="178">
        <v>0.26</v>
      </c>
      <c r="H205" s="180">
        <v>74</v>
      </c>
      <c r="I205" s="181"/>
      <c r="J205" s="182"/>
      <c r="K205" s="178"/>
      <c r="L205" s="182"/>
      <c r="M205" s="200"/>
      <c r="N205" s="184">
        <v>74</v>
      </c>
      <c r="O205" s="188"/>
      <c r="P205" s="188"/>
      <c r="Q205" s="188"/>
      <c r="R205" s="188"/>
      <c r="S205" s="188"/>
      <c r="T205" s="188"/>
      <c r="U205" s="188"/>
      <c r="V205" s="188"/>
      <c r="W205" s="189"/>
      <c r="X205" s="189"/>
      <c r="Y205" s="189"/>
      <c r="Z205" s="189"/>
      <c r="AA205" s="190"/>
      <c r="AB205" s="188"/>
      <c r="AC205" s="188"/>
      <c r="AD205" s="188"/>
    </row>
    <row r="206" s="48" customFormat="1" ht="12.75" spans="1:30">
      <c r="A206" s="177"/>
      <c r="B206" s="178"/>
      <c r="C206" s="179">
        <v>241104000005</v>
      </c>
      <c r="D206" s="84">
        <v>45604</v>
      </c>
      <c r="E206" s="178" t="s">
        <v>45</v>
      </c>
      <c r="F206" s="178" t="s">
        <v>54</v>
      </c>
      <c r="G206" s="178">
        <v>2</v>
      </c>
      <c r="H206" s="180">
        <v>140</v>
      </c>
      <c r="I206" s="181"/>
      <c r="J206" s="182"/>
      <c r="K206" s="178"/>
      <c r="L206" s="182"/>
      <c r="M206" s="200"/>
      <c r="N206" s="184">
        <v>140</v>
      </c>
      <c r="O206" s="188"/>
      <c r="P206" s="188"/>
      <c r="Q206" s="188"/>
      <c r="R206" s="188"/>
      <c r="S206" s="188"/>
      <c r="T206" s="188"/>
      <c r="U206" s="188"/>
      <c r="V206" s="188"/>
      <c r="W206" s="189"/>
      <c r="X206" s="189"/>
      <c r="Y206" s="189"/>
      <c r="Z206" s="189"/>
      <c r="AA206" s="190"/>
      <c r="AB206" s="188"/>
      <c r="AC206" s="188"/>
      <c r="AD206" s="188"/>
    </row>
    <row r="207" s="48" customFormat="1" ht="12.75" spans="1:30">
      <c r="A207" s="177"/>
      <c r="B207" s="178"/>
      <c r="C207" s="179">
        <v>241104000007</v>
      </c>
      <c r="D207" s="84">
        <v>45604</v>
      </c>
      <c r="E207" s="178" t="s">
        <v>45</v>
      </c>
      <c r="F207" s="178" t="s">
        <v>162</v>
      </c>
      <c r="G207" s="178">
        <v>2</v>
      </c>
      <c r="H207" s="184"/>
      <c r="I207" s="191">
        <v>33434</v>
      </c>
      <c r="J207" s="182"/>
      <c r="K207" s="191">
        <v>1649.43265910212</v>
      </c>
      <c r="L207" s="192">
        <v>20.27</v>
      </c>
      <c r="M207" s="200">
        <v>7.2</v>
      </c>
      <c r="N207" s="184">
        <v>145.944</v>
      </c>
      <c r="O207" s="188"/>
      <c r="P207" s="188"/>
      <c r="Q207" s="188"/>
      <c r="R207" s="188"/>
      <c r="S207" s="188"/>
      <c r="T207" s="188"/>
      <c r="U207" s="188"/>
      <c r="V207" s="188"/>
      <c r="W207" s="189"/>
      <c r="X207" s="189"/>
      <c r="Y207" s="189"/>
      <c r="Z207" s="189"/>
      <c r="AA207" s="190"/>
      <c r="AB207" s="188"/>
      <c r="AC207" s="188"/>
      <c r="AD207" s="188"/>
    </row>
    <row r="208" s="48" customFormat="1" ht="12.75" spans="1:30">
      <c r="A208" s="177"/>
      <c r="B208" s="178"/>
      <c r="C208" s="179">
        <v>241104000009</v>
      </c>
      <c r="D208" s="84">
        <v>45604</v>
      </c>
      <c r="E208" s="178" t="s">
        <v>45</v>
      </c>
      <c r="F208" s="178" t="s">
        <v>2327</v>
      </c>
      <c r="G208" s="178">
        <v>46</v>
      </c>
      <c r="H208" s="184"/>
      <c r="I208" s="191">
        <v>634800</v>
      </c>
      <c r="J208" s="182"/>
      <c r="K208" s="191">
        <v>1656.01440012522</v>
      </c>
      <c r="L208" s="192">
        <v>383.33</v>
      </c>
      <c r="M208" s="200">
        <v>7.2</v>
      </c>
      <c r="N208" s="184">
        <v>2759.976</v>
      </c>
      <c r="O208" s="188"/>
      <c r="P208" s="188"/>
      <c r="Q208" s="188"/>
      <c r="R208" s="188"/>
      <c r="S208" s="188"/>
      <c r="T208" s="188"/>
      <c r="U208" s="188"/>
      <c r="V208" s="188"/>
      <c r="W208" s="189"/>
      <c r="X208" s="189"/>
      <c r="Y208" s="189"/>
      <c r="Z208" s="189"/>
      <c r="AA208" s="190"/>
      <c r="AB208" s="188"/>
      <c r="AC208" s="188"/>
      <c r="AD208" s="188"/>
    </row>
    <row r="209" s="48" customFormat="1" ht="12.75" spans="1:30">
      <c r="A209" s="177"/>
      <c r="B209" s="178"/>
      <c r="C209" s="179">
        <v>241104000011</v>
      </c>
      <c r="D209" s="84">
        <v>45604</v>
      </c>
      <c r="E209" s="178" t="s">
        <v>45</v>
      </c>
      <c r="F209" s="178" t="s">
        <v>2070</v>
      </c>
      <c r="G209" s="178">
        <v>3</v>
      </c>
      <c r="H209" s="180">
        <v>218</v>
      </c>
      <c r="I209" s="181"/>
      <c r="J209" s="182"/>
      <c r="K209" s="178"/>
      <c r="L209" s="182"/>
      <c r="M209" s="200"/>
      <c r="N209" s="184">
        <v>218</v>
      </c>
      <c r="O209" s="188"/>
      <c r="P209" s="188"/>
      <c r="Q209" s="188"/>
      <c r="R209" s="188"/>
      <c r="S209" s="188"/>
      <c r="T209" s="188"/>
      <c r="U209" s="188"/>
      <c r="V209" s="188"/>
      <c r="W209" s="189"/>
      <c r="X209" s="189"/>
      <c r="Y209" s="189"/>
      <c r="Z209" s="189"/>
      <c r="AA209" s="190"/>
      <c r="AB209" s="188"/>
      <c r="AC209" s="188"/>
      <c r="AD209" s="188"/>
    </row>
    <row r="210" s="48" customFormat="1" ht="12.75" spans="1:30">
      <c r="A210" s="177"/>
      <c r="B210" s="178"/>
      <c r="C210" s="179">
        <v>241104000017</v>
      </c>
      <c r="D210" s="84">
        <v>45604</v>
      </c>
      <c r="E210" s="178" t="s">
        <v>41</v>
      </c>
      <c r="F210" s="178" t="s">
        <v>51</v>
      </c>
      <c r="G210" s="178">
        <v>7.5</v>
      </c>
      <c r="H210" s="184"/>
      <c r="I210" s="191">
        <v>122411.75</v>
      </c>
      <c r="J210" s="182"/>
      <c r="K210" s="191">
        <v>1745</v>
      </c>
      <c r="L210" s="192">
        <v>70.15</v>
      </c>
      <c r="M210" s="200">
        <v>7.2</v>
      </c>
      <c r="N210" s="184">
        <v>505.08</v>
      </c>
      <c r="O210" s="188"/>
      <c r="P210" s="188"/>
      <c r="Q210" s="188"/>
      <c r="R210" s="188"/>
      <c r="S210" s="188"/>
      <c r="T210" s="188"/>
      <c r="U210" s="188"/>
      <c r="V210" s="188"/>
      <c r="W210" s="189"/>
      <c r="X210" s="189"/>
      <c r="Y210" s="189"/>
      <c r="Z210" s="189"/>
      <c r="AA210" s="190"/>
      <c r="AB210" s="188"/>
      <c r="AC210" s="188"/>
      <c r="AD210" s="188"/>
    </row>
    <row r="211" s="48" customFormat="1" ht="12.75" spans="1:30">
      <c r="A211" s="177"/>
      <c r="B211" s="178"/>
      <c r="C211" s="179">
        <v>241104000018</v>
      </c>
      <c r="D211" s="84">
        <v>45604</v>
      </c>
      <c r="E211" s="178" t="s">
        <v>41</v>
      </c>
      <c r="F211" s="178" t="s">
        <v>51</v>
      </c>
      <c r="G211" s="178">
        <v>0.56</v>
      </c>
      <c r="H211" s="184"/>
      <c r="I211" s="191">
        <v>16926.5</v>
      </c>
      <c r="J211" s="182"/>
      <c r="K211" s="191">
        <v>1745</v>
      </c>
      <c r="L211" s="192">
        <v>9.7</v>
      </c>
      <c r="M211" s="200">
        <v>7.2</v>
      </c>
      <c r="N211" s="184">
        <v>69.84</v>
      </c>
      <c r="O211" s="188"/>
      <c r="P211" s="188"/>
      <c r="Q211" s="188"/>
      <c r="R211" s="188"/>
      <c r="S211" s="188"/>
      <c r="T211" s="188"/>
      <c r="U211" s="188"/>
      <c r="V211" s="188"/>
      <c r="W211" s="189"/>
      <c r="X211" s="189"/>
      <c r="Y211" s="189"/>
      <c r="Z211" s="189"/>
      <c r="AA211" s="190"/>
      <c r="AB211" s="188"/>
      <c r="AC211" s="188"/>
      <c r="AD211" s="188"/>
    </row>
    <row r="212" s="48" customFormat="1" ht="12.75" spans="1:30">
      <c r="A212" s="177"/>
      <c r="B212" s="178"/>
      <c r="C212" s="179">
        <v>241104000024</v>
      </c>
      <c r="D212" s="84">
        <v>45604</v>
      </c>
      <c r="E212" s="178" t="s">
        <v>36</v>
      </c>
      <c r="F212" s="178" t="s">
        <v>1066</v>
      </c>
      <c r="G212" s="178">
        <v>4</v>
      </c>
      <c r="H212" s="180">
        <v>263</v>
      </c>
      <c r="I212" s="181"/>
      <c r="J212" s="182"/>
      <c r="K212" s="178"/>
      <c r="L212" s="182"/>
      <c r="M212" s="200"/>
      <c r="N212" s="184">
        <v>263</v>
      </c>
      <c r="O212" s="188"/>
      <c r="P212" s="188"/>
      <c r="Q212" s="188"/>
      <c r="R212" s="188"/>
      <c r="S212" s="188"/>
      <c r="T212" s="188"/>
      <c r="U212" s="195"/>
      <c r="V212" s="188"/>
      <c r="W212" s="189"/>
      <c r="X212" s="189"/>
      <c r="Y212" s="189"/>
      <c r="Z212" s="189"/>
      <c r="AA212" s="190"/>
      <c r="AB212" s="188"/>
      <c r="AC212" s="188"/>
      <c r="AD212" s="188"/>
    </row>
    <row r="213" s="48" customFormat="1" ht="12.75" spans="1:30">
      <c r="A213" s="177"/>
      <c r="B213" s="178"/>
      <c r="C213" s="179">
        <v>241104000028</v>
      </c>
      <c r="D213" s="84">
        <v>45604</v>
      </c>
      <c r="E213" s="178" t="s">
        <v>1059</v>
      </c>
      <c r="F213" s="178" t="s">
        <v>1452</v>
      </c>
      <c r="G213" s="178">
        <v>1.5</v>
      </c>
      <c r="H213" s="180">
        <v>121.5</v>
      </c>
      <c r="I213" s="181"/>
      <c r="J213" s="182"/>
      <c r="K213" s="178"/>
      <c r="L213" s="182"/>
      <c r="M213" s="200"/>
      <c r="N213" s="184">
        <v>121.5</v>
      </c>
      <c r="O213" s="188"/>
      <c r="P213" s="188"/>
      <c r="Q213" s="188"/>
      <c r="R213" s="188"/>
      <c r="S213" s="188"/>
      <c r="T213" s="188"/>
      <c r="U213" s="202">
        <v>21</v>
      </c>
      <c r="V213" s="188"/>
      <c r="W213" s="189"/>
      <c r="X213" s="189"/>
      <c r="Y213" s="189"/>
      <c r="Z213" s="189"/>
      <c r="AA213" s="190"/>
      <c r="AB213" s="188"/>
      <c r="AC213" s="188"/>
      <c r="AD213" s="188"/>
    </row>
    <row r="214" s="48" customFormat="1" ht="12.75" spans="1:30">
      <c r="A214" s="177"/>
      <c r="B214" s="178"/>
      <c r="C214" s="179">
        <v>241104000031</v>
      </c>
      <c r="D214" s="84">
        <v>45604</v>
      </c>
      <c r="E214" s="178" t="s">
        <v>53</v>
      </c>
      <c r="F214" s="178" t="s">
        <v>408</v>
      </c>
      <c r="G214" s="178">
        <v>0.16</v>
      </c>
      <c r="H214" s="180">
        <v>68</v>
      </c>
      <c r="I214" s="181"/>
      <c r="J214" s="182"/>
      <c r="K214" s="178"/>
      <c r="L214" s="182"/>
      <c r="M214" s="200"/>
      <c r="N214" s="184">
        <v>68</v>
      </c>
      <c r="O214" s="188"/>
      <c r="P214" s="188"/>
      <c r="Q214" s="188"/>
      <c r="R214" s="188"/>
      <c r="S214" s="188"/>
      <c r="T214" s="188"/>
      <c r="U214" s="185"/>
      <c r="V214" s="188"/>
      <c r="W214" s="189"/>
      <c r="X214" s="189"/>
      <c r="Y214" s="189"/>
      <c r="Z214" s="189"/>
      <c r="AA214" s="190"/>
      <c r="AB214" s="188"/>
      <c r="AC214" s="188"/>
      <c r="AD214" s="188"/>
    </row>
    <row r="215" s="48" customFormat="1" ht="12.75" spans="1:30">
      <c r="A215" s="177"/>
      <c r="B215" s="178"/>
      <c r="C215" s="179">
        <v>241104000033</v>
      </c>
      <c r="D215" s="84">
        <v>45604</v>
      </c>
      <c r="E215" s="178" t="s">
        <v>53</v>
      </c>
      <c r="F215" s="178" t="s">
        <v>290</v>
      </c>
      <c r="G215" s="178">
        <v>3</v>
      </c>
      <c r="H215" s="184"/>
      <c r="I215" s="191">
        <v>49383</v>
      </c>
      <c r="J215" s="182"/>
      <c r="K215" s="191">
        <v>1744.98233215548</v>
      </c>
      <c r="L215" s="192">
        <v>28.3</v>
      </c>
      <c r="M215" s="200">
        <v>7.2</v>
      </c>
      <c r="N215" s="184">
        <v>203.76</v>
      </c>
      <c r="O215" s="188"/>
      <c r="P215" s="188"/>
      <c r="Q215" s="188"/>
      <c r="R215" s="188"/>
      <c r="S215" s="188"/>
      <c r="T215" s="188"/>
      <c r="U215" s="188"/>
      <c r="V215" s="188"/>
      <c r="W215" s="189"/>
      <c r="X215" s="189"/>
      <c r="Y215" s="189"/>
      <c r="Z215" s="189"/>
      <c r="AA215" s="190"/>
      <c r="AB215" s="188"/>
      <c r="AC215" s="188"/>
      <c r="AD215" s="188"/>
    </row>
    <row r="216" s="48" customFormat="1" ht="12.75" spans="1:30">
      <c r="A216" s="177"/>
      <c r="B216" s="178"/>
      <c r="C216" s="179">
        <v>241104000034</v>
      </c>
      <c r="D216" s="84">
        <v>45604</v>
      </c>
      <c r="E216" s="178" t="s">
        <v>53</v>
      </c>
      <c r="F216" s="178" t="s">
        <v>293</v>
      </c>
      <c r="G216" s="178">
        <v>0.2</v>
      </c>
      <c r="H216" s="184"/>
      <c r="I216" s="191">
        <v>16926.5</v>
      </c>
      <c r="J216" s="182"/>
      <c r="K216" s="191">
        <v>1745</v>
      </c>
      <c r="L216" s="192">
        <v>9.7</v>
      </c>
      <c r="M216" s="200">
        <v>7.2</v>
      </c>
      <c r="N216" s="184">
        <v>69.84</v>
      </c>
      <c r="O216" s="188"/>
      <c r="P216" s="188"/>
      <c r="Q216" s="188"/>
      <c r="R216" s="188"/>
      <c r="S216" s="188"/>
      <c r="T216" s="188"/>
      <c r="U216" s="188"/>
      <c r="V216" s="188"/>
      <c r="W216" s="189"/>
      <c r="X216" s="189"/>
      <c r="Y216" s="189"/>
      <c r="Z216" s="189"/>
      <c r="AA216" s="190"/>
      <c r="AB216" s="188"/>
      <c r="AC216" s="188"/>
      <c r="AD216" s="188"/>
    </row>
    <row r="217" s="48" customFormat="1" ht="12.75" spans="1:30">
      <c r="A217" s="177"/>
      <c r="B217" s="178"/>
      <c r="C217" s="179">
        <v>241104000037</v>
      </c>
      <c r="D217" s="84">
        <v>45604</v>
      </c>
      <c r="E217" s="178" t="s">
        <v>41</v>
      </c>
      <c r="F217" s="178" t="s">
        <v>1623</v>
      </c>
      <c r="G217" s="178">
        <v>3.5</v>
      </c>
      <c r="H217" s="180">
        <v>230.5</v>
      </c>
      <c r="I217" s="181"/>
      <c r="J217" s="182"/>
      <c r="K217" s="178"/>
      <c r="L217" s="182"/>
      <c r="M217" s="200"/>
      <c r="N217" s="184">
        <v>230.5</v>
      </c>
      <c r="O217" s="188"/>
      <c r="P217" s="188"/>
      <c r="Q217" s="188"/>
      <c r="R217" s="188"/>
      <c r="S217" s="188"/>
      <c r="T217" s="188"/>
      <c r="U217" s="188"/>
      <c r="V217" s="188"/>
      <c r="W217" s="189"/>
      <c r="X217" s="189"/>
      <c r="Y217" s="189"/>
      <c r="Z217" s="189"/>
      <c r="AA217" s="190"/>
      <c r="AB217" s="188"/>
      <c r="AC217" s="188"/>
      <c r="AD217" s="188"/>
    </row>
    <row r="218" s="48" customFormat="1" ht="12.75" spans="1:30">
      <c r="A218" s="177"/>
      <c r="B218" s="178"/>
      <c r="C218" s="179">
        <v>241104000039</v>
      </c>
      <c r="D218" s="84">
        <v>45604</v>
      </c>
      <c r="E218" s="178" t="s">
        <v>63</v>
      </c>
      <c r="F218" s="178" t="s">
        <v>2719</v>
      </c>
      <c r="G218" s="178">
        <v>0.82</v>
      </c>
      <c r="H218" s="180">
        <v>68</v>
      </c>
      <c r="I218" s="181"/>
      <c r="J218" s="182"/>
      <c r="K218" s="178"/>
      <c r="L218" s="182"/>
      <c r="M218" s="200"/>
      <c r="N218" s="184">
        <v>68</v>
      </c>
      <c r="O218" s="188"/>
      <c r="P218" s="188"/>
      <c r="Q218" s="188"/>
      <c r="R218" s="188"/>
      <c r="S218" s="188"/>
      <c r="T218" s="188"/>
      <c r="U218" s="188"/>
      <c r="V218" s="188"/>
      <c r="W218" s="189"/>
      <c r="X218" s="189"/>
      <c r="Y218" s="189"/>
      <c r="Z218" s="189"/>
      <c r="AA218" s="190"/>
      <c r="AB218" s="188"/>
      <c r="AC218" s="188"/>
      <c r="AD218" s="188"/>
    </row>
    <row r="219" s="48" customFormat="1" ht="12.75" spans="1:30">
      <c r="A219" s="177"/>
      <c r="B219" s="178"/>
      <c r="C219" s="179">
        <v>241104000040</v>
      </c>
      <c r="D219" s="84">
        <v>45604</v>
      </c>
      <c r="E219" s="178" t="s">
        <v>45</v>
      </c>
      <c r="F219" s="178" t="s">
        <v>181</v>
      </c>
      <c r="G219" s="178">
        <v>3.5</v>
      </c>
      <c r="H219" s="180">
        <v>238</v>
      </c>
      <c r="I219" s="181"/>
      <c r="J219" s="182"/>
      <c r="K219" s="178"/>
      <c r="L219" s="182"/>
      <c r="M219" s="200"/>
      <c r="N219" s="184">
        <v>238</v>
      </c>
      <c r="O219" s="188"/>
      <c r="P219" s="188"/>
      <c r="Q219" s="188"/>
      <c r="R219" s="188"/>
      <c r="S219" s="188"/>
      <c r="T219" s="188"/>
      <c r="U219" s="188"/>
      <c r="V219" s="188"/>
      <c r="W219" s="189"/>
      <c r="X219" s="193"/>
      <c r="Y219" s="189"/>
      <c r="Z219" s="189"/>
      <c r="AA219" s="190"/>
      <c r="AB219" s="188"/>
      <c r="AC219" s="188"/>
      <c r="AD219" s="188"/>
    </row>
    <row r="220" s="48" customFormat="1" ht="12.75" spans="1:30">
      <c r="A220" s="177"/>
      <c r="B220" s="178"/>
      <c r="C220" s="179">
        <v>241104000046</v>
      </c>
      <c r="D220" s="84">
        <v>45604</v>
      </c>
      <c r="E220" s="178" t="s">
        <v>45</v>
      </c>
      <c r="F220" s="178" t="s">
        <v>99</v>
      </c>
      <c r="G220" s="178">
        <v>819.5</v>
      </c>
      <c r="H220" s="184"/>
      <c r="I220" s="191">
        <v>11305451.25</v>
      </c>
      <c r="J220" s="182"/>
      <c r="K220" s="191">
        <v>1677.60062234199</v>
      </c>
      <c r="L220" s="192">
        <v>6739.06</v>
      </c>
      <c r="M220" s="200">
        <v>7.2</v>
      </c>
      <c r="N220" s="184">
        <v>48521.232</v>
      </c>
      <c r="O220" s="188"/>
      <c r="P220" s="188"/>
      <c r="Q220" s="188"/>
      <c r="R220" s="188"/>
      <c r="S220" s="188"/>
      <c r="T220" s="188"/>
      <c r="U220" s="188"/>
      <c r="V220" s="188"/>
      <c r="W220" s="189"/>
      <c r="X220" s="194">
        <v>83.33</v>
      </c>
      <c r="Y220" s="189"/>
      <c r="Z220" s="189"/>
      <c r="AA220" s="190"/>
      <c r="AB220" s="188"/>
      <c r="AC220" s="188"/>
      <c r="AD220" s="188"/>
    </row>
    <row r="221" s="48" customFormat="1" ht="12.75" spans="1:30">
      <c r="A221" s="177"/>
      <c r="B221" s="178"/>
      <c r="C221" s="179">
        <v>241104000050</v>
      </c>
      <c r="D221" s="84">
        <v>45604</v>
      </c>
      <c r="E221" s="178" t="s">
        <v>2079</v>
      </c>
      <c r="F221" s="178" t="s">
        <v>2460</v>
      </c>
      <c r="G221" s="178">
        <v>16.5</v>
      </c>
      <c r="H221" s="184"/>
      <c r="I221" s="181"/>
      <c r="J221" s="182"/>
      <c r="K221" s="178"/>
      <c r="L221" s="182">
        <v>146.87</v>
      </c>
      <c r="M221" s="200">
        <v>7.2</v>
      </c>
      <c r="N221" s="184">
        <v>1057.464</v>
      </c>
      <c r="O221" s="188"/>
      <c r="P221" s="188"/>
      <c r="Q221" s="188"/>
      <c r="R221" s="188"/>
      <c r="S221" s="188"/>
      <c r="T221" s="188"/>
      <c r="U221" s="188"/>
      <c r="V221" s="188"/>
      <c r="W221" s="189"/>
      <c r="X221" s="186"/>
      <c r="Y221" s="189"/>
      <c r="Z221" s="189"/>
      <c r="AA221" s="190"/>
      <c r="AB221" s="188"/>
      <c r="AC221" s="188"/>
      <c r="AD221" s="188"/>
    </row>
    <row r="222" s="48" customFormat="1" ht="12.75" spans="1:30">
      <c r="A222" s="177"/>
      <c r="B222" s="178"/>
      <c r="C222" s="179">
        <v>241104000051</v>
      </c>
      <c r="D222" s="84">
        <v>45604</v>
      </c>
      <c r="E222" s="178" t="s">
        <v>36</v>
      </c>
      <c r="F222" s="178" t="s">
        <v>864</v>
      </c>
      <c r="G222" s="178">
        <v>0.39</v>
      </c>
      <c r="H222" s="180">
        <v>68</v>
      </c>
      <c r="I222" s="181"/>
      <c r="J222" s="182"/>
      <c r="K222" s="178"/>
      <c r="L222" s="182"/>
      <c r="M222" s="200"/>
      <c r="N222" s="184">
        <v>68</v>
      </c>
      <c r="O222" s="188"/>
      <c r="P222" s="188"/>
      <c r="Q222" s="188"/>
      <c r="R222" s="188"/>
      <c r="S222" s="188"/>
      <c r="T222" s="188"/>
      <c r="U222" s="188"/>
      <c r="V222" s="188"/>
      <c r="W222" s="189"/>
      <c r="X222" s="189"/>
      <c r="Y222" s="189"/>
      <c r="Z222" s="189"/>
      <c r="AA222" s="190"/>
      <c r="AB222" s="188"/>
      <c r="AC222" s="188"/>
      <c r="AD222" s="188"/>
    </row>
    <row r="223" s="48" customFormat="1" ht="12.75" spans="1:30">
      <c r="A223" s="177"/>
      <c r="B223" s="178"/>
      <c r="C223" s="179">
        <v>241104000058</v>
      </c>
      <c r="D223" s="84">
        <v>45604</v>
      </c>
      <c r="E223" s="178" t="s">
        <v>45</v>
      </c>
      <c r="F223" s="178" t="s">
        <v>2720</v>
      </c>
      <c r="G223" s="178">
        <v>219.5</v>
      </c>
      <c r="H223" s="184"/>
      <c r="I223" s="191">
        <v>3226650</v>
      </c>
      <c r="J223" s="182"/>
      <c r="K223" s="191">
        <v>1764.00642918061</v>
      </c>
      <c r="L223" s="192">
        <v>1829.16</v>
      </c>
      <c r="M223" s="200">
        <v>7.2</v>
      </c>
      <c r="N223" s="184">
        <v>13169.952</v>
      </c>
      <c r="O223" s="188"/>
      <c r="P223" s="188"/>
      <c r="Q223" s="188"/>
      <c r="R223" s="188"/>
      <c r="S223" s="188"/>
      <c r="T223" s="188"/>
      <c r="U223" s="188"/>
      <c r="V223" s="188"/>
      <c r="W223" s="189"/>
      <c r="X223" s="189"/>
      <c r="Y223" s="189"/>
      <c r="Z223" s="189"/>
      <c r="AA223" s="190"/>
      <c r="AB223" s="188"/>
      <c r="AC223" s="188"/>
      <c r="AD223" s="188"/>
    </row>
    <row r="224" s="48" customFormat="1" ht="12.75" spans="1:30">
      <c r="A224" s="177"/>
      <c r="B224" s="178"/>
      <c r="C224" s="179">
        <v>241104000059</v>
      </c>
      <c r="D224" s="84">
        <v>45604</v>
      </c>
      <c r="E224" s="178" t="s">
        <v>53</v>
      </c>
      <c r="F224" s="178" t="s">
        <v>1581</v>
      </c>
      <c r="G224" s="178">
        <v>0.86</v>
      </c>
      <c r="H224" s="184"/>
      <c r="I224" s="191">
        <v>16926</v>
      </c>
      <c r="J224" s="182"/>
      <c r="K224" s="191">
        <v>1744.94845360825</v>
      </c>
      <c r="L224" s="192">
        <v>9.7</v>
      </c>
      <c r="M224" s="200">
        <v>7.2</v>
      </c>
      <c r="N224" s="184">
        <v>69.84</v>
      </c>
      <c r="O224" s="188"/>
      <c r="P224" s="188"/>
      <c r="Q224" s="188"/>
      <c r="R224" s="188"/>
      <c r="S224" s="188"/>
      <c r="T224" s="188"/>
      <c r="U224" s="188"/>
      <c r="V224" s="188"/>
      <c r="W224" s="189"/>
      <c r="X224" s="189"/>
      <c r="Y224" s="189"/>
      <c r="Z224" s="189"/>
      <c r="AA224" s="190"/>
      <c r="AB224" s="188"/>
      <c r="AC224" s="188"/>
      <c r="AD224" s="188"/>
    </row>
    <row r="225" s="48" customFormat="1" ht="12.75" spans="1:30">
      <c r="A225" s="177"/>
      <c r="B225" s="178"/>
      <c r="C225" s="179">
        <v>241104000063</v>
      </c>
      <c r="D225" s="84">
        <v>45604</v>
      </c>
      <c r="E225" s="178" t="s">
        <v>36</v>
      </c>
      <c r="F225" s="178" t="s">
        <v>1369</v>
      </c>
      <c r="G225" s="178">
        <v>0.76</v>
      </c>
      <c r="H225" s="184"/>
      <c r="I225" s="191">
        <v>14175</v>
      </c>
      <c r="J225" s="182"/>
      <c r="K225" s="191">
        <v>1620</v>
      </c>
      <c r="L225" s="192">
        <v>8.75</v>
      </c>
      <c r="M225" s="200">
        <v>7.2</v>
      </c>
      <c r="N225" s="184">
        <v>63</v>
      </c>
      <c r="O225" s="188"/>
      <c r="P225" s="188"/>
      <c r="Q225" s="188"/>
      <c r="R225" s="188"/>
      <c r="S225" s="188"/>
      <c r="T225" s="188"/>
      <c r="U225" s="188"/>
      <c r="V225" s="188"/>
      <c r="W225" s="189"/>
      <c r="X225" s="193"/>
      <c r="Y225" s="189"/>
      <c r="Z225" s="189"/>
      <c r="AA225" s="190"/>
      <c r="AB225" s="188"/>
      <c r="AC225" s="188"/>
      <c r="AD225" s="188"/>
    </row>
    <row r="226" s="48" customFormat="1" ht="12.75" spans="1:30">
      <c r="A226" s="177"/>
      <c r="B226" s="178"/>
      <c r="C226" s="179">
        <v>241104000065</v>
      </c>
      <c r="D226" s="84">
        <v>45604</v>
      </c>
      <c r="E226" s="178" t="s">
        <v>41</v>
      </c>
      <c r="F226" s="178" t="s">
        <v>1418</v>
      </c>
      <c r="G226" s="178">
        <v>461.5</v>
      </c>
      <c r="H226" s="180">
        <v>28190</v>
      </c>
      <c r="I226" s="181"/>
      <c r="J226" s="182"/>
      <c r="K226" s="178"/>
      <c r="L226" s="182"/>
      <c r="M226" s="200"/>
      <c r="N226" s="184">
        <v>28190</v>
      </c>
      <c r="O226" s="188"/>
      <c r="P226" s="188"/>
      <c r="Q226" s="188"/>
      <c r="R226" s="188"/>
      <c r="S226" s="188"/>
      <c r="T226" s="188"/>
      <c r="U226" s="188"/>
      <c r="V226" s="188"/>
      <c r="W226" s="189"/>
      <c r="X226" s="194">
        <v>70.32</v>
      </c>
      <c r="Y226" s="189"/>
      <c r="Z226" s="189"/>
      <c r="AA226" s="190"/>
      <c r="AB226" s="188"/>
      <c r="AC226" s="188"/>
      <c r="AD226" s="188"/>
    </row>
    <row r="227" s="48" customFormat="1" ht="12.75" spans="1:30">
      <c r="A227" s="177"/>
      <c r="B227" s="178"/>
      <c r="C227" s="179">
        <v>241105000004</v>
      </c>
      <c r="D227" s="84">
        <v>45604</v>
      </c>
      <c r="E227" s="178" t="s">
        <v>45</v>
      </c>
      <c r="F227" s="178" t="s">
        <v>2456</v>
      </c>
      <c r="G227" s="178">
        <v>0.48</v>
      </c>
      <c r="H227" s="180">
        <v>69</v>
      </c>
      <c r="I227" s="181"/>
      <c r="J227" s="182"/>
      <c r="K227" s="178"/>
      <c r="L227" s="182"/>
      <c r="M227" s="200"/>
      <c r="N227" s="184">
        <v>69</v>
      </c>
      <c r="O227" s="188"/>
      <c r="P227" s="188"/>
      <c r="Q227" s="188"/>
      <c r="R227" s="188"/>
      <c r="S227" s="188"/>
      <c r="T227" s="188"/>
      <c r="U227" s="188"/>
      <c r="V227" s="188"/>
      <c r="W227" s="189"/>
      <c r="X227" s="186"/>
      <c r="Y227" s="189"/>
      <c r="Z227" s="189"/>
      <c r="AA227" s="190"/>
      <c r="AB227" s="188"/>
      <c r="AC227" s="188"/>
      <c r="AD227" s="188"/>
    </row>
    <row r="228" s="48" customFormat="1" ht="12.75" spans="1:30">
      <c r="A228" s="177"/>
      <c r="B228" s="178"/>
      <c r="C228" s="179">
        <v>241105000008</v>
      </c>
      <c r="D228" s="84">
        <v>45604</v>
      </c>
      <c r="E228" s="178" t="s">
        <v>45</v>
      </c>
      <c r="F228" s="178" t="s">
        <v>648</v>
      </c>
      <c r="G228" s="178">
        <v>13</v>
      </c>
      <c r="H228" s="180">
        <v>845</v>
      </c>
      <c r="I228" s="181"/>
      <c r="J228" s="182"/>
      <c r="K228" s="178"/>
      <c r="L228" s="182"/>
      <c r="M228" s="200"/>
      <c r="N228" s="184">
        <v>845</v>
      </c>
      <c r="O228" s="188"/>
      <c r="P228" s="188"/>
      <c r="Q228" s="188"/>
      <c r="R228" s="188"/>
      <c r="S228" s="188"/>
      <c r="T228" s="188"/>
      <c r="U228" s="188"/>
      <c r="V228" s="188"/>
      <c r="W228" s="189"/>
      <c r="X228" s="189"/>
      <c r="Y228" s="189"/>
      <c r="Z228" s="189"/>
      <c r="AA228" s="190"/>
      <c r="AB228" s="188"/>
      <c r="AC228" s="188"/>
      <c r="AD228" s="188"/>
    </row>
    <row r="229" s="48" customFormat="1" ht="12.75" spans="1:30">
      <c r="A229" s="177"/>
      <c r="B229" s="178"/>
      <c r="C229" s="179">
        <v>241105000010</v>
      </c>
      <c r="D229" s="84">
        <v>45604</v>
      </c>
      <c r="E229" s="178" t="s">
        <v>45</v>
      </c>
      <c r="F229" s="178" t="s">
        <v>1916</v>
      </c>
      <c r="G229" s="178">
        <v>4.5</v>
      </c>
      <c r="H229" s="180">
        <v>288</v>
      </c>
      <c r="I229" s="181"/>
      <c r="J229" s="182"/>
      <c r="K229" s="178"/>
      <c r="L229" s="182"/>
      <c r="M229" s="200"/>
      <c r="N229" s="184">
        <v>288</v>
      </c>
      <c r="O229" s="188"/>
      <c r="P229" s="188"/>
      <c r="Q229" s="188"/>
      <c r="R229" s="188"/>
      <c r="S229" s="188"/>
      <c r="T229" s="188"/>
      <c r="U229" s="188"/>
      <c r="V229" s="188"/>
      <c r="W229" s="189"/>
      <c r="X229" s="189"/>
      <c r="Y229" s="189"/>
      <c r="Z229" s="189"/>
      <c r="AA229" s="190"/>
      <c r="AB229" s="188"/>
      <c r="AC229" s="188"/>
      <c r="AD229" s="188"/>
    </row>
    <row r="230" s="48" customFormat="1" ht="12.75" spans="1:30">
      <c r="A230" s="177"/>
      <c r="B230" s="178"/>
      <c r="C230" s="179">
        <v>241105000014</v>
      </c>
      <c r="D230" s="84">
        <v>45604</v>
      </c>
      <c r="E230" s="178" t="s">
        <v>53</v>
      </c>
      <c r="F230" s="178" t="s">
        <v>2084</v>
      </c>
      <c r="G230" s="178">
        <v>0.4</v>
      </c>
      <c r="H230" s="180">
        <v>74</v>
      </c>
      <c r="I230" s="181"/>
      <c r="J230" s="182"/>
      <c r="K230" s="178"/>
      <c r="L230" s="182"/>
      <c r="M230" s="200"/>
      <c r="N230" s="184">
        <v>74</v>
      </c>
      <c r="O230" s="188"/>
      <c r="P230" s="188"/>
      <c r="Q230" s="188"/>
      <c r="R230" s="188"/>
      <c r="S230" s="188"/>
      <c r="T230" s="188"/>
      <c r="U230" s="188"/>
      <c r="V230" s="188"/>
      <c r="W230" s="189"/>
      <c r="X230" s="189"/>
      <c r="Y230" s="189"/>
      <c r="Z230" s="189"/>
      <c r="AA230" s="190"/>
      <c r="AB230" s="188"/>
      <c r="AC230" s="188"/>
      <c r="AD230" s="188"/>
    </row>
    <row r="231" s="48" customFormat="1" ht="12.75" spans="1:30">
      <c r="A231" s="177"/>
      <c r="B231" s="178"/>
      <c r="C231" s="179">
        <v>241105000018</v>
      </c>
      <c r="D231" s="84">
        <v>45604</v>
      </c>
      <c r="E231" s="178" t="s">
        <v>36</v>
      </c>
      <c r="F231" s="178" t="s">
        <v>504</v>
      </c>
      <c r="G231" s="178">
        <v>1.5</v>
      </c>
      <c r="H231" s="184"/>
      <c r="I231" s="191">
        <v>16660</v>
      </c>
      <c r="J231" s="182"/>
      <c r="K231" s="191">
        <v>1764.83050847458</v>
      </c>
      <c r="L231" s="192">
        <v>9.44</v>
      </c>
      <c r="M231" s="200">
        <v>7.2</v>
      </c>
      <c r="N231" s="184">
        <v>67.968</v>
      </c>
      <c r="O231" s="188"/>
      <c r="P231" s="188"/>
      <c r="Q231" s="188"/>
      <c r="R231" s="188"/>
      <c r="S231" s="188"/>
      <c r="T231" s="188"/>
      <c r="U231" s="188"/>
      <c r="V231" s="188"/>
      <c r="W231" s="189"/>
      <c r="X231" s="189"/>
      <c r="Y231" s="189"/>
      <c r="Z231" s="189"/>
      <c r="AA231" s="190"/>
      <c r="AB231" s="188"/>
      <c r="AC231" s="188"/>
      <c r="AD231" s="188"/>
    </row>
    <row r="232" s="48" customFormat="1" ht="12.75" spans="1:30">
      <c r="A232" s="177"/>
      <c r="B232" s="178"/>
      <c r="C232" s="179">
        <v>241105000019</v>
      </c>
      <c r="D232" s="84">
        <v>45604</v>
      </c>
      <c r="E232" s="178" t="s">
        <v>41</v>
      </c>
      <c r="F232" s="178" t="s">
        <v>2721</v>
      </c>
      <c r="G232" s="178">
        <v>28</v>
      </c>
      <c r="H232" s="184"/>
      <c r="I232" s="191">
        <v>417753</v>
      </c>
      <c r="J232" s="182"/>
      <c r="K232" s="191">
        <v>1745</v>
      </c>
      <c r="L232" s="192">
        <v>239.4</v>
      </c>
      <c r="M232" s="200">
        <v>7.2</v>
      </c>
      <c r="N232" s="184">
        <v>1723.68</v>
      </c>
      <c r="O232" s="188"/>
      <c r="P232" s="188"/>
      <c r="Q232" s="188"/>
      <c r="R232" s="188"/>
      <c r="S232" s="188"/>
      <c r="T232" s="188"/>
      <c r="U232" s="188"/>
      <c r="V232" s="188"/>
      <c r="W232" s="189"/>
      <c r="X232" s="189"/>
      <c r="Y232" s="189"/>
      <c r="Z232" s="189"/>
      <c r="AA232" s="190"/>
      <c r="AB232" s="188"/>
      <c r="AC232" s="188"/>
      <c r="AD232" s="188"/>
    </row>
    <row r="233" s="48" customFormat="1" ht="12.75" spans="1:30">
      <c r="A233" s="177"/>
      <c r="B233" s="178"/>
      <c r="C233" s="179">
        <v>241105000030</v>
      </c>
      <c r="D233" s="84">
        <v>45604</v>
      </c>
      <c r="E233" s="178" t="s">
        <v>41</v>
      </c>
      <c r="F233" s="178" t="s">
        <v>79</v>
      </c>
      <c r="G233" s="178">
        <v>11.5</v>
      </c>
      <c r="H233" s="180">
        <v>834.9</v>
      </c>
      <c r="I233" s="181"/>
      <c r="J233" s="182"/>
      <c r="K233" s="178"/>
      <c r="L233" s="182"/>
      <c r="M233" s="200"/>
      <c r="N233" s="184">
        <v>834.9</v>
      </c>
      <c r="O233" s="188"/>
      <c r="P233" s="188"/>
      <c r="Q233" s="188"/>
      <c r="R233" s="188"/>
      <c r="S233" s="188"/>
      <c r="T233" s="188"/>
      <c r="U233" s="188"/>
      <c r="V233" s="188"/>
      <c r="W233" s="189"/>
      <c r="X233" s="189"/>
      <c r="Y233" s="189"/>
      <c r="Z233" s="189"/>
      <c r="AA233" s="190"/>
      <c r="AB233" s="188"/>
      <c r="AC233" s="188"/>
      <c r="AD233" s="188"/>
    </row>
    <row r="234" s="48" customFormat="1" ht="12.75" spans="1:30">
      <c r="A234" s="177"/>
      <c r="B234" s="178"/>
      <c r="C234" s="179">
        <v>241105000031</v>
      </c>
      <c r="D234" s="84">
        <v>45604</v>
      </c>
      <c r="E234" s="178" t="s">
        <v>45</v>
      </c>
      <c r="F234" s="178" t="s">
        <v>808</v>
      </c>
      <c r="G234" s="178">
        <v>58.5</v>
      </c>
      <c r="H234" s="180">
        <v>3510</v>
      </c>
      <c r="I234" s="181"/>
      <c r="J234" s="182"/>
      <c r="K234" s="178"/>
      <c r="L234" s="182"/>
      <c r="M234" s="200"/>
      <c r="N234" s="184">
        <v>3510</v>
      </c>
      <c r="O234" s="188"/>
      <c r="P234" s="188"/>
      <c r="Q234" s="188"/>
      <c r="R234" s="188"/>
      <c r="S234" s="188"/>
      <c r="T234" s="188"/>
      <c r="U234" s="188"/>
      <c r="V234" s="188"/>
      <c r="W234" s="189"/>
      <c r="X234" s="189"/>
      <c r="Y234" s="189"/>
      <c r="Z234" s="189"/>
      <c r="AA234" s="190"/>
      <c r="AB234" s="188"/>
      <c r="AC234" s="188"/>
      <c r="AD234" s="188"/>
    </row>
    <row r="235" s="48" customFormat="1" ht="12.75" spans="1:30">
      <c r="A235" s="177"/>
      <c r="B235" s="178"/>
      <c r="C235" s="179">
        <v>241105000033</v>
      </c>
      <c r="D235" s="84">
        <v>45604</v>
      </c>
      <c r="E235" s="178" t="s">
        <v>36</v>
      </c>
      <c r="F235" s="178" t="s">
        <v>446</v>
      </c>
      <c r="G235" s="178">
        <v>4</v>
      </c>
      <c r="H235" s="180">
        <v>263</v>
      </c>
      <c r="I235" s="181"/>
      <c r="J235" s="182"/>
      <c r="K235" s="178"/>
      <c r="L235" s="182"/>
      <c r="M235" s="200"/>
      <c r="N235" s="184">
        <v>263</v>
      </c>
      <c r="O235" s="188"/>
      <c r="P235" s="188"/>
      <c r="Q235" s="188"/>
      <c r="R235" s="188"/>
      <c r="S235" s="188"/>
      <c r="T235" s="188"/>
      <c r="U235" s="188"/>
      <c r="V235" s="188"/>
      <c r="W235" s="189"/>
      <c r="X235" s="189"/>
      <c r="Y235" s="189"/>
      <c r="Z235" s="189"/>
      <c r="AA235" s="190"/>
      <c r="AB235" s="188"/>
      <c r="AC235" s="188"/>
      <c r="AD235" s="188"/>
    </row>
    <row r="236" s="48" customFormat="1" ht="12.75" spans="1:30">
      <c r="A236" s="177"/>
      <c r="B236" s="178"/>
      <c r="C236" s="179">
        <v>241105000055</v>
      </c>
      <c r="D236" s="84">
        <v>45604</v>
      </c>
      <c r="E236" s="178" t="s">
        <v>63</v>
      </c>
      <c r="F236" s="178" t="s">
        <v>882</v>
      </c>
      <c r="G236" s="178">
        <v>283.5</v>
      </c>
      <c r="H236" s="180"/>
      <c r="I236" s="191">
        <v>4061624</v>
      </c>
      <c r="J236" s="182"/>
      <c r="K236" s="191">
        <v>1517.98958014097</v>
      </c>
      <c r="L236" s="192">
        <v>2675.66</v>
      </c>
      <c r="M236" s="200">
        <v>7.2</v>
      </c>
      <c r="N236" s="184">
        <v>19264.752</v>
      </c>
      <c r="O236" s="188"/>
      <c r="P236" s="188"/>
      <c r="Q236" s="188"/>
      <c r="R236" s="188"/>
      <c r="S236" s="188"/>
      <c r="T236" s="188"/>
      <c r="U236" s="188"/>
      <c r="V236" s="188"/>
      <c r="W236" s="189"/>
      <c r="X236" s="189"/>
      <c r="Y236" s="189"/>
      <c r="Z236" s="189"/>
      <c r="AA236" s="190"/>
      <c r="AB236" s="188"/>
      <c r="AC236" s="188"/>
      <c r="AD236" s="188"/>
    </row>
    <row r="237" s="48" customFormat="1" ht="12.75" spans="1:30">
      <c r="A237" s="177"/>
      <c r="B237" s="178"/>
      <c r="C237" s="179">
        <v>241105000058</v>
      </c>
      <c r="D237" s="84">
        <v>45604</v>
      </c>
      <c r="E237" s="178" t="s">
        <v>45</v>
      </c>
      <c r="F237" s="178" t="s">
        <v>673</v>
      </c>
      <c r="G237" s="178">
        <v>87.5</v>
      </c>
      <c r="H237" s="180">
        <v>5250</v>
      </c>
      <c r="I237" s="181"/>
      <c r="J237" s="182"/>
      <c r="K237" s="178"/>
      <c r="L237" s="182"/>
      <c r="M237" s="200"/>
      <c r="N237" s="184">
        <v>5250</v>
      </c>
      <c r="O237" s="188"/>
      <c r="P237" s="188"/>
      <c r="Q237" s="188"/>
      <c r="R237" s="188"/>
      <c r="S237" s="188"/>
      <c r="T237" s="188"/>
      <c r="U237" s="188"/>
      <c r="V237" s="188"/>
      <c r="W237" s="189"/>
      <c r="X237" s="189"/>
      <c r="Y237" s="189"/>
      <c r="Z237" s="189"/>
      <c r="AA237" s="190"/>
      <c r="AB237" s="188"/>
      <c r="AC237" s="188"/>
      <c r="AD237" s="188"/>
    </row>
    <row r="238" s="48" customFormat="1" ht="12.75" spans="1:30">
      <c r="A238" s="177"/>
      <c r="B238" s="178"/>
      <c r="C238" s="179">
        <v>241105000059</v>
      </c>
      <c r="D238" s="84">
        <v>45604</v>
      </c>
      <c r="E238" s="178" t="s">
        <v>53</v>
      </c>
      <c r="F238" s="178" t="s">
        <v>481</v>
      </c>
      <c r="G238" s="178">
        <v>616</v>
      </c>
      <c r="H238" s="180">
        <v>36960</v>
      </c>
      <c r="I238" s="181"/>
      <c r="J238" s="182"/>
      <c r="K238" s="178"/>
      <c r="L238" s="182"/>
      <c r="M238" s="200"/>
      <c r="N238" s="184">
        <v>36960</v>
      </c>
      <c r="O238" s="195"/>
      <c r="P238" s="195"/>
      <c r="Q238" s="195"/>
      <c r="R238" s="195"/>
      <c r="S238" s="195"/>
      <c r="T238" s="195"/>
      <c r="U238" s="195"/>
      <c r="V238" s="195"/>
      <c r="W238" s="193"/>
      <c r="X238" s="193"/>
      <c r="Y238" s="193"/>
      <c r="Z238" s="193"/>
      <c r="AA238" s="196"/>
      <c r="AB238" s="195"/>
      <c r="AC238" s="195"/>
      <c r="AD238" s="195"/>
    </row>
    <row r="239" s="48" customFormat="1" ht="12.75" spans="1:30">
      <c r="A239" s="177" t="s">
        <v>2722</v>
      </c>
      <c r="B239" s="178" t="s">
        <v>2723</v>
      </c>
      <c r="C239" s="179">
        <v>241104000015</v>
      </c>
      <c r="D239" s="84">
        <v>45605</v>
      </c>
      <c r="E239" s="178" t="s">
        <v>41</v>
      </c>
      <c r="F239" s="178" t="s">
        <v>778</v>
      </c>
      <c r="G239" s="178">
        <v>0.22</v>
      </c>
      <c r="H239" s="184"/>
      <c r="I239" s="191">
        <v>28175</v>
      </c>
      <c r="J239" s="182"/>
      <c r="K239" s="191">
        <v>1764.24546023795</v>
      </c>
      <c r="L239" s="192">
        <v>15.97</v>
      </c>
      <c r="M239" s="200">
        <v>7.2</v>
      </c>
      <c r="N239" s="184">
        <v>114.984</v>
      </c>
      <c r="O239" s="185">
        <v>9699.984</v>
      </c>
      <c r="P239" s="185" t="s">
        <v>138</v>
      </c>
      <c r="Q239" s="185">
        <v>9600</v>
      </c>
      <c r="R239" s="185"/>
      <c r="S239" s="185">
        <v>60.98</v>
      </c>
      <c r="T239" s="185"/>
      <c r="U239" s="185"/>
      <c r="V239" s="185">
        <v>9731.98</v>
      </c>
      <c r="W239" s="186">
        <v>201.71</v>
      </c>
      <c r="X239" s="186"/>
      <c r="Y239" s="186"/>
      <c r="Z239" s="186">
        <v>211.55</v>
      </c>
      <c r="AA239" s="187">
        <v>7.2</v>
      </c>
      <c r="AB239" s="185">
        <v>1523.16</v>
      </c>
      <c r="AC239" s="185">
        <v>11255.14</v>
      </c>
      <c r="AD239" s="185">
        <v>-1555.156</v>
      </c>
    </row>
    <row r="240" s="48" customFormat="1" ht="12.75" spans="1:30">
      <c r="A240" s="177"/>
      <c r="B240" s="178"/>
      <c r="C240" s="179">
        <v>241104000048</v>
      </c>
      <c r="D240" s="84">
        <v>45605</v>
      </c>
      <c r="E240" s="178" t="s">
        <v>53</v>
      </c>
      <c r="F240" s="178" t="s">
        <v>747</v>
      </c>
      <c r="G240" s="178">
        <v>2.5</v>
      </c>
      <c r="H240" s="180">
        <v>230</v>
      </c>
      <c r="I240" s="181"/>
      <c r="J240" s="182"/>
      <c r="K240" s="178"/>
      <c r="L240" s="182"/>
      <c r="M240" s="200"/>
      <c r="N240" s="184">
        <v>230</v>
      </c>
      <c r="O240" s="188"/>
      <c r="P240" s="188"/>
      <c r="Q240" s="188"/>
      <c r="R240" s="188"/>
      <c r="S240" s="188"/>
      <c r="T240" s="188"/>
      <c r="U240" s="188"/>
      <c r="V240" s="188"/>
      <c r="W240" s="189"/>
      <c r="X240" s="189"/>
      <c r="Y240" s="189"/>
      <c r="Z240" s="189"/>
      <c r="AA240" s="190"/>
      <c r="AB240" s="188"/>
      <c r="AC240" s="188"/>
      <c r="AD240" s="188"/>
    </row>
    <row r="241" s="48" customFormat="1" ht="12.75" spans="1:30">
      <c r="A241" s="177"/>
      <c r="B241" s="178"/>
      <c r="C241" s="179">
        <v>241104000069</v>
      </c>
      <c r="D241" s="84">
        <v>45605</v>
      </c>
      <c r="E241" s="178" t="s">
        <v>63</v>
      </c>
      <c r="F241" s="178" t="s">
        <v>436</v>
      </c>
      <c r="G241" s="178">
        <v>1.5</v>
      </c>
      <c r="H241" s="180">
        <v>172.5</v>
      </c>
      <c r="I241" s="181"/>
      <c r="J241" s="182"/>
      <c r="K241" s="178"/>
      <c r="L241" s="182"/>
      <c r="M241" s="200"/>
      <c r="N241" s="184">
        <v>172.5</v>
      </c>
      <c r="O241" s="188"/>
      <c r="P241" s="188"/>
      <c r="Q241" s="188"/>
      <c r="R241" s="188"/>
      <c r="S241" s="188"/>
      <c r="T241" s="188"/>
      <c r="U241" s="188"/>
      <c r="V241" s="188"/>
      <c r="W241" s="189"/>
      <c r="X241" s="189"/>
      <c r="Y241" s="189"/>
      <c r="Z241" s="189"/>
      <c r="AA241" s="190"/>
      <c r="AB241" s="188"/>
      <c r="AC241" s="188"/>
      <c r="AD241" s="188"/>
    </row>
    <row r="242" s="48" customFormat="1" ht="12.75" spans="1:30">
      <c r="A242" s="177"/>
      <c r="B242" s="178"/>
      <c r="C242" s="179">
        <v>241105000021</v>
      </c>
      <c r="D242" s="84">
        <v>45605</v>
      </c>
      <c r="E242" s="178" t="s">
        <v>41</v>
      </c>
      <c r="F242" s="178" t="s">
        <v>387</v>
      </c>
      <c r="G242" s="178">
        <v>20</v>
      </c>
      <c r="H242" s="180">
        <v>2400</v>
      </c>
      <c r="I242" s="181"/>
      <c r="J242" s="182"/>
      <c r="K242" s="178"/>
      <c r="L242" s="182"/>
      <c r="M242" s="200"/>
      <c r="N242" s="184">
        <v>2400</v>
      </c>
      <c r="O242" s="188"/>
      <c r="P242" s="188"/>
      <c r="Q242" s="188"/>
      <c r="R242" s="188"/>
      <c r="S242" s="188"/>
      <c r="T242" s="188"/>
      <c r="U242" s="195"/>
      <c r="V242" s="188"/>
      <c r="W242" s="189"/>
      <c r="X242" s="189"/>
      <c r="Y242" s="189"/>
      <c r="Z242" s="189"/>
      <c r="AA242" s="190"/>
      <c r="AB242" s="188"/>
      <c r="AC242" s="188"/>
      <c r="AD242" s="188"/>
    </row>
    <row r="243" s="48" customFormat="1" ht="12.75" spans="1:30">
      <c r="A243" s="177"/>
      <c r="B243" s="178"/>
      <c r="C243" s="179">
        <v>241105000028</v>
      </c>
      <c r="D243" s="84">
        <v>45605</v>
      </c>
      <c r="E243" s="178" t="s">
        <v>36</v>
      </c>
      <c r="F243" s="178" t="s">
        <v>446</v>
      </c>
      <c r="G243" s="178">
        <v>6</v>
      </c>
      <c r="H243" s="180">
        <v>737</v>
      </c>
      <c r="I243" s="181"/>
      <c r="J243" s="182"/>
      <c r="K243" s="178"/>
      <c r="L243" s="182"/>
      <c r="M243" s="200"/>
      <c r="N243" s="184">
        <v>737</v>
      </c>
      <c r="O243" s="188"/>
      <c r="P243" s="188"/>
      <c r="Q243" s="188"/>
      <c r="R243" s="188"/>
      <c r="S243" s="188"/>
      <c r="T243" s="188"/>
      <c r="U243" s="202">
        <v>47</v>
      </c>
      <c r="V243" s="188"/>
      <c r="W243" s="189"/>
      <c r="X243" s="189"/>
      <c r="Y243" s="189"/>
      <c r="Z243" s="189"/>
      <c r="AA243" s="190"/>
      <c r="AB243" s="188"/>
      <c r="AC243" s="188"/>
      <c r="AD243" s="188"/>
    </row>
    <row r="244" s="48" customFormat="1" ht="12.75" spans="1:30">
      <c r="A244" s="177"/>
      <c r="B244" s="178"/>
      <c r="C244" s="179">
        <v>241105000047</v>
      </c>
      <c r="D244" s="84">
        <v>45605</v>
      </c>
      <c r="E244" s="178" t="s">
        <v>2293</v>
      </c>
      <c r="F244" s="178" t="s">
        <v>2724</v>
      </c>
      <c r="G244" s="178">
        <v>2.5</v>
      </c>
      <c r="H244" s="180">
        <v>287.5</v>
      </c>
      <c r="I244" s="181"/>
      <c r="J244" s="182"/>
      <c r="K244" s="178"/>
      <c r="L244" s="182"/>
      <c r="M244" s="200"/>
      <c r="N244" s="184">
        <v>287.5</v>
      </c>
      <c r="O244" s="188"/>
      <c r="P244" s="188"/>
      <c r="Q244" s="188"/>
      <c r="R244" s="188"/>
      <c r="S244" s="188"/>
      <c r="T244" s="188"/>
      <c r="U244" s="185"/>
      <c r="V244" s="188"/>
      <c r="W244" s="189"/>
      <c r="X244" s="189"/>
      <c r="Y244" s="189"/>
      <c r="Z244" s="189"/>
      <c r="AA244" s="190"/>
      <c r="AB244" s="188"/>
      <c r="AC244" s="188"/>
      <c r="AD244" s="188"/>
    </row>
    <row r="245" s="48" customFormat="1" ht="12.75" spans="1:30">
      <c r="A245" s="177"/>
      <c r="B245" s="178"/>
      <c r="C245" s="179">
        <v>241106000010</v>
      </c>
      <c r="D245" s="84">
        <v>45605</v>
      </c>
      <c r="E245" s="178" t="s">
        <v>45</v>
      </c>
      <c r="F245" s="178" t="s">
        <v>501</v>
      </c>
      <c r="G245" s="178">
        <v>1.5</v>
      </c>
      <c r="H245" s="184"/>
      <c r="I245" s="191">
        <v>39690</v>
      </c>
      <c r="J245" s="182"/>
      <c r="K245" s="191">
        <v>1764</v>
      </c>
      <c r="L245" s="192">
        <v>22.5</v>
      </c>
      <c r="M245" s="200">
        <v>7.2</v>
      </c>
      <c r="N245" s="184">
        <v>162</v>
      </c>
      <c r="O245" s="188"/>
      <c r="P245" s="188"/>
      <c r="Q245" s="188"/>
      <c r="R245" s="188"/>
      <c r="S245" s="188"/>
      <c r="T245" s="188"/>
      <c r="U245" s="195"/>
      <c r="V245" s="188"/>
      <c r="W245" s="189"/>
      <c r="X245" s="193"/>
      <c r="Y245" s="189"/>
      <c r="Z245" s="189"/>
      <c r="AA245" s="190"/>
      <c r="AB245" s="188"/>
      <c r="AC245" s="188"/>
      <c r="AD245" s="188"/>
    </row>
    <row r="246" s="48" customFormat="1" ht="12.75" spans="1:30">
      <c r="A246" s="177"/>
      <c r="B246" s="178"/>
      <c r="C246" s="179">
        <v>241106000023</v>
      </c>
      <c r="D246" s="84">
        <v>45605</v>
      </c>
      <c r="E246" s="178" t="s">
        <v>36</v>
      </c>
      <c r="F246" s="178" t="s">
        <v>210</v>
      </c>
      <c r="G246" s="178">
        <v>1.5</v>
      </c>
      <c r="H246" s="180">
        <v>266</v>
      </c>
      <c r="I246" s="181"/>
      <c r="J246" s="182"/>
      <c r="K246" s="178"/>
      <c r="L246" s="182"/>
      <c r="M246" s="200"/>
      <c r="N246" s="184">
        <v>266</v>
      </c>
      <c r="O246" s="188"/>
      <c r="P246" s="188"/>
      <c r="Q246" s="188"/>
      <c r="R246" s="188"/>
      <c r="S246" s="188"/>
      <c r="T246" s="188"/>
      <c r="U246" s="202">
        <v>24</v>
      </c>
      <c r="V246" s="188"/>
      <c r="W246" s="189"/>
      <c r="X246" s="194">
        <v>9.84</v>
      </c>
      <c r="Y246" s="189"/>
      <c r="Z246" s="189"/>
      <c r="AA246" s="190"/>
      <c r="AB246" s="188"/>
      <c r="AC246" s="188"/>
      <c r="AD246" s="188"/>
    </row>
    <row r="247" s="48" customFormat="1" ht="12.75" spans="1:30">
      <c r="A247" s="177"/>
      <c r="B247" s="178"/>
      <c r="C247" s="179">
        <v>241106000046</v>
      </c>
      <c r="D247" s="84">
        <v>45605</v>
      </c>
      <c r="E247" s="178" t="s">
        <v>36</v>
      </c>
      <c r="F247" s="178" t="s">
        <v>2713</v>
      </c>
      <c r="G247" s="178">
        <v>47</v>
      </c>
      <c r="H247" s="180">
        <v>5170</v>
      </c>
      <c r="I247" s="181"/>
      <c r="J247" s="182"/>
      <c r="K247" s="178"/>
      <c r="L247" s="182"/>
      <c r="M247" s="200"/>
      <c r="N247" s="184">
        <v>5170</v>
      </c>
      <c r="O247" s="188"/>
      <c r="P247" s="188"/>
      <c r="Q247" s="188"/>
      <c r="R247" s="188"/>
      <c r="S247" s="188"/>
      <c r="T247" s="188"/>
      <c r="U247" s="185"/>
      <c r="V247" s="188"/>
      <c r="W247" s="189"/>
      <c r="X247" s="186"/>
      <c r="Y247" s="189"/>
      <c r="Z247" s="189"/>
      <c r="AA247" s="190"/>
      <c r="AB247" s="188"/>
      <c r="AC247" s="188"/>
      <c r="AD247" s="188"/>
    </row>
    <row r="248" s="48" customFormat="1" ht="12.75" spans="1:30">
      <c r="A248" s="177"/>
      <c r="B248" s="178"/>
      <c r="C248" s="179">
        <v>241107000025</v>
      </c>
      <c r="D248" s="84">
        <v>45605</v>
      </c>
      <c r="E248" s="178" t="s">
        <v>45</v>
      </c>
      <c r="F248" s="178" t="s">
        <v>865</v>
      </c>
      <c r="G248" s="178">
        <v>0.62</v>
      </c>
      <c r="H248" s="180">
        <v>160</v>
      </c>
      <c r="I248" s="181"/>
      <c r="J248" s="182"/>
      <c r="K248" s="178"/>
      <c r="L248" s="182"/>
      <c r="M248" s="200"/>
      <c r="N248" s="184">
        <v>160</v>
      </c>
      <c r="O248" s="195"/>
      <c r="P248" s="195"/>
      <c r="Q248" s="195"/>
      <c r="R248" s="195"/>
      <c r="S248" s="195"/>
      <c r="T248" s="195"/>
      <c r="U248" s="195"/>
      <c r="V248" s="195"/>
      <c r="W248" s="193"/>
      <c r="X248" s="193"/>
      <c r="Y248" s="193"/>
      <c r="Z248" s="193"/>
      <c r="AA248" s="196"/>
      <c r="AB248" s="195"/>
      <c r="AC248" s="195"/>
      <c r="AD248" s="195"/>
    </row>
    <row r="249" s="48" customFormat="1" ht="12.75" spans="1:30">
      <c r="A249" s="177" t="s">
        <v>2725</v>
      </c>
      <c r="B249" s="178" t="s">
        <v>2726</v>
      </c>
      <c r="C249" s="179">
        <v>241104000021</v>
      </c>
      <c r="D249" s="84">
        <v>45606</v>
      </c>
      <c r="E249" s="178" t="s">
        <v>41</v>
      </c>
      <c r="F249" s="178" t="s">
        <v>1382</v>
      </c>
      <c r="G249" s="178">
        <v>5</v>
      </c>
      <c r="H249" s="180">
        <v>600</v>
      </c>
      <c r="I249" s="181"/>
      <c r="J249" s="182"/>
      <c r="K249" s="178"/>
      <c r="L249" s="182"/>
      <c r="M249" s="200"/>
      <c r="N249" s="184">
        <v>600</v>
      </c>
      <c r="O249" s="185">
        <v>21170</v>
      </c>
      <c r="P249" s="185" t="s">
        <v>138</v>
      </c>
      <c r="Q249" s="185">
        <v>9600</v>
      </c>
      <c r="R249" s="185"/>
      <c r="S249" s="185">
        <v>55.98</v>
      </c>
      <c r="T249" s="185"/>
      <c r="U249" s="185"/>
      <c r="V249" s="185">
        <v>9655.98</v>
      </c>
      <c r="W249" s="186">
        <v>121.49</v>
      </c>
      <c r="X249" s="186"/>
      <c r="Y249" s="186"/>
      <c r="Z249" s="186">
        <v>121.49</v>
      </c>
      <c r="AA249" s="187">
        <v>7.2</v>
      </c>
      <c r="AB249" s="185">
        <v>874.728</v>
      </c>
      <c r="AC249" s="185">
        <v>10530.708</v>
      </c>
      <c r="AD249" s="185">
        <v>10639.292</v>
      </c>
    </row>
    <row r="250" s="48" customFormat="1" ht="12.75" spans="1:30">
      <c r="A250" s="177"/>
      <c r="B250" s="178"/>
      <c r="C250" s="179">
        <v>241108000008</v>
      </c>
      <c r="D250" s="84">
        <v>45606</v>
      </c>
      <c r="E250" s="178" t="s">
        <v>36</v>
      </c>
      <c r="F250" s="178" t="s">
        <v>2713</v>
      </c>
      <c r="G250" s="178">
        <v>187</v>
      </c>
      <c r="H250" s="180">
        <v>20570</v>
      </c>
      <c r="I250" s="181"/>
      <c r="J250" s="182"/>
      <c r="K250" s="178"/>
      <c r="L250" s="182"/>
      <c r="M250" s="200"/>
      <c r="N250" s="184">
        <v>20570</v>
      </c>
      <c r="O250" s="195"/>
      <c r="P250" s="195"/>
      <c r="Q250" s="195"/>
      <c r="R250" s="195"/>
      <c r="S250" s="195"/>
      <c r="T250" s="195"/>
      <c r="U250" s="195"/>
      <c r="V250" s="195"/>
      <c r="W250" s="193"/>
      <c r="X250" s="193"/>
      <c r="Y250" s="193"/>
      <c r="Z250" s="193"/>
      <c r="AA250" s="196"/>
      <c r="AB250" s="195"/>
      <c r="AC250" s="195"/>
      <c r="AD250" s="195"/>
    </row>
    <row r="251" s="48" customFormat="1" ht="12.75" spans="1:30">
      <c r="A251" s="177" t="s">
        <v>2727</v>
      </c>
      <c r="B251" s="178" t="s">
        <v>2728</v>
      </c>
      <c r="C251" s="179">
        <v>241105000001</v>
      </c>
      <c r="D251" s="84">
        <v>45607</v>
      </c>
      <c r="E251" s="178" t="s">
        <v>184</v>
      </c>
      <c r="F251" s="178" t="s">
        <v>185</v>
      </c>
      <c r="G251" s="178">
        <v>10.5</v>
      </c>
      <c r="H251" s="180">
        <v>1260</v>
      </c>
      <c r="I251" s="181"/>
      <c r="J251" s="182"/>
      <c r="K251" s="178"/>
      <c r="L251" s="182"/>
      <c r="M251" s="200"/>
      <c r="N251" s="184">
        <v>1260</v>
      </c>
      <c r="O251" s="185">
        <v>27906.728</v>
      </c>
      <c r="P251" s="185" t="s">
        <v>138</v>
      </c>
      <c r="Q251" s="185">
        <v>16250</v>
      </c>
      <c r="R251" s="185"/>
      <c r="S251" s="185">
        <v>181.66</v>
      </c>
      <c r="T251" s="185"/>
      <c r="U251" s="185"/>
      <c r="V251" s="185">
        <v>16539.66</v>
      </c>
      <c r="W251" s="186">
        <v>541.48</v>
      </c>
      <c r="X251" s="186"/>
      <c r="Y251" s="186"/>
      <c r="Z251" s="186">
        <v>541.48</v>
      </c>
      <c r="AA251" s="187">
        <v>7.2</v>
      </c>
      <c r="AB251" s="185">
        <v>3898.656</v>
      </c>
      <c r="AC251" s="185">
        <v>20438.316</v>
      </c>
      <c r="AD251" s="185">
        <v>7468.412</v>
      </c>
    </row>
    <row r="252" s="48" customFormat="1" ht="12.75" spans="1:30">
      <c r="A252" s="177"/>
      <c r="B252" s="178"/>
      <c r="C252" s="179">
        <v>241105000002</v>
      </c>
      <c r="D252" s="84">
        <v>45607</v>
      </c>
      <c r="E252" s="178" t="s">
        <v>184</v>
      </c>
      <c r="F252" s="178" t="s">
        <v>185</v>
      </c>
      <c r="G252" s="178">
        <v>12</v>
      </c>
      <c r="H252" s="180">
        <v>1440</v>
      </c>
      <c r="I252" s="181"/>
      <c r="J252" s="182"/>
      <c r="K252" s="178"/>
      <c r="L252" s="182"/>
      <c r="M252" s="200"/>
      <c r="N252" s="184">
        <v>1440</v>
      </c>
      <c r="O252" s="188"/>
      <c r="P252" s="188"/>
      <c r="Q252" s="188"/>
      <c r="R252" s="188"/>
      <c r="S252" s="188"/>
      <c r="T252" s="188"/>
      <c r="U252" s="188"/>
      <c r="V252" s="188"/>
      <c r="W252" s="189"/>
      <c r="X252" s="189"/>
      <c r="Y252" s="189"/>
      <c r="Z252" s="189"/>
      <c r="AA252" s="190"/>
      <c r="AB252" s="188"/>
      <c r="AC252" s="188"/>
      <c r="AD252" s="188"/>
    </row>
    <row r="253" s="48" customFormat="1" ht="12.75" spans="1:30">
      <c r="A253" s="177"/>
      <c r="B253" s="178"/>
      <c r="C253" s="179">
        <v>241105000026</v>
      </c>
      <c r="D253" s="84">
        <v>45607</v>
      </c>
      <c r="E253" s="178" t="s">
        <v>2293</v>
      </c>
      <c r="F253" s="178" t="s">
        <v>142</v>
      </c>
      <c r="G253" s="178">
        <v>6.5</v>
      </c>
      <c r="H253" s="180">
        <v>780</v>
      </c>
      <c r="I253" s="181"/>
      <c r="J253" s="182"/>
      <c r="K253" s="178"/>
      <c r="L253" s="182"/>
      <c r="M253" s="200"/>
      <c r="N253" s="184">
        <v>780</v>
      </c>
      <c r="O253" s="188"/>
      <c r="P253" s="188"/>
      <c r="Q253" s="188"/>
      <c r="R253" s="188"/>
      <c r="S253" s="188"/>
      <c r="T253" s="188"/>
      <c r="U253" s="188"/>
      <c r="V253" s="188"/>
      <c r="W253" s="189"/>
      <c r="X253" s="189"/>
      <c r="Y253" s="189"/>
      <c r="Z253" s="189"/>
      <c r="AA253" s="190"/>
      <c r="AB253" s="188"/>
      <c r="AC253" s="188"/>
      <c r="AD253" s="188"/>
    </row>
    <row r="254" s="48" customFormat="1" ht="12.75" spans="1:30">
      <c r="A254" s="177"/>
      <c r="B254" s="178"/>
      <c r="C254" s="179">
        <v>241105000046</v>
      </c>
      <c r="D254" s="84">
        <v>45607</v>
      </c>
      <c r="E254" s="178" t="s">
        <v>36</v>
      </c>
      <c r="F254" s="178" t="s">
        <v>2729</v>
      </c>
      <c r="G254" s="178">
        <v>76</v>
      </c>
      <c r="H254" s="184"/>
      <c r="I254" s="181"/>
      <c r="J254" s="192">
        <v>1158.7</v>
      </c>
      <c r="K254" s="191">
        <v>0</v>
      </c>
      <c r="L254" s="192">
        <v>1161.11</v>
      </c>
      <c r="M254" s="200">
        <v>7.2</v>
      </c>
      <c r="N254" s="184">
        <v>8359.992</v>
      </c>
      <c r="O254" s="188"/>
      <c r="P254" s="188"/>
      <c r="Q254" s="188"/>
      <c r="R254" s="188"/>
      <c r="S254" s="188"/>
      <c r="T254" s="188"/>
      <c r="U254" s="188"/>
      <c r="V254" s="188"/>
      <c r="W254" s="189"/>
      <c r="X254" s="189"/>
      <c r="Y254" s="189"/>
      <c r="Z254" s="189"/>
      <c r="AA254" s="190"/>
      <c r="AB254" s="188"/>
      <c r="AC254" s="188"/>
      <c r="AD254" s="188"/>
    </row>
    <row r="255" s="48" customFormat="1" ht="12.75" spans="1:30">
      <c r="A255" s="177"/>
      <c r="B255" s="178"/>
      <c r="C255" s="179">
        <v>241106000016</v>
      </c>
      <c r="D255" s="84">
        <v>45607</v>
      </c>
      <c r="E255" s="178" t="s">
        <v>53</v>
      </c>
      <c r="F255" s="178" t="s">
        <v>747</v>
      </c>
      <c r="G255" s="178">
        <v>2.5</v>
      </c>
      <c r="H255" s="180">
        <v>287.5</v>
      </c>
      <c r="I255" s="181"/>
      <c r="J255" s="182"/>
      <c r="K255" s="178"/>
      <c r="L255" s="182"/>
      <c r="M255" s="200"/>
      <c r="N255" s="184">
        <v>287.5</v>
      </c>
      <c r="O255" s="188"/>
      <c r="P255" s="188"/>
      <c r="Q255" s="188"/>
      <c r="R255" s="188"/>
      <c r="S255" s="188"/>
      <c r="T255" s="188"/>
      <c r="U255" s="188"/>
      <c r="V255" s="188"/>
      <c r="W255" s="189"/>
      <c r="X255" s="189"/>
      <c r="Y255" s="189"/>
      <c r="Z255" s="189"/>
      <c r="AA255" s="190"/>
      <c r="AB255" s="188"/>
      <c r="AC255" s="188"/>
      <c r="AD255" s="188"/>
    </row>
    <row r="256" s="48" customFormat="1" ht="12.75" spans="1:30">
      <c r="A256" s="177"/>
      <c r="B256" s="178"/>
      <c r="C256" s="179">
        <v>241106000025</v>
      </c>
      <c r="D256" s="84">
        <v>45607</v>
      </c>
      <c r="E256" s="178" t="s">
        <v>45</v>
      </c>
      <c r="F256" s="178" t="s">
        <v>2599</v>
      </c>
      <c r="G256" s="178">
        <v>1.5</v>
      </c>
      <c r="H256" s="180">
        <v>180</v>
      </c>
      <c r="I256" s="181"/>
      <c r="J256" s="182"/>
      <c r="K256" s="178"/>
      <c r="L256" s="182"/>
      <c r="M256" s="200"/>
      <c r="N256" s="184">
        <v>180</v>
      </c>
      <c r="O256" s="188"/>
      <c r="P256" s="188"/>
      <c r="Q256" s="188"/>
      <c r="R256" s="188"/>
      <c r="S256" s="188"/>
      <c r="T256" s="188"/>
      <c r="U256" s="188"/>
      <c r="V256" s="188"/>
      <c r="W256" s="189"/>
      <c r="X256" s="189"/>
      <c r="Y256" s="189"/>
      <c r="Z256" s="189"/>
      <c r="AA256" s="190"/>
      <c r="AB256" s="188"/>
      <c r="AC256" s="188"/>
      <c r="AD256" s="188"/>
    </row>
    <row r="257" s="48" customFormat="1" ht="12.75" spans="1:30">
      <c r="A257" s="177"/>
      <c r="B257" s="178"/>
      <c r="C257" s="179">
        <v>241106000044</v>
      </c>
      <c r="D257" s="84">
        <v>45607</v>
      </c>
      <c r="E257" s="178" t="s">
        <v>1059</v>
      </c>
      <c r="F257" s="178" t="s">
        <v>2183</v>
      </c>
      <c r="G257" s="178">
        <v>1.5</v>
      </c>
      <c r="H257" s="180">
        <v>205.5</v>
      </c>
      <c r="I257" s="181"/>
      <c r="J257" s="182"/>
      <c r="K257" s="178"/>
      <c r="L257" s="182"/>
      <c r="M257" s="200"/>
      <c r="N257" s="184">
        <v>205.5</v>
      </c>
      <c r="O257" s="188"/>
      <c r="P257" s="188"/>
      <c r="Q257" s="188"/>
      <c r="R257" s="188"/>
      <c r="S257" s="188"/>
      <c r="T257" s="188"/>
      <c r="U257" s="188"/>
      <c r="V257" s="188"/>
      <c r="W257" s="189"/>
      <c r="X257" s="189"/>
      <c r="Y257" s="189"/>
      <c r="Z257" s="189"/>
      <c r="AA257" s="190"/>
      <c r="AB257" s="188"/>
      <c r="AC257" s="188"/>
      <c r="AD257" s="188"/>
    </row>
    <row r="258" s="48" customFormat="1" ht="12.75" spans="1:30">
      <c r="A258" s="177"/>
      <c r="B258" s="178"/>
      <c r="C258" s="179">
        <v>241106000055</v>
      </c>
      <c r="D258" s="84">
        <v>45607</v>
      </c>
      <c r="E258" s="178" t="s">
        <v>2293</v>
      </c>
      <c r="F258" s="178" t="s">
        <v>921</v>
      </c>
      <c r="G258" s="178">
        <v>4.5</v>
      </c>
      <c r="H258" s="180">
        <v>540</v>
      </c>
      <c r="I258" s="181"/>
      <c r="J258" s="182"/>
      <c r="K258" s="178"/>
      <c r="L258" s="182"/>
      <c r="M258" s="200"/>
      <c r="N258" s="184">
        <v>540</v>
      </c>
      <c r="O258" s="188"/>
      <c r="P258" s="188"/>
      <c r="Q258" s="188"/>
      <c r="R258" s="188"/>
      <c r="S258" s="188"/>
      <c r="T258" s="188"/>
      <c r="U258" s="188"/>
      <c r="V258" s="188"/>
      <c r="W258" s="189"/>
      <c r="X258" s="189"/>
      <c r="Y258" s="189"/>
      <c r="Z258" s="189"/>
      <c r="AA258" s="190"/>
      <c r="AB258" s="188"/>
      <c r="AC258" s="188"/>
      <c r="AD258" s="188"/>
    </row>
    <row r="259" s="48" customFormat="1" ht="12.75" spans="1:30">
      <c r="A259" s="177"/>
      <c r="B259" s="178"/>
      <c r="C259" s="179">
        <v>241106000057</v>
      </c>
      <c r="D259" s="84">
        <v>45607</v>
      </c>
      <c r="E259" s="178" t="s">
        <v>63</v>
      </c>
      <c r="F259" s="178" t="s">
        <v>343</v>
      </c>
      <c r="G259" s="178">
        <v>2.5</v>
      </c>
      <c r="H259" s="180">
        <v>300</v>
      </c>
      <c r="I259" s="181"/>
      <c r="J259" s="182"/>
      <c r="K259" s="178"/>
      <c r="L259" s="182"/>
      <c r="M259" s="200"/>
      <c r="N259" s="184">
        <v>300</v>
      </c>
      <c r="O259" s="188"/>
      <c r="P259" s="188"/>
      <c r="Q259" s="188"/>
      <c r="R259" s="188"/>
      <c r="S259" s="188"/>
      <c r="T259" s="188"/>
      <c r="U259" s="188"/>
      <c r="V259" s="188"/>
      <c r="W259" s="189"/>
      <c r="X259" s="189"/>
      <c r="Y259" s="189"/>
      <c r="Z259" s="189"/>
      <c r="AA259" s="190"/>
      <c r="AB259" s="188"/>
      <c r="AC259" s="188"/>
      <c r="AD259" s="188"/>
    </row>
    <row r="260" s="48" customFormat="1" ht="12.75" spans="1:30">
      <c r="A260" s="177"/>
      <c r="B260" s="178"/>
      <c r="C260" s="179">
        <v>241107000020</v>
      </c>
      <c r="D260" s="84">
        <v>45607</v>
      </c>
      <c r="E260" s="178" t="s">
        <v>53</v>
      </c>
      <c r="F260" s="178" t="s">
        <v>2644</v>
      </c>
      <c r="G260" s="178">
        <v>3.5</v>
      </c>
      <c r="H260" s="180">
        <v>402</v>
      </c>
      <c r="I260" s="181"/>
      <c r="J260" s="182"/>
      <c r="K260" s="178"/>
      <c r="L260" s="182"/>
      <c r="M260" s="200"/>
      <c r="N260" s="184">
        <v>402</v>
      </c>
      <c r="O260" s="188"/>
      <c r="P260" s="188"/>
      <c r="Q260" s="188"/>
      <c r="R260" s="188"/>
      <c r="S260" s="188"/>
      <c r="T260" s="188"/>
      <c r="U260" s="188"/>
      <c r="V260" s="188"/>
      <c r="W260" s="189"/>
      <c r="X260" s="189"/>
      <c r="Y260" s="189"/>
      <c r="Z260" s="189"/>
      <c r="AA260" s="190"/>
      <c r="AB260" s="188"/>
      <c r="AC260" s="188"/>
      <c r="AD260" s="188"/>
    </row>
    <row r="261" s="48" customFormat="1" ht="12.75" spans="1:30">
      <c r="A261" s="177"/>
      <c r="B261" s="178"/>
      <c r="C261" s="179">
        <v>241107000023</v>
      </c>
      <c r="D261" s="84">
        <v>45607</v>
      </c>
      <c r="E261" s="178" t="s">
        <v>41</v>
      </c>
      <c r="F261" s="178" t="s">
        <v>2714</v>
      </c>
      <c r="G261" s="178">
        <v>12.5</v>
      </c>
      <c r="H261" s="180">
        <v>2846</v>
      </c>
      <c r="I261" s="181"/>
      <c r="J261" s="182"/>
      <c r="K261" s="178"/>
      <c r="L261" s="182"/>
      <c r="M261" s="200"/>
      <c r="N261" s="184">
        <v>2846</v>
      </c>
      <c r="O261" s="188"/>
      <c r="P261" s="188"/>
      <c r="Q261" s="188"/>
      <c r="R261" s="188"/>
      <c r="S261" s="188"/>
      <c r="T261" s="188"/>
      <c r="U261" s="188"/>
      <c r="V261" s="188"/>
      <c r="W261" s="189"/>
      <c r="X261" s="189"/>
      <c r="Y261" s="189"/>
      <c r="Z261" s="189"/>
      <c r="AA261" s="190"/>
      <c r="AB261" s="188"/>
      <c r="AC261" s="188"/>
      <c r="AD261" s="188"/>
    </row>
    <row r="262" s="48" customFormat="1" ht="12.75" spans="1:30">
      <c r="A262" s="177"/>
      <c r="B262" s="178"/>
      <c r="C262" s="179">
        <v>241107000030</v>
      </c>
      <c r="D262" s="84">
        <v>45607</v>
      </c>
      <c r="E262" s="178" t="s">
        <v>63</v>
      </c>
      <c r="F262" s="178" t="s">
        <v>882</v>
      </c>
      <c r="G262" s="178">
        <v>13.5</v>
      </c>
      <c r="H262" s="180"/>
      <c r="I262" s="191">
        <v>342133.75</v>
      </c>
      <c r="J262" s="182"/>
      <c r="K262" s="191">
        <v>1518.03065933091</v>
      </c>
      <c r="L262" s="192">
        <v>225.38</v>
      </c>
      <c r="M262" s="200">
        <v>7.2</v>
      </c>
      <c r="N262" s="184">
        <v>1622.736</v>
      </c>
      <c r="O262" s="188"/>
      <c r="P262" s="188"/>
      <c r="Q262" s="188"/>
      <c r="R262" s="188"/>
      <c r="S262" s="188"/>
      <c r="T262" s="188"/>
      <c r="U262" s="188"/>
      <c r="V262" s="188"/>
      <c r="W262" s="189"/>
      <c r="X262" s="189"/>
      <c r="Y262" s="189"/>
      <c r="Z262" s="189"/>
      <c r="AA262" s="190"/>
      <c r="AB262" s="188"/>
      <c r="AC262" s="188"/>
      <c r="AD262" s="188"/>
    </row>
    <row r="263" s="48" customFormat="1" ht="12.75" spans="1:30">
      <c r="A263" s="177"/>
      <c r="B263" s="178"/>
      <c r="C263" s="179">
        <v>241107000035</v>
      </c>
      <c r="D263" s="84">
        <v>45607</v>
      </c>
      <c r="E263" s="178" t="s">
        <v>45</v>
      </c>
      <c r="F263" s="178" t="s">
        <v>2599</v>
      </c>
      <c r="G263" s="178">
        <v>8</v>
      </c>
      <c r="H263" s="180">
        <v>1200</v>
      </c>
      <c r="I263" s="181"/>
      <c r="J263" s="182"/>
      <c r="K263" s="178"/>
      <c r="L263" s="182"/>
      <c r="M263" s="200"/>
      <c r="N263" s="184">
        <v>1200</v>
      </c>
      <c r="O263" s="188"/>
      <c r="P263" s="188"/>
      <c r="Q263" s="188"/>
      <c r="R263" s="188"/>
      <c r="S263" s="188"/>
      <c r="T263" s="188"/>
      <c r="U263" s="188"/>
      <c r="V263" s="188"/>
      <c r="W263" s="189"/>
      <c r="X263" s="189"/>
      <c r="Y263" s="189"/>
      <c r="Z263" s="189"/>
      <c r="AA263" s="190"/>
      <c r="AB263" s="188"/>
      <c r="AC263" s="188"/>
      <c r="AD263" s="188"/>
    </row>
    <row r="264" s="48" customFormat="1" ht="12.75" spans="1:30">
      <c r="A264" s="177"/>
      <c r="B264" s="178"/>
      <c r="C264" s="179">
        <v>241107000038</v>
      </c>
      <c r="D264" s="84">
        <v>45607</v>
      </c>
      <c r="E264" s="178" t="s">
        <v>41</v>
      </c>
      <c r="F264" s="178" t="s">
        <v>259</v>
      </c>
      <c r="G264" s="178">
        <v>0.24</v>
      </c>
      <c r="H264" s="180">
        <v>115</v>
      </c>
      <c r="I264" s="181"/>
      <c r="J264" s="182"/>
      <c r="K264" s="178"/>
      <c r="L264" s="182"/>
      <c r="M264" s="200"/>
      <c r="N264" s="184">
        <v>115</v>
      </c>
      <c r="O264" s="188"/>
      <c r="P264" s="188"/>
      <c r="Q264" s="188"/>
      <c r="R264" s="188"/>
      <c r="S264" s="188"/>
      <c r="T264" s="188"/>
      <c r="U264" s="188"/>
      <c r="V264" s="188"/>
      <c r="W264" s="189"/>
      <c r="X264" s="189"/>
      <c r="Y264" s="189"/>
      <c r="Z264" s="189"/>
      <c r="AA264" s="190"/>
      <c r="AB264" s="188"/>
      <c r="AC264" s="188"/>
      <c r="AD264" s="188"/>
    </row>
    <row r="265" s="48" customFormat="1" ht="12.75" spans="1:30">
      <c r="A265" s="177"/>
      <c r="B265" s="178"/>
      <c r="C265" s="179">
        <v>241107000040</v>
      </c>
      <c r="D265" s="84">
        <v>45607</v>
      </c>
      <c r="E265" s="178" t="s">
        <v>63</v>
      </c>
      <c r="F265" s="178" t="s">
        <v>2481</v>
      </c>
      <c r="G265" s="178">
        <v>8.5</v>
      </c>
      <c r="H265" s="180">
        <v>1500</v>
      </c>
      <c r="I265" s="181"/>
      <c r="J265" s="182"/>
      <c r="K265" s="178"/>
      <c r="L265" s="182"/>
      <c r="M265" s="200"/>
      <c r="N265" s="184">
        <v>1500</v>
      </c>
      <c r="O265" s="188"/>
      <c r="P265" s="188"/>
      <c r="Q265" s="188"/>
      <c r="R265" s="188"/>
      <c r="S265" s="188"/>
      <c r="T265" s="188"/>
      <c r="U265" s="188"/>
      <c r="V265" s="188"/>
      <c r="W265" s="189"/>
      <c r="X265" s="189"/>
      <c r="Y265" s="189"/>
      <c r="Z265" s="189"/>
      <c r="AA265" s="190"/>
      <c r="AB265" s="188"/>
      <c r="AC265" s="188"/>
      <c r="AD265" s="188"/>
    </row>
    <row r="266" s="48" customFormat="1" ht="12.75" spans="1:30">
      <c r="A266" s="177"/>
      <c r="B266" s="178"/>
      <c r="C266" s="179">
        <v>241107000046</v>
      </c>
      <c r="D266" s="84">
        <v>45607</v>
      </c>
      <c r="E266" s="178" t="s">
        <v>36</v>
      </c>
      <c r="F266" s="178" t="s">
        <v>624</v>
      </c>
      <c r="G266" s="178">
        <v>0.3</v>
      </c>
      <c r="H266" s="180">
        <v>115</v>
      </c>
      <c r="I266" s="181"/>
      <c r="J266" s="182"/>
      <c r="K266" s="178"/>
      <c r="L266" s="182"/>
      <c r="M266" s="200"/>
      <c r="N266" s="184">
        <v>115</v>
      </c>
      <c r="O266" s="188"/>
      <c r="P266" s="188"/>
      <c r="Q266" s="188"/>
      <c r="R266" s="188"/>
      <c r="S266" s="188"/>
      <c r="T266" s="188"/>
      <c r="U266" s="195"/>
      <c r="V266" s="188"/>
      <c r="W266" s="189"/>
      <c r="X266" s="189"/>
      <c r="Y266" s="189"/>
      <c r="Z266" s="189"/>
      <c r="AA266" s="190"/>
      <c r="AB266" s="188"/>
      <c r="AC266" s="188"/>
      <c r="AD266" s="188"/>
    </row>
    <row r="267" s="48" customFormat="1" ht="12.75" spans="1:30">
      <c r="A267" s="177"/>
      <c r="B267" s="178"/>
      <c r="C267" s="179">
        <v>241107000047</v>
      </c>
      <c r="D267" s="84">
        <v>45607</v>
      </c>
      <c r="E267" s="178" t="s">
        <v>2293</v>
      </c>
      <c r="F267" s="178" t="s">
        <v>2730</v>
      </c>
      <c r="G267" s="178">
        <v>6.5</v>
      </c>
      <c r="H267" s="180">
        <v>788.5</v>
      </c>
      <c r="I267" s="181"/>
      <c r="J267" s="182"/>
      <c r="K267" s="178"/>
      <c r="L267" s="182"/>
      <c r="M267" s="200"/>
      <c r="N267" s="184">
        <v>788.5</v>
      </c>
      <c r="O267" s="188"/>
      <c r="P267" s="188"/>
      <c r="Q267" s="188"/>
      <c r="R267" s="188"/>
      <c r="S267" s="188"/>
      <c r="T267" s="188"/>
      <c r="U267" s="202">
        <v>41</v>
      </c>
      <c r="V267" s="188"/>
      <c r="W267" s="189"/>
      <c r="X267" s="189"/>
      <c r="Y267" s="189"/>
      <c r="Z267" s="189"/>
      <c r="AA267" s="190"/>
      <c r="AB267" s="188"/>
      <c r="AC267" s="188"/>
      <c r="AD267" s="188"/>
    </row>
    <row r="268" s="48" customFormat="1" ht="12.75" spans="1:30">
      <c r="A268" s="177"/>
      <c r="B268" s="178"/>
      <c r="C268" s="179">
        <v>241108000012</v>
      </c>
      <c r="D268" s="84">
        <v>45607</v>
      </c>
      <c r="E268" s="178" t="s">
        <v>45</v>
      </c>
      <c r="F268" s="178" t="s">
        <v>808</v>
      </c>
      <c r="G268" s="178">
        <v>0.37</v>
      </c>
      <c r="H268" s="180">
        <v>115</v>
      </c>
      <c r="I268" s="181"/>
      <c r="J268" s="182"/>
      <c r="K268" s="178"/>
      <c r="L268" s="182"/>
      <c r="M268" s="200"/>
      <c r="N268" s="184">
        <v>115</v>
      </c>
      <c r="O268" s="188"/>
      <c r="P268" s="188"/>
      <c r="Q268" s="188"/>
      <c r="R268" s="188"/>
      <c r="S268" s="188"/>
      <c r="T268" s="188"/>
      <c r="U268" s="202"/>
      <c r="V268" s="188"/>
      <c r="W268" s="189"/>
      <c r="X268" s="189"/>
      <c r="Y268" s="189"/>
      <c r="Z268" s="189"/>
      <c r="AA268" s="190"/>
      <c r="AB268" s="188"/>
      <c r="AC268" s="188"/>
      <c r="AD268" s="188"/>
    </row>
    <row r="269" s="48" customFormat="1" ht="12.75" spans="1:30">
      <c r="A269" s="177"/>
      <c r="B269" s="178"/>
      <c r="C269" s="179">
        <v>241108000013</v>
      </c>
      <c r="D269" s="84">
        <v>45607</v>
      </c>
      <c r="E269" s="178" t="s">
        <v>41</v>
      </c>
      <c r="F269" s="178" t="s">
        <v>1811</v>
      </c>
      <c r="G269" s="178">
        <v>7</v>
      </c>
      <c r="H269" s="180">
        <v>872</v>
      </c>
      <c r="I269" s="181"/>
      <c r="J269" s="182"/>
      <c r="K269" s="178"/>
      <c r="L269" s="182"/>
      <c r="M269" s="200"/>
      <c r="N269" s="184">
        <v>872</v>
      </c>
      <c r="O269" s="188"/>
      <c r="P269" s="188"/>
      <c r="Q269" s="188"/>
      <c r="R269" s="188"/>
      <c r="S269" s="188"/>
      <c r="T269" s="188"/>
      <c r="U269" s="202">
        <v>67</v>
      </c>
      <c r="V269" s="188"/>
      <c r="W269" s="189"/>
      <c r="X269" s="189"/>
      <c r="Y269" s="189"/>
      <c r="Z269" s="189"/>
      <c r="AA269" s="190"/>
      <c r="AB269" s="188"/>
      <c r="AC269" s="188"/>
      <c r="AD269" s="188"/>
    </row>
    <row r="270" s="48" customFormat="1" ht="12.75" spans="1:30">
      <c r="A270" s="177"/>
      <c r="B270" s="178"/>
      <c r="C270" s="179">
        <v>241108000031</v>
      </c>
      <c r="D270" s="84">
        <v>45607</v>
      </c>
      <c r="E270" s="178" t="s">
        <v>1824</v>
      </c>
      <c r="F270" s="178" t="s">
        <v>2311</v>
      </c>
      <c r="G270" s="178">
        <v>1.5</v>
      </c>
      <c r="H270" s="180">
        <v>217.5</v>
      </c>
      <c r="I270" s="181"/>
      <c r="J270" s="182"/>
      <c r="K270" s="178"/>
      <c r="L270" s="182"/>
      <c r="M270" s="200"/>
      <c r="N270" s="184">
        <v>217.5</v>
      </c>
      <c r="O270" s="188"/>
      <c r="P270" s="188"/>
      <c r="Q270" s="188"/>
      <c r="R270" s="188"/>
      <c r="S270" s="188"/>
      <c r="T270" s="188"/>
      <c r="U270" s="185"/>
      <c r="V270" s="188"/>
      <c r="W270" s="189"/>
      <c r="X270" s="189"/>
      <c r="Y270" s="189"/>
      <c r="Z270" s="189"/>
      <c r="AA270" s="190"/>
      <c r="AB270" s="188"/>
      <c r="AC270" s="188"/>
      <c r="AD270" s="188"/>
    </row>
    <row r="271" s="48" customFormat="1" ht="12.75" spans="1:30">
      <c r="A271" s="177"/>
      <c r="B271" s="178"/>
      <c r="C271" s="179">
        <v>241109000001</v>
      </c>
      <c r="D271" s="84">
        <v>45607</v>
      </c>
      <c r="E271" s="178" t="s">
        <v>184</v>
      </c>
      <c r="F271" s="178" t="s">
        <v>185</v>
      </c>
      <c r="G271" s="178">
        <v>2.5</v>
      </c>
      <c r="H271" s="180">
        <v>475</v>
      </c>
      <c r="I271" s="181"/>
      <c r="J271" s="182"/>
      <c r="K271" s="178"/>
      <c r="L271" s="182"/>
      <c r="M271" s="200"/>
      <c r="N271" s="184">
        <v>475</v>
      </c>
      <c r="O271" s="188"/>
      <c r="P271" s="188"/>
      <c r="Q271" s="188"/>
      <c r="R271" s="188"/>
      <c r="S271" s="188"/>
      <c r="T271" s="188"/>
      <c r="U271" s="188"/>
      <c r="V271" s="188"/>
      <c r="W271" s="189"/>
      <c r="X271" s="189"/>
      <c r="Y271" s="189"/>
      <c r="Z271" s="189"/>
      <c r="AA271" s="190"/>
      <c r="AB271" s="188"/>
      <c r="AC271" s="188"/>
      <c r="AD271" s="188"/>
    </row>
    <row r="272" s="48" customFormat="1" ht="12.75" spans="1:30">
      <c r="A272" s="177"/>
      <c r="B272" s="178"/>
      <c r="C272" s="179">
        <v>241109000002</v>
      </c>
      <c r="D272" s="84">
        <v>45607</v>
      </c>
      <c r="E272" s="178" t="s">
        <v>1059</v>
      </c>
      <c r="F272" s="178" t="s">
        <v>2310</v>
      </c>
      <c r="G272" s="178">
        <v>2.5</v>
      </c>
      <c r="H272" s="180">
        <v>240</v>
      </c>
      <c r="I272" s="181"/>
      <c r="J272" s="182"/>
      <c r="K272" s="178"/>
      <c r="L272" s="182"/>
      <c r="M272" s="200"/>
      <c r="N272" s="184">
        <v>240</v>
      </c>
      <c r="O272" s="188"/>
      <c r="P272" s="188"/>
      <c r="Q272" s="188"/>
      <c r="R272" s="188"/>
      <c r="S272" s="188"/>
      <c r="T272" s="188"/>
      <c r="U272" s="188"/>
      <c r="V272" s="188"/>
      <c r="W272" s="189"/>
      <c r="X272" s="189"/>
      <c r="Y272" s="189"/>
      <c r="Z272" s="189"/>
      <c r="AA272" s="190"/>
      <c r="AB272" s="188"/>
      <c r="AC272" s="188"/>
      <c r="AD272" s="188"/>
    </row>
    <row r="273" s="48" customFormat="1" ht="12.75" spans="1:30">
      <c r="A273" s="177"/>
      <c r="B273" s="178"/>
      <c r="C273" s="179">
        <v>241109000003</v>
      </c>
      <c r="D273" s="84">
        <v>45607</v>
      </c>
      <c r="E273" s="178" t="s">
        <v>36</v>
      </c>
      <c r="F273" s="178" t="s">
        <v>2713</v>
      </c>
      <c r="G273" s="178">
        <v>8.5</v>
      </c>
      <c r="H273" s="180">
        <v>935</v>
      </c>
      <c r="I273" s="181"/>
      <c r="J273" s="182"/>
      <c r="K273" s="178"/>
      <c r="L273" s="182"/>
      <c r="M273" s="200"/>
      <c r="N273" s="184">
        <v>935</v>
      </c>
      <c r="O273" s="188"/>
      <c r="P273" s="188"/>
      <c r="Q273" s="188"/>
      <c r="R273" s="188"/>
      <c r="S273" s="188"/>
      <c r="T273" s="188"/>
      <c r="U273" s="188"/>
      <c r="V273" s="188"/>
      <c r="W273" s="189"/>
      <c r="X273" s="189"/>
      <c r="Y273" s="189"/>
      <c r="Z273" s="189"/>
      <c r="AA273" s="190"/>
      <c r="AB273" s="188"/>
      <c r="AC273" s="188"/>
      <c r="AD273" s="188"/>
    </row>
    <row r="274" s="48" customFormat="1" ht="12.75" spans="1:30">
      <c r="A274" s="177"/>
      <c r="B274" s="178"/>
      <c r="C274" s="179">
        <v>241109000004</v>
      </c>
      <c r="D274" s="84">
        <v>45607</v>
      </c>
      <c r="E274" s="178" t="s">
        <v>36</v>
      </c>
      <c r="F274" s="178" t="s">
        <v>379</v>
      </c>
      <c r="G274" s="178">
        <v>6</v>
      </c>
      <c r="H274" s="180">
        <v>690</v>
      </c>
      <c r="I274" s="181"/>
      <c r="J274" s="182"/>
      <c r="K274" s="178"/>
      <c r="L274" s="182"/>
      <c r="M274" s="200"/>
      <c r="N274" s="184">
        <v>690</v>
      </c>
      <c r="O274" s="188"/>
      <c r="P274" s="188"/>
      <c r="Q274" s="188"/>
      <c r="R274" s="188"/>
      <c r="S274" s="188"/>
      <c r="T274" s="188"/>
      <c r="U274" s="188"/>
      <c r="V274" s="188"/>
      <c r="W274" s="189"/>
      <c r="X274" s="189"/>
      <c r="Y274" s="189"/>
      <c r="Z274" s="189"/>
      <c r="AA274" s="190"/>
      <c r="AB274" s="188"/>
      <c r="AC274" s="188"/>
      <c r="AD274" s="188"/>
    </row>
    <row r="275" s="48" customFormat="1" ht="12.75" spans="1:30">
      <c r="A275" s="177"/>
      <c r="B275" s="178"/>
      <c r="C275" s="179">
        <v>241110000006</v>
      </c>
      <c r="D275" s="84">
        <v>45607</v>
      </c>
      <c r="E275" s="178" t="s">
        <v>53</v>
      </c>
      <c r="F275" s="178" t="s">
        <v>1732</v>
      </c>
      <c r="G275" s="178">
        <v>23.5</v>
      </c>
      <c r="H275" s="180">
        <v>2420</v>
      </c>
      <c r="I275" s="181"/>
      <c r="J275" s="182"/>
      <c r="K275" s="178"/>
      <c r="L275" s="182"/>
      <c r="M275" s="200"/>
      <c r="N275" s="184">
        <v>2420</v>
      </c>
      <c r="O275" s="195"/>
      <c r="P275" s="195"/>
      <c r="Q275" s="195"/>
      <c r="R275" s="195"/>
      <c r="S275" s="195"/>
      <c r="T275" s="195"/>
      <c r="U275" s="195"/>
      <c r="V275" s="195"/>
      <c r="W275" s="193"/>
      <c r="X275" s="193"/>
      <c r="Y275" s="193"/>
      <c r="Z275" s="193"/>
      <c r="AA275" s="196"/>
      <c r="AB275" s="195"/>
      <c r="AC275" s="195"/>
      <c r="AD275" s="195"/>
    </row>
    <row r="276" s="48" customFormat="1" ht="12.75" spans="1:30">
      <c r="A276" s="177" t="s">
        <v>2731</v>
      </c>
      <c r="B276" s="178" t="s">
        <v>2732</v>
      </c>
      <c r="C276" s="179">
        <v>241106000058</v>
      </c>
      <c r="D276" s="84">
        <v>45609</v>
      </c>
      <c r="E276" s="178" t="s">
        <v>2293</v>
      </c>
      <c r="F276" s="178" t="s">
        <v>2733</v>
      </c>
      <c r="G276" s="178">
        <v>6</v>
      </c>
      <c r="H276" s="180">
        <v>720</v>
      </c>
      <c r="I276" s="184"/>
      <c r="J276" s="182"/>
      <c r="K276" s="184"/>
      <c r="L276" s="182"/>
      <c r="M276" s="200"/>
      <c r="N276" s="184">
        <v>720</v>
      </c>
      <c r="O276" s="185">
        <v>4925</v>
      </c>
      <c r="P276" s="185" t="s">
        <v>138</v>
      </c>
      <c r="Q276" s="185">
        <v>2400</v>
      </c>
      <c r="R276" s="185"/>
      <c r="S276" s="185">
        <v>60.98</v>
      </c>
      <c r="T276" s="185"/>
      <c r="U276" s="185"/>
      <c r="V276" s="185">
        <v>2460.98</v>
      </c>
      <c r="W276" s="186">
        <v>83.94</v>
      </c>
      <c r="X276" s="186"/>
      <c r="Y276" s="186"/>
      <c r="Z276" s="186">
        <v>88.15</v>
      </c>
      <c r="AA276" s="187">
        <v>7.2</v>
      </c>
      <c r="AB276" s="185">
        <v>634.68</v>
      </c>
      <c r="AC276" s="185">
        <v>3095.66</v>
      </c>
      <c r="AD276" s="185">
        <v>1829.34</v>
      </c>
    </row>
    <row r="277" s="48" customFormat="1" ht="12.75" spans="1:30">
      <c r="A277" s="177"/>
      <c r="B277" s="178"/>
      <c r="C277" s="179">
        <v>241108000003</v>
      </c>
      <c r="D277" s="84">
        <v>45609</v>
      </c>
      <c r="E277" s="178" t="s">
        <v>41</v>
      </c>
      <c r="F277" s="178" t="s">
        <v>203</v>
      </c>
      <c r="G277" s="178">
        <v>3</v>
      </c>
      <c r="H277" s="180">
        <v>360</v>
      </c>
      <c r="I277" s="184"/>
      <c r="J277" s="182"/>
      <c r="K277" s="184"/>
      <c r="L277" s="182"/>
      <c r="M277" s="200"/>
      <c r="N277" s="184">
        <v>360</v>
      </c>
      <c r="O277" s="188"/>
      <c r="P277" s="188"/>
      <c r="Q277" s="188"/>
      <c r="R277" s="188"/>
      <c r="S277" s="188"/>
      <c r="T277" s="188"/>
      <c r="U277" s="188"/>
      <c r="V277" s="188"/>
      <c r="W277" s="189"/>
      <c r="X277" s="189"/>
      <c r="Y277" s="189"/>
      <c r="Z277" s="189"/>
      <c r="AA277" s="190"/>
      <c r="AB277" s="188"/>
      <c r="AC277" s="188"/>
      <c r="AD277" s="188"/>
    </row>
    <row r="278" s="48" customFormat="1" ht="12.75" spans="1:30">
      <c r="A278" s="177"/>
      <c r="B278" s="178"/>
      <c r="C278" s="179">
        <v>241108000017</v>
      </c>
      <c r="D278" s="84">
        <v>45609</v>
      </c>
      <c r="E278" s="178" t="s">
        <v>36</v>
      </c>
      <c r="F278" s="178" t="s">
        <v>1058</v>
      </c>
      <c r="G278" s="178">
        <v>4</v>
      </c>
      <c r="H278" s="180">
        <v>480</v>
      </c>
      <c r="I278" s="184"/>
      <c r="J278" s="182"/>
      <c r="K278" s="184"/>
      <c r="L278" s="182"/>
      <c r="M278" s="200"/>
      <c r="N278" s="184">
        <v>480</v>
      </c>
      <c r="O278" s="188"/>
      <c r="P278" s="188"/>
      <c r="Q278" s="188"/>
      <c r="R278" s="188"/>
      <c r="S278" s="188"/>
      <c r="T278" s="188"/>
      <c r="U278" s="188"/>
      <c r="V278" s="188"/>
      <c r="W278" s="189"/>
      <c r="X278" s="189"/>
      <c r="Y278" s="189"/>
      <c r="Z278" s="189"/>
      <c r="AA278" s="190"/>
      <c r="AB278" s="188"/>
      <c r="AC278" s="188"/>
      <c r="AD278" s="188"/>
    </row>
    <row r="279" s="48" customFormat="1" ht="12.75" spans="1:30">
      <c r="A279" s="177"/>
      <c r="B279" s="178"/>
      <c r="C279" s="179">
        <v>241108000035</v>
      </c>
      <c r="D279" s="84">
        <v>45609</v>
      </c>
      <c r="E279" s="178" t="s">
        <v>53</v>
      </c>
      <c r="F279" s="178" t="s">
        <v>65</v>
      </c>
      <c r="G279" s="178">
        <v>1.5</v>
      </c>
      <c r="H279" s="180">
        <v>172.5</v>
      </c>
      <c r="I279" s="184"/>
      <c r="J279" s="182"/>
      <c r="K279" s="184"/>
      <c r="L279" s="182"/>
      <c r="M279" s="200"/>
      <c r="N279" s="184">
        <v>172.5</v>
      </c>
      <c r="O279" s="188"/>
      <c r="P279" s="188"/>
      <c r="Q279" s="188"/>
      <c r="R279" s="188"/>
      <c r="S279" s="188"/>
      <c r="T279" s="188"/>
      <c r="U279" s="188"/>
      <c r="V279" s="188"/>
      <c r="W279" s="189"/>
      <c r="X279" s="189"/>
      <c r="Y279" s="189"/>
      <c r="Z279" s="189"/>
      <c r="AA279" s="190"/>
      <c r="AB279" s="188"/>
      <c r="AC279" s="188"/>
      <c r="AD279" s="188"/>
    </row>
    <row r="280" s="48" customFormat="1" ht="12.75" spans="1:30">
      <c r="A280" s="177"/>
      <c r="B280" s="178"/>
      <c r="C280" s="179">
        <v>241110000011</v>
      </c>
      <c r="D280" s="84">
        <v>45609</v>
      </c>
      <c r="E280" s="178" t="s">
        <v>53</v>
      </c>
      <c r="F280" s="178" t="s">
        <v>65</v>
      </c>
      <c r="G280" s="178">
        <v>2</v>
      </c>
      <c r="H280" s="180">
        <v>230</v>
      </c>
      <c r="I280" s="184"/>
      <c r="J280" s="182"/>
      <c r="K280" s="184"/>
      <c r="L280" s="182"/>
      <c r="M280" s="200"/>
      <c r="N280" s="184">
        <v>230</v>
      </c>
      <c r="O280" s="188"/>
      <c r="P280" s="188"/>
      <c r="Q280" s="188"/>
      <c r="R280" s="188"/>
      <c r="S280" s="188"/>
      <c r="T280" s="188"/>
      <c r="U280" s="188"/>
      <c r="V280" s="188"/>
      <c r="W280" s="189"/>
      <c r="X280" s="189"/>
      <c r="Y280" s="189"/>
      <c r="Z280" s="189"/>
      <c r="AA280" s="190"/>
      <c r="AB280" s="188"/>
      <c r="AC280" s="188"/>
      <c r="AD280" s="188"/>
    </row>
    <row r="281" s="48" customFormat="1" ht="12.75" spans="1:30">
      <c r="A281" s="177"/>
      <c r="B281" s="178"/>
      <c r="C281" s="179">
        <v>241110000013</v>
      </c>
      <c r="D281" s="84">
        <v>45609</v>
      </c>
      <c r="E281" s="178" t="s">
        <v>2293</v>
      </c>
      <c r="F281" s="178" t="s">
        <v>2734</v>
      </c>
      <c r="G281" s="178">
        <v>2.5</v>
      </c>
      <c r="H281" s="180">
        <v>287.5</v>
      </c>
      <c r="I281" s="184"/>
      <c r="J281" s="182"/>
      <c r="K281" s="184"/>
      <c r="L281" s="182"/>
      <c r="M281" s="200"/>
      <c r="N281" s="184">
        <v>287.5</v>
      </c>
      <c r="O281" s="188"/>
      <c r="P281" s="188"/>
      <c r="Q281" s="188"/>
      <c r="R281" s="188"/>
      <c r="S281" s="188"/>
      <c r="T281" s="188"/>
      <c r="U281" s="188"/>
      <c r="V281" s="188"/>
      <c r="W281" s="189"/>
      <c r="X281" s="189"/>
      <c r="Y281" s="189"/>
      <c r="Z281" s="189"/>
      <c r="AA281" s="190"/>
      <c r="AB281" s="188"/>
      <c r="AC281" s="188"/>
      <c r="AD281" s="188"/>
    </row>
    <row r="282" s="48" customFormat="1" ht="12.75" spans="1:30">
      <c r="A282" s="177"/>
      <c r="B282" s="178"/>
      <c r="C282" s="179">
        <v>241111000013</v>
      </c>
      <c r="D282" s="84">
        <v>45609</v>
      </c>
      <c r="E282" s="178" t="s">
        <v>41</v>
      </c>
      <c r="F282" s="178" t="s">
        <v>2469</v>
      </c>
      <c r="G282" s="178">
        <v>2</v>
      </c>
      <c r="H282" s="180">
        <v>230</v>
      </c>
      <c r="I282" s="184"/>
      <c r="J282" s="182"/>
      <c r="K282" s="184"/>
      <c r="L282" s="182"/>
      <c r="M282" s="200"/>
      <c r="N282" s="184">
        <v>230</v>
      </c>
      <c r="O282" s="188"/>
      <c r="P282" s="188"/>
      <c r="Q282" s="188"/>
      <c r="R282" s="188"/>
      <c r="S282" s="188"/>
      <c r="T282" s="188"/>
      <c r="U282" s="188"/>
      <c r="V282" s="188"/>
      <c r="W282" s="189"/>
      <c r="X282" s="189"/>
      <c r="Y282" s="189"/>
      <c r="Z282" s="189"/>
      <c r="AA282" s="190"/>
      <c r="AB282" s="188"/>
      <c r="AC282" s="188"/>
      <c r="AD282" s="188"/>
    </row>
    <row r="283" s="48" customFormat="1" ht="12.75" spans="1:30">
      <c r="A283" s="177"/>
      <c r="B283" s="178"/>
      <c r="C283" s="179">
        <v>241111000019</v>
      </c>
      <c r="D283" s="84">
        <v>45609</v>
      </c>
      <c r="E283" s="178" t="s">
        <v>53</v>
      </c>
      <c r="F283" s="178" t="s">
        <v>1735</v>
      </c>
      <c r="G283" s="178">
        <v>10.5</v>
      </c>
      <c r="H283" s="180">
        <v>1207.5</v>
      </c>
      <c r="I283" s="184"/>
      <c r="J283" s="182"/>
      <c r="K283" s="184"/>
      <c r="L283" s="182"/>
      <c r="M283" s="200"/>
      <c r="N283" s="184">
        <v>1207.5</v>
      </c>
      <c r="O283" s="188"/>
      <c r="P283" s="188"/>
      <c r="Q283" s="188"/>
      <c r="R283" s="188"/>
      <c r="S283" s="188"/>
      <c r="T283" s="188"/>
      <c r="U283" s="188"/>
      <c r="V283" s="188"/>
      <c r="W283" s="189"/>
      <c r="X283" s="189"/>
      <c r="Y283" s="189"/>
      <c r="Z283" s="189"/>
      <c r="AA283" s="190"/>
      <c r="AB283" s="188"/>
      <c r="AC283" s="188"/>
      <c r="AD283" s="188"/>
    </row>
    <row r="284" s="48" customFormat="1" ht="12.75" spans="1:30">
      <c r="A284" s="177"/>
      <c r="B284" s="178"/>
      <c r="C284" s="179">
        <v>241111000026</v>
      </c>
      <c r="D284" s="84">
        <v>45609</v>
      </c>
      <c r="E284" s="178" t="s">
        <v>36</v>
      </c>
      <c r="F284" s="178" t="s">
        <v>624</v>
      </c>
      <c r="G284" s="178">
        <v>0.1</v>
      </c>
      <c r="H284" s="180">
        <v>115</v>
      </c>
      <c r="I284" s="184"/>
      <c r="J284" s="182"/>
      <c r="K284" s="184"/>
      <c r="L284" s="182"/>
      <c r="M284" s="200"/>
      <c r="N284" s="184">
        <v>115</v>
      </c>
      <c r="O284" s="188"/>
      <c r="P284" s="188"/>
      <c r="Q284" s="188"/>
      <c r="R284" s="188"/>
      <c r="S284" s="188"/>
      <c r="T284" s="188"/>
      <c r="U284" s="188"/>
      <c r="V284" s="188"/>
      <c r="W284" s="189"/>
      <c r="X284" s="189"/>
      <c r="Y284" s="189"/>
      <c r="Z284" s="189"/>
      <c r="AA284" s="190"/>
      <c r="AB284" s="188"/>
      <c r="AC284" s="188"/>
      <c r="AD284" s="188"/>
    </row>
    <row r="285" s="48" customFormat="1" ht="12.75" spans="1:30">
      <c r="A285" s="177"/>
      <c r="B285" s="178"/>
      <c r="C285" s="179">
        <v>241111000029</v>
      </c>
      <c r="D285" s="84">
        <v>45609</v>
      </c>
      <c r="E285" s="178" t="s">
        <v>53</v>
      </c>
      <c r="F285" s="178" t="s">
        <v>966</v>
      </c>
      <c r="G285" s="178">
        <v>3.5</v>
      </c>
      <c r="H285" s="180">
        <v>402.5</v>
      </c>
      <c r="I285" s="184"/>
      <c r="J285" s="182"/>
      <c r="K285" s="184"/>
      <c r="L285" s="182"/>
      <c r="M285" s="200"/>
      <c r="N285" s="184">
        <v>402.5</v>
      </c>
      <c r="O285" s="188"/>
      <c r="P285" s="188"/>
      <c r="Q285" s="188"/>
      <c r="R285" s="188"/>
      <c r="S285" s="188"/>
      <c r="T285" s="188"/>
      <c r="U285" s="188"/>
      <c r="V285" s="188"/>
      <c r="W285" s="189"/>
      <c r="X285" s="193"/>
      <c r="Y285" s="189"/>
      <c r="Z285" s="189"/>
      <c r="AA285" s="190"/>
      <c r="AB285" s="188"/>
      <c r="AC285" s="188"/>
      <c r="AD285" s="188"/>
    </row>
    <row r="286" s="48" customFormat="1" ht="12.75" spans="1:30">
      <c r="A286" s="177"/>
      <c r="B286" s="178"/>
      <c r="C286" s="179">
        <v>241111000051</v>
      </c>
      <c r="D286" s="84">
        <v>45609</v>
      </c>
      <c r="E286" s="178" t="s">
        <v>1059</v>
      </c>
      <c r="F286" s="178" t="s">
        <v>1794</v>
      </c>
      <c r="G286" s="178">
        <v>0.52</v>
      </c>
      <c r="H286" s="180">
        <v>145</v>
      </c>
      <c r="I286" s="184"/>
      <c r="J286" s="182"/>
      <c r="K286" s="184"/>
      <c r="L286" s="182"/>
      <c r="M286" s="200"/>
      <c r="N286" s="184">
        <v>145</v>
      </c>
      <c r="O286" s="188"/>
      <c r="P286" s="188"/>
      <c r="Q286" s="188"/>
      <c r="R286" s="188"/>
      <c r="S286" s="188"/>
      <c r="T286" s="188"/>
      <c r="U286" s="188"/>
      <c r="V286" s="188"/>
      <c r="W286" s="189"/>
      <c r="X286" s="194">
        <v>4.21</v>
      </c>
      <c r="Y286" s="189"/>
      <c r="Z286" s="189"/>
      <c r="AA286" s="190"/>
      <c r="AB286" s="188"/>
      <c r="AC286" s="188"/>
      <c r="AD286" s="188"/>
    </row>
    <row r="287" s="48" customFormat="1" ht="12.75" spans="1:30">
      <c r="A287" s="177"/>
      <c r="B287" s="178"/>
      <c r="C287" s="179">
        <v>241111000053</v>
      </c>
      <c r="D287" s="84">
        <v>45609</v>
      </c>
      <c r="E287" s="178" t="s">
        <v>45</v>
      </c>
      <c r="F287" s="178" t="s">
        <v>617</v>
      </c>
      <c r="G287" s="178">
        <v>5</v>
      </c>
      <c r="H287" s="180">
        <v>575</v>
      </c>
      <c r="I287" s="184"/>
      <c r="J287" s="182"/>
      <c r="K287" s="184"/>
      <c r="L287" s="182"/>
      <c r="M287" s="200"/>
      <c r="N287" s="184">
        <v>575</v>
      </c>
      <c r="O287" s="195"/>
      <c r="P287" s="195"/>
      <c r="Q287" s="195"/>
      <c r="R287" s="195"/>
      <c r="S287" s="195"/>
      <c r="T287" s="195"/>
      <c r="U287" s="195"/>
      <c r="V287" s="195"/>
      <c r="W287" s="193"/>
      <c r="X287" s="194"/>
      <c r="Y287" s="193"/>
      <c r="Z287" s="193"/>
      <c r="AA287" s="196"/>
      <c r="AB287" s="195"/>
      <c r="AC287" s="195"/>
      <c r="AD287" s="195"/>
    </row>
    <row r="288" s="48" customFormat="1" ht="12.75" spans="1:30">
      <c r="A288" s="177" t="s">
        <v>2735</v>
      </c>
      <c r="B288" s="178" t="s">
        <v>2736</v>
      </c>
      <c r="C288" s="179">
        <v>241028000027</v>
      </c>
      <c r="D288" s="84">
        <v>45609</v>
      </c>
      <c r="E288" s="178" t="s">
        <v>1059</v>
      </c>
      <c r="F288" s="178" t="s">
        <v>401</v>
      </c>
      <c r="G288" s="178">
        <v>7</v>
      </c>
      <c r="H288" s="180">
        <v>545.6</v>
      </c>
      <c r="I288" s="181"/>
      <c r="J288" s="182"/>
      <c r="K288" s="178"/>
      <c r="L288" s="182"/>
      <c r="M288" s="200"/>
      <c r="N288" s="184">
        <v>545.6</v>
      </c>
      <c r="O288" s="185">
        <v>269887.2499856</v>
      </c>
      <c r="P288" s="185" t="s">
        <v>487</v>
      </c>
      <c r="Q288" s="185">
        <v>225644.5</v>
      </c>
      <c r="R288" s="185"/>
      <c r="S288" s="185">
        <v>333.7</v>
      </c>
      <c r="T288" s="185"/>
      <c r="U288" s="185"/>
      <c r="V288" s="185">
        <v>226198.2</v>
      </c>
      <c r="W288" s="186">
        <v>3683.96</v>
      </c>
      <c r="X288" s="194"/>
      <c r="Y288" s="186"/>
      <c r="Z288" s="186">
        <v>3732.81</v>
      </c>
      <c r="AA288" s="187">
        <v>7.2</v>
      </c>
      <c r="AB288" s="185">
        <v>26876.232</v>
      </c>
      <c r="AC288" s="185">
        <v>253074.432</v>
      </c>
      <c r="AD288" s="185">
        <v>16812.8179856</v>
      </c>
    </row>
    <row r="289" s="48" customFormat="1" ht="12.75" spans="1:30">
      <c r="A289" s="177"/>
      <c r="B289" s="178"/>
      <c r="C289" s="179">
        <v>241028000056</v>
      </c>
      <c r="D289" s="84">
        <v>45609</v>
      </c>
      <c r="E289" s="178" t="s">
        <v>1059</v>
      </c>
      <c r="F289" s="178" t="s">
        <v>1794</v>
      </c>
      <c r="G289" s="178">
        <v>6</v>
      </c>
      <c r="H289" s="180">
        <v>445.8</v>
      </c>
      <c r="I289" s="181"/>
      <c r="J289" s="182"/>
      <c r="K289" s="178"/>
      <c r="L289" s="182"/>
      <c r="M289" s="200"/>
      <c r="N289" s="184">
        <v>445.8</v>
      </c>
      <c r="O289" s="188"/>
      <c r="P289" s="188"/>
      <c r="Q289" s="188"/>
      <c r="R289" s="188"/>
      <c r="S289" s="188"/>
      <c r="T289" s="188"/>
      <c r="U289" s="188"/>
      <c r="V289" s="188"/>
      <c r="W289" s="189"/>
      <c r="X289" s="194">
        <v>4.16</v>
      </c>
      <c r="Y289" s="189"/>
      <c r="Z289" s="189"/>
      <c r="AA289" s="190"/>
      <c r="AB289" s="188"/>
      <c r="AC289" s="188"/>
      <c r="AD289" s="188"/>
    </row>
    <row r="290" s="48" customFormat="1" ht="12.75" spans="1:30">
      <c r="A290" s="177"/>
      <c r="B290" s="178"/>
      <c r="C290" s="179">
        <v>241029000021</v>
      </c>
      <c r="D290" s="84">
        <v>45609</v>
      </c>
      <c r="E290" s="178" t="s">
        <v>53</v>
      </c>
      <c r="F290" s="178" t="s">
        <v>458</v>
      </c>
      <c r="G290" s="178">
        <v>11.5</v>
      </c>
      <c r="H290" s="180">
        <v>782</v>
      </c>
      <c r="I290" s="181"/>
      <c r="J290" s="182"/>
      <c r="K290" s="178"/>
      <c r="L290" s="182"/>
      <c r="M290" s="200"/>
      <c r="N290" s="184">
        <v>782</v>
      </c>
      <c r="O290" s="188"/>
      <c r="P290" s="188"/>
      <c r="Q290" s="188"/>
      <c r="R290" s="188"/>
      <c r="S290" s="188"/>
      <c r="T290" s="188"/>
      <c r="U290" s="188"/>
      <c r="V290" s="188"/>
      <c r="W290" s="189"/>
      <c r="X290" s="186"/>
      <c r="Y290" s="189"/>
      <c r="Z290" s="189"/>
      <c r="AA290" s="190"/>
      <c r="AB290" s="188"/>
      <c r="AC290" s="188"/>
      <c r="AD290" s="188"/>
    </row>
    <row r="291" s="48" customFormat="1" ht="12.75" spans="1:30">
      <c r="A291" s="177"/>
      <c r="B291" s="178"/>
      <c r="C291" s="179">
        <v>241030000010</v>
      </c>
      <c r="D291" s="84">
        <v>45609</v>
      </c>
      <c r="E291" s="178" t="s">
        <v>41</v>
      </c>
      <c r="F291" s="178" t="s">
        <v>754</v>
      </c>
      <c r="G291" s="178">
        <v>3.5</v>
      </c>
      <c r="H291" s="184"/>
      <c r="I291" s="191">
        <v>63120</v>
      </c>
      <c r="J291" s="182"/>
      <c r="K291" s="191">
        <v>1741.72185430464</v>
      </c>
      <c r="L291" s="192">
        <v>36.24</v>
      </c>
      <c r="M291" s="200">
        <v>7.2</v>
      </c>
      <c r="N291" s="184">
        <v>260.928</v>
      </c>
      <c r="O291" s="188"/>
      <c r="P291" s="188"/>
      <c r="Q291" s="188"/>
      <c r="R291" s="188"/>
      <c r="S291" s="188"/>
      <c r="T291" s="188"/>
      <c r="U291" s="188"/>
      <c r="V291" s="188"/>
      <c r="W291" s="189"/>
      <c r="X291" s="189"/>
      <c r="Y291" s="189"/>
      <c r="Z291" s="189"/>
      <c r="AA291" s="190"/>
      <c r="AB291" s="188"/>
      <c r="AC291" s="188"/>
      <c r="AD291" s="188"/>
    </row>
    <row r="292" s="48" customFormat="1" ht="12.75" spans="1:30">
      <c r="A292" s="177"/>
      <c r="B292" s="178"/>
      <c r="C292" s="179">
        <v>241031000003</v>
      </c>
      <c r="D292" s="84">
        <v>45609</v>
      </c>
      <c r="E292" s="178" t="s">
        <v>45</v>
      </c>
      <c r="F292" s="178" t="s">
        <v>2444</v>
      </c>
      <c r="G292" s="178">
        <v>2</v>
      </c>
      <c r="H292" s="180">
        <v>204.4</v>
      </c>
      <c r="I292" s="181"/>
      <c r="J292" s="182"/>
      <c r="K292" s="178"/>
      <c r="L292" s="182"/>
      <c r="M292" s="200"/>
      <c r="N292" s="184">
        <v>204.4</v>
      </c>
      <c r="O292" s="188"/>
      <c r="P292" s="188"/>
      <c r="Q292" s="188"/>
      <c r="R292" s="188"/>
      <c r="S292" s="188"/>
      <c r="T292" s="188"/>
      <c r="U292" s="188"/>
      <c r="V292" s="188"/>
      <c r="W292" s="189"/>
      <c r="X292" s="189"/>
      <c r="Y292" s="189"/>
      <c r="Z292" s="189"/>
      <c r="AA292" s="190"/>
      <c r="AB292" s="188"/>
      <c r="AC292" s="188"/>
      <c r="AD292" s="188"/>
    </row>
    <row r="293" s="48" customFormat="1" ht="12.75" spans="1:30">
      <c r="A293" s="177"/>
      <c r="B293" s="178"/>
      <c r="C293" s="179">
        <v>241031000007</v>
      </c>
      <c r="D293" s="84">
        <v>45609</v>
      </c>
      <c r="E293" s="178" t="s">
        <v>45</v>
      </c>
      <c r="F293" s="178" t="s">
        <v>2323</v>
      </c>
      <c r="G293" s="178">
        <v>15</v>
      </c>
      <c r="H293" s="180">
        <v>1032</v>
      </c>
      <c r="I293" s="181"/>
      <c r="J293" s="182"/>
      <c r="K293" s="178"/>
      <c r="L293" s="182"/>
      <c r="M293" s="200"/>
      <c r="N293" s="184">
        <v>1032</v>
      </c>
      <c r="O293" s="188"/>
      <c r="P293" s="188"/>
      <c r="Q293" s="188"/>
      <c r="R293" s="188"/>
      <c r="S293" s="188"/>
      <c r="T293" s="188"/>
      <c r="U293" s="188"/>
      <c r="V293" s="188"/>
      <c r="W293" s="189"/>
      <c r="X293" s="189"/>
      <c r="Y293" s="189"/>
      <c r="Z293" s="189"/>
      <c r="AA293" s="190"/>
      <c r="AB293" s="188"/>
      <c r="AC293" s="188"/>
      <c r="AD293" s="188"/>
    </row>
    <row r="294" s="48" customFormat="1" ht="12.75" spans="1:30">
      <c r="A294" s="177"/>
      <c r="B294" s="178"/>
      <c r="C294" s="179">
        <v>241031000021</v>
      </c>
      <c r="D294" s="84">
        <v>45609</v>
      </c>
      <c r="E294" s="178" t="s">
        <v>921</v>
      </c>
      <c r="F294" s="178" t="s">
        <v>922</v>
      </c>
      <c r="G294" s="178">
        <v>3.5</v>
      </c>
      <c r="H294" s="180">
        <v>360.25</v>
      </c>
      <c r="I294" s="181"/>
      <c r="J294" s="182"/>
      <c r="K294" s="178"/>
      <c r="L294" s="182"/>
      <c r="M294" s="200"/>
      <c r="N294" s="184">
        <v>360.25</v>
      </c>
      <c r="O294" s="188"/>
      <c r="P294" s="188"/>
      <c r="Q294" s="188"/>
      <c r="R294" s="188"/>
      <c r="S294" s="188"/>
      <c r="T294" s="188"/>
      <c r="U294" s="188"/>
      <c r="V294" s="188"/>
      <c r="W294" s="189"/>
      <c r="X294" s="189"/>
      <c r="Y294" s="189"/>
      <c r="Z294" s="189"/>
      <c r="AA294" s="190"/>
      <c r="AB294" s="188"/>
      <c r="AC294" s="188"/>
      <c r="AD294" s="188"/>
    </row>
    <row r="295" s="48" customFormat="1" ht="12.75" spans="1:30">
      <c r="A295" s="177"/>
      <c r="B295" s="178"/>
      <c r="C295" s="179">
        <v>241031000039</v>
      </c>
      <c r="D295" s="84">
        <v>45609</v>
      </c>
      <c r="E295" s="178" t="s">
        <v>45</v>
      </c>
      <c r="F295" s="178" t="s">
        <v>280</v>
      </c>
      <c r="G295" s="178">
        <v>2</v>
      </c>
      <c r="H295" s="180">
        <v>150</v>
      </c>
      <c r="I295" s="181"/>
      <c r="J295" s="182"/>
      <c r="K295" s="178"/>
      <c r="L295" s="182"/>
      <c r="M295" s="200"/>
      <c r="N295" s="184">
        <v>150</v>
      </c>
      <c r="O295" s="188"/>
      <c r="P295" s="188"/>
      <c r="Q295" s="188"/>
      <c r="R295" s="188"/>
      <c r="S295" s="188"/>
      <c r="T295" s="188"/>
      <c r="U295" s="188"/>
      <c r="V295" s="188"/>
      <c r="W295" s="189"/>
      <c r="X295" s="189"/>
      <c r="Y295" s="189"/>
      <c r="Z295" s="189"/>
      <c r="AA295" s="190"/>
      <c r="AB295" s="188"/>
      <c r="AC295" s="188"/>
      <c r="AD295" s="188"/>
    </row>
    <row r="296" s="48" customFormat="1" ht="12.75" spans="1:30">
      <c r="A296" s="177"/>
      <c r="B296" s="178"/>
      <c r="C296" s="179">
        <v>241101000022</v>
      </c>
      <c r="D296" s="84">
        <v>45609</v>
      </c>
      <c r="E296" s="178" t="s">
        <v>41</v>
      </c>
      <c r="F296" s="178" t="s">
        <v>51</v>
      </c>
      <c r="G296" s="178">
        <v>4.5</v>
      </c>
      <c r="H296" s="184"/>
      <c r="I296" s="191">
        <v>81090</v>
      </c>
      <c r="J296" s="182"/>
      <c r="K296" s="191">
        <v>1744.99677211104</v>
      </c>
      <c r="L296" s="192">
        <v>46.47</v>
      </c>
      <c r="M296" s="200">
        <v>7.2</v>
      </c>
      <c r="N296" s="184">
        <v>334.584</v>
      </c>
      <c r="O296" s="188"/>
      <c r="P296" s="188"/>
      <c r="Q296" s="188"/>
      <c r="R296" s="188"/>
      <c r="S296" s="188"/>
      <c r="T296" s="188"/>
      <c r="U296" s="188"/>
      <c r="V296" s="188"/>
      <c r="W296" s="189"/>
      <c r="X296" s="189"/>
      <c r="Y296" s="189"/>
      <c r="Z296" s="189"/>
      <c r="AA296" s="190"/>
      <c r="AB296" s="188"/>
      <c r="AC296" s="188"/>
      <c r="AD296" s="188"/>
    </row>
    <row r="297" s="48" customFormat="1" ht="12.75" spans="1:30">
      <c r="A297" s="177"/>
      <c r="B297" s="178"/>
      <c r="C297" s="179">
        <v>241101000032</v>
      </c>
      <c r="D297" s="84">
        <v>45609</v>
      </c>
      <c r="E297" s="178" t="s">
        <v>45</v>
      </c>
      <c r="F297" s="178" t="s">
        <v>808</v>
      </c>
      <c r="G297" s="178">
        <v>8</v>
      </c>
      <c r="H297" s="184"/>
      <c r="I297" s="191">
        <v>117760</v>
      </c>
      <c r="J297" s="182"/>
      <c r="K297" s="191">
        <v>1656.0258754043</v>
      </c>
      <c r="L297" s="192">
        <v>71.11</v>
      </c>
      <c r="M297" s="200">
        <v>7.2</v>
      </c>
      <c r="N297" s="184">
        <v>511.992</v>
      </c>
      <c r="O297" s="188"/>
      <c r="P297" s="188"/>
      <c r="Q297" s="188"/>
      <c r="R297" s="188"/>
      <c r="S297" s="188"/>
      <c r="T297" s="188"/>
      <c r="U297" s="188"/>
      <c r="V297" s="188"/>
      <c r="W297" s="189"/>
      <c r="X297" s="189"/>
      <c r="Y297" s="189"/>
      <c r="Z297" s="189"/>
      <c r="AA297" s="190"/>
      <c r="AB297" s="188"/>
      <c r="AC297" s="188"/>
      <c r="AD297" s="188"/>
    </row>
    <row r="298" s="48" customFormat="1" ht="12.75" spans="1:30">
      <c r="A298" s="177"/>
      <c r="B298" s="178"/>
      <c r="C298" s="179">
        <v>241101000038</v>
      </c>
      <c r="D298" s="84">
        <v>45609</v>
      </c>
      <c r="E298" s="178" t="s">
        <v>36</v>
      </c>
      <c r="F298" s="178" t="s">
        <v>2431</v>
      </c>
      <c r="G298" s="178">
        <v>25</v>
      </c>
      <c r="H298" s="180">
        <v>1508</v>
      </c>
      <c r="I298" s="181"/>
      <c r="J298" s="182"/>
      <c r="K298" s="178"/>
      <c r="L298" s="182"/>
      <c r="M298" s="200"/>
      <c r="N298" s="184">
        <v>1508</v>
      </c>
      <c r="O298" s="188"/>
      <c r="P298" s="188"/>
      <c r="Q298" s="188"/>
      <c r="R298" s="188"/>
      <c r="S298" s="188"/>
      <c r="T298" s="188"/>
      <c r="U298" s="188"/>
      <c r="V298" s="188"/>
      <c r="W298" s="189"/>
      <c r="X298" s="189"/>
      <c r="Y298" s="189"/>
      <c r="Z298" s="189"/>
      <c r="AA298" s="190"/>
      <c r="AB298" s="188"/>
      <c r="AC298" s="188"/>
      <c r="AD298" s="188"/>
    </row>
    <row r="299" s="48" customFormat="1" ht="12.75" spans="1:30">
      <c r="A299" s="177"/>
      <c r="B299" s="178"/>
      <c r="C299" s="179">
        <v>241101000042</v>
      </c>
      <c r="D299" s="84">
        <v>45609</v>
      </c>
      <c r="E299" s="178" t="s">
        <v>36</v>
      </c>
      <c r="F299" s="178" t="s">
        <v>424</v>
      </c>
      <c r="G299" s="178">
        <v>9</v>
      </c>
      <c r="H299" s="184"/>
      <c r="I299" s="191">
        <v>224756</v>
      </c>
      <c r="J299" s="182"/>
      <c r="K299" s="191">
        <v>1745</v>
      </c>
      <c r="L299" s="192">
        <v>128.8</v>
      </c>
      <c r="M299" s="200">
        <v>7.2</v>
      </c>
      <c r="N299" s="184">
        <v>927.36</v>
      </c>
      <c r="O299" s="188"/>
      <c r="P299" s="188"/>
      <c r="Q299" s="188"/>
      <c r="R299" s="188"/>
      <c r="S299" s="188"/>
      <c r="T299" s="188"/>
      <c r="U299" s="188"/>
      <c r="V299" s="188"/>
      <c r="W299" s="189"/>
      <c r="X299" s="189"/>
      <c r="Y299" s="189"/>
      <c r="Z299" s="189"/>
      <c r="AA299" s="190"/>
      <c r="AB299" s="188"/>
      <c r="AC299" s="188"/>
      <c r="AD299" s="188"/>
    </row>
    <row r="300" s="48" customFormat="1" ht="12.75" spans="1:30">
      <c r="A300" s="177"/>
      <c r="B300" s="178"/>
      <c r="C300" s="179">
        <v>241101000043</v>
      </c>
      <c r="D300" s="84">
        <v>45609</v>
      </c>
      <c r="E300" s="178" t="s">
        <v>36</v>
      </c>
      <c r="F300" s="178" t="s">
        <v>425</v>
      </c>
      <c r="G300" s="178">
        <v>5</v>
      </c>
      <c r="H300" s="180">
        <v>398.2</v>
      </c>
      <c r="I300" s="181"/>
      <c r="J300" s="182"/>
      <c r="K300" s="178"/>
      <c r="L300" s="182"/>
      <c r="M300" s="200"/>
      <c r="N300" s="184">
        <v>398.2</v>
      </c>
      <c r="O300" s="188"/>
      <c r="P300" s="188"/>
      <c r="Q300" s="188"/>
      <c r="R300" s="188"/>
      <c r="S300" s="188"/>
      <c r="T300" s="188"/>
      <c r="U300" s="188"/>
      <c r="V300" s="188"/>
      <c r="W300" s="189"/>
      <c r="X300" s="189"/>
      <c r="Y300" s="189"/>
      <c r="Z300" s="189"/>
      <c r="AA300" s="190"/>
      <c r="AB300" s="188"/>
      <c r="AC300" s="188"/>
      <c r="AD300" s="188"/>
    </row>
    <row r="301" s="48" customFormat="1" ht="12.75" spans="1:30">
      <c r="A301" s="177"/>
      <c r="B301" s="178"/>
      <c r="C301" s="179">
        <v>241102000003</v>
      </c>
      <c r="D301" s="84">
        <v>45609</v>
      </c>
      <c r="E301" s="178" t="s">
        <v>41</v>
      </c>
      <c r="F301" s="178" t="s">
        <v>2737</v>
      </c>
      <c r="G301" s="178">
        <v>4.5</v>
      </c>
      <c r="H301" s="180">
        <v>358</v>
      </c>
      <c r="I301" s="181"/>
      <c r="J301" s="182"/>
      <c r="K301" s="178"/>
      <c r="L301" s="182"/>
      <c r="M301" s="200"/>
      <c r="N301" s="184">
        <v>358</v>
      </c>
      <c r="O301" s="188"/>
      <c r="P301" s="188"/>
      <c r="Q301" s="188"/>
      <c r="R301" s="188"/>
      <c r="S301" s="188"/>
      <c r="T301" s="188"/>
      <c r="U301" s="188"/>
      <c r="V301" s="188"/>
      <c r="W301" s="189"/>
      <c r="X301" s="189"/>
      <c r="Y301" s="189"/>
      <c r="Z301" s="189"/>
      <c r="AA301" s="190"/>
      <c r="AB301" s="188"/>
      <c r="AC301" s="188"/>
      <c r="AD301" s="188"/>
    </row>
    <row r="302" s="48" customFormat="1" ht="12.75" spans="1:30">
      <c r="A302" s="177"/>
      <c r="B302" s="178"/>
      <c r="C302" s="179">
        <v>241102000005</v>
      </c>
      <c r="D302" s="84">
        <v>45609</v>
      </c>
      <c r="E302" s="178" t="s">
        <v>36</v>
      </c>
      <c r="F302" s="178" t="s">
        <v>2738</v>
      </c>
      <c r="G302" s="178">
        <v>57.5</v>
      </c>
      <c r="H302" s="180">
        <v>3795</v>
      </c>
      <c r="I302" s="181"/>
      <c r="J302" s="182"/>
      <c r="K302" s="178"/>
      <c r="L302" s="182"/>
      <c r="M302" s="200"/>
      <c r="N302" s="184">
        <v>3795</v>
      </c>
      <c r="O302" s="188"/>
      <c r="P302" s="188"/>
      <c r="Q302" s="188"/>
      <c r="R302" s="188"/>
      <c r="S302" s="188"/>
      <c r="T302" s="188"/>
      <c r="U302" s="188"/>
      <c r="V302" s="188"/>
      <c r="W302" s="189"/>
      <c r="X302" s="189"/>
      <c r="Y302" s="189"/>
      <c r="Z302" s="189"/>
      <c r="AA302" s="190"/>
      <c r="AB302" s="188"/>
      <c r="AC302" s="188"/>
      <c r="AD302" s="188"/>
    </row>
    <row r="303" s="48" customFormat="1" ht="12.75" spans="1:30">
      <c r="A303" s="177"/>
      <c r="B303" s="178"/>
      <c r="C303" s="179">
        <v>241102000030</v>
      </c>
      <c r="D303" s="84">
        <v>45609</v>
      </c>
      <c r="E303" s="178" t="s">
        <v>45</v>
      </c>
      <c r="F303" s="178" t="s">
        <v>48</v>
      </c>
      <c r="G303" s="178">
        <v>2</v>
      </c>
      <c r="H303" s="184"/>
      <c r="I303" s="191">
        <v>45619</v>
      </c>
      <c r="J303" s="182"/>
      <c r="K303" s="191">
        <v>1764.07579273009</v>
      </c>
      <c r="L303" s="192">
        <v>25.86</v>
      </c>
      <c r="M303" s="200">
        <v>7.2</v>
      </c>
      <c r="N303" s="184">
        <v>186.192</v>
      </c>
      <c r="O303" s="188"/>
      <c r="P303" s="188"/>
      <c r="Q303" s="188"/>
      <c r="R303" s="188"/>
      <c r="S303" s="188"/>
      <c r="T303" s="188"/>
      <c r="U303" s="188"/>
      <c r="V303" s="188"/>
      <c r="W303" s="189"/>
      <c r="X303" s="189"/>
      <c r="Y303" s="189"/>
      <c r="Z303" s="189"/>
      <c r="AA303" s="190"/>
      <c r="AB303" s="188"/>
      <c r="AC303" s="188"/>
      <c r="AD303" s="188"/>
    </row>
    <row r="304" s="48" customFormat="1" ht="12.75" spans="1:30">
      <c r="A304" s="177"/>
      <c r="B304" s="178"/>
      <c r="C304" s="179">
        <v>241102000031</v>
      </c>
      <c r="D304" s="84">
        <v>45609</v>
      </c>
      <c r="E304" s="178" t="s">
        <v>45</v>
      </c>
      <c r="F304" s="178" t="s">
        <v>2739</v>
      </c>
      <c r="G304" s="178">
        <v>13</v>
      </c>
      <c r="H304" s="180">
        <v>979</v>
      </c>
      <c r="I304" s="181"/>
      <c r="J304" s="182"/>
      <c r="K304" s="178"/>
      <c r="L304" s="182"/>
      <c r="M304" s="200"/>
      <c r="N304" s="184">
        <v>979</v>
      </c>
      <c r="O304" s="188"/>
      <c r="P304" s="188"/>
      <c r="Q304" s="188"/>
      <c r="R304" s="188"/>
      <c r="S304" s="188"/>
      <c r="T304" s="188"/>
      <c r="U304" s="188"/>
      <c r="V304" s="188"/>
      <c r="W304" s="189"/>
      <c r="X304" s="189"/>
      <c r="Y304" s="189"/>
      <c r="Z304" s="189"/>
      <c r="AA304" s="190"/>
      <c r="AB304" s="188"/>
      <c r="AC304" s="188"/>
      <c r="AD304" s="188"/>
    </row>
    <row r="305" s="48" customFormat="1" ht="12.75" spans="1:30">
      <c r="A305" s="177"/>
      <c r="B305" s="178"/>
      <c r="C305" s="179">
        <v>241102000033</v>
      </c>
      <c r="D305" s="84">
        <v>45609</v>
      </c>
      <c r="E305" s="178" t="s">
        <v>45</v>
      </c>
      <c r="F305" s="178" t="s">
        <v>2122</v>
      </c>
      <c r="G305" s="178">
        <v>2.5</v>
      </c>
      <c r="H305" s="180">
        <v>265.3</v>
      </c>
      <c r="I305" s="181"/>
      <c r="J305" s="182"/>
      <c r="K305" s="178"/>
      <c r="L305" s="182"/>
      <c r="M305" s="200"/>
      <c r="N305" s="184">
        <v>265.3</v>
      </c>
      <c r="O305" s="188"/>
      <c r="P305" s="188"/>
      <c r="Q305" s="188"/>
      <c r="R305" s="188"/>
      <c r="S305" s="188"/>
      <c r="T305" s="195"/>
      <c r="U305" s="188"/>
      <c r="V305" s="188"/>
      <c r="W305" s="189"/>
      <c r="X305" s="189"/>
      <c r="Y305" s="189"/>
      <c r="Z305" s="189"/>
      <c r="AA305" s="190"/>
      <c r="AB305" s="188"/>
      <c r="AC305" s="188"/>
      <c r="AD305" s="188"/>
    </row>
    <row r="306" s="48" customFormat="1" ht="12.75" spans="1:30">
      <c r="A306" s="177"/>
      <c r="B306" s="178"/>
      <c r="C306" s="179">
        <v>241102000034</v>
      </c>
      <c r="D306" s="84">
        <v>45609</v>
      </c>
      <c r="E306" s="178" t="s">
        <v>2293</v>
      </c>
      <c r="F306" s="178" t="s">
        <v>2730</v>
      </c>
      <c r="G306" s="178">
        <v>9.5</v>
      </c>
      <c r="H306" s="184"/>
      <c r="I306" s="191">
        <v>198948</v>
      </c>
      <c r="J306" s="182"/>
      <c r="K306" s="191">
        <v>1817.70671539516</v>
      </c>
      <c r="L306" s="192">
        <v>109.45</v>
      </c>
      <c r="M306" s="200">
        <v>7.2</v>
      </c>
      <c r="N306" s="184">
        <v>788.04</v>
      </c>
      <c r="O306" s="188"/>
      <c r="P306" s="188"/>
      <c r="Q306" s="188"/>
      <c r="R306" s="188"/>
      <c r="S306" s="188"/>
      <c r="T306" s="202">
        <v>50</v>
      </c>
      <c r="U306" s="188"/>
      <c r="V306" s="188"/>
      <c r="W306" s="189"/>
      <c r="X306" s="189"/>
      <c r="Y306" s="189"/>
      <c r="Z306" s="189"/>
      <c r="AA306" s="190"/>
      <c r="AB306" s="188"/>
      <c r="AC306" s="188"/>
      <c r="AD306" s="188"/>
    </row>
    <row r="307" s="48" customFormat="1" ht="12.75" spans="1:30">
      <c r="A307" s="177"/>
      <c r="B307" s="178"/>
      <c r="C307" s="179">
        <v>241103000002</v>
      </c>
      <c r="D307" s="84">
        <v>45609</v>
      </c>
      <c r="E307" s="178" t="s">
        <v>63</v>
      </c>
      <c r="F307" s="178" t="s">
        <v>860</v>
      </c>
      <c r="G307" s="178">
        <v>154</v>
      </c>
      <c r="H307" s="180">
        <v>15670</v>
      </c>
      <c r="I307" s="181"/>
      <c r="J307" s="182"/>
      <c r="K307" s="178"/>
      <c r="L307" s="182"/>
      <c r="M307" s="200"/>
      <c r="N307" s="184">
        <v>15670</v>
      </c>
      <c r="O307" s="188"/>
      <c r="P307" s="188"/>
      <c r="Q307" s="188"/>
      <c r="R307" s="188"/>
      <c r="S307" s="188"/>
      <c r="T307" s="185"/>
      <c r="U307" s="188"/>
      <c r="V307" s="188"/>
      <c r="W307" s="189"/>
      <c r="X307" s="189"/>
      <c r="Y307" s="189"/>
      <c r="Z307" s="189"/>
      <c r="AA307" s="190"/>
      <c r="AB307" s="188"/>
      <c r="AC307" s="188"/>
      <c r="AD307" s="188"/>
    </row>
    <row r="308" s="48" customFormat="1" ht="12.75" spans="1:30">
      <c r="A308" s="177"/>
      <c r="B308" s="178"/>
      <c r="C308" s="179">
        <v>241103000004</v>
      </c>
      <c r="D308" s="84">
        <v>45609</v>
      </c>
      <c r="E308" s="178" t="s">
        <v>141</v>
      </c>
      <c r="F308" s="178" t="s">
        <v>142</v>
      </c>
      <c r="G308" s="178">
        <v>5.5</v>
      </c>
      <c r="H308" s="180">
        <v>433.95</v>
      </c>
      <c r="I308" s="181"/>
      <c r="J308" s="182"/>
      <c r="K308" s="178"/>
      <c r="L308" s="182"/>
      <c r="M308" s="200"/>
      <c r="N308" s="184">
        <v>433.95</v>
      </c>
      <c r="O308" s="188"/>
      <c r="P308" s="188"/>
      <c r="Q308" s="188"/>
      <c r="R308" s="188"/>
      <c r="S308" s="188"/>
      <c r="T308" s="188"/>
      <c r="U308" s="188"/>
      <c r="V308" s="188"/>
      <c r="W308" s="189"/>
      <c r="X308" s="189"/>
      <c r="Y308" s="189"/>
      <c r="Z308" s="189"/>
      <c r="AA308" s="190"/>
      <c r="AB308" s="188"/>
      <c r="AC308" s="188"/>
      <c r="AD308" s="188"/>
    </row>
    <row r="309" s="48" customFormat="1" ht="12.75" spans="1:30">
      <c r="A309" s="177"/>
      <c r="B309" s="178"/>
      <c r="C309" s="179">
        <v>241103000007</v>
      </c>
      <c r="D309" s="84">
        <v>45609</v>
      </c>
      <c r="E309" s="178" t="s">
        <v>36</v>
      </c>
      <c r="F309" s="178" t="s">
        <v>1307</v>
      </c>
      <c r="G309" s="178">
        <v>5.5</v>
      </c>
      <c r="H309" s="180">
        <v>396.55</v>
      </c>
      <c r="I309" s="181"/>
      <c r="J309" s="182"/>
      <c r="K309" s="178"/>
      <c r="L309" s="182"/>
      <c r="M309" s="200"/>
      <c r="N309" s="184">
        <v>396.55</v>
      </c>
      <c r="O309" s="188"/>
      <c r="P309" s="188"/>
      <c r="Q309" s="188"/>
      <c r="R309" s="188"/>
      <c r="S309" s="188"/>
      <c r="T309" s="188"/>
      <c r="U309" s="188"/>
      <c r="V309" s="188"/>
      <c r="W309" s="189"/>
      <c r="X309" s="189"/>
      <c r="Y309" s="189"/>
      <c r="Z309" s="189"/>
      <c r="AA309" s="190"/>
      <c r="AB309" s="188"/>
      <c r="AC309" s="188"/>
      <c r="AD309" s="188"/>
    </row>
    <row r="310" s="48" customFormat="1" ht="12.75" spans="1:30">
      <c r="A310" s="177"/>
      <c r="B310" s="178"/>
      <c r="C310" s="179">
        <v>241103000009</v>
      </c>
      <c r="D310" s="84">
        <v>45609</v>
      </c>
      <c r="E310" s="178" t="s">
        <v>36</v>
      </c>
      <c r="F310" s="178" t="s">
        <v>1726</v>
      </c>
      <c r="G310" s="178">
        <v>24</v>
      </c>
      <c r="H310" s="180">
        <v>1560</v>
      </c>
      <c r="I310" s="181"/>
      <c r="J310" s="182"/>
      <c r="K310" s="178"/>
      <c r="L310" s="182"/>
      <c r="M310" s="200"/>
      <c r="N310" s="184">
        <v>1560</v>
      </c>
      <c r="O310" s="188"/>
      <c r="P310" s="188"/>
      <c r="Q310" s="188"/>
      <c r="R310" s="188"/>
      <c r="S310" s="188"/>
      <c r="T310" s="188"/>
      <c r="U310" s="188"/>
      <c r="V310" s="188"/>
      <c r="W310" s="189"/>
      <c r="X310" s="189"/>
      <c r="Y310" s="189"/>
      <c r="Z310" s="189"/>
      <c r="AA310" s="190"/>
      <c r="AB310" s="188"/>
      <c r="AC310" s="188"/>
      <c r="AD310" s="188"/>
    </row>
    <row r="311" s="48" customFormat="1" ht="12.75" spans="1:30">
      <c r="A311" s="177"/>
      <c r="B311" s="178"/>
      <c r="C311" s="179">
        <v>241103000010</v>
      </c>
      <c r="D311" s="84">
        <v>45609</v>
      </c>
      <c r="E311" s="178" t="s">
        <v>36</v>
      </c>
      <c r="F311" s="178" t="s">
        <v>559</v>
      </c>
      <c r="G311" s="178">
        <v>0.56</v>
      </c>
      <c r="H311" s="180">
        <v>103.6</v>
      </c>
      <c r="I311" s="181"/>
      <c r="J311" s="182"/>
      <c r="K311" s="178"/>
      <c r="L311" s="182"/>
      <c r="M311" s="200"/>
      <c r="N311" s="184">
        <v>103.6</v>
      </c>
      <c r="O311" s="188"/>
      <c r="P311" s="188"/>
      <c r="Q311" s="188"/>
      <c r="R311" s="188"/>
      <c r="S311" s="188"/>
      <c r="T311" s="188"/>
      <c r="U311" s="188"/>
      <c r="V311" s="188"/>
      <c r="W311" s="189"/>
      <c r="X311" s="189"/>
      <c r="Y311" s="189"/>
      <c r="Z311" s="189"/>
      <c r="AA311" s="190"/>
      <c r="AB311" s="188"/>
      <c r="AC311" s="188"/>
      <c r="AD311" s="188"/>
    </row>
    <row r="312" s="48" customFormat="1" ht="12.75" spans="1:30">
      <c r="A312" s="177"/>
      <c r="B312" s="178"/>
      <c r="C312" s="179">
        <v>241103000011</v>
      </c>
      <c r="D312" s="84">
        <v>45609</v>
      </c>
      <c r="E312" s="178" t="s">
        <v>208</v>
      </c>
      <c r="F312" s="178" t="s">
        <v>996</v>
      </c>
      <c r="G312" s="178">
        <v>2</v>
      </c>
      <c r="H312" s="184"/>
      <c r="I312" s="191">
        <v>36470.5</v>
      </c>
      <c r="J312" s="182"/>
      <c r="K312" s="191">
        <v>1745</v>
      </c>
      <c r="L312" s="192">
        <v>20.9</v>
      </c>
      <c r="M312" s="200">
        <v>7.2</v>
      </c>
      <c r="N312" s="184">
        <v>150.48</v>
      </c>
      <c r="O312" s="188"/>
      <c r="P312" s="188"/>
      <c r="Q312" s="188"/>
      <c r="R312" s="188"/>
      <c r="S312" s="188"/>
      <c r="T312" s="188"/>
      <c r="U312" s="188"/>
      <c r="V312" s="188"/>
      <c r="W312" s="189"/>
      <c r="X312" s="193"/>
      <c r="Y312" s="189"/>
      <c r="Z312" s="189"/>
      <c r="AA312" s="190"/>
      <c r="AB312" s="188"/>
      <c r="AC312" s="188"/>
      <c r="AD312" s="188"/>
    </row>
    <row r="313" s="48" customFormat="1" ht="12.75" spans="1:30">
      <c r="A313" s="177"/>
      <c r="B313" s="178"/>
      <c r="C313" s="179">
        <v>241104000002</v>
      </c>
      <c r="D313" s="84">
        <v>45609</v>
      </c>
      <c r="E313" s="178" t="s">
        <v>45</v>
      </c>
      <c r="F313" s="178" t="s">
        <v>2496</v>
      </c>
      <c r="G313" s="178">
        <v>0.95</v>
      </c>
      <c r="H313" s="180">
        <v>115</v>
      </c>
      <c r="I313" s="181"/>
      <c r="J313" s="182"/>
      <c r="K313" s="178"/>
      <c r="L313" s="182"/>
      <c r="M313" s="200"/>
      <c r="N313" s="184">
        <v>115</v>
      </c>
      <c r="O313" s="188"/>
      <c r="P313" s="188"/>
      <c r="Q313" s="188"/>
      <c r="R313" s="188"/>
      <c r="S313" s="188"/>
      <c r="T313" s="188"/>
      <c r="U313" s="188"/>
      <c r="V313" s="188"/>
      <c r="W313" s="189"/>
      <c r="X313" s="194">
        <v>2.77</v>
      </c>
      <c r="Y313" s="189"/>
      <c r="Z313" s="189"/>
      <c r="AA313" s="190"/>
      <c r="AB313" s="188"/>
      <c r="AC313" s="188"/>
      <c r="AD313" s="188"/>
    </row>
    <row r="314" s="48" customFormat="1" ht="12.75" spans="1:30">
      <c r="A314" s="177"/>
      <c r="B314" s="178"/>
      <c r="C314" s="179">
        <v>241104000006</v>
      </c>
      <c r="D314" s="84">
        <v>45609</v>
      </c>
      <c r="E314" s="178" t="s">
        <v>45</v>
      </c>
      <c r="F314" s="178" t="s">
        <v>2444</v>
      </c>
      <c r="G314" s="178">
        <v>1.5</v>
      </c>
      <c r="H314" s="180">
        <v>121</v>
      </c>
      <c r="I314" s="181"/>
      <c r="J314" s="182"/>
      <c r="K314" s="178"/>
      <c r="L314" s="182"/>
      <c r="M314" s="200"/>
      <c r="N314" s="184">
        <v>121</v>
      </c>
      <c r="O314" s="188"/>
      <c r="P314" s="188"/>
      <c r="Q314" s="188"/>
      <c r="R314" s="188"/>
      <c r="S314" s="188"/>
      <c r="T314" s="188"/>
      <c r="U314" s="188"/>
      <c r="V314" s="188"/>
      <c r="W314" s="189"/>
      <c r="X314" s="194"/>
      <c r="Y314" s="189"/>
      <c r="Z314" s="189"/>
      <c r="AA314" s="190"/>
      <c r="AB314" s="188"/>
      <c r="AC314" s="188"/>
      <c r="AD314" s="188"/>
    </row>
    <row r="315" s="48" customFormat="1" ht="12.75" spans="1:30">
      <c r="A315" s="177"/>
      <c r="B315" s="178"/>
      <c r="C315" s="179">
        <v>241104000008</v>
      </c>
      <c r="D315" s="84">
        <v>45609</v>
      </c>
      <c r="E315" s="178" t="s">
        <v>45</v>
      </c>
      <c r="F315" s="178" t="s">
        <v>2149</v>
      </c>
      <c r="G315" s="178">
        <v>2.5</v>
      </c>
      <c r="H315" s="180">
        <v>225</v>
      </c>
      <c r="I315" s="181"/>
      <c r="J315" s="182"/>
      <c r="K315" s="178"/>
      <c r="L315" s="182"/>
      <c r="M315" s="200"/>
      <c r="N315" s="184">
        <v>225</v>
      </c>
      <c r="O315" s="188"/>
      <c r="P315" s="188"/>
      <c r="Q315" s="188"/>
      <c r="R315" s="188"/>
      <c r="S315" s="188"/>
      <c r="T315" s="188"/>
      <c r="U315" s="188"/>
      <c r="V315" s="188"/>
      <c r="W315" s="189"/>
      <c r="X315" s="194">
        <v>4.16</v>
      </c>
      <c r="Y315" s="189"/>
      <c r="Z315" s="189"/>
      <c r="AA315" s="190"/>
      <c r="AB315" s="188"/>
      <c r="AC315" s="188"/>
      <c r="AD315" s="188"/>
    </row>
    <row r="316" s="48" customFormat="1" ht="12.75" spans="1:30">
      <c r="A316" s="177"/>
      <c r="B316" s="178"/>
      <c r="C316" s="179">
        <v>241104000019</v>
      </c>
      <c r="D316" s="84">
        <v>45609</v>
      </c>
      <c r="E316" s="178" t="s">
        <v>41</v>
      </c>
      <c r="F316" s="178" t="s">
        <v>85</v>
      </c>
      <c r="G316" s="178">
        <v>9</v>
      </c>
      <c r="H316" s="180">
        <v>620</v>
      </c>
      <c r="I316" s="181"/>
      <c r="J316" s="182"/>
      <c r="K316" s="178"/>
      <c r="L316" s="182"/>
      <c r="M316" s="200"/>
      <c r="N316" s="184">
        <v>620</v>
      </c>
      <c r="O316" s="188"/>
      <c r="P316" s="188"/>
      <c r="Q316" s="188"/>
      <c r="R316" s="188"/>
      <c r="S316" s="188"/>
      <c r="T316" s="188"/>
      <c r="U316" s="188"/>
      <c r="V316" s="188"/>
      <c r="W316" s="189"/>
      <c r="X316" s="186"/>
      <c r="Y316" s="189"/>
      <c r="Z316" s="189"/>
      <c r="AA316" s="190"/>
      <c r="AB316" s="188"/>
      <c r="AC316" s="188"/>
      <c r="AD316" s="188"/>
    </row>
    <row r="317" s="48" customFormat="1" ht="12.75" spans="1:30">
      <c r="A317" s="177"/>
      <c r="B317" s="178"/>
      <c r="C317" s="179">
        <v>241104000026</v>
      </c>
      <c r="D317" s="84">
        <v>45609</v>
      </c>
      <c r="E317" s="178" t="s">
        <v>1059</v>
      </c>
      <c r="F317" s="178" t="s">
        <v>106</v>
      </c>
      <c r="G317" s="178">
        <v>16</v>
      </c>
      <c r="H317" s="184"/>
      <c r="I317" s="191">
        <v>299390</v>
      </c>
      <c r="J317" s="182"/>
      <c r="K317" s="191">
        <v>1764.02309686543</v>
      </c>
      <c r="L317" s="192">
        <v>169.72</v>
      </c>
      <c r="M317" s="200">
        <v>7.2</v>
      </c>
      <c r="N317" s="184">
        <v>1221.984</v>
      </c>
      <c r="O317" s="188"/>
      <c r="P317" s="188"/>
      <c r="Q317" s="188"/>
      <c r="R317" s="188"/>
      <c r="S317" s="188"/>
      <c r="T317" s="188"/>
      <c r="U317" s="188"/>
      <c r="V317" s="188"/>
      <c r="W317" s="189"/>
      <c r="X317" s="189"/>
      <c r="Y317" s="189"/>
      <c r="Z317" s="189"/>
      <c r="AA317" s="190"/>
      <c r="AB317" s="188"/>
      <c r="AC317" s="188"/>
      <c r="AD317" s="188"/>
    </row>
    <row r="318" s="48" customFormat="1" ht="12.75" spans="1:30">
      <c r="A318" s="177"/>
      <c r="B318" s="178"/>
      <c r="C318" s="179">
        <v>241104000027</v>
      </c>
      <c r="D318" s="84">
        <v>45609</v>
      </c>
      <c r="E318" s="178" t="s">
        <v>41</v>
      </c>
      <c r="F318" s="178" t="s">
        <v>2505</v>
      </c>
      <c r="G318" s="178">
        <v>6</v>
      </c>
      <c r="H318" s="184"/>
      <c r="I318" s="191">
        <v>94142.75</v>
      </c>
      <c r="J318" s="182"/>
      <c r="K318" s="191">
        <v>1745</v>
      </c>
      <c r="L318" s="192">
        <v>53.95</v>
      </c>
      <c r="M318" s="200">
        <v>7.2</v>
      </c>
      <c r="N318" s="184">
        <v>388.44</v>
      </c>
      <c r="O318" s="188"/>
      <c r="P318" s="188"/>
      <c r="Q318" s="188"/>
      <c r="R318" s="188"/>
      <c r="S318" s="188"/>
      <c r="T318" s="188"/>
      <c r="U318" s="188"/>
      <c r="V318" s="188"/>
      <c r="W318" s="189"/>
      <c r="X318" s="193"/>
      <c r="Y318" s="189"/>
      <c r="Z318" s="189"/>
      <c r="AA318" s="190"/>
      <c r="AB318" s="188"/>
      <c r="AC318" s="188"/>
      <c r="AD318" s="188"/>
    </row>
    <row r="319" s="48" customFormat="1" ht="12.75" spans="1:30">
      <c r="A319" s="177"/>
      <c r="B319" s="178"/>
      <c r="C319" s="179">
        <v>241104000029</v>
      </c>
      <c r="D319" s="84">
        <v>45609</v>
      </c>
      <c r="E319" s="178" t="s">
        <v>1059</v>
      </c>
      <c r="F319" s="178" t="s">
        <v>1452</v>
      </c>
      <c r="G319" s="178">
        <v>1</v>
      </c>
      <c r="H319" s="180">
        <v>162.3</v>
      </c>
      <c r="I319" s="181"/>
      <c r="J319" s="182"/>
      <c r="K319" s="178"/>
      <c r="L319" s="182"/>
      <c r="M319" s="200"/>
      <c r="N319" s="184">
        <v>162.3</v>
      </c>
      <c r="O319" s="188"/>
      <c r="P319" s="188"/>
      <c r="Q319" s="188"/>
      <c r="R319" s="188"/>
      <c r="S319" s="188"/>
      <c r="T319" s="188"/>
      <c r="U319" s="188"/>
      <c r="V319" s="188"/>
      <c r="W319" s="189"/>
      <c r="X319" s="194">
        <v>8.61</v>
      </c>
      <c r="Y319" s="189"/>
      <c r="Z319" s="189"/>
      <c r="AA319" s="190"/>
      <c r="AB319" s="188"/>
      <c r="AC319" s="188"/>
      <c r="AD319" s="188"/>
    </row>
    <row r="320" s="48" customFormat="1" ht="12.75" spans="1:30">
      <c r="A320" s="177"/>
      <c r="B320" s="178"/>
      <c r="C320" s="179">
        <v>241104000030</v>
      </c>
      <c r="D320" s="84">
        <v>45609</v>
      </c>
      <c r="E320" s="178" t="s">
        <v>53</v>
      </c>
      <c r="F320" s="178" t="s">
        <v>408</v>
      </c>
      <c r="G320" s="178">
        <v>8</v>
      </c>
      <c r="H320" s="180">
        <v>552.2</v>
      </c>
      <c r="I320" s="181"/>
      <c r="J320" s="182"/>
      <c r="K320" s="178"/>
      <c r="L320" s="182"/>
      <c r="M320" s="200"/>
      <c r="N320" s="184">
        <v>552.2</v>
      </c>
      <c r="O320" s="188"/>
      <c r="P320" s="188"/>
      <c r="Q320" s="188"/>
      <c r="R320" s="188"/>
      <c r="S320" s="188"/>
      <c r="T320" s="195"/>
      <c r="U320" s="188"/>
      <c r="V320" s="188"/>
      <c r="W320" s="189"/>
      <c r="X320" s="186"/>
      <c r="Y320" s="189"/>
      <c r="Z320" s="189"/>
      <c r="AA320" s="190"/>
      <c r="AB320" s="188"/>
      <c r="AC320" s="188"/>
      <c r="AD320" s="188"/>
    </row>
    <row r="321" s="48" customFormat="1" ht="12.75" spans="1:30">
      <c r="A321" s="177"/>
      <c r="B321" s="178"/>
      <c r="C321" s="179">
        <v>241104000032</v>
      </c>
      <c r="D321" s="84">
        <v>45609</v>
      </c>
      <c r="E321" s="178" t="s">
        <v>36</v>
      </c>
      <c r="F321" s="178" t="s">
        <v>165</v>
      </c>
      <c r="G321" s="178">
        <v>42.5</v>
      </c>
      <c r="H321" s="180">
        <v>4284</v>
      </c>
      <c r="I321" s="181"/>
      <c r="J321" s="182"/>
      <c r="K321" s="178"/>
      <c r="L321" s="182"/>
      <c r="M321" s="200"/>
      <c r="N321" s="184">
        <v>4284</v>
      </c>
      <c r="O321" s="188"/>
      <c r="P321" s="188"/>
      <c r="Q321" s="188"/>
      <c r="R321" s="188"/>
      <c r="S321" s="188"/>
      <c r="T321" s="202">
        <v>70</v>
      </c>
      <c r="U321" s="188"/>
      <c r="V321" s="188"/>
      <c r="W321" s="189"/>
      <c r="X321" s="189"/>
      <c r="Y321" s="189"/>
      <c r="Z321" s="189"/>
      <c r="AA321" s="190"/>
      <c r="AB321" s="188"/>
      <c r="AC321" s="188"/>
      <c r="AD321" s="188"/>
    </row>
    <row r="322" s="48" customFormat="1" ht="12.75" spans="1:30">
      <c r="A322" s="177"/>
      <c r="B322" s="178"/>
      <c r="C322" s="179">
        <v>241104000042</v>
      </c>
      <c r="D322" s="84">
        <v>45609</v>
      </c>
      <c r="E322" s="178" t="s">
        <v>41</v>
      </c>
      <c r="F322" s="178" t="s">
        <v>2740</v>
      </c>
      <c r="G322" s="178">
        <v>0.86</v>
      </c>
      <c r="H322" s="184"/>
      <c r="I322" s="191">
        <v>20347</v>
      </c>
      <c r="J322" s="182"/>
      <c r="K322" s="191">
        <v>1745.02572898799</v>
      </c>
      <c r="L322" s="192">
        <v>11.66</v>
      </c>
      <c r="M322" s="200">
        <v>7.2</v>
      </c>
      <c r="N322" s="184">
        <v>83.952</v>
      </c>
      <c r="O322" s="188"/>
      <c r="P322" s="188"/>
      <c r="Q322" s="188"/>
      <c r="R322" s="188"/>
      <c r="S322" s="188"/>
      <c r="T322" s="185"/>
      <c r="U322" s="188"/>
      <c r="V322" s="188"/>
      <c r="W322" s="189"/>
      <c r="X322" s="189"/>
      <c r="Y322" s="189"/>
      <c r="Z322" s="189"/>
      <c r="AA322" s="190"/>
      <c r="AB322" s="188"/>
      <c r="AC322" s="188"/>
      <c r="AD322" s="188"/>
    </row>
    <row r="323" s="48" customFormat="1" ht="12.75" spans="1:30">
      <c r="A323" s="177"/>
      <c r="B323" s="178"/>
      <c r="C323" s="179">
        <v>241104000043</v>
      </c>
      <c r="D323" s="84">
        <v>45609</v>
      </c>
      <c r="E323" s="178" t="s">
        <v>1196</v>
      </c>
      <c r="F323" s="178" t="s">
        <v>1197</v>
      </c>
      <c r="G323" s="178">
        <v>4.5</v>
      </c>
      <c r="H323" s="184">
        <v>404.57</v>
      </c>
      <c r="I323" s="181"/>
      <c r="J323" s="182"/>
      <c r="K323" s="178"/>
      <c r="L323" s="182"/>
      <c r="M323" s="200"/>
      <c r="N323" s="184">
        <v>404.57</v>
      </c>
      <c r="O323" s="188"/>
      <c r="P323" s="188"/>
      <c r="Q323" s="188"/>
      <c r="R323" s="188"/>
      <c r="S323" s="188"/>
      <c r="T323" s="188"/>
      <c r="U323" s="188"/>
      <c r="V323" s="188"/>
      <c r="W323" s="189"/>
      <c r="X323" s="189"/>
      <c r="Y323" s="189"/>
      <c r="Z323" s="189"/>
      <c r="AA323" s="190"/>
      <c r="AB323" s="188"/>
      <c r="AC323" s="188"/>
      <c r="AD323" s="188"/>
    </row>
    <row r="324" s="48" customFormat="1" ht="12.75" spans="1:30">
      <c r="A324" s="177"/>
      <c r="B324" s="178"/>
      <c r="C324" s="179">
        <v>241104000045</v>
      </c>
      <c r="D324" s="84">
        <v>45609</v>
      </c>
      <c r="E324" s="178" t="s">
        <v>2293</v>
      </c>
      <c r="F324" s="178" t="s">
        <v>2741</v>
      </c>
      <c r="G324" s="178">
        <v>0.79</v>
      </c>
      <c r="H324" s="180">
        <v>50.4</v>
      </c>
      <c r="I324" s="181"/>
      <c r="J324" s="182"/>
      <c r="K324" s="178"/>
      <c r="L324" s="182"/>
      <c r="M324" s="200"/>
      <c r="N324" s="184">
        <v>50.4</v>
      </c>
      <c r="O324" s="188"/>
      <c r="P324" s="188"/>
      <c r="Q324" s="188"/>
      <c r="R324" s="188"/>
      <c r="S324" s="188"/>
      <c r="T324" s="188"/>
      <c r="U324" s="188"/>
      <c r="V324" s="188"/>
      <c r="W324" s="189"/>
      <c r="X324" s="189"/>
      <c r="Y324" s="189"/>
      <c r="Z324" s="189"/>
      <c r="AA324" s="190"/>
      <c r="AB324" s="188"/>
      <c r="AC324" s="188"/>
      <c r="AD324" s="188"/>
    </row>
    <row r="325" s="48" customFormat="1" ht="12.75" spans="1:30">
      <c r="A325" s="177"/>
      <c r="B325" s="178"/>
      <c r="C325" s="179">
        <v>241104000052</v>
      </c>
      <c r="D325" s="84">
        <v>45609</v>
      </c>
      <c r="E325" s="178" t="s">
        <v>41</v>
      </c>
      <c r="F325" s="178" t="s">
        <v>2742</v>
      </c>
      <c r="G325" s="178">
        <v>3</v>
      </c>
      <c r="H325" s="180">
        <v>240</v>
      </c>
      <c r="I325" s="181"/>
      <c r="J325" s="182"/>
      <c r="K325" s="178"/>
      <c r="L325" s="182"/>
      <c r="M325" s="200"/>
      <c r="N325" s="184">
        <v>240</v>
      </c>
      <c r="O325" s="188"/>
      <c r="P325" s="188"/>
      <c r="Q325" s="188"/>
      <c r="R325" s="188"/>
      <c r="S325" s="188"/>
      <c r="T325" s="188"/>
      <c r="U325" s="188"/>
      <c r="V325" s="188"/>
      <c r="W325" s="189"/>
      <c r="X325" s="189"/>
      <c r="Y325" s="189"/>
      <c r="Z325" s="189"/>
      <c r="AA325" s="190"/>
      <c r="AB325" s="188"/>
      <c r="AC325" s="188"/>
      <c r="AD325" s="188"/>
    </row>
    <row r="326" s="48" customFormat="1" ht="12.75" spans="1:30">
      <c r="A326" s="177"/>
      <c r="B326" s="178"/>
      <c r="C326" s="179">
        <v>241104000055</v>
      </c>
      <c r="D326" s="84">
        <v>45609</v>
      </c>
      <c r="E326" s="178" t="s">
        <v>41</v>
      </c>
      <c r="F326" s="178" t="s">
        <v>360</v>
      </c>
      <c r="G326" s="178">
        <v>17.5</v>
      </c>
      <c r="H326" s="180">
        <v>1173</v>
      </c>
      <c r="I326" s="181"/>
      <c r="J326" s="182"/>
      <c r="K326" s="178"/>
      <c r="L326" s="182"/>
      <c r="M326" s="200"/>
      <c r="N326" s="184">
        <v>1173</v>
      </c>
      <c r="O326" s="188"/>
      <c r="P326" s="188"/>
      <c r="Q326" s="188"/>
      <c r="R326" s="188"/>
      <c r="S326" s="188"/>
      <c r="T326" s="188"/>
      <c r="U326" s="188"/>
      <c r="V326" s="188"/>
      <c r="W326" s="189"/>
      <c r="X326" s="189"/>
      <c r="Y326" s="189"/>
      <c r="Z326" s="189"/>
      <c r="AA326" s="190"/>
      <c r="AB326" s="188"/>
      <c r="AC326" s="188"/>
      <c r="AD326" s="188"/>
    </row>
    <row r="327" s="48" customFormat="1" ht="12.75" spans="1:30">
      <c r="A327" s="177"/>
      <c r="B327" s="178"/>
      <c r="C327" s="179">
        <v>241104000060</v>
      </c>
      <c r="D327" s="84">
        <v>45609</v>
      </c>
      <c r="E327" s="178" t="s">
        <v>45</v>
      </c>
      <c r="F327" s="178" t="s">
        <v>667</v>
      </c>
      <c r="G327" s="178">
        <v>60</v>
      </c>
      <c r="H327" s="184"/>
      <c r="I327" s="191">
        <v>940800</v>
      </c>
      <c r="J327" s="182"/>
      <c r="K327" s="191">
        <v>1764.01102506891</v>
      </c>
      <c r="L327" s="192">
        <v>533.33</v>
      </c>
      <c r="M327" s="200">
        <v>7.2</v>
      </c>
      <c r="N327" s="184">
        <v>3839.976</v>
      </c>
      <c r="O327" s="188"/>
      <c r="P327" s="188"/>
      <c r="Q327" s="188"/>
      <c r="R327" s="188"/>
      <c r="S327" s="188"/>
      <c r="T327" s="188"/>
      <c r="U327" s="188"/>
      <c r="V327" s="188"/>
      <c r="W327" s="189"/>
      <c r="X327" s="189"/>
      <c r="Y327" s="189"/>
      <c r="Z327" s="189"/>
      <c r="AA327" s="190"/>
      <c r="AB327" s="188"/>
      <c r="AC327" s="188"/>
      <c r="AD327" s="188"/>
    </row>
    <row r="328" s="48" customFormat="1" ht="12.75" spans="1:30">
      <c r="A328" s="177"/>
      <c r="B328" s="178"/>
      <c r="C328" s="179">
        <v>241104000062</v>
      </c>
      <c r="D328" s="84">
        <v>45609</v>
      </c>
      <c r="E328" s="178" t="s">
        <v>36</v>
      </c>
      <c r="F328" s="178" t="s">
        <v>1369</v>
      </c>
      <c r="G328" s="178">
        <v>0.24</v>
      </c>
      <c r="H328" s="184"/>
      <c r="I328" s="191">
        <v>16875</v>
      </c>
      <c r="J328" s="182"/>
      <c r="K328" s="191">
        <v>1621.03746397695</v>
      </c>
      <c r="L328" s="192">
        <v>10.41</v>
      </c>
      <c r="M328" s="200">
        <v>7.2</v>
      </c>
      <c r="N328" s="184">
        <v>74.952</v>
      </c>
      <c r="O328" s="188"/>
      <c r="P328" s="188"/>
      <c r="Q328" s="188"/>
      <c r="R328" s="188"/>
      <c r="S328" s="188"/>
      <c r="T328" s="188"/>
      <c r="U328" s="188"/>
      <c r="V328" s="188"/>
      <c r="W328" s="189"/>
      <c r="X328" s="189"/>
      <c r="Y328" s="189"/>
      <c r="Z328" s="189"/>
      <c r="AA328" s="190"/>
      <c r="AB328" s="188"/>
      <c r="AC328" s="188"/>
      <c r="AD328" s="188"/>
    </row>
    <row r="329" s="48" customFormat="1" ht="12.75" spans="1:30">
      <c r="A329" s="177"/>
      <c r="B329" s="178"/>
      <c r="C329" s="179">
        <v>241104000064</v>
      </c>
      <c r="D329" s="84">
        <v>45609</v>
      </c>
      <c r="E329" s="178" t="s">
        <v>36</v>
      </c>
      <c r="F329" s="178" t="s">
        <v>2743</v>
      </c>
      <c r="G329" s="178">
        <v>2</v>
      </c>
      <c r="H329" s="180">
        <v>182.3</v>
      </c>
      <c r="I329" s="181"/>
      <c r="J329" s="182"/>
      <c r="K329" s="178"/>
      <c r="L329" s="182"/>
      <c r="M329" s="200"/>
      <c r="N329" s="184">
        <v>182.3</v>
      </c>
      <c r="O329" s="188"/>
      <c r="P329" s="188"/>
      <c r="Q329" s="188"/>
      <c r="R329" s="188"/>
      <c r="S329" s="188"/>
      <c r="T329" s="188"/>
      <c r="U329" s="188"/>
      <c r="V329" s="188"/>
      <c r="W329" s="189"/>
      <c r="X329" s="189"/>
      <c r="Y329" s="189"/>
      <c r="Z329" s="189"/>
      <c r="AA329" s="190"/>
      <c r="AB329" s="188"/>
      <c r="AC329" s="188"/>
      <c r="AD329" s="188"/>
    </row>
    <row r="330" s="48" customFormat="1" ht="12.75" spans="1:30">
      <c r="A330" s="177"/>
      <c r="B330" s="178"/>
      <c r="C330" s="179">
        <v>241104000066</v>
      </c>
      <c r="D330" s="84">
        <v>45609</v>
      </c>
      <c r="E330" s="178" t="s">
        <v>36</v>
      </c>
      <c r="F330" s="178" t="s">
        <v>2744</v>
      </c>
      <c r="G330" s="178">
        <v>2</v>
      </c>
      <c r="H330" s="180">
        <v>245</v>
      </c>
      <c r="I330" s="181"/>
      <c r="J330" s="182"/>
      <c r="K330" s="178"/>
      <c r="L330" s="182"/>
      <c r="M330" s="200"/>
      <c r="N330" s="184">
        <v>245</v>
      </c>
      <c r="O330" s="188"/>
      <c r="P330" s="188"/>
      <c r="Q330" s="188"/>
      <c r="R330" s="188"/>
      <c r="S330" s="188"/>
      <c r="T330" s="188"/>
      <c r="U330" s="188"/>
      <c r="V330" s="188"/>
      <c r="W330" s="189"/>
      <c r="X330" s="189"/>
      <c r="Y330" s="189"/>
      <c r="Z330" s="189"/>
      <c r="AA330" s="190"/>
      <c r="AB330" s="188"/>
      <c r="AC330" s="188"/>
      <c r="AD330" s="188"/>
    </row>
    <row r="331" s="48" customFormat="1" ht="12.75" spans="1:30">
      <c r="A331" s="177"/>
      <c r="B331" s="178"/>
      <c r="C331" s="179">
        <v>241104000067</v>
      </c>
      <c r="D331" s="84">
        <v>45609</v>
      </c>
      <c r="E331" s="178" t="s">
        <v>1059</v>
      </c>
      <c r="F331" s="178" t="s">
        <v>462</v>
      </c>
      <c r="G331" s="178">
        <v>3</v>
      </c>
      <c r="H331" s="180">
        <v>278</v>
      </c>
      <c r="I331" s="181"/>
      <c r="J331" s="182"/>
      <c r="K331" s="178"/>
      <c r="L331" s="182"/>
      <c r="M331" s="200"/>
      <c r="N331" s="184">
        <v>278</v>
      </c>
      <c r="O331" s="188"/>
      <c r="P331" s="188"/>
      <c r="Q331" s="188"/>
      <c r="R331" s="188"/>
      <c r="S331" s="188"/>
      <c r="T331" s="188"/>
      <c r="U331" s="188"/>
      <c r="V331" s="188"/>
      <c r="W331" s="189"/>
      <c r="X331" s="189"/>
      <c r="Y331" s="189"/>
      <c r="Z331" s="189"/>
      <c r="AA331" s="190"/>
      <c r="AB331" s="188"/>
      <c r="AC331" s="188"/>
      <c r="AD331" s="188"/>
    </row>
    <row r="332" s="48" customFormat="1" ht="12.75" spans="1:30">
      <c r="A332" s="177"/>
      <c r="B332" s="178"/>
      <c r="C332" s="179">
        <v>241104000068</v>
      </c>
      <c r="D332" s="84">
        <v>45609</v>
      </c>
      <c r="E332" s="178" t="s">
        <v>41</v>
      </c>
      <c r="F332" s="178" t="s">
        <v>85</v>
      </c>
      <c r="G332" s="178">
        <v>4</v>
      </c>
      <c r="H332" s="180">
        <v>324</v>
      </c>
      <c r="I332" s="181"/>
      <c r="J332" s="182"/>
      <c r="K332" s="178"/>
      <c r="L332" s="182"/>
      <c r="M332" s="200"/>
      <c r="N332" s="184">
        <v>324</v>
      </c>
      <c r="O332" s="188"/>
      <c r="P332" s="188"/>
      <c r="Q332" s="188"/>
      <c r="R332" s="188"/>
      <c r="S332" s="188"/>
      <c r="T332" s="188"/>
      <c r="U332" s="188"/>
      <c r="V332" s="188"/>
      <c r="W332" s="189"/>
      <c r="X332" s="189"/>
      <c r="Y332" s="189"/>
      <c r="Z332" s="189"/>
      <c r="AA332" s="190"/>
      <c r="AB332" s="188"/>
      <c r="AC332" s="188"/>
      <c r="AD332" s="188"/>
    </row>
    <row r="333" s="48" customFormat="1" ht="12.75" spans="1:30">
      <c r="A333" s="177"/>
      <c r="B333" s="178"/>
      <c r="C333" s="179">
        <v>241104000073</v>
      </c>
      <c r="D333" s="84">
        <v>45609</v>
      </c>
      <c r="E333" s="178" t="s">
        <v>36</v>
      </c>
      <c r="F333" s="178" t="s">
        <v>1957</v>
      </c>
      <c r="G333" s="178">
        <v>5</v>
      </c>
      <c r="H333" s="180">
        <v>395</v>
      </c>
      <c r="I333" s="181"/>
      <c r="J333" s="182"/>
      <c r="K333" s="178"/>
      <c r="L333" s="182"/>
      <c r="M333" s="200"/>
      <c r="N333" s="184">
        <v>395</v>
      </c>
      <c r="O333" s="188"/>
      <c r="P333" s="188"/>
      <c r="Q333" s="188"/>
      <c r="R333" s="188"/>
      <c r="S333" s="188"/>
      <c r="T333" s="188"/>
      <c r="U333" s="188"/>
      <c r="V333" s="188"/>
      <c r="W333" s="189"/>
      <c r="X333" s="189"/>
      <c r="Y333" s="189"/>
      <c r="Z333" s="189"/>
      <c r="AA333" s="190"/>
      <c r="AB333" s="188"/>
      <c r="AC333" s="188"/>
      <c r="AD333" s="188"/>
    </row>
    <row r="334" s="48" customFormat="1" ht="12.75" spans="1:30">
      <c r="A334" s="177"/>
      <c r="B334" s="178"/>
      <c r="C334" s="179">
        <v>241104000074</v>
      </c>
      <c r="D334" s="84">
        <v>45609</v>
      </c>
      <c r="E334" s="178" t="s">
        <v>184</v>
      </c>
      <c r="F334" s="178" t="s">
        <v>185</v>
      </c>
      <c r="G334" s="178">
        <v>10</v>
      </c>
      <c r="H334" s="180">
        <v>754.6</v>
      </c>
      <c r="I334" s="181"/>
      <c r="J334" s="182"/>
      <c r="K334" s="178"/>
      <c r="L334" s="182"/>
      <c r="M334" s="200"/>
      <c r="N334" s="184">
        <v>754.6</v>
      </c>
      <c r="O334" s="188"/>
      <c r="P334" s="188"/>
      <c r="Q334" s="188"/>
      <c r="R334" s="188"/>
      <c r="S334" s="188"/>
      <c r="T334" s="188"/>
      <c r="U334" s="188"/>
      <c r="V334" s="188"/>
      <c r="W334" s="189"/>
      <c r="X334" s="193"/>
      <c r="Y334" s="189"/>
      <c r="Z334" s="189"/>
      <c r="AA334" s="190"/>
      <c r="AB334" s="188"/>
      <c r="AC334" s="188"/>
      <c r="AD334" s="188"/>
    </row>
    <row r="335" s="48" customFormat="1" ht="12.75" spans="1:30">
      <c r="A335" s="177"/>
      <c r="B335" s="178"/>
      <c r="C335" s="179">
        <v>241105000003</v>
      </c>
      <c r="D335" s="84">
        <v>45609</v>
      </c>
      <c r="E335" s="178" t="s">
        <v>45</v>
      </c>
      <c r="F335" s="178" t="s">
        <v>280</v>
      </c>
      <c r="G335" s="178">
        <v>12.5</v>
      </c>
      <c r="H335" s="184"/>
      <c r="I335" s="191">
        <v>243600</v>
      </c>
      <c r="J335" s="182"/>
      <c r="K335" s="191">
        <v>1728.02723983826</v>
      </c>
      <c r="L335" s="192">
        <v>140.97</v>
      </c>
      <c r="M335" s="200">
        <v>7.2</v>
      </c>
      <c r="N335" s="184">
        <v>1014.984</v>
      </c>
      <c r="O335" s="188"/>
      <c r="P335" s="188"/>
      <c r="Q335" s="188"/>
      <c r="R335" s="188"/>
      <c r="S335" s="188"/>
      <c r="T335" s="188"/>
      <c r="U335" s="188"/>
      <c r="V335" s="188"/>
      <c r="W335" s="189"/>
      <c r="X335" s="194">
        <v>12.5</v>
      </c>
      <c r="Y335" s="189"/>
      <c r="Z335" s="189"/>
      <c r="AA335" s="190"/>
      <c r="AB335" s="188"/>
      <c r="AC335" s="188"/>
      <c r="AD335" s="188"/>
    </row>
    <row r="336" s="48" customFormat="1" ht="12.75" spans="1:30">
      <c r="A336" s="177"/>
      <c r="B336" s="178"/>
      <c r="C336" s="179">
        <v>241105000005</v>
      </c>
      <c r="D336" s="84">
        <v>45609</v>
      </c>
      <c r="E336" s="178" t="s">
        <v>45</v>
      </c>
      <c r="F336" s="178" t="s">
        <v>2023</v>
      </c>
      <c r="G336" s="178">
        <v>4</v>
      </c>
      <c r="H336" s="180">
        <v>312</v>
      </c>
      <c r="I336" s="181"/>
      <c r="J336" s="182"/>
      <c r="K336" s="178"/>
      <c r="L336" s="182"/>
      <c r="M336" s="200"/>
      <c r="N336" s="184">
        <v>312</v>
      </c>
      <c r="O336" s="188"/>
      <c r="P336" s="188"/>
      <c r="Q336" s="188"/>
      <c r="R336" s="188"/>
      <c r="S336" s="188"/>
      <c r="T336" s="188"/>
      <c r="U336" s="188"/>
      <c r="V336" s="188"/>
      <c r="W336" s="189"/>
      <c r="X336" s="186"/>
      <c r="Y336" s="189"/>
      <c r="Z336" s="189"/>
      <c r="AA336" s="190"/>
      <c r="AB336" s="188"/>
      <c r="AC336" s="188"/>
      <c r="AD336" s="188"/>
    </row>
    <row r="337" s="48" customFormat="1" ht="12.75" spans="1:30">
      <c r="A337" s="177"/>
      <c r="B337" s="178"/>
      <c r="C337" s="179">
        <v>241105000006</v>
      </c>
      <c r="D337" s="84">
        <v>45609</v>
      </c>
      <c r="E337" s="178" t="s">
        <v>45</v>
      </c>
      <c r="F337" s="178" t="s">
        <v>2512</v>
      </c>
      <c r="G337" s="178">
        <v>2.5</v>
      </c>
      <c r="H337" s="180">
        <v>200.2</v>
      </c>
      <c r="I337" s="181"/>
      <c r="J337" s="182"/>
      <c r="K337" s="178"/>
      <c r="L337" s="182"/>
      <c r="M337" s="200"/>
      <c r="N337" s="184">
        <v>200.2</v>
      </c>
      <c r="O337" s="188"/>
      <c r="P337" s="188"/>
      <c r="Q337" s="188"/>
      <c r="R337" s="188"/>
      <c r="S337" s="188"/>
      <c r="T337" s="188"/>
      <c r="U337" s="188"/>
      <c r="V337" s="188"/>
      <c r="W337" s="189"/>
      <c r="X337" s="189"/>
      <c r="Y337" s="189"/>
      <c r="Z337" s="189"/>
      <c r="AA337" s="190"/>
      <c r="AB337" s="188"/>
      <c r="AC337" s="188"/>
      <c r="AD337" s="188"/>
    </row>
    <row r="338" s="48" customFormat="1" ht="12.75" spans="1:30">
      <c r="A338" s="177"/>
      <c r="B338" s="178"/>
      <c r="C338" s="179">
        <v>241105000007</v>
      </c>
      <c r="D338" s="84">
        <v>45609</v>
      </c>
      <c r="E338" s="178" t="s">
        <v>45</v>
      </c>
      <c r="F338" s="178" t="s">
        <v>662</v>
      </c>
      <c r="G338" s="178">
        <v>20.5</v>
      </c>
      <c r="H338" s="180">
        <v>1700</v>
      </c>
      <c r="I338" s="181"/>
      <c r="J338" s="182"/>
      <c r="K338" s="178"/>
      <c r="L338" s="182"/>
      <c r="M338" s="200"/>
      <c r="N338" s="184">
        <v>1700</v>
      </c>
      <c r="O338" s="188"/>
      <c r="P338" s="188"/>
      <c r="Q338" s="188"/>
      <c r="R338" s="188"/>
      <c r="S338" s="188"/>
      <c r="T338" s="195"/>
      <c r="U338" s="188"/>
      <c r="V338" s="188"/>
      <c r="W338" s="189"/>
      <c r="X338" s="189"/>
      <c r="Y338" s="189"/>
      <c r="Z338" s="189"/>
      <c r="AA338" s="190"/>
      <c r="AB338" s="188"/>
      <c r="AC338" s="188"/>
      <c r="AD338" s="188"/>
    </row>
    <row r="339" s="48" customFormat="1" ht="12.75" spans="1:30">
      <c r="A339" s="177"/>
      <c r="B339" s="178"/>
      <c r="C339" s="179">
        <v>241105000009</v>
      </c>
      <c r="D339" s="84">
        <v>45609</v>
      </c>
      <c r="E339" s="178" t="s">
        <v>45</v>
      </c>
      <c r="F339" s="178" t="s">
        <v>279</v>
      </c>
      <c r="G339" s="178">
        <v>40.5</v>
      </c>
      <c r="H339" s="184"/>
      <c r="I339" s="191">
        <v>803275</v>
      </c>
      <c r="J339" s="182"/>
      <c r="K339" s="191">
        <v>1656.0322434338</v>
      </c>
      <c r="L339" s="192">
        <v>485.06</v>
      </c>
      <c r="M339" s="200">
        <v>7.2</v>
      </c>
      <c r="N339" s="184">
        <v>3492.432</v>
      </c>
      <c r="O339" s="188"/>
      <c r="P339" s="188"/>
      <c r="Q339" s="188"/>
      <c r="R339" s="188"/>
      <c r="S339" s="188"/>
      <c r="T339" s="202">
        <v>50</v>
      </c>
      <c r="U339" s="188"/>
      <c r="V339" s="188"/>
      <c r="W339" s="189"/>
      <c r="X339" s="189"/>
      <c r="Y339" s="189"/>
      <c r="Z339" s="189"/>
      <c r="AA339" s="190"/>
      <c r="AB339" s="188"/>
      <c r="AC339" s="188"/>
      <c r="AD339" s="188"/>
    </row>
    <row r="340" s="48" customFormat="1" ht="12.75" spans="1:30">
      <c r="A340" s="177"/>
      <c r="B340" s="178"/>
      <c r="C340" s="179">
        <v>241105000012</v>
      </c>
      <c r="D340" s="84">
        <v>45609</v>
      </c>
      <c r="E340" s="178" t="s">
        <v>45</v>
      </c>
      <c r="F340" s="178" t="s">
        <v>2688</v>
      </c>
      <c r="G340" s="178">
        <v>3</v>
      </c>
      <c r="H340" s="180">
        <v>237</v>
      </c>
      <c r="I340" s="181"/>
      <c r="J340" s="182"/>
      <c r="K340" s="178"/>
      <c r="L340" s="182"/>
      <c r="M340" s="200"/>
      <c r="N340" s="184">
        <v>237</v>
      </c>
      <c r="O340" s="188"/>
      <c r="P340" s="188"/>
      <c r="Q340" s="188"/>
      <c r="R340" s="188"/>
      <c r="S340" s="188"/>
      <c r="T340" s="185"/>
      <c r="U340" s="188"/>
      <c r="V340" s="188"/>
      <c r="W340" s="189"/>
      <c r="X340" s="189"/>
      <c r="Y340" s="189"/>
      <c r="Z340" s="189"/>
      <c r="AA340" s="190"/>
      <c r="AB340" s="188"/>
      <c r="AC340" s="188"/>
      <c r="AD340" s="188"/>
    </row>
    <row r="341" s="48" customFormat="1" ht="12.75" spans="1:30">
      <c r="A341" s="177"/>
      <c r="B341" s="178"/>
      <c r="C341" s="179">
        <v>241105000013</v>
      </c>
      <c r="D341" s="84">
        <v>45609</v>
      </c>
      <c r="E341" s="178" t="s">
        <v>41</v>
      </c>
      <c r="F341" s="178" t="s">
        <v>2076</v>
      </c>
      <c r="G341" s="178">
        <v>2</v>
      </c>
      <c r="H341" s="184"/>
      <c r="I341" s="191">
        <v>35600</v>
      </c>
      <c r="J341" s="182"/>
      <c r="K341" s="191">
        <v>1745.09803921569</v>
      </c>
      <c r="L341" s="192">
        <v>20.4</v>
      </c>
      <c r="M341" s="200">
        <v>7.2</v>
      </c>
      <c r="N341" s="184">
        <v>146.88</v>
      </c>
      <c r="O341" s="188"/>
      <c r="P341" s="188"/>
      <c r="Q341" s="188"/>
      <c r="R341" s="188"/>
      <c r="S341" s="188"/>
      <c r="T341" s="188"/>
      <c r="U341" s="188"/>
      <c r="V341" s="188"/>
      <c r="W341" s="189"/>
      <c r="X341" s="189"/>
      <c r="Y341" s="189"/>
      <c r="Z341" s="189"/>
      <c r="AA341" s="190"/>
      <c r="AB341" s="188"/>
      <c r="AC341" s="188"/>
      <c r="AD341" s="188"/>
    </row>
    <row r="342" s="48" customFormat="1" ht="12.75" spans="1:30">
      <c r="A342" s="177"/>
      <c r="B342" s="178"/>
      <c r="C342" s="179">
        <v>241105000017</v>
      </c>
      <c r="D342" s="84">
        <v>45609</v>
      </c>
      <c r="E342" s="178" t="s">
        <v>41</v>
      </c>
      <c r="F342" s="178" t="s">
        <v>85</v>
      </c>
      <c r="G342" s="178">
        <v>3.5</v>
      </c>
      <c r="H342" s="180">
        <v>253</v>
      </c>
      <c r="I342" s="181"/>
      <c r="J342" s="182"/>
      <c r="K342" s="178"/>
      <c r="L342" s="182"/>
      <c r="M342" s="200"/>
      <c r="N342" s="184">
        <v>253</v>
      </c>
      <c r="O342" s="188"/>
      <c r="P342" s="188"/>
      <c r="Q342" s="188"/>
      <c r="R342" s="188"/>
      <c r="S342" s="188"/>
      <c r="T342" s="188"/>
      <c r="U342" s="188"/>
      <c r="V342" s="188"/>
      <c r="W342" s="189"/>
      <c r="X342" s="189"/>
      <c r="Y342" s="189"/>
      <c r="Z342" s="189"/>
      <c r="AA342" s="190"/>
      <c r="AB342" s="188"/>
      <c r="AC342" s="188"/>
      <c r="AD342" s="188"/>
    </row>
    <row r="343" s="48" customFormat="1" ht="12.75" spans="1:30">
      <c r="A343" s="177"/>
      <c r="B343" s="178"/>
      <c r="C343" s="179">
        <v>241105000020</v>
      </c>
      <c r="D343" s="84">
        <v>45609</v>
      </c>
      <c r="E343" s="178" t="s">
        <v>63</v>
      </c>
      <c r="F343" s="178" t="s">
        <v>2501</v>
      </c>
      <c r="G343" s="178">
        <v>0.57</v>
      </c>
      <c r="H343" s="180">
        <v>83.6</v>
      </c>
      <c r="I343" s="181"/>
      <c r="J343" s="182"/>
      <c r="K343" s="178"/>
      <c r="L343" s="182"/>
      <c r="M343" s="200"/>
      <c r="N343" s="184">
        <v>83.6</v>
      </c>
      <c r="O343" s="188"/>
      <c r="P343" s="188"/>
      <c r="Q343" s="188"/>
      <c r="R343" s="188"/>
      <c r="S343" s="188"/>
      <c r="T343" s="188"/>
      <c r="U343" s="188"/>
      <c r="V343" s="188"/>
      <c r="W343" s="189"/>
      <c r="X343" s="189"/>
      <c r="Y343" s="189"/>
      <c r="Z343" s="189"/>
      <c r="AA343" s="190"/>
      <c r="AB343" s="188"/>
      <c r="AC343" s="188"/>
      <c r="AD343" s="188"/>
    </row>
    <row r="344" s="48" customFormat="1" ht="12.75" spans="1:30">
      <c r="A344" s="177"/>
      <c r="B344" s="178"/>
      <c r="C344" s="179">
        <v>241105000022</v>
      </c>
      <c r="D344" s="84">
        <v>45609</v>
      </c>
      <c r="E344" s="178" t="s">
        <v>2079</v>
      </c>
      <c r="F344" s="178" t="s">
        <v>122</v>
      </c>
      <c r="G344" s="178">
        <v>117.5</v>
      </c>
      <c r="H344" s="180">
        <v>8306.75</v>
      </c>
      <c r="I344" s="181"/>
      <c r="J344" s="182"/>
      <c r="K344" s="178"/>
      <c r="L344" s="182"/>
      <c r="M344" s="200"/>
      <c r="N344" s="184">
        <v>8306.75</v>
      </c>
      <c r="O344" s="188"/>
      <c r="P344" s="188"/>
      <c r="Q344" s="188"/>
      <c r="R344" s="188"/>
      <c r="S344" s="188"/>
      <c r="T344" s="188"/>
      <c r="U344" s="188"/>
      <c r="V344" s="188"/>
      <c r="W344" s="189"/>
      <c r="X344" s="189"/>
      <c r="Y344" s="189"/>
      <c r="Z344" s="189"/>
      <c r="AA344" s="190"/>
      <c r="AB344" s="188"/>
      <c r="AC344" s="188"/>
      <c r="AD344" s="188"/>
    </row>
    <row r="345" s="48" customFormat="1" ht="12.75" spans="1:30">
      <c r="A345" s="177"/>
      <c r="B345" s="178"/>
      <c r="C345" s="179">
        <v>241105000023</v>
      </c>
      <c r="D345" s="84">
        <v>45609</v>
      </c>
      <c r="E345" s="178" t="s">
        <v>1059</v>
      </c>
      <c r="F345" s="178" t="s">
        <v>597</v>
      </c>
      <c r="G345" s="178">
        <v>3</v>
      </c>
      <c r="H345" s="184"/>
      <c r="I345" s="191">
        <v>61650</v>
      </c>
      <c r="J345" s="182"/>
      <c r="K345" s="191">
        <v>1744.97603990807</v>
      </c>
      <c r="L345" s="192">
        <v>35.329998</v>
      </c>
      <c r="M345" s="200">
        <v>7.2</v>
      </c>
      <c r="N345" s="184">
        <v>254.3759856</v>
      </c>
      <c r="O345" s="188"/>
      <c r="P345" s="188"/>
      <c r="Q345" s="188"/>
      <c r="R345" s="188"/>
      <c r="S345" s="188"/>
      <c r="T345" s="188"/>
      <c r="U345" s="188"/>
      <c r="V345" s="188"/>
      <c r="W345" s="189"/>
      <c r="X345" s="189"/>
      <c r="Y345" s="189"/>
      <c r="Z345" s="189"/>
      <c r="AA345" s="190"/>
      <c r="AB345" s="188"/>
      <c r="AC345" s="188"/>
      <c r="AD345" s="188"/>
    </row>
    <row r="346" s="48" customFormat="1" ht="12.75" spans="1:30">
      <c r="A346" s="177"/>
      <c r="B346" s="178"/>
      <c r="C346" s="179">
        <v>241105000032</v>
      </c>
      <c r="D346" s="84">
        <v>45609</v>
      </c>
      <c r="E346" s="178" t="s">
        <v>45</v>
      </c>
      <c r="F346" s="178" t="s">
        <v>808</v>
      </c>
      <c r="G346" s="178">
        <v>394</v>
      </c>
      <c r="H346" s="184"/>
      <c r="I346" s="191">
        <v>6703350</v>
      </c>
      <c r="J346" s="182"/>
      <c r="K346" s="191">
        <v>1656.00272733336</v>
      </c>
      <c r="L346" s="192">
        <v>4047.91</v>
      </c>
      <c r="M346" s="200">
        <v>7.2</v>
      </c>
      <c r="N346" s="184">
        <v>29144.952</v>
      </c>
      <c r="O346" s="188"/>
      <c r="P346" s="188"/>
      <c r="Q346" s="188"/>
      <c r="R346" s="188"/>
      <c r="S346" s="188"/>
      <c r="T346" s="188"/>
      <c r="U346" s="188"/>
      <c r="V346" s="188"/>
      <c r="W346" s="189"/>
      <c r="X346" s="189"/>
      <c r="Y346" s="189"/>
      <c r="Z346" s="189"/>
      <c r="AA346" s="190"/>
      <c r="AB346" s="188"/>
      <c r="AC346" s="188"/>
      <c r="AD346" s="188"/>
    </row>
    <row r="347" s="48" customFormat="1" ht="12.75" spans="1:30">
      <c r="A347" s="177"/>
      <c r="B347" s="178"/>
      <c r="C347" s="179">
        <v>241105000036</v>
      </c>
      <c r="D347" s="84">
        <v>45609</v>
      </c>
      <c r="E347" s="178" t="s">
        <v>53</v>
      </c>
      <c r="F347" s="178" t="s">
        <v>1357</v>
      </c>
      <c r="G347" s="178">
        <v>3</v>
      </c>
      <c r="H347" s="180">
        <v>365.3</v>
      </c>
      <c r="I347" s="181"/>
      <c r="J347" s="182"/>
      <c r="K347" s="178"/>
      <c r="L347" s="182"/>
      <c r="M347" s="200"/>
      <c r="N347" s="184">
        <v>365.3</v>
      </c>
      <c r="O347" s="188"/>
      <c r="P347" s="188"/>
      <c r="Q347" s="188"/>
      <c r="R347" s="188"/>
      <c r="S347" s="188"/>
      <c r="T347" s="188"/>
      <c r="U347" s="188"/>
      <c r="V347" s="188"/>
      <c r="W347" s="189"/>
      <c r="X347" s="189"/>
      <c r="Y347" s="189"/>
      <c r="Z347" s="189"/>
      <c r="AA347" s="190"/>
      <c r="AB347" s="188"/>
      <c r="AC347" s="188"/>
      <c r="AD347" s="188"/>
    </row>
    <row r="348" s="48" customFormat="1" ht="12.75" spans="1:30">
      <c r="A348" s="177"/>
      <c r="B348" s="178"/>
      <c r="C348" s="179">
        <v>241105000037</v>
      </c>
      <c r="D348" s="84">
        <v>45609</v>
      </c>
      <c r="E348" s="178" t="s">
        <v>53</v>
      </c>
      <c r="F348" s="178" t="s">
        <v>1357</v>
      </c>
      <c r="G348" s="178">
        <v>6.5</v>
      </c>
      <c r="H348" s="180">
        <v>636.9</v>
      </c>
      <c r="I348" s="181"/>
      <c r="J348" s="182"/>
      <c r="K348" s="178"/>
      <c r="L348" s="182"/>
      <c r="M348" s="200"/>
      <c r="N348" s="184">
        <v>636.9</v>
      </c>
      <c r="O348" s="188"/>
      <c r="P348" s="188"/>
      <c r="Q348" s="188"/>
      <c r="R348" s="188"/>
      <c r="S348" s="188"/>
      <c r="T348" s="188"/>
      <c r="U348" s="188"/>
      <c r="V348" s="188"/>
      <c r="W348" s="189"/>
      <c r="X348" s="189"/>
      <c r="Y348" s="189"/>
      <c r="Z348" s="189"/>
      <c r="AA348" s="190"/>
      <c r="AB348" s="188"/>
      <c r="AC348" s="188"/>
      <c r="AD348" s="188"/>
    </row>
    <row r="349" s="48" customFormat="1" ht="12.75" spans="1:30">
      <c r="A349" s="177"/>
      <c r="B349" s="178"/>
      <c r="C349" s="179">
        <v>241105000038</v>
      </c>
      <c r="D349" s="84">
        <v>45609</v>
      </c>
      <c r="E349" s="178" t="s">
        <v>36</v>
      </c>
      <c r="F349" s="178" t="s">
        <v>2745</v>
      </c>
      <c r="G349" s="178">
        <v>17.5</v>
      </c>
      <c r="H349" s="180">
        <v>1354.1</v>
      </c>
      <c r="I349" s="181"/>
      <c r="J349" s="182"/>
      <c r="K349" s="178"/>
      <c r="L349" s="182"/>
      <c r="M349" s="200"/>
      <c r="N349" s="184">
        <v>1354.1</v>
      </c>
      <c r="O349" s="188"/>
      <c r="P349" s="188"/>
      <c r="Q349" s="188"/>
      <c r="R349" s="188"/>
      <c r="S349" s="188"/>
      <c r="T349" s="188"/>
      <c r="U349" s="188"/>
      <c r="V349" s="188"/>
      <c r="W349" s="189"/>
      <c r="X349" s="189"/>
      <c r="Y349" s="189"/>
      <c r="Z349" s="189"/>
      <c r="AA349" s="190"/>
      <c r="AB349" s="188"/>
      <c r="AC349" s="188"/>
      <c r="AD349" s="188"/>
    </row>
    <row r="350" s="48" customFormat="1" ht="12.75" spans="1:30">
      <c r="A350" s="177"/>
      <c r="B350" s="178"/>
      <c r="C350" s="179">
        <v>241105000039</v>
      </c>
      <c r="D350" s="84">
        <v>45609</v>
      </c>
      <c r="E350" s="178" t="s">
        <v>41</v>
      </c>
      <c r="F350" s="178" t="s">
        <v>90</v>
      </c>
      <c r="G350" s="178">
        <v>2</v>
      </c>
      <c r="H350" s="180">
        <v>142</v>
      </c>
      <c r="I350" s="181"/>
      <c r="J350" s="182"/>
      <c r="K350" s="178"/>
      <c r="L350" s="182"/>
      <c r="M350" s="200"/>
      <c r="N350" s="184">
        <v>142</v>
      </c>
      <c r="O350" s="188"/>
      <c r="P350" s="188"/>
      <c r="Q350" s="188"/>
      <c r="R350" s="188"/>
      <c r="S350" s="188"/>
      <c r="T350" s="188"/>
      <c r="U350" s="188"/>
      <c r="V350" s="188"/>
      <c r="W350" s="189"/>
      <c r="X350" s="189"/>
      <c r="Y350" s="189"/>
      <c r="Z350" s="189"/>
      <c r="AA350" s="190"/>
      <c r="AB350" s="188"/>
      <c r="AC350" s="188"/>
      <c r="AD350" s="188"/>
    </row>
    <row r="351" s="48" customFormat="1" ht="12.75" spans="1:30">
      <c r="A351" s="177"/>
      <c r="B351" s="178"/>
      <c r="C351" s="179">
        <v>241105000040</v>
      </c>
      <c r="D351" s="84">
        <v>45609</v>
      </c>
      <c r="E351" s="178" t="s">
        <v>36</v>
      </c>
      <c r="F351" s="178" t="s">
        <v>2746</v>
      </c>
      <c r="G351" s="178">
        <v>2.5</v>
      </c>
      <c r="H351" s="180">
        <v>190.3</v>
      </c>
      <c r="I351" s="181"/>
      <c r="J351" s="182"/>
      <c r="K351" s="178"/>
      <c r="L351" s="182"/>
      <c r="M351" s="200"/>
      <c r="N351" s="184">
        <v>190.3</v>
      </c>
      <c r="O351" s="188"/>
      <c r="P351" s="188"/>
      <c r="Q351" s="188"/>
      <c r="R351" s="188"/>
      <c r="S351" s="188"/>
      <c r="T351" s="188"/>
      <c r="U351" s="188"/>
      <c r="V351" s="188"/>
      <c r="W351" s="189"/>
      <c r="X351" s="189"/>
      <c r="Y351" s="189"/>
      <c r="Z351" s="189"/>
      <c r="AA351" s="190"/>
      <c r="AB351" s="188"/>
      <c r="AC351" s="188"/>
      <c r="AD351" s="188"/>
    </row>
    <row r="352" s="48" customFormat="1" ht="12.75" spans="1:30">
      <c r="A352" s="177"/>
      <c r="B352" s="178"/>
      <c r="C352" s="179">
        <v>241105000049</v>
      </c>
      <c r="D352" s="84">
        <v>45609</v>
      </c>
      <c r="E352" s="178" t="s">
        <v>45</v>
      </c>
      <c r="F352" s="178" t="s">
        <v>2747</v>
      </c>
      <c r="G352" s="178">
        <v>23</v>
      </c>
      <c r="H352" s="184"/>
      <c r="I352" s="191">
        <v>405328</v>
      </c>
      <c r="J352" s="182"/>
      <c r="K352" s="191">
        <v>1764.0597118858</v>
      </c>
      <c r="L352" s="192">
        <v>229.77</v>
      </c>
      <c r="M352" s="200">
        <v>7.2</v>
      </c>
      <c r="N352" s="184">
        <v>1654.344</v>
      </c>
      <c r="O352" s="188"/>
      <c r="P352" s="188"/>
      <c r="Q352" s="188"/>
      <c r="R352" s="188"/>
      <c r="S352" s="188"/>
      <c r="T352" s="188"/>
      <c r="U352" s="188"/>
      <c r="V352" s="188"/>
      <c r="W352" s="189"/>
      <c r="X352" s="189"/>
      <c r="Y352" s="189"/>
      <c r="Z352" s="189"/>
      <c r="AA352" s="190"/>
      <c r="AB352" s="188"/>
      <c r="AC352" s="188"/>
      <c r="AD352" s="188"/>
    </row>
    <row r="353" s="48" customFormat="1" ht="12.75" spans="1:30">
      <c r="A353" s="177"/>
      <c r="B353" s="178"/>
      <c r="C353" s="179">
        <v>241105000056</v>
      </c>
      <c r="D353" s="84">
        <v>45609</v>
      </c>
      <c r="E353" s="178" t="s">
        <v>36</v>
      </c>
      <c r="F353" s="178" t="s">
        <v>1978</v>
      </c>
      <c r="G353" s="178">
        <v>556</v>
      </c>
      <c r="H353" s="184"/>
      <c r="I353" s="191">
        <v>9637892</v>
      </c>
      <c r="J353" s="182"/>
      <c r="K353" s="191">
        <v>1742.40280002459</v>
      </c>
      <c r="L353" s="192">
        <v>5531.38</v>
      </c>
      <c r="M353" s="200">
        <v>7.2</v>
      </c>
      <c r="N353" s="184">
        <v>39825.936</v>
      </c>
      <c r="O353" s="188"/>
      <c r="P353" s="188"/>
      <c r="Q353" s="188"/>
      <c r="R353" s="188"/>
      <c r="S353" s="188"/>
      <c r="T353" s="188"/>
      <c r="U353" s="188"/>
      <c r="V353" s="188"/>
      <c r="W353" s="189"/>
      <c r="X353" s="189"/>
      <c r="Y353" s="189"/>
      <c r="Z353" s="189"/>
      <c r="AA353" s="190"/>
      <c r="AB353" s="188"/>
      <c r="AC353" s="188"/>
      <c r="AD353" s="188"/>
    </row>
    <row r="354" s="48" customFormat="1" ht="12.75" spans="1:30">
      <c r="A354" s="177"/>
      <c r="B354" s="178"/>
      <c r="C354" s="179">
        <v>241106000004</v>
      </c>
      <c r="D354" s="84">
        <v>45609</v>
      </c>
      <c r="E354" s="178" t="s">
        <v>45</v>
      </c>
      <c r="F354" s="178" t="s">
        <v>2165</v>
      </c>
      <c r="G354" s="178">
        <v>3</v>
      </c>
      <c r="H354" s="180">
        <v>234</v>
      </c>
      <c r="I354" s="181"/>
      <c r="J354" s="182"/>
      <c r="K354" s="178"/>
      <c r="L354" s="182"/>
      <c r="M354" s="200"/>
      <c r="N354" s="184">
        <v>234</v>
      </c>
      <c r="O354" s="188"/>
      <c r="P354" s="188"/>
      <c r="Q354" s="188"/>
      <c r="R354" s="188"/>
      <c r="S354" s="188"/>
      <c r="T354" s="188"/>
      <c r="U354" s="188"/>
      <c r="V354" s="188"/>
      <c r="W354" s="189"/>
      <c r="X354" s="189"/>
      <c r="Y354" s="189"/>
      <c r="Z354" s="189"/>
      <c r="AA354" s="190"/>
      <c r="AB354" s="188"/>
      <c r="AC354" s="188"/>
      <c r="AD354" s="188"/>
    </row>
    <row r="355" s="48" customFormat="1" ht="12.75" spans="1:30">
      <c r="A355" s="177"/>
      <c r="B355" s="178"/>
      <c r="C355" s="179">
        <v>241106000005</v>
      </c>
      <c r="D355" s="84">
        <v>45609</v>
      </c>
      <c r="E355" s="178" t="s">
        <v>45</v>
      </c>
      <c r="F355" s="178" t="s">
        <v>1977</v>
      </c>
      <c r="G355" s="178">
        <v>3.5</v>
      </c>
      <c r="H355" s="180">
        <v>310</v>
      </c>
      <c r="I355" s="181"/>
      <c r="J355" s="182"/>
      <c r="K355" s="178"/>
      <c r="L355" s="182"/>
      <c r="M355" s="200"/>
      <c r="N355" s="184">
        <v>310</v>
      </c>
      <c r="O355" s="188"/>
      <c r="P355" s="188"/>
      <c r="Q355" s="188"/>
      <c r="R355" s="188"/>
      <c r="S355" s="188"/>
      <c r="T355" s="188"/>
      <c r="U355" s="188"/>
      <c r="V355" s="188"/>
      <c r="W355" s="189"/>
      <c r="X355" s="193"/>
      <c r="Y355" s="189"/>
      <c r="Z355" s="189"/>
      <c r="AA355" s="190"/>
      <c r="AB355" s="188"/>
      <c r="AC355" s="188"/>
      <c r="AD355" s="188"/>
    </row>
    <row r="356" s="48" customFormat="1" ht="12.75" spans="1:30">
      <c r="A356" s="177"/>
      <c r="B356" s="178"/>
      <c r="C356" s="179">
        <v>241106000008</v>
      </c>
      <c r="D356" s="84">
        <v>45609</v>
      </c>
      <c r="E356" s="178" t="s">
        <v>45</v>
      </c>
      <c r="F356" s="178" t="s">
        <v>2156</v>
      </c>
      <c r="G356" s="178">
        <v>1.5</v>
      </c>
      <c r="H356" s="180">
        <v>111</v>
      </c>
      <c r="I356" s="181"/>
      <c r="J356" s="182"/>
      <c r="K356" s="178"/>
      <c r="L356" s="182"/>
      <c r="M356" s="200"/>
      <c r="N356" s="184">
        <v>111</v>
      </c>
      <c r="O356" s="188"/>
      <c r="P356" s="188"/>
      <c r="Q356" s="188"/>
      <c r="R356" s="188"/>
      <c r="S356" s="188"/>
      <c r="T356" s="188"/>
      <c r="U356" s="188"/>
      <c r="V356" s="188"/>
      <c r="W356" s="189"/>
      <c r="X356" s="194">
        <v>3.47</v>
      </c>
      <c r="Y356" s="189"/>
      <c r="Z356" s="189"/>
      <c r="AA356" s="190"/>
      <c r="AB356" s="188"/>
      <c r="AC356" s="188"/>
      <c r="AD356" s="188"/>
    </row>
    <row r="357" s="48" customFormat="1" ht="12.75" spans="1:30">
      <c r="A357" s="177"/>
      <c r="B357" s="178"/>
      <c r="C357" s="179">
        <v>241106000028</v>
      </c>
      <c r="D357" s="84">
        <v>45609</v>
      </c>
      <c r="E357" s="178" t="s">
        <v>45</v>
      </c>
      <c r="F357" s="178" t="s">
        <v>865</v>
      </c>
      <c r="G357" s="178">
        <v>3</v>
      </c>
      <c r="H357" s="184"/>
      <c r="I357" s="191">
        <v>51450</v>
      </c>
      <c r="J357" s="182"/>
      <c r="K357" s="191">
        <v>1764.40329218107</v>
      </c>
      <c r="L357" s="192">
        <v>29.16</v>
      </c>
      <c r="M357" s="200">
        <v>7.2</v>
      </c>
      <c r="N357" s="184">
        <v>209.952</v>
      </c>
      <c r="O357" s="188"/>
      <c r="P357" s="188"/>
      <c r="Q357" s="188"/>
      <c r="R357" s="188"/>
      <c r="S357" s="188"/>
      <c r="T357" s="188"/>
      <c r="U357" s="188"/>
      <c r="V357" s="188"/>
      <c r="W357" s="189"/>
      <c r="X357" s="186"/>
      <c r="Y357" s="189"/>
      <c r="Z357" s="189"/>
      <c r="AA357" s="190"/>
      <c r="AB357" s="188"/>
      <c r="AC357" s="188"/>
      <c r="AD357" s="188"/>
    </row>
    <row r="358" s="48" customFormat="1" ht="12.75" spans="1:30">
      <c r="A358" s="177"/>
      <c r="B358" s="178"/>
      <c r="C358" s="179">
        <v>241106000035</v>
      </c>
      <c r="D358" s="84">
        <v>45609</v>
      </c>
      <c r="E358" s="178" t="s">
        <v>36</v>
      </c>
      <c r="F358" s="178" t="s">
        <v>2704</v>
      </c>
      <c r="G358" s="178">
        <v>6.5</v>
      </c>
      <c r="H358" s="180">
        <v>550</v>
      </c>
      <c r="I358" s="181"/>
      <c r="J358" s="182"/>
      <c r="K358" s="178"/>
      <c r="L358" s="182"/>
      <c r="M358" s="200"/>
      <c r="N358" s="184">
        <v>550</v>
      </c>
      <c r="O358" s="188"/>
      <c r="P358" s="188"/>
      <c r="Q358" s="188"/>
      <c r="R358" s="188"/>
      <c r="S358" s="188"/>
      <c r="T358" s="188"/>
      <c r="U358" s="188"/>
      <c r="V358" s="188"/>
      <c r="W358" s="189"/>
      <c r="X358" s="189"/>
      <c r="Y358" s="189"/>
      <c r="Z358" s="189"/>
      <c r="AA358" s="190"/>
      <c r="AB358" s="188"/>
      <c r="AC358" s="188"/>
      <c r="AD358" s="188"/>
    </row>
    <row r="359" s="48" customFormat="1" ht="12.75" spans="1:30">
      <c r="A359" s="177"/>
      <c r="B359" s="178"/>
      <c r="C359" s="179">
        <v>241106000043</v>
      </c>
      <c r="D359" s="84">
        <v>45609</v>
      </c>
      <c r="E359" s="178" t="s">
        <v>53</v>
      </c>
      <c r="F359" s="178" t="s">
        <v>481</v>
      </c>
      <c r="G359" s="178">
        <v>5</v>
      </c>
      <c r="H359" s="180">
        <v>335</v>
      </c>
      <c r="I359" s="181"/>
      <c r="J359" s="182"/>
      <c r="K359" s="178"/>
      <c r="L359" s="182"/>
      <c r="M359" s="200"/>
      <c r="N359" s="184">
        <v>335</v>
      </c>
      <c r="O359" s="188"/>
      <c r="P359" s="188"/>
      <c r="Q359" s="188"/>
      <c r="R359" s="188"/>
      <c r="S359" s="188"/>
      <c r="T359" s="188"/>
      <c r="U359" s="188"/>
      <c r="V359" s="188"/>
      <c r="W359" s="189"/>
      <c r="X359" s="193"/>
      <c r="Y359" s="189"/>
      <c r="Z359" s="189"/>
      <c r="AA359" s="190"/>
      <c r="AB359" s="188"/>
      <c r="AC359" s="188"/>
      <c r="AD359" s="188"/>
    </row>
    <row r="360" s="48" customFormat="1" ht="12.75" spans="1:30">
      <c r="A360" s="177"/>
      <c r="B360" s="178"/>
      <c r="C360" s="179">
        <v>241106000047</v>
      </c>
      <c r="D360" s="84">
        <v>45609</v>
      </c>
      <c r="E360" s="178" t="s">
        <v>36</v>
      </c>
      <c r="F360" s="178" t="s">
        <v>2748</v>
      </c>
      <c r="G360" s="178">
        <v>4.5</v>
      </c>
      <c r="H360" s="180">
        <v>429.7</v>
      </c>
      <c r="I360" s="181"/>
      <c r="J360" s="182"/>
      <c r="K360" s="178"/>
      <c r="L360" s="182"/>
      <c r="M360" s="200"/>
      <c r="N360" s="184">
        <v>429.7</v>
      </c>
      <c r="O360" s="188"/>
      <c r="P360" s="188"/>
      <c r="Q360" s="188"/>
      <c r="R360" s="188"/>
      <c r="S360" s="188"/>
      <c r="T360" s="188"/>
      <c r="U360" s="188"/>
      <c r="V360" s="188"/>
      <c r="W360" s="189"/>
      <c r="X360" s="194">
        <v>9.02</v>
      </c>
      <c r="Y360" s="189"/>
      <c r="Z360" s="189"/>
      <c r="AA360" s="190"/>
      <c r="AB360" s="188"/>
      <c r="AC360" s="188"/>
      <c r="AD360" s="188"/>
    </row>
    <row r="361" s="48" customFormat="1" ht="12.75" spans="1:30">
      <c r="A361" s="177"/>
      <c r="B361" s="178"/>
      <c r="C361" s="179">
        <v>241106000048</v>
      </c>
      <c r="D361" s="84">
        <v>45609</v>
      </c>
      <c r="E361" s="178" t="s">
        <v>93</v>
      </c>
      <c r="F361" s="178" t="s">
        <v>213</v>
      </c>
      <c r="G361" s="178">
        <v>10.5</v>
      </c>
      <c r="H361" s="184"/>
      <c r="I361" s="191">
        <v>188443</v>
      </c>
      <c r="J361" s="182"/>
      <c r="K361" s="191">
        <v>1745.0041670525</v>
      </c>
      <c r="L361" s="192">
        <v>107.99</v>
      </c>
      <c r="M361" s="200">
        <v>7.2</v>
      </c>
      <c r="N361" s="184">
        <v>777.528</v>
      </c>
      <c r="O361" s="188"/>
      <c r="P361" s="188"/>
      <c r="Q361" s="188"/>
      <c r="R361" s="188"/>
      <c r="S361" s="188"/>
      <c r="T361" s="188"/>
      <c r="U361" s="188"/>
      <c r="V361" s="188"/>
      <c r="W361" s="189"/>
      <c r="X361" s="186"/>
      <c r="Y361" s="189"/>
      <c r="Z361" s="189"/>
      <c r="AA361" s="190"/>
      <c r="AB361" s="188"/>
      <c r="AC361" s="188"/>
      <c r="AD361" s="188"/>
    </row>
    <row r="362" s="48" customFormat="1" ht="12.75" spans="1:30">
      <c r="A362" s="177"/>
      <c r="B362" s="178"/>
      <c r="C362" s="179">
        <v>241106000052</v>
      </c>
      <c r="D362" s="84">
        <v>45609</v>
      </c>
      <c r="E362" s="178" t="s">
        <v>1824</v>
      </c>
      <c r="F362" s="178" t="s">
        <v>2359</v>
      </c>
      <c r="G362" s="178">
        <v>9.5</v>
      </c>
      <c r="H362" s="180">
        <v>738.1</v>
      </c>
      <c r="I362" s="181"/>
      <c r="J362" s="182"/>
      <c r="K362" s="178"/>
      <c r="L362" s="182"/>
      <c r="M362" s="200"/>
      <c r="N362" s="184">
        <v>738.1</v>
      </c>
      <c r="O362" s="188"/>
      <c r="P362" s="188"/>
      <c r="Q362" s="188"/>
      <c r="R362" s="188"/>
      <c r="S362" s="188"/>
      <c r="T362" s="188"/>
      <c r="U362" s="188"/>
      <c r="V362" s="188"/>
      <c r="W362" s="189"/>
      <c r="X362" s="189"/>
      <c r="Y362" s="189"/>
      <c r="Z362" s="189"/>
      <c r="AA362" s="190"/>
      <c r="AB362" s="188"/>
      <c r="AC362" s="188"/>
      <c r="AD362" s="188"/>
    </row>
    <row r="363" s="48" customFormat="1" ht="12.75" spans="1:30">
      <c r="A363" s="177"/>
      <c r="B363" s="178"/>
      <c r="C363" s="179">
        <v>241107000002</v>
      </c>
      <c r="D363" s="84">
        <v>45609</v>
      </c>
      <c r="E363" s="178" t="s">
        <v>45</v>
      </c>
      <c r="F363" s="178" t="s">
        <v>2749</v>
      </c>
      <c r="G363" s="178">
        <v>16.5</v>
      </c>
      <c r="H363" s="180">
        <v>1161</v>
      </c>
      <c r="I363" s="181"/>
      <c r="J363" s="182"/>
      <c r="K363" s="178"/>
      <c r="L363" s="182"/>
      <c r="M363" s="200"/>
      <c r="N363" s="184">
        <v>1161</v>
      </c>
      <c r="O363" s="188"/>
      <c r="P363" s="188"/>
      <c r="Q363" s="188"/>
      <c r="R363" s="188"/>
      <c r="S363" s="188"/>
      <c r="T363" s="188"/>
      <c r="U363" s="188"/>
      <c r="V363" s="188"/>
      <c r="W363" s="189"/>
      <c r="X363" s="193"/>
      <c r="Y363" s="189"/>
      <c r="Z363" s="189"/>
      <c r="AA363" s="190"/>
      <c r="AB363" s="188"/>
      <c r="AC363" s="188"/>
      <c r="AD363" s="188"/>
    </row>
    <row r="364" s="48" customFormat="1" ht="12.75" spans="1:30">
      <c r="A364" s="177"/>
      <c r="B364" s="178"/>
      <c r="C364" s="179">
        <v>241107000003</v>
      </c>
      <c r="D364" s="84">
        <v>45609</v>
      </c>
      <c r="E364" s="178" t="s">
        <v>45</v>
      </c>
      <c r="F364" s="178" t="s">
        <v>2122</v>
      </c>
      <c r="G364" s="178">
        <v>6</v>
      </c>
      <c r="H364" s="180">
        <v>498.6</v>
      </c>
      <c r="I364" s="181"/>
      <c r="J364" s="182"/>
      <c r="K364" s="178"/>
      <c r="L364" s="182"/>
      <c r="M364" s="200"/>
      <c r="N364" s="184">
        <v>498.6</v>
      </c>
      <c r="O364" s="188"/>
      <c r="P364" s="188"/>
      <c r="Q364" s="188"/>
      <c r="R364" s="188"/>
      <c r="S364" s="188"/>
      <c r="T364" s="188"/>
      <c r="U364" s="188"/>
      <c r="V364" s="188"/>
      <c r="W364" s="189"/>
      <c r="X364" s="194">
        <v>4.16</v>
      </c>
      <c r="Y364" s="189"/>
      <c r="Z364" s="189"/>
      <c r="AA364" s="190"/>
      <c r="AB364" s="188"/>
      <c r="AC364" s="188"/>
      <c r="AD364" s="188"/>
    </row>
    <row r="365" s="48" customFormat="1" ht="12.75" spans="1:30">
      <c r="A365" s="177"/>
      <c r="B365" s="178"/>
      <c r="C365" s="179">
        <v>241107000004</v>
      </c>
      <c r="D365" s="84">
        <v>45609</v>
      </c>
      <c r="E365" s="178" t="s">
        <v>45</v>
      </c>
      <c r="F365" s="178" t="s">
        <v>1235</v>
      </c>
      <c r="G365" s="178">
        <v>4</v>
      </c>
      <c r="H365" s="180">
        <v>350</v>
      </c>
      <c r="I365" s="181"/>
      <c r="J365" s="182"/>
      <c r="K365" s="178"/>
      <c r="L365" s="182"/>
      <c r="M365" s="200"/>
      <c r="N365" s="184">
        <v>350</v>
      </c>
      <c r="O365" s="188"/>
      <c r="P365" s="188"/>
      <c r="Q365" s="188"/>
      <c r="R365" s="188"/>
      <c r="S365" s="188"/>
      <c r="T365" s="188"/>
      <c r="U365" s="188"/>
      <c r="V365" s="188"/>
      <c r="W365" s="189"/>
      <c r="X365" s="186"/>
      <c r="Y365" s="189"/>
      <c r="Z365" s="189"/>
      <c r="AA365" s="190"/>
      <c r="AB365" s="188"/>
      <c r="AC365" s="188"/>
      <c r="AD365" s="188"/>
    </row>
    <row r="366" s="48" customFormat="1" ht="12.75" spans="1:30">
      <c r="A366" s="177"/>
      <c r="B366" s="178"/>
      <c r="C366" s="179">
        <v>241107000007</v>
      </c>
      <c r="D366" s="84">
        <v>45609</v>
      </c>
      <c r="E366" s="178" t="s">
        <v>45</v>
      </c>
      <c r="F366" s="178" t="s">
        <v>2750</v>
      </c>
      <c r="G366" s="178">
        <v>1</v>
      </c>
      <c r="H366" s="180">
        <v>100</v>
      </c>
      <c r="I366" s="181"/>
      <c r="J366" s="182"/>
      <c r="K366" s="178"/>
      <c r="L366" s="182"/>
      <c r="M366" s="200"/>
      <c r="N366" s="184">
        <v>100</v>
      </c>
      <c r="O366" s="188"/>
      <c r="P366" s="188"/>
      <c r="Q366" s="188"/>
      <c r="R366" s="188"/>
      <c r="S366" s="188"/>
      <c r="T366" s="188"/>
      <c r="U366" s="188"/>
      <c r="V366" s="188"/>
      <c r="W366" s="189"/>
      <c r="X366" s="189"/>
      <c r="Y366" s="189"/>
      <c r="Z366" s="189"/>
      <c r="AA366" s="190"/>
      <c r="AB366" s="188"/>
      <c r="AC366" s="188"/>
      <c r="AD366" s="188"/>
    </row>
    <row r="367" s="48" customFormat="1" ht="12.75" spans="1:30">
      <c r="A367" s="177"/>
      <c r="B367" s="178"/>
      <c r="C367" s="179">
        <v>241107000018</v>
      </c>
      <c r="D367" s="84">
        <v>45609</v>
      </c>
      <c r="E367" s="178" t="s">
        <v>53</v>
      </c>
      <c r="F367" s="178" t="s">
        <v>408</v>
      </c>
      <c r="G367" s="178">
        <v>4</v>
      </c>
      <c r="H367" s="180">
        <v>413</v>
      </c>
      <c r="I367" s="181"/>
      <c r="J367" s="182"/>
      <c r="K367" s="178"/>
      <c r="L367" s="182"/>
      <c r="M367" s="200"/>
      <c r="N367" s="184">
        <v>413</v>
      </c>
      <c r="O367" s="188"/>
      <c r="P367" s="188"/>
      <c r="Q367" s="188"/>
      <c r="R367" s="188"/>
      <c r="S367" s="188"/>
      <c r="T367" s="188"/>
      <c r="U367" s="188"/>
      <c r="V367" s="188"/>
      <c r="W367" s="189"/>
      <c r="X367" s="189"/>
      <c r="Y367" s="189"/>
      <c r="Z367" s="189"/>
      <c r="AA367" s="190"/>
      <c r="AB367" s="188"/>
      <c r="AC367" s="188"/>
      <c r="AD367" s="188"/>
    </row>
    <row r="368" s="48" customFormat="1" ht="12.75" spans="1:30">
      <c r="A368" s="177"/>
      <c r="B368" s="178"/>
      <c r="C368" s="179">
        <v>241107000019</v>
      </c>
      <c r="D368" s="84">
        <v>45609</v>
      </c>
      <c r="E368" s="178" t="s">
        <v>2079</v>
      </c>
      <c r="F368" s="178" t="s">
        <v>167</v>
      </c>
      <c r="G368" s="178">
        <v>768</v>
      </c>
      <c r="H368" s="180">
        <v>48000</v>
      </c>
      <c r="I368" s="181"/>
      <c r="J368" s="182"/>
      <c r="K368" s="178"/>
      <c r="L368" s="182"/>
      <c r="M368" s="200"/>
      <c r="N368" s="184">
        <v>48000</v>
      </c>
      <c r="O368" s="188"/>
      <c r="P368" s="188"/>
      <c r="Q368" s="188"/>
      <c r="R368" s="188"/>
      <c r="S368" s="188"/>
      <c r="T368" s="188"/>
      <c r="U368" s="188"/>
      <c r="V368" s="188"/>
      <c r="W368" s="189"/>
      <c r="X368" s="189"/>
      <c r="Y368" s="189"/>
      <c r="Z368" s="189"/>
      <c r="AA368" s="190"/>
      <c r="AB368" s="188"/>
      <c r="AC368" s="188"/>
      <c r="AD368" s="188"/>
    </row>
    <row r="369" s="48" customFormat="1" ht="12.75" spans="1:30">
      <c r="A369" s="177"/>
      <c r="B369" s="178"/>
      <c r="C369" s="179">
        <v>241107000021</v>
      </c>
      <c r="D369" s="84">
        <v>45609</v>
      </c>
      <c r="E369" s="178" t="s">
        <v>2293</v>
      </c>
      <c r="F369" s="178" t="s">
        <v>2724</v>
      </c>
      <c r="G369" s="178">
        <v>2</v>
      </c>
      <c r="H369" s="180">
        <v>163.9</v>
      </c>
      <c r="I369" s="181"/>
      <c r="J369" s="182"/>
      <c r="K369" s="178"/>
      <c r="L369" s="182"/>
      <c r="M369" s="200"/>
      <c r="N369" s="184">
        <v>163.9</v>
      </c>
      <c r="O369" s="188"/>
      <c r="P369" s="188"/>
      <c r="Q369" s="188"/>
      <c r="R369" s="188"/>
      <c r="S369" s="188"/>
      <c r="T369" s="188"/>
      <c r="U369" s="188"/>
      <c r="V369" s="188"/>
      <c r="W369" s="189"/>
      <c r="X369" s="189"/>
      <c r="Y369" s="189"/>
      <c r="Z369" s="189"/>
      <c r="AA369" s="190"/>
      <c r="AB369" s="188"/>
      <c r="AC369" s="188"/>
      <c r="AD369" s="188"/>
    </row>
    <row r="370" s="48" customFormat="1" ht="12.75" spans="1:30">
      <c r="A370" s="177"/>
      <c r="B370" s="178"/>
      <c r="C370" s="179">
        <v>241107000024</v>
      </c>
      <c r="D370" s="84">
        <v>45609</v>
      </c>
      <c r="E370" s="178" t="s">
        <v>41</v>
      </c>
      <c r="F370" s="178" t="s">
        <v>1934</v>
      </c>
      <c r="G370" s="178">
        <v>3</v>
      </c>
      <c r="H370" s="180">
        <v>244</v>
      </c>
      <c r="I370" s="181"/>
      <c r="J370" s="182"/>
      <c r="K370" s="178"/>
      <c r="L370" s="182"/>
      <c r="M370" s="200"/>
      <c r="N370" s="184">
        <v>244</v>
      </c>
      <c r="O370" s="188"/>
      <c r="P370" s="188"/>
      <c r="Q370" s="188"/>
      <c r="R370" s="188"/>
      <c r="S370" s="188"/>
      <c r="T370" s="188"/>
      <c r="U370" s="188"/>
      <c r="V370" s="188"/>
      <c r="W370" s="189"/>
      <c r="X370" s="189"/>
      <c r="Y370" s="189"/>
      <c r="Z370" s="189"/>
      <c r="AA370" s="190"/>
      <c r="AB370" s="188"/>
      <c r="AC370" s="188"/>
      <c r="AD370" s="188"/>
    </row>
    <row r="371" s="48" customFormat="1" ht="12.75" spans="1:30">
      <c r="A371" s="177"/>
      <c r="B371" s="178"/>
      <c r="C371" s="179">
        <v>241107000032</v>
      </c>
      <c r="D371" s="84">
        <v>45609</v>
      </c>
      <c r="E371" s="178" t="s">
        <v>1824</v>
      </c>
      <c r="F371" s="178" t="s">
        <v>2187</v>
      </c>
      <c r="G371" s="178">
        <v>4</v>
      </c>
      <c r="H371" s="180">
        <v>472</v>
      </c>
      <c r="I371" s="181"/>
      <c r="J371" s="182"/>
      <c r="K371" s="178"/>
      <c r="L371" s="182"/>
      <c r="M371" s="200"/>
      <c r="N371" s="184">
        <v>472</v>
      </c>
      <c r="O371" s="188"/>
      <c r="P371" s="188"/>
      <c r="Q371" s="188"/>
      <c r="R371" s="188"/>
      <c r="S371" s="188"/>
      <c r="T371" s="188"/>
      <c r="U371" s="188"/>
      <c r="V371" s="188"/>
      <c r="W371" s="189"/>
      <c r="X371" s="189"/>
      <c r="Y371" s="189"/>
      <c r="Z371" s="189"/>
      <c r="AA371" s="190"/>
      <c r="AB371" s="188"/>
      <c r="AC371" s="188"/>
      <c r="AD371" s="188"/>
    </row>
    <row r="372" s="48" customFormat="1" ht="12.75" spans="1:30">
      <c r="A372" s="177"/>
      <c r="B372" s="178"/>
      <c r="C372" s="179">
        <v>241107000039</v>
      </c>
      <c r="D372" s="84">
        <v>45609</v>
      </c>
      <c r="E372" s="178" t="s">
        <v>2079</v>
      </c>
      <c r="F372" s="178" t="s">
        <v>122</v>
      </c>
      <c r="G372" s="178">
        <v>397.5</v>
      </c>
      <c r="H372" s="180">
        <v>26670.25</v>
      </c>
      <c r="I372" s="181"/>
      <c r="J372" s="182"/>
      <c r="K372" s="178"/>
      <c r="L372" s="182"/>
      <c r="M372" s="200"/>
      <c r="N372" s="184">
        <v>26670.25</v>
      </c>
      <c r="O372" s="188"/>
      <c r="P372" s="188"/>
      <c r="Q372" s="188"/>
      <c r="R372" s="188"/>
      <c r="S372" s="188"/>
      <c r="T372" s="188"/>
      <c r="U372" s="188"/>
      <c r="V372" s="188"/>
      <c r="W372" s="189"/>
      <c r="X372" s="189"/>
      <c r="Y372" s="189"/>
      <c r="Z372" s="189"/>
      <c r="AA372" s="190"/>
      <c r="AB372" s="188"/>
      <c r="AC372" s="188"/>
      <c r="AD372" s="188"/>
    </row>
    <row r="373" s="48" customFormat="1" ht="12.75" spans="1:30">
      <c r="A373" s="177"/>
      <c r="B373" s="178"/>
      <c r="C373" s="179">
        <v>241107000041</v>
      </c>
      <c r="D373" s="84">
        <v>45609</v>
      </c>
      <c r="E373" s="178" t="s">
        <v>63</v>
      </c>
      <c r="F373" s="178" t="s">
        <v>635</v>
      </c>
      <c r="G373" s="178">
        <v>6.5</v>
      </c>
      <c r="H373" s="180">
        <v>635.5</v>
      </c>
      <c r="I373" s="181"/>
      <c r="J373" s="182"/>
      <c r="K373" s="178"/>
      <c r="L373" s="182"/>
      <c r="M373" s="200"/>
      <c r="N373" s="184">
        <v>635.5</v>
      </c>
      <c r="O373" s="188"/>
      <c r="P373" s="188"/>
      <c r="Q373" s="188"/>
      <c r="R373" s="188"/>
      <c r="S373" s="188"/>
      <c r="T373" s="188"/>
      <c r="U373" s="188"/>
      <c r="V373" s="188"/>
      <c r="W373" s="189"/>
      <c r="X373" s="189"/>
      <c r="Y373" s="189"/>
      <c r="Z373" s="189"/>
      <c r="AA373" s="190"/>
      <c r="AB373" s="188"/>
      <c r="AC373" s="188"/>
      <c r="AD373" s="188"/>
    </row>
    <row r="374" s="48" customFormat="1" ht="12.75" spans="1:30">
      <c r="A374" s="177"/>
      <c r="B374" s="178"/>
      <c r="C374" s="179">
        <v>241108000002</v>
      </c>
      <c r="D374" s="84">
        <v>45609</v>
      </c>
      <c r="E374" s="178" t="s">
        <v>41</v>
      </c>
      <c r="F374" s="178" t="s">
        <v>2751</v>
      </c>
      <c r="G374" s="178">
        <v>4</v>
      </c>
      <c r="H374" s="180">
        <v>324</v>
      </c>
      <c r="I374" s="181"/>
      <c r="J374" s="182"/>
      <c r="K374" s="178"/>
      <c r="L374" s="182"/>
      <c r="M374" s="200"/>
      <c r="N374" s="184">
        <v>324</v>
      </c>
      <c r="O374" s="188"/>
      <c r="P374" s="188"/>
      <c r="Q374" s="188"/>
      <c r="R374" s="188"/>
      <c r="S374" s="188"/>
      <c r="T374" s="188"/>
      <c r="U374" s="188"/>
      <c r="V374" s="188"/>
      <c r="W374" s="189"/>
      <c r="X374" s="189"/>
      <c r="Y374" s="189"/>
      <c r="Z374" s="189"/>
      <c r="AA374" s="190"/>
      <c r="AB374" s="188"/>
      <c r="AC374" s="188"/>
      <c r="AD374" s="188"/>
    </row>
    <row r="375" s="48" customFormat="1" ht="12.75" spans="1:30">
      <c r="A375" s="177"/>
      <c r="B375" s="178"/>
      <c r="C375" s="179">
        <v>241108000006</v>
      </c>
      <c r="D375" s="84">
        <v>45609</v>
      </c>
      <c r="E375" s="178" t="s">
        <v>1059</v>
      </c>
      <c r="F375" s="178" t="s">
        <v>2152</v>
      </c>
      <c r="G375" s="178">
        <v>79</v>
      </c>
      <c r="H375" s="184"/>
      <c r="I375" s="191">
        <v>1432156</v>
      </c>
      <c r="J375" s="182"/>
      <c r="K375" s="191">
        <v>1742.40942161228</v>
      </c>
      <c r="L375" s="192">
        <v>821.94</v>
      </c>
      <c r="M375" s="200">
        <v>7.2</v>
      </c>
      <c r="N375" s="184">
        <v>5917.968</v>
      </c>
      <c r="O375" s="188"/>
      <c r="P375" s="188"/>
      <c r="Q375" s="188"/>
      <c r="R375" s="188"/>
      <c r="S375" s="188"/>
      <c r="T375" s="188"/>
      <c r="U375" s="188"/>
      <c r="V375" s="188"/>
      <c r="W375" s="189"/>
      <c r="X375" s="189"/>
      <c r="Y375" s="189"/>
      <c r="Z375" s="189"/>
      <c r="AA375" s="190"/>
      <c r="AB375" s="188"/>
      <c r="AC375" s="188"/>
      <c r="AD375" s="188"/>
    </row>
    <row r="376" s="48" customFormat="1" ht="12.75" spans="1:30">
      <c r="A376" s="177"/>
      <c r="B376" s="178"/>
      <c r="C376" s="179">
        <v>241108000009</v>
      </c>
      <c r="D376" s="84">
        <v>45609</v>
      </c>
      <c r="E376" s="178" t="s">
        <v>63</v>
      </c>
      <c r="F376" s="178" t="s">
        <v>250</v>
      </c>
      <c r="G376" s="178">
        <v>9</v>
      </c>
      <c r="H376" s="180">
        <v>699.6</v>
      </c>
      <c r="I376" s="181"/>
      <c r="J376" s="182"/>
      <c r="K376" s="178"/>
      <c r="L376" s="182"/>
      <c r="M376" s="200"/>
      <c r="N376" s="184">
        <v>699.6</v>
      </c>
      <c r="O376" s="188"/>
      <c r="P376" s="188"/>
      <c r="Q376" s="188"/>
      <c r="R376" s="188"/>
      <c r="S376" s="188"/>
      <c r="T376" s="188"/>
      <c r="U376" s="188"/>
      <c r="V376" s="188"/>
      <c r="W376" s="189"/>
      <c r="X376" s="189"/>
      <c r="Y376" s="189"/>
      <c r="Z376" s="189"/>
      <c r="AA376" s="190"/>
      <c r="AB376" s="188"/>
      <c r="AC376" s="188"/>
      <c r="AD376" s="188"/>
    </row>
    <row r="377" s="48" customFormat="1" ht="12.75" spans="1:30">
      <c r="A377" s="177"/>
      <c r="B377" s="178"/>
      <c r="C377" s="179">
        <v>241108000011</v>
      </c>
      <c r="D377" s="84">
        <v>45609</v>
      </c>
      <c r="E377" s="178" t="s">
        <v>45</v>
      </c>
      <c r="F377" s="178" t="s">
        <v>808</v>
      </c>
      <c r="G377" s="178">
        <v>30.5</v>
      </c>
      <c r="H377" s="184"/>
      <c r="I377" s="191">
        <v>519110</v>
      </c>
      <c r="J377" s="182"/>
      <c r="K377" s="191">
        <v>1656.0117395604</v>
      </c>
      <c r="L377" s="192">
        <v>313.47</v>
      </c>
      <c r="M377" s="200">
        <v>7.2</v>
      </c>
      <c r="N377" s="184">
        <v>2256.984</v>
      </c>
      <c r="O377" s="188"/>
      <c r="P377" s="188"/>
      <c r="Q377" s="188"/>
      <c r="R377" s="188"/>
      <c r="S377" s="188"/>
      <c r="T377" s="188"/>
      <c r="U377" s="188"/>
      <c r="V377" s="188"/>
      <c r="W377" s="189"/>
      <c r="X377" s="189"/>
      <c r="Y377" s="189"/>
      <c r="Z377" s="189"/>
      <c r="AA377" s="190"/>
      <c r="AB377" s="188"/>
      <c r="AC377" s="188"/>
      <c r="AD377" s="188"/>
    </row>
    <row r="378" s="48" customFormat="1" ht="12.75" spans="1:30">
      <c r="A378" s="177"/>
      <c r="B378" s="178"/>
      <c r="C378" s="179">
        <v>241108000015</v>
      </c>
      <c r="D378" s="84">
        <v>45609</v>
      </c>
      <c r="E378" s="178" t="s">
        <v>36</v>
      </c>
      <c r="F378" s="178" t="s">
        <v>2713</v>
      </c>
      <c r="G378" s="178">
        <v>31.5</v>
      </c>
      <c r="H378" s="180">
        <v>2677.5</v>
      </c>
      <c r="I378" s="181"/>
      <c r="J378" s="182"/>
      <c r="K378" s="178"/>
      <c r="L378" s="182"/>
      <c r="M378" s="200"/>
      <c r="N378" s="184">
        <v>2677.5</v>
      </c>
      <c r="O378" s="188"/>
      <c r="P378" s="188"/>
      <c r="Q378" s="188"/>
      <c r="R378" s="188"/>
      <c r="S378" s="188"/>
      <c r="T378" s="195"/>
      <c r="U378" s="188"/>
      <c r="V378" s="188"/>
      <c r="W378" s="189"/>
      <c r="X378" s="189"/>
      <c r="Y378" s="189"/>
      <c r="Z378" s="189"/>
      <c r="AA378" s="190"/>
      <c r="AB378" s="188"/>
      <c r="AC378" s="188"/>
      <c r="AD378" s="188"/>
    </row>
    <row r="379" s="48" customFormat="1" ht="12.75" spans="1:30">
      <c r="A379" s="177"/>
      <c r="B379" s="178"/>
      <c r="C379" s="179">
        <v>241108000032</v>
      </c>
      <c r="D379" s="84">
        <v>45609</v>
      </c>
      <c r="E379" s="178" t="s">
        <v>45</v>
      </c>
      <c r="F379" s="178" t="s">
        <v>2327</v>
      </c>
      <c r="G379" s="178">
        <v>10</v>
      </c>
      <c r="H379" s="184"/>
      <c r="I379" s="191">
        <v>164680</v>
      </c>
      <c r="J379" s="182"/>
      <c r="K379" s="191">
        <v>1656.07401448109</v>
      </c>
      <c r="L379" s="192">
        <v>99.44</v>
      </c>
      <c r="M379" s="200">
        <v>7.2</v>
      </c>
      <c r="N379" s="184">
        <v>715.968</v>
      </c>
      <c r="O379" s="188"/>
      <c r="P379" s="188"/>
      <c r="Q379" s="188"/>
      <c r="R379" s="188"/>
      <c r="S379" s="188"/>
      <c r="T379" s="202">
        <v>50</v>
      </c>
      <c r="U379" s="188"/>
      <c r="V379" s="188"/>
      <c r="W379" s="189"/>
      <c r="X379" s="189"/>
      <c r="Y379" s="189"/>
      <c r="Z379" s="189"/>
      <c r="AA379" s="190"/>
      <c r="AB379" s="188"/>
      <c r="AC379" s="188"/>
      <c r="AD379" s="188"/>
    </row>
    <row r="380" s="48" customFormat="1" ht="12.75" spans="1:30">
      <c r="A380" s="177"/>
      <c r="B380" s="178"/>
      <c r="C380" s="179">
        <v>241108000037</v>
      </c>
      <c r="D380" s="84">
        <v>45609</v>
      </c>
      <c r="E380" s="178" t="s">
        <v>45</v>
      </c>
      <c r="F380" s="178" t="s">
        <v>227</v>
      </c>
      <c r="G380" s="178">
        <v>4</v>
      </c>
      <c r="H380" s="180">
        <v>408</v>
      </c>
      <c r="I380" s="181"/>
      <c r="J380" s="182"/>
      <c r="K380" s="178"/>
      <c r="L380" s="182"/>
      <c r="M380" s="200"/>
      <c r="N380" s="184">
        <v>408</v>
      </c>
      <c r="O380" s="188"/>
      <c r="P380" s="188"/>
      <c r="Q380" s="188"/>
      <c r="R380" s="188"/>
      <c r="S380" s="188"/>
      <c r="T380" s="185"/>
      <c r="U380" s="188"/>
      <c r="V380" s="188"/>
      <c r="W380" s="189"/>
      <c r="X380" s="189"/>
      <c r="Y380" s="189"/>
      <c r="Z380" s="189"/>
      <c r="AA380" s="190"/>
      <c r="AB380" s="188"/>
      <c r="AC380" s="188"/>
      <c r="AD380" s="188"/>
    </row>
    <row r="381" s="48" customFormat="1" ht="12.75" spans="1:30">
      <c r="A381" s="177"/>
      <c r="B381" s="178"/>
      <c r="C381" s="179">
        <v>241108000041</v>
      </c>
      <c r="D381" s="84">
        <v>45609</v>
      </c>
      <c r="E381" s="178" t="s">
        <v>63</v>
      </c>
      <c r="F381" s="178" t="s">
        <v>882</v>
      </c>
      <c r="G381" s="178">
        <v>36</v>
      </c>
      <c r="H381" s="180"/>
      <c r="I381" s="191">
        <v>565348</v>
      </c>
      <c r="J381" s="182"/>
      <c r="K381" s="191">
        <v>1517.99801304943</v>
      </c>
      <c r="L381" s="192">
        <v>372.43</v>
      </c>
      <c r="M381" s="200">
        <v>7.2</v>
      </c>
      <c r="N381" s="184">
        <v>2681.496</v>
      </c>
      <c r="O381" s="188"/>
      <c r="P381" s="188"/>
      <c r="Q381" s="188"/>
      <c r="R381" s="188"/>
      <c r="S381" s="188"/>
      <c r="T381" s="188"/>
      <c r="U381" s="188"/>
      <c r="V381" s="188"/>
      <c r="W381" s="189"/>
      <c r="X381" s="189"/>
      <c r="Y381" s="189"/>
      <c r="Z381" s="189"/>
      <c r="AA381" s="190"/>
      <c r="AB381" s="188"/>
      <c r="AC381" s="188"/>
      <c r="AD381" s="188"/>
    </row>
    <row r="382" s="48" customFormat="1" ht="12.75" spans="1:30">
      <c r="A382" s="177"/>
      <c r="B382" s="178"/>
      <c r="C382" s="179">
        <v>241108000044</v>
      </c>
      <c r="D382" s="84">
        <v>45609</v>
      </c>
      <c r="E382" s="178" t="s">
        <v>2079</v>
      </c>
      <c r="F382" s="178" t="s">
        <v>167</v>
      </c>
      <c r="G382" s="178">
        <v>536.5</v>
      </c>
      <c r="H382" s="180">
        <v>34604.25</v>
      </c>
      <c r="I382" s="181"/>
      <c r="J382" s="182"/>
      <c r="K382" s="178"/>
      <c r="L382" s="182"/>
      <c r="M382" s="200"/>
      <c r="N382" s="184">
        <v>34604.25</v>
      </c>
      <c r="O382" s="195"/>
      <c r="P382" s="195"/>
      <c r="Q382" s="195"/>
      <c r="R382" s="195"/>
      <c r="S382" s="195"/>
      <c r="T382" s="195"/>
      <c r="U382" s="195"/>
      <c r="V382" s="195"/>
      <c r="W382" s="193"/>
      <c r="X382" s="193"/>
      <c r="Y382" s="193"/>
      <c r="Z382" s="193"/>
      <c r="AA382" s="196"/>
      <c r="AB382" s="195"/>
      <c r="AC382" s="195"/>
      <c r="AD382" s="195"/>
    </row>
    <row r="383" s="48" customFormat="1" ht="12.75" spans="1:30">
      <c r="A383" s="177" t="s">
        <v>2735</v>
      </c>
      <c r="B383" s="178" t="s">
        <v>2752</v>
      </c>
      <c r="C383" s="179">
        <v>241104000053</v>
      </c>
      <c r="D383" s="84">
        <v>45609</v>
      </c>
      <c r="E383" s="178" t="s">
        <v>36</v>
      </c>
      <c r="F383" s="178" t="s">
        <v>2753</v>
      </c>
      <c r="G383" s="178">
        <v>308</v>
      </c>
      <c r="H383" s="180">
        <v>21602</v>
      </c>
      <c r="I383" s="181"/>
      <c r="J383" s="182"/>
      <c r="K383" s="178"/>
      <c r="L383" s="182"/>
      <c r="M383" s="200"/>
      <c r="N383" s="184">
        <v>21602</v>
      </c>
      <c r="O383" s="185">
        <v>167551.863928</v>
      </c>
      <c r="P383" s="185" t="s">
        <v>487</v>
      </c>
      <c r="Q383" s="185">
        <v>148940</v>
      </c>
      <c r="R383" s="185"/>
      <c r="S383" s="185">
        <v>0</v>
      </c>
      <c r="T383" s="202"/>
      <c r="U383" s="185"/>
      <c r="V383" s="185">
        <v>149872</v>
      </c>
      <c r="W383" s="186">
        <v>3683.96</v>
      </c>
      <c r="X383" s="186"/>
      <c r="Y383" s="186"/>
      <c r="Z383" s="186">
        <v>3683.96</v>
      </c>
      <c r="AA383" s="187"/>
      <c r="AB383" s="185">
        <v>0</v>
      </c>
      <c r="AC383" s="185">
        <v>149872</v>
      </c>
      <c r="AD383" s="185">
        <v>17679.863928</v>
      </c>
    </row>
    <row r="384" s="48" customFormat="1" ht="12.75" spans="1:30">
      <c r="A384" s="177"/>
      <c r="B384" s="178"/>
      <c r="C384" s="179">
        <v>241104000056</v>
      </c>
      <c r="D384" s="84">
        <v>45609</v>
      </c>
      <c r="E384" s="178" t="s">
        <v>36</v>
      </c>
      <c r="F384" s="178" t="s">
        <v>2754</v>
      </c>
      <c r="G384" s="178">
        <v>440.5</v>
      </c>
      <c r="H384" s="180">
        <v>27831.5</v>
      </c>
      <c r="I384" s="181"/>
      <c r="J384" s="182"/>
      <c r="K384" s="178"/>
      <c r="L384" s="182"/>
      <c r="M384" s="200"/>
      <c r="N384" s="184">
        <v>27831.5</v>
      </c>
      <c r="O384" s="188"/>
      <c r="P384" s="188"/>
      <c r="Q384" s="188"/>
      <c r="R384" s="188"/>
      <c r="S384" s="188"/>
      <c r="T384" s="202">
        <v>80</v>
      </c>
      <c r="U384" s="188"/>
      <c r="V384" s="188"/>
      <c r="W384" s="189"/>
      <c r="X384" s="189"/>
      <c r="Y384" s="189"/>
      <c r="Z384" s="189"/>
      <c r="AA384" s="190"/>
      <c r="AB384" s="188"/>
      <c r="AC384" s="188"/>
      <c r="AD384" s="188"/>
    </row>
    <row r="385" s="48" customFormat="1" ht="12.75" spans="1:30">
      <c r="A385" s="177"/>
      <c r="B385" s="178"/>
      <c r="C385" s="179">
        <v>241104000072</v>
      </c>
      <c r="D385" s="84">
        <v>45609</v>
      </c>
      <c r="E385" s="178" t="s">
        <v>36</v>
      </c>
      <c r="F385" s="178" t="s">
        <v>496</v>
      </c>
      <c r="G385" s="178">
        <v>60.5</v>
      </c>
      <c r="H385" s="180">
        <v>3751</v>
      </c>
      <c r="I385" s="181"/>
      <c r="J385" s="182"/>
      <c r="K385" s="178"/>
      <c r="L385" s="182"/>
      <c r="M385" s="200"/>
      <c r="N385" s="184">
        <v>3751</v>
      </c>
      <c r="O385" s="188"/>
      <c r="P385" s="188"/>
      <c r="Q385" s="188"/>
      <c r="R385" s="188"/>
      <c r="S385" s="188"/>
      <c r="T385" s="185"/>
      <c r="U385" s="188"/>
      <c r="V385" s="188"/>
      <c r="W385" s="189"/>
      <c r="X385" s="189"/>
      <c r="Y385" s="189"/>
      <c r="Z385" s="189"/>
      <c r="AA385" s="190"/>
      <c r="AB385" s="188"/>
      <c r="AC385" s="188"/>
      <c r="AD385" s="188"/>
    </row>
    <row r="386" s="48" customFormat="1" ht="12.75" spans="1:30">
      <c r="A386" s="177"/>
      <c r="B386" s="178"/>
      <c r="C386" s="179">
        <v>241105000011</v>
      </c>
      <c r="D386" s="84">
        <v>45609</v>
      </c>
      <c r="E386" s="178" t="s">
        <v>45</v>
      </c>
      <c r="F386" s="178" t="s">
        <v>1116</v>
      </c>
      <c r="G386" s="178">
        <v>3.5</v>
      </c>
      <c r="H386" s="184"/>
      <c r="I386" s="191">
        <v>64802</v>
      </c>
      <c r="J386" s="182"/>
      <c r="K386" s="191">
        <v>1764.27988020692</v>
      </c>
      <c r="L386" s="192">
        <v>36.73</v>
      </c>
      <c r="M386" s="200">
        <v>7.2</v>
      </c>
      <c r="N386" s="184">
        <v>264.456</v>
      </c>
      <c r="O386" s="188"/>
      <c r="P386" s="188"/>
      <c r="Q386" s="188"/>
      <c r="R386" s="188"/>
      <c r="S386" s="188"/>
      <c r="T386" s="188"/>
      <c r="U386" s="188"/>
      <c r="V386" s="188"/>
      <c r="W386" s="189"/>
      <c r="X386" s="189"/>
      <c r="Y386" s="189"/>
      <c r="Z386" s="189"/>
      <c r="AA386" s="190"/>
      <c r="AB386" s="188"/>
      <c r="AC386" s="188"/>
      <c r="AD386" s="188"/>
    </row>
    <row r="387" s="48" customFormat="1" ht="12.75" spans="1:30">
      <c r="A387" s="177"/>
      <c r="B387" s="178"/>
      <c r="C387" s="179">
        <v>241105000015</v>
      </c>
      <c r="D387" s="84">
        <v>45609</v>
      </c>
      <c r="E387" s="178" t="s">
        <v>53</v>
      </c>
      <c r="F387" s="178" t="s">
        <v>2755</v>
      </c>
      <c r="G387" s="178">
        <v>1.5</v>
      </c>
      <c r="H387" s="180">
        <v>108</v>
      </c>
      <c r="I387" s="181"/>
      <c r="J387" s="182"/>
      <c r="K387" s="178"/>
      <c r="L387" s="182"/>
      <c r="M387" s="200"/>
      <c r="N387" s="184">
        <v>108</v>
      </c>
      <c r="O387" s="188"/>
      <c r="P387" s="188"/>
      <c r="Q387" s="188"/>
      <c r="R387" s="188"/>
      <c r="S387" s="188"/>
      <c r="T387" s="188"/>
      <c r="U387" s="188"/>
      <c r="V387" s="188"/>
      <c r="W387" s="189"/>
      <c r="X387" s="189"/>
      <c r="Y387" s="189"/>
      <c r="Z387" s="189"/>
      <c r="AA387" s="190"/>
      <c r="AB387" s="188"/>
      <c r="AC387" s="188"/>
      <c r="AD387" s="188"/>
    </row>
    <row r="388" s="48" customFormat="1" ht="12.75" spans="1:30">
      <c r="A388" s="177"/>
      <c r="B388" s="178"/>
      <c r="C388" s="179">
        <v>241105000016</v>
      </c>
      <c r="D388" s="84">
        <v>45609</v>
      </c>
      <c r="E388" s="178" t="s">
        <v>53</v>
      </c>
      <c r="F388" s="178" t="s">
        <v>2084</v>
      </c>
      <c r="G388" s="178">
        <v>0.22</v>
      </c>
      <c r="H388" s="180">
        <v>77</v>
      </c>
      <c r="I388" s="181"/>
      <c r="J388" s="182"/>
      <c r="K388" s="178"/>
      <c r="L388" s="182"/>
      <c r="M388" s="200"/>
      <c r="N388" s="184">
        <v>77</v>
      </c>
      <c r="O388" s="188"/>
      <c r="P388" s="188"/>
      <c r="Q388" s="188"/>
      <c r="R388" s="188"/>
      <c r="S388" s="188"/>
      <c r="T388" s="188"/>
      <c r="U388" s="188"/>
      <c r="V388" s="188"/>
      <c r="W388" s="189"/>
      <c r="X388" s="189"/>
      <c r="Y388" s="189"/>
      <c r="Z388" s="189"/>
      <c r="AA388" s="190"/>
      <c r="AB388" s="188"/>
      <c r="AC388" s="188"/>
      <c r="AD388" s="188"/>
    </row>
    <row r="389" s="48" customFormat="1" ht="12.75" spans="1:30">
      <c r="A389" s="177"/>
      <c r="B389" s="178"/>
      <c r="C389" s="179">
        <v>241105000043</v>
      </c>
      <c r="D389" s="84">
        <v>45609</v>
      </c>
      <c r="E389" s="178" t="s">
        <v>41</v>
      </c>
      <c r="F389" s="178" t="s">
        <v>928</v>
      </c>
      <c r="G389" s="178">
        <v>32</v>
      </c>
      <c r="H389" s="184"/>
      <c r="I389" s="191">
        <v>502891.55</v>
      </c>
      <c r="J389" s="182"/>
      <c r="K389" s="191">
        <v>1745</v>
      </c>
      <c r="L389" s="192">
        <v>288.19</v>
      </c>
      <c r="M389" s="200">
        <v>7.2</v>
      </c>
      <c r="N389" s="184">
        <v>2074.968</v>
      </c>
      <c r="O389" s="188"/>
      <c r="P389" s="188"/>
      <c r="Q389" s="188"/>
      <c r="R389" s="188"/>
      <c r="S389" s="188"/>
      <c r="T389" s="188"/>
      <c r="U389" s="188"/>
      <c r="V389" s="188"/>
      <c r="W389" s="189"/>
      <c r="X389" s="189"/>
      <c r="Y389" s="189"/>
      <c r="Z389" s="189"/>
      <c r="AA389" s="190"/>
      <c r="AB389" s="188"/>
      <c r="AC389" s="188"/>
      <c r="AD389" s="188"/>
    </row>
    <row r="390" s="48" customFormat="1" ht="12.75" spans="1:30">
      <c r="A390" s="177"/>
      <c r="B390" s="178"/>
      <c r="C390" s="179">
        <v>241105000044</v>
      </c>
      <c r="D390" s="84">
        <v>45609</v>
      </c>
      <c r="E390" s="178" t="s">
        <v>36</v>
      </c>
      <c r="F390" s="178" t="s">
        <v>624</v>
      </c>
      <c r="G390" s="178">
        <v>0.58</v>
      </c>
      <c r="H390" s="180">
        <v>76</v>
      </c>
      <c r="I390" s="181"/>
      <c r="J390" s="182"/>
      <c r="K390" s="178"/>
      <c r="L390" s="182"/>
      <c r="M390" s="200"/>
      <c r="N390" s="184">
        <v>76</v>
      </c>
      <c r="O390" s="188"/>
      <c r="P390" s="188"/>
      <c r="Q390" s="188"/>
      <c r="R390" s="188"/>
      <c r="S390" s="188"/>
      <c r="T390" s="188"/>
      <c r="U390" s="188"/>
      <c r="V390" s="188"/>
      <c r="W390" s="189"/>
      <c r="X390" s="189"/>
      <c r="Y390" s="189"/>
      <c r="Z390" s="189"/>
      <c r="AA390" s="190"/>
      <c r="AB390" s="188"/>
      <c r="AC390" s="188"/>
      <c r="AD390" s="188"/>
    </row>
    <row r="391" s="48" customFormat="1" ht="12.75" spans="1:30">
      <c r="A391" s="177"/>
      <c r="B391" s="178"/>
      <c r="C391" s="179">
        <v>241105000050</v>
      </c>
      <c r="D391" s="84">
        <v>45609</v>
      </c>
      <c r="E391" s="178" t="s">
        <v>36</v>
      </c>
      <c r="F391" s="178" t="s">
        <v>1638</v>
      </c>
      <c r="G391" s="178">
        <v>5.5</v>
      </c>
      <c r="H391" s="180">
        <v>377</v>
      </c>
      <c r="I391" s="181"/>
      <c r="J391" s="182"/>
      <c r="K391" s="178"/>
      <c r="L391" s="182"/>
      <c r="M391" s="200"/>
      <c r="N391" s="184">
        <v>377</v>
      </c>
      <c r="O391" s="188"/>
      <c r="P391" s="188"/>
      <c r="Q391" s="188"/>
      <c r="R391" s="188"/>
      <c r="S391" s="188"/>
      <c r="T391" s="188"/>
      <c r="U391" s="188"/>
      <c r="V391" s="188"/>
      <c r="W391" s="189"/>
      <c r="X391" s="189"/>
      <c r="Y391" s="189"/>
      <c r="Z391" s="189"/>
      <c r="AA391" s="190"/>
      <c r="AB391" s="188"/>
      <c r="AC391" s="188"/>
      <c r="AD391" s="188"/>
    </row>
    <row r="392" s="48" customFormat="1" ht="12.75" spans="1:30">
      <c r="A392" s="177"/>
      <c r="B392" s="178"/>
      <c r="C392" s="179">
        <v>241105000051</v>
      </c>
      <c r="D392" s="84">
        <v>45609</v>
      </c>
      <c r="E392" s="178" t="s">
        <v>36</v>
      </c>
      <c r="F392" s="178" t="s">
        <v>114</v>
      </c>
      <c r="G392" s="178">
        <v>42</v>
      </c>
      <c r="H392" s="180">
        <v>2520</v>
      </c>
      <c r="I392" s="181"/>
      <c r="J392" s="182"/>
      <c r="K392" s="178"/>
      <c r="L392" s="182"/>
      <c r="M392" s="200"/>
      <c r="N392" s="184">
        <v>2520</v>
      </c>
      <c r="O392" s="188"/>
      <c r="P392" s="188"/>
      <c r="Q392" s="188"/>
      <c r="R392" s="188"/>
      <c r="S392" s="188"/>
      <c r="T392" s="188"/>
      <c r="U392" s="188"/>
      <c r="V392" s="188"/>
      <c r="W392" s="189"/>
      <c r="X392" s="189"/>
      <c r="Y392" s="189"/>
      <c r="Z392" s="189"/>
      <c r="AA392" s="190"/>
      <c r="AB392" s="188"/>
      <c r="AC392" s="188"/>
      <c r="AD392" s="188"/>
    </row>
    <row r="393" s="48" customFormat="1" ht="12.75" spans="1:30">
      <c r="A393" s="177"/>
      <c r="B393" s="178"/>
      <c r="C393" s="179">
        <v>241105000057</v>
      </c>
      <c r="D393" s="84">
        <v>45609</v>
      </c>
      <c r="E393" s="178" t="s">
        <v>36</v>
      </c>
      <c r="F393" s="178" t="s">
        <v>1369</v>
      </c>
      <c r="G393" s="178">
        <v>1</v>
      </c>
      <c r="H393" s="184"/>
      <c r="I393" s="191">
        <v>14175</v>
      </c>
      <c r="J393" s="182"/>
      <c r="K393" s="191">
        <v>1620</v>
      </c>
      <c r="L393" s="192">
        <v>8.75</v>
      </c>
      <c r="M393" s="200">
        <v>7.2</v>
      </c>
      <c r="N393" s="184">
        <v>63</v>
      </c>
      <c r="O393" s="188"/>
      <c r="P393" s="188"/>
      <c r="Q393" s="188"/>
      <c r="R393" s="188"/>
      <c r="S393" s="188"/>
      <c r="T393" s="188"/>
      <c r="U393" s="188"/>
      <c r="V393" s="188"/>
      <c r="W393" s="189"/>
      <c r="X393" s="189"/>
      <c r="Y393" s="189"/>
      <c r="Z393" s="189"/>
      <c r="AA393" s="190"/>
      <c r="AB393" s="188"/>
      <c r="AC393" s="188"/>
      <c r="AD393" s="188"/>
    </row>
    <row r="394" s="48" customFormat="1" ht="12.75" spans="1:30">
      <c r="A394" s="177"/>
      <c r="B394" s="178"/>
      <c r="C394" s="179">
        <v>241105000061</v>
      </c>
      <c r="D394" s="84">
        <v>45609</v>
      </c>
      <c r="E394" s="178" t="s">
        <v>63</v>
      </c>
      <c r="F394" s="178" t="s">
        <v>537</v>
      </c>
      <c r="G394" s="178">
        <v>77</v>
      </c>
      <c r="H394" s="180">
        <v>4774</v>
      </c>
      <c r="I394" s="181"/>
      <c r="J394" s="182"/>
      <c r="K394" s="178"/>
      <c r="L394" s="182"/>
      <c r="M394" s="200"/>
      <c r="N394" s="184">
        <v>4774</v>
      </c>
      <c r="O394" s="188"/>
      <c r="P394" s="188"/>
      <c r="Q394" s="188"/>
      <c r="R394" s="188"/>
      <c r="S394" s="188"/>
      <c r="T394" s="188"/>
      <c r="U394" s="188"/>
      <c r="V394" s="188"/>
      <c r="W394" s="189"/>
      <c r="X394" s="189"/>
      <c r="Y394" s="189"/>
      <c r="Z394" s="189"/>
      <c r="AA394" s="190"/>
      <c r="AB394" s="188"/>
      <c r="AC394" s="188"/>
      <c r="AD394" s="188"/>
    </row>
    <row r="395" s="48" customFormat="1" ht="12.75" spans="1:30">
      <c r="A395" s="177"/>
      <c r="B395" s="178"/>
      <c r="C395" s="179">
        <v>241105000062</v>
      </c>
      <c r="D395" s="84">
        <v>45609</v>
      </c>
      <c r="E395" s="178" t="s">
        <v>63</v>
      </c>
      <c r="F395" s="178" t="s">
        <v>537</v>
      </c>
      <c r="G395" s="178">
        <v>389.5</v>
      </c>
      <c r="H395" s="180">
        <v>22201.5</v>
      </c>
      <c r="I395" s="181"/>
      <c r="J395" s="182"/>
      <c r="K395" s="178"/>
      <c r="L395" s="182"/>
      <c r="M395" s="200"/>
      <c r="N395" s="184">
        <v>22201.5</v>
      </c>
      <c r="O395" s="188"/>
      <c r="P395" s="188"/>
      <c r="Q395" s="188"/>
      <c r="R395" s="188"/>
      <c r="S395" s="188"/>
      <c r="T395" s="188"/>
      <c r="U395" s="188"/>
      <c r="V395" s="188"/>
      <c r="W395" s="189"/>
      <c r="X395" s="189"/>
      <c r="Y395" s="189"/>
      <c r="Z395" s="189"/>
      <c r="AA395" s="190"/>
      <c r="AB395" s="188"/>
      <c r="AC395" s="188"/>
      <c r="AD395" s="188"/>
    </row>
    <row r="396" s="48" customFormat="1" ht="12.75" spans="1:30">
      <c r="A396" s="177"/>
      <c r="B396" s="178"/>
      <c r="C396" s="179">
        <v>241106000003</v>
      </c>
      <c r="D396" s="84">
        <v>45609</v>
      </c>
      <c r="E396" s="178" t="s">
        <v>45</v>
      </c>
      <c r="F396" s="178" t="s">
        <v>1704</v>
      </c>
      <c r="G396" s="178">
        <v>85.5</v>
      </c>
      <c r="H396" s="180">
        <v>5823</v>
      </c>
      <c r="I396" s="181"/>
      <c r="J396" s="182"/>
      <c r="K396" s="178"/>
      <c r="L396" s="182"/>
      <c r="M396" s="200"/>
      <c r="N396" s="184">
        <v>5823</v>
      </c>
      <c r="O396" s="188"/>
      <c r="P396" s="188"/>
      <c r="Q396" s="188"/>
      <c r="R396" s="188"/>
      <c r="S396" s="188"/>
      <c r="T396" s="188"/>
      <c r="U396" s="188"/>
      <c r="V396" s="188"/>
      <c r="W396" s="189"/>
      <c r="X396" s="189"/>
      <c r="Y396" s="189"/>
      <c r="Z396" s="189"/>
      <c r="AA396" s="190"/>
      <c r="AB396" s="188"/>
      <c r="AC396" s="188"/>
      <c r="AD396" s="188"/>
    </row>
    <row r="397" s="48" customFormat="1" ht="12.75" spans="1:30">
      <c r="A397" s="177"/>
      <c r="B397" s="178"/>
      <c r="C397" s="179">
        <v>241106000006</v>
      </c>
      <c r="D397" s="84">
        <v>45609</v>
      </c>
      <c r="E397" s="178" t="s">
        <v>45</v>
      </c>
      <c r="F397" s="178" t="s">
        <v>82</v>
      </c>
      <c r="G397" s="178">
        <v>4.5</v>
      </c>
      <c r="H397" s="180">
        <v>346</v>
      </c>
      <c r="I397" s="181"/>
      <c r="J397" s="182"/>
      <c r="K397" s="178"/>
      <c r="L397" s="182"/>
      <c r="M397" s="200"/>
      <c r="N397" s="184">
        <v>346</v>
      </c>
      <c r="O397" s="188"/>
      <c r="P397" s="188"/>
      <c r="Q397" s="188"/>
      <c r="R397" s="188"/>
      <c r="S397" s="188"/>
      <c r="T397" s="188"/>
      <c r="U397" s="188"/>
      <c r="V397" s="188"/>
      <c r="W397" s="189"/>
      <c r="X397" s="189"/>
      <c r="Y397" s="189"/>
      <c r="Z397" s="189"/>
      <c r="AA397" s="190"/>
      <c r="AB397" s="188"/>
      <c r="AC397" s="188"/>
      <c r="AD397" s="188"/>
    </row>
    <row r="398" s="48" customFormat="1" ht="12.75" spans="1:30">
      <c r="A398" s="177"/>
      <c r="B398" s="178"/>
      <c r="C398" s="179">
        <v>241106000007</v>
      </c>
      <c r="D398" s="84">
        <v>45609</v>
      </c>
      <c r="E398" s="178" t="s">
        <v>45</v>
      </c>
      <c r="F398" s="178" t="s">
        <v>1806</v>
      </c>
      <c r="G398" s="178">
        <v>0.2</v>
      </c>
      <c r="H398" s="180">
        <v>73</v>
      </c>
      <c r="I398" s="181"/>
      <c r="J398" s="182"/>
      <c r="K398" s="178"/>
      <c r="L398" s="182"/>
      <c r="M398" s="200"/>
      <c r="N398" s="184">
        <v>73</v>
      </c>
      <c r="O398" s="188"/>
      <c r="P398" s="188"/>
      <c r="Q398" s="188"/>
      <c r="R398" s="188"/>
      <c r="S398" s="188"/>
      <c r="T398" s="188"/>
      <c r="U398" s="188"/>
      <c r="V398" s="188"/>
      <c r="W398" s="189"/>
      <c r="X398" s="189"/>
      <c r="Y398" s="189"/>
      <c r="Z398" s="189"/>
      <c r="AA398" s="190"/>
      <c r="AB398" s="188"/>
      <c r="AC398" s="188"/>
      <c r="AD398" s="188"/>
    </row>
    <row r="399" s="48" customFormat="1" ht="12.75" spans="1:30">
      <c r="A399" s="177"/>
      <c r="B399" s="178"/>
      <c r="C399" s="179">
        <v>241106000011</v>
      </c>
      <c r="D399" s="84">
        <v>45609</v>
      </c>
      <c r="E399" s="178" t="s">
        <v>45</v>
      </c>
      <c r="F399" s="178" t="s">
        <v>808</v>
      </c>
      <c r="G399" s="178">
        <v>3.5</v>
      </c>
      <c r="H399" s="184"/>
      <c r="I399" s="191">
        <v>53935</v>
      </c>
      <c r="J399" s="182"/>
      <c r="K399" s="191">
        <v>1659.53846153846</v>
      </c>
      <c r="L399" s="192">
        <v>32.5</v>
      </c>
      <c r="M399" s="200">
        <v>7.2</v>
      </c>
      <c r="N399" s="184">
        <v>234</v>
      </c>
      <c r="O399" s="188"/>
      <c r="P399" s="188"/>
      <c r="Q399" s="188"/>
      <c r="R399" s="188"/>
      <c r="S399" s="188"/>
      <c r="T399" s="188"/>
      <c r="U399" s="188"/>
      <c r="V399" s="188"/>
      <c r="W399" s="189"/>
      <c r="X399" s="189"/>
      <c r="Y399" s="189"/>
      <c r="Z399" s="189"/>
      <c r="AA399" s="190"/>
      <c r="AB399" s="188"/>
      <c r="AC399" s="188"/>
      <c r="AD399" s="188"/>
    </row>
    <row r="400" s="48" customFormat="1" ht="12.75" spans="1:30">
      <c r="A400" s="177"/>
      <c r="B400" s="178"/>
      <c r="C400" s="179">
        <v>241106000012</v>
      </c>
      <c r="D400" s="84">
        <v>45609</v>
      </c>
      <c r="E400" s="178" t="s">
        <v>1059</v>
      </c>
      <c r="F400" s="178" t="s">
        <v>2152</v>
      </c>
      <c r="G400" s="178">
        <v>17.5</v>
      </c>
      <c r="H400" s="184"/>
      <c r="I400" s="191">
        <v>297902</v>
      </c>
      <c r="J400" s="182"/>
      <c r="K400" s="191">
        <v>1742.42264724806</v>
      </c>
      <c r="L400" s="192">
        <v>170.97</v>
      </c>
      <c r="M400" s="200">
        <v>7.2</v>
      </c>
      <c r="N400" s="184">
        <v>1230.984</v>
      </c>
      <c r="O400" s="188"/>
      <c r="P400" s="188"/>
      <c r="Q400" s="188"/>
      <c r="R400" s="188"/>
      <c r="S400" s="188"/>
      <c r="T400" s="188"/>
      <c r="U400" s="188"/>
      <c r="V400" s="188"/>
      <c r="W400" s="189"/>
      <c r="X400" s="189"/>
      <c r="Y400" s="189"/>
      <c r="Z400" s="189"/>
      <c r="AA400" s="190"/>
      <c r="AB400" s="188"/>
      <c r="AC400" s="188"/>
      <c r="AD400" s="188"/>
    </row>
    <row r="401" s="48" customFormat="1" ht="12.75" spans="1:30">
      <c r="A401" s="177"/>
      <c r="B401" s="178"/>
      <c r="C401" s="179">
        <v>241106000013</v>
      </c>
      <c r="D401" s="84">
        <v>45609</v>
      </c>
      <c r="E401" s="178" t="s">
        <v>41</v>
      </c>
      <c r="F401" s="178" t="s">
        <v>1811</v>
      </c>
      <c r="G401" s="178">
        <v>3.5</v>
      </c>
      <c r="H401" s="180">
        <v>241</v>
      </c>
      <c r="I401" s="181"/>
      <c r="J401" s="182"/>
      <c r="K401" s="178"/>
      <c r="L401" s="182"/>
      <c r="M401" s="200"/>
      <c r="N401" s="184">
        <v>241</v>
      </c>
      <c r="O401" s="188"/>
      <c r="P401" s="188"/>
      <c r="Q401" s="188"/>
      <c r="R401" s="188"/>
      <c r="S401" s="188"/>
      <c r="T401" s="188"/>
      <c r="U401" s="195"/>
      <c r="V401" s="188"/>
      <c r="W401" s="189"/>
      <c r="X401" s="189"/>
      <c r="Y401" s="189"/>
      <c r="Z401" s="189"/>
      <c r="AA401" s="190"/>
      <c r="AB401" s="188"/>
      <c r="AC401" s="188"/>
      <c r="AD401" s="188"/>
    </row>
    <row r="402" s="48" customFormat="1" ht="12.75" spans="1:30">
      <c r="A402" s="177"/>
      <c r="B402" s="178"/>
      <c r="C402" s="179">
        <v>241106000014</v>
      </c>
      <c r="D402" s="84">
        <v>45609</v>
      </c>
      <c r="E402" s="178" t="s">
        <v>41</v>
      </c>
      <c r="F402" s="178" t="s">
        <v>2536</v>
      </c>
      <c r="G402" s="178">
        <v>15</v>
      </c>
      <c r="H402" s="184"/>
      <c r="I402" s="191">
        <v>276530</v>
      </c>
      <c r="J402" s="182"/>
      <c r="K402" s="191">
        <v>1744.9990534486</v>
      </c>
      <c r="L402" s="192">
        <v>158.47</v>
      </c>
      <c r="M402" s="200">
        <v>7.2</v>
      </c>
      <c r="N402" s="184">
        <v>1140.984</v>
      </c>
      <c r="O402" s="188"/>
      <c r="P402" s="188"/>
      <c r="Q402" s="188"/>
      <c r="R402" s="188"/>
      <c r="S402" s="188"/>
      <c r="T402" s="188"/>
      <c r="U402" s="202">
        <v>41</v>
      </c>
      <c r="V402" s="188"/>
      <c r="W402" s="189"/>
      <c r="X402" s="189"/>
      <c r="Y402" s="189"/>
      <c r="Z402" s="189"/>
      <c r="AA402" s="190"/>
      <c r="AB402" s="188"/>
      <c r="AC402" s="188"/>
      <c r="AD402" s="188"/>
    </row>
    <row r="403" s="48" customFormat="1" ht="12.75" spans="1:30">
      <c r="A403" s="177"/>
      <c r="B403" s="178"/>
      <c r="C403" s="179">
        <v>241106000019</v>
      </c>
      <c r="D403" s="84">
        <v>45609</v>
      </c>
      <c r="E403" s="178" t="s">
        <v>36</v>
      </c>
      <c r="F403" s="178" t="s">
        <v>600</v>
      </c>
      <c r="G403" s="178">
        <v>0.54</v>
      </c>
      <c r="H403" s="180">
        <v>71</v>
      </c>
      <c r="I403" s="181"/>
      <c r="J403" s="182"/>
      <c r="K403" s="178"/>
      <c r="L403" s="182"/>
      <c r="M403" s="200"/>
      <c r="N403" s="184">
        <v>71</v>
      </c>
      <c r="O403" s="188"/>
      <c r="P403" s="188"/>
      <c r="Q403" s="188"/>
      <c r="R403" s="188"/>
      <c r="S403" s="188"/>
      <c r="T403" s="195"/>
      <c r="U403" s="185"/>
      <c r="V403" s="188"/>
      <c r="W403" s="189"/>
      <c r="X403" s="189"/>
      <c r="Y403" s="189"/>
      <c r="Z403" s="189"/>
      <c r="AA403" s="190"/>
      <c r="AB403" s="188"/>
      <c r="AC403" s="188"/>
      <c r="AD403" s="188"/>
    </row>
    <row r="404" s="48" customFormat="1" ht="12.75" spans="1:30">
      <c r="A404" s="177"/>
      <c r="B404" s="178"/>
      <c r="C404" s="179">
        <v>241106000021</v>
      </c>
      <c r="D404" s="84">
        <v>45609</v>
      </c>
      <c r="E404" s="178" t="s">
        <v>45</v>
      </c>
      <c r="F404" s="178" t="s">
        <v>104</v>
      </c>
      <c r="G404" s="178">
        <v>16.5</v>
      </c>
      <c r="H404" s="180">
        <v>1221</v>
      </c>
      <c r="I404" s="181"/>
      <c r="J404" s="182"/>
      <c r="K404" s="178"/>
      <c r="L404" s="182"/>
      <c r="M404" s="200"/>
      <c r="N404" s="184">
        <v>1221</v>
      </c>
      <c r="O404" s="188"/>
      <c r="P404" s="188"/>
      <c r="Q404" s="188"/>
      <c r="R404" s="188"/>
      <c r="S404" s="188"/>
      <c r="T404" s="202">
        <v>60</v>
      </c>
      <c r="U404" s="188"/>
      <c r="V404" s="188"/>
      <c r="W404" s="189"/>
      <c r="X404" s="189"/>
      <c r="Y404" s="189"/>
      <c r="Z404" s="189"/>
      <c r="AA404" s="190"/>
      <c r="AB404" s="188"/>
      <c r="AC404" s="188"/>
      <c r="AD404" s="188"/>
    </row>
    <row r="405" s="48" customFormat="1" ht="12.75" spans="1:30">
      <c r="A405" s="177"/>
      <c r="B405" s="178"/>
      <c r="C405" s="179">
        <v>241106000022</v>
      </c>
      <c r="D405" s="84">
        <v>45609</v>
      </c>
      <c r="E405" s="178" t="s">
        <v>36</v>
      </c>
      <c r="F405" s="178" t="s">
        <v>1369</v>
      </c>
      <c r="G405" s="178">
        <v>24</v>
      </c>
      <c r="H405" s="184"/>
      <c r="I405" s="191">
        <v>407700</v>
      </c>
      <c r="J405" s="182"/>
      <c r="K405" s="191">
        <v>1620.04291504411</v>
      </c>
      <c r="L405" s="192">
        <v>251.66</v>
      </c>
      <c r="M405" s="200">
        <v>7.2</v>
      </c>
      <c r="N405" s="184">
        <v>1811.952</v>
      </c>
      <c r="O405" s="188"/>
      <c r="P405" s="188"/>
      <c r="Q405" s="188"/>
      <c r="R405" s="188"/>
      <c r="S405" s="188"/>
      <c r="T405" s="202">
        <v>180</v>
      </c>
      <c r="U405" s="188"/>
      <c r="V405" s="188"/>
      <c r="W405" s="189"/>
      <c r="X405" s="189"/>
      <c r="Y405" s="189"/>
      <c r="Z405" s="189"/>
      <c r="AA405" s="190"/>
      <c r="AB405" s="188"/>
      <c r="AC405" s="188"/>
      <c r="AD405" s="188"/>
    </row>
    <row r="406" s="48" customFormat="1" ht="12.75" spans="1:30">
      <c r="A406" s="177"/>
      <c r="B406" s="178"/>
      <c r="C406" s="179">
        <v>241106000029</v>
      </c>
      <c r="D406" s="84">
        <v>45609</v>
      </c>
      <c r="E406" s="178" t="s">
        <v>53</v>
      </c>
      <c r="F406" s="178" t="s">
        <v>500</v>
      </c>
      <c r="G406" s="178">
        <v>27</v>
      </c>
      <c r="H406" s="184"/>
      <c r="I406" s="191">
        <v>403213.14</v>
      </c>
      <c r="J406" s="182"/>
      <c r="K406" s="191">
        <v>1683.00007024794</v>
      </c>
      <c r="L406" s="192">
        <v>239.57999</v>
      </c>
      <c r="M406" s="200">
        <v>7.2</v>
      </c>
      <c r="N406" s="184">
        <v>1724.975928</v>
      </c>
      <c r="O406" s="188"/>
      <c r="P406" s="188"/>
      <c r="Q406" s="188"/>
      <c r="R406" s="188"/>
      <c r="S406" s="188"/>
      <c r="T406" s="202"/>
      <c r="U406" s="188"/>
      <c r="V406" s="188"/>
      <c r="W406" s="189"/>
      <c r="X406" s="189"/>
      <c r="Y406" s="189"/>
      <c r="Z406" s="189"/>
      <c r="AA406" s="190"/>
      <c r="AB406" s="188"/>
      <c r="AC406" s="188"/>
      <c r="AD406" s="188"/>
    </row>
    <row r="407" s="48" customFormat="1" ht="12.75" spans="1:30">
      <c r="A407" s="177"/>
      <c r="B407" s="178"/>
      <c r="C407" s="179">
        <v>241106000030</v>
      </c>
      <c r="D407" s="84">
        <v>45609</v>
      </c>
      <c r="E407" s="178" t="s">
        <v>45</v>
      </c>
      <c r="F407" s="178" t="s">
        <v>73</v>
      </c>
      <c r="G407" s="178">
        <v>64</v>
      </c>
      <c r="H407" s="184"/>
      <c r="I407" s="191">
        <v>1055700</v>
      </c>
      <c r="J407" s="182"/>
      <c r="K407" s="191">
        <v>1656</v>
      </c>
      <c r="L407" s="192">
        <v>637.5</v>
      </c>
      <c r="M407" s="200">
        <v>7.2</v>
      </c>
      <c r="N407" s="184">
        <v>4590</v>
      </c>
      <c r="O407" s="188"/>
      <c r="P407" s="188"/>
      <c r="Q407" s="188"/>
      <c r="R407" s="188"/>
      <c r="S407" s="188"/>
      <c r="T407" s="202">
        <v>240</v>
      </c>
      <c r="U407" s="188"/>
      <c r="V407" s="188"/>
      <c r="W407" s="189"/>
      <c r="X407" s="189"/>
      <c r="Y407" s="189"/>
      <c r="Z407" s="189"/>
      <c r="AA407" s="190"/>
      <c r="AB407" s="188"/>
      <c r="AC407" s="188"/>
      <c r="AD407" s="188"/>
    </row>
    <row r="408" s="48" customFormat="1" ht="12.75" spans="1:30">
      <c r="A408" s="177"/>
      <c r="B408" s="178"/>
      <c r="C408" s="179">
        <v>241106000031</v>
      </c>
      <c r="D408" s="84">
        <v>45609</v>
      </c>
      <c r="E408" s="178" t="s">
        <v>53</v>
      </c>
      <c r="F408" s="178" t="s">
        <v>65</v>
      </c>
      <c r="G408" s="178">
        <v>17.5</v>
      </c>
      <c r="H408" s="180">
        <v>1031</v>
      </c>
      <c r="I408" s="181"/>
      <c r="J408" s="182"/>
      <c r="K408" s="178"/>
      <c r="L408" s="182"/>
      <c r="M408" s="200"/>
      <c r="N408" s="184">
        <v>1031</v>
      </c>
      <c r="O408" s="188"/>
      <c r="P408" s="188"/>
      <c r="Q408" s="188"/>
      <c r="R408" s="188"/>
      <c r="S408" s="188"/>
      <c r="T408" s="185"/>
      <c r="U408" s="188"/>
      <c r="V408" s="188"/>
      <c r="W408" s="189"/>
      <c r="X408" s="189"/>
      <c r="Y408" s="189"/>
      <c r="Z408" s="189"/>
      <c r="AA408" s="190"/>
      <c r="AB408" s="188"/>
      <c r="AC408" s="188"/>
      <c r="AD408" s="188"/>
    </row>
    <row r="409" s="48" customFormat="1" ht="12.75" spans="1:30">
      <c r="A409" s="177"/>
      <c r="B409" s="178"/>
      <c r="C409" s="179">
        <v>241106000032</v>
      </c>
      <c r="D409" s="84">
        <v>45609</v>
      </c>
      <c r="E409" s="178" t="s">
        <v>36</v>
      </c>
      <c r="F409" s="178" t="s">
        <v>1785</v>
      </c>
      <c r="G409" s="178">
        <v>0.36</v>
      </c>
      <c r="H409" s="180">
        <v>76</v>
      </c>
      <c r="I409" s="181"/>
      <c r="J409" s="182"/>
      <c r="K409" s="178"/>
      <c r="L409" s="182"/>
      <c r="M409" s="200"/>
      <c r="N409" s="184">
        <v>76</v>
      </c>
      <c r="O409" s="188"/>
      <c r="P409" s="188"/>
      <c r="Q409" s="188"/>
      <c r="R409" s="188"/>
      <c r="S409" s="188"/>
      <c r="T409" s="188"/>
      <c r="U409" s="188"/>
      <c r="V409" s="188"/>
      <c r="W409" s="189"/>
      <c r="X409" s="189"/>
      <c r="Y409" s="189"/>
      <c r="Z409" s="189"/>
      <c r="AA409" s="190"/>
      <c r="AB409" s="188"/>
      <c r="AC409" s="188"/>
      <c r="AD409" s="188"/>
    </row>
    <row r="410" s="48" customFormat="1" ht="12.75" spans="1:30">
      <c r="A410" s="177"/>
      <c r="B410" s="178"/>
      <c r="C410" s="179">
        <v>241106000033</v>
      </c>
      <c r="D410" s="84">
        <v>45609</v>
      </c>
      <c r="E410" s="178" t="s">
        <v>36</v>
      </c>
      <c r="F410" s="178" t="s">
        <v>2756</v>
      </c>
      <c r="G410" s="178">
        <v>0.97</v>
      </c>
      <c r="H410" s="180">
        <v>76</v>
      </c>
      <c r="I410" s="181"/>
      <c r="J410" s="182"/>
      <c r="K410" s="178"/>
      <c r="L410" s="182"/>
      <c r="M410" s="200"/>
      <c r="N410" s="184">
        <v>76</v>
      </c>
      <c r="O410" s="188"/>
      <c r="P410" s="188"/>
      <c r="Q410" s="188"/>
      <c r="R410" s="188"/>
      <c r="S410" s="188"/>
      <c r="T410" s="188"/>
      <c r="U410" s="188"/>
      <c r="V410" s="188"/>
      <c r="W410" s="189"/>
      <c r="X410" s="189"/>
      <c r="Y410" s="189"/>
      <c r="Z410" s="189"/>
      <c r="AA410" s="190"/>
      <c r="AB410" s="188"/>
      <c r="AC410" s="188"/>
      <c r="AD410" s="188"/>
    </row>
    <row r="411" s="48" customFormat="1" ht="12.75" spans="1:30">
      <c r="A411" s="177"/>
      <c r="B411" s="178"/>
      <c r="C411" s="179">
        <v>241106000036</v>
      </c>
      <c r="D411" s="84">
        <v>45609</v>
      </c>
      <c r="E411" s="178" t="s">
        <v>36</v>
      </c>
      <c r="F411" s="178" t="s">
        <v>1854</v>
      </c>
      <c r="G411" s="178">
        <v>0.66</v>
      </c>
      <c r="H411" s="180">
        <v>76</v>
      </c>
      <c r="I411" s="181"/>
      <c r="J411" s="182"/>
      <c r="K411" s="178"/>
      <c r="L411" s="182"/>
      <c r="M411" s="200"/>
      <c r="N411" s="184">
        <v>76</v>
      </c>
      <c r="O411" s="188"/>
      <c r="P411" s="188"/>
      <c r="Q411" s="188"/>
      <c r="R411" s="188"/>
      <c r="S411" s="188"/>
      <c r="T411" s="188"/>
      <c r="U411" s="188"/>
      <c r="V411" s="188"/>
      <c r="W411" s="189"/>
      <c r="X411" s="189"/>
      <c r="Y411" s="189"/>
      <c r="Z411" s="189"/>
      <c r="AA411" s="190"/>
      <c r="AB411" s="188"/>
      <c r="AC411" s="188"/>
      <c r="AD411" s="188"/>
    </row>
    <row r="412" s="48" customFormat="1" ht="12.75" spans="1:30">
      <c r="A412" s="177"/>
      <c r="B412" s="178"/>
      <c r="C412" s="179">
        <v>241106000038</v>
      </c>
      <c r="D412" s="84">
        <v>45609</v>
      </c>
      <c r="E412" s="178" t="s">
        <v>45</v>
      </c>
      <c r="F412" s="178" t="s">
        <v>1517</v>
      </c>
      <c r="G412" s="178">
        <v>2.5</v>
      </c>
      <c r="H412" s="184"/>
      <c r="I412" s="191">
        <v>46155</v>
      </c>
      <c r="J412" s="182"/>
      <c r="K412" s="191">
        <v>1744.99054820416</v>
      </c>
      <c r="L412" s="192">
        <v>26.45</v>
      </c>
      <c r="M412" s="200">
        <v>7.2</v>
      </c>
      <c r="N412" s="184">
        <v>190.44</v>
      </c>
      <c r="O412" s="188"/>
      <c r="P412" s="188"/>
      <c r="Q412" s="188"/>
      <c r="R412" s="188"/>
      <c r="S412" s="188"/>
      <c r="T412" s="188"/>
      <c r="U412" s="188"/>
      <c r="V412" s="188"/>
      <c r="W412" s="189"/>
      <c r="X412" s="189"/>
      <c r="Y412" s="189"/>
      <c r="Z412" s="189"/>
      <c r="AA412" s="190"/>
      <c r="AB412" s="188"/>
      <c r="AC412" s="188"/>
      <c r="AD412" s="188"/>
    </row>
    <row r="413" s="48" customFormat="1" ht="12.75" spans="1:30">
      <c r="A413" s="177"/>
      <c r="B413" s="178"/>
      <c r="C413" s="179">
        <v>241106000040</v>
      </c>
      <c r="D413" s="84">
        <v>45609</v>
      </c>
      <c r="E413" s="178" t="s">
        <v>45</v>
      </c>
      <c r="F413" s="178" t="s">
        <v>1262</v>
      </c>
      <c r="G413" s="178">
        <v>2.5</v>
      </c>
      <c r="H413" s="180">
        <v>185.5</v>
      </c>
      <c r="I413" s="181"/>
      <c r="J413" s="182"/>
      <c r="K413" s="178"/>
      <c r="L413" s="182"/>
      <c r="M413" s="200"/>
      <c r="N413" s="184">
        <v>185.5</v>
      </c>
      <c r="O413" s="188"/>
      <c r="P413" s="188"/>
      <c r="Q413" s="188"/>
      <c r="R413" s="188"/>
      <c r="S413" s="188"/>
      <c r="T413" s="188"/>
      <c r="U413" s="188"/>
      <c r="V413" s="188"/>
      <c r="W413" s="189"/>
      <c r="X413" s="189"/>
      <c r="Y413" s="189"/>
      <c r="Z413" s="189"/>
      <c r="AA413" s="190"/>
      <c r="AB413" s="188"/>
      <c r="AC413" s="188"/>
      <c r="AD413" s="188"/>
    </row>
    <row r="414" s="48" customFormat="1" ht="12.75" spans="1:30">
      <c r="A414" s="177"/>
      <c r="B414" s="178"/>
      <c r="C414" s="179">
        <v>241106000053</v>
      </c>
      <c r="D414" s="84">
        <v>45609</v>
      </c>
      <c r="E414" s="178" t="s">
        <v>1824</v>
      </c>
      <c r="F414" s="178" t="s">
        <v>2311</v>
      </c>
      <c r="G414" s="178">
        <v>14.5</v>
      </c>
      <c r="H414" s="180">
        <v>899</v>
      </c>
      <c r="I414" s="181"/>
      <c r="J414" s="182"/>
      <c r="K414" s="178"/>
      <c r="L414" s="182"/>
      <c r="M414" s="200"/>
      <c r="N414" s="184">
        <v>899</v>
      </c>
      <c r="O414" s="188"/>
      <c r="P414" s="188"/>
      <c r="Q414" s="188"/>
      <c r="R414" s="188"/>
      <c r="S414" s="188"/>
      <c r="T414" s="188"/>
      <c r="U414" s="188"/>
      <c r="V414" s="188"/>
      <c r="W414" s="189"/>
      <c r="X414" s="189"/>
      <c r="Y414" s="189"/>
      <c r="Z414" s="189"/>
      <c r="AA414" s="190"/>
      <c r="AB414" s="188"/>
      <c r="AC414" s="188"/>
      <c r="AD414" s="188"/>
    </row>
    <row r="415" s="48" customFormat="1" ht="12.75" spans="1:30">
      <c r="A415" s="177"/>
      <c r="B415" s="178"/>
      <c r="C415" s="179">
        <v>241106000056</v>
      </c>
      <c r="D415" s="84">
        <v>45609</v>
      </c>
      <c r="E415" s="178" t="s">
        <v>2293</v>
      </c>
      <c r="F415" s="178" t="s">
        <v>1763</v>
      </c>
      <c r="G415" s="178">
        <v>82.5</v>
      </c>
      <c r="H415" s="180">
        <v>5618</v>
      </c>
      <c r="I415" s="181"/>
      <c r="J415" s="182"/>
      <c r="K415" s="178"/>
      <c r="L415" s="182"/>
      <c r="M415" s="200"/>
      <c r="N415" s="184">
        <v>5618</v>
      </c>
      <c r="O415" s="188"/>
      <c r="P415" s="188"/>
      <c r="Q415" s="188"/>
      <c r="R415" s="188"/>
      <c r="S415" s="188"/>
      <c r="T415" s="188"/>
      <c r="U415" s="188"/>
      <c r="V415" s="188"/>
      <c r="W415" s="189"/>
      <c r="X415" s="189"/>
      <c r="Y415" s="189"/>
      <c r="Z415" s="189"/>
      <c r="AA415" s="190"/>
      <c r="AB415" s="188"/>
      <c r="AC415" s="188"/>
      <c r="AD415" s="188"/>
    </row>
    <row r="416" s="48" customFormat="1" ht="12.75" spans="1:30">
      <c r="A416" s="177"/>
      <c r="B416" s="178"/>
      <c r="C416" s="179">
        <v>241106000059</v>
      </c>
      <c r="D416" s="84">
        <v>45609</v>
      </c>
      <c r="E416" s="178" t="s">
        <v>2293</v>
      </c>
      <c r="F416" s="178" t="s">
        <v>705</v>
      </c>
      <c r="G416" s="178">
        <v>14.5</v>
      </c>
      <c r="H416" s="184"/>
      <c r="I416" s="191">
        <v>257405</v>
      </c>
      <c r="J416" s="182"/>
      <c r="K416" s="191">
        <v>1916.64184661206</v>
      </c>
      <c r="L416" s="192">
        <v>134.3</v>
      </c>
      <c r="M416" s="200">
        <v>7.2</v>
      </c>
      <c r="N416" s="184">
        <v>966.96</v>
      </c>
      <c r="O416" s="188"/>
      <c r="P416" s="188"/>
      <c r="Q416" s="188"/>
      <c r="R416" s="188"/>
      <c r="S416" s="188"/>
      <c r="T416" s="188"/>
      <c r="U416" s="188"/>
      <c r="V416" s="188"/>
      <c r="W416" s="189"/>
      <c r="X416" s="189"/>
      <c r="Y416" s="189"/>
      <c r="Z416" s="189"/>
      <c r="AA416" s="190"/>
      <c r="AB416" s="188"/>
      <c r="AC416" s="188"/>
      <c r="AD416" s="188"/>
    </row>
    <row r="417" s="48" customFormat="1" ht="12.75" spans="1:30">
      <c r="A417" s="177"/>
      <c r="B417" s="178"/>
      <c r="C417" s="179">
        <v>241107000005</v>
      </c>
      <c r="D417" s="84">
        <v>45609</v>
      </c>
      <c r="E417" s="178" t="s">
        <v>45</v>
      </c>
      <c r="F417" s="178" t="s">
        <v>2327</v>
      </c>
      <c r="G417" s="178">
        <v>113.5</v>
      </c>
      <c r="H417" s="184"/>
      <c r="I417" s="191">
        <v>1775140</v>
      </c>
      <c r="J417" s="182"/>
      <c r="K417" s="191">
        <v>1656.00686605594</v>
      </c>
      <c r="L417" s="192">
        <v>1071.94</v>
      </c>
      <c r="M417" s="200">
        <v>7.2</v>
      </c>
      <c r="N417" s="184">
        <v>7717.968</v>
      </c>
      <c r="O417" s="188"/>
      <c r="P417" s="188"/>
      <c r="Q417" s="188"/>
      <c r="R417" s="188"/>
      <c r="S417" s="188"/>
      <c r="T417" s="188"/>
      <c r="U417" s="195"/>
      <c r="V417" s="188"/>
      <c r="W417" s="189"/>
      <c r="X417" s="189"/>
      <c r="Y417" s="189"/>
      <c r="Z417" s="189"/>
      <c r="AA417" s="190"/>
      <c r="AB417" s="188"/>
      <c r="AC417" s="188"/>
      <c r="AD417" s="188"/>
    </row>
    <row r="418" s="48" customFormat="1" ht="12.75" spans="1:30">
      <c r="A418" s="177"/>
      <c r="B418" s="178"/>
      <c r="C418" s="179">
        <v>241107000006</v>
      </c>
      <c r="D418" s="84">
        <v>45609</v>
      </c>
      <c r="E418" s="178" t="s">
        <v>45</v>
      </c>
      <c r="F418" s="178" t="s">
        <v>231</v>
      </c>
      <c r="G418" s="178">
        <v>14</v>
      </c>
      <c r="H418" s="184"/>
      <c r="I418" s="191">
        <v>262640</v>
      </c>
      <c r="J418" s="182"/>
      <c r="K418" s="191">
        <v>1764.10531972058</v>
      </c>
      <c r="L418" s="192">
        <v>148.88</v>
      </c>
      <c r="M418" s="200">
        <v>7.2</v>
      </c>
      <c r="N418" s="184">
        <v>1071.936</v>
      </c>
      <c r="O418" s="188"/>
      <c r="P418" s="188"/>
      <c r="Q418" s="188"/>
      <c r="R418" s="188"/>
      <c r="S418" s="188"/>
      <c r="T418" s="188"/>
      <c r="U418" s="202">
        <v>120</v>
      </c>
      <c r="V418" s="188"/>
      <c r="W418" s="189"/>
      <c r="X418" s="189"/>
      <c r="Y418" s="189"/>
      <c r="Z418" s="189"/>
      <c r="AA418" s="190"/>
      <c r="AB418" s="188"/>
      <c r="AC418" s="188"/>
      <c r="AD418" s="188"/>
    </row>
    <row r="419" s="48" customFormat="1" ht="12.75" spans="1:30">
      <c r="A419" s="177"/>
      <c r="B419" s="178"/>
      <c r="C419" s="179">
        <v>241107000014</v>
      </c>
      <c r="D419" s="84">
        <v>45609</v>
      </c>
      <c r="E419" s="178" t="s">
        <v>41</v>
      </c>
      <c r="F419" s="178" t="s">
        <v>51</v>
      </c>
      <c r="G419" s="178">
        <v>2.5</v>
      </c>
      <c r="H419" s="184"/>
      <c r="I419" s="191">
        <v>46155</v>
      </c>
      <c r="J419" s="182"/>
      <c r="K419" s="191">
        <v>1744.99054820416</v>
      </c>
      <c r="L419" s="192">
        <v>26.45</v>
      </c>
      <c r="M419" s="200">
        <v>7.2</v>
      </c>
      <c r="N419" s="184">
        <v>190.44</v>
      </c>
      <c r="O419" s="188"/>
      <c r="P419" s="188"/>
      <c r="Q419" s="188"/>
      <c r="R419" s="188"/>
      <c r="S419" s="188"/>
      <c r="T419" s="188"/>
      <c r="U419" s="185"/>
      <c r="V419" s="188"/>
      <c r="W419" s="189"/>
      <c r="X419" s="189"/>
      <c r="Y419" s="189"/>
      <c r="Z419" s="189"/>
      <c r="AA419" s="190"/>
      <c r="AB419" s="188"/>
      <c r="AC419" s="188"/>
      <c r="AD419" s="188"/>
    </row>
    <row r="420" s="48" customFormat="1" ht="12.75" spans="1:30">
      <c r="A420" s="177"/>
      <c r="B420" s="178"/>
      <c r="C420" s="179">
        <v>241107000015</v>
      </c>
      <c r="D420" s="84">
        <v>45609</v>
      </c>
      <c r="E420" s="178" t="s">
        <v>41</v>
      </c>
      <c r="F420" s="178" t="s">
        <v>85</v>
      </c>
      <c r="G420" s="178">
        <v>1</v>
      </c>
      <c r="H420" s="180">
        <v>76</v>
      </c>
      <c r="I420" s="181"/>
      <c r="J420" s="182"/>
      <c r="K420" s="178"/>
      <c r="L420" s="182"/>
      <c r="M420" s="200"/>
      <c r="N420" s="184">
        <v>76</v>
      </c>
      <c r="O420" s="188"/>
      <c r="P420" s="188"/>
      <c r="Q420" s="188"/>
      <c r="R420" s="188"/>
      <c r="S420" s="188"/>
      <c r="T420" s="188"/>
      <c r="U420" s="188"/>
      <c r="V420" s="188"/>
      <c r="W420" s="189"/>
      <c r="X420" s="189"/>
      <c r="Y420" s="189"/>
      <c r="Z420" s="189"/>
      <c r="AA420" s="190"/>
      <c r="AB420" s="188"/>
      <c r="AC420" s="188"/>
      <c r="AD420" s="188"/>
    </row>
    <row r="421" s="48" customFormat="1" ht="12.75" spans="1:30">
      <c r="A421" s="177"/>
      <c r="B421" s="178"/>
      <c r="C421" s="179">
        <v>241107000017</v>
      </c>
      <c r="D421" s="84">
        <v>45609</v>
      </c>
      <c r="E421" s="178" t="s">
        <v>41</v>
      </c>
      <c r="F421" s="178" t="s">
        <v>203</v>
      </c>
      <c r="G421" s="178">
        <v>7.5</v>
      </c>
      <c r="H421" s="180">
        <v>576</v>
      </c>
      <c r="I421" s="181"/>
      <c r="J421" s="182"/>
      <c r="K421" s="178"/>
      <c r="L421" s="182"/>
      <c r="M421" s="200"/>
      <c r="N421" s="184">
        <v>576</v>
      </c>
      <c r="O421" s="188"/>
      <c r="P421" s="188"/>
      <c r="Q421" s="188"/>
      <c r="R421" s="188"/>
      <c r="S421" s="188"/>
      <c r="T421" s="188"/>
      <c r="U421" s="188"/>
      <c r="V421" s="188"/>
      <c r="W421" s="189"/>
      <c r="X421" s="189"/>
      <c r="Y421" s="189"/>
      <c r="Z421" s="189"/>
      <c r="AA421" s="190"/>
      <c r="AB421" s="188"/>
      <c r="AC421" s="188"/>
      <c r="AD421" s="188"/>
    </row>
    <row r="422" s="48" customFormat="1" ht="12.75" spans="1:30">
      <c r="A422" s="177"/>
      <c r="B422" s="178"/>
      <c r="C422" s="179">
        <v>241107000028</v>
      </c>
      <c r="D422" s="84">
        <v>45609</v>
      </c>
      <c r="E422" s="178" t="s">
        <v>41</v>
      </c>
      <c r="F422" s="178" t="s">
        <v>51</v>
      </c>
      <c r="G422" s="178">
        <v>0.22</v>
      </c>
      <c r="H422" s="184"/>
      <c r="I422" s="191">
        <v>18881</v>
      </c>
      <c r="J422" s="182"/>
      <c r="K422" s="191">
        <v>1745.00924214418</v>
      </c>
      <c r="L422" s="192">
        <v>10.82</v>
      </c>
      <c r="M422" s="200">
        <v>7.2</v>
      </c>
      <c r="N422" s="184">
        <v>77.904</v>
      </c>
      <c r="O422" s="188"/>
      <c r="P422" s="188"/>
      <c r="Q422" s="188"/>
      <c r="R422" s="188"/>
      <c r="S422" s="188"/>
      <c r="T422" s="188"/>
      <c r="U422" s="188"/>
      <c r="V422" s="188"/>
      <c r="W422" s="189"/>
      <c r="X422" s="189"/>
      <c r="Y422" s="189"/>
      <c r="Z422" s="189"/>
      <c r="AA422" s="190"/>
      <c r="AB422" s="188"/>
      <c r="AC422" s="188"/>
      <c r="AD422" s="188"/>
    </row>
    <row r="423" s="48" customFormat="1" ht="12.75" spans="1:30">
      <c r="A423" s="177"/>
      <c r="B423" s="178"/>
      <c r="C423" s="179">
        <v>241107000029</v>
      </c>
      <c r="D423" s="84">
        <v>45609</v>
      </c>
      <c r="E423" s="178" t="s">
        <v>36</v>
      </c>
      <c r="F423" s="178" t="s">
        <v>211</v>
      </c>
      <c r="G423" s="178">
        <v>4</v>
      </c>
      <c r="H423" s="184"/>
      <c r="I423" s="191">
        <v>71390</v>
      </c>
      <c r="J423" s="182"/>
      <c r="K423" s="191">
        <v>1742.49450817671</v>
      </c>
      <c r="L423" s="192">
        <v>40.97</v>
      </c>
      <c r="M423" s="200">
        <v>7.2</v>
      </c>
      <c r="N423" s="184">
        <v>294.984</v>
      </c>
      <c r="O423" s="188"/>
      <c r="P423" s="188"/>
      <c r="Q423" s="188"/>
      <c r="R423" s="188"/>
      <c r="S423" s="188"/>
      <c r="T423" s="188"/>
      <c r="U423" s="195"/>
      <c r="V423" s="188"/>
      <c r="W423" s="189"/>
      <c r="X423" s="189"/>
      <c r="Y423" s="189"/>
      <c r="Z423" s="189"/>
      <c r="AA423" s="190"/>
      <c r="AB423" s="188"/>
      <c r="AC423" s="188"/>
      <c r="AD423" s="188"/>
    </row>
    <row r="424" s="48" customFormat="1" ht="12.75" spans="1:30">
      <c r="A424" s="177"/>
      <c r="B424" s="178"/>
      <c r="C424" s="179">
        <v>241107000031</v>
      </c>
      <c r="D424" s="84">
        <v>45609</v>
      </c>
      <c r="E424" s="178" t="s">
        <v>36</v>
      </c>
      <c r="F424" s="178" t="s">
        <v>446</v>
      </c>
      <c r="G424" s="178">
        <v>3</v>
      </c>
      <c r="H424" s="180">
        <v>229</v>
      </c>
      <c r="I424" s="181"/>
      <c r="J424" s="182"/>
      <c r="K424" s="178"/>
      <c r="L424" s="182"/>
      <c r="M424" s="200"/>
      <c r="N424" s="184">
        <v>229</v>
      </c>
      <c r="O424" s="188"/>
      <c r="P424" s="188"/>
      <c r="Q424" s="188"/>
      <c r="R424" s="188"/>
      <c r="S424" s="188"/>
      <c r="T424" s="188"/>
      <c r="U424" s="202">
        <v>31</v>
      </c>
      <c r="V424" s="188"/>
      <c r="W424" s="189"/>
      <c r="X424" s="189"/>
      <c r="Y424" s="189"/>
      <c r="Z424" s="189"/>
      <c r="AA424" s="190"/>
      <c r="AB424" s="188"/>
      <c r="AC424" s="188"/>
      <c r="AD424" s="188"/>
    </row>
    <row r="425" s="48" customFormat="1" ht="12.75" spans="1:30">
      <c r="A425" s="177"/>
      <c r="B425" s="178"/>
      <c r="C425" s="179">
        <v>241107000034</v>
      </c>
      <c r="D425" s="84">
        <v>45609</v>
      </c>
      <c r="E425" s="178" t="s">
        <v>45</v>
      </c>
      <c r="F425" s="178" t="s">
        <v>159</v>
      </c>
      <c r="G425" s="178">
        <v>14</v>
      </c>
      <c r="H425" s="184"/>
      <c r="I425" s="191">
        <v>241570</v>
      </c>
      <c r="J425" s="182"/>
      <c r="K425" s="191">
        <v>1764.05725135096</v>
      </c>
      <c r="L425" s="192">
        <v>136.94</v>
      </c>
      <c r="M425" s="200">
        <v>7.2</v>
      </c>
      <c r="N425" s="184">
        <v>985.968</v>
      </c>
      <c r="O425" s="188"/>
      <c r="P425" s="188"/>
      <c r="Q425" s="188"/>
      <c r="R425" s="188"/>
      <c r="S425" s="188"/>
      <c r="T425" s="195"/>
      <c r="U425" s="185"/>
      <c r="V425" s="188"/>
      <c r="W425" s="189"/>
      <c r="X425" s="189"/>
      <c r="Y425" s="189"/>
      <c r="Z425" s="189"/>
      <c r="AA425" s="190"/>
      <c r="AB425" s="188"/>
      <c r="AC425" s="188"/>
      <c r="AD425" s="188"/>
    </row>
    <row r="426" s="48" customFormat="1" ht="12.75" spans="1:30">
      <c r="A426" s="177"/>
      <c r="B426" s="178"/>
      <c r="C426" s="179">
        <v>241107000043</v>
      </c>
      <c r="D426" s="84">
        <v>45609</v>
      </c>
      <c r="E426" s="178" t="s">
        <v>53</v>
      </c>
      <c r="F426" s="178" t="s">
        <v>65</v>
      </c>
      <c r="G426" s="178">
        <v>12.5</v>
      </c>
      <c r="H426" s="180">
        <v>1061</v>
      </c>
      <c r="I426" s="181"/>
      <c r="J426" s="182"/>
      <c r="K426" s="178"/>
      <c r="L426" s="182"/>
      <c r="M426" s="200"/>
      <c r="N426" s="184">
        <v>1061</v>
      </c>
      <c r="O426" s="188"/>
      <c r="P426" s="188"/>
      <c r="Q426" s="188"/>
      <c r="R426" s="188"/>
      <c r="S426" s="188"/>
      <c r="T426" s="202">
        <v>180</v>
      </c>
      <c r="U426" s="188"/>
      <c r="V426" s="188"/>
      <c r="W426" s="189"/>
      <c r="X426" s="189"/>
      <c r="Y426" s="189"/>
      <c r="Z426" s="189"/>
      <c r="AA426" s="190"/>
      <c r="AB426" s="188"/>
      <c r="AC426" s="188"/>
      <c r="AD426" s="188"/>
    </row>
    <row r="427" s="48" customFormat="1" ht="12.75" spans="1:30">
      <c r="A427" s="177"/>
      <c r="B427" s="178"/>
      <c r="C427" s="179">
        <v>241107000044</v>
      </c>
      <c r="D427" s="84">
        <v>45609</v>
      </c>
      <c r="E427" s="178" t="s">
        <v>63</v>
      </c>
      <c r="F427" s="178" t="s">
        <v>2086</v>
      </c>
      <c r="G427" s="178">
        <v>375</v>
      </c>
      <c r="H427" s="184"/>
      <c r="I427" s="191">
        <v>6346450</v>
      </c>
      <c r="J427" s="182"/>
      <c r="K427" s="191">
        <v>1742.40053152352</v>
      </c>
      <c r="L427" s="192">
        <v>3642.36</v>
      </c>
      <c r="M427" s="200">
        <v>7.2</v>
      </c>
      <c r="N427" s="184">
        <v>26224.992</v>
      </c>
      <c r="O427" s="188"/>
      <c r="P427" s="188"/>
      <c r="Q427" s="188"/>
      <c r="R427" s="188"/>
      <c r="S427" s="188"/>
      <c r="T427" s="185"/>
      <c r="U427" s="188"/>
      <c r="V427" s="188"/>
      <c r="W427" s="189"/>
      <c r="X427" s="189"/>
      <c r="Y427" s="189"/>
      <c r="Z427" s="189"/>
      <c r="AA427" s="190"/>
      <c r="AB427" s="188"/>
      <c r="AC427" s="188"/>
      <c r="AD427" s="188"/>
    </row>
    <row r="428" s="48" customFormat="1" ht="12.75" spans="1:30">
      <c r="A428" s="177"/>
      <c r="B428" s="178"/>
      <c r="C428" s="179">
        <v>241107000045</v>
      </c>
      <c r="D428" s="84">
        <v>45609</v>
      </c>
      <c r="E428" s="178" t="s">
        <v>36</v>
      </c>
      <c r="F428" s="178" t="s">
        <v>114</v>
      </c>
      <c r="G428" s="178">
        <v>16.5</v>
      </c>
      <c r="H428" s="180">
        <v>1470</v>
      </c>
      <c r="I428" s="181"/>
      <c r="J428" s="182"/>
      <c r="K428" s="178"/>
      <c r="L428" s="182"/>
      <c r="M428" s="200"/>
      <c r="N428" s="184">
        <v>1470</v>
      </c>
      <c r="O428" s="188"/>
      <c r="P428" s="188"/>
      <c r="Q428" s="188"/>
      <c r="R428" s="188"/>
      <c r="S428" s="188"/>
      <c r="T428" s="188"/>
      <c r="U428" s="188"/>
      <c r="V428" s="188"/>
      <c r="W428" s="189"/>
      <c r="X428" s="189"/>
      <c r="Y428" s="189"/>
      <c r="Z428" s="189"/>
      <c r="AA428" s="190"/>
      <c r="AB428" s="188"/>
      <c r="AC428" s="188"/>
      <c r="AD428" s="188"/>
    </row>
    <row r="429" s="48" customFormat="1" ht="12.75" spans="1:30">
      <c r="A429" s="177"/>
      <c r="B429" s="178"/>
      <c r="C429" s="179">
        <v>241107000049</v>
      </c>
      <c r="D429" s="84">
        <v>45609</v>
      </c>
      <c r="E429" s="178" t="s">
        <v>1824</v>
      </c>
      <c r="F429" s="178" t="s">
        <v>2311</v>
      </c>
      <c r="G429" s="178">
        <v>20.5</v>
      </c>
      <c r="H429" s="180">
        <v>1271</v>
      </c>
      <c r="I429" s="181"/>
      <c r="J429" s="182"/>
      <c r="K429" s="178"/>
      <c r="L429" s="182"/>
      <c r="M429" s="200"/>
      <c r="N429" s="184">
        <v>1271</v>
      </c>
      <c r="O429" s="188"/>
      <c r="P429" s="188"/>
      <c r="Q429" s="188"/>
      <c r="R429" s="188"/>
      <c r="S429" s="188"/>
      <c r="T429" s="188"/>
      <c r="U429" s="188"/>
      <c r="V429" s="188"/>
      <c r="W429" s="189"/>
      <c r="X429" s="189"/>
      <c r="Y429" s="189"/>
      <c r="Z429" s="189"/>
      <c r="AA429" s="190"/>
      <c r="AB429" s="188"/>
      <c r="AC429" s="188"/>
      <c r="AD429" s="188"/>
    </row>
    <row r="430" s="48" customFormat="1" ht="12.75" spans="1:30">
      <c r="A430" s="177"/>
      <c r="B430" s="178"/>
      <c r="C430" s="179">
        <v>241108000010</v>
      </c>
      <c r="D430" s="84">
        <v>45609</v>
      </c>
      <c r="E430" s="178" t="s">
        <v>45</v>
      </c>
      <c r="F430" s="178" t="s">
        <v>808</v>
      </c>
      <c r="G430" s="178">
        <v>33</v>
      </c>
      <c r="H430" s="184"/>
      <c r="I430" s="191">
        <v>508530</v>
      </c>
      <c r="J430" s="182"/>
      <c r="K430" s="191">
        <v>1656.01797577179</v>
      </c>
      <c r="L430" s="192">
        <v>307.08</v>
      </c>
      <c r="M430" s="200">
        <v>7.2</v>
      </c>
      <c r="N430" s="184">
        <v>2210.976</v>
      </c>
      <c r="O430" s="188"/>
      <c r="P430" s="188"/>
      <c r="Q430" s="188"/>
      <c r="R430" s="188"/>
      <c r="S430" s="188"/>
      <c r="T430" s="188"/>
      <c r="U430" s="188"/>
      <c r="V430" s="188"/>
      <c r="W430" s="189"/>
      <c r="X430" s="189"/>
      <c r="Y430" s="189"/>
      <c r="Z430" s="189"/>
      <c r="AA430" s="190"/>
      <c r="AB430" s="188"/>
      <c r="AC430" s="188"/>
      <c r="AD430" s="188"/>
    </row>
    <row r="431" s="48" customFormat="1" ht="12.75" spans="1:30">
      <c r="A431" s="177"/>
      <c r="B431" s="178"/>
      <c r="C431" s="179">
        <v>241108000022</v>
      </c>
      <c r="D431" s="84">
        <v>45609</v>
      </c>
      <c r="E431" s="178" t="s">
        <v>45</v>
      </c>
      <c r="F431" s="178" t="s">
        <v>73</v>
      </c>
      <c r="G431" s="178">
        <v>16.5</v>
      </c>
      <c r="H431" s="184"/>
      <c r="I431" s="191">
        <v>258060</v>
      </c>
      <c r="J431" s="182"/>
      <c r="K431" s="191">
        <v>1656.03542321761</v>
      </c>
      <c r="L431" s="192">
        <v>155.83</v>
      </c>
      <c r="M431" s="200">
        <v>7.2</v>
      </c>
      <c r="N431" s="184">
        <v>1121.976</v>
      </c>
      <c r="O431" s="188"/>
      <c r="P431" s="188"/>
      <c r="Q431" s="188"/>
      <c r="R431" s="188"/>
      <c r="S431" s="188"/>
      <c r="T431" s="188"/>
      <c r="U431" s="188"/>
      <c r="V431" s="188"/>
      <c r="W431" s="189"/>
      <c r="X431" s="189"/>
      <c r="Y431" s="189"/>
      <c r="Z431" s="189"/>
      <c r="AA431" s="190"/>
      <c r="AB431" s="188"/>
      <c r="AC431" s="188"/>
      <c r="AD431" s="188"/>
    </row>
    <row r="432" s="48" customFormat="1" ht="12.75" spans="1:30">
      <c r="A432" s="177"/>
      <c r="B432" s="178"/>
      <c r="C432" s="179">
        <v>241108000024</v>
      </c>
      <c r="D432" s="84">
        <v>45609</v>
      </c>
      <c r="E432" s="178" t="s">
        <v>41</v>
      </c>
      <c r="F432" s="178" t="s">
        <v>79</v>
      </c>
      <c r="G432" s="178">
        <v>73</v>
      </c>
      <c r="H432" s="180">
        <v>5292.5</v>
      </c>
      <c r="I432" s="181"/>
      <c r="J432" s="182"/>
      <c r="K432" s="178"/>
      <c r="L432" s="182"/>
      <c r="M432" s="200"/>
      <c r="N432" s="184">
        <v>5292.5</v>
      </c>
      <c r="O432" s="188"/>
      <c r="P432" s="188"/>
      <c r="Q432" s="188"/>
      <c r="R432" s="188"/>
      <c r="S432" s="188"/>
      <c r="T432" s="188"/>
      <c r="U432" s="188"/>
      <c r="V432" s="188"/>
      <c r="W432" s="189"/>
      <c r="X432" s="189"/>
      <c r="Y432" s="189"/>
      <c r="Z432" s="189"/>
      <c r="AA432" s="190"/>
      <c r="AB432" s="188"/>
      <c r="AC432" s="188"/>
      <c r="AD432" s="188"/>
    </row>
    <row r="433" s="48" customFormat="1" ht="12.75" spans="1:30">
      <c r="A433" s="177"/>
      <c r="B433" s="178"/>
      <c r="C433" s="179">
        <v>241108000038</v>
      </c>
      <c r="D433" s="84">
        <v>45609</v>
      </c>
      <c r="E433" s="178" t="s">
        <v>45</v>
      </c>
      <c r="F433" s="178" t="s">
        <v>596</v>
      </c>
      <c r="G433" s="178">
        <v>4.5</v>
      </c>
      <c r="H433" s="184"/>
      <c r="I433" s="191">
        <v>81783</v>
      </c>
      <c r="J433" s="182"/>
      <c r="K433" s="191">
        <v>1677.6</v>
      </c>
      <c r="L433" s="192">
        <v>48.75</v>
      </c>
      <c r="M433" s="200">
        <v>7.2</v>
      </c>
      <c r="N433" s="184">
        <v>351</v>
      </c>
      <c r="O433" s="188"/>
      <c r="P433" s="188"/>
      <c r="Q433" s="188"/>
      <c r="R433" s="188"/>
      <c r="S433" s="188"/>
      <c r="T433" s="188"/>
      <c r="U433" s="188"/>
      <c r="V433" s="188"/>
      <c r="W433" s="189"/>
      <c r="X433" s="189"/>
      <c r="Y433" s="189"/>
      <c r="Z433" s="189"/>
      <c r="AA433" s="190"/>
      <c r="AB433" s="188"/>
      <c r="AC433" s="188"/>
      <c r="AD433" s="188"/>
    </row>
    <row r="434" s="48" customFormat="1" ht="12.75" spans="1:30">
      <c r="A434" s="177"/>
      <c r="B434" s="178"/>
      <c r="C434" s="179">
        <v>241108000039</v>
      </c>
      <c r="D434" s="84">
        <v>45609</v>
      </c>
      <c r="E434" s="178" t="s">
        <v>45</v>
      </c>
      <c r="F434" s="178" t="s">
        <v>57</v>
      </c>
      <c r="G434" s="178">
        <v>52</v>
      </c>
      <c r="H434" s="180">
        <v>3380</v>
      </c>
      <c r="I434" s="181"/>
      <c r="J434" s="182"/>
      <c r="K434" s="178"/>
      <c r="L434" s="182"/>
      <c r="M434" s="200"/>
      <c r="N434" s="184">
        <v>3380</v>
      </c>
      <c r="O434" s="188"/>
      <c r="P434" s="188"/>
      <c r="Q434" s="188"/>
      <c r="R434" s="188"/>
      <c r="S434" s="188"/>
      <c r="T434" s="188"/>
      <c r="U434" s="188"/>
      <c r="V434" s="188"/>
      <c r="W434" s="189"/>
      <c r="X434" s="189"/>
      <c r="Y434" s="189"/>
      <c r="Z434" s="189"/>
      <c r="AA434" s="190"/>
      <c r="AB434" s="188"/>
      <c r="AC434" s="188"/>
      <c r="AD434" s="188"/>
    </row>
    <row r="435" s="48" customFormat="1" ht="12.75" spans="1:30">
      <c r="A435" s="177"/>
      <c r="B435" s="178"/>
      <c r="C435" s="179">
        <v>241108000040</v>
      </c>
      <c r="D435" s="84">
        <v>45609</v>
      </c>
      <c r="E435" s="178" t="s">
        <v>36</v>
      </c>
      <c r="F435" s="178" t="s">
        <v>2757</v>
      </c>
      <c r="G435" s="178">
        <v>8.5</v>
      </c>
      <c r="H435" s="180">
        <v>601</v>
      </c>
      <c r="I435" s="181"/>
      <c r="J435" s="182"/>
      <c r="K435" s="178"/>
      <c r="L435" s="182"/>
      <c r="M435" s="200"/>
      <c r="N435" s="184">
        <v>601</v>
      </c>
      <c r="O435" s="195"/>
      <c r="P435" s="195"/>
      <c r="Q435" s="195"/>
      <c r="R435" s="195"/>
      <c r="S435" s="195"/>
      <c r="T435" s="195"/>
      <c r="U435" s="195"/>
      <c r="V435" s="195"/>
      <c r="W435" s="193"/>
      <c r="X435" s="193"/>
      <c r="Y435" s="193"/>
      <c r="Z435" s="193"/>
      <c r="AA435" s="196"/>
      <c r="AB435" s="195"/>
      <c r="AC435" s="195"/>
      <c r="AD435" s="195"/>
    </row>
    <row r="436" s="48" customFormat="1" ht="12.75" spans="1:30">
      <c r="A436" s="177" t="s">
        <v>2758</v>
      </c>
      <c r="B436" s="178" t="s">
        <v>2759</v>
      </c>
      <c r="C436" s="179">
        <v>241108000030</v>
      </c>
      <c r="D436" s="84">
        <v>45610</v>
      </c>
      <c r="E436" s="178" t="s">
        <v>45</v>
      </c>
      <c r="F436" s="178" t="s">
        <v>2297</v>
      </c>
      <c r="G436" s="178">
        <v>0.96</v>
      </c>
      <c r="H436" s="180">
        <v>120</v>
      </c>
      <c r="I436" s="181"/>
      <c r="J436" s="182"/>
      <c r="K436" s="178"/>
      <c r="L436" s="182"/>
      <c r="M436" s="200"/>
      <c r="N436" s="184">
        <v>120</v>
      </c>
      <c r="O436" s="185">
        <v>5075.828</v>
      </c>
      <c r="P436" s="185" t="s">
        <v>138</v>
      </c>
      <c r="Q436" s="185">
        <v>2400</v>
      </c>
      <c r="R436" s="185"/>
      <c r="S436" s="185">
        <v>55.98</v>
      </c>
      <c r="T436" s="185"/>
      <c r="U436" s="185"/>
      <c r="V436" s="185">
        <v>2455.98</v>
      </c>
      <c r="W436" s="186">
        <v>90.55</v>
      </c>
      <c r="X436" s="186"/>
      <c r="Y436" s="186"/>
      <c r="Z436" s="186">
        <v>104.61</v>
      </c>
      <c r="AA436" s="187">
        <v>7.2</v>
      </c>
      <c r="AB436" s="185">
        <v>753.192</v>
      </c>
      <c r="AC436" s="185">
        <v>3209.172</v>
      </c>
      <c r="AD436" s="185">
        <v>1866.656</v>
      </c>
    </row>
    <row r="437" s="48" customFormat="1" ht="12.75" spans="1:30">
      <c r="A437" s="177"/>
      <c r="B437" s="178"/>
      <c r="C437" s="179">
        <v>241110000012</v>
      </c>
      <c r="D437" s="84">
        <v>45610</v>
      </c>
      <c r="E437" s="178" t="s">
        <v>257</v>
      </c>
      <c r="F437" s="178" t="s">
        <v>2410</v>
      </c>
      <c r="G437" s="178">
        <v>0.82</v>
      </c>
      <c r="H437" s="184"/>
      <c r="I437" s="191">
        <v>29491</v>
      </c>
      <c r="J437" s="182"/>
      <c r="K437" s="191">
        <v>1745.02958579882</v>
      </c>
      <c r="L437" s="192">
        <v>16.9</v>
      </c>
      <c r="M437" s="200">
        <v>7.2</v>
      </c>
      <c r="N437" s="184">
        <v>121.68</v>
      </c>
      <c r="O437" s="188"/>
      <c r="P437" s="188"/>
      <c r="Q437" s="188"/>
      <c r="R437" s="188"/>
      <c r="S437" s="188"/>
      <c r="T437" s="188"/>
      <c r="U437" s="188"/>
      <c r="V437" s="188"/>
      <c r="W437" s="189"/>
      <c r="X437" s="189"/>
      <c r="Y437" s="189"/>
      <c r="Z437" s="189"/>
      <c r="AA437" s="190"/>
      <c r="AB437" s="188"/>
      <c r="AC437" s="188"/>
      <c r="AD437" s="188"/>
    </row>
    <row r="438" s="48" customFormat="1" ht="12.75" spans="1:30">
      <c r="A438" s="177"/>
      <c r="B438" s="178"/>
      <c r="C438" s="179">
        <v>241111000028</v>
      </c>
      <c r="D438" s="84">
        <v>45610</v>
      </c>
      <c r="E438" s="178" t="s">
        <v>53</v>
      </c>
      <c r="F438" s="178" t="s">
        <v>966</v>
      </c>
      <c r="G438" s="178">
        <v>9</v>
      </c>
      <c r="H438" s="180">
        <v>1080</v>
      </c>
      <c r="I438" s="181"/>
      <c r="J438" s="182"/>
      <c r="K438" s="178"/>
      <c r="L438" s="182"/>
      <c r="M438" s="200"/>
      <c r="N438" s="184">
        <v>1080</v>
      </c>
      <c r="O438" s="188"/>
      <c r="P438" s="188"/>
      <c r="Q438" s="188"/>
      <c r="R438" s="188"/>
      <c r="S438" s="188"/>
      <c r="T438" s="188"/>
      <c r="U438" s="188"/>
      <c r="V438" s="188"/>
      <c r="W438" s="189"/>
      <c r="X438" s="189"/>
      <c r="Y438" s="189"/>
      <c r="Z438" s="189"/>
      <c r="AA438" s="190"/>
      <c r="AB438" s="188"/>
      <c r="AC438" s="188"/>
      <c r="AD438" s="188"/>
    </row>
    <row r="439" s="48" customFormat="1" ht="12.75" spans="1:30">
      <c r="A439" s="177"/>
      <c r="B439" s="178"/>
      <c r="C439" s="179">
        <v>241111000060</v>
      </c>
      <c r="D439" s="84">
        <v>45610</v>
      </c>
      <c r="E439" s="178" t="s">
        <v>41</v>
      </c>
      <c r="F439" s="178" t="s">
        <v>459</v>
      </c>
      <c r="G439" s="178">
        <v>3</v>
      </c>
      <c r="H439" s="184"/>
      <c r="I439" s="191">
        <v>131750</v>
      </c>
      <c r="J439" s="182"/>
      <c r="K439" s="191">
        <v>1897.32142857143</v>
      </c>
      <c r="L439" s="192">
        <v>69.44</v>
      </c>
      <c r="M439" s="200">
        <v>7.2</v>
      </c>
      <c r="N439" s="184">
        <v>499.968</v>
      </c>
      <c r="O439" s="188"/>
      <c r="P439" s="188"/>
      <c r="Q439" s="188"/>
      <c r="R439" s="188"/>
      <c r="S439" s="188"/>
      <c r="T439" s="188"/>
      <c r="U439" s="188"/>
      <c r="V439" s="188"/>
      <c r="W439" s="189"/>
      <c r="X439" s="193"/>
      <c r="Y439" s="189"/>
      <c r="Z439" s="189"/>
      <c r="AA439" s="190"/>
      <c r="AB439" s="188"/>
      <c r="AC439" s="188"/>
      <c r="AD439" s="188"/>
    </row>
    <row r="440" s="48" customFormat="1" ht="12.75" spans="1:30">
      <c r="A440" s="177"/>
      <c r="B440" s="178"/>
      <c r="C440" s="179">
        <v>241112000007</v>
      </c>
      <c r="D440" s="84">
        <v>45610</v>
      </c>
      <c r="E440" s="178" t="s">
        <v>41</v>
      </c>
      <c r="F440" s="178" t="s">
        <v>2760</v>
      </c>
      <c r="G440" s="178">
        <v>7.5</v>
      </c>
      <c r="H440" s="180">
        <v>962.5</v>
      </c>
      <c r="I440" s="181"/>
      <c r="J440" s="182"/>
      <c r="K440" s="178"/>
      <c r="L440" s="182"/>
      <c r="M440" s="200"/>
      <c r="N440" s="184">
        <v>962.5</v>
      </c>
      <c r="O440" s="188"/>
      <c r="P440" s="188"/>
      <c r="Q440" s="188"/>
      <c r="R440" s="188"/>
      <c r="S440" s="188"/>
      <c r="T440" s="188"/>
      <c r="U440" s="188"/>
      <c r="V440" s="188"/>
      <c r="W440" s="189"/>
      <c r="X440" s="194">
        <v>14.06</v>
      </c>
      <c r="Y440" s="189"/>
      <c r="Z440" s="189"/>
      <c r="AA440" s="190"/>
      <c r="AB440" s="188"/>
      <c r="AC440" s="188"/>
      <c r="AD440" s="188"/>
    </row>
    <row r="441" s="48" customFormat="1" ht="12.75" spans="1:30">
      <c r="A441" s="177"/>
      <c r="B441" s="178"/>
      <c r="C441" s="179">
        <v>241112000030</v>
      </c>
      <c r="D441" s="84">
        <v>45610</v>
      </c>
      <c r="E441" s="178" t="s">
        <v>45</v>
      </c>
      <c r="F441" s="178" t="s">
        <v>1910</v>
      </c>
      <c r="G441" s="178">
        <v>11</v>
      </c>
      <c r="H441" s="180">
        <v>1650</v>
      </c>
      <c r="I441" s="181"/>
      <c r="J441" s="182"/>
      <c r="K441" s="178"/>
      <c r="L441" s="182"/>
      <c r="M441" s="200"/>
      <c r="N441" s="184">
        <v>1650</v>
      </c>
      <c r="O441" s="188"/>
      <c r="P441" s="188"/>
      <c r="Q441" s="188"/>
      <c r="R441" s="188"/>
      <c r="S441" s="188"/>
      <c r="T441" s="188"/>
      <c r="U441" s="188"/>
      <c r="V441" s="188"/>
      <c r="W441" s="189"/>
      <c r="X441" s="186"/>
      <c r="Y441" s="189"/>
      <c r="Z441" s="189"/>
      <c r="AA441" s="190"/>
      <c r="AB441" s="188"/>
      <c r="AC441" s="188"/>
      <c r="AD441" s="188"/>
    </row>
    <row r="442" s="48" customFormat="1" ht="12.75" spans="1:30">
      <c r="A442" s="177"/>
      <c r="B442" s="178"/>
      <c r="C442" s="179">
        <v>241113000003</v>
      </c>
      <c r="D442" s="84">
        <v>45610</v>
      </c>
      <c r="E442" s="178" t="s">
        <v>257</v>
      </c>
      <c r="F442" s="178" t="s">
        <v>2410</v>
      </c>
      <c r="G442" s="178">
        <v>0.72</v>
      </c>
      <c r="H442" s="184"/>
      <c r="I442" s="191">
        <v>29491</v>
      </c>
      <c r="J442" s="182"/>
      <c r="K442" s="191">
        <v>1745.02958579882</v>
      </c>
      <c r="L442" s="192">
        <v>16.9</v>
      </c>
      <c r="M442" s="200">
        <v>7.2</v>
      </c>
      <c r="N442" s="184">
        <v>121.68</v>
      </c>
      <c r="O442" s="188"/>
      <c r="P442" s="188"/>
      <c r="Q442" s="188"/>
      <c r="R442" s="188"/>
      <c r="S442" s="188"/>
      <c r="T442" s="188"/>
      <c r="U442" s="188"/>
      <c r="V442" s="188"/>
      <c r="W442" s="189"/>
      <c r="X442" s="189"/>
      <c r="Y442" s="189"/>
      <c r="Z442" s="189"/>
      <c r="AA442" s="190"/>
      <c r="AB442" s="188"/>
      <c r="AC442" s="188"/>
      <c r="AD442" s="188"/>
    </row>
    <row r="443" s="48" customFormat="1" ht="12.75" spans="1:30">
      <c r="A443" s="177"/>
      <c r="B443" s="178"/>
      <c r="C443" s="179">
        <v>241113000011</v>
      </c>
      <c r="D443" s="84">
        <v>45610</v>
      </c>
      <c r="E443" s="178" t="s">
        <v>53</v>
      </c>
      <c r="F443" s="178" t="s">
        <v>966</v>
      </c>
      <c r="G443" s="178">
        <v>1</v>
      </c>
      <c r="H443" s="180">
        <v>400</v>
      </c>
      <c r="I443" s="181"/>
      <c r="J443" s="182"/>
      <c r="K443" s="178"/>
      <c r="L443" s="182"/>
      <c r="M443" s="200"/>
      <c r="N443" s="184">
        <v>400</v>
      </c>
      <c r="O443" s="188"/>
      <c r="P443" s="188"/>
      <c r="Q443" s="188"/>
      <c r="R443" s="188"/>
      <c r="S443" s="188"/>
      <c r="T443" s="188"/>
      <c r="U443" s="188"/>
      <c r="V443" s="188"/>
      <c r="W443" s="189"/>
      <c r="X443" s="189"/>
      <c r="Y443" s="189"/>
      <c r="Z443" s="189"/>
      <c r="AA443" s="190"/>
      <c r="AB443" s="188"/>
      <c r="AC443" s="188"/>
      <c r="AD443" s="188"/>
    </row>
    <row r="444" s="48" customFormat="1" ht="12.75" spans="1:30">
      <c r="A444" s="177"/>
      <c r="B444" s="178"/>
      <c r="C444" s="179">
        <v>241113000022</v>
      </c>
      <c r="D444" s="84">
        <v>45610</v>
      </c>
      <c r="E444" s="178" t="s">
        <v>63</v>
      </c>
      <c r="F444" s="178" t="s">
        <v>343</v>
      </c>
      <c r="G444" s="178">
        <v>0.2</v>
      </c>
      <c r="H444" s="180">
        <v>120</v>
      </c>
      <c r="I444" s="181"/>
      <c r="J444" s="182"/>
      <c r="K444" s="178"/>
      <c r="L444" s="182"/>
      <c r="M444" s="200"/>
      <c r="N444" s="184">
        <v>120</v>
      </c>
      <c r="O444" s="195"/>
      <c r="P444" s="195"/>
      <c r="Q444" s="195"/>
      <c r="R444" s="195"/>
      <c r="S444" s="195"/>
      <c r="T444" s="195"/>
      <c r="U444" s="195"/>
      <c r="V444" s="195"/>
      <c r="W444" s="193"/>
      <c r="X444" s="193"/>
      <c r="Y444" s="193"/>
      <c r="Z444" s="193"/>
      <c r="AA444" s="196"/>
      <c r="AB444" s="195"/>
      <c r="AC444" s="195"/>
      <c r="AD444" s="195"/>
    </row>
    <row r="445" s="48" customFormat="1" ht="12.75" spans="1:30">
      <c r="A445" s="177" t="s">
        <v>2761</v>
      </c>
      <c r="B445" s="178" t="s">
        <v>2762</v>
      </c>
      <c r="C445" s="179">
        <v>241106000024</v>
      </c>
      <c r="D445" s="84">
        <v>45613</v>
      </c>
      <c r="E445" s="178" t="s">
        <v>661</v>
      </c>
      <c r="F445" s="178" t="s">
        <v>661</v>
      </c>
      <c r="G445" s="178">
        <v>15.5</v>
      </c>
      <c r="H445" s="184"/>
      <c r="I445" s="191">
        <v>279725</v>
      </c>
      <c r="J445" s="182"/>
      <c r="K445" s="191">
        <v>1745.00935745477</v>
      </c>
      <c r="L445" s="192">
        <v>160.3</v>
      </c>
      <c r="M445" s="200">
        <v>7.2</v>
      </c>
      <c r="N445" s="184">
        <v>1154.16</v>
      </c>
      <c r="O445" s="185">
        <v>113598.752</v>
      </c>
      <c r="P445" s="185" t="s">
        <v>487</v>
      </c>
      <c r="Q445" s="185">
        <v>94604</v>
      </c>
      <c r="R445" s="185"/>
      <c r="S445" s="185">
        <v>120</v>
      </c>
      <c r="T445" s="185"/>
      <c r="U445" s="202">
        <v>14</v>
      </c>
      <c r="V445" s="185">
        <v>94738</v>
      </c>
      <c r="W445" s="186">
        <v>912.58</v>
      </c>
      <c r="X445" s="186"/>
      <c r="Y445" s="186"/>
      <c r="Z445" s="186">
        <v>929</v>
      </c>
      <c r="AA445" s="187">
        <v>7.2</v>
      </c>
      <c r="AB445" s="185">
        <v>6688.8</v>
      </c>
      <c r="AC445" s="185">
        <v>101426.8</v>
      </c>
      <c r="AD445" s="185">
        <v>12171.952</v>
      </c>
    </row>
    <row r="446" s="48" customFormat="1" ht="12.75" spans="1:30">
      <c r="A446" s="177"/>
      <c r="B446" s="178"/>
      <c r="C446" s="179">
        <v>241106000042</v>
      </c>
      <c r="D446" s="84">
        <v>45613</v>
      </c>
      <c r="E446" s="178" t="s">
        <v>1059</v>
      </c>
      <c r="F446" s="178" t="s">
        <v>2183</v>
      </c>
      <c r="G446" s="178">
        <v>4</v>
      </c>
      <c r="H446" s="180">
        <v>295</v>
      </c>
      <c r="I446" s="181"/>
      <c r="J446" s="182"/>
      <c r="K446" s="178"/>
      <c r="L446" s="182"/>
      <c r="M446" s="200"/>
      <c r="N446" s="184">
        <v>295</v>
      </c>
      <c r="O446" s="188"/>
      <c r="P446" s="188"/>
      <c r="Q446" s="188"/>
      <c r="R446" s="188"/>
      <c r="S446" s="188"/>
      <c r="T446" s="188"/>
      <c r="U446" s="185"/>
      <c r="V446" s="188"/>
      <c r="W446" s="189"/>
      <c r="X446" s="189"/>
      <c r="Y446" s="189"/>
      <c r="Z446" s="189"/>
      <c r="AA446" s="190"/>
      <c r="AB446" s="188"/>
      <c r="AC446" s="188"/>
      <c r="AD446" s="188"/>
    </row>
    <row r="447" s="48" customFormat="1" ht="12.75" spans="1:30">
      <c r="A447" s="177"/>
      <c r="B447" s="178"/>
      <c r="C447" s="179">
        <v>241106000045</v>
      </c>
      <c r="D447" s="84">
        <v>45613</v>
      </c>
      <c r="E447" s="178" t="s">
        <v>36</v>
      </c>
      <c r="F447" s="178" t="s">
        <v>2744</v>
      </c>
      <c r="G447" s="178">
        <v>2.5</v>
      </c>
      <c r="H447" s="180">
        <v>296</v>
      </c>
      <c r="I447" s="181"/>
      <c r="J447" s="182"/>
      <c r="K447" s="178"/>
      <c r="L447" s="182"/>
      <c r="M447" s="200"/>
      <c r="N447" s="184">
        <v>296</v>
      </c>
      <c r="O447" s="188"/>
      <c r="P447" s="188"/>
      <c r="Q447" s="188"/>
      <c r="R447" s="188"/>
      <c r="S447" s="188"/>
      <c r="T447" s="188"/>
      <c r="U447" s="188"/>
      <c r="V447" s="188"/>
      <c r="W447" s="189"/>
      <c r="X447" s="189"/>
      <c r="Y447" s="189"/>
      <c r="Z447" s="189"/>
      <c r="AA447" s="190"/>
      <c r="AB447" s="188"/>
      <c r="AC447" s="188"/>
      <c r="AD447" s="188"/>
    </row>
    <row r="448" s="48" customFormat="1" ht="12.75" spans="1:30">
      <c r="A448" s="177"/>
      <c r="B448" s="178"/>
      <c r="C448" s="179">
        <v>241107000008</v>
      </c>
      <c r="D448" s="84">
        <v>45613</v>
      </c>
      <c r="E448" s="178" t="s">
        <v>41</v>
      </c>
      <c r="F448" s="178" t="s">
        <v>2052</v>
      </c>
      <c r="G448" s="178">
        <v>16.5</v>
      </c>
      <c r="H448" s="184"/>
      <c r="I448" s="191">
        <v>339570</v>
      </c>
      <c r="J448" s="182"/>
      <c r="K448" s="191">
        <v>1764</v>
      </c>
      <c r="L448" s="192">
        <v>192.5</v>
      </c>
      <c r="M448" s="200">
        <v>7.2</v>
      </c>
      <c r="N448" s="184">
        <v>1386</v>
      </c>
      <c r="O448" s="188"/>
      <c r="P448" s="188"/>
      <c r="Q448" s="188"/>
      <c r="R448" s="188"/>
      <c r="S448" s="188"/>
      <c r="T448" s="188"/>
      <c r="U448" s="188"/>
      <c r="V448" s="188"/>
      <c r="W448" s="189"/>
      <c r="X448" s="189"/>
      <c r="Y448" s="189"/>
      <c r="Z448" s="189"/>
      <c r="AA448" s="190"/>
      <c r="AB448" s="188"/>
      <c r="AC448" s="188"/>
      <c r="AD448" s="188"/>
    </row>
    <row r="449" s="48" customFormat="1" ht="12.75" spans="1:30">
      <c r="A449" s="177"/>
      <c r="B449" s="178"/>
      <c r="C449" s="179">
        <v>241107000013</v>
      </c>
      <c r="D449" s="84">
        <v>45613</v>
      </c>
      <c r="E449" s="178" t="s">
        <v>41</v>
      </c>
      <c r="F449" s="178" t="s">
        <v>459</v>
      </c>
      <c r="G449" s="178">
        <v>31</v>
      </c>
      <c r="H449" s="184"/>
      <c r="I449" s="191">
        <v>590115</v>
      </c>
      <c r="J449" s="182"/>
      <c r="K449" s="191">
        <v>1764.06492885328</v>
      </c>
      <c r="L449" s="192">
        <v>334.52</v>
      </c>
      <c r="M449" s="200">
        <v>7.2</v>
      </c>
      <c r="N449" s="184">
        <v>2408.544</v>
      </c>
      <c r="O449" s="188"/>
      <c r="P449" s="188"/>
      <c r="Q449" s="188"/>
      <c r="R449" s="188"/>
      <c r="S449" s="188"/>
      <c r="T449" s="188"/>
      <c r="U449" s="188"/>
      <c r="V449" s="188"/>
      <c r="W449" s="189"/>
      <c r="X449" s="189"/>
      <c r="Y449" s="189"/>
      <c r="Z449" s="189"/>
      <c r="AA449" s="190"/>
      <c r="AB449" s="188"/>
      <c r="AC449" s="188"/>
      <c r="AD449" s="188"/>
    </row>
    <row r="450" s="48" customFormat="1" ht="12.75" spans="1:30">
      <c r="A450" s="177"/>
      <c r="B450" s="178"/>
      <c r="C450" s="179">
        <v>241107000036</v>
      </c>
      <c r="D450" s="84">
        <v>45613</v>
      </c>
      <c r="E450" s="178" t="s">
        <v>36</v>
      </c>
      <c r="F450" s="178" t="s">
        <v>1143</v>
      </c>
      <c r="G450" s="178">
        <v>13.5</v>
      </c>
      <c r="H450" s="180">
        <v>1039.5</v>
      </c>
      <c r="I450" s="181"/>
      <c r="J450" s="182"/>
      <c r="K450" s="178"/>
      <c r="L450" s="182"/>
      <c r="M450" s="200"/>
      <c r="N450" s="184">
        <v>1039.5</v>
      </c>
      <c r="O450" s="188"/>
      <c r="P450" s="188"/>
      <c r="Q450" s="188"/>
      <c r="R450" s="188"/>
      <c r="S450" s="188"/>
      <c r="T450" s="188"/>
      <c r="U450" s="188"/>
      <c r="V450" s="188"/>
      <c r="W450" s="189"/>
      <c r="X450" s="189"/>
      <c r="Y450" s="189"/>
      <c r="Z450" s="189"/>
      <c r="AA450" s="190"/>
      <c r="AB450" s="188"/>
      <c r="AC450" s="188"/>
      <c r="AD450" s="188"/>
    </row>
    <row r="451" s="48" customFormat="1" ht="12.75" spans="1:30">
      <c r="A451" s="177"/>
      <c r="B451" s="178"/>
      <c r="C451" s="179">
        <v>241107000042</v>
      </c>
      <c r="D451" s="84">
        <v>45613</v>
      </c>
      <c r="E451" s="178" t="s">
        <v>2079</v>
      </c>
      <c r="F451" s="178" t="s">
        <v>2660</v>
      </c>
      <c r="G451" s="178">
        <v>33</v>
      </c>
      <c r="H451" s="180">
        <v>2477.2</v>
      </c>
      <c r="I451" s="181"/>
      <c r="J451" s="182"/>
      <c r="K451" s="178"/>
      <c r="L451" s="182"/>
      <c r="M451" s="200"/>
      <c r="N451" s="184">
        <v>2477.2</v>
      </c>
      <c r="O451" s="188"/>
      <c r="P451" s="188"/>
      <c r="Q451" s="188"/>
      <c r="R451" s="188"/>
      <c r="S451" s="188"/>
      <c r="T451" s="188"/>
      <c r="U451" s="188"/>
      <c r="V451" s="188"/>
      <c r="W451" s="189"/>
      <c r="X451" s="189"/>
      <c r="Y451" s="189"/>
      <c r="Z451" s="189"/>
      <c r="AA451" s="190"/>
      <c r="AB451" s="188"/>
      <c r="AC451" s="188"/>
      <c r="AD451" s="188"/>
    </row>
    <row r="452" s="48" customFormat="1" ht="12.75" spans="1:30">
      <c r="A452" s="177"/>
      <c r="B452" s="178"/>
      <c r="C452" s="179">
        <v>241107000051</v>
      </c>
      <c r="D452" s="84">
        <v>45613</v>
      </c>
      <c r="E452" s="178">
        <v>13635229849</v>
      </c>
      <c r="F452" s="178" t="s">
        <v>149</v>
      </c>
      <c r="G452" s="178">
        <v>0.86</v>
      </c>
      <c r="H452" s="184"/>
      <c r="I452" s="191">
        <v>24493</v>
      </c>
      <c r="J452" s="182"/>
      <c r="K452" s="191">
        <v>1900.15515903801</v>
      </c>
      <c r="L452" s="192">
        <v>12.89</v>
      </c>
      <c r="M452" s="200">
        <v>7.2</v>
      </c>
      <c r="N452" s="184">
        <v>92.808</v>
      </c>
      <c r="O452" s="188"/>
      <c r="P452" s="188"/>
      <c r="Q452" s="188"/>
      <c r="R452" s="188"/>
      <c r="S452" s="188"/>
      <c r="T452" s="188"/>
      <c r="U452" s="188"/>
      <c r="V452" s="188"/>
      <c r="W452" s="189"/>
      <c r="X452" s="189"/>
      <c r="Y452" s="189"/>
      <c r="Z452" s="189"/>
      <c r="AA452" s="190"/>
      <c r="AB452" s="188"/>
      <c r="AC452" s="188"/>
      <c r="AD452" s="188"/>
    </row>
    <row r="453" s="48" customFormat="1" ht="12.75" spans="1:30">
      <c r="A453" s="177"/>
      <c r="B453" s="178"/>
      <c r="C453" s="179">
        <v>241107000052</v>
      </c>
      <c r="D453" s="84">
        <v>45613</v>
      </c>
      <c r="E453" s="178">
        <v>13635229849</v>
      </c>
      <c r="F453" s="178" t="s">
        <v>149</v>
      </c>
      <c r="G453" s="178">
        <v>5.5</v>
      </c>
      <c r="H453" s="184"/>
      <c r="I453" s="191">
        <v>119655</v>
      </c>
      <c r="J453" s="182"/>
      <c r="K453" s="191">
        <v>1745.00510427301</v>
      </c>
      <c r="L453" s="192">
        <v>68.57</v>
      </c>
      <c r="M453" s="200">
        <v>7.2</v>
      </c>
      <c r="N453" s="184">
        <v>493.704</v>
      </c>
      <c r="O453" s="188"/>
      <c r="P453" s="188"/>
      <c r="Q453" s="188"/>
      <c r="R453" s="188"/>
      <c r="S453" s="188"/>
      <c r="T453" s="188"/>
      <c r="U453" s="188"/>
      <c r="V453" s="188"/>
      <c r="W453" s="189"/>
      <c r="X453" s="189"/>
      <c r="Y453" s="189"/>
      <c r="Z453" s="189"/>
      <c r="AA453" s="190"/>
      <c r="AB453" s="188"/>
      <c r="AC453" s="188"/>
      <c r="AD453" s="188"/>
    </row>
    <row r="454" s="48" customFormat="1" ht="12.75" spans="1:30">
      <c r="A454" s="177"/>
      <c r="B454" s="178"/>
      <c r="C454" s="179">
        <v>241108000005</v>
      </c>
      <c r="D454" s="84">
        <v>45613</v>
      </c>
      <c r="E454" s="178" t="s">
        <v>36</v>
      </c>
      <c r="F454" s="178" t="s">
        <v>114</v>
      </c>
      <c r="G454" s="178">
        <v>0.63</v>
      </c>
      <c r="H454" s="180">
        <v>85</v>
      </c>
      <c r="I454" s="181"/>
      <c r="J454" s="182"/>
      <c r="K454" s="178"/>
      <c r="L454" s="182"/>
      <c r="M454" s="200"/>
      <c r="N454" s="184">
        <v>85</v>
      </c>
      <c r="O454" s="188"/>
      <c r="P454" s="188"/>
      <c r="Q454" s="188"/>
      <c r="R454" s="188"/>
      <c r="S454" s="188"/>
      <c r="T454" s="188"/>
      <c r="U454" s="188"/>
      <c r="V454" s="188"/>
      <c r="W454" s="189"/>
      <c r="X454" s="189"/>
      <c r="Y454" s="189"/>
      <c r="Z454" s="189"/>
      <c r="AA454" s="190"/>
      <c r="AB454" s="188"/>
      <c r="AC454" s="188"/>
      <c r="AD454" s="188"/>
    </row>
    <row r="455" s="48" customFormat="1" ht="12.75" spans="1:30">
      <c r="A455" s="177"/>
      <c r="B455" s="178"/>
      <c r="C455" s="179">
        <v>241108000007</v>
      </c>
      <c r="D455" s="84">
        <v>45613</v>
      </c>
      <c r="E455" s="178" t="s">
        <v>45</v>
      </c>
      <c r="F455" s="178" t="s">
        <v>2763</v>
      </c>
      <c r="G455" s="178">
        <v>5.5</v>
      </c>
      <c r="H455" s="180">
        <v>448</v>
      </c>
      <c r="I455" s="181"/>
      <c r="J455" s="182"/>
      <c r="K455" s="178"/>
      <c r="L455" s="182"/>
      <c r="M455" s="200"/>
      <c r="N455" s="184">
        <v>448</v>
      </c>
      <c r="O455" s="188"/>
      <c r="P455" s="188"/>
      <c r="Q455" s="188"/>
      <c r="R455" s="188"/>
      <c r="S455" s="188"/>
      <c r="T455" s="188"/>
      <c r="U455" s="188"/>
      <c r="V455" s="188"/>
      <c r="W455" s="189"/>
      <c r="X455" s="189"/>
      <c r="Y455" s="189"/>
      <c r="Z455" s="189"/>
      <c r="AA455" s="190"/>
      <c r="AB455" s="188"/>
      <c r="AC455" s="188"/>
      <c r="AD455" s="188"/>
    </row>
    <row r="456" s="48" customFormat="1" ht="12.75" spans="1:30">
      <c r="A456" s="177"/>
      <c r="B456" s="178"/>
      <c r="C456" s="179">
        <v>241108000014</v>
      </c>
      <c r="D456" s="84">
        <v>45613</v>
      </c>
      <c r="E456" s="178" t="s">
        <v>2293</v>
      </c>
      <c r="F456" s="178" t="s">
        <v>2096</v>
      </c>
      <c r="G456" s="178">
        <v>0.45</v>
      </c>
      <c r="H456" s="180">
        <v>113.6</v>
      </c>
      <c r="I456" s="181"/>
      <c r="J456" s="182"/>
      <c r="K456" s="178"/>
      <c r="L456" s="182"/>
      <c r="M456" s="200"/>
      <c r="N456" s="184">
        <v>113.6</v>
      </c>
      <c r="O456" s="188"/>
      <c r="P456" s="188"/>
      <c r="Q456" s="188"/>
      <c r="R456" s="188"/>
      <c r="S456" s="188"/>
      <c r="T456" s="188"/>
      <c r="U456" s="188"/>
      <c r="V456" s="188"/>
      <c r="W456" s="189"/>
      <c r="X456" s="189"/>
      <c r="Y456" s="189"/>
      <c r="Z456" s="189"/>
      <c r="AA456" s="190"/>
      <c r="AB456" s="188"/>
      <c r="AC456" s="188"/>
      <c r="AD456" s="188"/>
    </row>
    <row r="457" s="48" customFormat="1" ht="12.75" spans="1:30">
      <c r="A457" s="177"/>
      <c r="B457" s="178"/>
      <c r="C457" s="179">
        <v>241108000018</v>
      </c>
      <c r="D457" s="84">
        <v>45613</v>
      </c>
      <c r="E457" s="178" t="s">
        <v>53</v>
      </c>
      <c r="F457" s="178" t="s">
        <v>325</v>
      </c>
      <c r="G457" s="178">
        <v>10.5</v>
      </c>
      <c r="H457" s="180">
        <v>1224</v>
      </c>
      <c r="I457" s="181"/>
      <c r="J457" s="182"/>
      <c r="K457" s="178"/>
      <c r="L457" s="182"/>
      <c r="M457" s="200"/>
      <c r="N457" s="184">
        <v>1224</v>
      </c>
      <c r="O457" s="188"/>
      <c r="P457" s="188"/>
      <c r="Q457" s="188"/>
      <c r="R457" s="188"/>
      <c r="S457" s="188"/>
      <c r="T457" s="188"/>
      <c r="U457" s="188"/>
      <c r="V457" s="188"/>
      <c r="W457" s="189"/>
      <c r="X457" s="189"/>
      <c r="Y457" s="189"/>
      <c r="Z457" s="189"/>
      <c r="AA457" s="190"/>
      <c r="AB457" s="188"/>
      <c r="AC457" s="188"/>
      <c r="AD457" s="188"/>
    </row>
    <row r="458" s="48" customFormat="1" ht="12.75" spans="1:30">
      <c r="A458" s="177"/>
      <c r="B458" s="178"/>
      <c r="C458" s="179">
        <v>241108000019</v>
      </c>
      <c r="D458" s="84">
        <v>45613</v>
      </c>
      <c r="E458" s="178">
        <v>13635229849</v>
      </c>
      <c r="F458" s="178" t="s">
        <v>149</v>
      </c>
      <c r="G458" s="178">
        <v>1.5</v>
      </c>
      <c r="H458" s="184"/>
      <c r="I458" s="191">
        <v>33227</v>
      </c>
      <c r="J458" s="182"/>
      <c r="K458" s="191">
        <v>1742.37021499738</v>
      </c>
      <c r="L458" s="192">
        <v>19.07</v>
      </c>
      <c r="M458" s="200">
        <v>7.2</v>
      </c>
      <c r="N458" s="184">
        <v>137.304</v>
      </c>
      <c r="O458" s="188"/>
      <c r="P458" s="188"/>
      <c r="Q458" s="188"/>
      <c r="R458" s="188"/>
      <c r="S458" s="188"/>
      <c r="T458" s="188"/>
      <c r="U458" s="188"/>
      <c r="V458" s="188"/>
      <c r="W458" s="189"/>
      <c r="X458" s="189"/>
      <c r="Y458" s="189"/>
      <c r="Z458" s="189"/>
      <c r="AA458" s="190"/>
      <c r="AB458" s="188"/>
      <c r="AC458" s="188"/>
      <c r="AD458" s="188"/>
    </row>
    <row r="459" s="48" customFormat="1" ht="12.75" spans="1:30">
      <c r="A459" s="177"/>
      <c r="B459" s="178"/>
      <c r="C459" s="179">
        <v>241108000027</v>
      </c>
      <c r="D459" s="84">
        <v>45613</v>
      </c>
      <c r="E459" s="178" t="s">
        <v>36</v>
      </c>
      <c r="F459" s="178" t="s">
        <v>2746</v>
      </c>
      <c r="G459" s="178">
        <v>3.5</v>
      </c>
      <c r="H459" s="180">
        <v>284.35</v>
      </c>
      <c r="I459" s="181"/>
      <c r="J459" s="182"/>
      <c r="K459" s="178"/>
      <c r="L459" s="182"/>
      <c r="M459" s="200"/>
      <c r="N459" s="184">
        <v>284.35</v>
      </c>
      <c r="O459" s="188"/>
      <c r="P459" s="188"/>
      <c r="Q459" s="188"/>
      <c r="R459" s="188"/>
      <c r="S459" s="188"/>
      <c r="T459" s="188"/>
      <c r="U459" s="188"/>
      <c r="V459" s="188"/>
      <c r="W459" s="189"/>
      <c r="X459" s="189"/>
      <c r="Y459" s="189"/>
      <c r="Z459" s="189"/>
      <c r="AA459" s="190"/>
      <c r="AB459" s="188"/>
      <c r="AC459" s="188"/>
      <c r="AD459" s="188"/>
    </row>
    <row r="460" s="48" customFormat="1" ht="12.75" spans="1:30">
      <c r="A460" s="177"/>
      <c r="B460" s="178"/>
      <c r="C460" s="179">
        <v>241108000028</v>
      </c>
      <c r="D460" s="84">
        <v>45613</v>
      </c>
      <c r="E460" s="178" t="s">
        <v>36</v>
      </c>
      <c r="F460" s="178" t="s">
        <v>334</v>
      </c>
      <c r="G460" s="178">
        <v>1.5</v>
      </c>
      <c r="H460" s="180">
        <v>83.6</v>
      </c>
      <c r="I460" s="181"/>
      <c r="J460" s="182"/>
      <c r="K460" s="178"/>
      <c r="L460" s="182"/>
      <c r="M460" s="200"/>
      <c r="N460" s="184">
        <v>83.6</v>
      </c>
      <c r="O460" s="188"/>
      <c r="P460" s="188"/>
      <c r="Q460" s="188"/>
      <c r="R460" s="188"/>
      <c r="S460" s="188"/>
      <c r="T460" s="188"/>
      <c r="U460" s="188"/>
      <c r="V460" s="188"/>
      <c r="W460" s="189"/>
      <c r="X460" s="189"/>
      <c r="Y460" s="189"/>
      <c r="Z460" s="189"/>
      <c r="AA460" s="190"/>
      <c r="AB460" s="188"/>
      <c r="AC460" s="188"/>
      <c r="AD460" s="188"/>
    </row>
    <row r="461" s="48" customFormat="1" ht="12.75" spans="1:30">
      <c r="A461" s="177"/>
      <c r="B461" s="178"/>
      <c r="C461" s="179">
        <v>241108000033</v>
      </c>
      <c r="D461" s="84">
        <v>45613</v>
      </c>
      <c r="E461" s="178" t="s">
        <v>53</v>
      </c>
      <c r="F461" s="178" t="s">
        <v>1967</v>
      </c>
      <c r="G461" s="178">
        <v>0.34</v>
      </c>
      <c r="H461" s="184"/>
      <c r="I461" s="191">
        <v>21201.75</v>
      </c>
      <c r="J461" s="182"/>
      <c r="K461" s="191">
        <v>1399.45544554455</v>
      </c>
      <c r="L461" s="192">
        <v>15.15</v>
      </c>
      <c r="M461" s="200">
        <v>7.2</v>
      </c>
      <c r="N461" s="184">
        <v>109.08</v>
      </c>
      <c r="O461" s="188"/>
      <c r="P461" s="188"/>
      <c r="Q461" s="188"/>
      <c r="R461" s="188"/>
      <c r="S461" s="188"/>
      <c r="T461" s="188"/>
      <c r="U461" s="188"/>
      <c r="V461" s="188"/>
      <c r="W461" s="189"/>
      <c r="X461" s="189"/>
      <c r="Y461" s="189"/>
      <c r="Z461" s="189"/>
      <c r="AA461" s="190"/>
      <c r="AB461" s="188"/>
      <c r="AC461" s="188"/>
      <c r="AD461" s="188"/>
    </row>
    <row r="462" s="48" customFormat="1" ht="12.75" spans="1:30">
      <c r="A462" s="177"/>
      <c r="B462" s="178"/>
      <c r="C462" s="179">
        <v>241108000036</v>
      </c>
      <c r="D462" s="84">
        <v>45613</v>
      </c>
      <c r="E462" s="178" t="s">
        <v>53</v>
      </c>
      <c r="F462" s="178" t="s">
        <v>2764</v>
      </c>
      <c r="G462" s="178">
        <v>3</v>
      </c>
      <c r="H462" s="180">
        <v>244</v>
      </c>
      <c r="I462" s="181"/>
      <c r="J462" s="182"/>
      <c r="K462" s="178"/>
      <c r="L462" s="182"/>
      <c r="M462" s="200"/>
      <c r="N462" s="184">
        <v>244</v>
      </c>
      <c r="O462" s="188"/>
      <c r="P462" s="188"/>
      <c r="Q462" s="188"/>
      <c r="R462" s="188"/>
      <c r="S462" s="188"/>
      <c r="T462" s="188"/>
      <c r="U462" s="188"/>
      <c r="V462" s="188"/>
      <c r="W462" s="189"/>
      <c r="X462" s="189"/>
      <c r="Y462" s="189"/>
      <c r="Z462" s="189"/>
      <c r="AA462" s="190"/>
      <c r="AB462" s="188"/>
      <c r="AC462" s="188"/>
      <c r="AD462" s="188"/>
    </row>
    <row r="463" s="48" customFormat="1" ht="12.75" spans="1:30">
      <c r="A463" s="177"/>
      <c r="B463" s="178"/>
      <c r="C463" s="179">
        <v>241109000005</v>
      </c>
      <c r="D463" s="84">
        <v>45613</v>
      </c>
      <c r="E463" s="178" t="s">
        <v>36</v>
      </c>
      <c r="F463" s="178" t="s">
        <v>668</v>
      </c>
      <c r="G463" s="178">
        <v>1.5</v>
      </c>
      <c r="H463" s="180">
        <v>123.75</v>
      </c>
      <c r="I463" s="181"/>
      <c r="J463" s="182"/>
      <c r="K463" s="178"/>
      <c r="L463" s="182"/>
      <c r="M463" s="200"/>
      <c r="N463" s="184">
        <v>123.75</v>
      </c>
      <c r="O463" s="188"/>
      <c r="P463" s="188"/>
      <c r="Q463" s="188"/>
      <c r="R463" s="188"/>
      <c r="S463" s="188"/>
      <c r="T463" s="188"/>
      <c r="U463" s="188"/>
      <c r="V463" s="188"/>
      <c r="W463" s="189"/>
      <c r="X463" s="189"/>
      <c r="Y463" s="189"/>
      <c r="Z463" s="189"/>
      <c r="AA463" s="190"/>
      <c r="AB463" s="188"/>
      <c r="AC463" s="188"/>
      <c r="AD463" s="188"/>
    </row>
    <row r="464" s="48" customFormat="1" ht="12.75" spans="1:30">
      <c r="A464" s="177"/>
      <c r="B464" s="178"/>
      <c r="C464" s="179">
        <v>241109000009</v>
      </c>
      <c r="D464" s="84">
        <v>45613</v>
      </c>
      <c r="E464" s="178" t="s">
        <v>41</v>
      </c>
      <c r="F464" s="178" t="s">
        <v>85</v>
      </c>
      <c r="G464" s="178">
        <v>1.5</v>
      </c>
      <c r="H464" s="180">
        <v>123</v>
      </c>
      <c r="I464" s="181"/>
      <c r="J464" s="182"/>
      <c r="K464" s="178"/>
      <c r="L464" s="182"/>
      <c r="M464" s="200"/>
      <c r="N464" s="184">
        <v>123</v>
      </c>
      <c r="O464" s="188"/>
      <c r="P464" s="188"/>
      <c r="Q464" s="188"/>
      <c r="R464" s="188"/>
      <c r="S464" s="188"/>
      <c r="T464" s="188"/>
      <c r="U464" s="188"/>
      <c r="V464" s="188"/>
      <c r="W464" s="189"/>
      <c r="X464" s="189"/>
      <c r="Y464" s="189"/>
      <c r="Z464" s="189"/>
      <c r="AA464" s="190"/>
      <c r="AB464" s="188"/>
      <c r="AC464" s="188"/>
      <c r="AD464" s="188"/>
    </row>
    <row r="465" s="48" customFormat="1" ht="12.75" spans="1:30">
      <c r="A465" s="177"/>
      <c r="B465" s="178"/>
      <c r="C465" s="179">
        <v>241109000010</v>
      </c>
      <c r="D465" s="84">
        <v>45613</v>
      </c>
      <c r="E465" s="178" t="s">
        <v>412</v>
      </c>
      <c r="F465" s="178" t="s">
        <v>412</v>
      </c>
      <c r="G465" s="178">
        <v>7.5</v>
      </c>
      <c r="H465" s="184"/>
      <c r="I465" s="191">
        <v>157486</v>
      </c>
      <c r="J465" s="182"/>
      <c r="K465" s="191">
        <v>1744.9972299169</v>
      </c>
      <c r="L465" s="192">
        <v>90.25</v>
      </c>
      <c r="M465" s="200">
        <v>7.2</v>
      </c>
      <c r="N465" s="184">
        <v>649.8</v>
      </c>
      <c r="O465" s="188"/>
      <c r="P465" s="188"/>
      <c r="Q465" s="188"/>
      <c r="R465" s="188"/>
      <c r="S465" s="188"/>
      <c r="T465" s="188"/>
      <c r="U465" s="188"/>
      <c r="V465" s="188"/>
      <c r="W465" s="189"/>
      <c r="X465" s="193"/>
      <c r="Y465" s="189"/>
      <c r="Z465" s="189"/>
      <c r="AA465" s="190"/>
      <c r="AB465" s="188"/>
      <c r="AC465" s="188"/>
      <c r="AD465" s="188"/>
    </row>
    <row r="466" s="48" customFormat="1" ht="12.75" spans="1:30">
      <c r="A466" s="177"/>
      <c r="B466" s="178"/>
      <c r="C466" s="179">
        <v>241110000004</v>
      </c>
      <c r="D466" s="84">
        <v>45613</v>
      </c>
      <c r="E466" s="178" t="s">
        <v>45</v>
      </c>
      <c r="F466" s="178" t="s">
        <v>617</v>
      </c>
      <c r="G466" s="178">
        <v>7</v>
      </c>
      <c r="H466" s="180">
        <v>631</v>
      </c>
      <c r="I466" s="181"/>
      <c r="J466" s="182"/>
      <c r="K466" s="178"/>
      <c r="L466" s="182"/>
      <c r="M466" s="200"/>
      <c r="N466" s="184">
        <v>631</v>
      </c>
      <c r="O466" s="188"/>
      <c r="P466" s="188"/>
      <c r="Q466" s="188"/>
      <c r="R466" s="188"/>
      <c r="S466" s="188"/>
      <c r="T466" s="188"/>
      <c r="U466" s="188"/>
      <c r="V466" s="188"/>
      <c r="W466" s="189"/>
      <c r="X466" s="194">
        <v>11.8</v>
      </c>
      <c r="Y466" s="189"/>
      <c r="Z466" s="189"/>
      <c r="AA466" s="190"/>
      <c r="AB466" s="188"/>
      <c r="AC466" s="188"/>
      <c r="AD466" s="188"/>
    </row>
    <row r="467" s="48" customFormat="1" ht="12.75" spans="1:30">
      <c r="A467" s="177"/>
      <c r="B467" s="178"/>
      <c r="C467" s="179">
        <v>241110000007</v>
      </c>
      <c r="D467" s="84">
        <v>45613</v>
      </c>
      <c r="E467" s="178" t="s">
        <v>731</v>
      </c>
      <c r="F467" s="178" t="s">
        <v>732</v>
      </c>
      <c r="G467" s="178">
        <v>2</v>
      </c>
      <c r="H467" s="180">
        <v>178.2</v>
      </c>
      <c r="I467" s="181"/>
      <c r="J467" s="182"/>
      <c r="K467" s="178"/>
      <c r="L467" s="182"/>
      <c r="M467" s="200"/>
      <c r="N467" s="184">
        <v>178.2</v>
      </c>
      <c r="O467" s="188"/>
      <c r="P467" s="188"/>
      <c r="Q467" s="188"/>
      <c r="R467" s="188"/>
      <c r="S467" s="188"/>
      <c r="T467" s="188"/>
      <c r="U467" s="188"/>
      <c r="V467" s="188"/>
      <c r="W467" s="189"/>
      <c r="X467" s="186"/>
      <c r="Y467" s="189"/>
      <c r="Z467" s="189"/>
      <c r="AA467" s="190"/>
      <c r="AB467" s="188"/>
      <c r="AC467" s="188"/>
      <c r="AD467" s="188"/>
    </row>
    <row r="468" s="48" customFormat="1" ht="12.75" spans="1:30">
      <c r="A468" s="177"/>
      <c r="B468" s="178"/>
      <c r="C468" s="179">
        <v>241111000004</v>
      </c>
      <c r="D468" s="84">
        <v>45613</v>
      </c>
      <c r="E468" s="178" t="s">
        <v>41</v>
      </c>
      <c r="F468" s="178" t="s">
        <v>1934</v>
      </c>
      <c r="G468" s="178">
        <v>3.5</v>
      </c>
      <c r="H468" s="180">
        <v>284</v>
      </c>
      <c r="I468" s="181"/>
      <c r="J468" s="182"/>
      <c r="K468" s="178"/>
      <c r="L468" s="182"/>
      <c r="M468" s="200"/>
      <c r="N468" s="184">
        <v>284</v>
      </c>
      <c r="O468" s="188"/>
      <c r="P468" s="188"/>
      <c r="Q468" s="188"/>
      <c r="R468" s="188"/>
      <c r="S468" s="188"/>
      <c r="T468" s="188"/>
      <c r="U468" s="188"/>
      <c r="V468" s="188"/>
      <c r="W468" s="189"/>
      <c r="X468" s="189"/>
      <c r="Y468" s="189"/>
      <c r="Z468" s="189"/>
      <c r="AA468" s="190"/>
      <c r="AB468" s="188"/>
      <c r="AC468" s="188"/>
      <c r="AD468" s="188"/>
    </row>
    <row r="469" s="48" customFormat="1" ht="12.75" spans="1:30">
      <c r="A469" s="177"/>
      <c r="B469" s="178"/>
      <c r="C469" s="179">
        <v>241111000009</v>
      </c>
      <c r="D469" s="84">
        <v>45613</v>
      </c>
      <c r="E469" s="178" t="s">
        <v>41</v>
      </c>
      <c r="F469" s="178" t="s">
        <v>2404</v>
      </c>
      <c r="G469" s="178">
        <v>4</v>
      </c>
      <c r="H469" s="180">
        <v>320</v>
      </c>
      <c r="I469" s="181"/>
      <c r="J469" s="182"/>
      <c r="K469" s="178"/>
      <c r="L469" s="182"/>
      <c r="M469" s="200"/>
      <c r="N469" s="184">
        <v>320</v>
      </c>
      <c r="O469" s="188"/>
      <c r="P469" s="188"/>
      <c r="Q469" s="188"/>
      <c r="R469" s="188"/>
      <c r="S469" s="188"/>
      <c r="T469" s="188"/>
      <c r="U469" s="188"/>
      <c r="V469" s="188"/>
      <c r="W469" s="189"/>
      <c r="X469" s="189"/>
      <c r="Y469" s="189"/>
      <c r="Z469" s="189"/>
      <c r="AA469" s="190"/>
      <c r="AB469" s="188"/>
      <c r="AC469" s="188"/>
      <c r="AD469" s="188"/>
    </row>
    <row r="470" s="48" customFormat="1" ht="12.75" spans="1:30">
      <c r="A470" s="177"/>
      <c r="B470" s="178"/>
      <c r="C470" s="179">
        <v>241111000018</v>
      </c>
      <c r="D470" s="84">
        <v>45613</v>
      </c>
      <c r="E470" s="178" t="s">
        <v>36</v>
      </c>
      <c r="F470" s="178" t="s">
        <v>467</v>
      </c>
      <c r="G470" s="178">
        <v>0.51</v>
      </c>
      <c r="H470" s="180">
        <v>106.4</v>
      </c>
      <c r="I470" s="181"/>
      <c r="J470" s="182"/>
      <c r="K470" s="178"/>
      <c r="L470" s="182"/>
      <c r="M470" s="200"/>
      <c r="N470" s="184">
        <v>106.4</v>
      </c>
      <c r="O470" s="188"/>
      <c r="P470" s="188"/>
      <c r="Q470" s="188"/>
      <c r="R470" s="188"/>
      <c r="S470" s="188"/>
      <c r="T470" s="188"/>
      <c r="U470" s="188"/>
      <c r="V470" s="188"/>
      <c r="W470" s="189"/>
      <c r="X470" s="189"/>
      <c r="Y470" s="189"/>
      <c r="Z470" s="189"/>
      <c r="AA470" s="190"/>
      <c r="AB470" s="188"/>
      <c r="AC470" s="188"/>
      <c r="AD470" s="188"/>
    </row>
    <row r="471" s="48" customFormat="1" ht="12.75" spans="1:30">
      <c r="A471" s="177"/>
      <c r="B471" s="178"/>
      <c r="C471" s="179">
        <v>241111000020</v>
      </c>
      <c r="D471" s="84">
        <v>45613</v>
      </c>
      <c r="E471" s="178" t="s">
        <v>36</v>
      </c>
      <c r="F471" s="178" t="s">
        <v>2473</v>
      </c>
      <c r="G471" s="178">
        <v>0.58</v>
      </c>
      <c r="H471" s="180">
        <v>83.5</v>
      </c>
      <c r="I471" s="181"/>
      <c r="J471" s="182"/>
      <c r="K471" s="178"/>
      <c r="L471" s="182"/>
      <c r="M471" s="200"/>
      <c r="N471" s="184">
        <v>83.5</v>
      </c>
      <c r="O471" s="188"/>
      <c r="P471" s="188"/>
      <c r="Q471" s="188"/>
      <c r="R471" s="188"/>
      <c r="S471" s="188"/>
      <c r="T471" s="188"/>
      <c r="U471" s="188"/>
      <c r="V471" s="188"/>
      <c r="W471" s="189"/>
      <c r="X471" s="189"/>
      <c r="Y471" s="189"/>
      <c r="Z471" s="189"/>
      <c r="AA471" s="190"/>
      <c r="AB471" s="188"/>
      <c r="AC471" s="188"/>
      <c r="AD471" s="188"/>
    </row>
    <row r="472" s="48" customFormat="1" ht="12.75" spans="1:30">
      <c r="A472" s="177"/>
      <c r="B472" s="178"/>
      <c r="C472" s="179">
        <v>241111000022</v>
      </c>
      <c r="D472" s="84">
        <v>45613</v>
      </c>
      <c r="E472" s="178" t="s">
        <v>36</v>
      </c>
      <c r="F472" s="178" t="s">
        <v>1846</v>
      </c>
      <c r="G472" s="178">
        <v>1.5</v>
      </c>
      <c r="H472" s="180">
        <v>114.8</v>
      </c>
      <c r="I472" s="181"/>
      <c r="J472" s="182"/>
      <c r="K472" s="178"/>
      <c r="L472" s="182"/>
      <c r="M472" s="200"/>
      <c r="N472" s="184">
        <v>114.8</v>
      </c>
      <c r="O472" s="188"/>
      <c r="P472" s="188"/>
      <c r="Q472" s="188"/>
      <c r="R472" s="188"/>
      <c r="S472" s="188"/>
      <c r="T472" s="188"/>
      <c r="U472" s="188"/>
      <c r="V472" s="188"/>
      <c r="W472" s="189"/>
      <c r="X472" s="189"/>
      <c r="Y472" s="189"/>
      <c r="Z472" s="189"/>
      <c r="AA472" s="190"/>
      <c r="AB472" s="188"/>
      <c r="AC472" s="188"/>
      <c r="AD472" s="188"/>
    </row>
    <row r="473" s="48" customFormat="1" ht="12.75" spans="1:30">
      <c r="A473" s="177"/>
      <c r="B473" s="178"/>
      <c r="C473" s="179">
        <v>241111000023</v>
      </c>
      <c r="D473" s="84">
        <v>45613</v>
      </c>
      <c r="E473" s="178" t="s">
        <v>36</v>
      </c>
      <c r="F473" s="178" t="s">
        <v>1846</v>
      </c>
      <c r="G473" s="178">
        <v>3</v>
      </c>
      <c r="H473" s="180">
        <v>266.2</v>
      </c>
      <c r="I473" s="181"/>
      <c r="J473" s="182"/>
      <c r="K473" s="178"/>
      <c r="L473" s="182"/>
      <c r="M473" s="200"/>
      <c r="N473" s="184">
        <v>266.2</v>
      </c>
      <c r="O473" s="188"/>
      <c r="P473" s="188"/>
      <c r="Q473" s="188"/>
      <c r="R473" s="188"/>
      <c r="S473" s="188"/>
      <c r="T473" s="188"/>
      <c r="U473" s="188"/>
      <c r="V473" s="188"/>
      <c r="W473" s="189"/>
      <c r="X473" s="189"/>
      <c r="Y473" s="189"/>
      <c r="Z473" s="189"/>
      <c r="AA473" s="190"/>
      <c r="AB473" s="188"/>
      <c r="AC473" s="188"/>
      <c r="AD473" s="188"/>
    </row>
    <row r="474" s="48" customFormat="1" ht="12.75" spans="1:30">
      <c r="A474" s="177"/>
      <c r="B474" s="178"/>
      <c r="C474" s="179">
        <v>241111000025</v>
      </c>
      <c r="D474" s="84">
        <v>45613</v>
      </c>
      <c r="E474" s="178" t="s">
        <v>36</v>
      </c>
      <c r="F474" s="178" t="s">
        <v>171</v>
      </c>
      <c r="G474" s="178">
        <v>12</v>
      </c>
      <c r="H474" s="180">
        <v>1009.8</v>
      </c>
      <c r="I474" s="181"/>
      <c r="J474" s="182"/>
      <c r="K474" s="178"/>
      <c r="L474" s="182"/>
      <c r="M474" s="200"/>
      <c r="N474" s="184">
        <v>1009.8</v>
      </c>
      <c r="O474" s="188"/>
      <c r="P474" s="188"/>
      <c r="Q474" s="188"/>
      <c r="R474" s="188"/>
      <c r="S474" s="188"/>
      <c r="T474" s="188"/>
      <c r="U474" s="188"/>
      <c r="V474" s="188"/>
      <c r="W474" s="189"/>
      <c r="X474" s="193"/>
      <c r="Y474" s="189"/>
      <c r="Z474" s="189"/>
      <c r="AA474" s="190"/>
      <c r="AB474" s="188"/>
      <c r="AC474" s="188"/>
      <c r="AD474" s="188"/>
    </row>
    <row r="475" s="48" customFormat="1" ht="12.75" spans="1:30">
      <c r="A475" s="177"/>
      <c r="B475" s="178"/>
      <c r="C475" s="179">
        <v>241111000033</v>
      </c>
      <c r="D475" s="84">
        <v>45613</v>
      </c>
      <c r="E475" s="178" t="s">
        <v>36</v>
      </c>
      <c r="F475" s="178" t="s">
        <v>1393</v>
      </c>
      <c r="G475" s="178">
        <v>13.5</v>
      </c>
      <c r="H475" s="180">
        <v>1165.2</v>
      </c>
      <c r="I475" s="181"/>
      <c r="J475" s="182"/>
      <c r="K475" s="178"/>
      <c r="L475" s="182"/>
      <c r="M475" s="200"/>
      <c r="N475" s="184">
        <v>1165.2</v>
      </c>
      <c r="O475" s="188"/>
      <c r="P475" s="188"/>
      <c r="Q475" s="188"/>
      <c r="R475" s="188"/>
      <c r="S475" s="188"/>
      <c r="T475" s="188"/>
      <c r="U475" s="188"/>
      <c r="V475" s="188"/>
      <c r="W475" s="189"/>
      <c r="X475" s="194">
        <v>4.62</v>
      </c>
      <c r="Y475" s="189"/>
      <c r="Z475" s="189"/>
      <c r="AA475" s="190"/>
      <c r="AB475" s="188"/>
      <c r="AC475" s="188"/>
      <c r="AD475" s="188"/>
    </row>
    <row r="476" s="48" customFormat="1" ht="12.75" spans="1:30">
      <c r="A476" s="177"/>
      <c r="B476" s="178"/>
      <c r="C476" s="179">
        <v>241111000040</v>
      </c>
      <c r="D476" s="84">
        <v>45613</v>
      </c>
      <c r="E476" s="178" t="s">
        <v>2293</v>
      </c>
      <c r="F476" s="178" t="s">
        <v>2765</v>
      </c>
      <c r="G476" s="178">
        <v>5.5</v>
      </c>
      <c r="H476" s="180">
        <v>374</v>
      </c>
      <c r="I476" s="181"/>
      <c r="J476" s="182"/>
      <c r="K476" s="178"/>
      <c r="L476" s="182"/>
      <c r="M476" s="200"/>
      <c r="N476" s="184">
        <v>374</v>
      </c>
      <c r="O476" s="188"/>
      <c r="P476" s="188"/>
      <c r="Q476" s="188"/>
      <c r="R476" s="188"/>
      <c r="S476" s="188"/>
      <c r="T476" s="188"/>
      <c r="U476" s="188"/>
      <c r="V476" s="188"/>
      <c r="W476" s="189"/>
      <c r="X476" s="186"/>
      <c r="Y476" s="189"/>
      <c r="Z476" s="189"/>
      <c r="AA476" s="190"/>
      <c r="AB476" s="188"/>
      <c r="AC476" s="188"/>
      <c r="AD476" s="188"/>
    </row>
    <row r="477" s="48" customFormat="1" ht="12.75" spans="1:30">
      <c r="A477" s="177"/>
      <c r="B477" s="178"/>
      <c r="C477" s="179">
        <v>241111000044</v>
      </c>
      <c r="D477" s="84">
        <v>45613</v>
      </c>
      <c r="E477" s="178" t="s">
        <v>36</v>
      </c>
      <c r="F477" s="178" t="s">
        <v>749</v>
      </c>
      <c r="G477" s="178">
        <v>8.5</v>
      </c>
      <c r="H477" s="180">
        <v>861.4</v>
      </c>
      <c r="I477" s="181"/>
      <c r="J477" s="182"/>
      <c r="K477" s="178"/>
      <c r="L477" s="182"/>
      <c r="M477" s="200"/>
      <c r="N477" s="184">
        <v>861.4</v>
      </c>
      <c r="O477" s="188"/>
      <c r="P477" s="188"/>
      <c r="Q477" s="188"/>
      <c r="R477" s="188"/>
      <c r="S477" s="188"/>
      <c r="T477" s="188"/>
      <c r="U477" s="188"/>
      <c r="V477" s="188"/>
      <c r="W477" s="189"/>
      <c r="X477" s="189"/>
      <c r="Y477" s="189"/>
      <c r="Z477" s="189"/>
      <c r="AA477" s="190"/>
      <c r="AB477" s="188"/>
      <c r="AC477" s="188"/>
      <c r="AD477" s="188"/>
    </row>
    <row r="478" s="48" customFormat="1" ht="12.75" spans="1:30">
      <c r="A478" s="177"/>
      <c r="B478" s="178"/>
      <c r="C478" s="179">
        <v>241112000003</v>
      </c>
      <c r="D478" s="84">
        <v>45613</v>
      </c>
      <c r="E478" s="178" t="s">
        <v>45</v>
      </c>
      <c r="F478" s="178" t="s">
        <v>178</v>
      </c>
      <c r="G478" s="178">
        <v>60</v>
      </c>
      <c r="H478" s="180">
        <v>4560</v>
      </c>
      <c r="I478" s="181"/>
      <c r="J478" s="182"/>
      <c r="K478" s="178"/>
      <c r="L478" s="182"/>
      <c r="M478" s="200"/>
      <c r="N478" s="184">
        <v>4560</v>
      </c>
      <c r="O478" s="188"/>
      <c r="P478" s="188"/>
      <c r="Q478" s="188"/>
      <c r="R478" s="188"/>
      <c r="S478" s="188"/>
      <c r="T478" s="188"/>
      <c r="U478" s="188"/>
      <c r="V478" s="188"/>
      <c r="W478" s="189"/>
      <c r="X478" s="189"/>
      <c r="Y478" s="189"/>
      <c r="Z478" s="189"/>
      <c r="AA478" s="190"/>
      <c r="AB478" s="188"/>
      <c r="AC478" s="188"/>
      <c r="AD478" s="188"/>
    </row>
    <row r="479" s="48" customFormat="1" ht="12.75" spans="1:30">
      <c r="A479" s="177"/>
      <c r="B479" s="178"/>
      <c r="C479" s="179">
        <v>241112000005</v>
      </c>
      <c r="D479" s="84">
        <v>45613</v>
      </c>
      <c r="E479" s="178" t="s">
        <v>45</v>
      </c>
      <c r="F479" s="178" t="s">
        <v>2037</v>
      </c>
      <c r="G479" s="178">
        <v>14</v>
      </c>
      <c r="H479" s="180">
        <v>1092</v>
      </c>
      <c r="I479" s="181"/>
      <c r="J479" s="182"/>
      <c r="K479" s="178"/>
      <c r="L479" s="182"/>
      <c r="M479" s="200"/>
      <c r="N479" s="184">
        <v>1092</v>
      </c>
      <c r="O479" s="188"/>
      <c r="P479" s="188"/>
      <c r="Q479" s="188"/>
      <c r="R479" s="188"/>
      <c r="S479" s="188"/>
      <c r="T479" s="188"/>
      <c r="U479" s="188"/>
      <c r="V479" s="188"/>
      <c r="W479" s="189"/>
      <c r="X479" s="189"/>
      <c r="Y479" s="189"/>
      <c r="Z479" s="189"/>
      <c r="AA479" s="190"/>
      <c r="AB479" s="188"/>
      <c r="AC479" s="188"/>
      <c r="AD479" s="188"/>
    </row>
    <row r="480" s="48" customFormat="1" ht="12.75" spans="1:30">
      <c r="A480" s="177"/>
      <c r="B480" s="178"/>
      <c r="C480" s="179">
        <v>241112000008</v>
      </c>
      <c r="D480" s="84">
        <v>45613</v>
      </c>
      <c r="E480" s="178" t="s">
        <v>41</v>
      </c>
      <c r="F480" s="178" t="s">
        <v>85</v>
      </c>
      <c r="G480" s="178">
        <v>1.5</v>
      </c>
      <c r="H480" s="180">
        <v>123</v>
      </c>
      <c r="I480" s="181"/>
      <c r="J480" s="182"/>
      <c r="K480" s="178"/>
      <c r="L480" s="182"/>
      <c r="M480" s="200"/>
      <c r="N480" s="184">
        <v>123</v>
      </c>
      <c r="O480" s="188"/>
      <c r="P480" s="188"/>
      <c r="Q480" s="188"/>
      <c r="R480" s="188"/>
      <c r="S480" s="188"/>
      <c r="T480" s="188"/>
      <c r="U480" s="188"/>
      <c r="V480" s="188"/>
      <c r="W480" s="189"/>
      <c r="X480" s="189"/>
      <c r="Y480" s="189"/>
      <c r="Z480" s="189"/>
      <c r="AA480" s="190"/>
      <c r="AB480" s="188"/>
      <c r="AC480" s="188"/>
      <c r="AD480" s="188"/>
    </row>
    <row r="481" s="48" customFormat="1" ht="12.75" spans="1:30">
      <c r="A481" s="177"/>
      <c r="B481" s="178"/>
      <c r="C481" s="179">
        <v>241112000019</v>
      </c>
      <c r="D481" s="84">
        <v>45613</v>
      </c>
      <c r="E481" s="178" t="s">
        <v>41</v>
      </c>
      <c r="F481" s="178" t="s">
        <v>79</v>
      </c>
      <c r="G481" s="178">
        <v>3</v>
      </c>
      <c r="H481" s="180">
        <v>274.92</v>
      </c>
      <c r="I481" s="181"/>
      <c r="J481" s="182"/>
      <c r="K481" s="178"/>
      <c r="L481" s="182"/>
      <c r="M481" s="200"/>
      <c r="N481" s="184">
        <v>274.92</v>
      </c>
      <c r="O481" s="188"/>
      <c r="P481" s="188"/>
      <c r="Q481" s="188"/>
      <c r="R481" s="188"/>
      <c r="S481" s="188"/>
      <c r="T481" s="188"/>
      <c r="U481" s="188"/>
      <c r="V481" s="188"/>
      <c r="W481" s="189"/>
      <c r="X481" s="189"/>
      <c r="Y481" s="189"/>
      <c r="Z481" s="189"/>
      <c r="AA481" s="190"/>
      <c r="AB481" s="188"/>
      <c r="AC481" s="188"/>
      <c r="AD481" s="188"/>
    </row>
    <row r="482" s="48" customFormat="1" ht="12.75" spans="1:30">
      <c r="A482" s="177"/>
      <c r="B482" s="178"/>
      <c r="C482" s="179">
        <v>241112000032</v>
      </c>
      <c r="D482" s="84">
        <v>45613</v>
      </c>
      <c r="E482" s="178" t="s">
        <v>45</v>
      </c>
      <c r="F482" s="178" t="s">
        <v>73</v>
      </c>
      <c r="G482" s="178">
        <v>41</v>
      </c>
      <c r="H482" s="184"/>
      <c r="I482" s="191">
        <v>678960</v>
      </c>
      <c r="J482" s="182"/>
      <c r="K482" s="191">
        <v>1656</v>
      </c>
      <c r="L482" s="192">
        <v>410</v>
      </c>
      <c r="M482" s="200">
        <v>7.2</v>
      </c>
      <c r="N482" s="184">
        <v>2952</v>
      </c>
      <c r="O482" s="188"/>
      <c r="P482" s="188"/>
      <c r="Q482" s="188"/>
      <c r="R482" s="188"/>
      <c r="S482" s="188"/>
      <c r="T482" s="188"/>
      <c r="U482" s="188"/>
      <c r="V482" s="188"/>
      <c r="W482" s="189"/>
      <c r="X482" s="189"/>
      <c r="Y482" s="189"/>
      <c r="Z482" s="189"/>
      <c r="AA482" s="190"/>
      <c r="AB482" s="188"/>
      <c r="AC482" s="188"/>
      <c r="AD482" s="188"/>
    </row>
    <row r="483" s="48" customFormat="1" ht="12.75" spans="1:30">
      <c r="A483" s="177"/>
      <c r="B483" s="178"/>
      <c r="C483" s="179">
        <v>241112000036</v>
      </c>
      <c r="D483" s="84">
        <v>45613</v>
      </c>
      <c r="E483" s="178" t="s">
        <v>2079</v>
      </c>
      <c r="F483" s="178" t="s">
        <v>122</v>
      </c>
      <c r="G483" s="178">
        <v>209</v>
      </c>
      <c r="H483" s="180">
        <v>14245.5</v>
      </c>
      <c r="I483" s="181"/>
      <c r="J483" s="182"/>
      <c r="K483" s="178"/>
      <c r="L483" s="182"/>
      <c r="M483" s="200"/>
      <c r="N483" s="184">
        <v>14245.5</v>
      </c>
      <c r="O483" s="188"/>
      <c r="P483" s="188"/>
      <c r="Q483" s="188"/>
      <c r="R483" s="188"/>
      <c r="S483" s="188"/>
      <c r="T483" s="188"/>
      <c r="U483" s="188"/>
      <c r="V483" s="188"/>
      <c r="W483" s="189"/>
      <c r="X483" s="189"/>
      <c r="Y483" s="189"/>
      <c r="Z483" s="189"/>
      <c r="AA483" s="190"/>
      <c r="AB483" s="188"/>
      <c r="AC483" s="188"/>
      <c r="AD483" s="188"/>
    </row>
    <row r="484" s="48" customFormat="1" ht="12.75" spans="1:30">
      <c r="A484" s="177"/>
      <c r="B484" s="178"/>
      <c r="C484" s="179">
        <v>241112000037</v>
      </c>
      <c r="D484" s="84">
        <v>45613</v>
      </c>
      <c r="E484" s="178" t="s">
        <v>2079</v>
      </c>
      <c r="F484" s="178" t="s">
        <v>167</v>
      </c>
      <c r="G484" s="178">
        <v>536</v>
      </c>
      <c r="H484" s="180">
        <v>34572</v>
      </c>
      <c r="I484" s="181"/>
      <c r="J484" s="182"/>
      <c r="K484" s="178"/>
      <c r="L484" s="182"/>
      <c r="M484" s="200"/>
      <c r="N484" s="184">
        <v>34572</v>
      </c>
      <c r="O484" s="188"/>
      <c r="P484" s="188"/>
      <c r="Q484" s="188"/>
      <c r="R484" s="188"/>
      <c r="S484" s="188"/>
      <c r="T484" s="188"/>
      <c r="U484" s="188"/>
      <c r="V484" s="188"/>
      <c r="W484" s="189"/>
      <c r="X484" s="189"/>
      <c r="Y484" s="189"/>
      <c r="Z484" s="189"/>
      <c r="AA484" s="190"/>
      <c r="AB484" s="188"/>
      <c r="AC484" s="188"/>
      <c r="AD484" s="188"/>
    </row>
    <row r="485" s="48" customFormat="1" ht="12.75" spans="1:30">
      <c r="A485" s="177"/>
      <c r="B485" s="178"/>
      <c r="C485" s="179">
        <v>241112000039</v>
      </c>
      <c r="D485" s="84">
        <v>45613</v>
      </c>
      <c r="E485" s="178" t="s">
        <v>45</v>
      </c>
      <c r="F485" s="178" t="s">
        <v>808</v>
      </c>
      <c r="G485" s="178">
        <v>3</v>
      </c>
      <c r="H485" s="184"/>
      <c r="I485" s="191">
        <v>51060</v>
      </c>
      <c r="J485" s="182"/>
      <c r="K485" s="191">
        <v>1656.17904638339</v>
      </c>
      <c r="L485" s="192">
        <v>30.83</v>
      </c>
      <c r="M485" s="200">
        <v>7.2</v>
      </c>
      <c r="N485" s="184">
        <v>221.976</v>
      </c>
      <c r="O485" s="188"/>
      <c r="P485" s="188"/>
      <c r="Q485" s="188"/>
      <c r="R485" s="188"/>
      <c r="S485" s="188"/>
      <c r="T485" s="188"/>
      <c r="U485" s="188"/>
      <c r="V485" s="188"/>
      <c r="W485" s="189"/>
      <c r="X485" s="189"/>
      <c r="Y485" s="189"/>
      <c r="Z485" s="189"/>
      <c r="AA485" s="190"/>
      <c r="AB485" s="188"/>
      <c r="AC485" s="188"/>
      <c r="AD485" s="188"/>
    </row>
    <row r="486" s="48" customFormat="1" ht="12.75" spans="1:30">
      <c r="A486" s="177"/>
      <c r="B486" s="178"/>
      <c r="C486" s="179">
        <v>241113000015</v>
      </c>
      <c r="D486" s="84">
        <v>45613</v>
      </c>
      <c r="E486" s="178" t="s">
        <v>45</v>
      </c>
      <c r="F486" s="178" t="s">
        <v>1165</v>
      </c>
      <c r="G486" s="178">
        <v>11</v>
      </c>
      <c r="H486" s="180">
        <v>792</v>
      </c>
      <c r="I486" s="181"/>
      <c r="J486" s="182"/>
      <c r="K486" s="178"/>
      <c r="L486" s="182"/>
      <c r="M486" s="200"/>
      <c r="N486" s="184">
        <v>792</v>
      </c>
      <c r="O486" s="188"/>
      <c r="P486" s="188"/>
      <c r="Q486" s="188"/>
      <c r="R486" s="188"/>
      <c r="S486" s="188"/>
      <c r="T486" s="188"/>
      <c r="U486" s="188"/>
      <c r="V486" s="188"/>
      <c r="W486" s="189"/>
      <c r="X486" s="189"/>
      <c r="Y486" s="189"/>
      <c r="Z486" s="189"/>
      <c r="AA486" s="190"/>
      <c r="AB486" s="188"/>
      <c r="AC486" s="188"/>
      <c r="AD486" s="188"/>
    </row>
    <row r="487" s="48" customFormat="1" ht="12.75" spans="1:30">
      <c r="A487" s="177"/>
      <c r="B487" s="178"/>
      <c r="C487" s="179">
        <v>241113000024</v>
      </c>
      <c r="D487" s="84">
        <v>45613</v>
      </c>
      <c r="E487" s="178" t="s">
        <v>36</v>
      </c>
      <c r="F487" s="178" t="s">
        <v>1978</v>
      </c>
      <c r="G487" s="178">
        <v>440</v>
      </c>
      <c r="H487" s="184"/>
      <c r="I487" s="191">
        <v>7986000</v>
      </c>
      <c r="J487" s="182"/>
      <c r="K487" s="191">
        <v>1742.40126720092</v>
      </c>
      <c r="L487" s="192">
        <v>4583.33</v>
      </c>
      <c r="M487" s="200">
        <v>7.2</v>
      </c>
      <c r="N487" s="184">
        <v>32999.976</v>
      </c>
      <c r="O487" s="188"/>
      <c r="P487" s="188"/>
      <c r="Q487" s="188"/>
      <c r="R487" s="188"/>
      <c r="S487" s="188"/>
      <c r="T487" s="188"/>
      <c r="U487" s="188"/>
      <c r="V487" s="188"/>
      <c r="W487" s="189"/>
      <c r="X487" s="189"/>
      <c r="Y487" s="189"/>
      <c r="Z487" s="189"/>
      <c r="AA487" s="190"/>
      <c r="AB487" s="188"/>
      <c r="AC487" s="188"/>
      <c r="AD487" s="188"/>
    </row>
    <row r="488" s="48" customFormat="1" ht="12.75" spans="1:30">
      <c r="A488" s="177"/>
      <c r="B488" s="178"/>
      <c r="C488" s="179">
        <v>241113000036</v>
      </c>
      <c r="D488" s="84">
        <v>45613</v>
      </c>
      <c r="E488" s="178" t="s">
        <v>45</v>
      </c>
      <c r="F488" s="178" t="s">
        <v>81</v>
      </c>
      <c r="G488" s="178">
        <v>42.5</v>
      </c>
      <c r="H488" s="184"/>
      <c r="I488" s="191">
        <v>760112.5</v>
      </c>
      <c r="J488" s="182"/>
      <c r="K488" s="191">
        <v>1764.01137154792</v>
      </c>
      <c r="L488" s="192">
        <v>430.9</v>
      </c>
      <c r="M488" s="200">
        <v>7.2</v>
      </c>
      <c r="N488" s="184">
        <v>3102.48</v>
      </c>
      <c r="O488" s="195"/>
      <c r="P488" s="195"/>
      <c r="Q488" s="195"/>
      <c r="R488" s="195"/>
      <c r="S488" s="195"/>
      <c r="T488" s="195"/>
      <c r="U488" s="195"/>
      <c r="V488" s="195"/>
      <c r="W488" s="193"/>
      <c r="X488" s="193"/>
      <c r="Y488" s="193"/>
      <c r="Z488" s="193"/>
      <c r="AA488" s="196"/>
      <c r="AB488" s="195"/>
      <c r="AC488" s="195"/>
      <c r="AD488" s="195"/>
    </row>
    <row r="489" s="48" customFormat="1" ht="12.75" spans="1:30">
      <c r="A489" s="177" t="s">
        <v>2766</v>
      </c>
      <c r="B489" s="178" t="s">
        <v>2767</v>
      </c>
      <c r="C489" s="179">
        <v>241025000047</v>
      </c>
      <c r="D489" s="84">
        <v>45614</v>
      </c>
      <c r="E489" s="178" t="s">
        <v>63</v>
      </c>
      <c r="F489" s="178" t="s">
        <v>635</v>
      </c>
      <c r="G489" s="178">
        <v>31.5</v>
      </c>
      <c r="H489" s="180">
        <v>2150</v>
      </c>
      <c r="I489" s="181"/>
      <c r="J489" s="182"/>
      <c r="K489" s="178"/>
      <c r="L489" s="182"/>
      <c r="M489" s="200"/>
      <c r="N489" s="184">
        <v>2150</v>
      </c>
      <c r="O489" s="185">
        <v>275933.196</v>
      </c>
      <c r="P489" s="203" t="s">
        <v>2768</v>
      </c>
      <c r="Q489" s="185">
        <v>224900.8</v>
      </c>
      <c r="R489" s="185">
        <v>16</v>
      </c>
      <c r="S489" s="185">
        <v>226.95</v>
      </c>
      <c r="T489" s="185"/>
      <c r="U489" s="185"/>
      <c r="V489" s="197">
        <v>226732.61</v>
      </c>
      <c r="W489" s="199">
        <v>2647.05</v>
      </c>
      <c r="X489" s="199"/>
      <c r="Y489" s="186"/>
      <c r="Z489" s="186">
        <v>2832.83</v>
      </c>
      <c r="AA489" s="187">
        <v>7.2</v>
      </c>
      <c r="AB489" s="185">
        <v>20396.376</v>
      </c>
      <c r="AC489" s="185">
        <v>247128.986</v>
      </c>
      <c r="AD489" s="185">
        <v>28804.21</v>
      </c>
    </row>
    <row r="490" s="48" customFormat="1" ht="12.75" spans="1:30">
      <c r="A490" s="177"/>
      <c r="B490" s="178"/>
      <c r="C490" s="179">
        <v>241101000023</v>
      </c>
      <c r="D490" s="84">
        <v>45614</v>
      </c>
      <c r="E490" s="178" t="s">
        <v>36</v>
      </c>
      <c r="F490" s="178" t="s">
        <v>1827</v>
      </c>
      <c r="G490" s="178">
        <v>224</v>
      </c>
      <c r="H490" s="180">
        <v>16964</v>
      </c>
      <c r="I490" s="181"/>
      <c r="J490" s="182"/>
      <c r="K490" s="178"/>
      <c r="L490" s="182"/>
      <c r="M490" s="200"/>
      <c r="N490" s="184">
        <v>16964</v>
      </c>
      <c r="O490" s="188"/>
      <c r="P490" s="188"/>
      <c r="Q490" s="188"/>
      <c r="R490" s="188"/>
      <c r="S490" s="188"/>
      <c r="T490" s="188"/>
      <c r="U490" s="188"/>
      <c r="V490" s="197"/>
      <c r="W490" s="199"/>
      <c r="X490" s="199"/>
      <c r="Y490" s="189"/>
      <c r="Z490" s="189"/>
      <c r="AA490" s="190"/>
      <c r="AB490" s="188"/>
      <c r="AC490" s="188"/>
      <c r="AD490" s="188"/>
    </row>
    <row r="491" s="48" customFormat="1" ht="12.75" spans="1:30">
      <c r="A491" s="177"/>
      <c r="B491" s="178"/>
      <c r="C491" s="179">
        <v>241103000008</v>
      </c>
      <c r="D491" s="84">
        <v>45614</v>
      </c>
      <c r="E491" s="178" t="s">
        <v>257</v>
      </c>
      <c r="F491" s="178" t="s">
        <v>341</v>
      </c>
      <c r="G491" s="178">
        <v>2.5</v>
      </c>
      <c r="H491" s="184"/>
      <c r="I491" s="181"/>
      <c r="J491" s="182"/>
      <c r="K491" s="178"/>
      <c r="L491" s="182">
        <v>28.59</v>
      </c>
      <c r="M491" s="200">
        <v>7.2</v>
      </c>
      <c r="N491" s="184">
        <v>205.848</v>
      </c>
      <c r="O491" s="188"/>
      <c r="P491" s="188"/>
      <c r="Q491" s="188"/>
      <c r="R491" s="188"/>
      <c r="S491" s="188"/>
      <c r="T491" s="188"/>
      <c r="U491" s="188"/>
      <c r="V491" s="197"/>
      <c r="W491" s="199"/>
      <c r="X491" s="199"/>
      <c r="Y491" s="189"/>
      <c r="Z491" s="189"/>
      <c r="AA491" s="190"/>
      <c r="AB491" s="188"/>
      <c r="AC491" s="188"/>
      <c r="AD491" s="188"/>
    </row>
    <row r="492" s="48" customFormat="1" ht="12.75" spans="1:30">
      <c r="A492" s="177"/>
      <c r="B492" s="178"/>
      <c r="C492" s="179">
        <v>241106000041</v>
      </c>
      <c r="D492" s="84">
        <v>45614</v>
      </c>
      <c r="E492" s="178" t="s">
        <v>1059</v>
      </c>
      <c r="F492" s="178" t="s">
        <v>1828</v>
      </c>
      <c r="G492" s="178">
        <v>0.9</v>
      </c>
      <c r="H492" s="180">
        <v>76</v>
      </c>
      <c r="I492" s="181"/>
      <c r="J492" s="182"/>
      <c r="K492" s="178"/>
      <c r="L492" s="182"/>
      <c r="M492" s="200"/>
      <c r="N492" s="184">
        <v>76</v>
      </c>
      <c r="O492" s="188"/>
      <c r="P492" s="188"/>
      <c r="Q492" s="188"/>
      <c r="R492" s="188"/>
      <c r="S492" s="188"/>
      <c r="T492" s="188"/>
      <c r="U492" s="195"/>
      <c r="V492" s="197"/>
      <c r="W492" s="199"/>
      <c r="X492" s="199"/>
      <c r="Y492" s="189"/>
      <c r="Z492" s="189"/>
      <c r="AA492" s="190"/>
      <c r="AB492" s="188"/>
      <c r="AC492" s="188"/>
      <c r="AD492" s="188"/>
    </row>
    <row r="493" s="48" customFormat="1" ht="12.75" spans="1:30">
      <c r="A493" s="177"/>
      <c r="B493" s="178"/>
      <c r="C493" s="179">
        <v>241107000026</v>
      </c>
      <c r="D493" s="84">
        <v>45614</v>
      </c>
      <c r="E493" s="178" t="s">
        <v>45</v>
      </c>
      <c r="F493" s="178" t="s">
        <v>181</v>
      </c>
      <c r="G493" s="178">
        <v>0.88</v>
      </c>
      <c r="H493" s="180">
        <v>88</v>
      </c>
      <c r="I493" s="181"/>
      <c r="J493" s="182"/>
      <c r="K493" s="178"/>
      <c r="L493" s="182"/>
      <c r="M493" s="200"/>
      <c r="N493" s="184">
        <v>88</v>
      </c>
      <c r="O493" s="188"/>
      <c r="P493" s="188"/>
      <c r="Q493" s="188"/>
      <c r="R493" s="188"/>
      <c r="S493" s="188"/>
      <c r="T493" s="188"/>
      <c r="U493" s="202">
        <v>15</v>
      </c>
      <c r="V493" s="197"/>
      <c r="W493" s="199"/>
      <c r="X493" s="199"/>
      <c r="Y493" s="189"/>
      <c r="Z493" s="189"/>
      <c r="AA493" s="190"/>
      <c r="AB493" s="188"/>
      <c r="AC493" s="188"/>
      <c r="AD493" s="188"/>
    </row>
    <row r="494" s="48" customFormat="1" ht="12.75" spans="1:30">
      <c r="A494" s="177"/>
      <c r="B494" s="178"/>
      <c r="C494" s="179">
        <v>241107000027</v>
      </c>
      <c r="D494" s="84">
        <v>45614</v>
      </c>
      <c r="E494" s="178" t="s">
        <v>36</v>
      </c>
      <c r="F494" s="178" t="s">
        <v>425</v>
      </c>
      <c r="G494" s="178">
        <v>1.5</v>
      </c>
      <c r="H494" s="180">
        <v>122</v>
      </c>
      <c r="I494" s="181"/>
      <c r="J494" s="182"/>
      <c r="K494" s="178"/>
      <c r="L494" s="182"/>
      <c r="M494" s="200"/>
      <c r="N494" s="184">
        <v>122</v>
      </c>
      <c r="O494" s="188"/>
      <c r="P494" s="188"/>
      <c r="Q494" s="188"/>
      <c r="R494" s="188"/>
      <c r="S494" s="188"/>
      <c r="T494" s="195"/>
      <c r="U494" s="185"/>
      <c r="V494" s="197"/>
      <c r="W494" s="199"/>
      <c r="X494" s="199"/>
      <c r="Y494" s="189"/>
      <c r="Z494" s="189"/>
      <c r="AA494" s="190"/>
      <c r="AB494" s="188"/>
      <c r="AC494" s="188"/>
      <c r="AD494" s="188"/>
    </row>
    <row r="495" s="48" customFormat="1" ht="12.75" spans="1:30">
      <c r="A495" s="177"/>
      <c r="B495" s="178"/>
      <c r="C495" s="179">
        <v>241107000033</v>
      </c>
      <c r="D495" s="84">
        <v>45614</v>
      </c>
      <c r="E495" s="178" t="s">
        <v>63</v>
      </c>
      <c r="F495" s="178" t="s">
        <v>882</v>
      </c>
      <c r="G495" s="178">
        <v>107</v>
      </c>
      <c r="H495" s="180"/>
      <c r="I495" s="191">
        <v>1665300</v>
      </c>
      <c r="J495" s="182"/>
      <c r="K495" s="191">
        <v>1517.99387442573</v>
      </c>
      <c r="L495" s="192">
        <v>1097.04</v>
      </c>
      <c r="M495" s="200">
        <v>7.2</v>
      </c>
      <c r="N495" s="184">
        <v>7898.688</v>
      </c>
      <c r="O495" s="188"/>
      <c r="P495" s="188"/>
      <c r="Q495" s="188"/>
      <c r="R495" s="188"/>
      <c r="S495" s="188"/>
      <c r="T495" s="202">
        <v>20</v>
      </c>
      <c r="U495" s="188"/>
      <c r="V495" s="197"/>
      <c r="W495" s="199"/>
      <c r="X495" s="199"/>
      <c r="Y495" s="189"/>
      <c r="Z495" s="189"/>
      <c r="AA495" s="190"/>
      <c r="AB495" s="188"/>
      <c r="AC495" s="188"/>
      <c r="AD495" s="188"/>
    </row>
    <row r="496" s="48" customFormat="1" ht="12.75" spans="1:30">
      <c r="A496" s="177"/>
      <c r="B496" s="178"/>
      <c r="C496" s="179">
        <v>241107000050</v>
      </c>
      <c r="D496" s="84">
        <v>45614</v>
      </c>
      <c r="E496" s="178" t="s">
        <v>63</v>
      </c>
      <c r="F496" s="178" t="s">
        <v>811</v>
      </c>
      <c r="G496" s="178">
        <v>2</v>
      </c>
      <c r="H496" s="180">
        <v>162</v>
      </c>
      <c r="I496" s="181"/>
      <c r="J496" s="182"/>
      <c r="K496" s="178"/>
      <c r="L496" s="182"/>
      <c r="M496" s="200"/>
      <c r="N496" s="184">
        <v>162</v>
      </c>
      <c r="O496" s="188"/>
      <c r="P496" s="188"/>
      <c r="Q496" s="188"/>
      <c r="R496" s="188"/>
      <c r="S496" s="188"/>
      <c r="T496" s="185"/>
      <c r="U496" s="195"/>
      <c r="V496" s="197"/>
      <c r="W496" s="199"/>
      <c r="X496" s="199"/>
      <c r="Y496" s="189"/>
      <c r="Z496" s="189"/>
      <c r="AA496" s="190"/>
      <c r="AB496" s="188"/>
      <c r="AC496" s="188"/>
      <c r="AD496" s="188"/>
    </row>
    <row r="497" s="48" customFormat="1" ht="12.75" spans="1:30">
      <c r="A497" s="177"/>
      <c r="B497" s="178"/>
      <c r="C497" s="179">
        <v>241108000016</v>
      </c>
      <c r="D497" s="84">
        <v>45614</v>
      </c>
      <c r="E497" s="178" t="s">
        <v>36</v>
      </c>
      <c r="F497" s="178" t="s">
        <v>1369</v>
      </c>
      <c r="G497" s="178">
        <v>0.47</v>
      </c>
      <c r="H497" s="180"/>
      <c r="I497" s="181"/>
      <c r="J497" s="182"/>
      <c r="K497" s="191">
        <v>0</v>
      </c>
      <c r="L497" s="192">
        <v>61.66</v>
      </c>
      <c r="M497" s="200">
        <v>7.2</v>
      </c>
      <c r="N497" s="184">
        <v>443.952</v>
      </c>
      <c r="O497" s="188"/>
      <c r="P497" s="188"/>
      <c r="Q497" s="188"/>
      <c r="R497" s="188"/>
      <c r="S497" s="188"/>
      <c r="T497" s="188"/>
      <c r="U497" s="202">
        <v>18</v>
      </c>
      <c r="V497" s="197"/>
      <c r="W497" s="199"/>
      <c r="X497" s="194">
        <v>48.61</v>
      </c>
      <c r="Y497" s="189"/>
      <c r="Z497" s="189"/>
      <c r="AA497" s="190"/>
      <c r="AB497" s="188"/>
      <c r="AC497" s="188"/>
      <c r="AD497" s="188"/>
    </row>
    <row r="498" s="48" customFormat="1" ht="12.75" spans="1:30">
      <c r="A498" s="177"/>
      <c r="B498" s="178"/>
      <c r="C498" s="179">
        <v>241108000021</v>
      </c>
      <c r="D498" s="84">
        <v>45614</v>
      </c>
      <c r="E498" s="178" t="s">
        <v>36</v>
      </c>
      <c r="F498" s="178" t="s">
        <v>669</v>
      </c>
      <c r="G498" s="178">
        <v>45.5</v>
      </c>
      <c r="H498" s="180">
        <v>3048.5</v>
      </c>
      <c r="I498" s="181"/>
      <c r="J498" s="182"/>
      <c r="K498" s="178"/>
      <c r="L498" s="182"/>
      <c r="M498" s="200"/>
      <c r="N498" s="184">
        <v>3048.5</v>
      </c>
      <c r="O498" s="188"/>
      <c r="P498" s="188"/>
      <c r="Q498" s="188"/>
      <c r="R498" s="188"/>
      <c r="S498" s="188"/>
      <c r="T498" s="188"/>
      <c r="U498" s="185"/>
      <c r="V498" s="197"/>
      <c r="W498" s="199"/>
      <c r="X498" s="199"/>
      <c r="Y498" s="189"/>
      <c r="Z498" s="189"/>
      <c r="AA498" s="190"/>
      <c r="AB498" s="188"/>
      <c r="AC498" s="188"/>
      <c r="AD498" s="188"/>
    </row>
    <row r="499" s="48" customFormat="1" ht="12.75" spans="1:30">
      <c r="A499" s="177"/>
      <c r="B499" s="178"/>
      <c r="C499" s="179">
        <v>241108000025</v>
      </c>
      <c r="D499" s="84">
        <v>45614</v>
      </c>
      <c r="E499" s="178" t="s">
        <v>36</v>
      </c>
      <c r="F499" s="178" t="s">
        <v>114</v>
      </c>
      <c r="G499" s="178">
        <v>2</v>
      </c>
      <c r="H499" s="180">
        <v>136</v>
      </c>
      <c r="I499" s="181"/>
      <c r="J499" s="182"/>
      <c r="K499" s="178"/>
      <c r="L499" s="182"/>
      <c r="M499" s="200"/>
      <c r="N499" s="184">
        <v>136</v>
      </c>
      <c r="O499" s="188"/>
      <c r="P499" s="188"/>
      <c r="Q499" s="188"/>
      <c r="R499" s="188"/>
      <c r="S499" s="188"/>
      <c r="T499" s="188"/>
      <c r="U499" s="188"/>
      <c r="V499" s="197"/>
      <c r="W499" s="199"/>
      <c r="X499" s="199"/>
      <c r="Y499" s="189"/>
      <c r="Z499" s="189"/>
      <c r="AA499" s="190"/>
      <c r="AB499" s="188"/>
      <c r="AC499" s="188"/>
      <c r="AD499" s="188"/>
    </row>
    <row r="500" s="48" customFormat="1" ht="12.75" spans="1:30">
      <c r="A500" s="177"/>
      <c r="B500" s="178"/>
      <c r="C500" s="179">
        <v>241108000029</v>
      </c>
      <c r="D500" s="84">
        <v>45614</v>
      </c>
      <c r="E500" s="178" t="s">
        <v>731</v>
      </c>
      <c r="F500" s="178" t="s">
        <v>732</v>
      </c>
      <c r="G500" s="178">
        <v>7.5</v>
      </c>
      <c r="H500" s="180">
        <v>576</v>
      </c>
      <c r="I500" s="181"/>
      <c r="J500" s="182"/>
      <c r="K500" s="178"/>
      <c r="L500" s="182"/>
      <c r="M500" s="200"/>
      <c r="N500" s="184">
        <v>576</v>
      </c>
      <c r="O500" s="188"/>
      <c r="P500" s="188"/>
      <c r="Q500" s="188"/>
      <c r="R500" s="188"/>
      <c r="S500" s="188"/>
      <c r="T500" s="188"/>
      <c r="U500" s="188"/>
      <c r="V500" s="197"/>
      <c r="W500" s="199"/>
      <c r="X500" s="199"/>
      <c r="Y500" s="189"/>
      <c r="Z500" s="189"/>
      <c r="AA500" s="190"/>
      <c r="AB500" s="188"/>
      <c r="AC500" s="188"/>
      <c r="AD500" s="188"/>
    </row>
    <row r="501" s="48" customFormat="1" ht="12.75" spans="1:30">
      <c r="A501" s="177"/>
      <c r="B501" s="178"/>
      <c r="C501" s="179">
        <v>241108000034</v>
      </c>
      <c r="D501" s="84">
        <v>45614</v>
      </c>
      <c r="E501" s="178" t="s">
        <v>53</v>
      </c>
      <c r="F501" s="178" t="s">
        <v>65</v>
      </c>
      <c r="G501" s="178">
        <v>5.5</v>
      </c>
      <c r="H501" s="180">
        <v>404.5</v>
      </c>
      <c r="I501" s="181"/>
      <c r="J501" s="182"/>
      <c r="K501" s="178"/>
      <c r="L501" s="182"/>
      <c r="M501" s="200"/>
      <c r="N501" s="184">
        <v>404.5</v>
      </c>
      <c r="O501" s="188"/>
      <c r="P501" s="188"/>
      <c r="Q501" s="188"/>
      <c r="R501" s="188"/>
      <c r="S501" s="188"/>
      <c r="T501" s="188"/>
      <c r="U501" s="188"/>
      <c r="V501" s="197"/>
      <c r="W501" s="199"/>
      <c r="X501" s="199"/>
      <c r="Y501" s="189"/>
      <c r="Z501" s="189"/>
      <c r="AA501" s="190"/>
      <c r="AB501" s="188"/>
      <c r="AC501" s="188"/>
      <c r="AD501" s="188"/>
    </row>
    <row r="502" s="48" customFormat="1" ht="12.75" spans="1:30">
      <c r="A502" s="177"/>
      <c r="B502" s="178"/>
      <c r="C502" s="179">
        <v>241108000042</v>
      </c>
      <c r="D502" s="84">
        <v>45614</v>
      </c>
      <c r="E502" s="178" t="s">
        <v>41</v>
      </c>
      <c r="F502" s="178" t="s">
        <v>2690</v>
      </c>
      <c r="G502" s="178">
        <v>3.5</v>
      </c>
      <c r="H502" s="184"/>
      <c r="I502" s="191">
        <v>58800</v>
      </c>
      <c r="J502" s="182"/>
      <c r="K502" s="178"/>
      <c r="L502" s="192">
        <v>35</v>
      </c>
      <c r="M502" s="200">
        <v>7.2</v>
      </c>
      <c r="N502" s="184">
        <v>252</v>
      </c>
      <c r="O502" s="188"/>
      <c r="P502" s="188"/>
      <c r="Q502" s="188"/>
      <c r="R502" s="188"/>
      <c r="S502" s="188"/>
      <c r="T502" s="188"/>
      <c r="U502" s="188"/>
      <c r="V502" s="197"/>
      <c r="W502" s="199"/>
      <c r="X502" s="199"/>
      <c r="Y502" s="189"/>
      <c r="Z502" s="189"/>
      <c r="AA502" s="190"/>
      <c r="AB502" s="188"/>
      <c r="AC502" s="188"/>
      <c r="AD502" s="188"/>
    </row>
    <row r="503" s="48" customFormat="1" ht="12.75" spans="1:30">
      <c r="A503" s="177"/>
      <c r="B503" s="178"/>
      <c r="C503" s="179">
        <v>241109000006</v>
      </c>
      <c r="D503" s="84">
        <v>45614</v>
      </c>
      <c r="E503" s="178" t="s">
        <v>36</v>
      </c>
      <c r="F503" s="178" t="s">
        <v>2769</v>
      </c>
      <c r="G503" s="178">
        <v>2.5</v>
      </c>
      <c r="H503" s="180">
        <v>215.5</v>
      </c>
      <c r="I503" s="181"/>
      <c r="J503" s="182"/>
      <c r="K503" s="178"/>
      <c r="L503" s="182"/>
      <c r="M503" s="200"/>
      <c r="N503" s="184">
        <v>215.5</v>
      </c>
      <c r="O503" s="188"/>
      <c r="P503" s="188"/>
      <c r="Q503" s="188"/>
      <c r="R503" s="188"/>
      <c r="S503" s="188"/>
      <c r="T503" s="188"/>
      <c r="U503" s="188"/>
      <c r="V503" s="197"/>
      <c r="W503" s="199"/>
      <c r="X503" s="194">
        <v>4.2</v>
      </c>
      <c r="Y503" s="189"/>
      <c r="Z503" s="189"/>
      <c r="AA503" s="190"/>
      <c r="AB503" s="188"/>
      <c r="AC503" s="188"/>
      <c r="AD503" s="188"/>
    </row>
    <row r="504" s="48" customFormat="1" ht="12.75" spans="1:30">
      <c r="A504" s="177"/>
      <c r="B504" s="178"/>
      <c r="C504" s="179">
        <v>241109000007</v>
      </c>
      <c r="D504" s="84">
        <v>45614</v>
      </c>
      <c r="E504" s="178" t="s">
        <v>41</v>
      </c>
      <c r="F504" s="178" t="s">
        <v>51</v>
      </c>
      <c r="G504" s="178">
        <v>0.27</v>
      </c>
      <c r="H504" s="184"/>
      <c r="I504" s="191">
        <v>18880.9</v>
      </c>
      <c r="J504" s="182"/>
      <c r="K504" s="191">
        <v>1745</v>
      </c>
      <c r="L504" s="192">
        <v>10.82</v>
      </c>
      <c r="M504" s="200">
        <v>7.2</v>
      </c>
      <c r="N504" s="184">
        <v>77.904</v>
      </c>
      <c r="O504" s="188"/>
      <c r="P504" s="188"/>
      <c r="Q504" s="188"/>
      <c r="R504" s="188"/>
      <c r="S504" s="188"/>
      <c r="T504" s="188"/>
      <c r="U504" s="188"/>
      <c r="V504" s="197"/>
      <c r="W504" s="199"/>
      <c r="X504" s="186"/>
      <c r="Y504" s="189"/>
      <c r="Z504" s="189"/>
      <c r="AA504" s="190"/>
      <c r="AB504" s="188"/>
      <c r="AC504" s="188"/>
      <c r="AD504" s="188"/>
    </row>
    <row r="505" s="48" customFormat="1" ht="12.75" spans="1:30">
      <c r="A505" s="177"/>
      <c r="B505" s="178"/>
      <c r="C505" s="179">
        <v>241109000011</v>
      </c>
      <c r="D505" s="84">
        <v>45614</v>
      </c>
      <c r="E505" s="178" t="s">
        <v>731</v>
      </c>
      <c r="F505" s="178" t="s">
        <v>732</v>
      </c>
      <c r="G505" s="178">
        <v>0.88</v>
      </c>
      <c r="H505" s="180">
        <v>82</v>
      </c>
      <c r="I505" s="181"/>
      <c r="J505" s="182"/>
      <c r="K505" s="178"/>
      <c r="L505" s="182"/>
      <c r="M505" s="200"/>
      <c r="N505" s="184">
        <v>82</v>
      </c>
      <c r="O505" s="188"/>
      <c r="P505" s="188"/>
      <c r="Q505" s="188"/>
      <c r="R505" s="188"/>
      <c r="S505" s="188"/>
      <c r="T505" s="188"/>
      <c r="U505" s="188"/>
      <c r="V505" s="197"/>
      <c r="W505" s="199"/>
      <c r="X505" s="189"/>
      <c r="Y505" s="189"/>
      <c r="Z505" s="189"/>
      <c r="AA505" s="190"/>
      <c r="AB505" s="188"/>
      <c r="AC505" s="188"/>
      <c r="AD505" s="188"/>
    </row>
    <row r="506" s="48" customFormat="1" ht="12.75" spans="1:30">
      <c r="A506" s="177"/>
      <c r="B506" s="178"/>
      <c r="C506" s="179">
        <v>241109000012</v>
      </c>
      <c r="D506" s="84">
        <v>45614</v>
      </c>
      <c r="E506" s="178" t="s">
        <v>63</v>
      </c>
      <c r="F506" s="178" t="s">
        <v>436</v>
      </c>
      <c r="G506" s="178">
        <v>27</v>
      </c>
      <c r="H506" s="180">
        <v>1844</v>
      </c>
      <c r="I506" s="181"/>
      <c r="J506" s="182"/>
      <c r="K506" s="178"/>
      <c r="L506" s="182"/>
      <c r="M506" s="200"/>
      <c r="N506" s="184">
        <v>1844</v>
      </c>
      <c r="O506" s="188"/>
      <c r="P506" s="188"/>
      <c r="Q506" s="188"/>
      <c r="R506" s="188"/>
      <c r="S506" s="188"/>
      <c r="T506" s="188"/>
      <c r="U506" s="188"/>
      <c r="V506" s="197"/>
      <c r="W506" s="199"/>
      <c r="X506" s="189"/>
      <c r="Y506" s="189"/>
      <c r="Z506" s="189"/>
      <c r="AA506" s="190"/>
      <c r="AB506" s="188"/>
      <c r="AC506" s="188"/>
      <c r="AD506" s="188"/>
    </row>
    <row r="507" s="48" customFormat="1" ht="12.75" spans="1:30">
      <c r="A507" s="177"/>
      <c r="B507" s="178"/>
      <c r="C507" s="179">
        <v>241109000013</v>
      </c>
      <c r="D507" s="84">
        <v>45614</v>
      </c>
      <c r="E507" s="178" t="s">
        <v>63</v>
      </c>
      <c r="F507" s="178" t="s">
        <v>2501</v>
      </c>
      <c r="G507" s="178">
        <v>0.94</v>
      </c>
      <c r="H507" s="180">
        <v>76</v>
      </c>
      <c r="I507" s="181"/>
      <c r="J507" s="182"/>
      <c r="K507" s="178"/>
      <c r="L507" s="182"/>
      <c r="M507" s="200"/>
      <c r="N507" s="184">
        <v>76</v>
      </c>
      <c r="O507" s="188"/>
      <c r="P507" s="188"/>
      <c r="Q507" s="188"/>
      <c r="R507" s="188"/>
      <c r="S507" s="188"/>
      <c r="T507" s="188"/>
      <c r="U507" s="188"/>
      <c r="V507" s="197"/>
      <c r="W507" s="199"/>
      <c r="X507" s="189"/>
      <c r="Y507" s="189"/>
      <c r="Z507" s="189"/>
      <c r="AA507" s="190"/>
      <c r="AB507" s="188"/>
      <c r="AC507" s="188"/>
      <c r="AD507" s="188"/>
    </row>
    <row r="508" s="48" customFormat="1" ht="12.75" spans="1:30">
      <c r="A508" s="177"/>
      <c r="B508" s="178"/>
      <c r="C508" s="179">
        <v>241110000001</v>
      </c>
      <c r="D508" s="84">
        <v>45614</v>
      </c>
      <c r="E508" s="178" t="s">
        <v>45</v>
      </c>
      <c r="F508" s="178" t="s">
        <v>1806</v>
      </c>
      <c r="G508" s="178">
        <v>37</v>
      </c>
      <c r="H508" s="180">
        <v>2701</v>
      </c>
      <c r="I508" s="181"/>
      <c r="J508" s="182"/>
      <c r="K508" s="178"/>
      <c r="L508" s="182"/>
      <c r="M508" s="200"/>
      <c r="N508" s="184">
        <v>2701</v>
      </c>
      <c r="O508" s="188"/>
      <c r="P508" s="188"/>
      <c r="Q508" s="188"/>
      <c r="R508" s="188"/>
      <c r="S508" s="188"/>
      <c r="T508" s="188"/>
      <c r="U508" s="188"/>
      <c r="V508" s="197"/>
      <c r="W508" s="199"/>
      <c r="X508" s="189"/>
      <c r="Y508" s="189"/>
      <c r="Z508" s="189"/>
      <c r="AA508" s="190"/>
      <c r="AB508" s="188"/>
      <c r="AC508" s="188"/>
      <c r="AD508" s="188"/>
    </row>
    <row r="509" s="48" customFormat="1" ht="12.75" spans="1:30">
      <c r="A509" s="177"/>
      <c r="B509" s="178"/>
      <c r="C509" s="179">
        <v>241110000002</v>
      </c>
      <c r="D509" s="84">
        <v>45614</v>
      </c>
      <c r="E509" s="178" t="s">
        <v>45</v>
      </c>
      <c r="F509" s="178" t="s">
        <v>2663</v>
      </c>
      <c r="G509" s="178">
        <v>4.5</v>
      </c>
      <c r="H509" s="180">
        <v>312.17</v>
      </c>
      <c r="I509" s="191"/>
      <c r="J509" s="182"/>
      <c r="K509" s="191"/>
      <c r="L509" s="192"/>
      <c r="M509" s="200"/>
      <c r="N509" s="184">
        <v>312.17</v>
      </c>
      <c r="O509" s="188"/>
      <c r="P509" s="188"/>
      <c r="Q509" s="188"/>
      <c r="R509" s="188"/>
      <c r="S509" s="188"/>
      <c r="T509" s="188"/>
      <c r="U509" s="188"/>
      <c r="V509" s="197"/>
      <c r="W509" s="199"/>
      <c r="X509" s="189"/>
      <c r="Y509" s="189"/>
      <c r="Z509" s="189"/>
      <c r="AA509" s="190"/>
      <c r="AB509" s="188"/>
      <c r="AC509" s="188"/>
      <c r="AD509" s="188"/>
    </row>
    <row r="510" s="48" customFormat="1" ht="12.75" spans="1:30">
      <c r="A510" s="177"/>
      <c r="B510" s="178"/>
      <c r="C510" s="179">
        <v>241110000003</v>
      </c>
      <c r="D510" s="84">
        <v>45614</v>
      </c>
      <c r="E510" s="178" t="s">
        <v>45</v>
      </c>
      <c r="F510" s="178" t="s">
        <v>202</v>
      </c>
      <c r="G510" s="178">
        <v>2.5</v>
      </c>
      <c r="H510" s="180">
        <v>202</v>
      </c>
      <c r="I510" s="181"/>
      <c r="J510" s="182"/>
      <c r="K510" s="178"/>
      <c r="L510" s="182"/>
      <c r="M510" s="200"/>
      <c r="N510" s="184">
        <v>202</v>
      </c>
      <c r="O510" s="188"/>
      <c r="P510" s="188"/>
      <c r="Q510" s="188"/>
      <c r="R510" s="188"/>
      <c r="S510" s="188"/>
      <c r="T510" s="188"/>
      <c r="U510" s="188"/>
      <c r="V510" s="197"/>
      <c r="W510" s="199"/>
      <c r="X510" s="189"/>
      <c r="Y510" s="189"/>
      <c r="Z510" s="189"/>
      <c r="AA510" s="190"/>
      <c r="AB510" s="188"/>
      <c r="AC510" s="188"/>
      <c r="AD510" s="188"/>
    </row>
    <row r="511" s="48" customFormat="1" ht="12.75" spans="1:30">
      <c r="A511" s="177"/>
      <c r="B511" s="178"/>
      <c r="C511" s="179">
        <v>241110000005</v>
      </c>
      <c r="D511" s="84">
        <v>45614</v>
      </c>
      <c r="E511" s="178" t="s">
        <v>45</v>
      </c>
      <c r="F511" s="178" t="s">
        <v>181</v>
      </c>
      <c r="G511" s="178">
        <v>0.58</v>
      </c>
      <c r="H511" s="180">
        <v>73</v>
      </c>
      <c r="I511" s="181"/>
      <c r="J511" s="182"/>
      <c r="K511" s="178"/>
      <c r="L511" s="182"/>
      <c r="M511" s="200"/>
      <c r="N511" s="184">
        <v>73</v>
      </c>
      <c r="O511" s="188"/>
      <c r="P511" s="188"/>
      <c r="Q511" s="188"/>
      <c r="R511" s="188"/>
      <c r="S511" s="188"/>
      <c r="T511" s="188"/>
      <c r="U511" s="188"/>
      <c r="V511" s="197"/>
      <c r="W511" s="199"/>
      <c r="X511" s="189"/>
      <c r="Y511" s="189"/>
      <c r="Z511" s="189"/>
      <c r="AA511" s="190"/>
      <c r="AB511" s="188"/>
      <c r="AC511" s="188"/>
      <c r="AD511" s="188"/>
    </row>
    <row r="512" s="48" customFormat="1" ht="12.75" spans="1:30">
      <c r="A512" s="177"/>
      <c r="B512" s="178"/>
      <c r="C512" s="179">
        <v>241110000008</v>
      </c>
      <c r="D512" s="84">
        <v>45614</v>
      </c>
      <c r="E512" s="178" t="s">
        <v>731</v>
      </c>
      <c r="F512" s="178" t="s">
        <v>732</v>
      </c>
      <c r="G512" s="178">
        <v>21</v>
      </c>
      <c r="H512" s="180">
        <v>1584</v>
      </c>
      <c r="I512" s="181"/>
      <c r="J512" s="182"/>
      <c r="K512" s="178"/>
      <c r="L512" s="182"/>
      <c r="M512" s="200"/>
      <c r="N512" s="184">
        <v>1584</v>
      </c>
      <c r="O512" s="188"/>
      <c r="P512" s="188"/>
      <c r="Q512" s="188"/>
      <c r="R512" s="188"/>
      <c r="S512" s="188"/>
      <c r="T512" s="188"/>
      <c r="U512" s="188"/>
      <c r="V512" s="197"/>
      <c r="W512" s="199"/>
      <c r="X512" s="189"/>
      <c r="Y512" s="189"/>
      <c r="Z512" s="189"/>
      <c r="AA512" s="190"/>
      <c r="AB512" s="188"/>
      <c r="AC512" s="188"/>
      <c r="AD512" s="188"/>
    </row>
    <row r="513" s="48" customFormat="1" ht="12.75" spans="1:30">
      <c r="A513" s="177"/>
      <c r="B513" s="178"/>
      <c r="C513" s="179">
        <v>241110000009</v>
      </c>
      <c r="D513" s="84">
        <v>45614</v>
      </c>
      <c r="E513" s="178" t="s">
        <v>45</v>
      </c>
      <c r="F513" s="178" t="s">
        <v>73</v>
      </c>
      <c r="G513" s="178">
        <v>4</v>
      </c>
      <c r="H513" s="184"/>
      <c r="I513" s="191">
        <v>62560</v>
      </c>
      <c r="J513" s="182"/>
      <c r="K513" s="191">
        <v>1656.3410113847</v>
      </c>
      <c r="L513" s="192">
        <v>37.77</v>
      </c>
      <c r="M513" s="200">
        <v>7.2</v>
      </c>
      <c r="N513" s="184">
        <v>271.944</v>
      </c>
      <c r="O513" s="188"/>
      <c r="P513" s="188"/>
      <c r="Q513" s="188"/>
      <c r="R513" s="188"/>
      <c r="S513" s="188"/>
      <c r="T513" s="188"/>
      <c r="U513" s="188"/>
      <c r="V513" s="197"/>
      <c r="W513" s="199"/>
      <c r="X513" s="189"/>
      <c r="Y513" s="189"/>
      <c r="Z513" s="189"/>
      <c r="AA513" s="190"/>
      <c r="AB513" s="188"/>
      <c r="AC513" s="188"/>
      <c r="AD513" s="188"/>
    </row>
    <row r="514" s="48" customFormat="1" ht="12.75" spans="1:30">
      <c r="A514" s="177"/>
      <c r="B514" s="178"/>
      <c r="C514" s="179">
        <v>241111000003</v>
      </c>
      <c r="D514" s="84">
        <v>45614</v>
      </c>
      <c r="E514" s="178" t="s">
        <v>45</v>
      </c>
      <c r="F514" s="178" t="s">
        <v>657</v>
      </c>
      <c r="G514" s="178">
        <v>16</v>
      </c>
      <c r="H514" s="180">
        <v>1222</v>
      </c>
      <c r="I514" s="181"/>
      <c r="J514" s="182"/>
      <c r="K514" s="178"/>
      <c r="L514" s="182"/>
      <c r="M514" s="200"/>
      <c r="N514" s="184">
        <v>1222</v>
      </c>
      <c r="O514" s="188"/>
      <c r="P514" s="188"/>
      <c r="Q514" s="188"/>
      <c r="R514" s="188"/>
      <c r="S514" s="188"/>
      <c r="T514" s="188"/>
      <c r="U514" s="188"/>
      <c r="V514" s="197"/>
      <c r="W514" s="199"/>
      <c r="X514" s="189"/>
      <c r="Y514" s="189"/>
      <c r="Z514" s="189"/>
      <c r="AA514" s="190"/>
      <c r="AB514" s="188"/>
      <c r="AC514" s="188"/>
      <c r="AD514" s="188"/>
    </row>
    <row r="515" s="48" customFormat="1" ht="12.75" spans="1:30">
      <c r="A515" s="177"/>
      <c r="B515" s="178"/>
      <c r="C515" s="179">
        <v>241111000005</v>
      </c>
      <c r="D515" s="84">
        <v>45614</v>
      </c>
      <c r="E515" s="178" t="s">
        <v>41</v>
      </c>
      <c r="F515" s="178" t="s">
        <v>1934</v>
      </c>
      <c r="G515" s="178">
        <v>2</v>
      </c>
      <c r="H515" s="180">
        <v>149</v>
      </c>
      <c r="I515" s="181"/>
      <c r="J515" s="182"/>
      <c r="K515" s="178"/>
      <c r="L515" s="182"/>
      <c r="M515" s="200"/>
      <c r="N515" s="184">
        <v>149</v>
      </c>
      <c r="O515" s="188"/>
      <c r="P515" s="188"/>
      <c r="Q515" s="188"/>
      <c r="R515" s="188"/>
      <c r="S515" s="188"/>
      <c r="T515" s="188"/>
      <c r="U515" s="188"/>
      <c r="V515" s="197"/>
      <c r="W515" s="199"/>
      <c r="X515" s="189"/>
      <c r="Y515" s="189"/>
      <c r="Z515" s="189"/>
      <c r="AA515" s="190"/>
      <c r="AB515" s="188"/>
      <c r="AC515" s="188"/>
      <c r="AD515" s="188"/>
    </row>
    <row r="516" s="48" customFormat="1" ht="12.75" spans="1:30">
      <c r="A516" s="177"/>
      <c r="B516" s="178"/>
      <c r="C516" s="179">
        <v>241111000007</v>
      </c>
      <c r="D516" s="84">
        <v>45614</v>
      </c>
      <c r="E516" s="178" t="s">
        <v>41</v>
      </c>
      <c r="F516" s="178" t="s">
        <v>1229</v>
      </c>
      <c r="G516" s="178">
        <v>5.5</v>
      </c>
      <c r="H516" s="180">
        <v>442</v>
      </c>
      <c r="I516" s="181"/>
      <c r="J516" s="182"/>
      <c r="K516" s="178"/>
      <c r="L516" s="182"/>
      <c r="M516" s="200"/>
      <c r="N516" s="184">
        <v>442</v>
      </c>
      <c r="O516" s="188"/>
      <c r="P516" s="188"/>
      <c r="Q516" s="188"/>
      <c r="R516" s="188"/>
      <c r="S516" s="188"/>
      <c r="T516" s="188"/>
      <c r="U516" s="188"/>
      <c r="V516" s="197"/>
      <c r="W516" s="199"/>
      <c r="X516" s="189"/>
      <c r="Y516" s="189"/>
      <c r="Z516" s="189"/>
      <c r="AA516" s="190"/>
      <c r="AB516" s="188"/>
      <c r="AC516" s="188"/>
      <c r="AD516" s="188"/>
    </row>
    <row r="517" s="48" customFormat="1" ht="12.75" spans="1:30">
      <c r="A517" s="177"/>
      <c r="B517" s="178"/>
      <c r="C517" s="179">
        <v>241111000008</v>
      </c>
      <c r="D517" s="84">
        <v>45614</v>
      </c>
      <c r="E517" s="178" t="s">
        <v>41</v>
      </c>
      <c r="F517" s="178" t="s">
        <v>353</v>
      </c>
      <c r="G517" s="178">
        <v>6</v>
      </c>
      <c r="H517" s="180">
        <v>441</v>
      </c>
      <c r="I517" s="181"/>
      <c r="J517" s="182"/>
      <c r="K517" s="178"/>
      <c r="L517" s="182"/>
      <c r="M517" s="200"/>
      <c r="N517" s="184">
        <v>441</v>
      </c>
      <c r="O517" s="188"/>
      <c r="P517" s="188"/>
      <c r="Q517" s="188"/>
      <c r="R517" s="188"/>
      <c r="S517" s="188"/>
      <c r="T517" s="188"/>
      <c r="U517" s="188"/>
      <c r="V517" s="197"/>
      <c r="W517" s="199"/>
      <c r="X517" s="189"/>
      <c r="Y517" s="189"/>
      <c r="Z517" s="189"/>
      <c r="AA517" s="190"/>
      <c r="AB517" s="188"/>
      <c r="AC517" s="188"/>
      <c r="AD517" s="188"/>
    </row>
    <row r="518" s="48" customFormat="1" ht="12.75" spans="1:30">
      <c r="A518" s="177"/>
      <c r="B518" s="178"/>
      <c r="C518" s="179">
        <v>241111000010</v>
      </c>
      <c r="D518" s="84">
        <v>45614</v>
      </c>
      <c r="E518" s="178" t="s">
        <v>36</v>
      </c>
      <c r="F518" s="178" t="s">
        <v>114</v>
      </c>
      <c r="G518" s="178">
        <v>15.5</v>
      </c>
      <c r="H518" s="180">
        <v>1054</v>
      </c>
      <c r="I518" s="181"/>
      <c r="J518" s="182"/>
      <c r="K518" s="178"/>
      <c r="L518" s="182"/>
      <c r="M518" s="200"/>
      <c r="N518" s="184">
        <v>1054</v>
      </c>
      <c r="O518" s="188"/>
      <c r="P518" s="188"/>
      <c r="Q518" s="188"/>
      <c r="R518" s="188"/>
      <c r="S518" s="188"/>
      <c r="T518" s="188"/>
      <c r="U518" s="188"/>
      <c r="V518" s="197"/>
      <c r="W518" s="199"/>
      <c r="X518" s="189"/>
      <c r="Y518" s="189"/>
      <c r="Z518" s="189"/>
      <c r="AA518" s="190"/>
      <c r="AB518" s="188"/>
      <c r="AC518" s="188"/>
      <c r="AD518" s="188"/>
    </row>
    <row r="519" s="48" customFormat="1" ht="12.75" spans="1:30">
      <c r="A519" s="177"/>
      <c r="B519" s="178"/>
      <c r="C519" s="179">
        <v>241111000014</v>
      </c>
      <c r="D519" s="84">
        <v>45614</v>
      </c>
      <c r="E519" s="178" t="s">
        <v>41</v>
      </c>
      <c r="F519" s="178" t="s">
        <v>203</v>
      </c>
      <c r="G519" s="178">
        <v>0.56</v>
      </c>
      <c r="H519" s="180">
        <v>82</v>
      </c>
      <c r="I519" s="181"/>
      <c r="J519" s="182"/>
      <c r="K519" s="178"/>
      <c r="L519" s="182"/>
      <c r="M519" s="200"/>
      <c r="N519" s="184">
        <v>82</v>
      </c>
      <c r="O519" s="188"/>
      <c r="P519" s="188"/>
      <c r="Q519" s="188"/>
      <c r="R519" s="188"/>
      <c r="S519" s="188"/>
      <c r="T519" s="188"/>
      <c r="U519" s="188"/>
      <c r="V519" s="197"/>
      <c r="W519" s="199"/>
      <c r="X519" s="189"/>
      <c r="Y519" s="189"/>
      <c r="Z519" s="189"/>
      <c r="AA519" s="190"/>
      <c r="AB519" s="188"/>
      <c r="AC519" s="188"/>
      <c r="AD519" s="188"/>
    </row>
    <row r="520" s="48" customFormat="1" ht="12.75" spans="1:30">
      <c r="A520" s="177"/>
      <c r="B520" s="178"/>
      <c r="C520" s="179">
        <v>241111000015</v>
      </c>
      <c r="D520" s="84">
        <v>45614</v>
      </c>
      <c r="E520" s="178" t="s">
        <v>41</v>
      </c>
      <c r="F520" s="178" t="s">
        <v>1418</v>
      </c>
      <c r="G520" s="178">
        <v>403.5</v>
      </c>
      <c r="H520" s="180">
        <v>27438</v>
      </c>
      <c r="I520" s="181"/>
      <c r="J520" s="182"/>
      <c r="K520" s="178"/>
      <c r="L520" s="182"/>
      <c r="M520" s="200"/>
      <c r="N520" s="184">
        <v>27438</v>
      </c>
      <c r="O520" s="188"/>
      <c r="P520" s="188"/>
      <c r="Q520" s="188"/>
      <c r="R520" s="188"/>
      <c r="S520" s="188"/>
      <c r="T520" s="188"/>
      <c r="U520" s="188"/>
      <c r="V520" s="197"/>
      <c r="W520" s="199"/>
      <c r="X520" s="189"/>
      <c r="Y520" s="189"/>
      <c r="Z520" s="189"/>
      <c r="AA520" s="190"/>
      <c r="AB520" s="188"/>
      <c r="AC520" s="188"/>
      <c r="AD520" s="188"/>
    </row>
    <row r="521" s="48" customFormat="1" ht="12.75" spans="1:30">
      <c r="A521" s="177"/>
      <c r="B521" s="178"/>
      <c r="C521" s="179">
        <v>241111000021</v>
      </c>
      <c r="D521" s="84">
        <v>45614</v>
      </c>
      <c r="E521" s="178" t="s">
        <v>53</v>
      </c>
      <c r="F521" s="178" t="s">
        <v>408</v>
      </c>
      <c r="G521" s="178">
        <v>0.86</v>
      </c>
      <c r="H521" s="180">
        <v>76</v>
      </c>
      <c r="I521" s="181"/>
      <c r="J521" s="182"/>
      <c r="K521" s="178"/>
      <c r="L521" s="182"/>
      <c r="M521" s="200"/>
      <c r="N521" s="184">
        <v>76</v>
      </c>
      <c r="O521" s="188"/>
      <c r="P521" s="188"/>
      <c r="Q521" s="188"/>
      <c r="R521" s="188"/>
      <c r="S521" s="188"/>
      <c r="T521" s="188"/>
      <c r="U521" s="188"/>
      <c r="V521" s="197"/>
      <c r="W521" s="199"/>
      <c r="X521" s="189"/>
      <c r="Y521" s="189"/>
      <c r="Z521" s="189"/>
      <c r="AA521" s="190"/>
      <c r="AB521" s="188"/>
      <c r="AC521" s="188"/>
      <c r="AD521" s="188"/>
    </row>
    <row r="522" s="48" customFormat="1" ht="12.75" spans="1:30">
      <c r="A522" s="177"/>
      <c r="B522" s="178"/>
      <c r="C522" s="179">
        <v>241111000024</v>
      </c>
      <c r="D522" s="84">
        <v>45614</v>
      </c>
      <c r="E522" s="178" t="s">
        <v>36</v>
      </c>
      <c r="F522" s="178" t="s">
        <v>2373</v>
      </c>
      <c r="G522" s="178">
        <v>0.51</v>
      </c>
      <c r="H522" s="180">
        <v>76</v>
      </c>
      <c r="I522" s="181"/>
      <c r="J522" s="182"/>
      <c r="K522" s="178"/>
      <c r="L522" s="182"/>
      <c r="M522" s="200"/>
      <c r="N522" s="184">
        <v>76</v>
      </c>
      <c r="O522" s="188"/>
      <c r="P522" s="188"/>
      <c r="Q522" s="188"/>
      <c r="R522" s="188"/>
      <c r="S522" s="188"/>
      <c r="T522" s="188"/>
      <c r="U522" s="188"/>
      <c r="V522" s="197"/>
      <c r="W522" s="199"/>
      <c r="X522" s="189"/>
      <c r="Y522" s="189"/>
      <c r="Z522" s="189"/>
      <c r="AA522" s="190"/>
      <c r="AB522" s="188"/>
      <c r="AC522" s="188"/>
      <c r="AD522" s="188"/>
    </row>
    <row r="523" s="48" customFormat="1" ht="12.75" spans="1:30">
      <c r="A523" s="177"/>
      <c r="B523" s="178"/>
      <c r="C523" s="179">
        <v>241111000027</v>
      </c>
      <c r="D523" s="84">
        <v>45614</v>
      </c>
      <c r="E523" s="178" t="s">
        <v>36</v>
      </c>
      <c r="F523" s="178" t="s">
        <v>1049</v>
      </c>
      <c r="G523" s="178">
        <v>9.5</v>
      </c>
      <c r="H523" s="184"/>
      <c r="I523" s="191">
        <v>164395</v>
      </c>
      <c r="J523" s="182"/>
      <c r="K523" s="191">
        <v>1764.08412919841</v>
      </c>
      <c r="L523" s="192">
        <v>93.19</v>
      </c>
      <c r="M523" s="200">
        <v>7.2</v>
      </c>
      <c r="N523" s="184">
        <v>670.968</v>
      </c>
      <c r="O523" s="188"/>
      <c r="P523" s="188"/>
      <c r="Q523" s="188"/>
      <c r="R523" s="188"/>
      <c r="S523" s="188"/>
      <c r="T523" s="188"/>
      <c r="U523" s="188"/>
      <c r="V523" s="197"/>
      <c r="W523" s="199"/>
      <c r="X523" s="189"/>
      <c r="Y523" s="189"/>
      <c r="Z523" s="189"/>
      <c r="AA523" s="190"/>
      <c r="AB523" s="188"/>
      <c r="AC523" s="188"/>
      <c r="AD523" s="188"/>
    </row>
    <row r="524" s="48" customFormat="1" ht="12.75" spans="1:30">
      <c r="A524" s="177"/>
      <c r="B524" s="178"/>
      <c r="C524" s="179">
        <v>241111000030</v>
      </c>
      <c r="D524" s="84">
        <v>45614</v>
      </c>
      <c r="E524" s="178" t="s">
        <v>53</v>
      </c>
      <c r="F524" s="178" t="s">
        <v>199</v>
      </c>
      <c r="G524" s="178">
        <v>4</v>
      </c>
      <c r="H524" s="184"/>
      <c r="I524" s="191">
        <v>72731.6</v>
      </c>
      <c r="J524" s="182"/>
      <c r="K524" s="191">
        <v>1728.41254752852</v>
      </c>
      <c r="L524" s="192">
        <v>42.08</v>
      </c>
      <c r="M524" s="200">
        <v>7.2</v>
      </c>
      <c r="N524" s="184">
        <v>302.976</v>
      </c>
      <c r="O524" s="188"/>
      <c r="P524" s="188"/>
      <c r="Q524" s="188"/>
      <c r="R524" s="188"/>
      <c r="S524" s="188"/>
      <c r="T524" s="188"/>
      <c r="U524" s="188"/>
      <c r="V524" s="197"/>
      <c r="W524" s="199"/>
      <c r="X524" s="189"/>
      <c r="Y524" s="189"/>
      <c r="Z524" s="189"/>
      <c r="AA524" s="190"/>
      <c r="AB524" s="188"/>
      <c r="AC524" s="188"/>
      <c r="AD524" s="188"/>
    </row>
    <row r="525" s="48" customFormat="1" ht="12.75" spans="1:30">
      <c r="A525" s="177"/>
      <c r="B525" s="178"/>
      <c r="C525" s="179">
        <v>241111000034</v>
      </c>
      <c r="D525" s="84">
        <v>45614</v>
      </c>
      <c r="E525" s="178" t="s">
        <v>41</v>
      </c>
      <c r="F525" s="178" t="s">
        <v>51</v>
      </c>
      <c r="G525" s="178">
        <v>0.24</v>
      </c>
      <c r="H525" s="184"/>
      <c r="I525" s="191">
        <v>18880.9</v>
      </c>
      <c r="J525" s="182"/>
      <c r="K525" s="191">
        <v>1745</v>
      </c>
      <c r="L525" s="192">
        <v>10.82</v>
      </c>
      <c r="M525" s="200">
        <v>7.2</v>
      </c>
      <c r="N525" s="184">
        <v>77.904</v>
      </c>
      <c r="O525" s="188"/>
      <c r="P525" s="188"/>
      <c r="Q525" s="188"/>
      <c r="R525" s="188"/>
      <c r="S525" s="188"/>
      <c r="T525" s="188"/>
      <c r="U525" s="188"/>
      <c r="V525" s="197"/>
      <c r="W525" s="199"/>
      <c r="X525" s="189"/>
      <c r="Y525" s="189"/>
      <c r="Z525" s="189"/>
      <c r="AA525" s="190"/>
      <c r="AB525" s="188"/>
      <c r="AC525" s="188"/>
      <c r="AD525" s="188"/>
    </row>
    <row r="526" s="48" customFormat="1" ht="12.75" spans="1:30">
      <c r="A526" s="177"/>
      <c r="B526" s="178"/>
      <c r="C526" s="179">
        <v>241111000036</v>
      </c>
      <c r="D526" s="84">
        <v>45614</v>
      </c>
      <c r="E526" s="178" t="s">
        <v>36</v>
      </c>
      <c r="F526" s="178" t="s">
        <v>2373</v>
      </c>
      <c r="G526" s="178">
        <v>3</v>
      </c>
      <c r="H526" s="180">
        <v>171</v>
      </c>
      <c r="I526" s="181"/>
      <c r="J526" s="182"/>
      <c r="K526" s="178"/>
      <c r="L526" s="182"/>
      <c r="M526" s="200"/>
      <c r="N526" s="184">
        <v>171</v>
      </c>
      <c r="O526" s="188"/>
      <c r="P526" s="188"/>
      <c r="Q526" s="188"/>
      <c r="R526" s="188"/>
      <c r="S526" s="188"/>
      <c r="T526" s="188"/>
      <c r="U526" s="188"/>
      <c r="V526" s="197"/>
      <c r="W526" s="199"/>
      <c r="X526" s="193"/>
      <c r="Y526" s="189"/>
      <c r="Z526" s="189"/>
      <c r="AA526" s="190"/>
      <c r="AB526" s="188"/>
      <c r="AC526" s="188"/>
      <c r="AD526" s="188"/>
    </row>
    <row r="527" s="48" customFormat="1" ht="12.75" spans="1:30">
      <c r="A527" s="177"/>
      <c r="B527" s="178"/>
      <c r="C527" s="179">
        <v>241111000037</v>
      </c>
      <c r="D527" s="84">
        <v>45614</v>
      </c>
      <c r="E527" s="178" t="s">
        <v>45</v>
      </c>
      <c r="F527" s="178" t="s">
        <v>1731</v>
      </c>
      <c r="G527" s="178">
        <v>3</v>
      </c>
      <c r="H527" s="180">
        <v>266.5</v>
      </c>
      <c r="I527" s="181"/>
      <c r="J527" s="182"/>
      <c r="K527" s="178"/>
      <c r="L527" s="182"/>
      <c r="M527" s="200"/>
      <c r="N527" s="184">
        <v>266.5</v>
      </c>
      <c r="O527" s="188"/>
      <c r="P527" s="188"/>
      <c r="Q527" s="188"/>
      <c r="R527" s="188"/>
      <c r="S527" s="188"/>
      <c r="T527" s="188"/>
      <c r="U527" s="195"/>
      <c r="V527" s="197"/>
      <c r="W527" s="199"/>
      <c r="X527" s="194">
        <v>8.68</v>
      </c>
      <c r="Y527" s="189"/>
      <c r="Z527" s="189"/>
      <c r="AA527" s="190"/>
      <c r="AB527" s="188"/>
      <c r="AC527" s="188"/>
      <c r="AD527" s="188"/>
    </row>
    <row r="528" s="48" customFormat="1" ht="12.75" spans="1:30">
      <c r="A528" s="177"/>
      <c r="B528" s="178"/>
      <c r="C528" s="179">
        <v>241111000038</v>
      </c>
      <c r="D528" s="84">
        <v>45614</v>
      </c>
      <c r="E528" s="178" t="s">
        <v>45</v>
      </c>
      <c r="F528" s="178" t="s">
        <v>1731</v>
      </c>
      <c r="G528" s="178">
        <v>3.5</v>
      </c>
      <c r="H528" s="180">
        <v>238</v>
      </c>
      <c r="I528" s="181"/>
      <c r="J528" s="182"/>
      <c r="K528" s="178"/>
      <c r="L528" s="182"/>
      <c r="M528" s="200"/>
      <c r="N528" s="184">
        <v>238</v>
      </c>
      <c r="O528" s="188"/>
      <c r="P528" s="188"/>
      <c r="Q528" s="188"/>
      <c r="R528" s="188"/>
      <c r="S528" s="188"/>
      <c r="T528" s="188"/>
      <c r="U528" s="202"/>
      <c r="V528" s="197"/>
      <c r="W528" s="199"/>
      <c r="X528" s="186"/>
      <c r="Y528" s="189"/>
      <c r="Z528" s="189"/>
      <c r="AA528" s="190"/>
      <c r="AB528" s="188"/>
      <c r="AC528" s="188"/>
      <c r="AD528" s="188"/>
    </row>
    <row r="529" s="48" customFormat="1" ht="12.75" spans="1:30">
      <c r="A529" s="177"/>
      <c r="B529" s="178"/>
      <c r="C529" s="179">
        <v>241111000043</v>
      </c>
      <c r="D529" s="84">
        <v>45614</v>
      </c>
      <c r="E529" s="178" t="s">
        <v>36</v>
      </c>
      <c r="F529" s="178" t="s">
        <v>2770</v>
      </c>
      <c r="G529" s="178">
        <v>5.5</v>
      </c>
      <c r="H529" s="180">
        <v>404.5</v>
      </c>
      <c r="I529" s="181"/>
      <c r="J529" s="182"/>
      <c r="K529" s="178"/>
      <c r="L529" s="182"/>
      <c r="M529" s="200"/>
      <c r="N529" s="184">
        <v>404.5</v>
      </c>
      <c r="O529" s="188"/>
      <c r="P529" s="188"/>
      <c r="Q529" s="188"/>
      <c r="R529" s="188"/>
      <c r="S529" s="188"/>
      <c r="T529" s="188"/>
      <c r="U529" s="185"/>
      <c r="V529" s="197"/>
      <c r="W529" s="199"/>
      <c r="X529" s="193"/>
      <c r="Y529" s="189"/>
      <c r="Z529" s="189"/>
      <c r="AA529" s="190"/>
      <c r="AB529" s="188"/>
      <c r="AC529" s="188"/>
      <c r="AD529" s="188"/>
    </row>
    <row r="530" s="48" customFormat="1" ht="12.75" spans="1:30">
      <c r="A530" s="177"/>
      <c r="B530" s="178"/>
      <c r="C530" s="179">
        <v>241111000045</v>
      </c>
      <c r="D530" s="84">
        <v>45614</v>
      </c>
      <c r="E530" s="178" t="s">
        <v>1059</v>
      </c>
      <c r="F530" s="178" t="s">
        <v>2771</v>
      </c>
      <c r="G530" s="178">
        <v>2.5</v>
      </c>
      <c r="H530" s="180">
        <v>215.5</v>
      </c>
      <c r="I530" s="181"/>
      <c r="J530" s="182"/>
      <c r="K530" s="178"/>
      <c r="L530" s="182"/>
      <c r="M530" s="200"/>
      <c r="N530" s="184">
        <v>215.5</v>
      </c>
      <c r="O530" s="188"/>
      <c r="P530" s="188"/>
      <c r="Q530" s="188"/>
      <c r="R530" s="188"/>
      <c r="S530" s="188"/>
      <c r="T530" s="188"/>
      <c r="U530" s="188"/>
      <c r="V530" s="197"/>
      <c r="W530" s="199"/>
      <c r="X530" s="194">
        <v>4.16</v>
      </c>
      <c r="Y530" s="189"/>
      <c r="Z530" s="189"/>
      <c r="AA530" s="190"/>
      <c r="AB530" s="188"/>
      <c r="AC530" s="188"/>
      <c r="AD530" s="188"/>
    </row>
    <row r="531" s="48" customFormat="1" ht="12.75" spans="1:30">
      <c r="A531" s="177"/>
      <c r="B531" s="178"/>
      <c r="C531" s="179">
        <v>241111000046</v>
      </c>
      <c r="D531" s="84">
        <v>45614</v>
      </c>
      <c r="E531" s="178" t="s">
        <v>36</v>
      </c>
      <c r="F531" s="178" t="s">
        <v>2772</v>
      </c>
      <c r="G531" s="178">
        <v>3.5</v>
      </c>
      <c r="H531" s="180">
        <v>258.5</v>
      </c>
      <c r="I531" s="181"/>
      <c r="J531" s="182"/>
      <c r="K531" s="178"/>
      <c r="L531" s="182"/>
      <c r="M531" s="200"/>
      <c r="N531" s="184">
        <v>258.5</v>
      </c>
      <c r="O531" s="188"/>
      <c r="P531" s="188"/>
      <c r="Q531" s="188"/>
      <c r="R531" s="188"/>
      <c r="S531" s="188"/>
      <c r="T531" s="188"/>
      <c r="U531" s="188"/>
      <c r="V531" s="197"/>
      <c r="W531" s="199"/>
      <c r="X531" s="199"/>
      <c r="Y531" s="189"/>
      <c r="Z531" s="189"/>
      <c r="AA531" s="190"/>
      <c r="AB531" s="188"/>
      <c r="AC531" s="188"/>
      <c r="AD531" s="188"/>
    </row>
    <row r="532" s="48" customFormat="1" ht="12.75" spans="1:30">
      <c r="A532" s="177"/>
      <c r="B532" s="178"/>
      <c r="C532" s="179">
        <v>241111000047</v>
      </c>
      <c r="D532" s="84">
        <v>45614</v>
      </c>
      <c r="E532" s="178" t="s">
        <v>41</v>
      </c>
      <c r="F532" s="178" t="s">
        <v>1275</v>
      </c>
      <c r="G532" s="178">
        <v>5.5</v>
      </c>
      <c r="H532" s="184"/>
      <c r="I532" s="191">
        <v>108783</v>
      </c>
      <c r="J532" s="182"/>
      <c r="K532" s="191">
        <v>1744.99518768046</v>
      </c>
      <c r="L532" s="192">
        <v>62.34</v>
      </c>
      <c r="M532" s="200">
        <v>7.2</v>
      </c>
      <c r="N532" s="184">
        <v>448.848</v>
      </c>
      <c r="O532" s="188"/>
      <c r="P532" s="188"/>
      <c r="Q532" s="188"/>
      <c r="R532" s="188"/>
      <c r="S532" s="188"/>
      <c r="T532" s="188"/>
      <c r="U532" s="188"/>
      <c r="V532" s="197"/>
      <c r="W532" s="199"/>
      <c r="X532" s="199"/>
      <c r="Y532" s="189"/>
      <c r="Z532" s="189"/>
      <c r="AA532" s="190"/>
      <c r="AB532" s="188"/>
      <c r="AC532" s="188"/>
      <c r="AD532" s="188"/>
    </row>
    <row r="533" s="48" customFormat="1" ht="12.75" spans="1:30">
      <c r="A533" s="177"/>
      <c r="B533" s="178"/>
      <c r="C533" s="179">
        <v>241111000048</v>
      </c>
      <c r="D533" s="84">
        <v>45614</v>
      </c>
      <c r="E533" s="178" t="s">
        <v>41</v>
      </c>
      <c r="F533" s="178" t="s">
        <v>783</v>
      </c>
      <c r="G533" s="178">
        <v>3.5</v>
      </c>
      <c r="H533" s="180">
        <v>258</v>
      </c>
      <c r="I533" s="181"/>
      <c r="J533" s="182"/>
      <c r="K533" s="178"/>
      <c r="L533" s="182"/>
      <c r="M533" s="200"/>
      <c r="N533" s="184">
        <v>258</v>
      </c>
      <c r="O533" s="188"/>
      <c r="P533" s="188"/>
      <c r="Q533" s="188"/>
      <c r="R533" s="188"/>
      <c r="S533" s="188"/>
      <c r="T533" s="195"/>
      <c r="U533" s="188"/>
      <c r="V533" s="197"/>
      <c r="W533" s="199"/>
      <c r="X533" s="199"/>
      <c r="Y533" s="189"/>
      <c r="Z533" s="189"/>
      <c r="AA533" s="190"/>
      <c r="AB533" s="188"/>
      <c r="AC533" s="188"/>
      <c r="AD533" s="188"/>
    </row>
    <row r="534" s="48" customFormat="1" ht="12.75" spans="1:30">
      <c r="A534" s="177"/>
      <c r="B534" s="178"/>
      <c r="C534" s="179">
        <v>241111000050</v>
      </c>
      <c r="D534" s="84">
        <v>45614</v>
      </c>
      <c r="E534" s="178" t="s">
        <v>847</v>
      </c>
      <c r="F534" s="178" t="s">
        <v>2099</v>
      </c>
      <c r="G534" s="178">
        <v>20</v>
      </c>
      <c r="H534" s="184"/>
      <c r="I534" s="191">
        <v>345318.05</v>
      </c>
      <c r="J534" s="182"/>
      <c r="K534" s="191">
        <v>1745</v>
      </c>
      <c r="L534" s="192">
        <v>197.89</v>
      </c>
      <c r="M534" s="200">
        <v>7.2</v>
      </c>
      <c r="N534" s="184">
        <v>1424.808</v>
      </c>
      <c r="O534" s="188"/>
      <c r="P534" s="188"/>
      <c r="Q534" s="188"/>
      <c r="R534" s="188"/>
      <c r="S534" s="188"/>
      <c r="T534" s="202">
        <v>50</v>
      </c>
      <c r="U534" s="188"/>
      <c r="V534" s="197"/>
      <c r="W534" s="199"/>
      <c r="X534" s="199"/>
      <c r="Y534" s="189"/>
      <c r="Z534" s="189"/>
      <c r="AA534" s="190"/>
      <c r="AB534" s="188"/>
      <c r="AC534" s="188"/>
      <c r="AD534" s="188"/>
    </row>
    <row r="535" s="48" customFormat="1" ht="12.75" spans="1:30">
      <c r="A535" s="177"/>
      <c r="B535" s="178"/>
      <c r="C535" s="179">
        <v>241111000052</v>
      </c>
      <c r="D535" s="84">
        <v>45614</v>
      </c>
      <c r="E535" s="178" t="s">
        <v>1059</v>
      </c>
      <c r="F535" s="178" t="s">
        <v>1828</v>
      </c>
      <c r="G535" s="178">
        <v>0.58</v>
      </c>
      <c r="H535" s="180">
        <v>76</v>
      </c>
      <c r="I535" s="181"/>
      <c r="J535" s="182"/>
      <c r="K535" s="178"/>
      <c r="L535" s="182"/>
      <c r="M535" s="200"/>
      <c r="N535" s="184">
        <v>76</v>
      </c>
      <c r="O535" s="188"/>
      <c r="P535" s="188"/>
      <c r="Q535" s="188"/>
      <c r="R535" s="188"/>
      <c r="S535" s="188"/>
      <c r="T535" s="185"/>
      <c r="U535" s="188"/>
      <c r="V535" s="197"/>
      <c r="W535" s="199"/>
      <c r="X535" s="199"/>
      <c r="Y535" s="189"/>
      <c r="Z535" s="189"/>
      <c r="AA535" s="190"/>
      <c r="AB535" s="188"/>
      <c r="AC535" s="188"/>
      <c r="AD535" s="188"/>
    </row>
    <row r="536" s="48" customFormat="1" ht="12.75" spans="1:30">
      <c r="A536" s="177"/>
      <c r="B536" s="178"/>
      <c r="C536" s="179">
        <v>241111000058</v>
      </c>
      <c r="D536" s="84">
        <v>45614</v>
      </c>
      <c r="E536" s="178" t="s">
        <v>36</v>
      </c>
      <c r="F536" s="178" t="s">
        <v>1638</v>
      </c>
      <c r="G536" s="178">
        <v>10.5</v>
      </c>
      <c r="H536" s="180">
        <v>741</v>
      </c>
      <c r="I536" s="181"/>
      <c r="J536" s="182"/>
      <c r="K536" s="178"/>
      <c r="L536" s="182"/>
      <c r="M536" s="200"/>
      <c r="N536" s="184">
        <v>741</v>
      </c>
      <c r="O536" s="188"/>
      <c r="P536" s="188"/>
      <c r="Q536" s="188"/>
      <c r="R536" s="188"/>
      <c r="S536" s="188"/>
      <c r="T536" s="188"/>
      <c r="U536" s="188"/>
      <c r="V536" s="197"/>
      <c r="W536" s="199"/>
      <c r="X536" s="199"/>
      <c r="Y536" s="189"/>
      <c r="Z536" s="189"/>
      <c r="AA536" s="190"/>
      <c r="AB536" s="188"/>
      <c r="AC536" s="188"/>
      <c r="AD536" s="188"/>
    </row>
    <row r="537" s="48" customFormat="1" ht="12.75" spans="1:30">
      <c r="A537" s="177"/>
      <c r="B537" s="178"/>
      <c r="C537" s="179">
        <v>241111000062</v>
      </c>
      <c r="D537" s="84">
        <v>45614</v>
      </c>
      <c r="E537" s="178" t="s">
        <v>41</v>
      </c>
      <c r="F537" s="178" t="s">
        <v>79</v>
      </c>
      <c r="G537" s="178">
        <v>33.5</v>
      </c>
      <c r="H537" s="180">
        <v>2428.75</v>
      </c>
      <c r="I537" s="181"/>
      <c r="J537" s="182"/>
      <c r="K537" s="178"/>
      <c r="L537" s="182"/>
      <c r="M537" s="200"/>
      <c r="N537" s="184">
        <v>2428.75</v>
      </c>
      <c r="O537" s="188"/>
      <c r="P537" s="188"/>
      <c r="Q537" s="188"/>
      <c r="R537" s="188"/>
      <c r="S537" s="188"/>
      <c r="T537" s="188"/>
      <c r="U537" s="188"/>
      <c r="V537" s="197"/>
      <c r="W537" s="199"/>
      <c r="X537" s="199"/>
      <c r="Y537" s="189"/>
      <c r="Z537" s="189"/>
      <c r="AA537" s="190"/>
      <c r="AB537" s="188"/>
      <c r="AC537" s="188"/>
      <c r="AD537" s="188"/>
    </row>
    <row r="538" s="48" customFormat="1" ht="12.75" spans="1:30">
      <c r="A538" s="177"/>
      <c r="B538" s="178"/>
      <c r="C538" s="179">
        <v>241111000063</v>
      </c>
      <c r="D538" s="84">
        <v>45614</v>
      </c>
      <c r="E538" s="178" t="s">
        <v>41</v>
      </c>
      <c r="F538" s="178" t="s">
        <v>79</v>
      </c>
      <c r="G538" s="178">
        <v>9</v>
      </c>
      <c r="H538" s="180">
        <v>580</v>
      </c>
      <c r="I538" s="181"/>
      <c r="J538" s="182"/>
      <c r="K538" s="178"/>
      <c r="L538" s="182"/>
      <c r="M538" s="200"/>
      <c r="N538" s="184">
        <v>580</v>
      </c>
      <c r="O538" s="188"/>
      <c r="P538" s="188"/>
      <c r="Q538" s="188"/>
      <c r="R538" s="188"/>
      <c r="S538" s="188"/>
      <c r="T538" s="188"/>
      <c r="U538" s="188"/>
      <c r="V538" s="197"/>
      <c r="W538" s="199"/>
      <c r="X538" s="199"/>
      <c r="Y538" s="189"/>
      <c r="Z538" s="189"/>
      <c r="AA538" s="190"/>
      <c r="AB538" s="188"/>
      <c r="AC538" s="188"/>
      <c r="AD538" s="188"/>
    </row>
    <row r="539" s="48" customFormat="1" ht="12.75" spans="1:30">
      <c r="A539" s="177"/>
      <c r="B539" s="178"/>
      <c r="C539" s="179">
        <v>241111000065</v>
      </c>
      <c r="D539" s="84">
        <v>45614</v>
      </c>
      <c r="E539" s="178" t="s">
        <v>53</v>
      </c>
      <c r="F539" s="178" t="s">
        <v>1233</v>
      </c>
      <c r="G539" s="178">
        <v>7.5</v>
      </c>
      <c r="H539" s="184"/>
      <c r="I539" s="191">
        <v>143177</v>
      </c>
      <c r="J539" s="182"/>
      <c r="K539" s="191">
        <v>1744.99695307739</v>
      </c>
      <c r="L539" s="192">
        <v>82.05</v>
      </c>
      <c r="M539" s="200">
        <v>7.2</v>
      </c>
      <c r="N539" s="184">
        <v>590.76</v>
      </c>
      <c r="O539" s="188"/>
      <c r="P539" s="188"/>
      <c r="Q539" s="188"/>
      <c r="R539" s="188"/>
      <c r="S539" s="188"/>
      <c r="T539" s="188"/>
      <c r="U539" s="188"/>
      <c r="V539" s="197"/>
      <c r="W539" s="199"/>
      <c r="X539" s="199"/>
      <c r="Y539" s="189"/>
      <c r="Z539" s="189"/>
      <c r="AA539" s="190"/>
      <c r="AB539" s="188"/>
      <c r="AC539" s="188"/>
      <c r="AD539" s="188"/>
    </row>
    <row r="540" s="48" customFormat="1" ht="12.75" spans="1:30">
      <c r="A540" s="177"/>
      <c r="B540" s="178"/>
      <c r="C540" s="179">
        <v>241111000066</v>
      </c>
      <c r="D540" s="84">
        <v>45614</v>
      </c>
      <c r="E540" s="178" t="s">
        <v>36</v>
      </c>
      <c r="F540" s="178" t="s">
        <v>1027</v>
      </c>
      <c r="G540" s="178">
        <v>4.5</v>
      </c>
      <c r="H540" s="184"/>
      <c r="I540" s="191">
        <v>84217.5</v>
      </c>
      <c r="J540" s="182"/>
      <c r="K540" s="191">
        <v>1763.71727748691</v>
      </c>
      <c r="L540" s="192">
        <v>47.75</v>
      </c>
      <c r="M540" s="200">
        <v>7.2</v>
      </c>
      <c r="N540" s="184">
        <v>343.8</v>
      </c>
      <c r="O540" s="188"/>
      <c r="P540" s="188"/>
      <c r="Q540" s="188"/>
      <c r="R540" s="188"/>
      <c r="S540" s="188"/>
      <c r="T540" s="188"/>
      <c r="U540" s="188"/>
      <c r="V540" s="197"/>
      <c r="W540" s="199"/>
      <c r="X540" s="199"/>
      <c r="Y540" s="189"/>
      <c r="Z540" s="189"/>
      <c r="AA540" s="190"/>
      <c r="AB540" s="188"/>
      <c r="AC540" s="188"/>
      <c r="AD540" s="188"/>
    </row>
    <row r="541" s="48" customFormat="1" ht="12.75" spans="1:30">
      <c r="A541" s="177"/>
      <c r="B541" s="178"/>
      <c r="C541" s="179">
        <v>241112000001</v>
      </c>
      <c r="D541" s="84">
        <v>45614</v>
      </c>
      <c r="E541" s="178" t="s">
        <v>53</v>
      </c>
      <c r="F541" s="178" t="s">
        <v>293</v>
      </c>
      <c r="G541" s="178">
        <v>0.36</v>
      </c>
      <c r="H541" s="184"/>
      <c r="I541" s="191">
        <v>18880.9</v>
      </c>
      <c r="J541" s="182"/>
      <c r="K541" s="191">
        <v>1745</v>
      </c>
      <c r="L541" s="192">
        <v>10.82</v>
      </c>
      <c r="M541" s="200">
        <v>7.2</v>
      </c>
      <c r="N541" s="184">
        <v>77.904</v>
      </c>
      <c r="O541" s="188"/>
      <c r="P541" s="188"/>
      <c r="Q541" s="188"/>
      <c r="R541" s="188"/>
      <c r="S541" s="188"/>
      <c r="T541" s="188"/>
      <c r="U541" s="188"/>
      <c r="V541" s="197"/>
      <c r="W541" s="199"/>
      <c r="X541" s="199"/>
      <c r="Y541" s="189"/>
      <c r="Z541" s="189"/>
      <c r="AA541" s="190"/>
      <c r="AB541" s="188"/>
      <c r="AC541" s="188"/>
      <c r="AD541" s="188"/>
    </row>
    <row r="542" s="48" customFormat="1" ht="12.75" spans="1:30">
      <c r="A542" s="177"/>
      <c r="B542" s="178"/>
      <c r="C542" s="179">
        <v>241112000009</v>
      </c>
      <c r="D542" s="84">
        <v>45614</v>
      </c>
      <c r="E542" s="178" t="s">
        <v>847</v>
      </c>
      <c r="F542" s="178" t="s">
        <v>2099</v>
      </c>
      <c r="G542" s="178">
        <v>2</v>
      </c>
      <c r="H542" s="184"/>
      <c r="I542" s="191">
        <v>33329.5</v>
      </c>
      <c r="J542" s="182"/>
      <c r="K542" s="191">
        <v>1745</v>
      </c>
      <c r="L542" s="192">
        <v>19.1</v>
      </c>
      <c r="M542" s="200">
        <v>7.2</v>
      </c>
      <c r="N542" s="184">
        <v>137.52</v>
      </c>
      <c r="O542" s="188"/>
      <c r="P542" s="188"/>
      <c r="Q542" s="188"/>
      <c r="R542" s="188"/>
      <c r="S542" s="188"/>
      <c r="T542" s="188"/>
      <c r="U542" s="188"/>
      <c r="V542" s="197"/>
      <c r="W542" s="199"/>
      <c r="X542" s="199"/>
      <c r="Y542" s="189"/>
      <c r="Z542" s="189"/>
      <c r="AA542" s="190"/>
      <c r="AB542" s="188"/>
      <c r="AC542" s="188"/>
      <c r="AD542" s="188"/>
    </row>
    <row r="543" s="48" customFormat="1" ht="12.75" spans="1:30">
      <c r="A543" s="177"/>
      <c r="B543" s="178"/>
      <c r="C543" s="179">
        <v>241112000010</v>
      </c>
      <c r="D543" s="84">
        <v>45614</v>
      </c>
      <c r="E543" s="178" t="s">
        <v>45</v>
      </c>
      <c r="F543" s="178" t="s">
        <v>1116</v>
      </c>
      <c r="G543" s="178">
        <v>8</v>
      </c>
      <c r="H543" s="184"/>
      <c r="I543" s="191">
        <v>143080</v>
      </c>
      <c r="J543" s="182"/>
      <c r="K543" s="191">
        <v>1764.02416471459</v>
      </c>
      <c r="L543" s="192">
        <v>81.11</v>
      </c>
      <c r="M543" s="200">
        <v>7.2</v>
      </c>
      <c r="N543" s="184">
        <v>583.992</v>
      </c>
      <c r="O543" s="188"/>
      <c r="P543" s="188"/>
      <c r="Q543" s="188"/>
      <c r="R543" s="188"/>
      <c r="S543" s="188"/>
      <c r="T543" s="188"/>
      <c r="U543" s="188"/>
      <c r="V543" s="197"/>
      <c r="W543" s="199"/>
      <c r="X543" s="199"/>
      <c r="Y543" s="189"/>
      <c r="Z543" s="189"/>
      <c r="AA543" s="190"/>
      <c r="AB543" s="188"/>
      <c r="AC543" s="188"/>
      <c r="AD543" s="188"/>
    </row>
    <row r="544" s="48" customFormat="1" ht="12.75" spans="1:30">
      <c r="A544" s="177"/>
      <c r="B544" s="178"/>
      <c r="C544" s="179">
        <v>241112000011</v>
      </c>
      <c r="D544" s="84">
        <v>45614</v>
      </c>
      <c r="E544" s="178" t="s">
        <v>36</v>
      </c>
      <c r="F544" s="178" t="s">
        <v>600</v>
      </c>
      <c r="G544" s="178">
        <v>192.5</v>
      </c>
      <c r="H544" s="180">
        <v>12897.5</v>
      </c>
      <c r="I544" s="181"/>
      <c r="J544" s="182"/>
      <c r="K544" s="178"/>
      <c r="L544" s="182"/>
      <c r="M544" s="200"/>
      <c r="N544" s="184">
        <v>12897.5</v>
      </c>
      <c r="O544" s="188"/>
      <c r="P544" s="188"/>
      <c r="Q544" s="188"/>
      <c r="R544" s="188"/>
      <c r="S544" s="188"/>
      <c r="T544" s="188"/>
      <c r="U544" s="188"/>
      <c r="V544" s="197"/>
      <c r="W544" s="199"/>
      <c r="X544" s="199"/>
      <c r="Y544" s="189"/>
      <c r="Z544" s="189"/>
      <c r="AA544" s="190"/>
      <c r="AB544" s="188"/>
      <c r="AC544" s="188"/>
      <c r="AD544" s="188"/>
    </row>
    <row r="545" s="48" customFormat="1" ht="12.75" spans="1:30">
      <c r="A545" s="177"/>
      <c r="B545" s="178"/>
      <c r="C545" s="179">
        <v>241112000013</v>
      </c>
      <c r="D545" s="84">
        <v>45614</v>
      </c>
      <c r="E545" s="178" t="s">
        <v>53</v>
      </c>
      <c r="F545" s="178" t="s">
        <v>408</v>
      </c>
      <c r="G545" s="178">
        <v>0.71</v>
      </c>
      <c r="H545" s="180">
        <v>76</v>
      </c>
      <c r="I545" s="181"/>
      <c r="J545" s="182"/>
      <c r="K545" s="178"/>
      <c r="L545" s="182"/>
      <c r="M545" s="200"/>
      <c r="N545" s="184">
        <v>76</v>
      </c>
      <c r="O545" s="188"/>
      <c r="P545" s="188"/>
      <c r="Q545" s="188"/>
      <c r="R545" s="188"/>
      <c r="S545" s="188"/>
      <c r="T545" s="188"/>
      <c r="U545" s="188"/>
      <c r="V545" s="197"/>
      <c r="W545" s="199"/>
      <c r="X545" s="199"/>
      <c r="Y545" s="189"/>
      <c r="Z545" s="189"/>
      <c r="AA545" s="190"/>
      <c r="AB545" s="188"/>
      <c r="AC545" s="188"/>
      <c r="AD545" s="188"/>
    </row>
    <row r="546" s="48" customFormat="1" ht="12.75" spans="1:30">
      <c r="A546" s="177"/>
      <c r="B546" s="178"/>
      <c r="C546" s="179">
        <v>241112000015</v>
      </c>
      <c r="D546" s="84">
        <v>45614</v>
      </c>
      <c r="E546" s="178" t="s">
        <v>45</v>
      </c>
      <c r="F546" s="178" t="s">
        <v>363</v>
      </c>
      <c r="G546" s="178">
        <v>151.5</v>
      </c>
      <c r="H546" s="180">
        <v>11059.5</v>
      </c>
      <c r="I546" s="181"/>
      <c r="J546" s="182"/>
      <c r="K546" s="178"/>
      <c r="L546" s="182"/>
      <c r="M546" s="200"/>
      <c r="N546" s="184">
        <v>11059.5</v>
      </c>
      <c r="O546" s="188"/>
      <c r="P546" s="188"/>
      <c r="Q546" s="188"/>
      <c r="R546" s="188"/>
      <c r="S546" s="188"/>
      <c r="T546" s="188"/>
      <c r="U546" s="188"/>
      <c r="V546" s="197"/>
      <c r="W546" s="199"/>
      <c r="X546" s="199"/>
      <c r="Y546" s="189"/>
      <c r="Z546" s="189"/>
      <c r="AA546" s="190"/>
      <c r="AB546" s="188"/>
      <c r="AC546" s="188"/>
      <c r="AD546" s="188"/>
    </row>
    <row r="547" s="48" customFormat="1" ht="12.75" spans="1:30">
      <c r="A547" s="177"/>
      <c r="B547" s="178"/>
      <c r="C547" s="179">
        <v>241112000016</v>
      </c>
      <c r="D547" s="84">
        <v>45614</v>
      </c>
      <c r="E547" s="178" t="s">
        <v>36</v>
      </c>
      <c r="F547" s="178" t="s">
        <v>1049</v>
      </c>
      <c r="G547" s="178">
        <v>23.5</v>
      </c>
      <c r="H547" s="184"/>
      <c r="I547" s="191">
        <v>393470</v>
      </c>
      <c r="J547" s="182"/>
      <c r="K547" s="191">
        <v>1764.04393633714</v>
      </c>
      <c r="L547" s="192">
        <v>223.05</v>
      </c>
      <c r="M547" s="200">
        <v>7.2</v>
      </c>
      <c r="N547" s="184">
        <v>1605.96</v>
      </c>
      <c r="O547" s="188"/>
      <c r="P547" s="188"/>
      <c r="Q547" s="188"/>
      <c r="R547" s="188"/>
      <c r="S547" s="188"/>
      <c r="T547" s="188"/>
      <c r="U547" s="188"/>
      <c r="V547" s="197"/>
      <c r="W547" s="199"/>
      <c r="X547" s="199"/>
      <c r="Y547" s="189"/>
      <c r="Z547" s="189"/>
      <c r="AA547" s="190"/>
      <c r="AB547" s="188"/>
      <c r="AC547" s="188"/>
      <c r="AD547" s="188"/>
    </row>
    <row r="548" s="48" customFormat="1" ht="12.75" spans="1:30">
      <c r="A548" s="177"/>
      <c r="B548" s="178"/>
      <c r="C548" s="179">
        <v>241112000017</v>
      </c>
      <c r="D548" s="84">
        <v>45614</v>
      </c>
      <c r="E548" s="178" t="s">
        <v>53</v>
      </c>
      <c r="F548" s="178" t="s">
        <v>500</v>
      </c>
      <c r="G548" s="178">
        <v>184</v>
      </c>
      <c r="H548" s="184"/>
      <c r="I548" s="191">
        <v>2965883.58</v>
      </c>
      <c r="J548" s="182"/>
      <c r="K548" s="191">
        <v>1683</v>
      </c>
      <c r="L548" s="192">
        <v>1762.26</v>
      </c>
      <c r="M548" s="200">
        <v>7.2</v>
      </c>
      <c r="N548" s="184">
        <v>12688.272</v>
      </c>
      <c r="O548" s="188"/>
      <c r="P548" s="188"/>
      <c r="Q548" s="188"/>
      <c r="R548" s="188"/>
      <c r="S548" s="188"/>
      <c r="T548" s="188"/>
      <c r="U548" s="188"/>
      <c r="V548" s="197"/>
      <c r="W548" s="199"/>
      <c r="X548" s="199"/>
      <c r="Y548" s="189"/>
      <c r="Z548" s="189"/>
      <c r="AA548" s="190"/>
      <c r="AB548" s="188"/>
      <c r="AC548" s="188"/>
      <c r="AD548" s="188"/>
    </row>
    <row r="549" s="48" customFormat="1" ht="12.75" spans="1:30">
      <c r="A549" s="177"/>
      <c r="B549" s="178"/>
      <c r="C549" s="179">
        <v>241112000018</v>
      </c>
      <c r="D549" s="84">
        <v>45614</v>
      </c>
      <c r="E549" s="178" t="s">
        <v>41</v>
      </c>
      <c r="F549" s="178" t="s">
        <v>79</v>
      </c>
      <c r="G549" s="178">
        <v>50</v>
      </c>
      <c r="H549" s="180">
        <v>3625</v>
      </c>
      <c r="I549" s="181"/>
      <c r="J549" s="182"/>
      <c r="K549" s="178"/>
      <c r="L549" s="182"/>
      <c r="M549" s="200"/>
      <c r="N549" s="184">
        <v>3625</v>
      </c>
      <c r="O549" s="188"/>
      <c r="P549" s="188"/>
      <c r="Q549" s="188"/>
      <c r="R549" s="188"/>
      <c r="S549" s="188"/>
      <c r="T549" s="188"/>
      <c r="U549" s="188"/>
      <c r="V549" s="197"/>
      <c r="W549" s="199"/>
      <c r="X549" s="199"/>
      <c r="Y549" s="189"/>
      <c r="Z549" s="189"/>
      <c r="AA549" s="190"/>
      <c r="AB549" s="188"/>
      <c r="AC549" s="188"/>
      <c r="AD549" s="188"/>
    </row>
    <row r="550" s="48" customFormat="1" ht="12.75" spans="1:30">
      <c r="A550" s="177"/>
      <c r="B550" s="178"/>
      <c r="C550" s="179">
        <v>241112000020</v>
      </c>
      <c r="D550" s="84">
        <v>45614</v>
      </c>
      <c r="E550" s="178" t="s">
        <v>36</v>
      </c>
      <c r="F550" s="178" t="s">
        <v>2473</v>
      </c>
      <c r="G550" s="178">
        <v>4.5</v>
      </c>
      <c r="H550" s="180">
        <v>331.5</v>
      </c>
      <c r="I550" s="181"/>
      <c r="J550" s="182"/>
      <c r="K550" s="178"/>
      <c r="L550" s="182"/>
      <c r="M550" s="200"/>
      <c r="N550" s="184">
        <v>331.5</v>
      </c>
      <c r="O550" s="188"/>
      <c r="P550" s="188"/>
      <c r="Q550" s="188"/>
      <c r="R550" s="188"/>
      <c r="S550" s="188"/>
      <c r="T550" s="188"/>
      <c r="U550" s="195"/>
      <c r="V550" s="197"/>
      <c r="W550" s="199"/>
      <c r="X550" s="199"/>
      <c r="Y550" s="189"/>
      <c r="Z550" s="189"/>
      <c r="AA550" s="190"/>
      <c r="AB550" s="188"/>
      <c r="AC550" s="188"/>
      <c r="AD550" s="188"/>
    </row>
    <row r="551" s="48" customFormat="1" ht="12.75" spans="1:30">
      <c r="A551" s="177"/>
      <c r="B551" s="178"/>
      <c r="C551" s="179">
        <v>241112000023</v>
      </c>
      <c r="D551" s="84">
        <v>45614</v>
      </c>
      <c r="E551" s="178" t="s">
        <v>45</v>
      </c>
      <c r="F551" s="178" t="s">
        <v>2500</v>
      </c>
      <c r="G551" s="178">
        <v>61.5</v>
      </c>
      <c r="H551" s="180">
        <v>4456</v>
      </c>
      <c r="I551" s="181"/>
      <c r="J551" s="182"/>
      <c r="K551" s="178"/>
      <c r="L551" s="182"/>
      <c r="M551" s="200"/>
      <c r="N551" s="184">
        <v>4456</v>
      </c>
      <c r="O551" s="188"/>
      <c r="P551" s="188"/>
      <c r="Q551" s="188"/>
      <c r="R551" s="188"/>
      <c r="S551" s="188"/>
      <c r="T551" s="195"/>
      <c r="U551" s="202">
        <v>274</v>
      </c>
      <c r="V551" s="197"/>
      <c r="W551" s="199"/>
      <c r="X551" s="199"/>
      <c r="Y551" s="189"/>
      <c r="Z551" s="189"/>
      <c r="AA551" s="190"/>
      <c r="AB551" s="188"/>
      <c r="AC551" s="188"/>
      <c r="AD551" s="188"/>
    </row>
    <row r="552" s="48" customFormat="1" ht="12.75" spans="1:30">
      <c r="A552" s="177"/>
      <c r="B552" s="178"/>
      <c r="C552" s="179">
        <v>241112000024</v>
      </c>
      <c r="D552" s="84">
        <v>45614</v>
      </c>
      <c r="E552" s="178" t="s">
        <v>36</v>
      </c>
      <c r="F552" s="178" t="s">
        <v>1978</v>
      </c>
      <c r="G552" s="178">
        <v>20.5</v>
      </c>
      <c r="H552" s="184"/>
      <c r="I552" s="191">
        <v>521510</v>
      </c>
      <c r="J552" s="182"/>
      <c r="K552" s="191">
        <v>1742.43234213164</v>
      </c>
      <c r="L552" s="192">
        <v>299.3</v>
      </c>
      <c r="M552" s="200">
        <v>7.2</v>
      </c>
      <c r="N552" s="184">
        <v>2154.96</v>
      </c>
      <c r="O552" s="188"/>
      <c r="P552" s="188"/>
      <c r="Q552" s="188"/>
      <c r="R552" s="188"/>
      <c r="S552" s="188"/>
      <c r="T552" s="202">
        <v>720</v>
      </c>
      <c r="U552" s="185"/>
      <c r="V552" s="197"/>
      <c r="W552" s="199"/>
      <c r="X552" s="199"/>
      <c r="Y552" s="189"/>
      <c r="Z552" s="189"/>
      <c r="AA552" s="190"/>
      <c r="AB552" s="188"/>
      <c r="AC552" s="188"/>
      <c r="AD552" s="188"/>
    </row>
    <row r="553" s="48" customFormat="1" ht="12.75" spans="1:30">
      <c r="A553" s="177"/>
      <c r="B553" s="178"/>
      <c r="C553" s="179">
        <v>241112000026</v>
      </c>
      <c r="D553" s="84">
        <v>45614</v>
      </c>
      <c r="E553" s="178" t="s">
        <v>45</v>
      </c>
      <c r="F553" s="178" t="s">
        <v>81</v>
      </c>
      <c r="G553" s="178">
        <v>1.5</v>
      </c>
      <c r="H553" s="184"/>
      <c r="I553" s="191">
        <v>24990</v>
      </c>
      <c r="J553" s="182"/>
      <c r="K553" s="191">
        <v>1764.83050847458</v>
      </c>
      <c r="L553" s="192">
        <v>14.16</v>
      </c>
      <c r="M553" s="200">
        <v>7.2</v>
      </c>
      <c r="N553" s="184">
        <v>101.952</v>
      </c>
      <c r="O553" s="188"/>
      <c r="P553" s="188"/>
      <c r="Q553" s="188"/>
      <c r="R553" s="188"/>
      <c r="S553" s="188"/>
      <c r="T553" s="185"/>
      <c r="U553" s="188"/>
      <c r="V553" s="197"/>
      <c r="W553" s="199"/>
      <c r="X553" s="199"/>
      <c r="Y553" s="189"/>
      <c r="Z553" s="189"/>
      <c r="AA553" s="190"/>
      <c r="AB553" s="188"/>
      <c r="AC553" s="188"/>
      <c r="AD553" s="188"/>
    </row>
    <row r="554" s="48" customFormat="1" ht="12.75" spans="1:30">
      <c r="A554" s="177"/>
      <c r="B554" s="178"/>
      <c r="C554" s="179">
        <v>241112000027</v>
      </c>
      <c r="D554" s="84">
        <v>45614</v>
      </c>
      <c r="E554" s="178" t="s">
        <v>63</v>
      </c>
      <c r="F554" s="178" t="s">
        <v>64</v>
      </c>
      <c r="G554" s="178">
        <v>57</v>
      </c>
      <c r="H554" s="180">
        <v>4370</v>
      </c>
      <c r="I554" s="181"/>
      <c r="J554" s="182"/>
      <c r="K554" s="178"/>
      <c r="L554" s="182"/>
      <c r="M554" s="200"/>
      <c r="N554" s="184">
        <v>4370</v>
      </c>
      <c r="O554" s="188"/>
      <c r="P554" s="188"/>
      <c r="Q554" s="188"/>
      <c r="R554" s="188"/>
      <c r="S554" s="188"/>
      <c r="T554" s="188"/>
      <c r="U554" s="188"/>
      <c r="V554" s="197"/>
      <c r="W554" s="199"/>
      <c r="X554" s="199"/>
      <c r="Y554" s="189"/>
      <c r="Z554" s="189"/>
      <c r="AA554" s="190"/>
      <c r="AB554" s="188"/>
      <c r="AC554" s="188"/>
      <c r="AD554" s="188"/>
    </row>
    <row r="555" s="48" customFormat="1" ht="12.75" spans="1:30">
      <c r="A555" s="177"/>
      <c r="B555" s="178"/>
      <c r="C555" s="179">
        <v>241112000028</v>
      </c>
      <c r="D555" s="84">
        <v>45614</v>
      </c>
      <c r="E555" s="178" t="s">
        <v>53</v>
      </c>
      <c r="F555" s="178" t="s">
        <v>1447</v>
      </c>
      <c r="G555" s="178">
        <v>18.5</v>
      </c>
      <c r="H555" s="184"/>
      <c r="I555" s="191">
        <v>326851.56</v>
      </c>
      <c r="J555" s="182"/>
      <c r="K555" s="191">
        <v>1764</v>
      </c>
      <c r="L555" s="192">
        <v>185.29</v>
      </c>
      <c r="M555" s="200">
        <v>7.2</v>
      </c>
      <c r="N555" s="184">
        <v>1334.088</v>
      </c>
      <c r="O555" s="188"/>
      <c r="P555" s="188"/>
      <c r="Q555" s="188"/>
      <c r="R555" s="188"/>
      <c r="S555" s="188"/>
      <c r="T555" s="188"/>
      <c r="U555" s="188"/>
      <c r="V555" s="197"/>
      <c r="W555" s="199"/>
      <c r="X555" s="199"/>
      <c r="Y555" s="189"/>
      <c r="Z555" s="189"/>
      <c r="AA555" s="190"/>
      <c r="AB555" s="188"/>
      <c r="AC555" s="188"/>
      <c r="AD555" s="188"/>
    </row>
    <row r="556" s="48" customFormat="1" ht="12.75" spans="1:30">
      <c r="A556" s="177"/>
      <c r="B556" s="178"/>
      <c r="C556" s="179">
        <v>241112000029</v>
      </c>
      <c r="D556" s="84">
        <v>45614</v>
      </c>
      <c r="E556" s="178" t="s">
        <v>63</v>
      </c>
      <c r="F556" s="178" t="s">
        <v>250</v>
      </c>
      <c r="G556" s="178">
        <v>12.5</v>
      </c>
      <c r="H556" s="180">
        <v>881</v>
      </c>
      <c r="I556" s="181"/>
      <c r="J556" s="182"/>
      <c r="K556" s="178"/>
      <c r="L556" s="182"/>
      <c r="M556" s="200"/>
      <c r="N556" s="184">
        <v>881</v>
      </c>
      <c r="O556" s="188"/>
      <c r="P556" s="188"/>
      <c r="Q556" s="188"/>
      <c r="R556" s="188"/>
      <c r="S556" s="188"/>
      <c r="T556" s="188"/>
      <c r="U556" s="188"/>
      <c r="V556" s="197"/>
      <c r="W556" s="199"/>
      <c r="X556" s="199"/>
      <c r="Y556" s="189"/>
      <c r="Z556" s="189"/>
      <c r="AA556" s="190"/>
      <c r="AB556" s="188"/>
      <c r="AC556" s="188"/>
      <c r="AD556" s="188"/>
    </row>
    <row r="557" s="48" customFormat="1" ht="12.75" spans="1:30">
      <c r="A557" s="177"/>
      <c r="B557" s="178"/>
      <c r="C557" s="179">
        <v>241112000031</v>
      </c>
      <c r="D557" s="84">
        <v>45614</v>
      </c>
      <c r="E557" s="178" t="s">
        <v>63</v>
      </c>
      <c r="F557" s="178" t="s">
        <v>882</v>
      </c>
      <c r="G557" s="178">
        <v>13</v>
      </c>
      <c r="H557" s="180"/>
      <c r="I557" s="191">
        <v>218102.75</v>
      </c>
      <c r="J557" s="182"/>
      <c r="K557" s="191">
        <v>1500.74141608752</v>
      </c>
      <c r="L557" s="192">
        <v>145.33</v>
      </c>
      <c r="M557" s="200">
        <v>7.2</v>
      </c>
      <c r="N557" s="184">
        <v>1046.376</v>
      </c>
      <c r="O557" s="188"/>
      <c r="P557" s="188"/>
      <c r="Q557" s="188"/>
      <c r="R557" s="188"/>
      <c r="S557" s="188"/>
      <c r="T557" s="188"/>
      <c r="U557" s="195"/>
      <c r="V557" s="197"/>
      <c r="W557" s="199"/>
      <c r="X557" s="199"/>
      <c r="Y557" s="189"/>
      <c r="Z557" s="189"/>
      <c r="AA557" s="190"/>
      <c r="AB557" s="188"/>
      <c r="AC557" s="188"/>
      <c r="AD557" s="188"/>
    </row>
    <row r="558" s="48" customFormat="1" ht="12.75" spans="1:30">
      <c r="A558" s="177"/>
      <c r="B558" s="178"/>
      <c r="C558" s="179">
        <v>241112000033</v>
      </c>
      <c r="D558" s="84">
        <v>45614</v>
      </c>
      <c r="E558" s="178" t="s">
        <v>45</v>
      </c>
      <c r="F558" s="178" t="s">
        <v>73</v>
      </c>
      <c r="G558" s="178">
        <v>7.5</v>
      </c>
      <c r="H558" s="218"/>
      <c r="I558" s="191">
        <v>132940</v>
      </c>
      <c r="J558" s="182"/>
      <c r="K558" s="191">
        <v>1656.16045845272</v>
      </c>
      <c r="L558" s="192">
        <v>80.27</v>
      </c>
      <c r="M558" s="200">
        <v>7.2</v>
      </c>
      <c r="N558" s="184">
        <v>577.944</v>
      </c>
      <c r="O558" s="188"/>
      <c r="P558" s="188"/>
      <c r="Q558" s="188"/>
      <c r="R558" s="188"/>
      <c r="S558" s="188"/>
      <c r="T558" s="188"/>
      <c r="U558" s="202">
        <v>36.86</v>
      </c>
      <c r="V558" s="197"/>
      <c r="W558" s="199"/>
      <c r="X558" s="199"/>
      <c r="Y558" s="189"/>
      <c r="Z558" s="189"/>
      <c r="AA558" s="190"/>
      <c r="AB558" s="188"/>
      <c r="AC558" s="188"/>
      <c r="AD558" s="188"/>
    </row>
    <row r="559" s="48" customFormat="1" ht="12.75" spans="1:30">
      <c r="A559" s="177"/>
      <c r="B559" s="178"/>
      <c r="C559" s="179">
        <v>241112000034</v>
      </c>
      <c r="D559" s="84">
        <v>45614</v>
      </c>
      <c r="E559" s="178" t="s">
        <v>36</v>
      </c>
      <c r="F559" s="178" t="s">
        <v>2373</v>
      </c>
      <c r="G559" s="281">
        <v>0.36</v>
      </c>
      <c r="H559" s="282">
        <v>76</v>
      </c>
      <c r="I559" s="283"/>
      <c r="J559" s="182"/>
      <c r="K559" s="178"/>
      <c r="L559" s="182"/>
      <c r="M559" s="200"/>
      <c r="N559" s="184">
        <v>76</v>
      </c>
      <c r="O559" s="188"/>
      <c r="P559" s="188"/>
      <c r="Q559" s="188"/>
      <c r="R559" s="188"/>
      <c r="S559" s="188"/>
      <c r="T559" s="188"/>
      <c r="U559" s="185"/>
      <c r="V559" s="197"/>
      <c r="W559" s="199"/>
      <c r="X559" s="199"/>
      <c r="Y559" s="189"/>
      <c r="Z559" s="189"/>
      <c r="AA559" s="190"/>
      <c r="AB559" s="188"/>
      <c r="AC559" s="188"/>
      <c r="AD559" s="188"/>
    </row>
    <row r="560" s="48" customFormat="1" ht="12.75" spans="1:30">
      <c r="A560" s="177"/>
      <c r="B560" s="178"/>
      <c r="C560" s="179">
        <v>241112000038</v>
      </c>
      <c r="D560" s="84">
        <v>45614</v>
      </c>
      <c r="E560" s="178" t="s">
        <v>45</v>
      </c>
      <c r="F560" s="178" t="s">
        <v>808</v>
      </c>
      <c r="G560" s="178">
        <v>13</v>
      </c>
      <c r="H560" s="284"/>
      <c r="I560" s="191">
        <v>192625</v>
      </c>
      <c r="J560" s="182"/>
      <c r="K560" s="191">
        <v>1656.13446823145</v>
      </c>
      <c r="L560" s="192">
        <v>116.31</v>
      </c>
      <c r="M560" s="200">
        <v>7.2</v>
      </c>
      <c r="N560" s="184">
        <v>837.432</v>
      </c>
      <c r="O560" s="188"/>
      <c r="P560" s="188"/>
      <c r="Q560" s="188"/>
      <c r="R560" s="188"/>
      <c r="S560" s="188"/>
      <c r="T560" s="188"/>
      <c r="U560" s="188"/>
      <c r="V560" s="197"/>
      <c r="W560" s="199"/>
      <c r="X560" s="199"/>
      <c r="Y560" s="189"/>
      <c r="Z560" s="189"/>
      <c r="AA560" s="190"/>
      <c r="AB560" s="188"/>
      <c r="AC560" s="188"/>
      <c r="AD560" s="188"/>
    </row>
    <row r="561" s="48" customFormat="1" ht="12.75" spans="1:30">
      <c r="A561" s="177"/>
      <c r="B561" s="178"/>
      <c r="C561" s="179">
        <v>241112000040</v>
      </c>
      <c r="D561" s="84">
        <v>45614</v>
      </c>
      <c r="E561" s="178" t="s">
        <v>470</v>
      </c>
      <c r="F561" s="178" t="s">
        <v>470</v>
      </c>
      <c r="G561" s="178">
        <v>3.5</v>
      </c>
      <c r="H561" s="184"/>
      <c r="I561" s="191">
        <v>64338.15</v>
      </c>
      <c r="J561" s="182"/>
      <c r="K561" s="191">
        <v>1745</v>
      </c>
      <c r="L561" s="192">
        <v>36.87</v>
      </c>
      <c r="M561" s="200">
        <v>7.2</v>
      </c>
      <c r="N561" s="184">
        <v>265.464</v>
      </c>
      <c r="O561" s="188"/>
      <c r="P561" s="188"/>
      <c r="Q561" s="188"/>
      <c r="R561" s="188"/>
      <c r="S561" s="188"/>
      <c r="T561" s="188"/>
      <c r="U561" s="188"/>
      <c r="V561" s="197"/>
      <c r="W561" s="199"/>
      <c r="X561" s="199"/>
      <c r="Y561" s="189"/>
      <c r="Z561" s="189"/>
      <c r="AA561" s="190"/>
      <c r="AB561" s="188"/>
      <c r="AC561" s="188"/>
      <c r="AD561" s="188"/>
    </row>
    <row r="562" s="48" customFormat="1" ht="12.75" spans="1:30">
      <c r="A562" s="177"/>
      <c r="B562" s="178"/>
      <c r="C562" s="179">
        <v>241112000041</v>
      </c>
      <c r="D562" s="84">
        <v>45614</v>
      </c>
      <c r="E562" s="178" t="s">
        <v>53</v>
      </c>
      <c r="F562" s="178" t="s">
        <v>65</v>
      </c>
      <c r="G562" s="178">
        <v>2.5</v>
      </c>
      <c r="H562" s="180">
        <v>185.5</v>
      </c>
      <c r="I562" s="181"/>
      <c r="J562" s="182"/>
      <c r="K562" s="178"/>
      <c r="L562" s="182"/>
      <c r="M562" s="200"/>
      <c r="N562" s="184">
        <v>185.5</v>
      </c>
      <c r="O562" s="188"/>
      <c r="P562" s="188"/>
      <c r="Q562" s="188"/>
      <c r="R562" s="188"/>
      <c r="S562" s="188"/>
      <c r="T562" s="188"/>
      <c r="U562" s="188"/>
      <c r="V562" s="197"/>
      <c r="W562" s="199"/>
      <c r="X562" s="199"/>
      <c r="Y562" s="189"/>
      <c r="Z562" s="189"/>
      <c r="AA562" s="190"/>
      <c r="AB562" s="188"/>
      <c r="AC562" s="188"/>
      <c r="AD562" s="188"/>
    </row>
    <row r="563" s="48" customFormat="1" ht="12.75" spans="1:30">
      <c r="A563" s="177"/>
      <c r="B563" s="178"/>
      <c r="C563" s="179">
        <v>241112000046</v>
      </c>
      <c r="D563" s="84">
        <v>45614</v>
      </c>
      <c r="E563" s="178" t="s">
        <v>63</v>
      </c>
      <c r="F563" s="178" t="s">
        <v>419</v>
      </c>
      <c r="G563" s="178">
        <v>4.5</v>
      </c>
      <c r="H563" s="184">
        <v>362</v>
      </c>
      <c r="I563" s="181"/>
      <c r="J563" s="182"/>
      <c r="K563" s="178"/>
      <c r="L563" s="182"/>
      <c r="M563" s="200"/>
      <c r="N563" s="184">
        <v>362</v>
      </c>
      <c r="O563" s="188"/>
      <c r="P563" s="188"/>
      <c r="Q563" s="188"/>
      <c r="R563" s="188"/>
      <c r="S563" s="188"/>
      <c r="T563" s="188"/>
      <c r="U563" s="188"/>
      <c r="V563" s="197"/>
      <c r="W563" s="199"/>
      <c r="X563" s="199"/>
      <c r="Y563" s="189"/>
      <c r="Z563" s="189"/>
      <c r="AA563" s="190"/>
      <c r="AB563" s="188"/>
      <c r="AC563" s="188"/>
      <c r="AD563" s="188"/>
    </row>
    <row r="564" s="48" customFormat="1" ht="12.75" spans="1:30">
      <c r="A564" s="177"/>
      <c r="B564" s="178"/>
      <c r="C564" s="179">
        <v>241112000047</v>
      </c>
      <c r="D564" s="84">
        <v>45614</v>
      </c>
      <c r="E564" s="178" t="s">
        <v>2079</v>
      </c>
      <c r="F564" s="178" t="s">
        <v>2460</v>
      </c>
      <c r="G564" s="178">
        <v>20</v>
      </c>
      <c r="H564" s="184"/>
      <c r="I564" s="181"/>
      <c r="J564" s="182"/>
      <c r="K564" s="178"/>
      <c r="L564" s="182">
        <v>200.25</v>
      </c>
      <c r="M564" s="200">
        <v>7.2</v>
      </c>
      <c r="N564" s="184">
        <v>1441.8</v>
      </c>
      <c r="O564" s="188"/>
      <c r="P564" s="188"/>
      <c r="Q564" s="188"/>
      <c r="R564" s="188"/>
      <c r="S564" s="188"/>
      <c r="T564" s="188"/>
      <c r="U564" s="188"/>
      <c r="V564" s="197"/>
      <c r="W564" s="199"/>
      <c r="X564" s="199"/>
      <c r="Y564" s="189"/>
      <c r="Z564" s="189"/>
      <c r="AA564" s="190"/>
      <c r="AB564" s="188"/>
      <c r="AC564" s="188"/>
      <c r="AD564" s="188"/>
    </row>
    <row r="565" s="48" customFormat="1" ht="12.75" spans="1:30">
      <c r="A565" s="177"/>
      <c r="B565" s="178"/>
      <c r="C565" s="179">
        <v>241113000002</v>
      </c>
      <c r="D565" s="84">
        <v>45614</v>
      </c>
      <c r="E565" s="178" t="s">
        <v>257</v>
      </c>
      <c r="F565" s="178" t="s">
        <v>341</v>
      </c>
      <c r="G565" s="178">
        <v>5</v>
      </c>
      <c r="H565" s="184"/>
      <c r="I565" s="191">
        <v>91612.5</v>
      </c>
      <c r="J565" s="182"/>
      <c r="K565" s="191">
        <v>1745</v>
      </c>
      <c r="L565" s="192">
        <v>52.5</v>
      </c>
      <c r="M565" s="200">
        <v>7.2</v>
      </c>
      <c r="N565" s="184">
        <v>378</v>
      </c>
      <c r="O565" s="188"/>
      <c r="P565" s="188"/>
      <c r="Q565" s="188"/>
      <c r="R565" s="188"/>
      <c r="S565" s="188"/>
      <c r="T565" s="188"/>
      <c r="U565" s="188"/>
      <c r="V565" s="197"/>
      <c r="W565" s="199"/>
      <c r="X565" s="199"/>
      <c r="Y565" s="189"/>
      <c r="Z565" s="189"/>
      <c r="AA565" s="190"/>
      <c r="AB565" s="188"/>
      <c r="AC565" s="188"/>
      <c r="AD565" s="188"/>
    </row>
    <row r="566" s="48" customFormat="1" ht="12.75" spans="1:30">
      <c r="A566" s="177"/>
      <c r="B566" s="178"/>
      <c r="C566" s="179">
        <v>241113000004</v>
      </c>
      <c r="D566" s="84">
        <v>45614</v>
      </c>
      <c r="E566" s="178" t="s">
        <v>41</v>
      </c>
      <c r="F566" s="178" t="s">
        <v>2773</v>
      </c>
      <c r="G566" s="178">
        <v>2</v>
      </c>
      <c r="H566" s="184"/>
      <c r="I566" s="191">
        <v>32500</v>
      </c>
      <c r="J566" s="182"/>
      <c r="K566" s="191">
        <v>1747.31182795699</v>
      </c>
      <c r="L566" s="192">
        <v>18.6</v>
      </c>
      <c r="M566" s="200">
        <v>7.2</v>
      </c>
      <c r="N566" s="184">
        <v>133.92</v>
      </c>
      <c r="O566" s="188"/>
      <c r="P566" s="188"/>
      <c r="Q566" s="188"/>
      <c r="R566" s="188"/>
      <c r="S566" s="188"/>
      <c r="T566" s="188"/>
      <c r="U566" s="188"/>
      <c r="V566" s="197"/>
      <c r="W566" s="199"/>
      <c r="X566" s="199"/>
      <c r="Y566" s="189"/>
      <c r="Z566" s="189"/>
      <c r="AA566" s="190"/>
      <c r="AB566" s="188"/>
      <c r="AC566" s="188"/>
      <c r="AD566" s="188"/>
    </row>
    <row r="567" s="48" customFormat="1" ht="12.75" spans="1:30">
      <c r="A567" s="177"/>
      <c r="B567" s="178"/>
      <c r="C567" s="179">
        <v>241113000006</v>
      </c>
      <c r="D567" s="84">
        <v>45614</v>
      </c>
      <c r="E567" s="178" t="s">
        <v>41</v>
      </c>
      <c r="F567" s="178" t="s">
        <v>888</v>
      </c>
      <c r="G567" s="178">
        <v>0.64</v>
      </c>
      <c r="H567" s="180">
        <v>82</v>
      </c>
      <c r="I567" s="181"/>
      <c r="J567" s="182"/>
      <c r="K567" s="178"/>
      <c r="L567" s="182"/>
      <c r="M567" s="200"/>
      <c r="N567" s="184">
        <v>82</v>
      </c>
      <c r="O567" s="188"/>
      <c r="P567" s="188"/>
      <c r="Q567" s="188"/>
      <c r="R567" s="188"/>
      <c r="S567" s="188"/>
      <c r="T567" s="188"/>
      <c r="U567" s="188"/>
      <c r="V567" s="197"/>
      <c r="W567" s="199"/>
      <c r="X567" s="199"/>
      <c r="Y567" s="189"/>
      <c r="Z567" s="189"/>
      <c r="AA567" s="190"/>
      <c r="AB567" s="188"/>
      <c r="AC567" s="188"/>
      <c r="AD567" s="188"/>
    </row>
    <row r="568" s="48" customFormat="1" ht="12.75" spans="1:30">
      <c r="A568" s="177"/>
      <c r="B568" s="178"/>
      <c r="C568" s="179">
        <v>241113000008</v>
      </c>
      <c r="D568" s="84">
        <v>45614</v>
      </c>
      <c r="E568" s="178" t="s">
        <v>41</v>
      </c>
      <c r="F568" s="178" t="s">
        <v>51</v>
      </c>
      <c r="G568" s="178">
        <v>0.58</v>
      </c>
      <c r="H568" s="184"/>
      <c r="I568" s="191">
        <v>18620</v>
      </c>
      <c r="J568" s="182"/>
      <c r="K568" s="191">
        <v>1764.92890995261</v>
      </c>
      <c r="L568" s="192">
        <v>10.55</v>
      </c>
      <c r="M568" s="200">
        <v>7.2</v>
      </c>
      <c r="N568" s="184">
        <v>75.96</v>
      </c>
      <c r="O568" s="188"/>
      <c r="P568" s="188"/>
      <c r="Q568" s="188"/>
      <c r="R568" s="188"/>
      <c r="S568" s="188"/>
      <c r="T568" s="188"/>
      <c r="U568" s="188"/>
      <c r="V568" s="197"/>
      <c r="W568" s="199"/>
      <c r="X568" s="199"/>
      <c r="Y568" s="189"/>
      <c r="Z568" s="189"/>
      <c r="AA568" s="190"/>
      <c r="AB568" s="188"/>
      <c r="AC568" s="188"/>
      <c r="AD568" s="188"/>
    </row>
    <row r="569" s="48" customFormat="1" ht="12.75" spans="1:30">
      <c r="A569" s="177"/>
      <c r="B569" s="178"/>
      <c r="C569" s="179">
        <v>241113000009</v>
      </c>
      <c r="D569" s="84">
        <v>45614</v>
      </c>
      <c r="E569" s="178" t="s">
        <v>53</v>
      </c>
      <c r="F569" s="178" t="s">
        <v>2764</v>
      </c>
      <c r="G569" s="178">
        <v>1</v>
      </c>
      <c r="H569" s="180">
        <v>112</v>
      </c>
      <c r="I569" s="181"/>
      <c r="J569" s="182"/>
      <c r="K569" s="178"/>
      <c r="L569" s="182"/>
      <c r="M569" s="200"/>
      <c r="N569" s="184">
        <v>112</v>
      </c>
      <c r="O569" s="188"/>
      <c r="P569" s="188"/>
      <c r="Q569" s="188"/>
      <c r="R569" s="188"/>
      <c r="S569" s="188"/>
      <c r="T569" s="188"/>
      <c r="U569" s="188"/>
      <c r="V569" s="197"/>
      <c r="W569" s="199"/>
      <c r="X569" s="194">
        <v>4.86</v>
      </c>
      <c r="Y569" s="189"/>
      <c r="Z569" s="189"/>
      <c r="AA569" s="190"/>
      <c r="AB569" s="188"/>
      <c r="AC569" s="188"/>
      <c r="AD569" s="188"/>
    </row>
    <row r="570" s="48" customFormat="1" ht="12.75" spans="1:30">
      <c r="A570" s="177"/>
      <c r="B570" s="178"/>
      <c r="C570" s="179">
        <v>241113000010</v>
      </c>
      <c r="D570" s="84">
        <v>45614</v>
      </c>
      <c r="E570" s="178" t="s">
        <v>53</v>
      </c>
      <c r="F570" s="178" t="s">
        <v>199</v>
      </c>
      <c r="G570" s="178">
        <v>0.32</v>
      </c>
      <c r="H570" s="184"/>
      <c r="I570" s="191">
        <v>19229.9</v>
      </c>
      <c r="J570" s="182"/>
      <c r="K570" s="191">
        <v>1777.2550831793</v>
      </c>
      <c r="L570" s="192">
        <v>10.82</v>
      </c>
      <c r="M570" s="200">
        <v>7.2</v>
      </c>
      <c r="N570" s="184">
        <v>77.904</v>
      </c>
      <c r="O570" s="188"/>
      <c r="P570" s="188"/>
      <c r="Q570" s="188"/>
      <c r="R570" s="188"/>
      <c r="S570" s="188"/>
      <c r="T570" s="188"/>
      <c r="U570" s="188"/>
      <c r="V570" s="197"/>
      <c r="W570" s="199"/>
      <c r="X570" s="186"/>
      <c r="Y570" s="189"/>
      <c r="Z570" s="189"/>
      <c r="AA570" s="190"/>
      <c r="AB570" s="188"/>
      <c r="AC570" s="188"/>
      <c r="AD570" s="188"/>
    </row>
    <row r="571" s="48" customFormat="1" ht="12.75" spans="1:30">
      <c r="A571" s="177"/>
      <c r="B571" s="178"/>
      <c r="C571" s="179">
        <v>241113000014</v>
      </c>
      <c r="D571" s="84">
        <v>45614</v>
      </c>
      <c r="E571" s="178" t="s">
        <v>45</v>
      </c>
      <c r="F571" s="178" t="s">
        <v>773</v>
      </c>
      <c r="G571" s="178">
        <v>2.5</v>
      </c>
      <c r="H571" s="184"/>
      <c r="I571" s="191">
        <v>45500</v>
      </c>
      <c r="J571" s="182"/>
      <c r="K571" s="191">
        <v>1766.30434782609</v>
      </c>
      <c r="L571" s="192">
        <v>25.76</v>
      </c>
      <c r="M571" s="200">
        <v>7.2</v>
      </c>
      <c r="N571" s="184">
        <v>185.472</v>
      </c>
      <c r="O571" s="188"/>
      <c r="P571" s="188"/>
      <c r="Q571" s="188"/>
      <c r="R571" s="188"/>
      <c r="S571" s="188"/>
      <c r="T571" s="188"/>
      <c r="U571" s="188"/>
      <c r="V571" s="197"/>
      <c r="W571" s="199"/>
      <c r="X571" s="189"/>
      <c r="Y571" s="189"/>
      <c r="Z571" s="189"/>
      <c r="AA571" s="190"/>
      <c r="AB571" s="188"/>
      <c r="AC571" s="188"/>
      <c r="AD571" s="188"/>
    </row>
    <row r="572" s="48" customFormat="1" ht="12.75" spans="1:30">
      <c r="A572" s="177"/>
      <c r="B572" s="178"/>
      <c r="C572" s="179">
        <v>241113000016</v>
      </c>
      <c r="D572" s="84">
        <v>45614</v>
      </c>
      <c r="E572" s="178" t="s">
        <v>36</v>
      </c>
      <c r="F572" s="178" t="s">
        <v>1142</v>
      </c>
      <c r="G572" s="178">
        <v>9</v>
      </c>
      <c r="H572" s="180">
        <v>612</v>
      </c>
      <c r="I572" s="181"/>
      <c r="J572" s="182"/>
      <c r="K572" s="178"/>
      <c r="L572" s="182"/>
      <c r="M572" s="200"/>
      <c r="N572" s="184">
        <v>612</v>
      </c>
      <c r="O572" s="188"/>
      <c r="P572" s="188"/>
      <c r="Q572" s="188"/>
      <c r="R572" s="188"/>
      <c r="S572" s="188"/>
      <c r="T572" s="195"/>
      <c r="U572" s="188"/>
      <c r="V572" s="197"/>
      <c r="W572" s="199"/>
      <c r="X572" s="189"/>
      <c r="Y572" s="189"/>
      <c r="Z572" s="189"/>
      <c r="AA572" s="190"/>
      <c r="AB572" s="188"/>
      <c r="AC572" s="188"/>
      <c r="AD572" s="188"/>
    </row>
    <row r="573" s="48" customFormat="1" ht="12.75" spans="1:30">
      <c r="A573" s="177"/>
      <c r="B573" s="178"/>
      <c r="C573" s="179">
        <v>241113000025</v>
      </c>
      <c r="D573" s="84">
        <v>45614</v>
      </c>
      <c r="E573" s="178" t="s">
        <v>67</v>
      </c>
      <c r="F573" s="178" t="s">
        <v>68</v>
      </c>
      <c r="G573" s="178">
        <v>31.5</v>
      </c>
      <c r="H573" s="184"/>
      <c r="I573" s="191">
        <v>548069.6</v>
      </c>
      <c r="J573" s="182"/>
      <c r="K573" s="191">
        <v>1745</v>
      </c>
      <c r="L573" s="192">
        <v>314.08</v>
      </c>
      <c r="M573" s="200">
        <v>7.2</v>
      </c>
      <c r="N573" s="184">
        <v>2261.376</v>
      </c>
      <c r="O573" s="188"/>
      <c r="P573" s="188"/>
      <c r="Q573" s="188"/>
      <c r="R573" s="188"/>
      <c r="S573" s="188"/>
      <c r="T573" s="202">
        <v>60</v>
      </c>
      <c r="U573" s="188"/>
      <c r="V573" s="197"/>
      <c r="W573" s="199"/>
      <c r="X573" s="189"/>
      <c r="Y573" s="189"/>
      <c r="Z573" s="189"/>
      <c r="AA573" s="190"/>
      <c r="AB573" s="188"/>
      <c r="AC573" s="188"/>
      <c r="AD573" s="188"/>
    </row>
    <row r="574" s="48" customFormat="1" ht="12.75" spans="1:30">
      <c r="A574" s="177"/>
      <c r="B574" s="178"/>
      <c r="C574" s="179">
        <v>241113000028</v>
      </c>
      <c r="D574" s="84">
        <v>45614</v>
      </c>
      <c r="E574" s="178" t="s">
        <v>53</v>
      </c>
      <c r="F574" s="178" t="s">
        <v>199</v>
      </c>
      <c r="G574" s="178">
        <v>14</v>
      </c>
      <c r="H574" s="184"/>
      <c r="I574" s="191">
        <v>243567.1</v>
      </c>
      <c r="J574" s="182"/>
      <c r="K574" s="191">
        <v>1745</v>
      </c>
      <c r="L574" s="192">
        <v>139.58</v>
      </c>
      <c r="M574" s="200">
        <v>7.2</v>
      </c>
      <c r="N574" s="184">
        <v>1004.976</v>
      </c>
      <c r="O574" s="188"/>
      <c r="P574" s="188"/>
      <c r="Q574" s="188"/>
      <c r="R574" s="188"/>
      <c r="S574" s="188"/>
      <c r="T574" s="185"/>
      <c r="U574" s="188"/>
      <c r="V574" s="197"/>
      <c r="W574" s="199"/>
      <c r="X574" s="189"/>
      <c r="Y574" s="189"/>
      <c r="Z574" s="189"/>
      <c r="AA574" s="190"/>
      <c r="AB574" s="188"/>
      <c r="AC574" s="188"/>
      <c r="AD574" s="188"/>
    </row>
    <row r="575" s="48" customFormat="1" ht="12.75" spans="1:30">
      <c r="A575" s="177"/>
      <c r="B575" s="178"/>
      <c r="C575" s="179">
        <v>241113000032</v>
      </c>
      <c r="D575" s="84">
        <v>45614</v>
      </c>
      <c r="E575" s="178" t="s">
        <v>1059</v>
      </c>
      <c r="F575" s="178" t="s">
        <v>2152</v>
      </c>
      <c r="G575" s="178">
        <v>27.5</v>
      </c>
      <c r="H575" s="184"/>
      <c r="I575" s="191">
        <v>454476</v>
      </c>
      <c r="J575" s="182"/>
      <c r="K575" s="191">
        <v>1742.42226737722</v>
      </c>
      <c r="L575" s="192">
        <v>260.83</v>
      </c>
      <c r="M575" s="200">
        <v>7.2</v>
      </c>
      <c r="N575" s="184">
        <v>1877.976</v>
      </c>
      <c r="O575" s="188"/>
      <c r="P575" s="188"/>
      <c r="Q575" s="188"/>
      <c r="R575" s="188"/>
      <c r="S575" s="188"/>
      <c r="T575" s="188"/>
      <c r="U575" s="188"/>
      <c r="V575" s="197"/>
      <c r="W575" s="199"/>
      <c r="X575" s="189"/>
      <c r="Y575" s="189"/>
      <c r="Z575" s="189"/>
      <c r="AA575" s="190"/>
      <c r="AB575" s="188"/>
      <c r="AC575" s="188"/>
      <c r="AD575" s="188"/>
    </row>
    <row r="576" s="48" customFormat="1" ht="12.75" spans="1:30">
      <c r="A576" s="177"/>
      <c r="B576" s="178"/>
      <c r="C576" s="179">
        <v>241113000035</v>
      </c>
      <c r="D576" s="84">
        <v>45614</v>
      </c>
      <c r="E576" s="178" t="s">
        <v>53</v>
      </c>
      <c r="F576" s="178" t="s">
        <v>65</v>
      </c>
      <c r="G576" s="178">
        <v>10</v>
      </c>
      <c r="H576" s="180">
        <v>706</v>
      </c>
      <c r="I576" s="181"/>
      <c r="J576" s="182"/>
      <c r="K576" s="178"/>
      <c r="L576" s="182"/>
      <c r="M576" s="200"/>
      <c r="N576" s="184">
        <v>706</v>
      </c>
      <c r="O576" s="188"/>
      <c r="P576" s="188"/>
      <c r="Q576" s="188"/>
      <c r="R576" s="188"/>
      <c r="S576" s="188"/>
      <c r="T576" s="188"/>
      <c r="U576" s="188"/>
      <c r="V576" s="197"/>
      <c r="W576" s="199"/>
      <c r="X576" s="193"/>
      <c r="Y576" s="189"/>
      <c r="Z576" s="189"/>
      <c r="AA576" s="190"/>
      <c r="AB576" s="188"/>
      <c r="AC576" s="188"/>
      <c r="AD576" s="188"/>
    </row>
    <row r="577" s="48" customFormat="1" ht="12.75" spans="1:30">
      <c r="A577" s="177"/>
      <c r="B577" s="178"/>
      <c r="C577" s="179">
        <v>241113000037</v>
      </c>
      <c r="D577" s="84">
        <v>45614</v>
      </c>
      <c r="E577" s="178" t="s">
        <v>1059</v>
      </c>
      <c r="F577" s="178" t="s">
        <v>2774</v>
      </c>
      <c r="G577" s="178">
        <v>2.5</v>
      </c>
      <c r="H577" s="180">
        <v>215.5</v>
      </c>
      <c r="I577" s="181"/>
      <c r="J577" s="182"/>
      <c r="K577" s="178"/>
      <c r="L577" s="182"/>
      <c r="M577" s="200"/>
      <c r="N577" s="184">
        <v>215.5</v>
      </c>
      <c r="O577" s="188"/>
      <c r="P577" s="188"/>
      <c r="Q577" s="188"/>
      <c r="R577" s="188"/>
      <c r="S577" s="188"/>
      <c r="T577" s="188"/>
      <c r="U577" s="188"/>
      <c r="V577" s="197"/>
      <c r="W577" s="199"/>
      <c r="X577" s="194">
        <v>4.16</v>
      </c>
      <c r="Y577" s="189"/>
      <c r="Z577" s="189"/>
      <c r="AA577" s="190"/>
      <c r="AB577" s="188"/>
      <c r="AC577" s="188"/>
      <c r="AD577" s="188"/>
    </row>
    <row r="578" s="48" customFormat="1" ht="12.75" spans="1:30">
      <c r="A578" s="177"/>
      <c r="B578" s="178"/>
      <c r="C578" s="179">
        <v>241113000039</v>
      </c>
      <c r="D578" s="84">
        <v>45614</v>
      </c>
      <c r="E578" s="178" t="s">
        <v>41</v>
      </c>
      <c r="F578" s="178" t="s">
        <v>2175</v>
      </c>
      <c r="G578" s="178">
        <v>32</v>
      </c>
      <c r="H578" s="184"/>
      <c r="I578" s="191">
        <v>533120</v>
      </c>
      <c r="J578" s="182"/>
      <c r="K578" s="191">
        <v>1764.01297068361</v>
      </c>
      <c r="L578" s="192">
        <v>302.22</v>
      </c>
      <c r="M578" s="200">
        <v>7.2</v>
      </c>
      <c r="N578" s="184">
        <v>2175.984</v>
      </c>
      <c r="O578" s="188"/>
      <c r="P578" s="188"/>
      <c r="Q578" s="188"/>
      <c r="R578" s="188"/>
      <c r="S578" s="188"/>
      <c r="T578" s="195"/>
      <c r="U578" s="188"/>
      <c r="V578" s="197"/>
      <c r="W578" s="199"/>
      <c r="X578" s="186"/>
      <c r="Y578" s="189"/>
      <c r="Z578" s="189"/>
      <c r="AA578" s="190"/>
      <c r="AB578" s="188"/>
      <c r="AC578" s="188"/>
      <c r="AD578" s="188"/>
    </row>
    <row r="579" s="48" customFormat="1" ht="12.75" spans="1:30">
      <c r="A579" s="177"/>
      <c r="B579" s="178"/>
      <c r="C579" s="179">
        <v>241113000040</v>
      </c>
      <c r="D579" s="84">
        <v>45614</v>
      </c>
      <c r="E579" s="178" t="s">
        <v>93</v>
      </c>
      <c r="F579" s="178" t="s">
        <v>94</v>
      </c>
      <c r="G579" s="178">
        <v>17</v>
      </c>
      <c r="H579" s="184"/>
      <c r="I579" s="191">
        <v>338425</v>
      </c>
      <c r="J579" s="182"/>
      <c r="K579" s="191">
        <v>1894.13443779034</v>
      </c>
      <c r="L579" s="192">
        <v>178.67</v>
      </c>
      <c r="M579" s="200">
        <v>7.2</v>
      </c>
      <c r="N579" s="184">
        <v>1286.424</v>
      </c>
      <c r="O579" s="188"/>
      <c r="P579" s="188"/>
      <c r="Q579" s="188"/>
      <c r="R579" s="188"/>
      <c r="S579" s="188"/>
      <c r="T579" s="202">
        <v>60</v>
      </c>
      <c r="U579" s="188"/>
      <c r="V579" s="197"/>
      <c r="W579" s="199"/>
      <c r="X579" s="189"/>
      <c r="Y579" s="189"/>
      <c r="Z579" s="189"/>
      <c r="AA579" s="190"/>
      <c r="AB579" s="188"/>
      <c r="AC579" s="188"/>
      <c r="AD579" s="188"/>
    </row>
    <row r="580" s="48" customFormat="1" ht="12.75" spans="1:30">
      <c r="A580" s="177"/>
      <c r="B580" s="178"/>
      <c r="C580" s="179">
        <v>241114000009</v>
      </c>
      <c r="D580" s="84">
        <v>45614</v>
      </c>
      <c r="E580" s="178" t="s">
        <v>36</v>
      </c>
      <c r="F580" s="178" t="s">
        <v>2085</v>
      </c>
      <c r="G580" s="178">
        <v>7</v>
      </c>
      <c r="H580" s="184"/>
      <c r="I580" s="191">
        <v>151520</v>
      </c>
      <c r="J580" s="182"/>
      <c r="K580" s="191">
        <v>2199.76771196283</v>
      </c>
      <c r="L580" s="192">
        <v>68.88</v>
      </c>
      <c r="M580" s="200">
        <v>7.2</v>
      </c>
      <c r="N580" s="184">
        <v>495.936</v>
      </c>
      <c r="O580" s="188"/>
      <c r="P580" s="188"/>
      <c r="Q580" s="188"/>
      <c r="R580" s="188"/>
      <c r="S580" s="188"/>
      <c r="T580" s="185"/>
      <c r="U580" s="188"/>
      <c r="V580" s="197"/>
      <c r="W580" s="199"/>
      <c r="X580" s="193"/>
      <c r="Y580" s="189"/>
      <c r="Z580" s="189"/>
      <c r="AA580" s="190"/>
      <c r="AB580" s="188"/>
      <c r="AC580" s="188"/>
      <c r="AD580" s="188"/>
    </row>
    <row r="581" s="48" customFormat="1" ht="12.75" spans="1:30">
      <c r="A581" s="177"/>
      <c r="B581" s="178"/>
      <c r="C581" s="179">
        <v>241114000010</v>
      </c>
      <c r="D581" s="84">
        <v>45614</v>
      </c>
      <c r="E581" s="178" t="s">
        <v>41</v>
      </c>
      <c r="F581" s="178" t="s">
        <v>1418</v>
      </c>
      <c r="G581" s="178">
        <v>447.5</v>
      </c>
      <c r="H581" s="180">
        <v>31230</v>
      </c>
      <c r="I581" s="181"/>
      <c r="J581" s="182"/>
      <c r="K581" s="178"/>
      <c r="L581" s="182"/>
      <c r="M581" s="200"/>
      <c r="N581" s="184">
        <v>31230</v>
      </c>
      <c r="O581" s="188"/>
      <c r="P581" s="188"/>
      <c r="Q581" s="188"/>
      <c r="R581" s="188"/>
      <c r="S581" s="188"/>
      <c r="T581" s="188"/>
      <c r="U581" s="188"/>
      <c r="V581" s="197"/>
      <c r="W581" s="199"/>
      <c r="X581" s="194">
        <v>111.11</v>
      </c>
      <c r="Y581" s="189"/>
      <c r="Z581" s="189"/>
      <c r="AA581" s="190"/>
      <c r="AB581" s="188"/>
      <c r="AC581" s="188"/>
      <c r="AD581" s="188"/>
    </row>
    <row r="582" s="48" customFormat="1" ht="12.75" spans="1:30">
      <c r="A582" s="177"/>
      <c r="B582" s="178"/>
      <c r="C582" s="179">
        <v>241114000011</v>
      </c>
      <c r="D582" s="84">
        <v>45614</v>
      </c>
      <c r="E582" s="178" t="s">
        <v>41</v>
      </c>
      <c r="F582" s="178" t="s">
        <v>2775</v>
      </c>
      <c r="G582" s="178">
        <v>613</v>
      </c>
      <c r="H582" s="180">
        <v>42910</v>
      </c>
      <c r="I582" s="181"/>
      <c r="J582" s="182"/>
      <c r="K582" s="178"/>
      <c r="L582" s="182"/>
      <c r="M582" s="200"/>
      <c r="N582" s="184">
        <v>42910</v>
      </c>
      <c r="O582" s="188"/>
      <c r="P582" s="188"/>
      <c r="Q582" s="188"/>
      <c r="R582" s="188"/>
      <c r="S582" s="188"/>
      <c r="T582" s="195"/>
      <c r="U582" s="188"/>
      <c r="V582" s="197"/>
      <c r="W582" s="199"/>
      <c r="X582" s="186"/>
      <c r="Y582" s="189"/>
      <c r="Z582" s="189"/>
      <c r="AA582" s="190"/>
      <c r="AB582" s="188"/>
      <c r="AC582" s="188"/>
      <c r="AD582" s="188"/>
    </row>
    <row r="583" s="48" customFormat="1" ht="12.75" spans="1:30">
      <c r="A583" s="177"/>
      <c r="B583" s="178"/>
      <c r="C583" s="179">
        <v>241114000014</v>
      </c>
      <c r="D583" s="84">
        <v>45614</v>
      </c>
      <c r="E583" s="178" t="s">
        <v>53</v>
      </c>
      <c r="F583" s="178" t="s">
        <v>500</v>
      </c>
      <c r="G583" s="178">
        <v>242</v>
      </c>
      <c r="H583" s="184">
        <v>-160</v>
      </c>
      <c r="I583" s="191">
        <v>3963751.11</v>
      </c>
      <c r="J583" s="182"/>
      <c r="K583" s="191">
        <v>1683</v>
      </c>
      <c r="L583" s="192">
        <v>2355.17</v>
      </c>
      <c r="M583" s="200">
        <v>7.2</v>
      </c>
      <c r="N583" s="184">
        <v>16797.224</v>
      </c>
      <c r="O583" s="188"/>
      <c r="P583" s="188"/>
      <c r="Q583" s="188"/>
      <c r="R583" s="188"/>
      <c r="S583" s="188"/>
      <c r="T583" s="202">
        <v>100</v>
      </c>
      <c r="U583" s="188"/>
      <c r="V583" s="197"/>
      <c r="W583" s="199"/>
      <c r="X583" s="189"/>
      <c r="Y583" s="189"/>
      <c r="Z583" s="189"/>
      <c r="AA583" s="190"/>
      <c r="AB583" s="188"/>
      <c r="AC583" s="188"/>
      <c r="AD583" s="188"/>
    </row>
    <row r="584" s="48" customFormat="1" ht="12.75" spans="1:30">
      <c r="A584" s="177"/>
      <c r="B584" s="178"/>
      <c r="C584" s="179">
        <v>241114000015</v>
      </c>
      <c r="D584" s="84">
        <v>45614</v>
      </c>
      <c r="E584" s="178" t="s">
        <v>53</v>
      </c>
      <c r="F584" s="178" t="s">
        <v>408</v>
      </c>
      <c r="G584" s="178">
        <v>1.5</v>
      </c>
      <c r="H584" s="180">
        <v>112.5</v>
      </c>
      <c r="I584" s="181"/>
      <c r="J584" s="182"/>
      <c r="K584" s="178"/>
      <c r="L584" s="182"/>
      <c r="M584" s="200"/>
      <c r="N584" s="184">
        <v>112.5</v>
      </c>
      <c r="O584" s="188"/>
      <c r="P584" s="188"/>
      <c r="Q584" s="188"/>
      <c r="R584" s="188"/>
      <c r="S584" s="188"/>
      <c r="T584" s="185"/>
      <c r="U584" s="188"/>
      <c r="V584" s="197"/>
      <c r="W584" s="199"/>
      <c r="X584" s="189"/>
      <c r="Y584" s="189"/>
      <c r="Z584" s="189"/>
      <c r="AA584" s="190"/>
      <c r="AB584" s="188"/>
      <c r="AC584" s="188"/>
      <c r="AD584" s="188"/>
    </row>
    <row r="585" s="48" customFormat="1" ht="12.75" spans="1:30">
      <c r="A585" s="177"/>
      <c r="B585" s="178"/>
      <c r="C585" s="179">
        <v>241114000020</v>
      </c>
      <c r="D585" s="84">
        <v>45614</v>
      </c>
      <c r="E585" s="178" t="s">
        <v>45</v>
      </c>
      <c r="F585" s="178" t="s">
        <v>672</v>
      </c>
      <c r="G585" s="178">
        <v>23</v>
      </c>
      <c r="H585" s="180">
        <v>2312</v>
      </c>
      <c r="I585" s="181"/>
      <c r="J585" s="182"/>
      <c r="K585" s="178"/>
      <c r="L585" s="182"/>
      <c r="M585" s="200"/>
      <c r="N585" s="184">
        <v>2312</v>
      </c>
      <c r="O585" s="188"/>
      <c r="P585" s="188"/>
      <c r="Q585" s="188"/>
      <c r="R585" s="188"/>
      <c r="S585" s="188"/>
      <c r="T585" s="188"/>
      <c r="U585" s="195"/>
      <c r="V585" s="197"/>
      <c r="W585" s="199"/>
      <c r="X585" s="189"/>
      <c r="Y585" s="189"/>
      <c r="Z585" s="189"/>
      <c r="AA585" s="190"/>
      <c r="AB585" s="188"/>
      <c r="AC585" s="188"/>
      <c r="AD585" s="188"/>
    </row>
    <row r="586" s="48" customFormat="1" ht="12.75" spans="1:30">
      <c r="A586" s="177"/>
      <c r="B586" s="178"/>
      <c r="C586" s="179">
        <v>241114000026</v>
      </c>
      <c r="D586" s="84">
        <v>45614</v>
      </c>
      <c r="E586" s="178" t="s">
        <v>45</v>
      </c>
      <c r="F586" s="178" t="s">
        <v>2169</v>
      </c>
      <c r="G586" s="178">
        <v>57</v>
      </c>
      <c r="H586" s="180"/>
      <c r="I586" s="191">
        <v>881672</v>
      </c>
      <c r="J586" s="182"/>
      <c r="K586" s="191">
        <v>1677.61773380268</v>
      </c>
      <c r="L586" s="192">
        <v>525.55</v>
      </c>
      <c r="M586" s="200">
        <v>7.2</v>
      </c>
      <c r="N586" s="184">
        <v>3783.96</v>
      </c>
      <c r="O586" s="188"/>
      <c r="P586" s="188"/>
      <c r="Q586" s="188"/>
      <c r="R586" s="188"/>
      <c r="S586" s="188"/>
      <c r="T586" s="188"/>
      <c r="U586" s="202">
        <v>193</v>
      </c>
      <c r="V586" s="197"/>
      <c r="W586" s="199"/>
      <c r="X586" s="189"/>
      <c r="Y586" s="189"/>
      <c r="Z586" s="189"/>
      <c r="AA586" s="190"/>
      <c r="AB586" s="188"/>
      <c r="AC586" s="188"/>
      <c r="AD586" s="188"/>
    </row>
    <row r="587" s="48" customFormat="1" ht="12.75" spans="1:30">
      <c r="A587" s="177"/>
      <c r="B587" s="178"/>
      <c r="C587" s="179">
        <v>241114000031</v>
      </c>
      <c r="D587" s="84">
        <v>45614</v>
      </c>
      <c r="E587" s="178" t="s">
        <v>41</v>
      </c>
      <c r="F587" s="178" t="s">
        <v>489</v>
      </c>
      <c r="G587" s="178">
        <v>13.5</v>
      </c>
      <c r="H587" s="180">
        <v>934.85</v>
      </c>
      <c r="I587" s="181"/>
      <c r="J587" s="182"/>
      <c r="K587" s="178"/>
      <c r="L587" s="182"/>
      <c r="M587" s="200"/>
      <c r="N587" s="184">
        <v>934.85</v>
      </c>
      <c r="O587" s="188"/>
      <c r="P587" s="188"/>
      <c r="Q587" s="188"/>
      <c r="R587" s="188"/>
      <c r="S587" s="188"/>
      <c r="T587" s="188"/>
      <c r="U587" s="185"/>
      <c r="V587" s="197"/>
      <c r="W587" s="199"/>
      <c r="X587" s="189"/>
      <c r="Y587" s="189"/>
      <c r="Z587" s="189"/>
      <c r="AA587" s="190"/>
      <c r="AB587" s="188"/>
      <c r="AC587" s="188"/>
      <c r="AD587" s="188"/>
    </row>
    <row r="588" s="48" customFormat="1" ht="12.75" spans="1:30">
      <c r="A588" s="177"/>
      <c r="B588" s="178"/>
      <c r="C588" s="179">
        <v>241114000032</v>
      </c>
      <c r="D588" s="84">
        <v>45614</v>
      </c>
      <c r="E588" s="178" t="s">
        <v>53</v>
      </c>
      <c r="F588" s="178" t="s">
        <v>576</v>
      </c>
      <c r="G588" s="178">
        <v>17</v>
      </c>
      <c r="H588" s="180">
        <v>1196</v>
      </c>
      <c r="I588" s="181"/>
      <c r="J588" s="182"/>
      <c r="K588" s="178"/>
      <c r="L588" s="182"/>
      <c r="M588" s="200"/>
      <c r="N588" s="184">
        <v>1196</v>
      </c>
      <c r="O588" s="188"/>
      <c r="P588" s="188"/>
      <c r="Q588" s="188"/>
      <c r="R588" s="188"/>
      <c r="S588" s="188"/>
      <c r="T588" s="188"/>
      <c r="U588" s="188"/>
      <c r="V588" s="197"/>
      <c r="W588" s="199"/>
      <c r="X588" s="189"/>
      <c r="Y588" s="189"/>
      <c r="Z588" s="189"/>
      <c r="AA588" s="190"/>
      <c r="AB588" s="188"/>
      <c r="AC588" s="188"/>
      <c r="AD588" s="188"/>
    </row>
    <row r="589" s="48" customFormat="1" ht="12.75" spans="1:30">
      <c r="A589" s="177"/>
      <c r="B589" s="178"/>
      <c r="C589" s="179">
        <v>241114000037</v>
      </c>
      <c r="D589" s="84">
        <v>45614</v>
      </c>
      <c r="E589" s="178" t="s">
        <v>1824</v>
      </c>
      <c r="F589" s="178" t="s">
        <v>2311</v>
      </c>
      <c r="G589" s="178">
        <v>80</v>
      </c>
      <c r="H589" s="180">
        <v>5360</v>
      </c>
      <c r="I589" s="181"/>
      <c r="J589" s="182"/>
      <c r="K589" s="178"/>
      <c r="L589" s="182"/>
      <c r="M589" s="200"/>
      <c r="N589" s="184">
        <v>5360</v>
      </c>
      <c r="O589" s="188"/>
      <c r="P589" s="188"/>
      <c r="Q589" s="188"/>
      <c r="R589" s="188"/>
      <c r="S589" s="188"/>
      <c r="T589" s="188"/>
      <c r="U589" s="195"/>
      <c r="V589" s="197"/>
      <c r="W589" s="199"/>
      <c r="X589" s="189"/>
      <c r="Y589" s="189"/>
      <c r="Z589" s="189"/>
      <c r="AA589" s="190"/>
      <c r="AB589" s="188"/>
      <c r="AC589" s="188"/>
      <c r="AD589" s="188"/>
    </row>
    <row r="590" s="48" customFormat="1" ht="12.75" spans="1:30">
      <c r="A590" s="177"/>
      <c r="B590" s="178"/>
      <c r="C590" s="179">
        <v>241114000041</v>
      </c>
      <c r="D590" s="84">
        <v>45614</v>
      </c>
      <c r="E590" s="178" t="s">
        <v>45</v>
      </c>
      <c r="F590" s="178" t="s">
        <v>2169</v>
      </c>
      <c r="G590" s="178">
        <v>5</v>
      </c>
      <c r="H590" s="180">
        <v>410</v>
      </c>
      <c r="I590" s="181"/>
      <c r="J590" s="182"/>
      <c r="K590" s="178"/>
      <c r="L590" s="182"/>
      <c r="M590" s="200"/>
      <c r="N590" s="184">
        <v>410</v>
      </c>
      <c r="O590" s="188"/>
      <c r="P590" s="188"/>
      <c r="Q590" s="188"/>
      <c r="R590" s="188"/>
      <c r="S590" s="188"/>
      <c r="T590" s="188"/>
      <c r="U590" s="202">
        <v>42</v>
      </c>
      <c r="V590" s="197"/>
      <c r="W590" s="199"/>
      <c r="X590" s="189"/>
      <c r="Y590" s="189"/>
      <c r="Z590" s="189"/>
      <c r="AA590" s="190"/>
      <c r="AB590" s="188"/>
      <c r="AC590" s="188"/>
      <c r="AD590" s="188"/>
    </row>
    <row r="591" s="48" customFormat="1" ht="12.75" spans="1:30">
      <c r="A591" s="177"/>
      <c r="B591" s="178"/>
      <c r="C591" s="179">
        <v>241114000042</v>
      </c>
      <c r="D591" s="84">
        <v>45614</v>
      </c>
      <c r="E591" s="178" t="s">
        <v>36</v>
      </c>
      <c r="F591" s="178" t="s">
        <v>114</v>
      </c>
      <c r="G591" s="178">
        <v>11</v>
      </c>
      <c r="H591" s="180">
        <v>748</v>
      </c>
      <c r="I591" s="181"/>
      <c r="J591" s="182"/>
      <c r="K591" s="178"/>
      <c r="L591" s="182"/>
      <c r="M591" s="200"/>
      <c r="N591" s="184">
        <v>748</v>
      </c>
      <c r="O591" s="188"/>
      <c r="P591" s="188"/>
      <c r="Q591" s="188"/>
      <c r="R591" s="188"/>
      <c r="S591" s="188"/>
      <c r="T591" s="188"/>
      <c r="U591" s="185"/>
      <c r="V591" s="197"/>
      <c r="W591" s="199"/>
      <c r="X591" s="189"/>
      <c r="Y591" s="189"/>
      <c r="Z591" s="189"/>
      <c r="AA591" s="190"/>
      <c r="AB591" s="188"/>
      <c r="AC591" s="188"/>
      <c r="AD591" s="188"/>
    </row>
    <row r="592" s="48" customFormat="1" ht="12.75" spans="1:30">
      <c r="A592" s="177"/>
      <c r="B592" s="178"/>
      <c r="C592" s="179">
        <v>241114000044</v>
      </c>
      <c r="D592" s="84">
        <v>45614</v>
      </c>
      <c r="E592" s="178" t="s">
        <v>63</v>
      </c>
      <c r="F592" s="178" t="s">
        <v>882</v>
      </c>
      <c r="G592" s="178">
        <v>11</v>
      </c>
      <c r="H592" s="184"/>
      <c r="I592" s="191">
        <v>180744</v>
      </c>
      <c r="J592" s="182"/>
      <c r="K592" s="191">
        <v>1468.8663145063</v>
      </c>
      <c r="L592" s="182">
        <v>123.05</v>
      </c>
      <c r="M592" s="200">
        <v>7.2</v>
      </c>
      <c r="N592" s="184">
        <v>885.96</v>
      </c>
      <c r="O592" s="188"/>
      <c r="P592" s="188"/>
      <c r="Q592" s="188"/>
      <c r="R592" s="188"/>
      <c r="S592" s="188"/>
      <c r="T592" s="188"/>
      <c r="U592" s="188"/>
      <c r="V592" s="197"/>
      <c r="W592" s="199"/>
      <c r="X592" s="189"/>
      <c r="Y592" s="189"/>
      <c r="Z592" s="189"/>
      <c r="AA592" s="190"/>
      <c r="AB592" s="188"/>
      <c r="AC592" s="188"/>
      <c r="AD592" s="188"/>
    </row>
    <row r="593" s="48" customFormat="1" ht="12.75" spans="1:30">
      <c r="A593" s="177"/>
      <c r="B593" s="178"/>
      <c r="C593" s="179">
        <v>241114000045</v>
      </c>
      <c r="D593" s="84">
        <v>45614</v>
      </c>
      <c r="E593" s="178" t="s">
        <v>45</v>
      </c>
      <c r="F593" s="178" t="s">
        <v>2156</v>
      </c>
      <c r="G593" s="178">
        <v>83.5</v>
      </c>
      <c r="H593" s="184"/>
      <c r="I593" s="191">
        <v>1443540</v>
      </c>
      <c r="J593" s="182"/>
      <c r="K593" s="191">
        <v>1764.00718536532</v>
      </c>
      <c r="L593" s="192">
        <v>818.33</v>
      </c>
      <c r="M593" s="200">
        <v>7.2</v>
      </c>
      <c r="N593" s="184">
        <v>5891.976</v>
      </c>
      <c r="O593" s="188"/>
      <c r="P593" s="188"/>
      <c r="Q593" s="188"/>
      <c r="R593" s="188"/>
      <c r="S593" s="188"/>
      <c r="T593" s="188"/>
      <c r="U593" s="188"/>
      <c r="V593" s="197"/>
      <c r="W593" s="199"/>
      <c r="X593" s="189"/>
      <c r="Y593" s="189"/>
      <c r="Z593" s="189"/>
      <c r="AA593" s="190"/>
      <c r="AB593" s="188"/>
      <c r="AC593" s="188"/>
      <c r="AD593" s="188"/>
    </row>
    <row r="594" s="48" customFormat="1" ht="12.75" spans="1:30">
      <c r="A594" s="177"/>
      <c r="B594" s="178"/>
      <c r="C594" s="179">
        <v>241115000002</v>
      </c>
      <c r="D594" s="84">
        <v>45614</v>
      </c>
      <c r="E594" s="178" t="s">
        <v>41</v>
      </c>
      <c r="F594" s="178" t="s">
        <v>1623</v>
      </c>
      <c r="G594" s="178">
        <v>6.5</v>
      </c>
      <c r="H594" s="180">
        <v>461</v>
      </c>
      <c r="I594" s="181"/>
      <c r="J594" s="182"/>
      <c r="K594" s="178"/>
      <c r="L594" s="182"/>
      <c r="M594" s="200"/>
      <c r="N594" s="184">
        <v>461</v>
      </c>
      <c r="O594" s="188"/>
      <c r="P594" s="188"/>
      <c r="Q594" s="188"/>
      <c r="R594" s="188"/>
      <c r="S594" s="188"/>
      <c r="T594" s="188"/>
      <c r="U594" s="188"/>
      <c r="V594" s="197"/>
      <c r="W594" s="199"/>
      <c r="X594" s="189"/>
      <c r="Y594" s="189"/>
      <c r="Z594" s="189"/>
      <c r="AA594" s="190"/>
      <c r="AB594" s="188"/>
      <c r="AC594" s="188"/>
      <c r="AD594" s="188"/>
    </row>
    <row r="595" s="48" customFormat="1" ht="12.75" spans="1:30">
      <c r="A595" s="177"/>
      <c r="B595" s="178"/>
      <c r="C595" s="179">
        <v>241115000006</v>
      </c>
      <c r="D595" s="84">
        <v>45614</v>
      </c>
      <c r="E595" s="178" t="s">
        <v>41</v>
      </c>
      <c r="F595" s="178" t="s">
        <v>79</v>
      </c>
      <c r="G595" s="178">
        <v>11.5</v>
      </c>
      <c r="H595" s="180">
        <v>957.95</v>
      </c>
      <c r="I595" s="181"/>
      <c r="J595" s="182"/>
      <c r="K595" s="178"/>
      <c r="L595" s="182"/>
      <c r="M595" s="200"/>
      <c r="N595" s="184">
        <v>957.95</v>
      </c>
      <c r="O595" s="188"/>
      <c r="P595" s="188"/>
      <c r="Q595" s="188"/>
      <c r="R595" s="188"/>
      <c r="S595" s="188"/>
      <c r="T595" s="188"/>
      <c r="U595" s="188"/>
      <c r="V595" s="197"/>
      <c r="W595" s="199"/>
      <c r="X595" s="189"/>
      <c r="Y595" s="189"/>
      <c r="Z595" s="189"/>
      <c r="AA595" s="190"/>
      <c r="AB595" s="188"/>
      <c r="AC595" s="188"/>
      <c r="AD595" s="188"/>
    </row>
    <row r="596" s="48" customFormat="1" ht="12.75" spans="1:30">
      <c r="A596" s="177"/>
      <c r="B596" s="178"/>
      <c r="C596" s="179">
        <v>241115000014</v>
      </c>
      <c r="D596" s="84">
        <v>45614</v>
      </c>
      <c r="E596" s="178" t="s">
        <v>41</v>
      </c>
      <c r="F596" s="178" t="s">
        <v>353</v>
      </c>
      <c r="G596" s="178">
        <v>14.5</v>
      </c>
      <c r="H596" s="180">
        <v>1021</v>
      </c>
      <c r="I596" s="181"/>
      <c r="J596" s="182"/>
      <c r="K596" s="178"/>
      <c r="L596" s="182"/>
      <c r="M596" s="200"/>
      <c r="N596" s="184">
        <v>1021</v>
      </c>
      <c r="O596" s="188"/>
      <c r="P596" s="188"/>
      <c r="Q596" s="188"/>
      <c r="R596" s="188"/>
      <c r="S596" s="188"/>
      <c r="T596" s="188"/>
      <c r="U596" s="188"/>
      <c r="V596" s="197"/>
      <c r="W596" s="199"/>
      <c r="X596" s="189"/>
      <c r="Y596" s="189"/>
      <c r="Z596" s="189"/>
      <c r="AA596" s="190"/>
      <c r="AB596" s="188"/>
      <c r="AC596" s="188"/>
      <c r="AD596" s="188"/>
    </row>
    <row r="597" s="48" customFormat="1" ht="12.75" spans="1:30">
      <c r="A597" s="177"/>
      <c r="B597" s="178"/>
      <c r="C597" s="179">
        <v>241115000017</v>
      </c>
      <c r="D597" s="84">
        <v>45614</v>
      </c>
      <c r="E597" s="178" t="s">
        <v>2079</v>
      </c>
      <c r="F597" s="178" t="s">
        <v>2660</v>
      </c>
      <c r="G597" s="178">
        <v>14.5</v>
      </c>
      <c r="H597" s="180">
        <v>1021</v>
      </c>
      <c r="I597" s="181"/>
      <c r="J597" s="182"/>
      <c r="K597" s="178"/>
      <c r="L597" s="182"/>
      <c r="M597" s="200"/>
      <c r="N597" s="184">
        <v>1021</v>
      </c>
      <c r="O597" s="188"/>
      <c r="P597" s="188"/>
      <c r="Q597" s="188"/>
      <c r="R597" s="188"/>
      <c r="S597" s="188"/>
      <c r="T597" s="188"/>
      <c r="U597" s="188"/>
      <c r="V597" s="197"/>
      <c r="W597" s="199"/>
      <c r="X597" s="189"/>
      <c r="Y597" s="189"/>
      <c r="Z597" s="189"/>
      <c r="AA597" s="190"/>
      <c r="AB597" s="188"/>
      <c r="AC597" s="188"/>
      <c r="AD597" s="188"/>
    </row>
    <row r="598" s="48" customFormat="1" ht="12.75" spans="1:30">
      <c r="A598" s="177"/>
      <c r="B598" s="178"/>
      <c r="C598" s="179">
        <v>241115000023</v>
      </c>
      <c r="D598" s="84">
        <v>45614</v>
      </c>
      <c r="E598" s="178" t="s">
        <v>45</v>
      </c>
      <c r="F598" s="178" t="s">
        <v>596</v>
      </c>
      <c r="G598" s="178">
        <v>5.5</v>
      </c>
      <c r="H598" s="184"/>
      <c r="I598" s="191">
        <v>99957</v>
      </c>
      <c r="J598" s="182"/>
      <c r="K598" s="191">
        <v>1677.69385699899</v>
      </c>
      <c r="L598" s="192">
        <v>59.58</v>
      </c>
      <c r="M598" s="200">
        <v>7.2</v>
      </c>
      <c r="N598" s="184">
        <v>428.976</v>
      </c>
      <c r="O598" s="188"/>
      <c r="P598" s="188"/>
      <c r="Q598" s="188"/>
      <c r="R598" s="188"/>
      <c r="S598" s="188"/>
      <c r="T598" s="188"/>
      <c r="U598" s="188"/>
      <c r="V598" s="197"/>
      <c r="W598" s="199"/>
      <c r="X598" s="189"/>
      <c r="Y598" s="189"/>
      <c r="Z598" s="189"/>
      <c r="AA598" s="190"/>
      <c r="AB598" s="188"/>
      <c r="AC598" s="188"/>
      <c r="AD598" s="188"/>
    </row>
    <row r="599" s="48" customFormat="1" ht="12.75" spans="1:30">
      <c r="A599" s="177"/>
      <c r="B599" s="178"/>
      <c r="C599" s="179">
        <v>241115000024</v>
      </c>
      <c r="D599" s="84">
        <v>45614</v>
      </c>
      <c r="E599" s="178" t="s">
        <v>45</v>
      </c>
      <c r="F599" s="178" t="s">
        <v>596</v>
      </c>
      <c r="G599" s="178">
        <v>29</v>
      </c>
      <c r="H599" s="184"/>
      <c r="I599" s="191">
        <v>493261</v>
      </c>
      <c r="J599" s="182"/>
      <c r="K599" s="191">
        <v>1677.64437793347</v>
      </c>
      <c r="L599" s="192">
        <v>294.02</v>
      </c>
      <c r="M599" s="200">
        <v>7.2</v>
      </c>
      <c r="N599" s="184">
        <v>2116.944</v>
      </c>
      <c r="O599" s="188"/>
      <c r="P599" s="188"/>
      <c r="Q599" s="188"/>
      <c r="R599" s="188"/>
      <c r="S599" s="188"/>
      <c r="T599" s="188"/>
      <c r="U599" s="188"/>
      <c r="V599" s="197"/>
      <c r="W599" s="199"/>
      <c r="X599" s="189"/>
      <c r="Y599" s="189"/>
      <c r="Z599" s="189"/>
      <c r="AA599" s="190"/>
      <c r="AB599" s="188"/>
      <c r="AC599" s="188"/>
      <c r="AD599" s="188"/>
    </row>
    <row r="600" s="48" customFormat="1" ht="12.75" spans="1:30">
      <c r="A600" s="177"/>
      <c r="B600" s="178"/>
      <c r="C600" s="179">
        <v>241115000025</v>
      </c>
      <c r="D600" s="84">
        <v>45614</v>
      </c>
      <c r="E600" s="178" t="s">
        <v>45</v>
      </c>
      <c r="F600" s="178" t="s">
        <v>596</v>
      </c>
      <c r="G600" s="178">
        <v>29</v>
      </c>
      <c r="H600" s="184"/>
      <c r="I600" s="191">
        <v>493261</v>
      </c>
      <c r="J600" s="182"/>
      <c r="K600" s="191">
        <v>1677.64437793347</v>
      </c>
      <c r="L600" s="192">
        <v>294.02</v>
      </c>
      <c r="M600" s="200">
        <v>7.2</v>
      </c>
      <c r="N600" s="184">
        <v>2116.944</v>
      </c>
      <c r="O600" s="188"/>
      <c r="P600" s="188"/>
      <c r="Q600" s="188"/>
      <c r="R600" s="188"/>
      <c r="S600" s="188"/>
      <c r="T600" s="188"/>
      <c r="U600" s="188"/>
      <c r="V600" s="197"/>
      <c r="W600" s="199"/>
      <c r="X600" s="189"/>
      <c r="Y600" s="189"/>
      <c r="Z600" s="189"/>
      <c r="AA600" s="190"/>
      <c r="AB600" s="188"/>
      <c r="AC600" s="188"/>
      <c r="AD600" s="188"/>
    </row>
    <row r="601" s="48" customFormat="1" ht="12.75" spans="1:30">
      <c r="A601" s="177"/>
      <c r="B601" s="178"/>
      <c r="C601" s="179">
        <v>241115000029</v>
      </c>
      <c r="D601" s="84">
        <v>45614</v>
      </c>
      <c r="E601" s="178" t="s">
        <v>41</v>
      </c>
      <c r="F601" s="178" t="s">
        <v>85</v>
      </c>
      <c r="G601" s="178">
        <v>2.5</v>
      </c>
      <c r="H601" s="180">
        <v>185</v>
      </c>
      <c r="I601" s="181"/>
      <c r="J601" s="182"/>
      <c r="K601" s="178"/>
      <c r="L601" s="182"/>
      <c r="M601" s="200"/>
      <c r="N601" s="184">
        <v>185</v>
      </c>
      <c r="O601" s="188"/>
      <c r="P601" s="188"/>
      <c r="Q601" s="188"/>
      <c r="R601" s="188"/>
      <c r="S601" s="188"/>
      <c r="T601" s="188"/>
      <c r="U601" s="188"/>
      <c r="V601" s="197"/>
      <c r="W601" s="199"/>
      <c r="X601" s="189"/>
      <c r="Y601" s="189"/>
      <c r="Z601" s="189"/>
      <c r="AA601" s="190"/>
      <c r="AB601" s="188"/>
      <c r="AC601" s="188"/>
      <c r="AD601" s="188"/>
    </row>
    <row r="602" s="48" customFormat="1" ht="12.75" spans="1:30">
      <c r="A602" s="177"/>
      <c r="B602" s="178"/>
      <c r="C602" s="179">
        <v>241115000043</v>
      </c>
      <c r="D602" s="84">
        <v>45614</v>
      </c>
      <c r="E602" s="178" t="s">
        <v>45</v>
      </c>
      <c r="F602" s="178" t="s">
        <v>1806</v>
      </c>
      <c r="G602" s="178">
        <v>24</v>
      </c>
      <c r="H602" s="180">
        <v>1752</v>
      </c>
      <c r="I602" s="181"/>
      <c r="J602" s="182"/>
      <c r="K602" s="178"/>
      <c r="L602" s="182"/>
      <c r="M602" s="200"/>
      <c r="N602" s="184">
        <v>1752</v>
      </c>
      <c r="O602" s="195"/>
      <c r="P602" s="195"/>
      <c r="Q602" s="195"/>
      <c r="R602" s="195"/>
      <c r="S602" s="195"/>
      <c r="T602" s="195"/>
      <c r="U602" s="195"/>
      <c r="V602" s="197"/>
      <c r="W602" s="199"/>
      <c r="X602" s="193"/>
      <c r="Y602" s="193"/>
      <c r="Z602" s="193"/>
      <c r="AA602" s="196"/>
      <c r="AB602" s="195"/>
      <c r="AC602" s="195"/>
      <c r="AD602" s="195"/>
    </row>
    <row r="603" s="48" customFormat="1" ht="12.75" spans="1:30">
      <c r="A603" s="177" t="s">
        <v>2776</v>
      </c>
      <c r="B603" s="178" t="s">
        <v>2777</v>
      </c>
      <c r="C603" s="179">
        <v>241111000059</v>
      </c>
      <c r="D603" s="84">
        <v>45614</v>
      </c>
      <c r="E603" s="178" t="s">
        <v>45</v>
      </c>
      <c r="F603" s="178" t="s">
        <v>104</v>
      </c>
      <c r="G603" s="178">
        <v>2</v>
      </c>
      <c r="H603" s="180">
        <v>230</v>
      </c>
      <c r="I603" s="181"/>
      <c r="J603" s="182"/>
      <c r="K603" s="178"/>
      <c r="L603" s="182"/>
      <c r="M603" s="200"/>
      <c r="N603" s="184">
        <v>230</v>
      </c>
      <c r="O603" s="185">
        <v>4646.368</v>
      </c>
      <c r="P603" s="185" t="s">
        <v>138</v>
      </c>
      <c r="Q603" s="185">
        <v>10000</v>
      </c>
      <c r="R603" s="185"/>
      <c r="S603" s="185">
        <v>55.98</v>
      </c>
      <c r="T603" s="185"/>
      <c r="U603" s="185"/>
      <c r="V603" s="185">
        <v>10055.98</v>
      </c>
      <c r="W603" s="186">
        <v>211.72</v>
      </c>
      <c r="X603" s="186"/>
      <c r="Y603" s="186"/>
      <c r="Z603" s="186">
        <v>217.41</v>
      </c>
      <c r="AA603" s="187">
        <v>7.2</v>
      </c>
      <c r="AB603" s="185">
        <v>1565.352</v>
      </c>
      <c r="AC603" s="185">
        <v>11621.332</v>
      </c>
      <c r="AD603" s="185">
        <v>-6974.964</v>
      </c>
    </row>
    <row r="604" s="48" customFormat="1" ht="12.75" spans="1:30">
      <c r="A604" s="177"/>
      <c r="B604" s="178"/>
      <c r="C604" s="179">
        <v>241113000013</v>
      </c>
      <c r="D604" s="84">
        <v>45614</v>
      </c>
      <c r="E604" s="178" t="s">
        <v>45</v>
      </c>
      <c r="F604" s="178" t="s">
        <v>2125</v>
      </c>
      <c r="G604" s="178">
        <v>1.5</v>
      </c>
      <c r="H604" s="180">
        <v>340</v>
      </c>
      <c r="I604" s="181"/>
      <c r="J604" s="182"/>
      <c r="K604" s="178"/>
      <c r="L604" s="182"/>
      <c r="M604" s="200"/>
      <c r="N604" s="184">
        <v>340</v>
      </c>
      <c r="O604" s="188"/>
      <c r="P604" s="188"/>
      <c r="Q604" s="188"/>
      <c r="R604" s="188"/>
      <c r="S604" s="188"/>
      <c r="T604" s="188"/>
      <c r="U604" s="188"/>
      <c r="V604" s="188"/>
      <c r="W604" s="189"/>
      <c r="X604" s="189"/>
      <c r="Y604" s="189"/>
      <c r="Z604" s="189"/>
      <c r="AA604" s="190"/>
      <c r="AB604" s="188"/>
      <c r="AC604" s="188"/>
      <c r="AD604" s="188"/>
    </row>
    <row r="605" s="48" customFormat="1" ht="12.75" spans="1:30">
      <c r="A605" s="177"/>
      <c r="B605" s="178"/>
      <c r="C605" s="179">
        <v>241114000002</v>
      </c>
      <c r="D605" s="84">
        <v>45614</v>
      </c>
      <c r="E605" s="178" t="s">
        <v>184</v>
      </c>
      <c r="F605" s="178" t="s">
        <v>185</v>
      </c>
      <c r="G605" s="178">
        <v>2</v>
      </c>
      <c r="H605" s="180">
        <v>240</v>
      </c>
      <c r="I605" s="181"/>
      <c r="J605" s="182"/>
      <c r="K605" s="178"/>
      <c r="L605" s="182"/>
      <c r="M605" s="200"/>
      <c r="N605" s="184">
        <v>240</v>
      </c>
      <c r="O605" s="188"/>
      <c r="P605" s="188"/>
      <c r="Q605" s="188"/>
      <c r="R605" s="188"/>
      <c r="S605" s="188"/>
      <c r="T605" s="188"/>
      <c r="U605" s="188"/>
      <c r="V605" s="188"/>
      <c r="W605" s="189"/>
      <c r="X605" s="189"/>
      <c r="Y605" s="189"/>
      <c r="Z605" s="189"/>
      <c r="AA605" s="190"/>
      <c r="AB605" s="188"/>
      <c r="AC605" s="188"/>
      <c r="AD605" s="188"/>
    </row>
    <row r="606" s="48" customFormat="1" ht="12.75" spans="1:30">
      <c r="A606" s="177"/>
      <c r="B606" s="178"/>
      <c r="C606" s="179">
        <v>241114000005</v>
      </c>
      <c r="D606" s="84">
        <v>45614</v>
      </c>
      <c r="E606" s="178" t="s">
        <v>41</v>
      </c>
      <c r="F606" s="178" t="s">
        <v>85</v>
      </c>
      <c r="G606" s="178">
        <v>2</v>
      </c>
      <c r="H606" s="184"/>
      <c r="I606" s="191">
        <v>56350</v>
      </c>
      <c r="J606" s="182"/>
      <c r="K606" s="191">
        <v>1764.24546023795</v>
      </c>
      <c r="L606" s="192">
        <v>31.94</v>
      </c>
      <c r="M606" s="200">
        <v>7.2</v>
      </c>
      <c r="N606" s="184">
        <v>229.968</v>
      </c>
      <c r="O606" s="188"/>
      <c r="P606" s="188"/>
      <c r="Q606" s="188"/>
      <c r="R606" s="188"/>
      <c r="S606" s="188"/>
      <c r="T606" s="188"/>
      <c r="U606" s="188"/>
      <c r="V606" s="188"/>
      <c r="W606" s="189"/>
      <c r="X606" s="189"/>
      <c r="Y606" s="189"/>
      <c r="Z606" s="189"/>
      <c r="AA606" s="190"/>
      <c r="AB606" s="188"/>
      <c r="AC606" s="188"/>
      <c r="AD606" s="188"/>
    </row>
    <row r="607" s="48" customFormat="1" ht="12.75" spans="1:30">
      <c r="A607" s="177"/>
      <c r="B607" s="178"/>
      <c r="C607" s="179">
        <v>241114000016</v>
      </c>
      <c r="D607" s="84">
        <v>45614</v>
      </c>
      <c r="E607" s="178" t="s">
        <v>53</v>
      </c>
      <c r="F607" s="178" t="s">
        <v>1874</v>
      </c>
      <c r="G607" s="178">
        <v>0.74</v>
      </c>
      <c r="H607" s="180">
        <v>150</v>
      </c>
      <c r="I607" s="181"/>
      <c r="J607" s="182"/>
      <c r="K607" s="178"/>
      <c r="L607" s="182"/>
      <c r="M607" s="200"/>
      <c r="N607" s="184">
        <v>150</v>
      </c>
      <c r="O607" s="188"/>
      <c r="P607" s="188"/>
      <c r="Q607" s="188"/>
      <c r="R607" s="188"/>
      <c r="S607" s="188"/>
      <c r="T607" s="188"/>
      <c r="U607" s="188"/>
      <c r="V607" s="188"/>
      <c r="W607" s="189"/>
      <c r="X607" s="193"/>
      <c r="Y607" s="189"/>
      <c r="Z607" s="189"/>
      <c r="AA607" s="190"/>
      <c r="AB607" s="188"/>
      <c r="AC607" s="188"/>
      <c r="AD607" s="188"/>
    </row>
    <row r="608" s="48" customFormat="1" ht="12.75" spans="1:30">
      <c r="A608" s="177"/>
      <c r="B608" s="178"/>
      <c r="C608" s="179">
        <v>241114000019</v>
      </c>
      <c r="D608" s="84">
        <v>45614</v>
      </c>
      <c r="E608" s="178" t="s">
        <v>41</v>
      </c>
      <c r="F608" s="178" t="s">
        <v>2427</v>
      </c>
      <c r="G608" s="178">
        <v>2.5</v>
      </c>
      <c r="H608" s="180">
        <v>328</v>
      </c>
      <c r="I608" s="181"/>
      <c r="J608" s="182"/>
      <c r="K608" s="178"/>
      <c r="L608" s="182"/>
      <c r="M608" s="200"/>
      <c r="N608" s="184">
        <v>328</v>
      </c>
      <c r="O608" s="188"/>
      <c r="P608" s="188"/>
      <c r="Q608" s="188"/>
      <c r="R608" s="188"/>
      <c r="S608" s="188"/>
      <c r="T608" s="188"/>
      <c r="U608" s="188"/>
      <c r="V608" s="188"/>
      <c r="W608" s="189"/>
      <c r="X608" s="194">
        <v>5.69</v>
      </c>
      <c r="Y608" s="189"/>
      <c r="Z608" s="189"/>
      <c r="AA608" s="190"/>
      <c r="AB608" s="188"/>
      <c r="AC608" s="188"/>
      <c r="AD608" s="188"/>
    </row>
    <row r="609" s="48" customFormat="1" ht="12.75" spans="1:30">
      <c r="A609" s="177"/>
      <c r="B609" s="178"/>
      <c r="C609" s="179">
        <v>241114000025</v>
      </c>
      <c r="D609" s="84">
        <v>45614</v>
      </c>
      <c r="E609" s="178" t="s">
        <v>45</v>
      </c>
      <c r="F609" s="178" t="s">
        <v>58</v>
      </c>
      <c r="G609" s="178">
        <v>2.5</v>
      </c>
      <c r="H609" s="184"/>
      <c r="I609" s="191">
        <v>73500</v>
      </c>
      <c r="J609" s="182"/>
      <c r="K609" s="191">
        <v>1764.28228516563</v>
      </c>
      <c r="L609" s="192">
        <v>41.66</v>
      </c>
      <c r="M609" s="200">
        <v>7.2</v>
      </c>
      <c r="N609" s="184">
        <v>299.952</v>
      </c>
      <c r="O609" s="188"/>
      <c r="P609" s="188"/>
      <c r="Q609" s="188"/>
      <c r="R609" s="188"/>
      <c r="S609" s="188"/>
      <c r="T609" s="188"/>
      <c r="U609" s="188"/>
      <c r="V609" s="188"/>
      <c r="W609" s="189"/>
      <c r="X609" s="186"/>
      <c r="Y609" s="189"/>
      <c r="Z609" s="189"/>
      <c r="AA609" s="190"/>
      <c r="AB609" s="188"/>
      <c r="AC609" s="188"/>
      <c r="AD609" s="188"/>
    </row>
    <row r="610" s="48" customFormat="1" ht="12.75" spans="1:30">
      <c r="A610" s="177"/>
      <c r="B610" s="178"/>
      <c r="C610" s="179">
        <v>241114000039</v>
      </c>
      <c r="D610" s="84">
        <v>45614</v>
      </c>
      <c r="E610" s="178" t="s">
        <v>63</v>
      </c>
      <c r="F610" s="178" t="s">
        <v>635</v>
      </c>
      <c r="G610" s="178">
        <v>2.5</v>
      </c>
      <c r="H610" s="180">
        <v>440</v>
      </c>
      <c r="I610" s="181"/>
      <c r="J610" s="182"/>
      <c r="K610" s="178"/>
      <c r="L610" s="182"/>
      <c r="M610" s="200"/>
      <c r="N610" s="184">
        <v>440</v>
      </c>
      <c r="O610" s="188"/>
      <c r="P610" s="188"/>
      <c r="Q610" s="188"/>
      <c r="R610" s="188"/>
      <c r="S610" s="188"/>
      <c r="T610" s="188"/>
      <c r="U610" s="188"/>
      <c r="V610" s="188"/>
      <c r="W610" s="189"/>
      <c r="X610" s="189"/>
      <c r="Y610" s="189"/>
      <c r="Z610" s="189"/>
      <c r="AA610" s="190"/>
      <c r="AB610" s="188"/>
      <c r="AC610" s="188"/>
      <c r="AD610" s="188"/>
    </row>
    <row r="611" s="48" customFormat="1" ht="12.75" spans="1:30">
      <c r="A611" s="177"/>
      <c r="B611" s="178"/>
      <c r="C611" s="179">
        <v>241115000026</v>
      </c>
      <c r="D611" s="84">
        <v>45614</v>
      </c>
      <c r="E611" s="178" t="s">
        <v>63</v>
      </c>
      <c r="F611" s="178" t="s">
        <v>343</v>
      </c>
      <c r="G611" s="178">
        <v>9</v>
      </c>
      <c r="H611" s="180">
        <v>1080</v>
      </c>
      <c r="I611" s="181"/>
      <c r="J611" s="182"/>
      <c r="K611" s="178"/>
      <c r="L611" s="182"/>
      <c r="M611" s="200"/>
      <c r="N611" s="184">
        <v>1080</v>
      </c>
      <c r="O611" s="188"/>
      <c r="P611" s="188"/>
      <c r="Q611" s="188"/>
      <c r="R611" s="188"/>
      <c r="S611" s="188"/>
      <c r="T611" s="188"/>
      <c r="U611" s="188"/>
      <c r="V611" s="188"/>
      <c r="W611" s="189"/>
      <c r="X611" s="189"/>
      <c r="Y611" s="189"/>
      <c r="Z611" s="189"/>
      <c r="AA611" s="190"/>
      <c r="AB611" s="188"/>
      <c r="AC611" s="188"/>
      <c r="AD611" s="188"/>
    </row>
    <row r="612" s="48" customFormat="1" ht="12.75" spans="1:30">
      <c r="A612" s="177"/>
      <c r="B612" s="178"/>
      <c r="C612" s="179">
        <v>241115000031</v>
      </c>
      <c r="D612" s="84">
        <v>45614</v>
      </c>
      <c r="E612" s="178" t="s">
        <v>45</v>
      </c>
      <c r="F612" s="178" t="s">
        <v>1731</v>
      </c>
      <c r="G612" s="178">
        <v>0.86</v>
      </c>
      <c r="H612" s="180">
        <v>600</v>
      </c>
      <c r="I612" s="181"/>
      <c r="J612" s="182"/>
      <c r="K612" s="178"/>
      <c r="L612" s="182"/>
      <c r="M612" s="200"/>
      <c r="N612" s="184">
        <v>600</v>
      </c>
      <c r="O612" s="188"/>
      <c r="P612" s="188"/>
      <c r="Q612" s="188"/>
      <c r="R612" s="188"/>
      <c r="S612" s="188"/>
      <c r="T612" s="188"/>
      <c r="U612" s="188"/>
      <c r="V612" s="188"/>
      <c r="W612" s="189"/>
      <c r="X612" s="189"/>
      <c r="Y612" s="189"/>
      <c r="Z612" s="189"/>
      <c r="AA612" s="190"/>
      <c r="AB612" s="188"/>
      <c r="AC612" s="188"/>
      <c r="AD612" s="188"/>
    </row>
    <row r="613" s="48" customFormat="1" ht="12.75" spans="1:30">
      <c r="A613" s="177"/>
      <c r="B613" s="178"/>
      <c r="C613" s="179">
        <v>241115000032</v>
      </c>
      <c r="D613" s="84">
        <v>45614</v>
      </c>
      <c r="E613" s="178" t="s">
        <v>63</v>
      </c>
      <c r="F613" s="178" t="s">
        <v>2436</v>
      </c>
      <c r="G613" s="178">
        <v>0.1</v>
      </c>
      <c r="H613" s="180">
        <v>76</v>
      </c>
      <c r="I613" s="181"/>
      <c r="J613" s="182"/>
      <c r="K613" s="178"/>
      <c r="L613" s="182"/>
      <c r="M613" s="200"/>
      <c r="N613" s="184">
        <v>76</v>
      </c>
      <c r="O613" s="188"/>
      <c r="P613" s="188"/>
      <c r="Q613" s="188"/>
      <c r="R613" s="188"/>
      <c r="S613" s="188"/>
      <c r="T613" s="188"/>
      <c r="U613" s="188"/>
      <c r="V613" s="188"/>
      <c r="W613" s="189"/>
      <c r="X613" s="189"/>
      <c r="Y613" s="189"/>
      <c r="Z613" s="189"/>
      <c r="AA613" s="190"/>
      <c r="AB613" s="188"/>
      <c r="AC613" s="188"/>
      <c r="AD613" s="188"/>
    </row>
    <row r="614" s="48" customFormat="1" ht="12.75" spans="1:30">
      <c r="A614" s="177"/>
      <c r="B614" s="178"/>
      <c r="C614" s="179">
        <v>241115000039</v>
      </c>
      <c r="D614" s="84">
        <v>45614</v>
      </c>
      <c r="E614" s="178" t="s">
        <v>45</v>
      </c>
      <c r="F614" s="178" t="s">
        <v>767</v>
      </c>
      <c r="G614" s="178">
        <v>5.5</v>
      </c>
      <c r="H614" s="184"/>
      <c r="I614" s="191">
        <v>154962.5</v>
      </c>
      <c r="J614" s="182"/>
      <c r="K614" s="191">
        <v>1764.14503642987</v>
      </c>
      <c r="L614" s="192">
        <v>87.84</v>
      </c>
      <c r="M614" s="200">
        <v>7.2</v>
      </c>
      <c r="N614" s="184">
        <v>632.448</v>
      </c>
      <c r="O614" s="195"/>
      <c r="P614" s="195"/>
      <c r="Q614" s="195"/>
      <c r="R614" s="195"/>
      <c r="S614" s="195"/>
      <c r="T614" s="195"/>
      <c r="U614" s="195"/>
      <c r="V614" s="195"/>
      <c r="W614" s="193"/>
      <c r="X614" s="193"/>
      <c r="Y614" s="193"/>
      <c r="Z614" s="193"/>
      <c r="AA614" s="196"/>
      <c r="AB614" s="195"/>
      <c r="AC614" s="195"/>
      <c r="AD614" s="195"/>
    </row>
    <row r="615" s="48" customFormat="1" ht="12.75" spans="1:30">
      <c r="A615" s="177" t="s">
        <v>2778</v>
      </c>
      <c r="B615" s="178" t="s">
        <v>2779</v>
      </c>
      <c r="C615" s="179">
        <v>241109000015</v>
      </c>
      <c r="D615" s="84">
        <v>45615</v>
      </c>
      <c r="E615" s="178" t="s">
        <v>184</v>
      </c>
      <c r="F615" s="178" t="s">
        <v>185</v>
      </c>
      <c r="G615" s="178">
        <v>2</v>
      </c>
      <c r="H615" s="180">
        <v>240</v>
      </c>
      <c r="I615" s="181"/>
      <c r="J615" s="182"/>
      <c r="K615" s="178"/>
      <c r="L615" s="182"/>
      <c r="M615" s="200"/>
      <c r="N615" s="184">
        <v>240</v>
      </c>
      <c r="O615" s="185">
        <v>835</v>
      </c>
      <c r="P615" s="185" t="s">
        <v>138</v>
      </c>
      <c r="Q615" s="185">
        <v>9600</v>
      </c>
      <c r="R615" s="185"/>
      <c r="S615" s="185">
        <v>0</v>
      </c>
      <c r="T615" s="185"/>
      <c r="U615" s="185"/>
      <c r="V615" s="185">
        <v>9600</v>
      </c>
      <c r="W615" s="186">
        <v>111.57</v>
      </c>
      <c r="X615" s="186"/>
      <c r="Y615" s="186"/>
      <c r="Z615" s="186">
        <v>111.57</v>
      </c>
      <c r="AA615" s="187">
        <v>7.2</v>
      </c>
      <c r="AB615" s="185">
        <v>803.304</v>
      </c>
      <c r="AC615" s="185">
        <v>10403.304</v>
      </c>
      <c r="AD615" s="185">
        <v>-9568.304</v>
      </c>
    </row>
    <row r="616" s="48" customFormat="1" ht="12.75" spans="1:30">
      <c r="A616" s="177"/>
      <c r="B616" s="178"/>
      <c r="C616" s="179">
        <v>241112000006</v>
      </c>
      <c r="D616" s="84">
        <v>45615</v>
      </c>
      <c r="E616" s="178" t="s">
        <v>45</v>
      </c>
      <c r="F616" s="178" t="s">
        <v>170</v>
      </c>
      <c r="G616" s="178">
        <v>4</v>
      </c>
      <c r="H616" s="180">
        <v>480</v>
      </c>
      <c r="I616" s="181"/>
      <c r="J616" s="182"/>
      <c r="K616" s="178"/>
      <c r="L616" s="182"/>
      <c r="M616" s="200"/>
      <c r="N616" s="184">
        <v>480</v>
      </c>
      <c r="O616" s="188"/>
      <c r="P616" s="188"/>
      <c r="Q616" s="188"/>
      <c r="R616" s="188"/>
      <c r="S616" s="188"/>
      <c r="T616" s="188"/>
      <c r="U616" s="188"/>
      <c r="V616" s="188"/>
      <c r="W616" s="189"/>
      <c r="X616" s="189"/>
      <c r="Y616" s="189"/>
      <c r="Z616" s="189"/>
      <c r="AA616" s="190"/>
      <c r="AB616" s="188"/>
      <c r="AC616" s="188"/>
      <c r="AD616" s="188"/>
    </row>
    <row r="617" s="48" customFormat="1" ht="12.75" spans="1:30">
      <c r="A617" s="177"/>
      <c r="B617" s="178"/>
      <c r="C617" s="179">
        <v>241113000038</v>
      </c>
      <c r="D617" s="84">
        <v>45615</v>
      </c>
      <c r="E617" s="178" t="s">
        <v>41</v>
      </c>
      <c r="F617" s="178" t="s">
        <v>2780</v>
      </c>
      <c r="G617" s="178">
        <v>0.36</v>
      </c>
      <c r="H617" s="180">
        <v>115</v>
      </c>
      <c r="I617" s="181"/>
      <c r="J617" s="182"/>
      <c r="K617" s="178"/>
      <c r="L617" s="182"/>
      <c r="M617" s="200"/>
      <c r="N617" s="184">
        <v>115</v>
      </c>
      <c r="O617" s="195"/>
      <c r="P617" s="195"/>
      <c r="Q617" s="195"/>
      <c r="R617" s="195"/>
      <c r="S617" s="195"/>
      <c r="T617" s="195"/>
      <c r="U617" s="195"/>
      <c r="V617" s="195"/>
      <c r="W617" s="193"/>
      <c r="X617" s="193"/>
      <c r="Y617" s="193"/>
      <c r="Z617" s="193"/>
      <c r="AA617" s="196"/>
      <c r="AB617" s="195"/>
      <c r="AC617" s="195"/>
      <c r="AD617" s="195"/>
    </row>
    <row r="618" s="48" customFormat="1" ht="12.75" spans="1:30">
      <c r="A618" s="177" t="s">
        <v>2781</v>
      </c>
      <c r="B618" s="178" t="s">
        <v>2782</v>
      </c>
      <c r="C618" s="179">
        <v>241114000001</v>
      </c>
      <c r="D618" s="84">
        <v>45616</v>
      </c>
      <c r="E618" s="178" t="s">
        <v>184</v>
      </c>
      <c r="F618" s="178" t="s">
        <v>185</v>
      </c>
      <c r="G618" s="178">
        <v>2.5</v>
      </c>
      <c r="H618" s="180">
        <v>300</v>
      </c>
      <c r="I618" s="181"/>
      <c r="J618" s="182"/>
      <c r="K618" s="178"/>
      <c r="L618" s="182"/>
      <c r="M618" s="200"/>
      <c r="N618" s="184">
        <v>300</v>
      </c>
      <c r="O618" s="185">
        <v>39682.0559784</v>
      </c>
      <c r="P618" s="185" t="s">
        <v>138</v>
      </c>
      <c r="Q618" s="185">
        <v>12000</v>
      </c>
      <c r="R618" s="185"/>
      <c r="S618" s="185">
        <v>55.98</v>
      </c>
      <c r="T618" s="185"/>
      <c r="U618" s="185"/>
      <c r="V618" s="185">
        <v>12396.26</v>
      </c>
      <c r="W618" s="186">
        <v>686.35</v>
      </c>
      <c r="X618" s="186"/>
      <c r="Y618" s="186"/>
      <c r="Z618" s="186">
        <v>686.35</v>
      </c>
      <c r="AA618" s="187">
        <v>7.2</v>
      </c>
      <c r="AB618" s="185">
        <v>4941.72</v>
      </c>
      <c r="AC618" s="185">
        <v>17337.98</v>
      </c>
      <c r="AD618" s="185">
        <v>22344.0759784</v>
      </c>
    </row>
    <row r="619" s="48" customFormat="1" ht="12.75" spans="1:30">
      <c r="A619" s="177"/>
      <c r="B619" s="178"/>
      <c r="C619" s="179">
        <v>241114000004</v>
      </c>
      <c r="D619" s="84">
        <v>45616</v>
      </c>
      <c r="E619" s="178" t="s">
        <v>41</v>
      </c>
      <c r="F619" s="178" t="s">
        <v>2176</v>
      </c>
      <c r="G619" s="178">
        <v>2</v>
      </c>
      <c r="H619" s="184"/>
      <c r="I619" s="191">
        <v>58160</v>
      </c>
      <c r="J619" s="182"/>
      <c r="K619" s="191">
        <v>1744.97460215869</v>
      </c>
      <c r="L619" s="192">
        <v>33.329998</v>
      </c>
      <c r="M619" s="200">
        <v>7.2</v>
      </c>
      <c r="N619" s="184">
        <v>239.9759856</v>
      </c>
      <c r="O619" s="188"/>
      <c r="P619" s="188"/>
      <c r="Q619" s="188"/>
      <c r="R619" s="188"/>
      <c r="S619" s="188"/>
      <c r="T619" s="188"/>
      <c r="U619" s="188"/>
      <c r="V619" s="188"/>
      <c r="W619" s="189"/>
      <c r="X619" s="189"/>
      <c r="Y619" s="189"/>
      <c r="Z619" s="189"/>
      <c r="AA619" s="190"/>
      <c r="AB619" s="188"/>
      <c r="AC619" s="188"/>
      <c r="AD619" s="188"/>
    </row>
    <row r="620" s="48" customFormat="1" ht="12.75" spans="1:30">
      <c r="A620" s="177"/>
      <c r="B620" s="178"/>
      <c r="C620" s="179">
        <v>241114000007</v>
      </c>
      <c r="D620" s="84">
        <v>45616</v>
      </c>
      <c r="E620" s="178" t="s">
        <v>41</v>
      </c>
      <c r="F620" s="178" t="s">
        <v>1665</v>
      </c>
      <c r="G620" s="178">
        <v>2</v>
      </c>
      <c r="H620" s="184"/>
      <c r="I620" s="191">
        <v>58800</v>
      </c>
      <c r="J620" s="182"/>
      <c r="K620" s="191">
        <v>1764.17641764176</v>
      </c>
      <c r="L620" s="192">
        <v>33.33</v>
      </c>
      <c r="M620" s="200">
        <v>7.2</v>
      </c>
      <c r="N620" s="184">
        <v>239.976</v>
      </c>
      <c r="O620" s="188"/>
      <c r="P620" s="188"/>
      <c r="Q620" s="188"/>
      <c r="R620" s="188"/>
      <c r="S620" s="188"/>
      <c r="T620" s="188"/>
      <c r="U620" s="188"/>
      <c r="V620" s="188"/>
      <c r="W620" s="189"/>
      <c r="X620" s="189"/>
      <c r="Y620" s="189"/>
      <c r="Z620" s="189"/>
      <c r="AA620" s="190"/>
      <c r="AB620" s="188"/>
      <c r="AC620" s="188"/>
      <c r="AD620" s="188"/>
    </row>
    <row r="621" s="48" customFormat="1" ht="12.75" spans="1:30">
      <c r="A621" s="177"/>
      <c r="B621" s="178"/>
      <c r="C621" s="179">
        <v>241114000050</v>
      </c>
      <c r="D621" s="84">
        <v>45616</v>
      </c>
      <c r="E621" s="178" t="s">
        <v>779</v>
      </c>
      <c r="F621" s="178" t="s">
        <v>137</v>
      </c>
      <c r="G621" s="178">
        <v>0.4</v>
      </c>
      <c r="H621" s="184"/>
      <c r="I621" s="191">
        <v>27867</v>
      </c>
      <c r="J621" s="182"/>
      <c r="K621" s="191">
        <v>1744.95940794987</v>
      </c>
      <c r="L621" s="192">
        <v>15.969999</v>
      </c>
      <c r="M621" s="200">
        <v>7.2</v>
      </c>
      <c r="N621" s="184">
        <v>114.9839928</v>
      </c>
      <c r="O621" s="188"/>
      <c r="P621" s="188"/>
      <c r="Q621" s="188"/>
      <c r="R621" s="188"/>
      <c r="S621" s="188"/>
      <c r="T621" s="188"/>
      <c r="U621" s="188"/>
      <c r="V621" s="188"/>
      <c r="W621" s="189"/>
      <c r="X621" s="189"/>
      <c r="Y621" s="189"/>
      <c r="Z621" s="189"/>
      <c r="AA621" s="190"/>
      <c r="AB621" s="188"/>
      <c r="AC621" s="188"/>
      <c r="AD621" s="188"/>
    </row>
    <row r="622" s="48" customFormat="1" ht="12.75" spans="1:30">
      <c r="A622" s="177"/>
      <c r="B622" s="178"/>
      <c r="C622" s="179">
        <v>241114000051</v>
      </c>
      <c r="D622" s="84">
        <v>45616</v>
      </c>
      <c r="E622" s="178" t="s">
        <v>779</v>
      </c>
      <c r="F622" s="178" t="s">
        <v>137</v>
      </c>
      <c r="G622" s="178">
        <v>0.5</v>
      </c>
      <c r="H622" s="184"/>
      <c r="I622" s="191">
        <v>29490</v>
      </c>
      <c r="J622" s="182"/>
      <c r="K622" s="191">
        <v>1744.97041420118</v>
      </c>
      <c r="L622" s="192">
        <v>16.9</v>
      </c>
      <c r="M622" s="200">
        <v>7.2</v>
      </c>
      <c r="N622" s="184">
        <v>121.68</v>
      </c>
      <c r="O622" s="188"/>
      <c r="P622" s="188"/>
      <c r="Q622" s="188"/>
      <c r="R622" s="188"/>
      <c r="S622" s="188"/>
      <c r="T622" s="188"/>
      <c r="U622" s="195"/>
      <c r="V622" s="188"/>
      <c r="W622" s="189"/>
      <c r="X622" s="189"/>
      <c r="Y622" s="189"/>
      <c r="Z622" s="189"/>
      <c r="AA622" s="190"/>
      <c r="AB622" s="188"/>
      <c r="AC622" s="188"/>
      <c r="AD622" s="188"/>
    </row>
    <row r="623" s="48" customFormat="1" ht="12.75" spans="1:30">
      <c r="A623" s="177"/>
      <c r="B623" s="178"/>
      <c r="C623" s="179">
        <v>241116000019</v>
      </c>
      <c r="D623" s="84">
        <v>45616</v>
      </c>
      <c r="E623" s="178" t="s">
        <v>45</v>
      </c>
      <c r="F623" s="178" t="s">
        <v>607</v>
      </c>
      <c r="G623" s="178">
        <v>365</v>
      </c>
      <c r="H623" s="184"/>
      <c r="I623" s="191">
        <v>9473047.5</v>
      </c>
      <c r="J623" s="182"/>
      <c r="K623" s="191">
        <v>1764.00273732822</v>
      </c>
      <c r="L623" s="192">
        <v>5370.2</v>
      </c>
      <c r="M623" s="200">
        <v>7.2</v>
      </c>
      <c r="N623" s="184">
        <v>38665.44</v>
      </c>
      <c r="O623" s="195"/>
      <c r="P623" s="195"/>
      <c r="Q623" s="195"/>
      <c r="R623" s="195"/>
      <c r="S623" s="195"/>
      <c r="T623" s="195"/>
      <c r="U623" s="202">
        <v>340.28</v>
      </c>
      <c r="V623" s="195"/>
      <c r="W623" s="193"/>
      <c r="X623" s="193"/>
      <c r="Y623" s="193"/>
      <c r="Z623" s="193"/>
      <c r="AA623" s="196"/>
      <c r="AB623" s="195"/>
      <c r="AC623" s="195"/>
      <c r="AD623" s="195"/>
    </row>
    <row r="624" s="48" customFormat="1" ht="12.75" spans="1:30">
      <c r="A624" s="177" t="s">
        <v>2781</v>
      </c>
      <c r="B624" s="178" t="s">
        <v>2783</v>
      </c>
      <c r="C624" s="179">
        <v>241114000034</v>
      </c>
      <c r="D624" s="84">
        <v>45616</v>
      </c>
      <c r="E624" s="178" t="s">
        <v>53</v>
      </c>
      <c r="F624" s="178" t="s">
        <v>747</v>
      </c>
      <c r="G624" s="178">
        <v>1</v>
      </c>
      <c r="H624" s="180">
        <v>115</v>
      </c>
      <c r="I624" s="181"/>
      <c r="J624" s="182"/>
      <c r="K624" s="178"/>
      <c r="L624" s="182"/>
      <c r="M624" s="200"/>
      <c r="N624" s="184">
        <v>115</v>
      </c>
      <c r="O624" s="185">
        <v>22125.2199928</v>
      </c>
      <c r="P624" s="185" t="s">
        <v>138</v>
      </c>
      <c r="Q624" s="185">
        <v>12000</v>
      </c>
      <c r="R624" s="185"/>
      <c r="S624" s="185">
        <v>52.76</v>
      </c>
      <c r="T624" s="185"/>
      <c r="U624" s="185"/>
      <c r="V624" s="185">
        <v>12222.76</v>
      </c>
      <c r="W624" s="186">
        <v>686.36</v>
      </c>
      <c r="X624" s="186"/>
      <c r="Y624" s="186"/>
      <c r="Z624" s="186">
        <v>695.59</v>
      </c>
      <c r="AA624" s="187">
        <v>7.2</v>
      </c>
      <c r="AB624" s="185">
        <v>5008.248</v>
      </c>
      <c r="AC624" s="185">
        <v>17231.008</v>
      </c>
      <c r="AD624" s="185">
        <v>4894.2119928</v>
      </c>
    </row>
    <row r="625" s="48" customFormat="1" ht="12.75" spans="1:30">
      <c r="A625" s="177"/>
      <c r="B625" s="178"/>
      <c r="C625" s="179">
        <v>241114000048</v>
      </c>
      <c r="D625" s="84">
        <v>45616</v>
      </c>
      <c r="E625" s="178" t="s">
        <v>2293</v>
      </c>
      <c r="F625" s="178" t="s">
        <v>142</v>
      </c>
      <c r="G625" s="178">
        <v>6.5</v>
      </c>
      <c r="H625" s="180">
        <v>780</v>
      </c>
      <c r="I625" s="181"/>
      <c r="J625" s="182"/>
      <c r="K625" s="178"/>
      <c r="L625" s="182"/>
      <c r="M625" s="200"/>
      <c r="N625" s="184">
        <v>780</v>
      </c>
      <c r="O625" s="188"/>
      <c r="P625" s="188"/>
      <c r="Q625" s="188"/>
      <c r="R625" s="188"/>
      <c r="S625" s="188"/>
      <c r="T625" s="188"/>
      <c r="U625" s="188"/>
      <c r="V625" s="188"/>
      <c r="W625" s="189"/>
      <c r="X625" s="193"/>
      <c r="Y625" s="189"/>
      <c r="Z625" s="189"/>
      <c r="AA625" s="190"/>
      <c r="AB625" s="188"/>
      <c r="AC625" s="188"/>
      <c r="AD625" s="188"/>
    </row>
    <row r="626" s="48" customFormat="1" ht="12.75" spans="1:30">
      <c r="A626" s="177"/>
      <c r="B626" s="178"/>
      <c r="C626" s="179">
        <v>241115000004</v>
      </c>
      <c r="D626" s="84">
        <v>45616</v>
      </c>
      <c r="E626" s="178" t="s">
        <v>41</v>
      </c>
      <c r="F626" s="178" t="s">
        <v>2427</v>
      </c>
      <c r="G626" s="178">
        <v>1</v>
      </c>
      <c r="H626" s="180">
        <v>213</v>
      </c>
      <c r="I626" s="181"/>
      <c r="J626" s="182"/>
      <c r="K626" s="178"/>
      <c r="L626" s="182"/>
      <c r="M626" s="200"/>
      <c r="N626" s="184">
        <v>213</v>
      </c>
      <c r="O626" s="188"/>
      <c r="P626" s="188"/>
      <c r="Q626" s="188"/>
      <c r="R626" s="188"/>
      <c r="S626" s="188"/>
      <c r="T626" s="188"/>
      <c r="U626" s="188"/>
      <c r="V626" s="188"/>
      <c r="W626" s="189"/>
      <c r="X626" s="194">
        <v>5.76</v>
      </c>
      <c r="Y626" s="189"/>
      <c r="Z626" s="189"/>
      <c r="AA626" s="190"/>
      <c r="AB626" s="188"/>
      <c r="AC626" s="188"/>
      <c r="AD626" s="188"/>
    </row>
    <row r="627" s="48" customFormat="1" ht="12.75" spans="1:30">
      <c r="A627" s="177"/>
      <c r="B627" s="178"/>
      <c r="C627" s="179">
        <v>241115000034</v>
      </c>
      <c r="D627" s="84">
        <v>45616</v>
      </c>
      <c r="E627" s="178" t="s">
        <v>63</v>
      </c>
      <c r="F627" s="178" t="s">
        <v>2481</v>
      </c>
      <c r="G627" s="178">
        <v>16</v>
      </c>
      <c r="H627" s="180">
        <v>3660</v>
      </c>
      <c r="I627" s="181"/>
      <c r="J627" s="182"/>
      <c r="K627" s="178"/>
      <c r="L627" s="182"/>
      <c r="M627" s="200"/>
      <c r="N627" s="184">
        <v>3660</v>
      </c>
      <c r="O627" s="188"/>
      <c r="P627" s="188"/>
      <c r="Q627" s="188"/>
      <c r="R627" s="188"/>
      <c r="S627" s="188"/>
      <c r="T627" s="188"/>
      <c r="U627" s="188"/>
      <c r="V627" s="188"/>
      <c r="W627" s="189"/>
      <c r="X627" s="186"/>
      <c r="Y627" s="189"/>
      <c r="Z627" s="189"/>
      <c r="AA627" s="190"/>
      <c r="AB627" s="188"/>
      <c r="AC627" s="188"/>
      <c r="AD627" s="188"/>
    </row>
    <row r="628" s="48" customFormat="1" ht="12.75" spans="1:30">
      <c r="A628" s="177"/>
      <c r="B628" s="178"/>
      <c r="C628" s="179">
        <v>241115000038</v>
      </c>
      <c r="D628" s="84">
        <v>45616</v>
      </c>
      <c r="E628" s="178" t="s">
        <v>41</v>
      </c>
      <c r="F628" s="178" t="s">
        <v>203</v>
      </c>
      <c r="G628" s="178">
        <v>1</v>
      </c>
      <c r="H628" s="180">
        <v>120</v>
      </c>
      <c r="I628" s="181"/>
      <c r="J628" s="182"/>
      <c r="K628" s="178"/>
      <c r="L628" s="182"/>
      <c r="M628" s="200"/>
      <c r="N628" s="184">
        <v>120</v>
      </c>
      <c r="O628" s="188"/>
      <c r="P628" s="188"/>
      <c r="Q628" s="188"/>
      <c r="R628" s="188"/>
      <c r="S628" s="188"/>
      <c r="T628" s="188"/>
      <c r="U628" s="188"/>
      <c r="V628" s="188"/>
      <c r="W628" s="189"/>
      <c r="X628" s="189"/>
      <c r="Y628" s="189"/>
      <c r="Z628" s="189"/>
      <c r="AA628" s="190"/>
      <c r="AB628" s="188"/>
      <c r="AC628" s="188"/>
      <c r="AD628" s="188"/>
    </row>
    <row r="629" s="48" customFormat="1" ht="12.75" spans="1:30">
      <c r="A629" s="177"/>
      <c r="B629" s="178"/>
      <c r="C629" s="179">
        <v>241115000040</v>
      </c>
      <c r="D629" s="84">
        <v>45616</v>
      </c>
      <c r="E629" s="178" t="s">
        <v>2293</v>
      </c>
      <c r="F629" s="178" t="s">
        <v>2784</v>
      </c>
      <c r="G629" s="178">
        <v>23.5</v>
      </c>
      <c r="H629" s="184"/>
      <c r="I629" s="191">
        <v>662363</v>
      </c>
      <c r="J629" s="182"/>
      <c r="K629" s="191">
        <v>1764.70133745404</v>
      </c>
      <c r="L629" s="192">
        <v>375.34</v>
      </c>
      <c r="M629" s="200">
        <v>7.2</v>
      </c>
      <c r="N629" s="184">
        <v>2702.448</v>
      </c>
      <c r="O629" s="188"/>
      <c r="P629" s="188"/>
      <c r="Q629" s="188"/>
      <c r="R629" s="188"/>
      <c r="S629" s="188"/>
      <c r="T629" s="188"/>
      <c r="U629" s="188"/>
      <c r="V629" s="188"/>
      <c r="W629" s="189"/>
      <c r="X629" s="189"/>
      <c r="Y629" s="189"/>
      <c r="Z629" s="189"/>
      <c r="AA629" s="190"/>
      <c r="AB629" s="188"/>
      <c r="AC629" s="188"/>
      <c r="AD629" s="188"/>
    </row>
    <row r="630" s="48" customFormat="1" ht="12.75" spans="1:30">
      <c r="A630" s="177"/>
      <c r="B630" s="178"/>
      <c r="C630" s="179">
        <v>241115000041</v>
      </c>
      <c r="D630" s="84">
        <v>45616</v>
      </c>
      <c r="E630" s="178" t="s">
        <v>2293</v>
      </c>
      <c r="F630" s="178" t="s">
        <v>1878</v>
      </c>
      <c r="G630" s="178">
        <v>8</v>
      </c>
      <c r="H630" s="184"/>
      <c r="I630" s="191">
        <v>400850</v>
      </c>
      <c r="J630" s="182"/>
      <c r="K630" s="191">
        <v>1803.84303843038</v>
      </c>
      <c r="L630" s="192">
        <v>222.22</v>
      </c>
      <c r="M630" s="200">
        <v>7.2</v>
      </c>
      <c r="N630" s="184">
        <v>1599.984</v>
      </c>
      <c r="O630" s="188"/>
      <c r="P630" s="188"/>
      <c r="Q630" s="188"/>
      <c r="R630" s="188"/>
      <c r="S630" s="188"/>
      <c r="T630" s="188"/>
      <c r="U630" s="188"/>
      <c r="V630" s="188"/>
      <c r="W630" s="189"/>
      <c r="X630" s="189"/>
      <c r="Y630" s="189"/>
      <c r="Z630" s="189"/>
      <c r="AA630" s="190"/>
      <c r="AB630" s="188"/>
      <c r="AC630" s="188"/>
      <c r="AD630" s="188"/>
    </row>
    <row r="631" s="48" customFormat="1" ht="12.75" spans="1:30">
      <c r="A631" s="177"/>
      <c r="B631" s="178"/>
      <c r="C631" s="179">
        <v>241116000010</v>
      </c>
      <c r="D631" s="84">
        <v>45616</v>
      </c>
      <c r="E631" s="178" t="s">
        <v>41</v>
      </c>
      <c r="F631" s="178" t="s">
        <v>259</v>
      </c>
      <c r="G631" s="178">
        <v>0.74</v>
      </c>
      <c r="H631" s="180">
        <v>120</v>
      </c>
      <c r="I631" s="181"/>
      <c r="J631" s="182"/>
      <c r="K631" s="178"/>
      <c r="L631" s="182"/>
      <c r="M631" s="200"/>
      <c r="N631" s="184">
        <v>120</v>
      </c>
      <c r="O631" s="188"/>
      <c r="P631" s="188"/>
      <c r="Q631" s="188"/>
      <c r="R631" s="188"/>
      <c r="S631" s="188"/>
      <c r="T631" s="188"/>
      <c r="U631" s="188"/>
      <c r="V631" s="188"/>
      <c r="W631" s="189"/>
      <c r="X631" s="189"/>
      <c r="Y631" s="189"/>
      <c r="Z631" s="189"/>
      <c r="AA631" s="190"/>
      <c r="AB631" s="188"/>
      <c r="AC631" s="188"/>
      <c r="AD631" s="188"/>
    </row>
    <row r="632" s="48" customFormat="1" ht="12.75" spans="1:30">
      <c r="A632" s="177"/>
      <c r="B632" s="178"/>
      <c r="C632" s="179">
        <v>241116000012</v>
      </c>
      <c r="D632" s="84">
        <v>45616</v>
      </c>
      <c r="E632" s="178" t="s">
        <v>41</v>
      </c>
      <c r="F632" s="178" t="s">
        <v>2785</v>
      </c>
      <c r="G632" s="178">
        <v>1.5</v>
      </c>
      <c r="H632" s="180">
        <v>180</v>
      </c>
      <c r="I632" s="181"/>
      <c r="J632" s="182"/>
      <c r="K632" s="178"/>
      <c r="L632" s="182"/>
      <c r="M632" s="200"/>
      <c r="N632" s="184">
        <v>180</v>
      </c>
      <c r="O632" s="188"/>
      <c r="P632" s="188"/>
      <c r="Q632" s="188"/>
      <c r="R632" s="188"/>
      <c r="S632" s="188"/>
      <c r="T632" s="188"/>
      <c r="U632" s="188"/>
      <c r="V632" s="188"/>
      <c r="W632" s="189"/>
      <c r="X632" s="189"/>
      <c r="Y632" s="189"/>
      <c r="Z632" s="189"/>
      <c r="AA632" s="190"/>
      <c r="AB632" s="188"/>
      <c r="AC632" s="188"/>
      <c r="AD632" s="188"/>
    </row>
    <row r="633" s="48" customFormat="1" ht="12.75" spans="1:30">
      <c r="A633" s="177"/>
      <c r="B633" s="178"/>
      <c r="C633" s="179">
        <v>241116000024</v>
      </c>
      <c r="D633" s="84">
        <v>45616</v>
      </c>
      <c r="E633" s="178" t="s">
        <v>63</v>
      </c>
      <c r="F633" s="178" t="s">
        <v>212</v>
      </c>
      <c r="G633" s="178">
        <v>4</v>
      </c>
      <c r="H633" s="184"/>
      <c r="I633" s="191">
        <v>112700</v>
      </c>
      <c r="J633" s="182"/>
      <c r="K633" s="191">
        <v>1764.24546023795</v>
      </c>
      <c r="L633" s="192">
        <v>63.88</v>
      </c>
      <c r="M633" s="200">
        <v>7.2</v>
      </c>
      <c r="N633" s="184">
        <v>459.936</v>
      </c>
      <c r="O633" s="188"/>
      <c r="P633" s="188"/>
      <c r="Q633" s="188"/>
      <c r="R633" s="188"/>
      <c r="S633" s="188"/>
      <c r="T633" s="188"/>
      <c r="U633" s="188"/>
      <c r="V633" s="188"/>
      <c r="W633" s="189"/>
      <c r="X633" s="189"/>
      <c r="Y633" s="189"/>
      <c r="Z633" s="189"/>
      <c r="AA633" s="190"/>
      <c r="AB633" s="188"/>
      <c r="AC633" s="188"/>
      <c r="AD633" s="188"/>
    </row>
    <row r="634" s="48" customFormat="1" ht="12.75" spans="1:30">
      <c r="A634" s="177"/>
      <c r="B634" s="178"/>
      <c r="C634" s="179">
        <v>241117000001</v>
      </c>
      <c r="D634" s="84">
        <v>45616</v>
      </c>
      <c r="E634" s="178" t="s">
        <v>2293</v>
      </c>
      <c r="F634" s="178" t="s">
        <v>142</v>
      </c>
      <c r="G634" s="178">
        <v>2</v>
      </c>
      <c r="H634" s="180">
        <v>240</v>
      </c>
      <c r="I634" s="181"/>
      <c r="J634" s="182"/>
      <c r="K634" s="178"/>
      <c r="L634" s="182"/>
      <c r="M634" s="200"/>
      <c r="N634" s="184">
        <v>240</v>
      </c>
      <c r="O634" s="188"/>
      <c r="P634" s="188"/>
      <c r="Q634" s="188"/>
      <c r="R634" s="188"/>
      <c r="S634" s="188"/>
      <c r="T634" s="188"/>
      <c r="U634" s="188"/>
      <c r="V634" s="188"/>
      <c r="W634" s="189"/>
      <c r="X634" s="189"/>
      <c r="Y634" s="189"/>
      <c r="Z634" s="189"/>
      <c r="AA634" s="190"/>
      <c r="AB634" s="188"/>
      <c r="AC634" s="188"/>
      <c r="AD634" s="188"/>
    </row>
    <row r="635" s="48" customFormat="1" ht="12.75" spans="1:30">
      <c r="A635" s="177"/>
      <c r="B635" s="178"/>
      <c r="C635" s="179">
        <v>241118000003</v>
      </c>
      <c r="D635" s="84">
        <v>45616</v>
      </c>
      <c r="E635" s="178" t="s">
        <v>41</v>
      </c>
      <c r="F635" s="178" t="s">
        <v>459</v>
      </c>
      <c r="G635" s="178">
        <v>2</v>
      </c>
      <c r="H635" s="184"/>
      <c r="I635" s="191">
        <v>71250</v>
      </c>
      <c r="J635" s="182"/>
      <c r="K635" s="191">
        <v>2052.13133640553</v>
      </c>
      <c r="L635" s="192">
        <v>34.72</v>
      </c>
      <c r="M635" s="200">
        <v>7.2</v>
      </c>
      <c r="N635" s="184">
        <v>249.984</v>
      </c>
      <c r="O635" s="188"/>
      <c r="P635" s="188"/>
      <c r="Q635" s="188"/>
      <c r="R635" s="188"/>
      <c r="S635" s="188"/>
      <c r="T635" s="188"/>
      <c r="U635" s="188"/>
      <c r="V635" s="188"/>
      <c r="W635" s="189"/>
      <c r="X635" s="189"/>
      <c r="Y635" s="189"/>
      <c r="Z635" s="189"/>
      <c r="AA635" s="190"/>
      <c r="AB635" s="188"/>
      <c r="AC635" s="188"/>
      <c r="AD635" s="188"/>
    </row>
    <row r="636" s="48" customFormat="1" ht="12.75" spans="1:30">
      <c r="A636" s="177"/>
      <c r="B636" s="178"/>
      <c r="C636" s="179">
        <v>241118000004</v>
      </c>
      <c r="D636" s="84">
        <v>45616</v>
      </c>
      <c r="E636" s="178" t="s">
        <v>41</v>
      </c>
      <c r="F636" s="178" t="s">
        <v>1623</v>
      </c>
      <c r="G636" s="178">
        <v>7</v>
      </c>
      <c r="H636" s="180">
        <v>805</v>
      </c>
      <c r="I636" s="181"/>
      <c r="J636" s="182"/>
      <c r="K636" s="178"/>
      <c r="L636" s="182"/>
      <c r="M636" s="200"/>
      <c r="N636" s="184">
        <v>805</v>
      </c>
      <c r="O636" s="188"/>
      <c r="P636" s="188"/>
      <c r="Q636" s="188"/>
      <c r="R636" s="188"/>
      <c r="S636" s="188"/>
      <c r="T636" s="188"/>
      <c r="U636" s="195"/>
      <c r="V636" s="188"/>
      <c r="W636" s="189"/>
      <c r="X636" s="189"/>
      <c r="Y636" s="189"/>
      <c r="Z636" s="189"/>
      <c r="AA636" s="190"/>
      <c r="AB636" s="188"/>
      <c r="AC636" s="188"/>
      <c r="AD636" s="188"/>
    </row>
    <row r="637" s="48" customFormat="1" ht="12.75" spans="1:30">
      <c r="A637" s="177"/>
      <c r="B637" s="178"/>
      <c r="C637" s="179">
        <v>241118000013</v>
      </c>
      <c r="D637" s="84">
        <v>45616</v>
      </c>
      <c r="E637" s="178" t="s">
        <v>45</v>
      </c>
      <c r="F637" s="178" t="s">
        <v>227</v>
      </c>
      <c r="G637" s="178">
        <v>5</v>
      </c>
      <c r="H637" s="180">
        <v>1654</v>
      </c>
      <c r="I637" s="181"/>
      <c r="J637" s="182"/>
      <c r="K637" s="178"/>
      <c r="L637" s="182"/>
      <c r="M637" s="200"/>
      <c r="N637" s="184">
        <v>1654</v>
      </c>
      <c r="O637" s="188"/>
      <c r="P637" s="188"/>
      <c r="Q637" s="188"/>
      <c r="R637" s="188"/>
      <c r="S637" s="188"/>
      <c r="T637" s="188"/>
      <c r="U637" s="202">
        <v>94</v>
      </c>
      <c r="V637" s="188"/>
      <c r="W637" s="189"/>
      <c r="X637" s="189"/>
      <c r="Y637" s="189"/>
      <c r="Z637" s="189"/>
      <c r="AA637" s="190"/>
      <c r="AB637" s="188"/>
      <c r="AC637" s="188"/>
      <c r="AD637" s="188"/>
    </row>
    <row r="638" s="48" customFormat="1" ht="12.75" spans="1:30">
      <c r="A638" s="177"/>
      <c r="B638" s="178"/>
      <c r="C638" s="179">
        <v>241118000015</v>
      </c>
      <c r="D638" s="84">
        <v>45616</v>
      </c>
      <c r="E638" s="178" t="s">
        <v>45</v>
      </c>
      <c r="F638" s="178" t="s">
        <v>58</v>
      </c>
      <c r="G638" s="178">
        <v>2</v>
      </c>
      <c r="H638" s="184"/>
      <c r="I638" s="191">
        <v>58800</v>
      </c>
      <c r="J638" s="182"/>
      <c r="K638" s="191">
        <v>1764.17641764176</v>
      </c>
      <c r="L638" s="192">
        <v>33.33</v>
      </c>
      <c r="M638" s="200">
        <v>7.2</v>
      </c>
      <c r="N638" s="184">
        <v>239.976</v>
      </c>
      <c r="O638" s="188"/>
      <c r="P638" s="188"/>
      <c r="Q638" s="188"/>
      <c r="R638" s="188"/>
      <c r="S638" s="188"/>
      <c r="T638" s="188"/>
      <c r="U638" s="185"/>
      <c r="V638" s="188"/>
      <c r="W638" s="189"/>
      <c r="X638" s="189"/>
      <c r="Y638" s="189"/>
      <c r="Z638" s="189"/>
      <c r="AA638" s="190"/>
      <c r="AB638" s="188"/>
      <c r="AC638" s="188"/>
      <c r="AD638" s="188"/>
    </row>
    <row r="639" s="48" customFormat="1" ht="12.75" spans="1:30">
      <c r="A639" s="177"/>
      <c r="B639" s="178"/>
      <c r="C639" s="179">
        <v>241118000018</v>
      </c>
      <c r="D639" s="84">
        <v>45616</v>
      </c>
      <c r="E639" s="178" t="s">
        <v>36</v>
      </c>
      <c r="F639" s="178" t="s">
        <v>624</v>
      </c>
      <c r="G639" s="178">
        <v>0.16</v>
      </c>
      <c r="H639" s="180">
        <v>115</v>
      </c>
      <c r="I639" s="181"/>
      <c r="J639" s="182"/>
      <c r="K639" s="178"/>
      <c r="L639" s="182"/>
      <c r="M639" s="200"/>
      <c r="N639" s="184">
        <v>115</v>
      </c>
      <c r="O639" s="188"/>
      <c r="P639" s="188"/>
      <c r="Q639" s="188"/>
      <c r="R639" s="188"/>
      <c r="S639" s="188"/>
      <c r="T639" s="188"/>
      <c r="U639" s="195"/>
      <c r="V639" s="188"/>
      <c r="W639" s="189"/>
      <c r="X639" s="189"/>
      <c r="Y639" s="189"/>
      <c r="Z639" s="189"/>
      <c r="AA639" s="190"/>
      <c r="AB639" s="188"/>
      <c r="AC639" s="188"/>
      <c r="AD639" s="188"/>
    </row>
    <row r="640" s="48" customFormat="1" ht="12.75" spans="1:30">
      <c r="A640" s="177"/>
      <c r="B640" s="178"/>
      <c r="C640" s="179">
        <v>241118000031</v>
      </c>
      <c r="D640" s="84">
        <v>45616</v>
      </c>
      <c r="E640" s="178" t="s">
        <v>53</v>
      </c>
      <c r="F640" s="178" t="s">
        <v>233</v>
      </c>
      <c r="G640" s="178">
        <v>0.68</v>
      </c>
      <c r="H640" s="184"/>
      <c r="I640" s="191">
        <v>31010</v>
      </c>
      <c r="J640" s="182"/>
      <c r="K640" s="191">
        <v>1745.0759707372</v>
      </c>
      <c r="L640" s="192">
        <v>17.77</v>
      </c>
      <c r="M640" s="200">
        <v>7.2</v>
      </c>
      <c r="N640" s="184">
        <v>127.944</v>
      </c>
      <c r="O640" s="188"/>
      <c r="P640" s="188"/>
      <c r="Q640" s="188"/>
      <c r="R640" s="188"/>
      <c r="S640" s="188"/>
      <c r="T640" s="188"/>
      <c r="U640" s="202">
        <v>13</v>
      </c>
      <c r="V640" s="188"/>
      <c r="W640" s="189"/>
      <c r="X640" s="189"/>
      <c r="Y640" s="189"/>
      <c r="Z640" s="189"/>
      <c r="AA640" s="190"/>
      <c r="AB640" s="188"/>
      <c r="AC640" s="188"/>
      <c r="AD640" s="188"/>
    </row>
    <row r="641" s="48" customFormat="1" ht="12.75" spans="1:30">
      <c r="A641" s="177"/>
      <c r="B641" s="178"/>
      <c r="C641" s="179">
        <v>241118000032</v>
      </c>
      <c r="D641" s="84">
        <v>45616</v>
      </c>
      <c r="E641" s="178" t="s">
        <v>53</v>
      </c>
      <c r="F641" s="178" t="s">
        <v>233</v>
      </c>
      <c r="G641" s="178">
        <v>0.68</v>
      </c>
      <c r="H641" s="184"/>
      <c r="I641" s="191">
        <v>27870</v>
      </c>
      <c r="J641" s="182"/>
      <c r="K641" s="191">
        <v>1745.14726018455</v>
      </c>
      <c r="L641" s="192">
        <v>15.969999</v>
      </c>
      <c r="M641" s="200">
        <v>7.2</v>
      </c>
      <c r="N641" s="184">
        <v>114.9839928</v>
      </c>
      <c r="O641" s="188"/>
      <c r="P641" s="188"/>
      <c r="Q641" s="188"/>
      <c r="R641" s="188"/>
      <c r="S641" s="188"/>
      <c r="T641" s="188"/>
      <c r="U641" s="202"/>
      <c r="V641" s="188"/>
      <c r="W641" s="189"/>
      <c r="X641" s="189"/>
      <c r="Y641" s="189"/>
      <c r="Z641" s="189"/>
      <c r="AA641" s="190"/>
      <c r="AB641" s="188"/>
      <c r="AC641" s="188"/>
      <c r="AD641" s="188"/>
    </row>
    <row r="642" s="48" customFormat="1" ht="12.75" spans="1:30">
      <c r="A642" s="177"/>
      <c r="B642" s="178"/>
      <c r="C642" s="179">
        <v>241118000039</v>
      </c>
      <c r="D642" s="84">
        <v>45616</v>
      </c>
      <c r="E642" s="178" t="s">
        <v>36</v>
      </c>
      <c r="F642" s="178" t="s">
        <v>2786</v>
      </c>
      <c r="G642" s="178">
        <v>5.5</v>
      </c>
      <c r="H642" s="180">
        <v>663.5</v>
      </c>
      <c r="I642" s="181"/>
      <c r="J642" s="182"/>
      <c r="K642" s="178"/>
      <c r="L642" s="182"/>
      <c r="M642" s="200"/>
      <c r="N642" s="184">
        <v>663.5</v>
      </c>
      <c r="O642" s="188"/>
      <c r="P642" s="188"/>
      <c r="Q642" s="188"/>
      <c r="R642" s="188"/>
      <c r="S642" s="188"/>
      <c r="T642" s="188"/>
      <c r="U642" s="202">
        <v>31</v>
      </c>
      <c r="V642" s="188"/>
      <c r="W642" s="189"/>
      <c r="X642" s="189"/>
      <c r="Y642" s="189"/>
      <c r="Z642" s="189"/>
      <c r="AA642" s="190"/>
      <c r="AB642" s="188"/>
      <c r="AC642" s="188"/>
      <c r="AD642" s="188"/>
    </row>
    <row r="643" s="48" customFormat="1" ht="12.75" spans="1:30">
      <c r="A643" s="177"/>
      <c r="B643" s="178"/>
      <c r="C643" s="179">
        <v>241118000047</v>
      </c>
      <c r="D643" s="84">
        <v>45616</v>
      </c>
      <c r="E643" s="178" t="s">
        <v>63</v>
      </c>
      <c r="F643" s="178" t="s">
        <v>266</v>
      </c>
      <c r="G643" s="178">
        <v>3</v>
      </c>
      <c r="H643" s="180">
        <v>435</v>
      </c>
      <c r="I643" s="181"/>
      <c r="J643" s="182"/>
      <c r="K643" s="178"/>
      <c r="L643" s="182"/>
      <c r="M643" s="200"/>
      <c r="N643" s="184">
        <v>435</v>
      </c>
      <c r="O643" s="188"/>
      <c r="P643" s="188"/>
      <c r="Q643" s="188"/>
      <c r="R643" s="188"/>
      <c r="S643" s="188"/>
      <c r="T643" s="188"/>
      <c r="U643" s="185"/>
      <c r="V643" s="188"/>
      <c r="W643" s="189"/>
      <c r="X643" s="189"/>
      <c r="Y643" s="189"/>
      <c r="Z643" s="189"/>
      <c r="AA643" s="190"/>
      <c r="AB643" s="188"/>
      <c r="AC643" s="188"/>
      <c r="AD643" s="188"/>
    </row>
    <row r="644" s="48" customFormat="1" ht="12.75" spans="1:30">
      <c r="A644" s="177"/>
      <c r="B644" s="178"/>
      <c r="C644" s="179">
        <v>241118000053</v>
      </c>
      <c r="D644" s="84">
        <v>45616</v>
      </c>
      <c r="E644" s="178" t="s">
        <v>41</v>
      </c>
      <c r="F644" s="178" t="s">
        <v>2492</v>
      </c>
      <c r="G644" s="178">
        <v>1</v>
      </c>
      <c r="H644" s="180">
        <v>115</v>
      </c>
      <c r="I644" s="181"/>
      <c r="J644" s="182"/>
      <c r="K644" s="178"/>
      <c r="L644" s="182"/>
      <c r="M644" s="200"/>
      <c r="N644" s="184">
        <v>115</v>
      </c>
      <c r="O644" s="188"/>
      <c r="P644" s="188"/>
      <c r="Q644" s="188"/>
      <c r="R644" s="188"/>
      <c r="S644" s="188"/>
      <c r="T644" s="188"/>
      <c r="U644" s="195"/>
      <c r="V644" s="188"/>
      <c r="W644" s="189"/>
      <c r="X644" s="189"/>
      <c r="Y644" s="189"/>
      <c r="Z644" s="189"/>
      <c r="AA644" s="190"/>
      <c r="AB644" s="188"/>
      <c r="AC644" s="188"/>
      <c r="AD644" s="188"/>
    </row>
    <row r="645" s="48" customFormat="1" ht="12.75" spans="1:30">
      <c r="A645" s="177"/>
      <c r="B645" s="178"/>
      <c r="C645" s="179">
        <v>241118000054</v>
      </c>
      <c r="D645" s="84">
        <v>45616</v>
      </c>
      <c r="E645" s="178" t="s">
        <v>45</v>
      </c>
      <c r="F645" s="178" t="s">
        <v>648</v>
      </c>
      <c r="G645" s="178">
        <v>3</v>
      </c>
      <c r="H645" s="180">
        <v>392</v>
      </c>
      <c r="I645" s="181"/>
      <c r="J645" s="182"/>
      <c r="K645" s="178"/>
      <c r="L645" s="182"/>
      <c r="M645" s="200"/>
      <c r="N645" s="184">
        <v>392</v>
      </c>
      <c r="O645" s="188"/>
      <c r="P645" s="188"/>
      <c r="Q645" s="188"/>
      <c r="R645" s="188"/>
      <c r="S645" s="188"/>
      <c r="T645" s="188"/>
      <c r="U645" s="202">
        <v>32</v>
      </c>
      <c r="V645" s="188"/>
      <c r="W645" s="189"/>
      <c r="X645" s="189"/>
      <c r="Y645" s="189"/>
      <c r="Z645" s="189"/>
      <c r="AA645" s="190"/>
      <c r="AB645" s="188"/>
      <c r="AC645" s="188"/>
      <c r="AD645" s="188"/>
    </row>
    <row r="646" s="48" customFormat="1" ht="12.75" spans="1:30">
      <c r="A646" s="177"/>
      <c r="B646" s="178"/>
      <c r="C646" s="179">
        <v>241118000055</v>
      </c>
      <c r="D646" s="84">
        <v>45616</v>
      </c>
      <c r="E646" s="178" t="s">
        <v>41</v>
      </c>
      <c r="F646" s="178" t="s">
        <v>2653</v>
      </c>
      <c r="G646" s="178">
        <v>0.56</v>
      </c>
      <c r="H646" s="180">
        <v>115</v>
      </c>
      <c r="I646" s="181"/>
      <c r="J646" s="182"/>
      <c r="K646" s="178"/>
      <c r="L646" s="182"/>
      <c r="M646" s="200"/>
      <c r="N646" s="184">
        <v>115</v>
      </c>
      <c r="O646" s="188"/>
      <c r="P646" s="188"/>
      <c r="Q646" s="188"/>
      <c r="R646" s="188"/>
      <c r="S646" s="188"/>
      <c r="T646" s="188"/>
      <c r="U646" s="185"/>
      <c r="V646" s="188"/>
      <c r="W646" s="189"/>
      <c r="X646" s="189"/>
      <c r="Y646" s="189"/>
      <c r="Z646" s="189"/>
      <c r="AA646" s="190"/>
      <c r="AB646" s="188"/>
      <c r="AC646" s="188"/>
      <c r="AD646" s="188"/>
    </row>
    <row r="647" s="48" customFormat="1" ht="12.75" spans="1:30">
      <c r="A647" s="177"/>
      <c r="B647" s="178"/>
      <c r="C647" s="179">
        <v>241118000068</v>
      </c>
      <c r="D647" s="84">
        <v>45616</v>
      </c>
      <c r="E647" s="178" t="s">
        <v>45</v>
      </c>
      <c r="F647" s="178" t="s">
        <v>2394</v>
      </c>
      <c r="G647" s="178">
        <v>7.5</v>
      </c>
      <c r="H647" s="180">
        <v>845</v>
      </c>
      <c r="I647" s="181"/>
      <c r="J647" s="182"/>
      <c r="K647" s="178"/>
      <c r="L647" s="182"/>
      <c r="M647" s="200"/>
      <c r="N647" s="184">
        <v>845</v>
      </c>
      <c r="O647" s="188"/>
      <c r="P647" s="188"/>
      <c r="Q647" s="188"/>
      <c r="R647" s="188"/>
      <c r="S647" s="188"/>
      <c r="T647" s="188"/>
      <c r="U647" s="188"/>
      <c r="V647" s="188"/>
      <c r="W647" s="189"/>
      <c r="X647" s="189"/>
      <c r="Y647" s="189"/>
      <c r="Z647" s="189"/>
      <c r="AA647" s="190"/>
      <c r="AB647" s="188"/>
      <c r="AC647" s="188"/>
      <c r="AD647" s="188"/>
    </row>
    <row r="648" s="48" customFormat="1" ht="12.75" spans="1:30">
      <c r="A648" s="177"/>
      <c r="B648" s="178"/>
      <c r="C648" s="179">
        <v>241119000001</v>
      </c>
      <c r="D648" s="84">
        <v>45616</v>
      </c>
      <c r="E648" s="178" t="s">
        <v>45</v>
      </c>
      <c r="F648" s="178" t="s">
        <v>2787</v>
      </c>
      <c r="G648" s="178">
        <v>2</v>
      </c>
      <c r="H648" s="180">
        <v>230</v>
      </c>
      <c r="I648" s="181"/>
      <c r="J648" s="182"/>
      <c r="K648" s="178"/>
      <c r="L648" s="182"/>
      <c r="M648" s="200"/>
      <c r="N648" s="184">
        <v>230</v>
      </c>
      <c r="O648" s="188"/>
      <c r="P648" s="188"/>
      <c r="Q648" s="188"/>
      <c r="R648" s="188"/>
      <c r="S648" s="188"/>
      <c r="T648" s="188"/>
      <c r="U648" s="188"/>
      <c r="V648" s="188"/>
      <c r="W648" s="189"/>
      <c r="X648" s="189"/>
      <c r="Y648" s="189"/>
      <c r="Z648" s="189"/>
      <c r="AA648" s="190"/>
      <c r="AB648" s="188"/>
      <c r="AC648" s="188"/>
      <c r="AD648" s="188"/>
    </row>
    <row r="649" s="48" customFormat="1" ht="12.75" spans="1:30">
      <c r="A649" s="177"/>
      <c r="B649" s="178"/>
      <c r="C649" s="179">
        <v>241119000009</v>
      </c>
      <c r="D649" s="84">
        <v>45616</v>
      </c>
      <c r="E649" s="178" t="s">
        <v>45</v>
      </c>
      <c r="F649" s="178" t="s">
        <v>2694</v>
      </c>
      <c r="G649" s="178">
        <v>49.5</v>
      </c>
      <c r="H649" s="184"/>
      <c r="I649" s="191">
        <v>1394662.5</v>
      </c>
      <c r="J649" s="182"/>
      <c r="K649" s="191">
        <v>1764.01115580178</v>
      </c>
      <c r="L649" s="192">
        <v>790.62</v>
      </c>
      <c r="M649" s="200">
        <v>7.2</v>
      </c>
      <c r="N649" s="184">
        <v>5692.464</v>
      </c>
      <c r="O649" s="188"/>
      <c r="P649" s="188"/>
      <c r="Q649" s="188"/>
      <c r="R649" s="188"/>
      <c r="S649" s="188"/>
      <c r="T649" s="188"/>
      <c r="U649" s="188"/>
      <c r="V649" s="188"/>
      <c r="W649" s="189"/>
      <c r="X649" s="193"/>
      <c r="Y649" s="189"/>
      <c r="Z649" s="189"/>
      <c r="AA649" s="190"/>
      <c r="AB649" s="188"/>
      <c r="AC649" s="188"/>
      <c r="AD649" s="188"/>
    </row>
    <row r="650" s="48" customFormat="1" ht="12.75" spans="1:30">
      <c r="A650" s="177"/>
      <c r="B650" s="178"/>
      <c r="C650" s="179">
        <v>241119000015</v>
      </c>
      <c r="D650" s="84">
        <v>45616</v>
      </c>
      <c r="E650" s="178" t="s">
        <v>53</v>
      </c>
      <c r="F650" s="178" t="s">
        <v>2788</v>
      </c>
      <c r="G650" s="178">
        <v>0.58</v>
      </c>
      <c r="H650" s="180">
        <v>140</v>
      </c>
      <c r="I650" s="181"/>
      <c r="J650" s="182"/>
      <c r="K650" s="178"/>
      <c r="L650" s="182"/>
      <c r="M650" s="200"/>
      <c r="N650" s="184">
        <v>140</v>
      </c>
      <c r="O650" s="195"/>
      <c r="P650" s="195"/>
      <c r="Q650" s="195"/>
      <c r="R650" s="195"/>
      <c r="S650" s="195"/>
      <c r="T650" s="195"/>
      <c r="U650" s="195"/>
      <c r="V650" s="195"/>
      <c r="W650" s="193"/>
      <c r="X650" s="194">
        <v>3.47</v>
      </c>
      <c r="Y650" s="193"/>
      <c r="Z650" s="193"/>
      <c r="AA650" s="196"/>
      <c r="AB650" s="195"/>
      <c r="AC650" s="195"/>
      <c r="AD650" s="195"/>
    </row>
    <row r="651" s="48" customFormat="1" ht="12.75" spans="1:30">
      <c r="A651" s="177" t="s">
        <v>2789</v>
      </c>
      <c r="B651" s="178" t="s">
        <v>2790</v>
      </c>
      <c r="C651" s="179">
        <v>241113000001</v>
      </c>
      <c r="D651" s="84">
        <v>45618</v>
      </c>
      <c r="E651" s="178" t="s">
        <v>53</v>
      </c>
      <c r="F651" s="178" t="s">
        <v>604</v>
      </c>
      <c r="G651" s="178">
        <v>3.5</v>
      </c>
      <c r="H651" s="180">
        <v>262</v>
      </c>
      <c r="I651" s="181"/>
      <c r="J651" s="182"/>
      <c r="K651" s="178"/>
      <c r="L651" s="182"/>
      <c r="M651" s="200"/>
      <c r="N651" s="184">
        <v>262</v>
      </c>
      <c r="O651" s="185">
        <v>144778.696</v>
      </c>
      <c r="P651" s="203" t="s">
        <v>2791</v>
      </c>
      <c r="Q651" s="185">
        <v>116559</v>
      </c>
      <c r="R651" s="185">
        <v>24</v>
      </c>
      <c r="S651" s="185">
        <v>203.91</v>
      </c>
      <c r="T651" s="185"/>
      <c r="U651" s="185"/>
      <c r="V651" s="185">
        <v>117723.91</v>
      </c>
      <c r="W651" s="186">
        <v>1124.29</v>
      </c>
      <c r="X651" s="186"/>
      <c r="Y651" s="186"/>
      <c r="Z651" s="186">
        <v>1157.89</v>
      </c>
      <c r="AA651" s="187">
        <v>7.2</v>
      </c>
      <c r="AB651" s="185">
        <v>8336.808</v>
      </c>
      <c r="AC651" s="185">
        <v>126060.718</v>
      </c>
      <c r="AD651" s="185">
        <v>18717.978</v>
      </c>
    </row>
    <row r="652" s="48" customFormat="1" ht="12.75" spans="1:30">
      <c r="A652" s="177"/>
      <c r="B652" s="178"/>
      <c r="C652" s="179">
        <v>241113000046</v>
      </c>
      <c r="D652" s="84">
        <v>45618</v>
      </c>
      <c r="E652" s="178" t="s">
        <v>2293</v>
      </c>
      <c r="F652" s="178" t="s">
        <v>2792</v>
      </c>
      <c r="G652" s="178">
        <v>3</v>
      </c>
      <c r="H652" s="180">
        <v>222</v>
      </c>
      <c r="I652" s="181"/>
      <c r="J652" s="182"/>
      <c r="K652" s="178"/>
      <c r="L652" s="182"/>
      <c r="M652" s="200"/>
      <c r="N652" s="184">
        <v>222</v>
      </c>
      <c r="O652" s="188"/>
      <c r="P652" s="188"/>
      <c r="Q652" s="188"/>
      <c r="R652" s="188"/>
      <c r="S652" s="188"/>
      <c r="T652" s="188"/>
      <c r="U652" s="188"/>
      <c r="V652" s="188"/>
      <c r="W652" s="189"/>
      <c r="X652" s="189"/>
      <c r="Y652" s="189"/>
      <c r="Z652" s="189"/>
      <c r="AA652" s="190"/>
      <c r="AB652" s="188"/>
      <c r="AC652" s="188"/>
      <c r="AD652" s="188"/>
    </row>
    <row r="653" s="48" customFormat="1" ht="12.75" spans="1:30">
      <c r="A653" s="177"/>
      <c r="B653" s="178"/>
      <c r="C653" s="179">
        <v>241114000008</v>
      </c>
      <c r="D653" s="84">
        <v>45618</v>
      </c>
      <c r="E653" s="178" t="s">
        <v>41</v>
      </c>
      <c r="F653" s="178" t="s">
        <v>2040</v>
      </c>
      <c r="G653" s="178">
        <v>2.5</v>
      </c>
      <c r="H653" s="184"/>
      <c r="I653" s="191">
        <v>48860</v>
      </c>
      <c r="J653" s="182"/>
      <c r="K653" s="191">
        <v>1745</v>
      </c>
      <c r="L653" s="192">
        <v>28</v>
      </c>
      <c r="M653" s="200">
        <v>7.2</v>
      </c>
      <c r="N653" s="184">
        <v>201.6</v>
      </c>
      <c r="O653" s="188"/>
      <c r="P653" s="188"/>
      <c r="Q653" s="188"/>
      <c r="R653" s="188"/>
      <c r="S653" s="188"/>
      <c r="T653" s="188"/>
      <c r="U653" s="188"/>
      <c r="V653" s="188"/>
      <c r="W653" s="189"/>
      <c r="X653" s="189"/>
      <c r="Y653" s="189"/>
      <c r="Z653" s="189"/>
      <c r="AA653" s="190"/>
      <c r="AB653" s="188"/>
      <c r="AC653" s="188"/>
      <c r="AD653" s="188"/>
    </row>
    <row r="654" s="48" customFormat="1" ht="12.75" spans="1:30">
      <c r="A654" s="177"/>
      <c r="B654" s="178"/>
      <c r="C654" s="179">
        <v>241114000033</v>
      </c>
      <c r="D654" s="84">
        <v>45618</v>
      </c>
      <c r="E654" s="178" t="s">
        <v>36</v>
      </c>
      <c r="F654" s="178" t="s">
        <v>2401</v>
      </c>
      <c r="G654" s="178">
        <v>2.5</v>
      </c>
      <c r="H654" s="180">
        <v>185.5</v>
      </c>
      <c r="I654" s="181"/>
      <c r="J654" s="182"/>
      <c r="K654" s="178"/>
      <c r="L654" s="182"/>
      <c r="M654" s="200"/>
      <c r="N654" s="184">
        <v>185.5</v>
      </c>
      <c r="O654" s="188"/>
      <c r="P654" s="188"/>
      <c r="Q654" s="188"/>
      <c r="R654" s="188"/>
      <c r="S654" s="188"/>
      <c r="T654" s="188"/>
      <c r="U654" s="188"/>
      <c r="V654" s="188"/>
      <c r="W654" s="189"/>
      <c r="X654" s="189"/>
      <c r="Y654" s="189"/>
      <c r="Z654" s="189"/>
      <c r="AA654" s="190"/>
      <c r="AB654" s="188"/>
      <c r="AC654" s="188"/>
      <c r="AD654" s="188"/>
    </row>
    <row r="655" s="48" customFormat="1" ht="12.75" spans="1:30">
      <c r="A655" s="177"/>
      <c r="B655" s="178"/>
      <c r="C655" s="179">
        <v>241114000035</v>
      </c>
      <c r="D655" s="84">
        <v>45618</v>
      </c>
      <c r="E655" s="178" t="s">
        <v>36</v>
      </c>
      <c r="F655" s="178" t="s">
        <v>114</v>
      </c>
      <c r="G655" s="178">
        <v>25</v>
      </c>
      <c r="H655" s="180">
        <v>1700</v>
      </c>
      <c r="I655" s="181"/>
      <c r="J655" s="182"/>
      <c r="K655" s="178"/>
      <c r="L655" s="182"/>
      <c r="M655" s="200"/>
      <c r="N655" s="184">
        <v>1700</v>
      </c>
      <c r="O655" s="188"/>
      <c r="P655" s="188"/>
      <c r="Q655" s="188"/>
      <c r="R655" s="188"/>
      <c r="S655" s="188"/>
      <c r="T655" s="188"/>
      <c r="U655" s="188"/>
      <c r="V655" s="188"/>
      <c r="W655" s="189"/>
      <c r="X655" s="189"/>
      <c r="Y655" s="189"/>
      <c r="Z655" s="189"/>
      <c r="AA655" s="190"/>
      <c r="AB655" s="188"/>
      <c r="AC655" s="188"/>
      <c r="AD655" s="188"/>
    </row>
    <row r="656" s="48" customFormat="1" ht="12.75" spans="1:30">
      <c r="A656" s="177"/>
      <c r="B656" s="178"/>
      <c r="C656" s="179">
        <v>241114000043</v>
      </c>
      <c r="D656" s="84">
        <v>45618</v>
      </c>
      <c r="E656" s="178" t="s">
        <v>36</v>
      </c>
      <c r="F656" s="178" t="s">
        <v>114</v>
      </c>
      <c r="G656" s="178">
        <v>24.5</v>
      </c>
      <c r="H656" s="180">
        <v>1666</v>
      </c>
      <c r="I656" s="181"/>
      <c r="J656" s="182"/>
      <c r="K656" s="178"/>
      <c r="L656" s="182"/>
      <c r="M656" s="200"/>
      <c r="N656" s="184">
        <v>1666</v>
      </c>
      <c r="O656" s="188"/>
      <c r="P656" s="188"/>
      <c r="Q656" s="188"/>
      <c r="R656" s="188"/>
      <c r="S656" s="188"/>
      <c r="T656" s="188"/>
      <c r="U656" s="188"/>
      <c r="V656" s="188"/>
      <c r="W656" s="189"/>
      <c r="X656" s="189"/>
      <c r="Y656" s="189"/>
      <c r="Z656" s="189"/>
      <c r="AA656" s="190"/>
      <c r="AB656" s="188"/>
      <c r="AC656" s="188"/>
      <c r="AD656" s="188"/>
    </row>
    <row r="657" s="48" customFormat="1" ht="12.75" spans="1:30">
      <c r="A657" s="177"/>
      <c r="B657" s="178"/>
      <c r="C657" s="179">
        <v>241114000049</v>
      </c>
      <c r="D657" s="84">
        <v>45618</v>
      </c>
      <c r="E657" s="178" t="s">
        <v>53</v>
      </c>
      <c r="F657" s="178" t="s">
        <v>65</v>
      </c>
      <c r="G657" s="178">
        <v>5</v>
      </c>
      <c r="H657" s="180">
        <v>368</v>
      </c>
      <c r="I657" s="181"/>
      <c r="J657" s="182"/>
      <c r="K657" s="178"/>
      <c r="L657" s="182"/>
      <c r="M657" s="200"/>
      <c r="N657" s="184">
        <v>368</v>
      </c>
      <c r="O657" s="188"/>
      <c r="P657" s="188"/>
      <c r="Q657" s="188"/>
      <c r="R657" s="188"/>
      <c r="S657" s="188"/>
      <c r="T657" s="188"/>
      <c r="U657" s="188"/>
      <c r="V657" s="188"/>
      <c r="W657" s="189"/>
      <c r="X657" s="189"/>
      <c r="Y657" s="189"/>
      <c r="Z657" s="189"/>
      <c r="AA657" s="190"/>
      <c r="AB657" s="188"/>
      <c r="AC657" s="188"/>
      <c r="AD657" s="188"/>
    </row>
    <row r="658" s="48" customFormat="1" ht="12.75" spans="1:30">
      <c r="A658" s="177"/>
      <c r="B658" s="178"/>
      <c r="C658" s="179">
        <v>241115000003</v>
      </c>
      <c r="D658" s="84">
        <v>45618</v>
      </c>
      <c r="E658" s="178" t="s">
        <v>53</v>
      </c>
      <c r="F658" s="178" t="s">
        <v>2331</v>
      </c>
      <c r="G658" s="178">
        <v>4</v>
      </c>
      <c r="H658" s="180">
        <v>511</v>
      </c>
      <c r="I658" s="181"/>
      <c r="J658" s="182"/>
      <c r="K658" s="178"/>
      <c r="L658" s="182"/>
      <c r="M658" s="200"/>
      <c r="N658" s="184">
        <v>511</v>
      </c>
      <c r="O658" s="188"/>
      <c r="P658" s="188"/>
      <c r="Q658" s="188"/>
      <c r="R658" s="188"/>
      <c r="S658" s="188"/>
      <c r="T658" s="188"/>
      <c r="U658" s="188"/>
      <c r="V658" s="188"/>
      <c r="W658" s="189"/>
      <c r="X658" s="193"/>
      <c r="Y658" s="189"/>
      <c r="Z658" s="189"/>
      <c r="AA658" s="190"/>
      <c r="AB658" s="188"/>
      <c r="AC658" s="188"/>
      <c r="AD658" s="188"/>
    </row>
    <row r="659" s="48" customFormat="1" ht="12.75" spans="1:30">
      <c r="A659" s="177"/>
      <c r="B659" s="178"/>
      <c r="C659" s="179">
        <v>241115000009</v>
      </c>
      <c r="D659" s="84">
        <v>45618</v>
      </c>
      <c r="E659" s="178" t="s">
        <v>36</v>
      </c>
      <c r="F659" s="178" t="s">
        <v>62</v>
      </c>
      <c r="G659" s="178">
        <v>8</v>
      </c>
      <c r="H659" s="180">
        <v>688</v>
      </c>
      <c r="I659" s="181"/>
      <c r="J659" s="182"/>
      <c r="K659" s="178"/>
      <c r="L659" s="182"/>
      <c r="M659" s="200"/>
      <c r="N659" s="184">
        <v>688</v>
      </c>
      <c r="O659" s="188"/>
      <c r="P659" s="188"/>
      <c r="Q659" s="188"/>
      <c r="R659" s="188"/>
      <c r="S659" s="188"/>
      <c r="T659" s="188"/>
      <c r="U659" s="195"/>
      <c r="V659" s="188"/>
      <c r="W659" s="189"/>
      <c r="X659" s="194">
        <v>16.8</v>
      </c>
      <c r="Y659" s="189"/>
      <c r="Z659" s="189"/>
      <c r="AA659" s="190"/>
      <c r="AB659" s="188"/>
      <c r="AC659" s="188"/>
      <c r="AD659" s="188"/>
    </row>
    <row r="660" s="48" customFormat="1" ht="12.75" spans="1:30">
      <c r="A660" s="177"/>
      <c r="B660" s="178"/>
      <c r="C660" s="179">
        <v>241115000016</v>
      </c>
      <c r="D660" s="84">
        <v>45618</v>
      </c>
      <c r="E660" s="178" t="s">
        <v>45</v>
      </c>
      <c r="F660" s="178" t="s">
        <v>280</v>
      </c>
      <c r="G660" s="178">
        <v>5</v>
      </c>
      <c r="H660" s="184"/>
      <c r="I660" s="191">
        <v>114960</v>
      </c>
      <c r="J660" s="182"/>
      <c r="K660" s="191">
        <v>1728.2020444979</v>
      </c>
      <c r="L660" s="192">
        <v>66.52</v>
      </c>
      <c r="M660" s="200">
        <v>7.2</v>
      </c>
      <c r="N660" s="184">
        <v>478.944</v>
      </c>
      <c r="O660" s="188"/>
      <c r="P660" s="188"/>
      <c r="Q660" s="188"/>
      <c r="R660" s="188"/>
      <c r="S660" s="188"/>
      <c r="T660" s="188"/>
      <c r="U660" s="202">
        <v>57</v>
      </c>
      <c r="V660" s="188"/>
      <c r="W660" s="189"/>
      <c r="X660" s="194">
        <v>10.97</v>
      </c>
      <c r="Y660" s="189"/>
      <c r="Z660" s="189"/>
      <c r="AA660" s="190"/>
      <c r="AB660" s="188"/>
      <c r="AC660" s="188"/>
      <c r="AD660" s="188"/>
    </row>
    <row r="661" s="48" customFormat="1" ht="12.75" spans="1:30">
      <c r="A661" s="177"/>
      <c r="B661" s="178"/>
      <c r="C661" s="179">
        <v>241115000018</v>
      </c>
      <c r="D661" s="84">
        <v>45618</v>
      </c>
      <c r="E661" s="178" t="s">
        <v>45</v>
      </c>
      <c r="F661" s="178" t="s">
        <v>73</v>
      </c>
      <c r="G661" s="178">
        <v>1</v>
      </c>
      <c r="H661" s="184"/>
      <c r="I661" s="191">
        <v>23460</v>
      </c>
      <c r="J661" s="182"/>
      <c r="K661" s="191">
        <v>1656.77966101695</v>
      </c>
      <c r="L661" s="192">
        <v>14.16</v>
      </c>
      <c r="M661" s="200">
        <v>7.2</v>
      </c>
      <c r="N661" s="184">
        <v>101.952</v>
      </c>
      <c r="O661" s="188"/>
      <c r="P661" s="188"/>
      <c r="Q661" s="188"/>
      <c r="R661" s="188"/>
      <c r="S661" s="188"/>
      <c r="T661" s="188"/>
      <c r="U661" s="202">
        <v>12</v>
      </c>
      <c r="V661" s="188"/>
      <c r="W661" s="189"/>
      <c r="X661" s="186"/>
      <c r="Y661" s="189"/>
      <c r="Z661" s="189"/>
      <c r="AA661" s="190"/>
      <c r="AB661" s="188"/>
      <c r="AC661" s="188"/>
      <c r="AD661" s="188"/>
    </row>
    <row r="662" s="48" customFormat="1" ht="12.75" spans="1:30">
      <c r="A662" s="177"/>
      <c r="B662" s="178"/>
      <c r="C662" s="179">
        <v>241115000019</v>
      </c>
      <c r="D662" s="84">
        <v>45618</v>
      </c>
      <c r="E662" s="178" t="s">
        <v>2293</v>
      </c>
      <c r="F662" s="178" t="s">
        <v>2793</v>
      </c>
      <c r="G662" s="178">
        <v>47</v>
      </c>
      <c r="H662" s="180">
        <v>3440</v>
      </c>
      <c r="I662" s="181"/>
      <c r="J662" s="182"/>
      <c r="K662" s="178"/>
      <c r="L662" s="182"/>
      <c r="M662" s="200"/>
      <c r="N662" s="184">
        <v>3440</v>
      </c>
      <c r="O662" s="188"/>
      <c r="P662" s="188"/>
      <c r="Q662" s="188"/>
      <c r="R662" s="188"/>
      <c r="S662" s="188"/>
      <c r="T662" s="188"/>
      <c r="U662" s="185"/>
      <c r="V662" s="188"/>
      <c r="W662" s="189"/>
      <c r="X662" s="189"/>
      <c r="Y662" s="189"/>
      <c r="Z662" s="189"/>
      <c r="AA662" s="190"/>
      <c r="AB662" s="188"/>
      <c r="AC662" s="188"/>
      <c r="AD662" s="188"/>
    </row>
    <row r="663" s="48" customFormat="1" ht="12.75" spans="1:30">
      <c r="A663" s="177"/>
      <c r="B663" s="178"/>
      <c r="C663" s="179">
        <v>241115000028</v>
      </c>
      <c r="D663" s="84">
        <v>45618</v>
      </c>
      <c r="E663" s="178" t="s">
        <v>2293</v>
      </c>
      <c r="F663" s="178" t="s">
        <v>2794</v>
      </c>
      <c r="G663" s="178">
        <v>9.5</v>
      </c>
      <c r="H663" s="180">
        <v>726</v>
      </c>
      <c r="I663" s="181"/>
      <c r="J663" s="182"/>
      <c r="K663" s="178"/>
      <c r="L663" s="182"/>
      <c r="M663" s="200"/>
      <c r="N663" s="184">
        <v>726</v>
      </c>
      <c r="O663" s="188"/>
      <c r="P663" s="188"/>
      <c r="Q663" s="188"/>
      <c r="R663" s="188"/>
      <c r="S663" s="188"/>
      <c r="T663" s="188"/>
      <c r="U663" s="188"/>
      <c r="V663" s="188"/>
      <c r="W663" s="189"/>
      <c r="X663" s="189"/>
      <c r="Y663" s="189"/>
      <c r="Z663" s="189"/>
      <c r="AA663" s="190"/>
      <c r="AB663" s="188"/>
      <c r="AC663" s="188"/>
      <c r="AD663" s="188"/>
    </row>
    <row r="664" s="48" customFormat="1" ht="12.75" spans="1:30">
      <c r="A664" s="177"/>
      <c r="B664" s="178"/>
      <c r="C664" s="179">
        <v>241115000044</v>
      </c>
      <c r="D664" s="84">
        <v>45618</v>
      </c>
      <c r="E664" s="178" t="s">
        <v>41</v>
      </c>
      <c r="F664" s="178" t="s">
        <v>778</v>
      </c>
      <c r="G664" s="178">
        <v>0.52</v>
      </c>
      <c r="H664" s="184"/>
      <c r="I664" s="191">
        <v>18620</v>
      </c>
      <c r="J664" s="182"/>
      <c r="K664" s="191">
        <v>1764.92890995261</v>
      </c>
      <c r="L664" s="192">
        <v>10.55</v>
      </c>
      <c r="M664" s="200">
        <v>7.2</v>
      </c>
      <c r="N664" s="184">
        <v>75.96</v>
      </c>
      <c r="O664" s="188"/>
      <c r="P664" s="188"/>
      <c r="Q664" s="188"/>
      <c r="R664" s="188"/>
      <c r="S664" s="188"/>
      <c r="T664" s="188"/>
      <c r="U664" s="188"/>
      <c r="V664" s="188"/>
      <c r="W664" s="189"/>
      <c r="X664" s="189"/>
      <c r="Y664" s="189"/>
      <c r="Z664" s="189"/>
      <c r="AA664" s="190"/>
      <c r="AB664" s="188"/>
      <c r="AC664" s="188"/>
      <c r="AD664" s="188"/>
    </row>
    <row r="665" s="48" customFormat="1" ht="12.75" spans="1:30">
      <c r="A665" s="177"/>
      <c r="B665" s="178"/>
      <c r="C665" s="179">
        <v>241116000006</v>
      </c>
      <c r="D665" s="84">
        <v>45618</v>
      </c>
      <c r="E665" s="178" t="s">
        <v>36</v>
      </c>
      <c r="F665" s="178" t="s">
        <v>2795</v>
      </c>
      <c r="G665" s="178">
        <v>52</v>
      </c>
      <c r="H665" s="180">
        <v>3640</v>
      </c>
      <c r="I665" s="181"/>
      <c r="J665" s="182"/>
      <c r="K665" s="178"/>
      <c r="L665" s="182"/>
      <c r="M665" s="200"/>
      <c r="N665" s="184">
        <v>3640</v>
      </c>
      <c r="O665" s="188"/>
      <c r="P665" s="188"/>
      <c r="Q665" s="188"/>
      <c r="R665" s="188"/>
      <c r="S665" s="188"/>
      <c r="T665" s="188"/>
      <c r="U665" s="195"/>
      <c r="V665" s="188"/>
      <c r="W665" s="189"/>
      <c r="X665" s="189"/>
      <c r="Y665" s="189"/>
      <c r="Z665" s="189"/>
      <c r="AA665" s="190"/>
      <c r="AB665" s="188"/>
      <c r="AC665" s="188"/>
      <c r="AD665" s="188"/>
    </row>
    <row r="666" s="48" customFormat="1" ht="12.75" spans="1:30">
      <c r="A666" s="177"/>
      <c r="B666" s="178"/>
      <c r="C666" s="179">
        <v>241116000009</v>
      </c>
      <c r="D666" s="84">
        <v>45618</v>
      </c>
      <c r="E666" s="178" t="s">
        <v>36</v>
      </c>
      <c r="F666" s="178" t="s">
        <v>76</v>
      </c>
      <c r="G666" s="178">
        <v>3</v>
      </c>
      <c r="H666" s="180">
        <v>322</v>
      </c>
      <c r="I666" s="181"/>
      <c r="J666" s="182"/>
      <c r="K666" s="178"/>
      <c r="L666" s="182"/>
      <c r="M666" s="200"/>
      <c r="N666" s="184">
        <v>322</v>
      </c>
      <c r="O666" s="188"/>
      <c r="P666" s="188"/>
      <c r="Q666" s="188"/>
      <c r="R666" s="188"/>
      <c r="S666" s="188"/>
      <c r="T666" s="188"/>
      <c r="U666" s="202">
        <v>100</v>
      </c>
      <c r="V666" s="188"/>
      <c r="W666" s="189"/>
      <c r="X666" s="189"/>
      <c r="Y666" s="189"/>
      <c r="Z666" s="189"/>
      <c r="AA666" s="190"/>
      <c r="AB666" s="188"/>
      <c r="AC666" s="188"/>
      <c r="AD666" s="188"/>
    </row>
    <row r="667" s="48" customFormat="1" ht="12.75" spans="1:30">
      <c r="A667" s="177"/>
      <c r="B667" s="178"/>
      <c r="C667" s="179">
        <v>241116000011</v>
      </c>
      <c r="D667" s="84">
        <v>45618</v>
      </c>
      <c r="E667" s="178" t="s">
        <v>53</v>
      </c>
      <c r="F667" s="178" t="s">
        <v>1732</v>
      </c>
      <c r="G667" s="178">
        <v>0.98</v>
      </c>
      <c r="H667" s="180">
        <v>82</v>
      </c>
      <c r="I667" s="181"/>
      <c r="J667" s="182"/>
      <c r="K667" s="178"/>
      <c r="L667" s="182"/>
      <c r="M667" s="200"/>
      <c r="N667" s="184">
        <v>82</v>
      </c>
      <c r="O667" s="188"/>
      <c r="P667" s="188"/>
      <c r="Q667" s="188"/>
      <c r="R667" s="188"/>
      <c r="S667" s="188"/>
      <c r="T667" s="188"/>
      <c r="U667" s="185"/>
      <c r="V667" s="188"/>
      <c r="W667" s="189"/>
      <c r="X667" s="189"/>
      <c r="Y667" s="189"/>
      <c r="Z667" s="189"/>
      <c r="AA667" s="190"/>
      <c r="AB667" s="188"/>
      <c r="AC667" s="188"/>
      <c r="AD667" s="188"/>
    </row>
    <row r="668" s="48" customFormat="1" ht="12.75" spans="1:30">
      <c r="A668" s="177"/>
      <c r="B668" s="178"/>
      <c r="C668" s="179">
        <v>241116000017</v>
      </c>
      <c r="D668" s="84">
        <v>45618</v>
      </c>
      <c r="E668" s="178" t="s">
        <v>731</v>
      </c>
      <c r="F668" s="178" t="s">
        <v>732</v>
      </c>
      <c r="G668" s="178">
        <v>38</v>
      </c>
      <c r="H668" s="180">
        <v>2783</v>
      </c>
      <c r="I668" s="181"/>
      <c r="J668" s="182"/>
      <c r="K668" s="178"/>
      <c r="L668" s="182"/>
      <c r="M668" s="200"/>
      <c r="N668" s="184">
        <v>2783</v>
      </c>
      <c r="O668" s="188"/>
      <c r="P668" s="188"/>
      <c r="Q668" s="188"/>
      <c r="R668" s="188"/>
      <c r="S668" s="188"/>
      <c r="T668" s="188"/>
      <c r="U668" s="188"/>
      <c r="V668" s="188"/>
      <c r="W668" s="189"/>
      <c r="X668" s="189"/>
      <c r="Y668" s="189"/>
      <c r="Z668" s="189"/>
      <c r="AA668" s="190"/>
      <c r="AB668" s="188"/>
      <c r="AC668" s="188"/>
      <c r="AD668" s="188"/>
    </row>
    <row r="669" s="48" customFormat="1" ht="12.75" spans="1:30">
      <c r="A669" s="177"/>
      <c r="B669" s="178"/>
      <c r="C669" s="179">
        <v>241117000002</v>
      </c>
      <c r="D669" s="84">
        <v>45618</v>
      </c>
      <c r="E669" s="178" t="s">
        <v>63</v>
      </c>
      <c r="F669" s="178" t="s">
        <v>2796</v>
      </c>
      <c r="G669" s="178">
        <v>3.5</v>
      </c>
      <c r="H669" s="184"/>
      <c r="I669" s="191">
        <v>66055.5</v>
      </c>
      <c r="J669" s="192"/>
      <c r="K669" s="191">
        <v>1677.81305562611</v>
      </c>
      <c r="L669" s="192">
        <v>39.37</v>
      </c>
      <c r="M669" s="200">
        <v>7.2</v>
      </c>
      <c r="N669" s="184">
        <v>283.464</v>
      </c>
      <c r="O669" s="188"/>
      <c r="P669" s="188"/>
      <c r="Q669" s="188"/>
      <c r="R669" s="188"/>
      <c r="S669" s="188"/>
      <c r="T669" s="188"/>
      <c r="U669" s="188"/>
      <c r="V669" s="188"/>
      <c r="W669" s="189"/>
      <c r="X669" s="189"/>
      <c r="Y669" s="189"/>
      <c r="Z669" s="189"/>
      <c r="AA669" s="190"/>
      <c r="AB669" s="188"/>
      <c r="AC669" s="188"/>
      <c r="AD669" s="188"/>
    </row>
    <row r="670" s="48" customFormat="1" ht="12.75" spans="1:30">
      <c r="A670" s="177"/>
      <c r="B670" s="178"/>
      <c r="C670" s="179">
        <v>241117000005</v>
      </c>
      <c r="D670" s="84">
        <v>45618</v>
      </c>
      <c r="E670" s="178" t="s">
        <v>257</v>
      </c>
      <c r="F670" s="178" t="s">
        <v>2797</v>
      </c>
      <c r="G670" s="178">
        <v>3</v>
      </c>
      <c r="H670" s="184"/>
      <c r="I670" s="191">
        <v>55246</v>
      </c>
      <c r="J670" s="182"/>
      <c r="K670" s="191">
        <v>1744.97789008212</v>
      </c>
      <c r="L670" s="192">
        <v>31.66</v>
      </c>
      <c r="M670" s="200">
        <v>7.2</v>
      </c>
      <c r="N670" s="184">
        <v>227.952</v>
      </c>
      <c r="O670" s="188"/>
      <c r="P670" s="188"/>
      <c r="Q670" s="188"/>
      <c r="R670" s="188"/>
      <c r="S670" s="188"/>
      <c r="T670" s="188"/>
      <c r="U670" s="188"/>
      <c r="V670" s="188"/>
      <c r="W670" s="189"/>
      <c r="X670" s="189"/>
      <c r="Y670" s="189"/>
      <c r="Z670" s="189"/>
      <c r="AA670" s="190"/>
      <c r="AB670" s="188"/>
      <c r="AC670" s="188"/>
      <c r="AD670" s="188"/>
    </row>
    <row r="671" s="48" customFormat="1" ht="12.75" spans="1:30">
      <c r="A671" s="177"/>
      <c r="B671" s="178"/>
      <c r="C671" s="179">
        <v>241117000007</v>
      </c>
      <c r="D671" s="84">
        <v>45618</v>
      </c>
      <c r="E671" s="178" t="s">
        <v>257</v>
      </c>
      <c r="F671" s="178" t="s">
        <v>341</v>
      </c>
      <c r="G671" s="178">
        <v>0.1</v>
      </c>
      <c r="H671" s="184"/>
      <c r="I671" s="191">
        <v>18880</v>
      </c>
      <c r="J671" s="182"/>
      <c r="K671" s="191">
        <v>1744.9168207024</v>
      </c>
      <c r="L671" s="192">
        <v>10.82</v>
      </c>
      <c r="M671" s="200">
        <v>7.2</v>
      </c>
      <c r="N671" s="184">
        <v>77.904</v>
      </c>
      <c r="O671" s="188"/>
      <c r="P671" s="188"/>
      <c r="Q671" s="188"/>
      <c r="R671" s="188"/>
      <c r="S671" s="188"/>
      <c r="T671" s="188"/>
      <c r="U671" s="188"/>
      <c r="V671" s="188"/>
      <c r="W671" s="189"/>
      <c r="X671" s="189"/>
      <c r="Y671" s="189"/>
      <c r="Z671" s="189"/>
      <c r="AA671" s="190"/>
      <c r="AB671" s="188"/>
      <c r="AC671" s="188"/>
      <c r="AD671" s="188"/>
    </row>
    <row r="672" s="48" customFormat="1" ht="12.75" spans="1:30">
      <c r="A672" s="177"/>
      <c r="B672" s="178"/>
      <c r="C672" s="179">
        <v>241117000008</v>
      </c>
      <c r="D672" s="84">
        <v>45618</v>
      </c>
      <c r="E672" s="178">
        <v>13635229849</v>
      </c>
      <c r="F672" s="178" t="s">
        <v>149</v>
      </c>
      <c r="G672" s="178">
        <v>4.5</v>
      </c>
      <c r="H672" s="184"/>
      <c r="I672" s="191">
        <v>89153</v>
      </c>
      <c r="J672" s="182"/>
      <c r="K672" s="191">
        <v>1745.01859463692</v>
      </c>
      <c r="L672" s="192">
        <v>51.09</v>
      </c>
      <c r="M672" s="200">
        <v>7.2</v>
      </c>
      <c r="N672" s="184">
        <v>367.848</v>
      </c>
      <c r="O672" s="188"/>
      <c r="P672" s="188"/>
      <c r="Q672" s="188"/>
      <c r="R672" s="188"/>
      <c r="S672" s="188"/>
      <c r="T672" s="188"/>
      <c r="U672" s="188"/>
      <c r="V672" s="188"/>
      <c r="W672" s="189"/>
      <c r="X672" s="189"/>
      <c r="Y672" s="189"/>
      <c r="Z672" s="189"/>
      <c r="AA672" s="190"/>
      <c r="AB672" s="188"/>
      <c r="AC672" s="188"/>
      <c r="AD672" s="188"/>
    </row>
    <row r="673" s="48" customFormat="1" ht="12.75" spans="1:30">
      <c r="A673" s="177"/>
      <c r="B673" s="178"/>
      <c r="C673" s="179">
        <v>241117000010</v>
      </c>
      <c r="D673" s="84">
        <v>45618</v>
      </c>
      <c r="E673" s="178" t="s">
        <v>2293</v>
      </c>
      <c r="F673" s="178" t="s">
        <v>2798</v>
      </c>
      <c r="G673" s="178">
        <v>8.5</v>
      </c>
      <c r="H673" s="180">
        <v>634</v>
      </c>
      <c r="I673" s="181"/>
      <c r="J673" s="182"/>
      <c r="K673" s="178"/>
      <c r="L673" s="182"/>
      <c r="M673" s="200"/>
      <c r="N673" s="184">
        <v>634</v>
      </c>
      <c r="O673" s="188"/>
      <c r="P673" s="188"/>
      <c r="Q673" s="188"/>
      <c r="R673" s="188"/>
      <c r="S673" s="188"/>
      <c r="T673" s="188"/>
      <c r="U673" s="188"/>
      <c r="V673" s="188"/>
      <c r="W673" s="189"/>
      <c r="X673" s="189"/>
      <c r="Y673" s="189"/>
      <c r="Z673" s="189"/>
      <c r="AA673" s="190"/>
      <c r="AB673" s="188"/>
      <c r="AC673" s="188"/>
      <c r="AD673" s="188"/>
    </row>
    <row r="674" s="48" customFormat="1" ht="12.75" spans="1:30">
      <c r="A674" s="177"/>
      <c r="B674" s="178"/>
      <c r="C674" s="179">
        <v>241118000001</v>
      </c>
      <c r="D674" s="84">
        <v>45618</v>
      </c>
      <c r="E674" s="178" t="s">
        <v>41</v>
      </c>
      <c r="F674" s="178" t="s">
        <v>259</v>
      </c>
      <c r="G674" s="178">
        <v>5.5</v>
      </c>
      <c r="H674" s="180">
        <v>404</v>
      </c>
      <c r="I674" s="181"/>
      <c r="J674" s="182"/>
      <c r="K674" s="178"/>
      <c r="L674" s="182"/>
      <c r="M674" s="200"/>
      <c r="N674" s="184">
        <v>404</v>
      </c>
      <c r="O674" s="188"/>
      <c r="P674" s="188"/>
      <c r="Q674" s="188"/>
      <c r="R674" s="188"/>
      <c r="S674" s="188"/>
      <c r="T674" s="188"/>
      <c r="U674" s="188"/>
      <c r="V674" s="188"/>
      <c r="W674" s="189"/>
      <c r="X674" s="189"/>
      <c r="Y674" s="189"/>
      <c r="Z674" s="189"/>
      <c r="AA674" s="190"/>
      <c r="AB674" s="188"/>
      <c r="AC674" s="188"/>
      <c r="AD674" s="188"/>
    </row>
    <row r="675" s="48" customFormat="1" ht="12.75" spans="1:30">
      <c r="A675" s="177"/>
      <c r="B675" s="178"/>
      <c r="C675" s="179">
        <v>241118000008</v>
      </c>
      <c r="D675" s="84">
        <v>45618</v>
      </c>
      <c r="E675" s="178" t="s">
        <v>41</v>
      </c>
      <c r="F675" s="178" t="s">
        <v>754</v>
      </c>
      <c r="G675" s="178">
        <v>0.79</v>
      </c>
      <c r="H675" s="184"/>
      <c r="I675" s="191">
        <v>18880</v>
      </c>
      <c r="J675" s="182"/>
      <c r="K675" s="191">
        <v>1744.9168207024</v>
      </c>
      <c r="L675" s="192">
        <v>10.82</v>
      </c>
      <c r="M675" s="200">
        <v>7.2</v>
      </c>
      <c r="N675" s="184">
        <v>77.904</v>
      </c>
      <c r="O675" s="188"/>
      <c r="P675" s="188"/>
      <c r="Q675" s="188"/>
      <c r="R675" s="188"/>
      <c r="S675" s="188"/>
      <c r="T675" s="195"/>
      <c r="U675" s="188"/>
      <c r="V675" s="188"/>
      <c r="W675" s="189"/>
      <c r="X675" s="189"/>
      <c r="Y675" s="189"/>
      <c r="Z675" s="189"/>
      <c r="AA675" s="190"/>
      <c r="AB675" s="188"/>
      <c r="AC675" s="188"/>
      <c r="AD675" s="188"/>
    </row>
    <row r="676" s="48" customFormat="1" ht="12.75" spans="1:30">
      <c r="A676" s="177"/>
      <c r="B676" s="178"/>
      <c r="C676" s="179">
        <v>241118000011</v>
      </c>
      <c r="D676" s="84">
        <v>45618</v>
      </c>
      <c r="E676" s="178" t="s">
        <v>45</v>
      </c>
      <c r="F676" s="178" t="s">
        <v>2500</v>
      </c>
      <c r="G676" s="178">
        <v>432</v>
      </c>
      <c r="H676" s="180">
        <v>32210</v>
      </c>
      <c r="I676" s="181"/>
      <c r="J676" s="182"/>
      <c r="K676" s="178"/>
      <c r="L676" s="182"/>
      <c r="M676" s="200"/>
      <c r="N676" s="184">
        <v>32210</v>
      </c>
      <c r="O676" s="188"/>
      <c r="P676" s="188"/>
      <c r="Q676" s="188"/>
      <c r="R676" s="188"/>
      <c r="S676" s="188"/>
      <c r="T676" s="202">
        <v>590</v>
      </c>
      <c r="U676" s="188"/>
      <c r="V676" s="188"/>
      <c r="W676" s="189"/>
      <c r="X676" s="189"/>
      <c r="Y676" s="189"/>
      <c r="Z676" s="189"/>
      <c r="AA676" s="190"/>
      <c r="AB676" s="188"/>
      <c r="AC676" s="188"/>
      <c r="AD676" s="188"/>
    </row>
    <row r="677" s="48" customFormat="1" ht="12.75" spans="1:30">
      <c r="A677" s="177"/>
      <c r="B677" s="178"/>
      <c r="C677" s="179">
        <v>241118000014</v>
      </c>
      <c r="D677" s="84">
        <v>45618</v>
      </c>
      <c r="E677" s="178" t="s">
        <v>41</v>
      </c>
      <c r="F677" s="178" t="s">
        <v>2123</v>
      </c>
      <c r="G677" s="178">
        <v>307.5</v>
      </c>
      <c r="H677" s="184"/>
      <c r="I677" s="191">
        <v>5264145</v>
      </c>
      <c r="J677" s="182"/>
      <c r="K677" s="191">
        <v>1743.30218171703</v>
      </c>
      <c r="L677" s="192">
        <v>3019.64</v>
      </c>
      <c r="M677" s="200">
        <v>7.2</v>
      </c>
      <c r="N677" s="184">
        <v>21741.408</v>
      </c>
      <c r="O677" s="188"/>
      <c r="P677" s="188"/>
      <c r="Q677" s="188"/>
      <c r="R677" s="188"/>
      <c r="S677" s="188"/>
      <c r="T677" s="185"/>
      <c r="U677" s="188"/>
      <c r="V677" s="188"/>
      <c r="W677" s="189"/>
      <c r="X677" s="189"/>
      <c r="Y677" s="189"/>
      <c r="Z677" s="189"/>
      <c r="AA677" s="190"/>
      <c r="AB677" s="188"/>
      <c r="AC677" s="188"/>
      <c r="AD677" s="188"/>
    </row>
    <row r="678" s="48" customFormat="1" ht="12.75" spans="1:30">
      <c r="A678" s="177"/>
      <c r="B678" s="178"/>
      <c r="C678" s="179">
        <v>241118000016</v>
      </c>
      <c r="D678" s="84">
        <v>45618</v>
      </c>
      <c r="E678" s="178" t="s">
        <v>41</v>
      </c>
      <c r="F678" s="178" t="s">
        <v>2775</v>
      </c>
      <c r="G678" s="178">
        <v>401.5</v>
      </c>
      <c r="H678" s="180">
        <v>28105</v>
      </c>
      <c r="I678" s="181"/>
      <c r="J678" s="182"/>
      <c r="K678" s="178"/>
      <c r="L678" s="182"/>
      <c r="M678" s="200"/>
      <c r="N678" s="184">
        <v>28105</v>
      </c>
      <c r="O678" s="188"/>
      <c r="P678" s="188"/>
      <c r="Q678" s="188"/>
      <c r="R678" s="188"/>
      <c r="S678" s="188"/>
      <c r="T678" s="188"/>
      <c r="U678" s="188"/>
      <c r="V678" s="188"/>
      <c r="W678" s="189"/>
      <c r="X678" s="189"/>
      <c r="Y678" s="189"/>
      <c r="Z678" s="189"/>
      <c r="AA678" s="190"/>
      <c r="AB678" s="188"/>
      <c r="AC678" s="188"/>
      <c r="AD678" s="188"/>
    </row>
    <row r="679" s="48" customFormat="1" ht="12.75" spans="1:30">
      <c r="A679" s="177"/>
      <c r="B679" s="178"/>
      <c r="C679" s="179">
        <v>241118000019</v>
      </c>
      <c r="D679" s="84">
        <v>45618</v>
      </c>
      <c r="E679" s="178" t="s">
        <v>36</v>
      </c>
      <c r="F679" s="178" t="s">
        <v>2401</v>
      </c>
      <c r="G679" s="178">
        <v>0.14</v>
      </c>
      <c r="H679" s="180">
        <v>76</v>
      </c>
      <c r="I679" s="181"/>
      <c r="J679" s="182"/>
      <c r="K679" s="178"/>
      <c r="L679" s="182"/>
      <c r="M679" s="200"/>
      <c r="N679" s="184">
        <v>76</v>
      </c>
      <c r="O679" s="188"/>
      <c r="P679" s="188"/>
      <c r="Q679" s="188"/>
      <c r="R679" s="188"/>
      <c r="S679" s="188"/>
      <c r="T679" s="188"/>
      <c r="U679" s="188"/>
      <c r="V679" s="188"/>
      <c r="W679" s="189"/>
      <c r="X679" s="189"/>
      <c r="Y679" s="189"/>
      <c r="Z679" s="189"/>
      <c r="AA679" s="190"/>
      <c r="AB679" s="188"/>
      <c r="AC679" s="188"/>
      <c r="AD679" s="188"/>
    </row>
    <row r="680" s="48" customFormat="1" ht="12.75" spans="1:30">
      <c r="A680" s="177"/>
      <c r="B680" s="178"/>
      <c r="C680" s="179">
        <v>241118000020</v>
      </c>
      <c r="D680" s="84">
        <v>45618</v>
      </c>
      <c r="E680" s="178" t="s">
        <v>41</v>
      </c>
      <c r="F680" s="178" t="s">
        <v>2799</v>
      </c>
      <c r="G680" s="178">
        <v>251</v>
      </c>
      <c r="H680" s="180">
        <v>17946</v>
      </c>
      <c r="I680" s="181"/>
      <c r="J680" s="182"/>
      <c r="K680" s="178"/>
      <c r="L680" s="182"/>
      <c r="M680" s="200"/>
      <c r="N680" s="184">
        <v>17946</v>
      </c>
      <c r="O680" s="188"/>
      <c r="P680" s="188"/>
      <c r="Q680" s="188"/>
      <c r="R680" s="188"/>
      <c r="S680" s="188"/>
      <c r="T680" s="188"/>
      <c r="U680" s="188"/>
      <c r="V680" s="188"/>
      <c r="W680" s="189"/>
      <c r="X680" s="189"/>
      <c r="Y680" s="189"/>
      <c r="Z680" s="189"/>
      <c r="AA680" s="190"/>
      <c r="AB680" s="188"/>
      <c r="AC680" s="188"/>
      <c r="AD680" s="188"/>
    </row>
    <row r="681" s="48" customFormat="1" ht="12.75" spans="1:30">
      <c r="A681" s="177"/>
      <c r="B681" s="178"/>
      <c r="C681" s="179">
        <v>241118000022</v>
      </c>
      <c r="D681" s="84">
        <v>45618</v>
      </c>
      <c r="E681" s="178" t="s">
        <v>36</v>
      </c>
      <c r="F681" s="178" t="s">
        <v>2800</v>
      </c>
      <c r="G681" s="178">
        <v>2</v>
      </c>
      <c r="H681" s="180">
        <v>149</v>
      </c>
      <c r="I681" s="181"/>
      <c r="J681" s="182"/>
      <c r="K681" s="178"/>
      <c r="L681" s="182"/>
      <c r="M681" s="200"/>
      <c r="N681" s="184">
        <v>149</v>
      </c>
      <c r="O681" s="188"/>
      <c r="P681" s="188"/>
      <c r="Q681" s="188"/>
      <c r="R681" s="188"/>
      <c r="S681" s="188"/>
      <c r="T681" s="188"/>
      <c r="U681" s="188"/>
      <c r="V681" s="188"/>
      <c r="W681" s="189"/>
      <c r="X681" s="189"/>
      <c r="Y681" s="189"/>
      <c r="Z681" s="189"/>
      <c r="AA681" s="190"/>
      <c r="AB681" s="188"/>
      <c r="AC681" s="188"/>
      <c r="AD681" s="188"/>
    </row>
    <row r="682" s="48" customFormat="1" ht="12.75" spans="1:30">
      <c r="A682" s="177"/>
      <c r="B682" s="178"/>
      <c r="C682" s="179">
        <v>241118000023</v>
      </c>
      <c r="D682" s="84">
        <v>45618</v>
      </c>
      <c r="E682" s="178" t="s">
        <v>36</v>
      </c>
      <c r="F682" s="178" t="s">
        <v>2666</v>
      </c>
      <c r="G682" s="178">
        <v>5</v>
      </c>
      <c r="H682" s="180">
        <v>368</v>
      </c>
      <c r="I682" s="181"/>
      <c r="J682" s="182"/>
      <c r="K682" s="178"/>
      <c r="L682" s="182"/>
      <c r="M682" s="200"/>
      <c r="N682" s="184">
        <v>368</v>
      </c>
      <c r="O682" s="188"/>
      <c r="P682" s="188"/>
      <c r="Q682" s="188"/>
      <c r="R682" s="188"/>
      <c r="S682" s="188"/>
      <c r="T682" s="188"/>
      <c r="U682" s="195"/>
      <c r="V682" s="188"/>
      <c r="W682" s="189"/>
      <c r="X682" s="189"/>
      <c r="Y682" s="189"/>
      <c r="Z682" s="189"/>
      <c r="AA682" s="190"/>
      <c r="AB682" s="188"/>
      <c r="AC682" s="188"/>
      <c r="AD682" s="188"/>
    </row>
    <row r="683" s="48" customFormat="1" ht="12.75" spans="1:30">
      <c r="A683" s="177"/>
      <c r="B683" s="178"/>
      <c r="C683" s="179">
        <v>241118000025</v>
      </c>
      <c r="D683" s="84">
        <v>45618</v>
      </c>
      <c r="E683" s="178" t="s">
        <v>45</v>
      </c>
      <c r="F683" s="178" t="s">
        <v>57</v>
      </c>
      <c r="G683" s="178">
        <v>11</v>
      </c>
      <c r="H683" s="180">
        <v>856</v>
      </c>
      <c r="I683" s="181"/>
      <c r="J683" s="182"/>
      <c r="K683" s="178"/>
      <c r="L683" s="182"/>
      <c r="M683" s="200"/>
      <c r="N683" s="184">
        <v>856</v>
      </c>
      <c r="O683" s="188"/>
      <c r="P683" s="188"/>
      <c r="Q683" s="188"/>
      <c r="R683" s="188"/>
      <c r="S683" s="188"/>
      <c r="T683" s="188"/>
      <c r="U683" s="202">
        <v>108</v>
      </c>
      <c r="V683" s="188"/>
      <c r="W683" s="189"/>
      <c r="X683" s="193"/>
      <c r="Y683" s="189"/>
      <c r="Z683" s="189"/>
      <c r="AA683" s="190"/>
      <c r="AB683" s="188"/>
      <c r="AC683" s="188"/>
      <c r="AD683" s="188"/>
    </row>
    <row r="684" s="48" customFormat="1" ht="12.75" spans="1:30">
      <c r="A684" s="177"/>
      <c r="B684" s="178"/>
      <c r="C684" s="179">
        <v>241118000029</v>
      </c>
      <c r="D684" s="84">
        <v>45618</v>
      </c>
      <c r="E684" s="178" t="s">
        <v>45</v>
      </c>
      <c r="F684" s="178" t="s">
        <v>2801</v>
      </c>
      <c r="G684" s="178">
        <v>4.5</v>
      </c>
      <c r="H684" s="184"/>
      <c r="I684" s="191">
        <v>91500</v>
      </c>
      <c r="J684" s="182"/>
      <c r="K684" s="191">
        <v>1764.02544823597</v>
      </c>
      <c r="L684" s="192">
        <v>51.87</v>
      </c>
      <c r="M684" s="200">
        <v>7.2</v>
      </c>
      <c r="N684" s="184">
        <v>373.464</v>
      </c>
      <c r="O684" s="188"/>
      <c r="P684" s="188"/>
      <c r="Q684" s="188"/>
      <c r="R684" s="188"/>
      <c r="S684" s="188"/>
      <c r="T684" s="188"/>
      <c r="U684" s="185"/>
      <c r="V684" s="188"/>
      <c r="W684" s="189"/>
      <c r="X684" s="194">
        <v>5.83</v>
      </c>
      <c r="Y684" s="189"/>
      <c r="Z684" s="189"/>
      <c r="AA684" s="190"/>
      <c r="AB684" s="188"/>
      <c r="AC684" s="188"/>
      <c r="AD684" s="188"/>
    </row>
    <row r="685" s="48" customFormat="1" ht="12.75" spans="1:30">
      <c r="A685" s="177"/>
      <c r="B685" s="178"/>
      <c r="C685" s="179">
        <v>241118000033</v>
      </c>
      <c r="D685" s="84">
        <v>45618</v>
      </c>
      <c r="E685" s="178" t="s">
        <v>45</v>
      </c>
      <c r="F685" s="178" t="s">
        <v>2444</v>
      </c>
      <c r="G685" s="178">
        <v>0.72</v>
      </c>
      <c r="H685" s="180">
        <v>81</v>
      </c>
      <c r="I685" s="181"/>
      <c r="J685" s="182"/>
      <c r="K685" s="178"/>
      <c r="L685" s="182"/>
      <c r="M685" s="200"/>
      <c r="N685" s="184">
        <v>81</v>
      </c>
      <c r="O685" s="188"/>
      <c r="P685" s="188"/>
      <c r="Q685" s="188"/>
      <c r="R685" s="188"/>
      <c r="S685" s="188"/>
      <c r="T685" s="188"/>
      <c r="U685" s="188"/>
      <c r="V685" s="188"/>
      <c r="W685" s="189"/>
      <c r="X685" s="186"/>
      <c r="Y685" s="189"/>
      <c r="Z685" s="189"/>
      <c r="AA685" s="190"/>
      <c r="AB685" s="188"/>
      <c r="AC685" s="188"/>
      <c r="AD685" s="188"/>
    </row>
    <row r="686" s="48" customFormat="1" ht="12.75" spans="1:30">
      <c r="A686" s="177"/>
      <c r="B686" s="178"/>
      <c r="C686" s="179">
        <v>241118000034</v>
      </c>
      <c r="D686" s="84">
        <v>45618</v>
      </c>
      <c r="E686" s="178" t="s">
        <v>45</v>
      </c>
      <c r="F686" s="178" t="s">
        <v>596</v>
      </c>
      <c r="G686" s="178">
        <v>8</v>
      </c>
      <c r="H686" s="184"/>
      <c r="I686" s="191">
        <v>187099</v>
      </c>
      <c r="J686" s="182"/>
      <c r="K686" s="191">
        <v>1677.71700143472</v>
      </c>
      <c r="L686" s="192">
        <v>111.52</v>
      </c>
      <c r="M686" s="200">
        <v>7.2</v>
      </c>
      <c r="N686" s="184">
        <v>802.944</v>
      </c>
      <c r="O686" s="188"/>
      <c r="P686" s="188"/>
      <c r="Q686" s="188"/>
      <c r="R686" s="188"/>
      <c r="S686" s="188"/>
      <c r="T686" s="188"/>
      <c r="U686" s="188"/>
      <c r="V686" s="188"/>
      <c r="W686" s="189"/>
      <c r="X686" s="189"/>
      <c r="Y686" s="189"/>
      <c r="Z686" s="189"/>
      <c r="AA686" s="190"/>
      <c r="AB686" s="188"/>
      <c r="AC686" s="188"/>
      <c r="AD686" s="188"/>
    </row>
    <row r="687" s="48" customFormat="1" ht="12.75" spans="1:30">
      <c r="A687" s="177"/>
      <c r="B687" s="178"/>
      <c r="C687" s="179">
        <v>241118000035</v>
      </c>
      <c r="D687" s="84">
        <v>45618</v>
      </c>
      <c r="E687" s="178" t="s">
        <v>53</v>
      </c>
      <c r="F687" s="178" t="s">
        <v>293</v>
      </c>
      <c r="G687" s="178">
        <v>2</v>
      </c>
      <c r="H687" s="184"/>
      <c r="I687" s="191">
        <v>37063.8</v>
      </c>
      <c r="J687" s="182"/>
      <c r="K687" s="191">
        <v>1745</v>
      </c>
      <c r="L687" s="192">
        <v>21.24</v>
      </c>
      <c r="M687" s="200">
        <v>7.2</v>
      </c>
      <c r="N687" s="184">
        <v>152.928</v>
      </c>
      <c r="O687" s="188"/>
      <c r="P687" s="188"/>
      <c r="Q687" s="188"/>
      <c r="R687" s="188"/>
      <c r="S687" s="188"/>
      <c r="T687" s="188"/>
      <c r="U687" s="188"/>
      <c r="V687" s="188"/>
      <c r="W687" s="189"/>
      <c r="X687" s="189"/>
      <c r="Y687" s="189"/>
      <c r="Z687" s="189"/>
      <c r="AA687" s="190"/>
      <c r="AB687" s="188"/>
      <c r="AC687" s="188"/>
      <c r="AD687" s="188"/>
    </row>
    <row r="688" s="48" customFormat="1" ht="12.75" spans="1:30">
      <c r="A688" s="177"/>
      <c r="B688" s="178"/>
      <c r="C688" s="179">
        <v>241118000038</v>
      </c>
      <c r="D688" s="84">
        <v>45618</v>
      </c>
      <c r="E688" s="178" t="s">
        <v>53</v>
      </c>
      <c r="F688" s="178" t="s">
        <v>2136</v>
      </c>
      <c r="G688" s="178">
        <v>3</v>
      </c>
      <c r="H688" s="180">
        <v>242</v>
      </c>
      <c r="I688" s="181"/>
      <c r="J688" s="182"/>
      <c r="K688" s="178"/>
      <c r="L688" s="182"/>
      <c r="M688" s="200"/>
      <c r="N688" s="184">
        <v>242</v>
      </c>
      <c r="O688" s="188"/>
      <c r="P688" s="188"/>
      <c r="Q688" s="188"/>
      <c r="R688" s="188"/>
      <c r="S688" s="188"/>
      <c r="T688" s="195"/>
      <c r="U688" s="188"/>
      <c r="V688" s="188"/>
      <c r="W688" s="189"/>
      <c r="X688" s="189"/>
      <c r="Y688" s="189"/>
      <c r="Z688" s="189"/>
      <c r="AA688" s="190"/>
      <c r="AB688" s="188"/>
      <c r="AC688" s="188"/>
      <c r="AD688" s="188"/>
    </row>
    <row r="689" s="48" customFormat="1" ht="12.75" spans="1:30">
      <c r="A689" s="177"/>
      <c r="B689" s="178"/>
      <c r="C689" s="179">
        <v>241118000041</v>
      </c>
      <c r="D689" s="84">
        <v>45618</v>
      </c>
      <c r="E689" s="178" t="s">
        <v>45</v>
      </c>
      <c r="F689" s="178" t="s">
        <v>1165</v>
      </c>
      <c r="G689" s="178">
        <v>7.5</v>
      </c>
      <c r="H689" s="180">
        <v>580</v>
      </c>
      <c r="I689" s="181"/>
      <c r="J689" s="182"/>
      <c r="K689" s="178"/>
      <c r="L689" s="182"/>
      <c r="M689" s="200"/>
      <c r="N689" s="184">
        <v>580</v>
      </c>
      <c r="O689" s="188"/>
      <c r="P689" s="188"/>
      <c r="Q689" s="188"/>
      <c r="R689" s="188"/>
      <c r="S689" s="188"/>
      <c r="T689" s="202">
        <v>70</v>
      </c>
      <c r="U689" s="188"/>
      <c r="V689" s="188"/>
      <c r="W689" s="189"/>
      <c r="X689" s="189"/>
      <c r="Y689" s="189"/>
      <c r="Z689" s="189"/>
      <c r="AA689" s="190"/>
      <c r="AB689" s="188"/>
      <c r="AC689" s="188"/>
      <c r="AD689" s="188"/>
    </row>
    <row r="690" s="48" customFormat="1" ht="12.75" spans="1:30">
      <c r="A690" s="177"/>
      <c r="B690" s="178"/>
      <c r="C690" s="179">
        <v>241118000044</v>
      </c>
      <c r="D690" s="84">
        <v>45618</v>
      </c>
      <c r="E690" s="178" t="s">
        <v>45</v>
      </c>
      <c r="F690" s="178" t="s">
        <v>73</v>
      </c>
      <c r="G690" s="178">
        <v>42</v>
      </c>
      <c r="H690" s="184"/>
      <c r="I690" s="191">
        <v>656880</v>
      </c>
      <c r="J690" s="182"/>
      <c r="K690" s="191">
        <v>1656.02783240054</v>
      </c>
      <c r="L690" s="192">
        <v>396.66</v>
      </c>
      <c r="M690" s="200">
        <v>7.2</v>
      </c>
      <c r="N690" s="184">
        <v>2855.952</v>
      </c>
      <c r="O690" s="188"/>
      <c r="P690" s="188"/>
      <c r="Q690" s="188"/>
      <c r="R690" s="188"/>
      <c r="S690" s="188"/>
      <c r="T690" s="185"/>
      <c r="U690" s="188"/>
      <c r="V690" s="188"/>
      <c r="W690" s="189"/>
      <c r="X690" s="189"/>
      <c r="Y690" s="189"/>
      <c r="Z690" s="189"/>
      <c r="AA690" s="190"/>
      <c r="AB690" s="188"/>
      <c r="AC690" s="188"/>
      <c r="AD690" s="188"/>
    </row>
    <row r="691" s="48" customFormat="1" ht="12.75" spans="1:30">
      <c r="A691" s="177"/>
      <c r="B691" s="178"/>
      <c r="C691" s="179">
        <v>241118000045</v>
      </c>
      <c r="D691" s="84">
        <v>45618</v>
      </c>
      <c r="E691" s="178" t="s">
        <v>45</v>
      </c>
      <c r="F691" s="178" t="s">
        <v>2802</v>
      </c>
      <c r="G691" s="178">
        <v>10.5</v>
      </c>
      <c r="H691" s="180">
        <v>804</v>
      </c>
      <c r="I691" s="181"/>
      <c r="J691" s="182"/>
      <c r="K691" s="178"/>
      <c r="L691" s="182"/>
      <c r="M691" s="200"/>
      <c r="N691" s="184">
        <v>804</v>
      </c>
      <c r="O691" s="188"/>
      <c r="P691" s="188"/>
      <c r="Q691" s="188"/>
      <c r="R691" s="188"/>
      <c r="S691" s="188"/>
      <c r="T691" s="188"/>
      <c r="U691" s="188"/>
      <c r="V691" s="188"/>
      <c r="W691" s="189"/>
      <c r="X691" s="189"/>
      <c r="Y691" s="189"/>
      <c r="Z691" s="189"/>
      <c r="AA691" s="190"/>
      <c r="AB691" s="188"/>
      <c r="AC691" s="188"/>
      <c r="AD691" s="188"/>
    </row>
    <row r="692" s="48" customFormat="1" ht="12.75" spans="1:30">
      <c r="A692" s="177"/>
      <c r="B692" s="178"/>
      <c r="C692" s="179">
        <v>241118000046</v>
      </c>
      <c r="D692" s="84">
        <v>45618</v>
      </c>
      <c r="E692" s="178" t="s">
        <v>36</v>
      </c>
      <c r="F692" s="178" t="s">
        <v>2757</v>
      </c>
      <c r="G692" s="178">
        <v>6.5</v>
      </c>
      <c r="H692" s="180">
        <v>461</v>
      </c>
      <c r="I692" s="181"/>
      <c r="J692" s="182"/>
      <c r="K692" s="178"/>
      <c r="L692" s="182"/>
      <c r="M692" s="200"/>
      <c r="N692" s="184">
        <v>461</v>
      </c>
      <c r="O692" s="188"/>
      <c r="P692" s="188"/>
      <c r="Q692" s="188"/>
      <c r="R692" s="188"/>
      <c r="S692" s="188"/>
      <c r="T692" s="188"/>
      <c r="U692" s="188"/>
      <c r="V692" s="188"/>
      <c r="W692" s="189"/>
      <c r="X692" s="189"/>
      <c r="Y692" s="189"/>
      <c r="Z692" s="189"/>
      <c r="AA692" s="190"/>
      <c r="AB692" s="188"/>
      <c r="AC692" s="188"/>
      <c r="AD692" s="188"/>
    </row>
    <row r="693" s="48" customFormat="1" ht="12.75" spans="1:30">
      <c r="A693" s="177"/>
      <c r="B693" s="178"/>
      <c r="C693" s="179">
        <v>241118000075</v>
      </c>
      <c r="D693" s="84">
        <v>45618</v>
      </c>
      <c r="E693" s="178" t="s">
        <v>731</v>
      </c>
      <c r="F693" s="178" t="s">
        <v>732</v>
      </c>
      <c r="G693" s="178">
        <v>1.5</v>
      </c>
      <c r="H693" s="180">
        <v>122</v>
      </c>
      <c r="I693" s="181"/>
      <c r="J693" s="182"/>
      <c r="K693" s="178"/>
      <c r="L693" s="182"/>
      <c r="M693" s="200"/>
      <c r="N693" s="184">
        <v>122</v>
      </c>
      <c r="O693" s="188"/>
      <c r="P693" s="188"/>
      <c r="Q693" s="188"/>
      <c r="R693" s="188"/>
      <c r="S693" s="188"/>
      <c r="T693" s="188"/>
      <c r="U693" s="188"/>
      <c r="V693" s="188"/>
      <c r="W693" s="189"/>
      <c r="X693" s="189"/>
      <c r="Y693" s="189"/>
      <c r="Z693" s="189"/>
      <c r="AA693" s="190"/>
      <c r="AB693" s="188"/>
      <c r="AC693" s="188"/>
      <c r="AD693" s="188"/>
    </row>
    <row r="694" s="48" customFormat="1" ht="12.75" spans="1:30">
      <c r="A694" s="177"/>
      <c r="B694" s="178"/>
      <c r="C694" s="179">
        <v>241119000007</v>
      </c>
      <c r="D694" s="84">
        <v>45618</v>
      </c>
      <c r="E694" s="178" t="s">
        <v>41</v>
      </c>
      <c r="F694" s="178" t="s">
        <v>449</v>
      </c>
      <c r="G694" s="178">
        <v>0.76</v>
      </c>
      <c r="H694" s="180">
        <v>82</v>
      </c>
      <c r="I694" s="181"/>
      <c r="J694" s="182"/>
      <c r="K694" s="178"/>
      <c r="L694" s="182"/>
      <c r="M694" s="200"/>
      <c r="N694" s="184">
        <v>82</v>
      </c>
      <c r="O694" s="188"/>
      <c r="P694" s="188"/>
      <c r="Q694" s="188"/>
      <c r="R694" s="188"/>
      <c r="S694" s="188"/>
      <c r="T694" s="188"/>
      <c r="U694" s="188"/>
      <c r="V694" s="188"/>
      <c r="W694" s="189"/>
      <c r="X694" s="189"/>
      <c r="Y694" s="189"/>
      <c r="Z694" s="189"/>
      <c r="AA694" s="190"/>
      <c r="AB694" s="188"/>
      <c r="AC694" s="188"/>
      <c r="AD694" s="188"/>
    </row>
    <row r="695" s="48" customFormat="1" ht="12.75" spans="1:30">
      <c r="A695" s="177"/>
      <c r="B695" s="178"/>
      <c r="C695" s="179">
        <v>241119000024</v>
      </c>
      <c r="D695" s="84">
        <v>45618</v>
      </c>
      <c r="E695" s="178" t="s">
        <v>53</v>
      </c>
      <c r="F695" s="178" t="s">
        <v>408</v>
      </c>
      <c r="G695" s="178">
        <v>1.5</v>
      </c>
      <c r="H695" s="180">
        <v>112.5</v>
      </c>
      <c r="I695" s="181"/>
      <c r="J695" s="182"/>
      <c r="K695" s="178"/>
      <c r="L695" s="182"/>
      <c r="M695" s="200"/>
      <c r="N695" s="184">
        <v>112.5</v>
      </c>
      <c r="O695" s="188"/>
      <c r="P695" s="188"/>
      <c r="Q695" s="188"/>
      <c r="R695" s="188"/>
      <c r="S695" s="188"/>
      <c r="T695" s="188"/>
      <c r="U695" s="188"/>
      <c r="V695" s="188"/>
      <c r="W695" s="189"/>
      <c r="X695" s="189"/>
      <c r="Y695" s="189"/>
      <c r="Z695" s="189"/>
      <c r="AA695" s="190"/>
      <c r="AB695" s="188"/>
      <c r="AC695" s="188"/>
      <c r="AD695" s="188"/>
    </row>
    <row r="696" s="48" customFormat="1" ht="12.75" spans="1:30">
      <c r="A696" s="177"/>
      <c r="B696" s="178"/>
      <c r="C696" s="179">
        <v>241119000035</v>
      </c>
      <c r="D696" s="84">
        <v>45618</v>
      </c>
      <c r="E696" s="178" t="s">
        <v>45</v>
      </c>
      <c r="F696" s="178" t="s">
        <v>808</v>
      </c>
      <c r="G696" s="178">
        <v>47.5</v>
      </c>
      <c r="H696" s="184"/>
      <c r="I696" s="191">
        <v>731975</v>
      </c>
      <c r="J696" s="182"/>
      <c r="K696" s="191">
        <v>1656.01456980611</v>
      </c>
      <c r="L696" s="192">
        <v>442.01</v>
      </c>
      <c r="M696" s="200">
        <v>7.2</v>
      </c>
      <c r="N696" s="184">
        <v>3182.472</v>
      </c>
      <c r="O696" s="188"/>
      <c r="P696" s="188"/>
      <c r="Q696" s="188"/>
      <c r="R696" s="188"/>
      <c r="S696" s="188"/>
      <c r="T696" s="188"/>
      <c r="U696" s="188"/>
      <c r="V696" s="188"/>
      <c r="W696" s="189"/>
      <c r="X696" s="189"/>
      <c r="Y696" s="189"/>
      <c r="Z696" s="189"/>
      <c r="AA696" s="190"/>
      <c r="AB696" s="188"/>
      <c r="AC696" s="188"/>
      <c r="AD696" s="188"/>
    </row>
    <row r="697" s="48" customFormat="1" ht="12.75" spans="1:30">
      <c r="A697" s="177"/>
      <c r="B697" s="178"/>
      <c r="C697" s="179">
        <v>241120000034</v>
      </c>
      <c r="D697" s="84">
        <v>45618</v>
      </c>
      <c r="E697" s="178" t="s">
        <v>63</v>
      </c>
      <c r="F697" s="178" t="s">
        <v>589</v>
      </c>
      <c r="G697" s="178">
        <v>205</v>
      </c>
      <c r="H697" s="184">
        <v>13948</v>
      </c>
      <c r="I697" s="181"/>
      <c r="J697" s="182"/>
      <c r="K697" s="178"/>
      <c r="L697" s="182"/>
      <c r="M697" s="200"/>
      <c r="N697" s="184">
        <v>13948</v>
      </c>
      <c r="O697" s="195"/>
      <c r="P697" s="195"/>
      <c r="Q697" s="195"/>
      <c r="R697" s="195"/>
      <c r="S697" s="195"/>
      <c r="T697" s="195"/>
      <c r="U697" s="195"/>
      <c r="V697" s="195"/>
      <c r="W697" s="193"/>
      <c r="X697" s="193"/>
      <c r="Y697" s="193"/>
      <c r="Z697" s="193"/>
      <c r="AA697" s="196"/>
      <c r="AB697" s="195"/>
      <c r="AC697" s="195"/>
      <c r="AD697" s="195"/>
    </row>
    <row r="698" s="48" customFormat="1" ht="12.75" spans="1:30">
      <c r="A698" s="177" t="s">
        <v>2803</v>
      </c>
      <c r="B698" s="178" t="s">
        <v>2804</v>
      </c>
      <c r="C698" s="179">
        <v>241111000016</v>
      </c>
      <c r="D698" s="84">
        <v>45619</v>
      </c>
      <c r="E698" s="178" t="s">
        <v>36</v>
      </c>
      <c r="F698" s="178" t="s">
        <v>301</v>
      </c>
      <c r="G698" s="178">
        <v>47.5</v>
      </c>
      <c r="H698" s="180">
        <v>3561.8</v>
      </c>
      <c r="I698" s="181"/>
      <c r="J698" s="182"/>
      <c r="K698" s="178"/>
      <c r="L698" s="182"/>
      <c r="M698" s="200"/>
      <c r="N698" s="184">
        <v>3561.8</v>
      </c>
      <c r="O698" s="185">
        <v>148490.2818776</v>
      </c>
      <c r="P698" s="185" t="s">
        <v>487</v>
      </c>
      <c r="Q698" s="185">
        <v>124689</v>
      </c>
      <c r="R698" s="185"/>
      <c r="S698" s="185">
        <v>110</v>
      </c>
      <c r="T698" s="185"/>
      <c r="U698" s="185"/>
      <c r="V698" s="185">
        <v>125123</v>
      </c>
      <c r="W698" s="186">
        <v>1338.82</v>
      </c>
      <c r="X698" s="186"/>
      <c r="Y698" s="186"/>
      <c r="Z698" s="186">
        <v>1392.26</v>
      </c>
      <c r="AA698" s="187">
        <v>7.2</v>
      </c>
      <c r="AB698" s="185">
        <v>10024.272</v>
      </c>
      <c r="AC698" s="185">
        <v>135147.272</v>
      </c>
      <c r="AD698" s="185">
        <v>13343.0098776</v>
      </c>
    </row>
    <row r="699" s="48" customFormat="1" ht="12.75" spans="1:30">
      <c r="A699" s="177"/>
      <c r="B699" s="178"/>
      <c r="C699" s="179">
        <v>241111000035</v>
      </c>
      <c r="D699" s="84">
        <v>45619</v>
      </c>
      <c r="E699" s="178" t="s">
        <v>36</v>
      </c>
      <c r="F699" s="178" t="s">
        <v>2707</v>
      </c>
      <c r="G699" s="178">
        <v>6.5</v>
      </c>
      <c r="H699" s="180">
        <v>507</v>
      </c>
      <c r="I699" s="181"/>
      <c r="J699" s="182"/>
      <c r="K699" s="178"/>
      <c r="L699" s="182"/>
      <c r="M699" s="200"/>
      <c r="N699" s="184">
        <v>507</v>
      </c>
      <c r="O699" s="188"/>
      <c r="P699" s="188"/>
      <c r="Q699" s="188"/>
      <c r="R699" s="188"/>
      <c r="S699" s="188"/>
      <c r="T699" s="188"/>
      <c r="U699" s="188"/>
      <c r="V699" s="188"/>
      <c r="W699" s="189"/>
      <c r="X699" s="189"/>
      <c r="Y699" s="189"/>
      <c r="Z699" s="189"/>
      <c r="AA699" s="190"/>
      <c r="AB699" s="188"/>
      <c r="AC699" s="188"/>
      <c r="AD699" s="188"/>
    </row>
    <row r="700" s="48" customFormat="1" ht="12.75" spans="1:30">
      <c r="A700" s="177"/>
      <c r="B700" s="178"/>
      <c r="C700" s="179">
        <v>241111000041</v>
      </c>
      <c r="D700" s="84">
        <v>45619</v>
      </c>
      <c r="E700" s="178" t="s">
        <v>1059</v>
      </c>
      <c r="F700" s="178" t="s">
        <v>2634</v>
      </c>
      <c r="G700" s="178">
        <v>8.5</v>
      </c>
      <c r="H700" s="180">
        <v>661.1</v>
      </c>
      <c r="I700" s="181"/>
      <c r="J700" s="182"/>
      <c r="K700" s="178"/>
      <c r="L700" s="182"/>
      <c r="M700" s="200"/>
      <c r="N700" s="184">
        <v>661.1</v>
      </c>
      <c r="O700" s="188"/>
      <c r="P700" s="188"/>
      <c r="Q700" s="188"/>
      <c r="R700" s="188"/>
      <c r="S700" s="188"/>
      <c r="T700" s="188"/>
      <c r="U700" s="188"/>
      <c r="V700" s="188"/>
      <c r="W700" s="189"/>
      <c r="X700" s="189"/>
      <c r="Y700" s="189"/>
      <c r="Z700" s="189"/>
      <c r="AA700" s="190"/>
      <c r="AB700" s="188"/>
      <c r="AC700" s="188"/>
      <c r="AD700" s="188"/>
    </row>
    <row r="701" s="48" customFormat="1" ht="12.75" spans="1:30">
      <c r="A701" s="177"/>
      <c r="B701" s="178"/>
      <c r="C701" s="179">
        <v>241111000042</v>
      </c>
      <c r="D701" s="84">
        <v>45619</v>
      </c>
      <c r="E701" s="178" t="s">
        <v>1059</v>
      </c>
      <c r="F701" s="178" t="s">
        <v>2634</v>
      </c>
      <c r="G701" s="178">
        <v>2.5</v>
      </c>
      <c r="H701" s="180">
        <v>204.05</v>
      </c>
      <c r="I701" s="181"/>
      <c r="J701" s="182"/>
      <c r="K701" s="178"/>
      <c r="L701" s="182"/>
      <c r="M701" s="200"/>
      <c r="N701" s="184">
        <v>204.05</v>
      </c>
      <c r="O701" s="188"/>
      <c r="P701" s="188"/>
      <c r="Q701" s="188"/>
      <c r="R701" s="188"/>
      <c r="S701" s="188"/>
      <c r="T701" s="188"/>
      <c r="U701" s="188"/>
      <c r="V701" s="188"/>
      <c r="W701" s="189"/>
      <c r="X701" s="189"/>
      <c r="Y701" s="189"/>
      <c r="Z701" s="189"/>
      <c r="AA701" s="190"/>
      <c r="AB701" s="188"/>
      <c r="AC701" s="188"/>
      <c r="AD701" s="188"/>
    </row>
    <row r="702" s="48" customFormat="1" ht="12.75" spans="1:30">
      <c r="A702" s="177"/>
      <c r="B702" s="178"/>
      <c r="C702" s="179">
        <v>241111000049</v>
      </c>
      <c r="D702" s="84">
        <v>45619</v>
      </c>
      <c r="E702" s="178" t="s">
        <v>36</v>
      </c>
      <c r="F702" s="178" t="s">
        <v>2704</v>
      </c>
      <c r="G702" s="178">
        <v>6.5</v>
      </c>
      <c r="H702" s="180">
        <v>550</v>
      </c>
      <c r="I702" s="181"/>
      <c r="J702" s="182"/>
      <c r="K702" s="178"/>
      <c r="L702" s="182"/>
      <c r="M702" s="200"/>
      <c r="N702" s="184">
        <v>550</v>
      </c>
      <c r="O702" s="188"/>
      <c r="P702" s="188"/>
      <c r="Q702" s="188"/>
      <c r="R702" s="188"/>
      <c r="S702" s="188"/>
      <c r="T702" s="188"/>
      <c r="U702" s="188"/>
      <c r="V702" s="188"/>
      <c r="W702" s="189"/>
      <c r="X702" s="189"/>
      <c r="Y702" s="189"/>
      <c r="Z702" s="189"/>
      <c r="AA702" s="190"/>
      <c r="AB702" s="188"/>
      <c r="AC702" s="188"/>
      <c r="AD702" s="188"/>
    </row>
    <row r="703" s="48" customFormat="1" ht="12.75" spans="1:30">
      <c r="A703" s="177"/>
      <c r="B703" s="178"/>
      <c r="C703" s="179">
        <v>241112000004</v>
      </c>
      <c r="D703" s="84">
        <v>45619</v>
      </c>
      <c r="E703" s="178" t="s">
        <v>36</v>
      </c>
      <c r="F703" s="178" t="s">
        <v>2365</v>
      </c>
      <c r="G703" s="178">
        <v>5</v>
      </c>
      <c r="H703" s="180">
        <v>404.8</v>
      </c>
      <c r="I703" s="181"/>
      <c r="J703" s="182"/>
      <c r="K703" s="178"/>
      <c r="L703" s="182"/>
      <c r="M703" s="200"/>
      <c r="N703" s="184">
        <v>404.8</v>
      </c>
      <c r="O703" s="188"/>
      <c r="P703" s="188"/>
      <c r="Q703" s="188"/>
      <c r="R703" s="188"/>
      <c r="S703" s="188"/>
      <c r="T703" s="188"/>
      <c r="U703" s="188"/>
      <c r="V703" s="188"/>
      <c r="W703" s="189"/>
      <c r="X703" s="189"/>
      <c r="Y703" s="189"/>
      <c r="Z703" s="189"/>
      <c r="AA703" s="190"/>
      <c r="AB703" s="188"/>
      <c r="AC703" s="188"/>
      <c r="AD703" s="188"/>
    </row>
    <row r="704" s="48" customFormat="1" ht="12.75" spans="1:30">
      <c r="A704" s="177"/>
      <c r="B704" s="178"/>
      <c r="C704" s="179">
        <v>241112000021</v>
      </c>
      <c r="D704" s="84">
        <v>45619</v>
      </c>
      <c r="E704" s="178" t="s">
        <v>41</v>
      </c>
      <c r="F704" s="178" t="s">
        <v>79</v>
      </c>
      <c r="G704" s="178">
        <v>30</v>
      </c>
      <c r="H704" s="180">
        <v>2175</v>
      </c>
      <c r="I704" s="181"/>
      <c r="J704" s="182"/>
      <c r="K704" s="178"/>
      <c r="L704" s="182"/>
      <c r="M704" s="200"/>
      <c r="N704" s="184">
        <v>2175</v>
      </c>
      <c r="O704" s="188"/>
      <c r="P704" s="188"/>
      <c r="Q704" s="188"/>
      <c r="R704" s="188"/>
      <c r="S704" s="188"/>
      <c r="T704" s="188"/>
      <c r="U704" s="188"/>
      <c r="V704" s="188"/>
      <c r="W704" s="189"/>
      <c r="X704" s="189"/>
      <c r="Y704" s="189"/>
      <c r="Z704" s="189"/>
      <c r="AA704" s="190"/>
      <c r="AB704" s="188"/>
      <c r="AC704" s="188"/>
      <c r="AD704" s="188"/>
    </row>
    <row r="705" s="48" customFormat="1" ht="12.75" spans="1:30">
      <c r="A705" s="177"/>
      <c r="B705" s="178"/>
      <c r="C705" s="179">
        <v>241112000022</v>
      </c>
      <c r="D705" s="84">
        <v>45619</v>
      </c>
      <c r="E705" s="178" t="s">
        <v>36</v>
      </c>
      <c r="F705" s="178" t="s">
        <v>523</v>
      </c>
      <c r="G705" s="178">
        <v>9</v>
      </c>
      <c r="H705" s="180">
        <v>756</v>
      </c>
      <c r="I705" s="181"/>
      <c r="J705" s="182"/>
      <c r="K705" s="178"/>
      <c r="L705" s="182"/>
      <c r="M705" s="200"/>
      <c r="N705" s="184">
        <v>756</v>
      </c>
      <c r="O705" s="188"/>
      <c r="P705" s="188"/>
      <c r="Q705" s="188"/>
      <c r="R705" s="188"/>
      <c r="S705" s="188"/>
      <c r="T705" s="188"/>
      <c r="U705" s="188"/>
      <c r="V705" s="188"/>
      <c r="W705" s="189"/>
      <c r="X705" s="189"/>
      <c r="Y705" s="189"/>
      <c r="Z705" s="189"/>
      <c r="AA705" s="190"/>
      <c r="AB705" s="188"/>
      <c r="AC705" s="188"/>
      <c r="AD705" s="188"/>
    </row>
    <row r="706" s="48" customFormat="1" ht="12.75" spans="1:30">
      <c r="A706" s="177"/>
      <c r="B706" s="178"/>
      <c r="C706" s="179">
        <v>241112000035</v>
      </c>
      <c r="D706" s="84">
        <v>45619</v>
      </c>
      <c r="E706" s="178" t="s">
        <v>36</v>
      </c>
      <c r="F706" s="178" t="s">
        <v>210</v>
      </c>
      <c r="G706" s="178">
        <v>22</v>
      </c>
      <c r="H706" s="180">
        <v>1500</v>
      </c>
      <c r="I706" s="181"/>
      <c r="J706" s="182"/>
      <c r="K706" s="178"/>
      <c r="L706" s="182"/>
      <c r="M706" s="200"/>
      <c r="N706" s="184">
        <v>1500</v>
      </c>
      <c r="O706" s="188"/>
      <c r="P706" s="188"/>
      <c r="Q706" s="188"/>
      <c r="R706" s="188"/>
      <c r="S706" s="188"/>
      <c r="T706" s="188"/>
      <c r="U706" s="188"/>
      <c r="V706" s="188"/>
      <c r="W706" s="189"/>
      <c r="X706" s="189"/>
      <c r="Y706" s="189"/>
      <c r="Z706" s="189"/>
      <c r="AA706" s="190"/>
      <c r="AB706" s="188"/>
      <c r="AC706" s="188"/>
      <c r="AD706" s="188"/>
    </row>
    <row r="707" s="48" customFormat="1" ht="12.75" spans="1:30">
      <c r="A707" s="177"/>
      <c r="B707" s="178"/>
      <c r="C707" s="179">
        <v>241112000042</v>
      </c>
      <c r="D707" s="84">
        <v>45619</v>
      </c>
      <c r="E707" s="178" t="s">
        <v>2293</v>
      </c>
      <c r="F707" s="178" t="s">
        <v>1874</v>
      </c>
      <c r="G707" s="178">
        <v>7</v>
      </c>
      <c r="H707" s="180">
        <v>503</v>
      </c>
      <c r="I707" s="181"/>
      <c r="J707" s="182"/>
      <c r="K707" s="178"/>
      <c r="L707" s="182"/>
      <c r="M707" s="200"/>
      <c r="N707" s="184">
        <v>503</v>
      </c>
      <c r="O707" s="188"/>
      <c r="P707" s="188"/>
      <c r="Q707" s="188"/>
      <c r="R707" s="188"/>
      <c r="S707" s="188"/>
      <c r="T707" s="188"/>
      <c r="U707" s="188"/>
      <c r="V707" s="188"/>
      <c r="W707" s="189"/>
      <c r="X707" s="189"/>
      <c r="Y707" s="189"/>
      <c r="Z707" s="189"/>
      <c r="AA707" s="190"/>
      <c r="AB707" s="188"/>
      <c r="AC707" s="188"/>
      <c r="AD707" s="188"/>
    </row>
    <row r="708" s="48" customFormat="1" ht="12.75" spans="1:30">
      <c r="A708" s="177"/>
      <c r="B708" s="178"/>
      <c r="C708" s="179">
        <v>241113000005</v>
      </c>
      <c r="D708" s="84">
        <v>45619</v>
      </c>
      <c r="E708" s="178" t="s">
        <v>41</v>
      </c>
      <c r="F708" s="178" t="s">
        <v>85</v>
      </c>
      <c r="G708" s="178">
        <v>0.64</v>
      </c>
      <c r="H708" s="180">
        <v>83</v>
      </c>
      <c r="I708" s="181"/>
      <c r="J708" s="182"/>
      <c r="K708" s="178"/>
      <c r="L708" s="182"/>
      <c r="M708" s="200"/>
      <c r="N708" s="184">
        <v>83</v>
      </c>
      <c r="O708" s="188"/>
      <c r="P708" s="188"/>
      <c r="Q708" s="188"/>
      <c r="R708" s="188"/>
      <c r="S708" s="188"/>
      <c r="T708" s="188"/>
      <c r="U708" s="188"/>
      <c r="V708" s="188"/>
      <c r="W708" s="189"/>
      <c r="X708" s="189"/>
      <c r="Y708" s="189"/>
      <c r="Z708" s="189"/>
      <c r="AA708" s="190"/>
      <c r="AB708" s="188"/>
      <c r="AC708" s="188"/>
      <c r="AD708" s="188"/>
    </row>
    <row r="709" s="48" customFormat="1" ht="12.75" spans="1:30">
      <c r="A709" s="177"/>
      <c r="B709" s="178"/>
      <c r="C709" s="179">
        <v>241113000007</v>
      </c>
      <c r="D709" s="84">
        <v>45619</v>
      </c>
      <c r="E709" s="178" t="s">
        <v>41</v>
      </c>
      <c r="F709" s="178" t="s">
        <v>2653</v>
      </c>
      <c r="G709" s="178">
        <v>7.5</v>
      </c>
      <c r="H709" s="180">
        <v>584</v>
      </c>
      <c r="I709" s="181"/>
      <c r="J709" s="182"/>
      <c r="K709" s="178"/>
      <c r="L709" s="182"/>
      <c r="M709" s="200"/>
      <c r="N709" s="184">
        <v>584</v>
      </c>
      <c r="O709" s="188"/>
      <c r="P709" s="188"/>
      <c r="Q709" s="188"/>
      <c r="R709" s="188"/>
      <c r="S709" s="188"/>
      <c r="T709" s="188"/>
      <c r="U709" s="188"/>
      <c r="V709" s="188"/>
      <c r="W709" s="189"/>
      <c r="X709" s="189"/>
      <c r="Y709" s="189"/>
      <c r="Z709" s="189"/>
      <c r="AA709" s="190"/>
      <c r="AB709" s="188"/>
      <c r="AC709" s="188"/>
      <c r="AD709" s="188"/>
    </row>
    <row r="710" s="48" customFormat="1" ht="12.75" spans="1:30">
      <c r="A710" s="177"/>
      <c r="B710" s="178"/>
      <c r="C710" s="179">
        <v>241113000018</v>
      </c>
      <c r="D710" s="84">
        <v>45619</v>
      </c>
      <c r="E710" s="178" t="s">
        <v>36</v>
      </c>
      <c r="F710" s="178" t="s">
        <v>600</v>
      </c>
      <c r="G710" s="178">
        <v>3</v>
      </c>
      <c r="H710" s="180">
        <v>240</v>
      </c>
      <c r="I710" s="181"/>
      <c r="J710" s="182"/>
      <c r="K710" s="178"/>
      <c r="L710" s="182"/>
      <c r="M710" s="200"/>
      <c r="N710" s="184">
        <v>240</v>
      </c>
      <c r="O710" s="188"/>
      <c r="P710" s="188"/>
      <c r="Q710" s="188"/>
      <c r="R710" s="188"/>
      <c r="S710" s="188"/>
      <c r="T710" s="188"/>
      <c r="U710" s="188"/>
      <c r="V710" s="188"/>
      <c r="W710" s="189"/>
      <c r="X710" s="193"/>
      <c r="Y710" s="189"/>
      <c r="Z710" s="189"/>
      <c r="AA710" s="190"/>
      <c r="AB710" s="188"/>
      <c r="AC710" s="188"/>
      <c r="AD710" s="188"/>
    </row>
    <row r="711" s="48" customFormat="1" ht="12.75" spans="1:30">
      <c r="A711" s="177"/>
      <c r="B711" s="178"/>
      <c r="C711" s="179">
        <v>241113000019</v>
      </c>
      <c r="D711" s="84">
        <v>45619</v>
      </c>
      <c r="E711" s="178" t="s">
        <v>36</v>
      </c>
      <c r="F711" s="178" t="s">
        <v>2805</v>
      </c>
      <c r="G711" s="178">
        <v>9.5</v>
      </c>
      <c r="H711" s="180">
        <v>778.1</v>
      </c>
      <c r="I711" s="181"/>
      <c r="J711" s="182"/>
      <c r="K711" s="178"/>
      <c r="L711" s="182"/>
      <c r="M711" s="200"/>
      <c r="N711" s="184">
        <v>778.1</v>
      </c>
      <c r="O711" s="188"/>
      <c r="P711" s="188"/>
      <c r="Q711" s="188"/>
      <c r="R711" s="188"/>
      <c r="S711" s="188"/>
      <c r="T711" s="188"/>
      <c r="U711" s="188"/>
      <c r="V711" s="188"/>
      <c r="W711" s="189"/>
      <c r="X711" s="194">
        <v>5.55</v>
      </c>
      <c r="Y711" s="189"/>
      <c r="Z711" s="189"/>
      <c r="AA711" s="190"/>
      <c r="AB711" s="188"/>
      <c r="AC711" s="188"/>
      <c r="AD711" s="188"/>
    </row>
    <row r="712" s="48" customFormat="1" ht="12.75" spans="1:30">
      <c r="A712" s="177"/>
      <c r="B712" s="178"/>
      <c r="C712" s="179">
        <v>241113000020</v>
      </c>
      <c r="D712" s="84">
        <v>45619</v>
      </c>
      <c r="E712" s="178" t="s">
        <v>36</v>
      </c>
      <c r="F712" s="178" t="s">
        <v>1515</v>
      </c>
      <c r="G712" s="178">
        <v>2.5</v>
      </c>
      <c r="H712" s="180">
        <v>225.5</v>
      </c>
      <c r="I712" s="181"/>
      <c r="J712" s="182"/>
      <c r="K712" s="178"/>
      <c r="L712" s="182"/>
      <c r="M712" s="200"/>
      <c r="N712" s="184">
        <v>225.5</v>
      </c>
      <c r="O712" s="188"/>
      <c r="P712" s="188"/>
      <c r="Q712" s="188"/>
      <c r="R712" s="188"/>
      <c r="S712" s="188"/>
      <c r="T712" s="195"/>
      <c r="U712" s="188"/>
      <c r="V712" s="188"/>
      <c r="W712" s="189"/>
      <c r="X712" s="194">
        <v>5.55</v>
      </c>
      <c r="Y712" s="189"/>
      <c r="Z712" s="189"/>
      <c r="AA712" s="190"/>
      <c r="AB712" s="188"/>
      <c r="AC712" s="188"/>
      <c r="AD712" s="188"/>
    </row>
    <row r="713" s="48" customFormat="1" ht="12.75" spans="1:30">
      <c r="A713" s="177"/>
      <c r="B713" s="178"/>
      <c r="C713" s="179">
        <v>241113000021</v>
      </c>
      <c r="D713" s="84">
        <v>45619</v>
      </c>
      <c r="E713" s="178" t="s">
        <v>36</v>
      </c>
      <c r="F713" s="178" t="s">
        <v>559</v>
      </c>
      <c r="G713" s="178">
        <v>15.5</v>
      </c>
      <c r="H713" s="184"/>
      <c r="I713" s="191">
        <v>333788</v>
      </c>
      <c r="J713" s="182"/>
      <c r="K713" s="191">
        <v>1764.02071662615</v>
      </c>
      <c r="L713" s="192">
        <v>189.22</v>
      </c>
      <c r="M713" s="200">
        <v>7.2</v>
      </c>
      <c r="N713" s="184">
        <v>1362.384</v>
      </c>
      <c r="O713" s="188"/>
      <c r="P713" s="188"/>
      <c r="Q713" s="188"/>
      <c r="R713" s="188"/>
      <c r="S713" s="188"/>
      <c r="T713" s="202">
        <v>60</v>
      </c>
      <c r="U713" s="188"/>
      <c r="V713" s="188"/>
      <c r="W713" s="189"/>
      <c r="X713" s="186"/>
      <c r="Y713" s="189"/>
      <c r="Z713" s="189"/>
      <c r="AA713" s="190"/>
      <c r="AB713" s="188"/>
      <c r="AC713" s="188"/>
      <c r="AD713" s="188"/>
    </row>
    <row r="714" s="48" customFormat="1" ht="12.75" spans="1:30">
      <c r="A714" s="177"/>
      <c r="B714" s="178"/>
      <c r="C714" s="179">
        <v>241113000023</v>
      </c>
      <c r="D714" s="84">
        <v>45619</v>
      </c>
      <c r="E714" s="178" t="s">
        <v>412</v>
      </c>
      <c r="F714" s="178" t="s">
        <v>412</v>
      </c>
      <c r="G714" s="178">
        <v>12</v>
      </c>
      <c r="H714" s="184"/>
      <c r="I714" s="191">
        <v>250931</v>
      </c>
      <c r="J714" s="182"/>
      <c r="K714" s="191">
        <v>1745.0001213491</v>
      </c>
      <c r="L714" s="192">
        <v>143.79999</v>
      </c>
      <c r="M714" s="200">
        <v>7.2</v>
      </c>
      <c r="N714" s="184">
        <v>1035.359928</v>
      </c>
      <c r="O714" s="188"/>
      <c r="P714" s="188"/>
      <c r="Q714" s="188"/>
      <c r="R714" s="188"/>
      <c r="S714" s="188"/>
      <c r="T714" s="185"/>
      <c r="U714" s="188"/>
      <c r="V714" s="188"/>
      <c r="W714" s="189"/>
      <c r="X714" s="189"/>
      <c r="Y714" s="189"/>
      <c r="Z714" s="189"/>
      <c r="AA714" s="190"/>
      <c r="AB714" s="188"/>
      <c r="AC714" s="188"/>
      <c r="AD714" s="188"/>
    </row>
    <row r="715" s="48" customFormat="1" ht="12.75" spans="1:30">
      <c r="A715" s="177"/>
      <c r="B715" s="178"/>
      <c r="C715" s="179">
        <v>241113000026</v>
      </c>
      <c r="D715" s="84">
        <v>45619</v>
      </c>
      <c r="E715" s="178" t="s">
        <v>53</v>
      </c>
      <c r="F715" s="178" t="s">
        <v>1344</v>
      </c>
      <c r="G715" s="178">
        <v>0.57</v>
      </c>
      <c r="H715" s="180">
        <v>114</v>
      </c>
      <c r="I715" s="181"/>
      <c r="J715" s="182"/>
      <c r="K715" s="178"/>
      <c r="L715" s="182"/>
      <c r="M715" s="200"/>
      <c r="N715" s="184">
        <v>114</v>
      </c>
      <c r="O715" s="188"/>
      <c r="P715" s="188"/>
      <c r="Q715" s="188"/>
      <c r="R715" s="188"/>
      <c r="S715" s="188"/>
      <c r="T715" s="188"/>
      <c r="U715" s="188"/>
      <c r="V715" s="188"/>
      <c r="W715" s="189"/>
      <c r="X715" s="189"/>
      <c r="Y715" s="189"/>
      <c r="Z715" s="189"/>
      <c r="AA715" s="190"/>
      <c r="AB715" s="188"/>
      <c r="AC715" s="188"/>
      <c r="AD715" s="188"/>
    </row>
    <row r="716" s="48" customFormat="1" ht="12.75" spans="1:30">
      <c r="A716" s="177"/>
      <c r="B716" s="178"/>
      <c r="C716" s="179">
        <v>241113000027</v>
      </c>
      <c r="D716" s="84">
        <v>45619</v>
      </c>
      <c r="E716" s="178" t="s">
        <v>53</v>
      </c>
      <c r="F716" s="178" t="s">
        <v>1344</v>
      </c>
      <c r="G716" s="178">
        <v>7</v>
      </c>
      <c r="H716" s="180">
        <v>591</v>
      </c>
      <c r="I716" s="181"/>
      <c r="J716" s="182"/>
      <c r="K716" s="178"/>
      <c r="L716" s="182"/>
      <c r="M716" s="200"/>
      <c r="N716" s="184">
        <v>591</v>
      </c>
      <c r="O716" s="188"/>
      <c r="P716" s="188"/>
      <c r="Q716" s="188"/>
      <c r="R716" s="188"/>
      <c r="S716" s="188"/>
      <c r="T716" s="188"/>
      <c r="U716" s="188"/>
      <c r="V716" s="188"/>
      <c r="W716" s="189"/>
      <c r="X716" s="189"/>
      <c r="Y716" s="189"/>
      <c r="Z716" s="189"/>
      <c r="AA716" s="190"/>
      <c r="AB716" s="188"/>
      <c r="AC716" s="188"/>
      <c r="AD716" s="188"/>
    </row>
    <row r="717" s="48" customFormat="1" ht="12.75" spans="1:30">
      <c r="A717" s="177"/>
      <c r="B717" s="178"/>
      <c r="C717" s="179">
        <v>241113000030</v>
      </c>
      <c r="D717" s="84">
        <v>45619</v>
      </c>
      <c r="E717" s="178" t="s">
        <v>36</v>
      </c>
      <c r="F717" s="178" t="s">
        <v>402</v>
      </c>
      <c r="G717" s="178">
        <v>31</v>
      </c>
      <c r="H717" s="180">
        <v>2116</v>
      </c>
      <c r="I717" s="181"/>
      <c r="J717" s="182"/>
      <c r="K717" s="178"/>
      <c r="L717" s="182"/>
      <c r="M717" s="200"/>
      <c r="N717" s="184">
        <v>2116</v>
      </c>
      <c r="O717" s="188"/>
      <c r="P717" s="188"/>
      <c r="Q717" s="188"/>
      <c r="R717" s="188"/>
      <c r="S717" s="188"/>
      <c r="T717" s="188"/>
      <c r="U717" s="188"/>
      <c r="V717" s="188"/>
      <c r="W717" s="189"/>
      <c r="X717" s="189"/>
      <c r="Y717" s="189"/>
      <c r="Z717" s="189"/>
      <c r="AA717" s="190"/>
      <c r="AB717" s="188"/>
      <c r="AC717" s="188"/>
      <c r="AD717" s="188"/>
    </row>
    <row r="718" s="48" customFormat="1" ht="12.75" spans="1:30">
      <c r="A718" s="177"/>
      <c r="B718" s="178"/>
      <c r="C718" s="179">
        <v>241113000031</v>
      </c>
      <c r="D718" s="84">
        <v>45619</v>
      </c>
      <c r="E718" s="178" t="s">
        <v>1059</v>
      </c>
      <c r="F718" s="178" t="s">
        <v>2649</v>
      </c>
      <c r="G718" s="178">
        <v>54</v>
      </c>
      <c r="H718" s="184"/>
      <c r="I718" s="191">
        <v>991760</v>
      </c>
      <c r="J718" s="182"/>
      <c r="K718" s="191">
        <v>1764.00697235957</v>
      </c>
      <c r="L718" s="192">
        <v>562.22</v>
      </c>
      <c r="M718" s="200">
        <v>7.2</v>
      </c>
      <c r="N718" s="184">
        <v>4047.984</v>
      </c>
      <c r="O718" s="188"/>
      <c r="P718" s="188"/>
      <c r="Q718" s="188"/>
      <c r="R718" s="188"/>
      <c r="S718" s="188"/>
      <c r="T718" s="188"/>
      <c r="U718" s="188"/>
      <c r="V718" s="188"/>
      <c r="W718" s="189"/>
      <c r="X718" s="189"/>
      <c r="Y718" s="189"/>
      <c r="Z718" s="189"/>
      <c r="AA718" s="190"/>
      <c r="AB718" s="188"/>
      <c r="AC718" s="188"/>
      <c r="AD718" s="188"/>
    </row>
    <row r="719" s="48" customFormat="1" ht="12.75" spans="1:30">
      <c r="A719" s="177"/>
      <c r="B719" s="178"/>
      <c r="C719" s="179">
        <v>241113000033</v>
      </c>
      <c r="D719" s="84">
        <v>45619</v>
      </c>
      <c r="E719" s="178" t="s">
        <v>1059</v>
      </c>
      <c r="F719" s="178" t="s">
        <v>1452</v>
      </c>
      <c r="G719" s="178">
        <v>0.8</v>
      </c>
      <c r="H719" s="180">
        <v>83.6</v>
      </c>
      <c r="I719" s="181"/>
      <c r="J719" s="182"/>
      <c r="K719" s="178"/>
      <c r="L719" s="182"/>
      <c r="M719" s="200"/>
      <c r="N719" s="184">
        <v>83.6</v>
      </c>
      <c r="O719" s="188"/>
      <c r="P719" s="188"/>
      <c r="Q719" s="188"/>
      <c r="R719" s="188"/>
      <c r="S719" s="188"/>
      <c r="T719" s="188"/>
      <c r="U719" s="188"/>
      <c r="V719" s="188"/>
      <c r="W719" s="189"/>
      <c r="X719" s="189"/>
      <c r="Y719" s="189"/>
      <c r="Z719" s="189"/>
      <c r="AA719" s="190"/>
      <c r="AB719" s="188"/>
      <c r="AC719" s="188"/>
      <c r="AD719" s="188"/>
    </row>
    <row r="720" s="48" customFormat="1" ht="12.75" spans="1:30">
      <c r="A720" s="177"/>
      <c r="B720" s="178"/>
      <c r="C720" s="179">
        <v>241113000034</v>
      </c>
      <c r="D720" s="84">
        <v>45619</v>
      </c>
      <c r="E720" s="178" t="s">
        <v>36</v>
      </c>
      <c r="F720" s="178" t="s">
        <v>1049</v>
      </c>
      <c r="G720" s="178">
        <v>20</v>
      </c>
      <c r="H720" s="184"/>
      <c r="I720" s="191">
        <v>378917</v>
      </c>
      <c r="J720" s="182"/>
      <c r="K720" s="191">
        <v>1764.70286885246</v>
      </c>
      <c r="L720" s="192">
        <v>214.72</v>
      </c>
      <c r="M720" s="200">
        <v>7.2</v>
      </c>
      <c r="N720" s="184">
        <v>1545.984</v>
      </c>
      <c r="O720" s="188"/>
      <c r="P720" s="188"/>
      <c r="Q720" s="188"/>
      <c r="R720" s="188"/>
      <c r="S720" s="188"/>
      <c r="T720" s="188"/>
      <c r="U720" s="188"/>
      <c r="V720" s="188"/>
      <c r="W720" s="189"/>
      <c r="X720" s="189"/>
      <c r="Y720" s="189"/>
      <c r="Z720" s="189"/>
      <c r="AA720" s="190"/>
      <c r="AB720" s="188"/>
      <c r="AC720" s="188"/>
      <c r="AD720" s="188"/>
    </row>
    <row r="721" s="48" customFormat="1" ht="12.75" spans="1:30">
      <c r="A721" s="177"/>
      <c r="B721" s="178"/>
      <c r="C721" s="179">
        <v>241113000041</v>
      </c>
      <c r="D721" s="84">
        <v>45619</v>
      </c>
      <c r="E721" s="178" t="s">
        <v>36</v>
      </c>
      <c r="F721" s="178" t="s">
        <v>2623</v>
      </c>
      <c r="G721" s="178">
        <v>4.5</v>
      </c>
      <c r="H721" s="180">
        <v>464.1</v>
      </c>
      <c r="I721" s="181"/>
      <c r="J721" s="182"/>
      <c r="K721" s="178"/>
      <c r="L721" s="182"/>
      <c r="M721" s="200"/>
      <c r="N721" s="184">
        <v>464.1</v>
      </c>
      <c r="O721" s="188"/>
      <c r="P721" s="188"/>
      <c r="Q721" s="188"/>
      <c r="R721" s="188"/>
      <c r="S721" s="188"/>
      <c r="T721" s="188"/>
      <c r="U721" s="188"/>
      <c r="V721" s="188"/>
      <c r="W721" s="189"/>
      <c r="X721" s="189"/>
      <c r="Y721" s="189"/>
      <c r="Z721" s="189"/>
      <c r="AA721" s="190"/>
      <c r="AB721" s="188"/>
      <c r="AC721" s="188"/>
      <c r="AD721" s="188"/>
    </row>
    <row r="722" s="48" customFormat="1" ht="12.75" spans="1:30">
      <c r="A722" s="177"/>
      <c r="B722" s="178"/>
      <c r="C722" s="179">
        <v>241114000006</v>
      </c>
      <c r="D722" s="84">
        <v>45619</v>
      </c>
      <c r="E722" s="178" t="s">
        <v>41</v>
      </c>
      <c r="F722" s="178" t="s">
        <v>2517</v>
      </c>
      <c r="G722" s="178">
        <v>4.5</v>
      </c>
      <c r="H722" s="184"/>
      <c r="I722" s="191">
        <v>89180</v>
      </c>
      <c r="J722" s="182"/>
      <c r="K722" s="191">
        <v>1764.19386745796</v>
      </c>
      <c r="L722" s="192">
        <v>50.55</v>
      </c>
      <c r="M722" s="200">
        <v>7.2</v>
      </c>
      <c r="N722" s="184">
        <v>363.96</v>
      </c>
      <c r="O722" s="188"/>
      <c r="P722" s="188"/>
      <c r="Q722" s="188"/>
      <c r="R722" s="188"/>
      <c r="S722" s="188"/>
      <c r="T722" s="188"/>
      <c r="U722" s="188"/>
      <c r="V722" s="188"/>
      <c r="W722" s="189"/>
      <c r="X722" s="189"/>
      <c r="Y722" s="189"/>
      <c r="Z722" s="189"/>
      <c r="AA722" s="190"/>
      <c r="AB722" s="188"/>
      <c r="AC722" s="188"/>
      <c r="AD722" s="188"/>
    </row>
    <row r="723" s="48" customFormat="1" ht="12.75" spans="1:30">
      <c r="A723" s="177"/>
      <c r="B723" s="178"/>
      <c r="C723" s="179">
        <v>241114000017</v>
      </c>
      <c r="D723" s="84">
        <v>45619</v>
      </c>
      <c r="E723" s="178" t="s">
        <v>36</v>
      </c>
      <c r="F723" s="178" t="s">
        <v>491</v>
      </c>
      <c r="G723" s="178">
        <v>7.5</v>
      </c>
      <c r="H723" s="180">
        <v>633.6</v>
      </c>
      <c r="I723" s="181"/>
      <c r="J723" s="182"/>
      <c r="K723" s="178"/>
      <c r="L723" s="182"/>
      <c r="M723" s="200"/>
      <c r="N723" s="184">
        <v>633.6</v>
      </c>
      <c r="O723" s="188"/>
      <c r="P723" s="188"/>
      <c r="Q723" s="188"/>
      <c r="R723" s="188"/>
      <c r="S723" s="188"/>
      <c r="T723" s="188"/>
      <c r="U723" s="188"/>
      <c r="V723" s="188"/>
      <c r="W723" s="189"/>
      <c r="X723" s="189"/>
      <c r="Y723" s="189"/>
      <c r="Z723" s="189"/>
      <c r="AA723" s="190"/>
      <c r="AB723" s="188"/>
      <c r="AC723" s="188"/>
      <c r="AD723" s="188"/>
    </row>
    <row r="724" s="48" customFormat="1" ht="12.75" spans="1:30">
      <c r="A724" s="177"/>
      <c r="B724" s="178"/>
      <c r="C724" s="179">
        <v>241114000021</v>
      </c>
      <c r="D724" s="84">
        <v>45619</v>
      </c>
      <c r="E724" s="178" t="s">
        <v>366</v>
      </c>
      <c r="F724" s="178" t="s">
        <v>367</v>
      </c>
      <c r="G724" s="178">
        <v>5.5</v>
      </c>
      <c r="H724" s="184"/>
      <c r="I724" s="191">
        <v>199803</v>
      </c>
      <c r="J724" s="182"/>
      <c r="K724" s="191">
        <v>1745.00436681223</v>
      </c>
      <c r="L724" s="192">
        <v>114.5</v>
      </c>
      <c r="M724" s="200">
        <v>7.2</v>
      </c>
      <c r="N724" s="184">
        <v>824.4</v>
      </c>
      <c r="O724" s="188"/>
      <c r="P724" s="188"/>
      <c r="Q724" s="188"/>
      <c r="R724" s="188"/>
      <c r="S724" s="188"/>
      <c r="T724" s="188"/>
      <c r="U724" s="188"/>
      <c r="V724" s="188"/>
      <c r="W724" s="189"/>
      <c r="X724" s="189"/>
      <c r="Y724" s="189"/>
      <c r="Z724" s="189"/>
      <c r="AA724" s="190"/>
      <c r="AB724" s="188"/>
      <c r="AC724" s="188"/>
      <c r="AD724" s="188"/>
    </row>
    <row r="725" s="48" customFormat="1" ht="12.75" spans="1:30">
      <c r="A725" s="177"/>
      <c r="B725" s="178"/>
      <c r="C725" s="179">
        <v>241114000022</v>
      </c>
      <c r="D725" s="84">
        <v>45619</v>
      </c>
      <c r="E725" s="178" t="s">
        <v>366</v>
      </c>
      <c r="F725" s="178" t="s">
        <v>367</v>
      </c>
      <c r="G725" s="178">
        <v>1.5</v>
      </c>
      <c r="H725" s="184"/>
      <c r="I725" s="191">
        <v>33051</v>
      </c>
      <c r="J725" s="182"/>
      <c r="K725" s="191">
        <v>1745.03695881732</v>
      </c>
      <c r="L725" s="192">
        <v>18.94</v>
      </c>
      <c r="M725" s="200">
        <v>7.2</v>
      </c>
      <c r="N725" s="184">
        <v>136.368</v>
      </c>
      <c r="O725" s="188"/>
      <c r="P725" s="188"/>
      <c r="Q725" s="188"/>
      <c r="R725" s="188"/>
      <c r="S725" s="188"/>
      <c r="T725" s="188"/>
      <c r="U725" s="188"/>
      <c r="V725" s="188"/>
      <c r="W725" s="189"/>
      <c r="X725" s="189"/>
      <c r="Y725" s="189"/>
      <c r="Z725" s="189"/>
      <c r="AA725" s="190"/>
      <c r="AB725" s="188"/>
      <c r="AC725" s="188"/>
      <c r="AD725" s="188"/>
    </row>
    <row r="726" s="48" customFormat="1" ht="12.75" spans="1:30">
      <c r="A726" s="177"/>
      <c r="B726" s="178"/>
      <c r="C726" s="179">
        <v>241114000024</v>
      </c>
      <c r="D726" s="84">
        <v>45619</v>
      </c>
      <c r="E726" s="178" t="s">
        <v>36</v>
      </c>
      <c r="F726" s="178" t="s">
        <v>308</v>
      </c>
      <c r="G726" s="178">
        <v>0.68</v>
      </c>
      <c r="H726" s="180">
        <v>106.4</v>
      </c>
      <c r="I726" s="181"/>
      <c r="J726" s="182"/>
      <c r="K726" s="178"/>
      <c r="L726" s="182"/>
      <c r="M726" s="200"/>
      <c r="N726" s="184">
        <v>106.4</v>
      </c>
      <c r="O726" s="188"/>
      <c r="P726" s="188"/>
      <c r="Q726" s="188"/>
      <c r="R726" s="188"/>
      <c r="S726" s="188"/>
      <c r="T726" s="188"/>
      <c r="U726" s="188"/>
      <c r="V726" s="188"/>
      <c r="W726" s="189"/>
      <c r="X726" s="189"/>
      <c r="Y726" s="189"/>
      <c r="Z726" s="189"/>
      <c r="AA726" s="190"/>
      <c r="AB726" s="188"/>
      <c r="AC726" s="188"/>
      <c r="AD726" s="188"/>
    </row>
    <row r="727" s="48" customFormat="1" ht="12.75" spans="1:30">
      <c r="A727" s="177"/>
      <c r="B727" s="178"/>
      <c r="C727" s="179">
        <v>241114000029</v>
      </c>
      <c r="D727" s="84">
        <v>45619</v>
      </c>
      <c r="E727" s="178" t="s">
        <v>36</v>
      </c>
      <c r="F727" s="178" t="s">
        <v>2806</v>
      </c>
      <c r="G727" s="178">
        <v>12</v>
      </c>
      <c r="H727" s="180">
        <v>1008</v>
      </c>
      <c r="I727" s="181"/>
      <c r="J727" s="182"/>
      <c r="K727" s="178"/>
      <c r="L727" s="182"/>
      <c r="M727" s="200"/>
      <c r="N727" s="184">
        <v>1008</v>
      </c>
      <c r="O727" s="188"/>
      <c r="P727" s="188"/>
      <c r="Q727" s="188"/>
      <c r="R727" s="188"/>
      <c r="S727" s="188"/>
      <c r="T727" s="188"/>
      <c r="U727" s="188"/>
      <c r="V727" s="188"/>
      <c r="W727" s="189"/>
      <c r="X727" s="189"/>
      <c r="Y727" s="189"/>
      <c r="Z727" s="189"/>
      <c r="AA727" s="190"/>
      <c r="AB727" s="188"/>
      <c r="AC727" s="188"/>
      <c r="AD727" s="188"/>
    </row>
    <row r="728" s="48" customFormat="1" ht="12.75" spans="1:30">
      <c r="A728" s="177"/>
      <c r="B728" s="178"/>
      <c r="C728" s="179">
        <v>241114000030</v>
      </c>
      <c r="D728" s="84">
        <v>45619</v>
      </c>
      <c r="E728" s="178" t="s">
        <v>1059</v>
      </c>
      <c r="F728" s="178" t="s">
        <v>956</v>
      </c>
      <c r="G728" s="178">
        <v>9</v>
      </c>
      <c r="H728" s="184"/>
      <c r="I728" s="191">
        <v>155820</v>
      </c>
      <c r="J728" s="182"/>
      <c r="K728" s="191">
        <v>1764.06656854976</v>
      </c>
      <c r="L728" s="192">
        <v>88.33</v>
      </c>
      <c r="M728" s="200">
        <v>7.2</v>
      </c>
      <c r="N728" s="184">
        <v>635.976</v>
      </c>
      <c r="O728" s="188"/>
      <c r="P728" s="188"/>
      <c r="Q728" s="188"/>
      <c r="R728" s="188"/>
      <c r="S728" s="188"/>
      <c r="T728" s="188"/>
      <c r="U728" s="188"/>
      <c r="V728" s="188"/>
      <c r="W728" s="189"/>
      <c r="X728" s="189"/>
      <c r="Y728" s="189"/>
      <c r="Z728" s="189"/>
      <c r="AA728" s="190"/>
      <c r="AB728" s="188"/>
      <c r="AC728" s="188"/>
      <c r="AD728" s="188"/>
    </row>
    <row r="729" s="48" customFormat="1" ht="12.75" spans="1:30">
      <c r="A729" s="177"/>
      <c r="B729" s="178"/>
      <c r="C729" s="179">
        <v>241114000036</v>
      </c>
      <c r="D729" s="84">
        <v>45619</v>
      </c>
      <c r="E729" s="178" t="s">
        <v>36</v>
      </c>
      <c r="F729" s="178" t="s">
        <v>1726</v>
      </c>
      <c r="G729" s="178">
        <v>3</v>
      </c>
      <c r="H729" s="180">
        <v>244.2</v>
      </c>
      <c r="I729" s="181"/>
      <c r="J729" s="182"/>
      <c r="K729" s="178"/>
      <c r="L729" s="182"/>
      <c r="M729" s="200"/>
      <c r="N729" s="184">
        <v>244.2</v>
      </c>
      <c r="O729" s="188"/>
      <c r="P729" s="188"/>
      <c r="Q729" s="188"/>
      <c r="R729" s="188"/>
      <c r="S729" s="188"/>
      <c r="T729" s="188"/>
      <c r="U729" s="188"/>
      <c r="V729" s="188"/>
      <c r="W729" s="189"/>
      <c r="X729" s="189"/>
      <c r="Y729" s="189"/>
      <c r="Z729" s="189"/>
      <c r="AA729" s="190"/>
      <c r="AB729" s="188"/>
      <c r="AC729" s="188"/>
      <c r="AD729" s="188"/>
    </row>
    <row r="730" s="48" customFormat="1" ht="12.75" spans="1:30">
      <c r="A730" s="177"/>
      <c r="B730" s="178"/>
      <c r="C730" s="179">
        <v>241114000038</v>
      </c>
      <c r="D730" s="84">
        <v>45619</v>
      </c>
      <c r="E730" s="178" t="s">
        <v>63</v>
      </c>
      <c r="F730" s="178" t="s">
        <v>212</v>
      </c>
      <c r="G730" s="178">
        <v>17.5</v>
      </c>
      <c r="H730" s="184"/>
      <c r="I730" s="191">
        <v>331700</v>
      </c>
      <c r="J730" s="182"/>
      <c r="K730" s="191">
        <v>1763.79878762097</v>
      </c>
      <c r="L730" s="192">
        <v>188.06</v>
      </c>
      <c r="M730" s="200">
        <v>7.2</v>
      </c>
      <c r="N730" s="184">
        <v>1354.032</v>
      </c>
      <c r="O730" s="188"/>
      <c r="P730" s="188"/>
      <c r="Q730" s="188"/>
      <c r="R730" s="188"/>
      <c r="S730" s="188"/>
      <c r="T730" s="188"/>
      <c r="U730" s="188"/>
      <c r="V730" s="188"/>
      <c r="W730" s="189"/>
      <c r="X730" s="189"/>
      <c r="Y730" s="189"/>
      <c r="Z730" s="189"/>
      <c r="AA730" s="190"/>
      <c r="AB730" s="188"/>
      <c r="AC730" s="188"/>
      <c r="AD730" s="188"/>
    </row>
    <row r="731" s="48" customFormat="1" ht="12.75" spans="1:30">
      <c r="A731" s="177"/>
      <c r="B731" s="178"/>
      <c r="C731" s="179">
        <v>241114000040</v>
      </c>
      <c r="D731" s="84">
        <v>45619</v>
      </c>
      <c r="E731" s="178" t="s">
        <v>45</v>
      </c>
      <c r="F731" s="178" t="s">
        <v>73</v>
      </c>
      <c r="G731" s="178">
        <v>5</v>
      </c>
      <c r="H731" s="184"/>
      <c r="I731" s="191">
        <v>78200</v>
      </c>
      <c r="J731" s="182"/>
      <c r="K731" s="191">
        <v>1656.0779330792</v>
      </c>
      <c r="L731" s="192">
        <v>47.22</v>
      </c>
      <c r="M731" s="200">
        <v>7.2</v>
      </c>
      <c r="N731" s="184">
        <v>339.984</v>
      </c>
      <c r="O731" s="188"/>
      <c r="P731" s="188"/>
      <c r="Q731" s="188"/>
      <c r="R731" s="188"/>
      <c r="S731" s="188"/>
      <c r="T731" s="188"/>
      <c r="U731" s="188"/>
      <c r="V731" s="188"/>
      <c r="W731" s="189"/>
      <c r="X731" s="189"/>
      <c r="Y731" s="189"/>
      <c r="Z731" s="189"/>
      <c r="AA731" s="190"/>
      <c r="AB731" s="188"/>
      <c r="AC731" s="188"/>
      <c r="AD731" s="188"/>
    </row>
    <row r="732" s="48" customFormat="1" ht="12.75" spans="1:30">
      <c r="A732" s="177"/>
      <c r="B732" s="178"/>
      <c r="C732" s="179">
        <v>241115000001</v>
      </c>
      <c r="D732" s="84">
        <v>45619</v>
      </c>
      <c r="E732" s="178" t="s">
        <v>41</v>
      </c>
      <c r="F732" s="178" t="s">
        <v>449</v>
      </c>
      <c r="G732" s="178">
        <v>3</v>
      </c>
      <c r="H732" s="180">
        <v>266</v>
      </c>
      <c r="I732" s="181"/>
      <c r="J732" s="182"/>
      <c r="K732" s="178"/>
      <c r="L732" s="182"/>
      <c r="M732" s="200"/>
      <c r="N732" s="184">
        <v>266</v>
      </c>
      <c r="O732" s="188"/>
      <c r="P732" s="188"/>
      <c r="Q732" s="188"/>
      <c r="R732" s="188"/>
      <c r="S732" s="188"/>
      <c r="T732" s="188"/>
      <c r="U732" s="188"/>
      <c r="V732" s="188"/>
      <c r="W732" s="189"/>
      <c r="X732" s="189"/>
      <c r="Y732" s="189"/>
      <c r="Z732" s="189"/>
      <c r="AA732" s="190"/>
      <c r="AB732" s="188"/>
      <c r="AC732" s="188"/>
      <c r="AD732" s="188"/>
    </row>
    <row r="733" s="48" customFormat="1" ht="12.75" spans="1:30">
      <c r="A733" s="177"/>
      <c r="B733" s="178"/>
      <c r="C733" s="179">
        <v>241115000007</v>
      </c>
      <c r="D733" s="84">
        <v>45619</v>
      </c>
      <c r="E733" s="178" t="s">
        <v>2079</v>
      </c>
      <c r="F733" s="178" t="s">
        <v>122</v>
      </c>
      <c r="G733" s="178">
        <v>305</v>
      </c>
      <c r="H733" s="180">
        <v>21010.5</v>
      </c>
      <c r="I733" s="181"/>
      <c r="J733" s="182"/>
      <c r="K733" s="178"/>
      <c r="L733" s="182"/>
      <c r="M733" s="200"/>
      <c r="N733" s="184">
        <v>21010.5</v>
      </c>
      <c r="O733" s="188"/>
      <c r="P733" s="188"/>
      <c r="Q733" s="188"/>
      <c r="R733" s="188"/>
      <c r="S733" s="188"/>
      <c r="T733" s="188"/>
      <c r="U733" s="188"/>
      <c r="V733" s="188"/>
      <c r="W733" s="189"/>
      <c r="X733" s="193"/>
      <c r="Y733" s="189"/>
      <c r="Z733" s="189"/>
      <c r="AA733" s="190"/>
      <c r="AB733" s="188"/>
      <c r="AC733" s="188"/>
      <c r="AD733" s="188"/>
    </row>
    <row r="734" s="48" customFormat="1" ht="12.75" spans="1:30">
      <c r="A734" s="177"/>
      <c r="B734" s="178"/>
      <c r="C734" s="179">
        <v>241115000008</v>
      </c>
      <c r="D734" s="84">
        <v>45619</v>
      </c>
      <c r="E734" s="178" t="s">
        <v>1059</v>
      </c>
      <c r="F734" s="178" t="s">
        <v>163</v>
      </c>
      <c r="G734" s="178">
        <v>2</v>
      </c>
      <c r="H734" s="180">
        <v>218</v>
      </c>
      <c r="I734" s="181"/>
      <c r="J734" s="182"/>
      <c r="K734" s="178"/>
      <c r="L734" s="182"/>
      <c r="M734" s="200"/>
      <c r="N734" s="184">
        <v>218</v>
      </c>
      <c r="O734" s="188"/>
      <c r="P734" s="188"/>
      <c r="Q734" s="188"/>
      <c r="R734" s="188"/>
      <c r="S734" s="188"/>
      <c r="T734" s="188"/>
      <c r="U734" s="195"/>
      <c r="V734" s="188"/>
      <c r="W734" s="189"/>
      <c r="X734" s="194">
        <v>5.55</v>
      </c>
      <c r="Y734" s="189"/>
      <c r="Z734" s="189"/>
      <c r="AA734" s="190"/>
      <c r="AB734" s="188"/>
      <c r="AC734" s="188"/>
      <c r="AD734" s="188"/>
    </row>
    <row r="735" s="48" customFormat="1" ht="12.75" spans="1:30">
      <c r="A735" s="177"/>
      <c r="B735" s="178"/>
      <c r="C735" s="179">
        <v>241115000010</v>
      </c>
      <c r="D735" s="84">
        <v>45619</v>
      </c>
      <c r="E735" s="178" t="s">
        <v>36</v>
      </c>
      <c r="F735" s="178" t="s">
        <v>361</v>
      </c>
      <c r="G735" s="178">
        <v>37</v>
      </c>
      <c r="H735" s="184"/>
      <c r="I735" s="191">
        <v>707560</v>
      </c>
      <c r="J735" s="182"/>
      <c r="K735" s="191">
        <v>1764.62079457316</v>
      </c>
      <c r="L735" s="192">
        <v>400.97</v>
      </c>
      <c r="M735" s="200">
        <v>7.2</v>
      </c>
      <c r="N735" s="184">
        <v>2886.984</v>
      </c>
      <c r="O735" s="188"/>
      <c r="P735" s="188"/>
      <c r="Q735" s="188"/>
      <c r="R735" s="188"/>
      <c r="S735" s="188"/>
      <c r="T735" s="188"/>
      <c r="U735" s="202">
        <v>112</v>
      </c>
      <c r="V735" s="188"/>
      <c r="W735" s="189"/>
      <c r="X735" s="186"/>
      <c r="Y735" s="189"/>
      <c r="Z735" s="189"/>
      <c r="AA735" s="190"/>
      <c r="AB735" s="188"/>
      <c r="AC735" s="188"/>
      <c r="AD735" s="188"/>
    </row>
    <row r="736" s="48" customFormat="1" ht="12.75" spans="1:30">
      <c r="A736" s="177"/>
      <c r="B736" s="178"/>
      <c r="C736" s="179">
        <v>241115000011</v>
      </c>
      <c r="D736" s="84">
        <v>45619</v>
      </c>
      <c r="E736" s="178" t="s">
        <v>36</v>
      </c>
      <c r="F736" s="178" t="s">
        <v>2807</v>
      </c>
      <c r="G736" s="178">
        <v>0.38</v>
      </c>
      <c r="H736" s="184"/>
      <c r="I736" s="191">
        <v>29792</v>
      </c>
      <c r="J736" s="182"/>
      <c r="K736" s="191">
        <v>1764.92890995261</v>
      </c>
      <c r="L736" s="192">
        <v>16.88</v>
      </c>
      <c r="M736" s="200">
        <v>7.2</v>
      </c>
      <c r="N736" s="184">
        <v>121.536</v>
      </c>
      <c r="O736" s="188"/>
      <c r="P736" s="188"/>
      <c r="Q736" s="188"/>
      <c r="R736" s="188"/>
      <c r="S736" s="188"/>
      <c r="T736" s="188"/>
      <c r="U736" s="185"/>
      <c r="V736" s="188"/>
      <c r="W736" s="189"/>
      <c r="X736" s="189"/>
      <c r="Y736" s="189"/>
      <c r="Z736" s="189"/>
      <c r="AA736" s="190"/>
      <c r="AB736" s="188"/>
      <c r="AC736" s="188"/>
      <c r="AD736" s="188"/>
    </row>
    <row r="737" s="48" customFormat="1" ht="12.75" spans="1:30">
      <c r="A737" s="177"/>
      <c r="B737" s="178"/>
      <c r="C737" s="179">
        <v>241115000012</v>
      </c>
      <c r="D737" s="84">
        <v>45619</v>
      </c>
      <c r="E737" s="178" t="s">
        <v>208</v>
      </c>
      <c r="F737" s="178" t="s">
        <v>996</v>
      </c>
      <c r="G737" s="178">
        <v>4</v>
      </c>
      <c r="H737" s="184"/>
      <c r="I737" s="181"/>
      <c r="J737" s="182"/>
      <c r="K737" s="178"/>
      <c r="L737" s="182">
        <v>46.280003</v>
      </c>
      <c r="M737" s="200">
        <v>7.2</v>
      </c>
      <c r="N737" s="184">
        <v>333.2160216</v>
      </c>
      <c r="O737" s="188"/>
      <c r="P737" s="188"/>
      <c r="Q737" s="188"/>
      <c r="R737" s="188"/>
      <c r="S737" s="188"/>
      <c r="T737" s="188"/>
      <c r="U737" s="188"/>
      <c r="V737" s="188"/>
      <c r="W737" s="189"/>
      <c r="X737" s="189"/>
      <c r="Y737" s="189"/>
      <c r="Z737" s="189"/>
      <c r="AA737" s="190"/>
      <c r="AB737" s="188"/>
      <c r="AC737" s="188"/>
      <c r="AD737" s="188"/>
    </row>
    <row r="738" s="48" customFormat="1" ht="12.75" spans="1:30">
      <c r="A738" s="177"/>
      <c r="B738" s="178"/>
      <c r="C738" s="179">
        <v>241115000020</v>
      </c>
      <c r="D738" s="84">
        <v>45619</v>
      </c>
      <c r="E738" s="178" t="s">
        <v>63</v>
      </c>
      <c r="F738" s="178" t="s">
        <v>2086</v>
      </c>
      <c r="G738" s="178">
        <v>7</v>
      </c>
      <c r="H738" s="184"/>
      <c r="I738" s="181"/>
      <c r="J738" s="182"/>
      <c r="K738" s="178"/>
      <c r="L738" s="182">
        <v>77.7</v>
      </c>
      <c r="M738" s="200">
        <v>7.2</v>
      </c>
      <c r="N738" s="184">
        <v>559.44</v>
      </c>
      <c r="O738" s="188"/>
      <c r="P738" s="188"/>
      <c r="Q738" s="188"/>
      <c r="R738" s="188"/>
      <c r="S738" s="188"/>
      <c r="T738" s="188"/>
      <c r="U738" s="188"/>
      <c r="V738" s="188"/>
      <c r="W738" s="189"/>
      <c r="X738" s="189"/>
      <c r="Y738" s="189"/>
      <c r="Z738" s="189"/>
      <c r="AA738" s="190"/>
      <c r="AB738" s="188"/>
      <c r="AC738" s="188"/>
      <c r="AD738" s="188"/>
    </row>
    <row r="739" s="48" customFormat="1" ht="12.75" spans="1:30">
      <c r="A739" s="177"/>
      <c r="B739" s="178"/>
      <c r="C739" s="179">
        <v>241115000021</v>
      </c>
      <c r="D739" s="84">
        <v>45619</v>
      </c>
      <c r="E739" s="178" t="s">
        <v>45</v>
      </c>
      <c r="F739" s="178" t="s">
        <v>596</v>
      </c>
      <c r="G739" s="178">
        <v>16.5</v>
      </c>
      <c r="H739" s="180"/>
      <c r="I739" s="191">
        <v>280566</v>
      </c>
      <c r="J739" s="182"/>
      <c r="K739" s="191">
        <v>1569.6</v>
      </c>
      <c r="L739" s="192">
        <v>178.75</v>
      </c>
      <c r="M739" s="200">
        <v>7.2</v>
      </c>
      <c r="N739" s="184">
        <v>1287</v>
      </c>
      <c r="O739" s="188"/>
      <c r="P739" s="188"/>
      <c r="Q739" s="188"/>
      <c r="R739" s="188"/>
      <c r="S739" s="188"/>
      <c r="T739" s="188"/>
      <c r="U739" s="188"/>
      <c r="V739" s="188"/>
      <c r="W739" s="189"/>
      <c r="X739" s="189"/>
      <c r="Y739" s="189"/>
      <c r="Z739" s="189"/>
      <c r="AA739" s="190"/>
      <c r="AB739" s="188"/>
      <c r="AC739" s="188"/>
      <c r="AD739" s="188"/>
    </row>
    <row r="740" s="48" customFormat="1" ht="12.75" spans="1:30">
      <c r="A740" s="177"/>
      <c r="B740" s="178"/>
      <c r="C740" s="179">
        <v>241115000022</v>
      </c>
      <c r="D740" s="84">
        <v>45619</v>
      </c>
      <c r="E740" s="178" t="s">
        <v>45</v>
      </c>
      <c r="F740" s="178" t="s">
        <v>596</v>
      </c>
      <c r="G740" s="178">
        <v>21.5</v>
      </c>
      <c r="H740" s="184"/>
      <c r="I740" s="191">
        <v>390741</v>
      </c>
      <c r="J740" s="182"/>
      <c r="K740" s="191">
        <v>1677.64801854794</v>
      </c>
      <c r="L740" s="192">
        <v>232.91</v>
      </c>
      <c r="M740" s="200">
        <v>7.2</v>
      </c>
      <c r="N740" s="184">
        <v>1676.952</v>
      </c>
      <c r="O740" s="188"/>
      <c r="P740" s="188"/>
      <c r="Q740" s="188"/>
      <c r="R740" s="188"/>
      <c r="S740" s="188"/>
      <c r="T740" s="188"/>
      <c r="U740" s="188"/>
      <c r="V740" s="188"/>
      <c r="W740" s="189"/>
      <c r="X740" s="193"/>
      <c r="Y740" s="189"/>
      <c r="Z740" s="189"/>
      <c r="AA740" s="190"/>
      <c r="AB740" s="188"/>
      <c r="AC740" s="188"/>
      <c r="AD740" s="188"/>
    </row>
    <row r="741" s="48" customFormat="1" ht="12.75" spans="1:30">
      <c r="A741" s="177"/>
      <c r="B741" s="178"/>
      <c r="C741" s="179">
        <v>241115000033</v>
      </c>
      <c r="D741" s="84">
        <v>45619</v>
      </c>
      <c r="E741" s="178" t="s">
        <v>45</v>
      </c>
      <c r="F741" s="178" t="s">
        <v>2808</v>
      </c>
      <c r="G741" s="178">
        <v>2.5</v>
      </c>
      <c r="H741" s="180">
        <v>234</v>
      </c>
      <c r="I741" s="181"/>
      <c r="J741" s="182"/>
      <c r="K741" s="178"/>
      <c r="L741" s="182"/>
      <c r="M741" s="200"/>
      <c r="N741" s="184">
        <v>234</v>
      </c>
      <c r="O741" s="188"/>
      <c r="P741" s="188"/>
      <c r="Q741" s="188"/>
      <c r="R741" s="188"/>
      <c r="S741" s="188"/>
      <c r="T741" s="188"/>
      <c r="U741" s="188"/>
      <c r="V741" s="188"/>
      <c r="W741" s="189"/>
      <c r="X741" s="194">
        <v>4.16</v>
      </c>
      <c r="Y741" s="189"/>
      <c r="Z741" s="189"/>
      <c r="AA741" s="190"/>
      <c r="AB741" s="188"/>
      <c r="AC741" s="188"/>
      <c r="AD741" s="188"/>
    </row>
    <row r="742" s="48" customFormat="1" ht="12.75" spans="1:30">
      <c r="A742" s="177"/>
      <c r="B742" s="178"/>
      <c r="C742" s="179">
        <v>241115000035</v>
      </c>
      <c r="D742" s="84">
        <v>45619</v>
      </c>
      <c r="E742" s="178" t="s">
        <v>1824</v>
      </c>
      <c r="F742" s="178" t="s">
        <v>2311</v>
      </c>
      <c r="G742" s="178">
        <v>4</v>
      </c>
      <c r="H742" s="180">
        <v>472</v>
      </c>
      <c r="I742" s="181"/>
      <c r="J742" s="182"/>
      <c r="K742" s="178"/>
      <c r="L742" s="182"/>
      <c r="M742" s="200"/>
      <c r="N742" s="184">
        <v>472</v>
      </c>
      <c r="O742" s="188"/>
      <c r="P742" s="188"/>
      <c r="Q742" s="188"/>
      <c r="R742" s="188"/>
      <c r="S742" s="188"/>
      <c r="T742" s="188"/>
      <c r="U742" s="188"/>
      <c r="V742" s="188"/>
      <c r="W742" s="189"/>
      <c r="X742" s="186"/>
      <c r="Y742" s="189"/>
      <c r="Z742" s="189"/>
      <c r="AA742" s="190"/>
      <c r="AB742" s="188"/>
      <c r="AC742" s="188"/>
      <c r="AD742" s="188"/>
    </row>
    <row r="743" s="48" customFormat="1" ht="12.75" spans="1:30">
      <c r="A743" s="177"/>
      <c r="B743" s="178"/>
      <c r="C743" s="179">
        <v>241115000037</v>
      </c>
      <c r="D743" s="84">
        <v>45619</v>
      </c>
      <c r="E743" s="178" t="s">
        <v>63</v>
      </c>
      <c r="F743" s="178" t="s">
        <v>2105</v>
      </c>
      <c r="G743" s="178">
        <v>16</v>
      </c>
      <c r="H743" s="184"/>
      <c r="I743" s="191">
        <v>308412</v>
      </c>
      <c r="J743" s="182"/>
      <c r="K743" s="191">
        <v>1745.00405935295</v>
      </c>
      <c r="L743" s="192">
        <v>176.73999</v>
      </c>
      <c r="M743" s="200">
        <v>7.2</v>
      </c>
      <c r="N743" s="184">
        <v>1272.527928</v>
      </c>
      <c r="O743" s="188"/>
      <c r="P743" s="188"/>
      <c r="Q743" s="188"/>
      <c r="R743" s="188"/>
      <c r="S743" s="188"/>
      <c r="T743" s="188"/>
      <c r="U743" s="188"/>
      <c r="V743" s="188"/>
      <c r="W743" s="189"/>
      <c r="X743" s="189"/>
      <c r="Y743" s="189"/>
      <c r="Z743" s="189"/>
      <c r="AA743" s="190"/>
      <c r="AB743" s="188"/>
      <c r="AC743" s="188"/>
      <c r="AD743" s="188"/>
    </row>
    <row r="744" s="48" customFormat="1" ht="12.75" spans="1:30">
      <c r="A744" s="177"/>
      <c r="B744" s="178"/>
      <c r="C744" s="179">
        <v>241116000001</v>
      </c>
      <c r="D744" s="84">
        <v>45619</v>
      </c>
      <c r="E744" s="178" t="s">
        <v>412</v>
      </c>
      <c r="F744" s="178" t="s">
        <v>412</v>
      </c>
      <c r="G744" s="178">
        <v>4.5</v>
      </c>
      <c r="H744" s="184"/>
      <c r="I744" s="191">
        <v>98051</v>
      </c>
      <c r="J744" s="182"/>
      <c r="K744" s="191">
        <v>1744.99021178146</v>
      </c>
      <c r="L744" s="192">
        <v>56.19</v>
      </c>
      <c r="M744" s="200">
        <v>7.2</v>
      </c>
      <c r="N744" s="184">
        <v>404.568</v>
      </c>
      <c r="O744" s="188"/>
      <c r="P744" s="188"/>
      <c r="Q744" s="188"/>
      <c r="R744" s="188"/>
      <c r="S744" s="188"/>
      <c r="T744" s="188"/>
      <c r="U744" s="188"/>
      <c r="V744" s="188"/>
      <c r="W744" s="189"/>
      <c r="X744" s="189"/>
      <c r="Y744" s="189"/>
      <c r="Z744" s="189"/>
      <c r="AA744" s="190"/>
      <c r="AB744" s="188"/>
      <c r="AC744" s="188"/>
      <c r="AD744" s="188"/>
    </row>
    <row r="745" s="48" customFormat="1" ht="12.75" spans="1:30">
      <c r="A745" s="177"/>
      <c r="B745" s="178"/>
      <c r="C745" s="179">
        <v>241116000002</v>
      </c>
      <c r="D745" s="84">
        <v>45619</v>
      </c>
      <c r="E745" s="178" t="s">
        <v>36</v>
      </c>
      <c r="F745" s="178" t="s">
        <v>172</v>
      </c>
      <c r="G745" s="178">
        <v>11</v>
      </c>
      <c r="H745" s="180">
        <v>853.6</v>
      </c>
      <c r="I745" s="181"/>
      <c r="J745" s="182"/>
      <c r="K745" s="178"/>
      <c r="L745" s="182"/>
      <c r="M745" s="200"/>
      <c r="N745" s="184">
        <v>853.6</v>
      </c>
      <c r="O745" s="188"/>
      <c r="P745" s="188"/>
      <c r="Q745" s="188"/>
      <c r="R745" s="188"/>
      <c r="S745" s="188"/>
      <c r="T745" s="188"/>
      <c r="U745" s="188"/>
      <c r="V745" s="188"/>
      <c r="W745" s="189"/>
      <c r="X745" s="189"/>
      <c r="Y745" s="189"/>
      <c r="Z745" s="189"/>
      <c r="AA745" s="190"/>
      <c r="AB745" s="188"/>
      <c r="AC745" s="188"/>
      <c r="AD745" s="188"/>
    </row>
    <row r="746" s="48" customFormat="1" ht="12.75" spans="1:30">
      <c r="A746" s="177"/>
      <c r="B746" s="178"/>
      <c r="C746" s="179">
        <v>241116000003</v>
      </c>
      <c r="D746" s="84">
        <v>45619</v>
      </c>
      <c r="E746" s="178" t="s">
        <v>36</v>
      </c>
      <c r="F746" s="178" t="s">
        <v>308</v>
      </c>
      <c r="G746" s="178">
        <v>13</v>
      </c>
      <c r="H746" s="180">
        <v>1282.4</v>
      </c>
      <c r="I746" s="181"/>
      <c r="J746" s="182"/>
      <c r="K746" s="178"/>
      <c r="L746" s="182"/>
      <c r="M746" s="200"/>
      <c r="N746" s="184">
        <v>1282.4</v>
      </c>
      <c r="O746" s="188"/>
      <c r="P746" s="188"/>
      <c r="Q746" s="188"/>
      <c r="R746" s="188"/>
      <c r="S746" s="188"/>
      <c r="T746" s="188"/>
      <c r="U746" s="188"/>
      <c r="V746" s="188"/>
      <c r="W746" s="189"/>
      <c r="X746" s="193"/>
      <c r="Y746" s="189"/>
      <c r="Z746" s="189"/>
      <c r="AA746" s="190"/>
      <c r="AB746" s="188"/>
      <c r="AC746" s="188"/>
      <c r="AD746" s="188"/>
    </row>
    <row r="747" s="48" customFormat="1" ht="12.75" spans="1:30">
      <c r="A747" s="177"/>
      <c r="B747" s="178"/>
      <c r="C747" s="179">
        <v>241116000007</v>
      </c>
      <c r="D747" s="84">
        <v>45619</v>
      </c>
      <c r="E747" s="178" t="s">
        <v>36</v>
      </c>
      <c r="F747" s="178" t="s">
        <v>762</v>
      </c>
      <c r="G747" s="178">
        <v>1.5</v>
      </c>
      <c r="H747" s="180">
        <v>252.5</v>
      </c>
      <c r="I747" s="181"/>
      <c r="J747" s="182"/>
      <c r="K747" s="178"/>
      <c r="L747" s="182"/>
      <c r="M747" s="200"/>
      <c r="N747" s="184">
        <v>252.5</v>
      </c>
      <c r="O747" s="188"/>
      <c r="P747" s="188"/>
      <c r="Q747" s="188"/>
      <c r="R747" s="188"/>
      <c r="S747" s="188"/>
      <c r="T747" s="188"/>
      <c r="U747" s="188"/>
      <c r="V747" s="188"/>
      <c r="W747" s="189"/>
      <c r="X747" s="194">
        <v>13.19</v>
      </c>
      <c r="Y747" s="189"/>
      <c r="Z747" s="189"/>
      <c r="AA747" s="190"/>
      <c r="AB747" s="188"/>
      <c r="AC747" s="188"/>
      <c r="AD747" s="188"/>
    </row>
    <row r="748" s="48" customFormat="1" ht="12.75" spans="1:30">
      <c r="A748" s="177"/>
      <c r="B748" s="178"/>
      <c r="C748" s="179">
        <v>241116000008</v>
      </c>
      <c r="D748" s="84">
        <v>45619</v>
      </c>
      <c r="E748" s="178" t="s">
        <v>36</v>
      </c>
      <c r="F748" s="178" t="s">
        <v>2809</v>
      </c>
      <c r="G748" s="178">
        <v>46</v>
      </c>
      <c r="H748" s="180">
        <v>3544.6</v>
      </c>
      <c r="I748" s="181"/>
      <c r="J748" s="182"/>
      <c r="K748" s="178"/>
      <c r="L748" s="182"/>
      <c r="M748" s="200"/>
      <c r="N748" s="184">
        <v>3544.6</v>
      </c>
      <c r="O748" s="188"/>
      <c r="P748" s="188"/>
      <c r="Q748" s="188"/>
      <c r="R748" s="188"/>
      <c r="S748" s="188"/>
      <c r="T748" s="188"/>
      <c r="U748" s="188"/>
      <c r="V748" s="188"/>
      <c r="W748" s="189"/>
      <c r="X748" s="194">
        <v>13.19</v>
      </c>
      <c r="Y748" s="189"/>
      <c r="Z748" s="189"/>
      <c r="AA748" s="190"/>
      <c r="AB748" s="188"/>
      <c r="AC748" s="188"/>
      <c r="AD748" s="188"/>
    </row>
    <row r="749" s="48" customFormat="1" ht="12.75" spans="1:30">
      <c r="A749" s="177"/>
      <c r="B749" s="178"/>
      <c r="C749" s="179">
        <v>241116000013</v>
      </c>
      <c r="D749" s="84">
        <v>45619</v>
      </c>
      <c r="E749" s="178" t="s">
        <v>41</v>
      </c>
      <c r="F749" s="178" t="s">
        <v>2518</v>
      </c>
      <c r="G749" s="178">
        <v>11.5</v>
      </c>
      <c r="H749" s="180">
        <v>968</v>
      </c>
      <c r="I749" s="181"/>
      <c r="J749" s="182"/>
      <c r="K749" s="178"/>
      <c r="L749" s="182"/>
      <c r="M749" s="200"/>
      <c r="N749" s="184">
        <v>968</v>
      </c>
      <c r="O749" s="188"/>
      <c r="P749" s="188"/>
      <c r="Q749" s="188"/>
      <c r="R749" s="188"/>
      <c r="S749" s="188"/>
      <c r="T749" s="188"/>
      <c r="U749" s="188"/>
      <c r="V749" s="188"/>
      <c r="W749" s="189"/>
      <c r="X749" s="186"/>
      <c r="Y749" s="189"/>
      <c r="Z749" s="189"/>
      <c r="AA749" s="190"/>
      <c r="AB749" s="188"/>
      <c r="AC749" s="188"/>
      <c r="AD749" s="188"/>
    </row>
    <row r="750" s="48" customFormat="1" ht="12.75" spans="1:30">
      <c r="A750" s="177"/>
      <c r="B750" s="178"/>
      <c r="C750" s="179">
        <v>241116000014</v>
      </c>
      <c r="D750" s="84">
        <v>45619</v>
      </c>
      <c r="E750" s="178" t="s">
        <v>41</v>
      </c>
      <c r="F750" s="178" t="s">
        <v>2810</v>
      </c>
      <c r="G750" s="178">
        <v>5.5</v>
      </c>
      <c r="H750" s="180">
        <v>404</v>
      </c>
      <c r="I750" s="181"/>
      <c r="J750" s="182"/>
      <c r="K750" s="178"/>
      <c r="L750" s="182"/>
      <c r="M750" s="200"/>
      <c r="N750" s="184">
        <v>404</v>
      </c>
      <c r="O750" s="188"/>
      <c r="P750" s="188"/>
      <c r="Q750" s="188"/>
      <c r="R750" s="188"/>
      <c r="S750" s="188"/>
      <c r="T750" s="188"/>
      <c r="U750" s="188"/>
      <c r="V750" s="188"/>
      <c r="W750" s="189"/>
      <c r="X750" s="189"/>
      <c r="Y750" s="189"/>
      <c r="Z750" s="189"/>
      <c r="AA750" s="190"/>
      <c r="AB750" s="188"/>
      <c r="AC750" s="188"/>
      <c r="AD750" s="188"/>
    </row>
    <row r="751" s="48" customFormat="1" ht="12.75" spans="1:30">
      <c r="A751" s="177"/>
      <c r="B751" s="178"/>
      <c r="C751" s="179">
        <v>241116000015</v>
      </c>
      <c r="D751" s="84">
        <v>45619</v>
      </c>
      <c r="E751" s="178" t="s">
        <v>41</v>
      </c>
      <c r="F751" s="178" t="s">
        <v>85</v>
      </c>
      <c r="G751" s="178">
        <v>0.94</v>
      </c>
      <c r="H751" s="180">
        <v>83</v>
      </c>
      <c r="I751" s="181"/>
      <c r="J751" s="182"/>
      <c r="K751" s="178"/>
      <c r="L751" s="182"/>
      <c r="M751" s="200"/>
      <c r="N751" s="184">
        <v>83</v>
      </c>
      <c r="O751" s="188"/>
      <c r="P751" s="188"/>
      <c r="Q751" s="188"/>
      <c r="R751" s="188"/>
      <c r="S751" s="188"/>
      <c r="T751" s="188"/>
      <c r="U751" s="188"/>
      <c r="V751" s="188"/>
      <c r="W751" s="189"/>
      <c r="X751" s="189"/>
      <c r="Y751" s="189"/>
      <c r="Z751" s="189"/>
      <c r="AA751" s="190"/>
      <c r="AB751" s="188"/>
      <c r="AC751" s="188"/>
      <c r="AD751" s="188"/>
    </row>
    <row r="752" s="48" customFormat="1" ht="12.75" spans="1:30">
      <c r="A752" s="177"/>
      <c r="B752" s="178"/>
      <c r="C752" s="179">
        <v>241116000016</v>
      </c>
      <c r="D752" s="84">
        <v>45619</v>
      </c>
      <c r="E752" s="178" t="s">
        <v>41</v>
      </c>
      <c r="F752" s="178" t="s">
        <v>1888</v>
      </c>
      <c r="G752" s="178">
        <v>13</v>
      </c>
      <c r="H752" s="180">
        <v>1093</v>
      </c>
      <c r="I752" s="181"/>
      <c r="J752" s="182"/>
      <c r="K752" s="178"/>
      <c r="L752" s="182"/>
      <c r="M752" s="200"/>
      <c r="N752" s="184">
        <v>1093</v>
      </c>
      <c r="O752" s="188"/>
      <c r="P752" s="188"/>
      <c r="Q752" s="188"/>
      <c r="R752" s="188"/>
      <c r="S752" s="188"/>
      <c r="T752" s="188"/>
      <c r="U752" s="188"/>
      <c r="V752" s="188"/>
      <c r="W752" s="189"/>
      <c r="X752" s="189"/>
      <c r="Y752" s="189"/>
      <c r="Z752" s="189"/>
      <c r="AA752" s="190"/>
      <c r="AB752" s="188"/>
      <c r="AC752" s="188"/>
      <c r="AD752" s="188"/>
    </row>
    <row r="753" s="48" customFormat="1" ht="12.75" spans="1:30">
      <c r="A753" s="177"/>
      <c r="B753" s="178"/>
      <c r="C753" s="179">
        <v>241117000003</v>
      </c>
      <c r="D753" s="84">
        <v>45619</v>
      </c>
      <c r="E753" s="178" t="s">
        <v>53</v>
      </c>
      <c r="F753" s="178" t="s">
        <v>966</v>
      </c>
      <c r="G753" s="178">
        <v>24.5</v>
      </c>
      <c r="H753" s="180">
        <v>2940</v>
      </c>
      <c r="I753" s="181"/>
      <c r="J753" s="182"/>
      <c r="K753" s="178"/>
      <c r="L753" s="182"/>
      <c r="M753" s="200"/>
      <c r="N753" s="184">
        <v>2940</v>
      </c>
      <c r="O753" s="188"/>
      <c r="P753" s="188"/>
      <c r="Q753" s="188"/>
      <c r="R753" s="188"/>
      <c r="S753" s="188"/>
      <c r="T753" s="188"/>
      <c r="U753" s="188"/>
      <c r="V753" s="188"/>
      <c r="W753" s="189"/>
      <c r="X753" s="189"/>
      <c r="Y753" s="189"/>
      <c r="Z753" s="189"/>
      <c r="AA753" s="190"/>
      <c r="AB753" s="188"/>
      <c r="AC753" s="188"/>
      <c r="AD753" s="188"/>
    </row>
    <row r="754" s="48" customFormat="1" ht="12.75" spans="1:30">
      <c r="A754" s="177"/>
      <c r="B754" s="178"/>
      <c r="C754" s="179">
        <v>241117000009</v>
      </c>
      <c r="D754" s="84">
        <v>45619</v>
      </c>
      <c r="E754" s="178" t="s">
        <v>2293</v>
      </c>
      <c r="F754" s="178" t="s">
        <v>2811</v>
      </c>
      <c r="G754" s="178">
        <v>5</v>
      </c>
      <c r="H754" s="180">
        <v>404.8</v>
      </c>
      <c r="I754" s="181"/>
      <c r="J754" s="182"/>
      <c r="K754" s="178"/>
      <c r="L754" s="182"/>
      <c r="M754" s="200"/>
      <c r="N754" s="184">
        <v>404.8</v>
      </c>
      <c r="O754" s="188"/>
      <c r="P754" s="188"/>
      <c r="Q754" s="188"/>
      <c r="R754" s="188"/>
      <c r="S754" s="188"/>
      <c r="T754" s="188"/>
      <c r="U754" s="188"/>
      <c r="V754" s="188"/>
      <c r="W754" s="189"/>
      <c r="X754" s="189"/>
      <c r="Y754" s="189"/>
      <c r="Z754" s="189"/>
      <c r="AA754" s="190"/>
      <c r="AB754" s="188"/>
      <c r="AC754" s="188"/>
      <c r="AD754" s="188"/>
    </row>
    <row r="755" s="48" customFormat="1" ht="12.75" spans="1:30">
      <c r="A755" s="177"/>
      <c r="B755" s="178"/>
      <c r="C755" s="179">
        <v>241118000005</v>
      </c>
      <c r="D755" s="84">
        <v>45619</v>
      </c>
      <c r="E755" s="178" t="s">
        <v>41</v>
      </c>
      <c r="F755" s="178" t="s">
        <v>92</v>
      </c>
      <c r="G755" s="178">
        <v>6</v>
      </c>
      <c r="H755" s="180">
        <v>508</v>
      </c>
      <c r="I755" s="181"/>
      <c r="J755" s="182"/>
      <c r="K755" s="178"/>
      <c r="L755" s="182"/>
      <c r="M755" s="200"/>
      <c r="N755" s="184">
        <v>508</v>
      </c>
      <c r="O755" s="188"/>
      <c r="P755" s="188"/>
      <c r="Q755" s="188"/>
      <c r="R755" s="188"/>
      <c r="S755" s="188"/>
      <c r="T755" s="188"/>
      <c r="U755" s="188"/>
      <c r="V755" s="188"/>
      <c r="W755" s="189"/>
      <c r="X755" s="189"/>
      <c r="Y755" s="189"/>
      <c r="Z755" s="189"/>
      <c r="AA755" s="190"/>
      <c r="AB755" s="188"/>
      <c r="AC755" s="188"/>
      <c r="AD755" s="188"/>
    </row>
    <row r="756" s="48" customFormat="1" ht="12.75" spans="1:30">
      <c r="A756" s="177"/>
      <c r="B756" s="178"/>
      <c r="C756" s="179">
        <v>241118000006</v>
      </c>
      <c r="D756" s="84">
        <v>45619</v>
      </c>
      <c r="E756" s="178" t="s">
        <v>41</v>
      </c>
      <c r="F756" s="178" t="s">
        <v>1534</v>
      </c>
      <c r="G756" s="178">
        <v>1.5</v>
      </c>
      <c r="H756" s="184"/>
      <c r="I756" s="191">
        <v>30135</v>
      </c>
      <c r="J756" s="182"/>
      <c r="K756" s="191">
        <v>1764.34426229508</v>
      </c>
      <c r="L756" s="192">
        <v>17.08</v>
      </c>
      <c r="M756" s="200">
        <v>7.2</v>
      </c>
      <c r="N756" s="184">
        <v>122.976</v>
      </c>
      <c r="O756" s="188"/>
      <c r="P756" s="188"/>
      <c r="Q756" s="188"/>
      <c r="R756" s="188"/>
      <c r="S756" s="188"/>
      <c r="T756" s="188"/>
      <c r="U756" s="188"/>
      <c r="V756" s="188"/>
      <c r="W756" s="189"/>
      <c r="X756" s="189"/>
      <c r="Y756" s="189"/>
      <c r="Z756" s="189"/>
      <c r="AA756" s="190"/>
      <c r="AB756" s="188"/>
      <c r="AC756" s="188"/>
      <c r="AD756" s="188"/>
    </row>
    <row r="757" s="48" customFormat="1" ht="12.75" spans="1:30">
      <c r="A757" s="177"/>
      <c r="B757" s="178"/>
      <c r="C757" s="179">
        <v>241118000009</v>
      </c>
      <c r="D757" s="84">
        <v>45619</v>
      </c>
      <c r="E757" s="178" t="s">
        <v>41</v>
      </c>
      <c r="F757" s="178" t="s">
        <v>2810</v>
      </c>
      <c r="G757" s="178">
        <v>43</v>
      </c>
      <c r="H757" s="180">
        <v>3225</v>
      </c>
      <c r="I757" s="181"/>
      <c r="J757" s="182"/>
      <c r="K757" s="178"/>
      <c r="L757" s="182"/>
      <c r="M757" s="200"/>
      <c r="N757" s="184">
        <v>3225</v>
      </c>
      <c r="O757" s="188"/>
      <c r="P757" s="188"/>
      <c r="Q757" s="188"/>
      <c r="R757" s="188"/>
      <c r="S757" s="188"/>
      <c r="T757" s="188"/>
      <c r="U757" s="188"/>
      <c r="V757" s="188"/>
      <c r="W757" s="189"/>
      <c r="X757" s="189"/>
      <c r="Y757" s="189"/>
      <c r="Z757" s="189"/>
      <c r="AA757" s="190"/>
      <c r="AB757" s="188"/>
      <c r="AC757" s="188"/>
      <c r="AD757" s="188"/>
    </row>
    <row r="758" s="48" customFormat="1" ht="12.75" spans="1:30">
      <c r="A758" s="177"/>
      <c r="B758" s="178"/>
      <c r="C758" s="179">
        <v>241118000021</v>
      </c>
      <c r="D758" s="84">
        <v>45619</v>
      </c>
      <c r="E758" s="178" t="s">
        <v>45</v>
      </c>
      <c r="F758" s="178" t="s">
        <v>2812</v>
      </c>
      <c r="G758" s="178">
        <v>58</v>
      </c>
      <c r="H758" s="180">
        <v>4736</v>
      </c>
      <c r="I758" s="181"/>
      <c r="J758" s="182"/>
      <c r="K758" s="178"/>
      <c r="L758" s="182"/>
      <c r="M758" s="200"/>
      <c r="N758" s="184">
        <v>4736</v>
      </c>
      <c r="O758" s="188"/>
      <c r="P758" s="188"/>
      <c r="Q758" s="188"/>
      <c r="R758" s="188"/>
      <c r="S758" s="188"/>
      <c r="T758" s="188"/>
      <c r="U758" s="188"/>
      <c r="V758" s="188"/>
      <c r="W758" s="189"/>
      <c r="X758" s="189"/>
      <c r="Y758" s="189"/>
      <c r="Z758" s="189"/>
      <c r="AA758" s="190"/>
      <c r="AB758" s="188"/>
      <c r="AC758" s="188"/>
      <c r="AD758" s="188"/>
    </row>
    <row r="759" s="48" customFormat="1" ht="12.75" spans="1:30">
      <c r="A759" s="177"/>
      <c r="B759" s="178"/>
      <c r="C759" s="179">
        <v>241118000024</v>
      </c>
      <c r="D759" s="84">
        <v>45619</v>
      </c>
      <c r="E759" s="178" t="s">
        <v>36</v>
      </c>
      <c r="F759" s="178" t="s">
        <v>308</v>
      </c>
      <c r="G759" s="178">
        <v>0.53</v>
      </c>
      <c r="H759" s="180">
        <v>106.4</v>
      </c>
      <c r="I759" s="181"/>
      <c r="J759" s="182"/>
      <c r="K759" s="178"/>
      <c r="L759" s="182"/>
      <c r="M759" s="200"/>
      <c r="N759" s="184">
        <v>106.4</v>
      </c>
      <c r="O759" s="188"/>
      <c r="P759" s="188"/>
      <c r="Q759" s="188"/>
      <c r="R759" s="188"/>
      <c r="S759" s="188"/>
      <c r="T759" s="188"/>
      <c r="U759" s="188"/>
      <c r="V759" s="188"/>
      <c r="W759" s="189"/>
      <c r="X759" s="189"/>
      <c r="Y759" s="189"/>
      <c r="Z759" s="189"/>
      <c r="AA759" s="190"/>
      <c r="AB759" s="188"/>
      <c r="AC759" s="188"/>
      <c r="AD759" s="188"/>
    </row>
    <row r="760" s="48" customFormat="1" ht="12.75" spans="1:30">
      <c r="A760" s="177"/>
      <c r="B760" s="178"/>
      <c r="C760" s="179">
        <v>241118000028</v>
      </c>
      <c r="D760" s="84">
        <v>45619</v>
      </c>
      <c r="E760" s="178" t="s">
        <v>45</v>
      </c>
      <c r="F760" s="178" t="s">
        <v>2813</v>
      </c>
      <c r="G760" s="178">
        <v>4.5</v>
      </c>
      <c r="H760" s="180">
        <v>364.65</v>
      </c>
      <c r="I760" s="181"/>
      <c r="J760" s="182"/>
      <c r="K760" s="178"/>
      <c r="L760" s="182"/>
      <c r="M760" s="200"/>
      <c r="N760" s="184">
        <v>364.65</v>
      </c>
      <c r="O760" s="188"/>
      <c r="P760" s="188"/>
      <c r="Q760" s="188"/>
      <c r="R760" s="188"/>
      <c r="S760" s="188"/>
      <c r="T760" s="188"/>
      <c r="U760" s="188"/>
      <c r="V760" s="188"/>
      <c r="W760" s="189"/>
      <c r="X760" s="189"/>
      <c r="Y760" s="189"/>
      <c r="Z760" s="189"/>
      <c r="AA760" s="190"/>
      <c r="AB760" s="188"/>
      <c r="AC760" s="188"/>
      <c r="AD760" s="188"/>
    </row>
    <row r="761" s="48" customFormat="1" ht="12.75" spans="1:30">
      <c r="A761" s="177"/>
      <c r="B761" s="178"/>
      <c r="C761" s="179">
        <v>241118000030</v>
      </c>
      <c r="D761" s="84">
        <v>45619</v>
      </c>
      <c r="E761" s="178" t="s">
        <v>45</v>
      </c>
      <c r="F761" s="178" t="s">
        <v>2156</v>
      </c>
      <c r="G761" s="178">
        <v>21.5</v>
      </c>
      <c r="H761" s="180">
        <v>1462</v>
      </c>
      <c r="I761" s="181"/>
      <c r="J761" s="182"/>
      <c r="K761" s="178"/>
      <c r="L761" s="182"/>
      <c r="M761" s="200"/>
      <c r="N761" s="184">
        <v>1462</v>
      </c>
      <c r="O761" s="188"/>
      <c r="P761" s="188"/>
      <c r="Q761" s="188"/>
      <c r="R761" s="188"/>
      <c r="S761" s="188"/>
      <c r="T761" s="188"/>
      <c r="U761" s="188"/>
      <c r="V761" s="188"/>
      <c r="W761" s="189"/>
      <c r="X761" s="189"/>
      <c r="Y761" s="189"/>
      <c r="Z761" s="189"/>
      <c r="AA761" s="190"/>
      <c r="AB761" s="188"/>
      <c r="AC761" s="188"/>
      <c r="AD761" s="188"/>
    </row>
    <row r="762" s="48" customFormat="1" ht="12.75" spans="1:30">
      <c r="A762" s="177"/>
      <c r="B762" s="178"/>
      <c r="C762" s="179">
        <v>241118000036</v>
      </c>
      <c r="D762" s="84">
        <v>45619</v>
      </c>
      <c r="E762" s="178" t="s">
        <v>45</v>
      </c>
      <c r="F762" s="178" t="s">
        <v>1707</v>
      </c>
      <c r="G762" s="178">
        <v>1.5</v>
      </c>
      <c r="H762" s="180">
        <v>118.9</v>
      </c>
      <c r="I762" s="181"/>
      <c r="J762" s="182"/>
      <c r="K762" s="178"/>
      <c r="L762" s="182"/>
      <c r="M762" s="200"/>
      <c r="N762" s="184">
        <v>118.9</v>
      </c>
      <c r="O762" s="188"/>
      <c r="P762" s="188"/>
      <c r="Q762" s="188"/>
      <c r="R762" s="188"/>
      <c r="S762" s="188"/>
      <c r="T762" s="188"/>
      <c r="U762" s="188"/>
      <c r="V762" s="188"/>
      <c r="W762" s="189"/>
      <c r="X762" s="189"/>
      <c r="Y762" s="189"/>
      <c r="Z762" s="189"/>
      <c r="AA762" s="190"/>
      <c r="AB762" s="188"/>
      <c r="AC762" s="188"/>
      <c r="AD762" s="188"/>
    </row>
    <row r="763" s="48" customFormat="1" ht="12.75" spans="1:30">
      <c r="A763" s="177"/>
      <c r="B763" s="178"/>
      <c r="C763" s="179">
        <v>241118000037</v>
      </c>
      <c r="D763" s="84">
        <v>45619</v>
      </c>
      <c r="E763" s="178" t="s">
        <v>53</v>
      </c>
      <c r="F763" s="178" t="s">
        <v>1344</v>
      </c>
      <c r="G763" s="178">
        <v>8.5</v>
      </c>
      <c r="H763" s="180">
        <v>717</v>
      </c>
      <c r="I763" s="181"/>
      <c r="J763" s="182"/>
      <c r="K763" s="178"/>
      <c r="L763" s="182"/>
      <c r="M763" s="200"/>
      <c r="N763" s="184">
        <v>717</v>
      </c>
      <c r="O763" s="188"/>
      <c r="P763" s="188"/>
      <c r="Q763" s="188"/>
      <c r="R763" s="188"/>
      <c r="S763" s="188"/>
      <c r="T763" s="188"/>
      <c r="U763" s="188"/>
      <c r="V763" s="188"/>
      <c r="W763" s="189"/>
      <c r="X763" s="189"/>
      <c r="Y763" s="189"/>
      <c r="Z763" s="189"/>
      <c r="AA763" s="190"/>
      <c r="AB763" s="188"/>
      <c r="AC763" s="188"/>
      <c r="AD763" s="188"/>
    </row>
    <row r="764" s="48" customFormat="1" ht="12.75" spans="1:30">
      <c r="A764" s="177"/>
      <c r="B764" s="178"/>
      <c r="C764" s="179">
        <v>241118000043</v>
      </c>
      <c r="D764" s="84">
        <v>45619</v>
      </c>
      <c r="E764" s="178" t="s">
        <v>45</v>
      </c>
      <c r="F764" s="178" t="s">
        <v>1504</v>
      </c>
      <c r="G764" s="178">
        <v>7</v>
      </c>
      <c r="H764" s="180">
        <v>560</v>
      </c>
      <c r="I764" s="181"/>
      <c r="J764" s="182"/>
      <c r="K764" s="178"/>
      <c r="L764" s="182"/>
      <c r="M764" s="200"/>
      <c r="N764" s="184">
        <v>560</v>
      </c>
      <c r="O764" s="188"/>
      <c r="P764" s="188"/>
      <c r="Q764" s="188"/>
      <c r="R764" s="188"/>
      <c r="S764" s="188"/>
      <c r="T764" s="188"/>
      <c r="U764" s="188"/>
      <c r="V764" s="188"/>
      <c r="W764" s="189"/>
      <c r="X764" s="193"/>
      <c r="Y764" s="189"/>
      <c r="Z764" s="189"/>
      <c r="AA764" s="190"/>
      <c r="AB764" s="188"/>
      <c r="AC764" s="188"/>
      <c r="AD764" s="188"/>
    </row>
    <row r="765" s="48" customFormat="1" ht="12.75" spans="1:30">
      <c r="A765" s="177"/>
      <c r="B765" s="178"/>
      <c r="C765" s="179">
        <v>241118000052</v>
      </c>
      <c r="D765" s="84">
        <v>45619</v>
      </c>
      <c r="E765" s="178" t="s">
        <v>41</v>
      </c>
      <c r="F765" s="178" t="s">
        <v>459</v>
      </c>
      <c r="G765" s="178">
        <v>5</v>
      </c>
      <c r="H765" s="184"/>
      <c r="I765" s="191">
        <v>109225</v>
      </c>
      <c r="J765" s="182"/>
      <c r="K765" s="191">
        <v>1764.25456307543</v>
      </c>
      <c r="L765" s="192">
        <v>61.91</v>
      </c>
      <c r="M765" s="200">
        <v>7.2</v>
      </c>
      <c r="N765" s="184">
        <v>445.752</v>
      </c>
      <c r="O765" s="188"/>
      <c r="P765" s="188"/>
      <c r="Q765" s="188"/>
      <c r="R765" s="188"/>
      <c r="S765" s="188"/>
      <c r="T765" s="188"/>
      <c r="U765" s="188"/>
      <c r="V765" s="188"/>
      <c r="W765" s="189"/>
      <c r="X765" s="194">
        <v>6.25</v>
      </c>
      <c r="Y765" s="189"/>
      <c r="Z765" s="189"/>
      <c r="AA765" s="190"/>
      <c r="AB765" s="188"/>
      <c r="AC765" s="188"/>
      <c r="AD765" s="188"/>
    </row>
    <row r="766" s="48" customFormat="1" ht="12.75" spans="1:30">
      <c r="A766" s="177"/>
      <c r="B766" s="178"/>
      <c r="C766" s="179">
        <v>241118000056</v>
      </c>
      <c r="D766" s="84">
        <v>45619</v>
      </c>
      <c r="E766" s="178" t="s">
        <v>41</v>
      </c>
      <c r="F766" s="178" t="s">
        <v>1466</v>
      </c>
      <c r="G766" s="178">
        <v>7</v>
      </c>
      <c r="H766" s="184"/>
      <c r="I766" s="191">
        <v>144060</v>
      </c>
      <c r="J766" s="182"/>
      <c r="K766" s="191">
        <v>1764.14401175606</v>
      </c>
      <c r="L766" s="192">
        <v>81.66</v>
      </c>
      <c r="M766" s="200">
        <v>7.2</v>
      </c>
      <c r="N766" s="184">
        <v>587.952</v>
      </c>
      <c r="O766" s="188"/>
      <c r="P766" s="188"/>
      <c r="Q766" s="188"/>
      <c r="R766" s="188"/>
      <c r="S766" s="188"/>
      <c r="T766" s="188"/>
      <c r="U766" s="195"/>
      <c r="V766" s="188"/>
      <c r="W766" s="189"/>
      <c r="X766" s="186"/>
      <c r="Y766" s="189"/>
      <c r="Z766" s="189"/>
      <c r="AA766" s="190"/>
      <c r="AB766" s="188"/>
      <c r="AC766" s="188"/>
      <c r="AD766" s="188"/>
    </row>
    <row r="767" s="48" customFormat="1" ht="12.75" spans="1:30">
      <c r="A767" s="177"/>
      <c r="B767" s="178"/>
      <c r="C767" s="179">
        <v>241118000072</v>
      </c>
      <c r="D767" s="84">
        <v>45619</v>
      </c>
      <c r="E767" s="178" t="s">
        <v>45</v>
      </c>
      <c r="F767" s="178" t="s">
        <v>227</v>
      </c>
      <c r="G767" s="178">
        <v>12.5</v>
      </c>
      <c r="H767" s="180">
        <v>1102</v>
      </c>
      <c r="I767" s="181"/>
      <c r="J767" s="182"/>
      <c r="K767" s="178"/>
      <c r="L767" s="182"/>
      <c r="M767" s="200"/>
      <c r="N767" s="184">
        <v>1102</v>
      </c>
      <c r="O767" s="188"/>
      <c r="P767" s="188"/>
      <c r="Q767" s="188"/>
      <c r="R767" s="188"/>
      <c r="S767" s="188"/>
      <c r="T767" s="188"/>
      <c r="U767" s="202">
        <v>152</v>
      </c>
      <c r="V767" s="188"/>
      <c r="W767" s="189"/>
      <c r="X767" s="189"/>
      <c r="Y767" s="189"/>
      <c r="Z767" s="189"/>
      <c r="AA767" s="190"/>
      <c r="AB767" s="188"/>
      <c r="AC767" s="188"/>
      <c r="AD767" s="188"/>
    </row>
    <row r="768" s="48" customFormat="1" ht="12.75" spans="1:30">
      <c r="A768" s="177"/>
      <c r="B768" s="178"/>
      <c r="C768" s="179">
        <v>241119000002</v>
      </c>
      <c r="D768" s="84">
        <v>45619</v>
      </c>
      <c r="E768" s="178" t="s">
        <v>45</v>
      </c>
      <c r="F768" s="178" t="s">
        <v>773</v>
      </c>
      <c r="G768" s="178">
        <v>3</v>
      </c>
      <c r="H768" s="184"/>
      <c r="I768" s="191">
        <v>59800</v>
      </c>
      <c r="J768" s="182"/>
      <c r="K768" s="191">
        <v>1763.49159539959</v>
      </c>
      <c r="L768" s="192">
        <v>33.91</v>
      </c>
      <c r="M768" s="200">
        <v>7.2</v>
      </c>
      <c r="N768" s="184">
        <v>244.152</v>
      </c>
      <c r="O768" s="188"/>
      <c r="P768" s="188"/>
      <c r="Q768" s="188"/>
      <c r="R768" s="188"/>
      <c r="S768" s="188"/>
      <c r="T768" s="188"/>
      <c r="U768" s="185"/>
      <c r="V768" s="188"/>
      <c r="W768" s="189"/>
      <c r="X768" s="189"/>
      <c r="Y768" s="189"/>
      <c r="Z768" s="189"/>
      <c r="AA768" s="190"/>
      <c r="AB768" s="188"/>
      <c r="AC768" s="188"/>
      <c r="AD768" s="188"/>
    </row>
    <row r="769" s="48" customFormat="1" ht="12.75" spans="1:30">
      <c r="A769" s="177"/>
      <c r="B769" s="178"/>
      <c r="C769" s="179">
        <v>241119000004</v>
      </c>
      <c r="D769" s="84">
        <v>45619</v>
      </c>
      <c r="E769" s="178" t="s">
        <v>45</v>
      </c>
      <c r="F769" s="178" t="s">
        <v>2149</v>
      </c>
      <c r="G769" s="178">
        <v>6</v>
      </c>
      <c r="H769" s="180">
        <v>468.6</v>
      </c>
      <c r="I769" s="181"/>
      <c r="J769" s="182"/>
      <c r="K769" s="178"/>
      <c r="L769" s="182"/>
      <c r="M769" s="200"/>
      <c r="N769" s="184">
        <v>468.6</v>
      </c>
      <c r="O769" s="188"/>
      <c r="P769" s="188"/>
      <c r="Q769" s="188"/>
      <c r="R769" s="188"/>
      <c r="S769" s="188"/>
      <c r="T769" s="188"/>
      <c r="U769" s="188"/>
      <c r="V769" s="188"/>
      <c r="W769" s="189"/>
      <c r="X769" s="189"/>
      <c r="Y769" s="189"/>
      <c r="Z769" s="189"/>
      <c r="AA769" s="190"/>
      <c r="AB769" s="188"/>
      <c r="AC769" s="188"/>
      <c r="AD769" s="188"/>
    </row>
    <row r="770" s="48" customFormat="1" ht="12.75" spans="1:30">
      <c r="A770" s="177"/>
      <c r="B770" s="178"/>
      <c r="C770" s="179">
        <v>241119000005</v>
      </c>
      <c r="D770" s="84">
        <v>45619</v>
      </c>
      <c r="E770" s="178" t="s">
        <v>45</v>
      </c>
      <c r="F770" s="178" t="s">
        <v>2512</v>
      </c>
      <c r="G770" s="178">
        <v>1</v>
      </c>
      <c r="H770" s="180">
        <v>90.2</v>
      </c>
      <c r="I770" s="181"/>
      <c r="J770" s="182"/>
      <c r="K770" s="178"/>
      <c r="L770" s="182"/>
      <c r="M770" s="200"/>
      <c r="N770" s="184">
        <v>90.2</v>
      </c>
      <c r="O770" s="188"/>
      <c r="P770" s="188"/>
      <c r="Q770" s="188"/>
      <c r="R770" s="188"/>
      <c r="S770" s="188"/>
      <c r="T770" s="188"/>
      <c r="U770" s="188"/>
      <c r="V770" s="188"/>
      <c r="W770" s="189"/>
      <c r="X770" s="189"/>
      <c r="Y770" s="189"/>
      <c r="Z770" s="189"/>
      <c r="AA770" s="190"/>
      <c r="AB770" s="188"/>
      <c r="AC770" s="188"/>
      <c r="AD770" s="188"/>
    </row>
    <row r="771" s="48" customFormat="1" ht="12.75" spans="1:30">
      <c r="A771" s="177"/>
      <c r="B771" s="178"/>
      <c r="C771" s="179">
        <v>241119000006</v>
      </c>
      <c r="D771" s="84">
        <v>45619</v>
      </c>
      <c r="E771" s="178" t="s">
        <v>41</v>
      </c>
      <c r="F771" s="178" t="s">
        <v>2641</v>
      </c>
      <c r="G771" s="178">
        <v>19.5</v>
      </c>
      <c r="H771" s="184"/>
      <c r="I771" s="191">
        <v>304328</v>
      </c>
      <c r="J771" s="182"/>
      <c r="K771" s="191">
        <v>1745</v>
      </c>
      <c r="L771" s="192">
        <v>174.4</v>
      </c>
      <c r="M771" s="200">
        <v>7.2</v>
      </c>
      <c r="N771" s="184">
        <v>1255.68</v>
      </c>
      <c r="O771" s="188"/>
      <c r="P771" s="188"/>
      <c r="Q771" s="188"/>
      <c r="R771" s="188"/>
      <c r="S771" s="188"/>
      <c r="T771" s="188"/>
      <c r="U771" s="188"/>
      <c r="V771" s="188"/>
      <c r="W771" s="189"/>
      <c r="X771" s="189"/>
      <c r="Y771" s="189"/>
      <c r="Z771" s="189"/>
      <c r="AA771" s="190"/>
      <c r="AB771" s="188"/>
      <c r="AC771" s="188"/>
      <c r="AD771" s="188"/>
    </row>
    <row r="772" s="48" customFormat="1" ht="12.75" spans="1:30">
      <c r="A772" s="177"/>
      <c r="B772" s="178"/>
      <c r="C772" s="179">
        <v>241119000008</v>
      </c>
      <c r="D772" s="84">
        <v>45619</v>
      </c>
      <c r="E772" s="178" t="s">
        <v>41</v>
      </c>
      <c r="F772" s="178" t="s">
        <v>79</v>
      </c>
      <c r="G772" s="178">
        <v>0.69</v>
      </c>
      <c r="H772" s="180">
        <v>97.73</v>
      </c>
      <c r="I772" s="181"/>
      <c r="J772" s="182"/>
      <c r="K772" s="178"/>
      <c r="L772" s="182"/>
      <c r="M772" s="200"/>
      <c r="N772" s="184">
        <v>97.73</v>
      </c>
      <c r="O772" s="188"/>
      <c r="P772" s="188"/>
      <c r="Q772" s="188"/>
      <c r="R772" s="188"/>
      <c r="S772" s="188"/>
      <c r="T772" s="188"/>
      <c r="U772" s="188"/>
      <c r="V772" s="188"/>
      <c r="W772" s="189"/>
      <c r="X772" s="189"/>
      <c r="Y772" s="189"/>
      <c r="Z772" s="189"/>
      <c r="AA772" s="190"/>
      <c r="AB772" s="188"/>
      <c r="AC772" s="188"/>
      <c r="AD772" s="188"/>
    </row>
    <row r="773" s="48" customFormat="1" ht="12.75" spans="1:30">
      <c r="A773" s="177"/>
      <c r="B773" s="178"/>
      <c r="C773" s="179">
        <v>241119000029</v>
      </c>
      <c r="D773" s="84">
        <v>45619</v>
      </c>
      <c r="E773" s="178" t="s">
        <v>2079</v>
      </c>
      <c r="F773" s="178" t="s">
        <v>122</v>
      </c>
      <c r="G773" s="178">
        <v>172</v>
      </c>
      <c r="H773" s="180">
        <v>12281</v>
      </c>
      <c r="I773" s="181"/>
      <c r="J773" s="182"/>
      <c r="K773" s="178"/>
      <c r="L773" s="182"/>
      <c r="M773" s="200"/>
      <c r="N773" s="184">
        <v>12281</v>
      </c>
      <c r="O773" s="188"/>
      <c r="P773" s="188"/>
      <c r="Q773" s="188"/>
      <c r="R773" s="188"/>
      <c r="S773" s="188"/>
      <c r="T773" s="188"/>
      <c r="U773" s="188"/>
      <c r="V773" s="188"/>
      <c r="W773" s="189"/>
      <c r="X773" s="189"/>
      <c r="Y773" s="189"/>
      <c r="Z773" s="189"/>
      <c r="AA773" s="190"/>
      <c r="AB773" s="188"/>
      <c r="AC773" s="188"/>
      <c r="AD773" s="188"/>
    </row>
    <row r="774" s="48" customFormat="1" ht="12.75" spans="1:30">
      <c r="A774" s="177"/>
      <c r="B774" s="178"/>
      <c r="C774" s="179">
        <v>241119000030</v>
      </c>
      <c r="D774" s="84">
        <v>45619</v>
      </c>
      <c r="E774" s="178" t="s">
        <v>45</v>
      </c>
      <c r="F774" s="178" t="s">
        <v>1731</v>
      </c>
      <c r="G774" s="178">
        <v>23</v>
      </c>
      <c r="H774" s="180">
        <v>1748</v>
      </c>
      <c r="I774" s="181"/>
      <c r="J774" s="182"/>
      <c r="K774" s="178"/>
      <c r="L774" s="182"/>
      <c r="M774" s="200"/>
      <c r="N774" s="184">
        <v>1748</v>
      </c>
      <c r="O774" s="188"/>
      <c r="P774" s="188"/>
      <c r="Q774" s="188"/>
      <c r="R774" s="188"/>
      <c r="S774" s="188"/>
      <c r="T774" s="188"/>
      <c r="U774" s="188"/>
      <c r="V774" s="188"/>
      <c r="W774" s="189"/>
      <c r="X774" s="189"/>
      <c r="Y774" s="189"/>
      <c r="Z774" s="189"/>
      <c r="AA774" s="190"/>
      <c r="AB774" s="188"/>
      <c r="AC774" s="188"/>
      <c r="AD774" s="188"/>
    </row>
    <row r="775" s="48" customFormat="1" ht="12.75" spans="1:30">
      <c r="A775" s="177"/>
      <c r="B775" s="178"/>
      <c r="C775" s="179">
        <v>241119000036</v>
      </c>
      <c r="D775" s="84">
        <v>45619</v>
      </c>
      <c r="E775" s="178" t="s">
        <v>45</v>
      </c>
      <c r="F775" s="178" t="s">
        <v>808</v>
      </c>
      <c r="G775" s="178">
        <v>8</v>
      </c>
      <c r="H775" s="184"/>
      <c r="I775" s="191">
        <v>136160</v>
      </c>
      <c r="J775" s="182"/>
      <c r="K775" s="191">
        <v>1656.04475796643</v>
      </c>
      <c r="L775" s="192">
        <v>82.22</v>
      </c>
      <c r="M775" s="200">
        <v>7.2</v>
      </c>
      <c r="N775" s="184">
        <v>591.984</v>
      </c>
      <c r="O775" s="188"/>
      <c r="P775" s="188"/>
      <c r="Q775" s="188"/>
      <c r="R775" s="188"/>
      <c r="S775" s="188"/>
      <c r="T775" s="188"/>
      <c r="U775" s="188"/>
      <c r="V775" s="188"/>
      <c r="W775" s="189"/>
      <c r="X775" s="189"/>
      <c r="Y775" s="189"/>
      <c r="Z775" s="189"/>
      <c r="AA775" s="190"/>
      <c r="AB775" s="188"/>
      <c r="AC775" s="188"/>
      <c r="AD775" s="188"/>
    </row>
    <row r="776" s="48" customFormat="1" ht="12.75" spans="1:30">
      <c r="A776" s="177"/>
      <c r="B776" s="178"/>
      <c r="C776" s="179">
        <v>241120000021</v>
      </c>
      <c r="D776" s="84">
        <v>45619</v>
      </c>
      <c r="E776" s="178" t="s">
        <v>2079</v>
      </c>
      <c r="F776" s="178" t="s">
        <v>167</v>
      </c>
      <c r="G776" s="178">
        <v>662</v>
      </c>
      <c r="H776" s="180">
        <v>45347</v>
      </c>
      <c r="I776" s="181"/>
      <c r="J776" s="182"/>
      <c r="K776" s="178"/>
      <c r="L776" s="182"/>
      <c r="M776" s="200"/>
      <c r="N776" s="184">
        <v>45347</v>
      </c>
      <c r="O776" s="195"/>
      <c r="P776" s="195"/>
      <c r="Q776" s="195"/>
      <c r="R776" s="195"/>
      <c r="S776" s="195"/>
      <c r="T776" s="195"/>
      <c r="U776" s="195"/>
      <c r="V776" s="195"/>
      <c r="W776" s="193"/>
      <c r="X776" s="193"/>
      <c r="Y776" s="193"/>
      <c r="Z776" s="193"/>
      <c r="AA776" s="196"/>
      <c r="AB776" s="195"/>
      <c r="AC776" s="195"/>
      <c r="AD776" s="195"/>
    </row>
    <row r="777" s="48" customFormat="1" ht="12.75" spans="1:30">
      <c r="A777" s="177" t="s">
        <v>2814</v>
      </c>
      <c r="B777" s="178" t="s">
        <v>2815</v>
      </c>
      <c r="C777" s="179">
        <v>241116000020</v>
      </c>
      <c r="D777" s="84">
        <v>45619</v>
      </c>
      <c r="E777" s="178" t="s">
        <v>2293</v>
      </c>
      <c r="F777" s="178" t="s">
        <v>1594</v>
      </c>
      <c r="G777" s="178">
        <v>2.5</v>
      </c>
      <c r="H777" s="180">
        <v>287.5</v>
      </c>
      <c r="I777" s="181"/>
      <c r="J777" s="182"/>
      <c r="K777" s="178"/>
      <c r="L777" s="182"/>
      <c r="M777" s="200"/>
      <c r="N777" s="184">
        <v>287.5</v>
      </c>
      <c r="O777" s="185">
        <v>9289.0719856</v>
      </c>
      <c r="P777" s="185" t="s">
        <v>138</v>
      </c>
      <c r="Q777" s="185">
        <v>5340</v>
      </c>
      <c r="R777" s="185"/>
      <c r="S777" s="185">
        <v>68.67</v>
      </c>
      <c r="T777" s="185"/>
      <c r="U777" s="185"/>
      <c r="V777" s="185">
        <v>5408.67</v>
      </c>
      <c r="W777" s="186">
        <v>179.98</v>
      </c>
      <c r="X777" s="186"/>
      <c r="Y777" s="186"/>
      <c r="Z777" s="186">
        <v>202.94</v>
      </c>
      <c r="AA777" s="187">
        <v>7.2</v>
      </c>
      <c r="AB777" s="185">
        <v>1461.168</v>
      </c>
      <c r="AC777" s="185">
        <v>6869.838</v>
      </c>
      <c r="AD777" s="185">
        <v>2419.2339856</v>
      </c>
    </row>
    <row r="778" s="48" customFormat="1" ht="12.75" spans="1:30">
      <c r="A778" s="177"/>
      <c r="B778" s="178"/>
      <c r="C778" s="179">
        <v>241118000002</v>
      </c>
      <c r="D778" s="84">
        <v>45619</v>
      </c>
      <c r="E778" s="178" t="s">
        <v>41</v>
      </c>
      <c r="F778" s="178" t="s">
        <v>259</v>
      </c>
      <c r="G778" s="178">
        <v>0.27</v>
      </c>
      <c r="H778" s="180">
        <v>115</v>
      </c>
      <c r="I778" s="181"/>
      <c r="J778" s="182"/>
      <c r="K778" s="178"/>
      <c r="L778" s="182"/>
      <c r="M778" s="200"/>
      <c r="N778" s="184">
        <v>115</v>
      </c>
      <c r="O778" s="188"/>
      <c r="P778" s="188"/>
      <c r="Q778" s="188"/>
      <c r="R778" s="188"/>
      <c r="S778" s="188"/>
      <c r="T778" s="188"/>
      <c r="U778" s="188"/>
      <c r="V778" s="188"/>
      <c r="W778" s="189"/>
      <c r="X778" s="193"/>
      <c r="Y778" s="189"/>
      <c r="Z778" s="189"/>
      <c r="AA778" s="190"/>
      <c r="AB778" s="188"/>
      <c r="AC778" s="188"/>
      <c r="AD778" s="188"/>
    </row>
    <row r="779" s="48" customFormat="1" ht="12.75" spans="1:30">
      <c r="A779" s="177"/>
      <c r="B779" s="178"/>
      <c r="C779" s="179">
        <v>241118000077</v>
      </c>
      <c r="D779" s="84">
        <v>45619</v>
      </c>
      <c r="E779" s="178" t="s">
        <v>1059</v>
      </c>
      <c r="F779" s="178" t="s">
        <v>1784</v>
      </c>
      <c r="G779" s="178">
        <v>0.28</v>
      </c>
      <c r="H779" s="180">
        <v>145</v>
      </c>
      <c r="I779" s="181"/>
      <c r="J779" s="182"/>
      <c r="K779" s="178"/>
      <c r="L779" s="182"/>
      <c r="M779" s="200"/>
      <c r="N779" s="184">
        <v>145</v>
      </c>
      <c r="O779" s="188"/>
      <c r="P779" s="188"/>
      <c r="Q779" s="188"/>
      <c r="R779" s="188"/>
      <c r="S779" s="188"/>
      <c r="T779" s="188"/>
      <c r="U779" s="188"/>
      <c r="V779" s="188"/>
      <c r="W779" s="189"/>
      <c r="X779" s="194">
        <v>4.21</v>
      </c>
      <c r="Y779" s="189"/>
      <c r="Z779" s="189"/>
      <c r="AA779" s="190"/>
      <c r="AB779" s="188"/>
      <c r="AC779" s="188"/>
      <c r="AD779" s="188"/>
    </row>
    <row r="780" s="48" customFormat="1" ht="12.75" spans="1:30">
      <c r="A780" s="177"/>
      <c r="B780" s="178"/>
      <c r="C780" s="179">
        <v>241119000011</v>
      </c>
      <c r="D780" s="84">
        <v>45619</v>
      </c>
      <c r="E780" s="178" t="s">
        <v>41</v>
      </c>
      <c r="F780" s="178" t="s">
        <v>1382</v>
      </c>
      <c r="G780" s="178">
        <v>4.5</v>
      </c>
      <c r="H780" s="180">
        <v>540</v>
      </c>
      <c r="I780" s="181"/>
      <c r="J780" s="182"/>
      <c r="K780" s="178"/>
      <c r="L780" s="182"/>
      <c r="M780" s="200"/>
      <c r="N780" s="184">
        <v>540</v>
      </c>
      <c r="O780" s="188"/>
      <c r="P780" s="188"/>
      <c r="Q780" s="188"/>
      <c r="R780" s="188"/>
      <c r="S780" s="188"/>
      <c r="T780" s="188"/>
      <c r="U780" s="188"/>
      <c r="V780" s="188"/>
      <c r="W780" s="189"/>
      <c r="X780" s="186"/>
      <c r="Y780" s="189"/>
      <c r="Z780" s="189"/>
      <c r="AA780" s="190"/>
      <c r="AB780" s="188"/>
      <c r="AC780" s="188"/>
      <c r="AD780" s="188"/>
    </row>
    <row r="781" s="48" customFormat="1" ht="12.75" spans="1:30">
      <c r="A781" s="177"/>
      <c r="B781" s="178"/>
      <c r="C781" s="179">
        <v>241119000013</v>
      </c>
      <c r="D781" s="84">
        <v>45619</v>
      </c>
      <c r="E781" s="178" t="s">
        <v>41</v>
      </c>
      <c r="F781" s="178" t="s">
        <v>387</v>
      </c>
      <c r="G781" s="178">
        <v>5</v>
      </c>
      <c r="H781" s="180">
        <v>600</v>
      </c>
      <c r="I781" s="181"/>
      <c r="J781" s="182"/>
      <c r="K781" s="178"/>
      <c r="L781" s="182"/>
      <c r="M781" s="200"/>
      <c r="N781" s="184">
        <v>600</v>
      </c>
      <c r="O781" s="188"/>
      <c r="P781" s="188"/>
      <c r="Q781" s="188"/>
      <c r="R781" s="188"/>
      <c r="S781" s="188"/>
      <c r="T781" s="188"/>
      <c r="U781" s="188"/>
      <c r="V781" s="188"/>
      <c r="W781" s="189"/>
      <c r="X781" s="189"/>
      <c r="Y781" s="189"/>
      <c r="Z781" s="189"/>
      <c r="AA781" s="190"/>
      <c r="AB781" s="188"/>
      <c r="AC781" s="188"/>
      <c r="AD781" s="188"/>
    </row>
    <row r="782" s="48" customFormat="1" ht="12.75" spans="1:30">
      <c r="A782" s="177"/>
      <c r="B782" s="178"/>
      <c r="C782" s="179">
        <v>241119000017</v>
      </c>
      <c r="D782" s="84">
        <v>45619</v>
      </c>
      <c r="E782" s="178" t="s">
        <v>53</v>
      </c>
      <c r="F782" s="178" t="s">
        <v>966</v>
      </c>
      <c r="G782" s="178">
        <v>15</v>
      </c>
      <c r="H782" s="180">
        <v>1800</v>
      </c>
      <c r="I782" s="181"/>
      <c r="J782" s="182"/>
      <c r="K782" s="178"/>
      <c r="L782" s="182"/>
      <c r="M782" s="200"/>
      <c r="N782" s="184">
        <v>1800</v>
      </c>
      <c r="O782" s="188"/>
      <c r="P782" s="188"/>
      <c r="Q782" s="188"/>
      <c r="R782" s="188"/>
      <c r="S782" s="188"/>
      <c r="T782" s="188"/>
      <c r="U782" s="188"/>
      <c r="V782" s="188"/>
      <c r="W782" s="189"/>
      <c r="X782" s="189"/>
      <c r="Y782" s="189"/>
      <c r="Z782" s="189"/>
      <c r="AA782" s="190"/>
      <c r="AB782" s="188"/>
      <c r="AC782" s="188"/>
      <c r="AD782" s="188"/>
    </row>
    <row r="783" s="48" customFormat="1" ht="12.75" spans="1:30">
      <c r="A783" s="177"/>
      <c r="B783" s="178"/>
      <c r="C783" s="179">
        <v>241119000023</v>
      </c>
      <c r="D783" s="84">
        <v>45619</v>
      </c>
      <c r="E783" s="178" t="s">
        <v>2293</v>
      </c>
      <c r="F783" s="178" t="s">
        <v>142</v>
      </c>
      <c r="G783" s="178">
        <v>0.5</v>
      </c>
      <c r="H783" s="180">
        <v>120</v>
      </c>
      <c r="I783" s="181"/>
      <c r="J783" s="182"/>
      <c r="K783" s="178"/>
      <c r="L783" s="182"/>
      <c r="M783" s="200"/>
      <c r="N783" s="184">
        <v>120</v>
      </c>
      <c r="O783" s="188"/>
      <c r="P783" s="188"/>
      <c r="Q783" s="188"/>
      <c r="R783" s="188"/>
      <c r="S783" s="188"/>
      <c r="T783" s="188"/>
      <c r="U783" s="188"/>
      <c r="V783" s="188"/>
      <c r="W783" s="189"/>
      <c r="X783" s="189"/>
      <c r="Y783" s="189"/>
      <c r="Z783" s="189"/>
      <c r="AA783" s="190"/>
      <c r="AB783" s="188"/>
      <c r="AC783" s="188"/>
      <c r="AD783" s="188"/>
    </row>
    <row r="784" s="48" customFormat="1" ht="12.75" spans="1:30">
      <c r="A784" s="177"/>
      <c r="B784" s="178"/>
      <c r="C784" s="179">
        <v>241119000038</v>
      </c>
      <c r="D784" s="84">
        <v>45619</v>
      </c>
      <c r="E784" s="178" t="s">
        <v>36</v>
      </c>
      <c r="F784" s="178" t="s">
        <v>140</v>
      </c>
      <c r="G784" s="178">
        <v>0.15</v>
      </c>
      <c r="H784" s="180">
        <v>115</v>
      </c>
      <c r="I784" s="181"/>
      <c r="J784" s="182"/>
      <c r="K784" s="178"/>
      <c r="L784" s="182"/>
      <c r="M784" s="200"/>
      <c r="N784" s="184">
        <v>115</v>
      </c>
      <c r="O784" s="188"/>
      <c r="P784" s="188"/>
      <c r="Q784" s="188"/>
      <c r="R784" s="188"/>
      <c r="S784" s="188"/>
      <c r="T784" s="188"/>
      <c r="U784" s="188"/>
      <c r="V784" s="188"/>
      <c r="W784" s="189"/>
      <c r="X784" s="189"/>
      <c r="Y784" s="189"/>
      <c r="Z784" s="189"/>
      <c r="AA784" s="190"/>
      <c r="AB784" s="188"/>
      <c r="AC784" s="188"/>
      <c r="AD784" s="188"/>
    </row>
    <row r="785" s="48" customFormat="1" ht="12.75" spans="1:30">
      <c r="A785" s="177"/>
      <c r="B785" s="178"/>
      <c r="C785" s="179">
        <v>241119000039</v>
      </c>
      <c r="D785" s="84">
        <v>45619</v>
      </c>
      <c r="E785" s="178" t="s">
        <v>63</v>
      </c>
      <c r="F785" s="178" t="s">
        <v>775</v>
      </c>
      <c r="G785" s="178">
        <v>2</v>
      </c>
      <c r="H785" s="180">
        <v>230</v>
      </c>
      <c r="I785" s="181"/>
      <c r="J785" s="182"/>
      <c r="K785" s="178"/>
      <c r="L785" s="182"/>
      <c r="M785" s="200"/>
      <c r="N785" s="184">
        <v>230</v>
      </c>
      <c r="O785" s="188"/>
      <c r="P785" s="188"/>
      <c r="Q785" s="188"/>
      <c r="R785" s="188"/>
      <c r="S785" s="188"/>
      <c r="T785" s="188"/>
      <c r="U785" s="188"/>
      <c r="V785" s="188"/>
      <c r="W785" s="189"/>
      <c r="X785" s="189"/>
      <c r="Y785" s="189"/>
      <c r="Z785" s="189"/>
      <c r="AA785" s="190"/>
      <c r="AB785" s="188"/>
      <c r="AC785" s="188"/>
      <c r="AD785" s="188"/>
    </row>
    <row r="786" s="48" customFormat="1" ht="12.75" spans="1:30">
      <c r="A786" s="177"/>
      <c r="B786" s="178"/>
      <c r="C786" s="179">
        <v>241119000040</v>
      </c>
      <c r="D786" s="84">
        <v>45619</v>
      </c>
      <c r="E786" s="178" t="s">
        <v>2293</v>
      </c>
      <c r="F786" s="178" t="s">
        <v>2816</v>
      </c>
      <c r="G786" s="178">
        <v>2.5</v>
      </c>
      <c r="H786" s="184"/>
      <c r="I786" s="191">
        <v>77787.5</v>
      </c>
      <c r="J786" s="182"/>
      <c r="K786" s="191">
        <v>1948.09666917105</v>
      </c>
      <c r="L786" s="192">
        <v>39.93</v>
      </c>
      <c r="M786" s="200">
        <v>7.2</v>
      </c>
      <c r="N786" s="184">
        <v>287.496</v>
      </c>
      <c r="O786" s="188"/>
      <c r="P786" s="188"/>
      <c r="Q786" s="188"/>
      <c r="R786" s="188"/>
      <c r="S786" s="188"/>
      <c r="T786" s="188"/>
      <c r="U786" s="188"/>
      <c r="V786" s="188"/>
      <c r="W786" s="189"/>
      <c r="X786" s="189"/>
      <c r="Y786" s="189"/>
      <c r="Z786" s="189"/>
      <c r="AA786" s="190"/>
      <c r="AB786" s="188"/>
      <c r="AC786" s="188"/>
      <c r="AD786" s="188"/>
    </row>
    <row r="787" s="48" customFormat="1" ht="12.75" spans="1:30">
      <c r="A787" s="177"/>
      <c r="B787" s="178"/>
      <c r="C787" s="179">
        <v>241120000016</v>
      </c>
      <c r="D787" s="84">
        <v>45619</v>
      </c>
      <c r="E787" s="178" t="s">
        <v>53</v>
      </c>
      <c r="F787" s="178" t="s">
        <v>293</v>
      </c>
      <c r="G787" s="178">
        <v>0.8</v>
      </c>
      <c r="H787" s="184"/>
      <c r="I787" s="191">
        <v>27867.3</v>
      </c>
      <c r="J787" s="182"/>
      <c r="K787" s="191">
        <v>1744.97819317334</v>
      </c>
      <c r="L787" s="192">
        <v>15.969999</v>
      </c>
      <c r="M787" s="200">
        <v>7.2</v>
      </c>
      <c r="N787" s="184">
        <v>114.9839928</v>
      </c>
      <c r="O787" s="188"/>
      <c r="P787" s="188"/>
      <c r="Q787" s="188"/>
      <c r="R787" s="188"/>
      <c r="S787" s="188"/>
      <c r="T787" s="188"/>
      <c r="U787" s="188"/>
      <c r="V787" s="188"/>
      <c r="W787" s="189"/>
      <c r="X787" s="189"/>
      <c r="Y787" s="189"/>
      <c r="Z787" s="189"/>
      <c r="AA787" s="190"/>
      <c r="AB787" s="188"/>
      <c r="AC787" s="188"/>
      <c r="AD787" s="188"/>
    </row>
    <row r="788" s="48" customFormat="1" ht="12.75" spans="1:30">
      <c r="A788" s="177"/>
      <c r="B788" s="178"/>
      <c r="C788" s="179">
        <v>241120000025</v>
      </c>
      <c r="D788" s="84">
        <v>45619</v>
      </c>
      <c r="E788" s="178" t="s">
        <v>41</v>
      </c>
      <c r="F788" s="178" t="s">
        <v>2671</v>
      </c>
      <c r="G788" s="178">
        <v>6.5</v>
      </c>
      <c r="H788" s="184"/>
      <c r="I788" s="191">
        <v>183748.5</v>
      </c>
      <c r="J788" s="182"/>
      <c r="K788" s="191">
        <v>1745</v>
      </c>
      <c r="L788" s="192">
        <v>105.3</v>
      </c>
      <c r="M788" s="200">
        <v>7.2</v>
      </c>
      <c r="N788" s="184">
        <v>758.16</v>
      </c>
      <c r="O788" s="188"/>
      <c r="P788" s="188"/>
      <c r="Q788" s="188"/>
      <c r="R788" s="188"/>
      <c r="S788" s="188"/>
      <c r="T788" s="188"/>
      <c r="U788" s="188"/>
      <c r="V788" s="188"/>
      <c r="W788" s="189"/>
      <c r="X788" s="189"/>
      <c r="Y788" s="189"/>
      <c r="Z788" s="189"/>
      <c r="AA788" s="190"/>
      <c r="AB788" s="188"/>
      <c r="AC788" s="188"/>
      <c r="AD788" s="188"/>
    </row>
    <row r="789" s="48" customFormat="1" ht="12.75" spans="1:30">
      <c r="A789" s="177"/>
      <c r="B789" s="178"/>
      <c r="C789" s="179">
        <v>241120000038</v>
      </c>
      <c r="D789" s="84">
        <v>45619</v>
      </c>
      <c r="E789" s="178" t="s">
        <v>41</v>
      </c>
      <c r="F789" s="178" t="s">
        <v>387</v>
      </c>
      <c r="G789" s="178">
        <v>1.5</v>
      </c>
      <c r="H789" s="180">
        <v>180</v>
      </c>
      <c r="I789" s="181"/>
      <c r="J789" s="182"/>
      <c r="K789" s="178"/>
      <c r="L789" s="182"/>
      <c r="M789" s="200"/>
      <c r="N789" s="184">
        <v>180</v>
      </c>
      <c r="O789" s="188"/>
      <c r="P789" s="188"/>
      <c r="Q789" s="188"/>
      <c r="R789" s="188"/>
      <c r="S789" s="188"/>
      <c r="T789" s="188"/>
      <c r="U789" s="188"/>
      <c r="V789" s="188"/>
      <c r="W789" s="189"/>
      <c r="X789" s="189"/>
      <c r="Y789" s="189"/>
      <c r="Z789" s="189"/>
      <c r="AA789" s="190"/>
      <c r="AB789" s="188"/>
      <c r="AC789" s="188"/>
      <c r="AD789" s="188"/>
    </row>
    <row r="790" s="48" customFormat="1" ht="12.75" spans="1:30">
      <c r="A790" s="177"/>
      <c r="B790" s="178"/>
      <c r="C790" s="179">
        <v>241120000046</v>
      </c>
      <c r="D790" s="84">
        <v>45619</v>
      </c>
      <c r="E790" s="178" t="s">
        <v>63</v>
      </c>
      <c r="F790" s="178" t="s">
        <v>2817</v>
      </c>
      <c r="G790" s="178">
        <v>5.5</v>
      </c>
      <c r="H790" s="180">
        <v>1186</v>
      </c>
      <c r="I790" s="181"/>
      <c r="J790" s="182"/>
      <c r="K790" s="178"/>
      <c r="L790" s="182"/>
      <c r="M790" s="200"/>
      <c r="N790" s="184">
        <v>1186</v>
      </c>
      <c r="O790" s="188"/>
      <c r="P790" s="188"/>
      <c r="Q790" s="188"/>
      <c r="R790" s="188"/>
      <c r="S790" s="188"/>
      <c r="T790" s="188"/>
      <c r="U790" s="188"/>
      <c r="V790" s="188"/>
      <c r="W790" s="189"/>
      <c r="X790" s="189"/>
      <c r="Y790" s="189"/>
      <c r="Z790" s="189"/>
      <c r="AA790" s="190"/>
      <c r="AB790" s="188"/>
      <c r="AC790" s="188"/>
      <c r="AD790" s="188"/>
    </row>
    <row r="791" s="48" customFormat="1" ht="12.75" spans="1:30">
      <c r="A791" s="177"/>
      <c r="B791" s="178"/>
      <c r="C791" s="179">
        <v>241120000050</v>
      </c>
      <c r="D791" s="84">
        <v>45619</v>
      </c>
      <c r="E791" s="178" t="s">
        <v>41</v>
      </c>
      <c r="F791" s="178" t="s">
        <v>387</v>
      </c>
      <c r="G791" s="178">
        <v>0.28</v>
      </c>
      <c r="H791" s="180">
        <v>90</v>
      </c>
      <c r="I791" s="181"/>
      <c r="J791" s="182"/>
      <c r="K791" s="178"/>
      <c r="L791" s="182"/>
      <c r="M791" s="200"/>
      <c r="N791" s="184">
        <v>90</v>
      </c>
      <c r="O791" s="188"/>
      <c r="P791" s="188"/>
      <c r="Q791" s="188"/>
      <c r="R791" s="188"/>
      <c r="S791" s="188"/>
      <c r="T791" s="188"/>
      <c r="U791" s="188"/>
      <c r="V791" s="188"/>
      <c r="W791" s="189"/>
      <c r="X791" s="189"/>
      <c r="Y791" s="189"/>
      <c r="Z791" s="189"/>
      <c r="AA791" s="190"/>
      <c r="AB791" s="188"/>
      <c r="AC791" s="188"/>
      <c r="AD791" s="188"/>
    </row>
    <row r="792" s="48" customFormat="1" ht="12.75" spans="1:30">
      <c r="A792" s="177"/>
      <c r="B792" s="178"/>
      <c r="C792" s="179">
        <v>241120000051</v>
      </c>
      <c r="D792" s="84">
        <v>45619</v>
      </c>
      <c r="E792" s="178" t="s">
        <v>257</v>
      </c>
      <c r="F792" s="178" t="s">
        <v>2797</v>
      </c>
      <c r="G792" s="178">
        <v>2</v>
      </c>
      <c r="H792" s="184"/>
      <c r="I792" s="191">
        <v>55000</v>
      </c>
      <c r="J792" s="182"/>
      <c r="K792" s="191">
        <v>1721.97876399433</v>
      </c>
      <c r="L792" s="192">
        <v>31.939999</v>
      </c>
      <c r="M792" s="200">
        <v>7.2</v>
      </c>
      <c r="N792" s="184">
        <v>229.9679928</v>
      </c>
      <c r="O792" s="188"/>
      <c r="P792" s="188"/>
      <c r="Q792" s="188"/>
      <c r="R792" s="188"/>
      <c r="S792" s="188"/>
      <c r="T792" s="188"/>
      <c r="U792" s="188"/>
      <c r="V792" s="188"/>
      <c r="W792" s="189"/>
      <c r="X792" s="189"/>
      <c r="Y792" s="189"/>
      <c r="Z792" s="189"/>
      <c r="AA792" s="190"/>
      <c r="AB792" s="188"/>
      <c r="AC792" s="188"/>
      <c r="AD792" s="188"/>
    </row>
    <row r="793" s="48" customFormat="1" ht="12.75" spans="1:30">
      <c r="A793" s="177"/>
      <c r="B793" s="178"/>
      <c r="C793" s="179">
        <v>241121000004</v>
      </c>
      <c r="D793" s="84">
        <v>45619</v>
      </c>
      <c r="E793" s="178" t="s">
        <v>1059</v>
      </c>
      <c r="F793" s="178" t="s">
        <v>2183</v>
      </c>
      <c r="G793" s="178">
        <v>0.96000004</v>
      </c>
      <c r="H793" s="180">
        <v>145</v>
      </c>
      <c r="I793" s="181"/>
      <c r="J793" s="182"/>
      <c r="K793" s="178"/>
      <c r="L793" s="182"/>
      <c r="M793" s="200"/>
      <c r="N793" s="184">
        <v>145</v>
      </c>
      <c r="O793" s="188"/>
      <c r="P793" s="188"/>
      <c r="Q793" s="188"/>
      <c r="R793" s="188"/>
      <c r="S793" s="188"/>
      <c r="T793" s="188"/>
      <c r="U793" s="188"/>
      <c r="V793" s="188"/>
      <c r="W793" s="189"/>
      <c r="X793" s="189"/>
      <c r="Y793" s="189"/>
      <c r="Z793" s="189"/>
      <c r="AA793" s="190"/>
      <c r="AB793" s="188"/>
      <c r="AC793" s="188"/>
      <c r="AD793" s="188"/>
    </row>
    <row r="794" s="48" customFormat="1" ht="12.75" spans="1:30">
      <c r="A794" s="177"/>
      <c r="B794" s="178"/>
      <c r="C794" s="179">
        <v>241121000008</v>
      </c>
      <c r="D794" s="84">
        <v>45619</v>
      </c>
      <c r="E794" s="178" t="s">
        <v>41</v>
      </c>
      <c r="F794" s="178" t="s">
        <v>459</v>
      </c>
      <c r="G794" s="178">
        <v>13.5</v>
      </c>
      <c r="H794" s="184"/>
      <c r="I794" s="191">
        <v>380240</v>
      </c>
      <c r="J794" s="182"/>
      <c r="K794" s="191">
        <v>1763.47277618032</v>
      </c>
      <c r="L794" s="192">
        <v>215.62</v>
      </c>
      <c r="M794" s="200">
        <v>7.2</v>
      </c>
      <c r="N794" s="184">
        <v>1552.464</v>
      </c>
      <c r="O794" s="188"/>
      <c r="P794" s="188"/>
      <c r="Q794" s="188"/>
      <c r="R794" s="188"/>
      <c r="S794" s="188"/>
      <c r="T794" s="188"/>
      <c r="U794" s="188"/>
      <c r="V794" s="188"/>
      <c r="W794" s="189"/>
      <c r="X794" s="189"/>
      <c r="Y794" s="189"/>
      <c r="Z794" s="189"/>
      <c r="AA794" s="190"/>
      <c r="AB794" s="188"/>
      <c r="AC794" s="188"/>
      <c r="AD794" s="188"/>
    </row>
    <row r="795" s="48" customFormat="1" ht="12.75" spans="1:30">
      <c r="A795" s="177"/>
      <c r="B795" s="178"/>
      <c r="C795" s="179">
        <v>241121000023</v>
      </c>
      <c r="D795" s="84">
        <v>45619</v>
      </c>
      <c r="E795" s="178" t="s">
        <v>45</v>
      </c>
      <c r="F795" s="178" t="s">
        <v>1731</v>
      </c>
      <c r="G795" s="178">
        <v>1.5</v>
      </c>
      <c r="H795" s="180">
        <v>187.5</v>
      </c>
      <c r="I795" s="181"/>
      <c r="J795" s="182"/>
      <c r="K795" s="178"/>
      <c r="L795" s="182"/>
      <c r="M795" s="200"/>
      <c r="N795" s="184">
        <v>187.5</v>
      </c>
      <c r="O795" s="188"/>
      <c r="P795" s="188"/>
      <c r="Q795" s="188"/>
      <c r="R795" s="188"/>
      <c r="S795" s="188"/>
      <c r="T795" s="188"/>
      <c r="U795" s="188"/>
      <c r="V795" s="188"/>
      <c r="W795" s="189"/>
      <c r="X795" s="189"/>
      <c r="Y795" s="189"/>
      <c r="Z795" s="189"/>
      <c r="AA795" s="190"/>
      <c r="AB795" s="188"/>
      <c r="AC795" s="188"/>
      <c r="AD795" s="188"/>
    </row>
    <row r="796" s="48" customFormat="1" ht="12.75" spans="1:30">
      <c r="A796" s="177"/>
      <c r="B796" s="178"/>
      <c r="C796" s="179">
        <v>241122000003</v>
      </c>
      <c r="D796" s="84">
        <v>45619</v>
      </c>
      <c r="E796" s="178" t="s">
        <v>41</v>
      </c>
      <c r="F796" s="178" t="s">
        <v>353</v>
      </c>
      <c r="G796" s="178">
        <v>1.5</v>
      </c>
      <c r="H796" s="180">
        <v>180</v>
      </c>
      <c r="I796" s="181"/>
      <c r="J796" s="182"/>
      <c r="K796" s="178"/>
      <c r="L796" s="182"/>
      <c r="M796" s="200"/>
      <c r="N796" s="184">
        <v>180</v>
      </c>
      <c r="O796" s="188"/>
      <c r="P796" s="188"/>
      <c r="Q796" s="188"/>
      <c r="R796" s="188"/>
      <c r="S796" s="188"/>
      <c r="T796" s="188"/>
      <c r="U796" s="188"/>
      <c r="V796" s="188"/>
      <c r="W796" s="189"/>
      <c r="X796" s="193"/>
      <c r="Y796" s="189"/>
      <c r="Z796" s="189"/>
      <c r="AA796" s="190"/>
      <c r="AB796" s="188"/>
      <c r="AC796" s="188"/>
      <c r="AD796" s="188"/>
    </row>
    <row r="797" s="48" customFormat="1" ht="12.75" spans="1:30">
      <c r="A797" s="177"/>
      <c r="B797" s="178"/>
      <c r="C797" s="179">
        <v>241122000011</v>
      </c>
      <c r="D797" s="84">
        <v>45619</v>
      </c>
      <c r="E797" s="178" t="s">
        <v>36</v>
      </c>
      <c r="F797" s="178" t="s">
        <v>2704</v>
      </c>
      <c r="G797" s="178">
        <v>0.58</v>
      </c>
      <c r="H797" s="180">
        <v>305</v>
      </c>
      <c r="I797" s="181"/>
      <c r="J797" s="182"/>
      <c r="K797" s="178"/>
      <c r="L797" s="182"/>
      <c r="M797" s="200"/>
      <c r="N797" s="184">
        <v>305</v>
      </c>
      <c r="O797" s="188"/>
      <c r="P797" s="188"/>
      <c r="Q797" s="188"/>
      <c r="R797" s="188"/>
      <c r="S797" s="188"/>
      <c r="T797" s="188"/>
      <c r="U797" s="188"/>
      <c r="V797" s="188"/>
      <c r="W797" s="189"/>
      <c r="X797" s="194">
        <v>18.75</v>
      </c>
      <c r="Y797" s="189"/>
      <c r="Z797" s="189"/>
      <c r="AA797" s="190"/>
      <c r="AB797" s="188"/>
      <c r="AC797" s="188"/>
      <c r="AD797" s="188"/>
    </row>
    <row r="798" s="48" customFormat="1" ht="12.75" spans="1:30">
      <c r="A798" s="177"/>
      <c r="B798" s="178"/>
      <c r="C798" s="179">
        <v>241122000019</v>
      </c>
      <c r="D798" s="84">
        <v>45619</v>
      </c>
      <c r="E798" s="178" t="s">
        <v>41</v>
      </c>
      <c r="F798" s="178" t="s">
        <v>203</v>
      </c>
      <c r="G798" s="178">
        <v>0.7266667</v>
      </c>
      <c r="H798" s="180">
        <v>120</v>
      </c>
      <c r="I798" s="181"/>
      <c r="J798" s="182"/>
      <c r="K798" s="178"/>
      <c r="L798" s="182"/>
      <c r="M798" s="200"/>
      <c r="N798" s="184">
        <v>120</v>
      </c>
      <c r="O798" s="195"/>
      <c r="P798" s="195"/>
      <c r="Q798" s="195"/>
      <c r="R798" s="195"/>
      <c r="S798" s="195"/>
      <c r="T798" s="195"/>
      <c r="U798" s="195"/>
      <c r="V798" s="195"/>
      <c r="W798" s="193"/>
      <c r="X798" s="194"/>
      <c r="Y798" s="193"/>
      <c r="Z798" s="193"/>
      <c r="AA798" s="196"/>
      <c r="AB798" s="195"/>
      <c r="AC798" s="195"/>
      <c r="AD798" s="195"/>
    </row>
    <row r="799" s="48" customFormat="1" ht="12.75" spans="1:30">
      <c r="A799" s="177" t="s">
        <v>2818</v>
      </c>
      <c r="B799" s="178" t="s">
        <v>2819</v>
      </c>
      <c r="C799" s="179">
        <v>241118000078</v>
      </c>
      <c r="D799" s="84">
        <v>45621</v>
      </c>
      <c r="E799" s="178" t="s">
        <v>257</v>
      </c>
      <c r="F799" s="178" t="s">
        <v>2797</v>
      </c>
      <c r="G799" s="178">
        <v>2</v>
      </c>
      <c r="H799" s="184"/>
      <c r="I799" s="191">
        <v>55000</v>
      </c>
      <c r="J799" s="182"/>
      <c r="K799" s="191">
        <v>1721.97876399433</v>
      </c>
      <c r="L799" s="192">
        <v>31.939999</v>
      </c>
      <c r="M799" s="200">
        <v>7.2</v>
      </c>
      <c r="N799" s="184">
        <v>229.9679928</v>
      </c>
      <c r="O799" s="185">
        <v>13729.8879856</v>
      </c>
      <c r="P799" s="185" t="s">
        <v>138</v>
      </c>
      <c r="Q799" s="185">
        <v>7200</v>
      </c>
      <c r="R799" s="185"/>
      <c r="S799" s="185">
        <v>78.67</v>
      </c>
      <c r="T799" s="185"/>
      <c r="U799" s="185"/>
      <c r="V799" s="185">
        <v>7278.67</v>
      </c>
      <c r="W799" s="186">
        <v>100.85</v>
      </c>
      <c r="X799" s="186"/>
      <c r="Y799" s="186"/>
      <c r="Z799" s="186">
        <v>113.35</v>
      </c>
      <c r="AA799" s="187">
        <v>7.2</v>
      </c>
      <c r="AB799" s="185">
        <v>816.12</v>
      </c>
      <c r="AC799" s="185">
        <v>8094.79</v>
      </c>
      <c r="AD799" s="185">
        <v>5635.0979856</v>
      </c>
    </row>
    <row r="800" s="48" customFormat="1" ht="12.75" spans="1:30">
      <c r="A800" s="177"/>
      <c r="B800" s="178"/>
      <c r="C800" s="179">
        <v>241121000020</v>
      </c>
      <c r="D800" s="84">
        <v>45621</v>
      </c>
      <c r="E800" s="178" t="s">
        <v>45</v>
      </c>
      <c r="F800" s="178" t="s">
        <v>227</v>
      </c>
      <c r="G800" s="178">
        <v>3.5</v>
      </c>
      <c r="H800" s="180">
        <v>402.5</v>
      </c>
      <c r="I800" s="181"/>
      <c r="J800" s="182"/>
      <c r="K800" s="178"/>
      <c r="L800" s="182"/>
      <c r="M800" s="200"/>
      <c r="N800" s="184">
        <v>402.5</v>
      </c>
      <c r="O800" s="188"/>
      <c r="P800" s="188"/>
      <c r="Q800" s="188"/>
      <c r="R800" s="188"/>
      <c r="S800" s="188"/>
      <c r="T800" s="188"/>
      <c r="U800" s="188"/>
      <c r="V800" s="188"/>
      <c r="W800" s="189"/>
      <c r="X800" s="189"/>
      <c r="Y800" s="189"/>
      <c r="Z800" s="189"/>
      <c r="AA800" s="190"/>
      <c r="AB800" s="188"/>
      <c r="AC800" s="188"/>
      <c r="AD800" s="188"/>
    </row>
    <row r="801" s="48" customFormat="1" ht="12.75" spans="1:30">
      <c r="A801" s="177"/>
      <c r="B801" s="178"/>
      <c r="C801" s="179">
        <v>241121000035</v>
      </c>
      <c r="D801" s="84">
        <v>45621</v>
      </c>
      <c r="E801" s="178" t="s">
        <v>63</v>
      </c>
      <c r="F801" s="178" t="s">
        <v>490</v>
      </c>
      <c r="G801" s="178">
        <v>0.7</v>
      </c>
      <c r="H801" s="184"/>
      <c r="I801" s="191">
        <v>29071</v>
      </c>
      <c r="J801" s="182"/>
      <c r="K801" s="191">
        <v>1744.95798319328</v>
      </c>
      <c r="L801" s="192">
        <v>16.66</v>
      </c>
      <c r="M801" s="200">
        <v>7.2</v>
      </c>
      <c r="N801" s="184">
        <v>119.952</v>
      </c>
      <c r="O801" s="188"/>
      <c r="P801" s="188"/>
      <c r="Q801" s="188"/>
      <c r="R801" s="188"/>
      <c r="S801" s="188"/>
      <c r="T801" s="188"/>
      <c r="U801" s="188"/>
      <c r="V801" s="188"/>
      <c r="W801" s="189"/>
      <c r="X801" s="189"/>
      <c r="Y801" s="189"/>
      <c r="Z801" s="189"/>
      <c r="AA801" s="190"/>
      <c r="AB801" s="188"/>
      <c r="AC801" s="188"/>
      <c r="AD801" s="188"/>
    </row>
    <row r="802" s="48" customFormat="1" ht="12.75" spans="1:30">
      <c r="A802" s="177"/>
      <c r="B802" s="178"/>
      <c r="C802" s="179">
        <v>241121000043</v>
      </c>
      <c r="D802" s="84">
        <v>45621</v>
      </c>
      <c r="E802" s="178" t="s">
        <v>63</v>
      </c>
      <c r="F802" s="178" t="s">
        <v>1938</v>
      </c>
      <c r="G802" s="178">
        <v>19</v>
      </c>
      <c r="H802" s="180">
        <v>2280</v>
      </c>
      <c r="I802" s="181"/>
      <c r="J802" s="182"/>
      <c r="K802" s="178"/>
      <c r="L802" s="182"/>
      <c r="M802" s="200"/>
      <c r="N802" s="184">
        <v>2280</v>
      </c>
      <c r="O802" s="188"/>
      <c r="P802" s="188"/>
      <c r="Q802" s="188"/>
      <c r="R802" s="188"/>
      <c r="S802" s="188"/>
      <c r="T802" s="188"/>
      <c r="U802" s="188"/>
      <c r="V802" s="188"/>
      <c r="W802" s="189"/>
      <c r="X802" s="189"/>
      <c r="Y802" s="189"/>
      <c r="Z802" s="189"/>
      <c r="AA802" s="190"/>
      <c r="AB802" s="188"/>
      <c r="AC802" s="188"/>
      <c r="AD802" s="188"/>
    </row>
    <row r="803" s="48" customFormat="1" ht="12.75" spans="1:30">
      <c r="A803" s="177"/>
      <c r="B803" s="178"/>
      <c r="C803" s="179">
        <v>241122000001</v>
      </c>
      <c r="D803" s="84">
        <v>45621</v>
      </c>
      <c r="E803" s="178" t="s">
        <v>45</v>
      </c>
      <c r="F803" s="178" t="s">
        <v>181</v>
      </c>
      <c r="G803" s="178">
        <v>75</v>
      </c>
      <c r="H803" s="180">
        <v>8625</v>
      </c>
      <c r="I803" s="181"/>
      <c r="J803" s="182"/>
      <c r="K803" s="178"/>
      <c r="L803" s="182"/>
      <c r="M803" s="200"/>
      <c r="N803" s="184">
        <v>8625</v>
      </c>
      <c r="O803" s="188"/>
      <c r="P803" s="188"/>
      <c r="Q803" s="188"/>
      <c r="R803" s="188"/>
      <c r="S803" s="188"/>
      <c r="T803" s="188"/>
      <c r="U803" s="188"/>
      <c r="V803" s="188"/>
      <c r="W803" s="189"/>
      <c r="X803" s="189"/>
      <c r="Y803" s="189"/>
      <c r="Z803" s="189"/>
      <c r="AA803" s="190"/>
      <c r="AB803" s="188"/>
      <c r="AC803" s="188"/>
      <c r="AD803" s="188"/>
    </row>
    <row r="804" s="48" customFormat="1" ht="12.75" spans="1:30">
      <c r="A804" s="177"/>
      <c r="B804" s="178"/>
      <c r="C804" s="179">
        <v>241122000013</v>
      </c>
      <c r="D804" s="84">
        <v>45621</v>
      </c>
      <c r="E804" s="178" t="s">
        <v>63</v>
      </c>
      <c r="F804" s="178" t="s">
        <v>860</v>
      </c>
      <c r="G804" s="178">
        <v>3.5</v>
      </c>
      <c r="H804" s="180">
        <v>402.5</v>
      </c>
      <c r="I804" s="181"/>
      <c r="J804" s="182"/>
      <c r="K804" s="178"/>
      <c r="L804" s="182"/>
      <c r="M804" s="200"/>
      <c r="N804" s="184">
        <v>402.5</v>
      </c>
      <c r="O804" s="188"/>
      <c r="P804" s="188"/>
      <c r="Q804" s="188"/>
      <c r="R804" s="188"/>
      <c r="S804" s="188"/>
      <c r="T804" s="188"/>
      <c r="U804" s="188"/>
      <c r="V804" s="188"/>
      <c r="W804" s="189"/>
      <c r="X804" s="193"/>
      <c r="Y804" s="189"/>
      <c r="Z804" s="189"/>
      <c r="AA804" s="190"/>
      <c r="AB804" s="188"/>
      <c r="AC804" s="188"/>
      <c r="AD804" s="188"/>
    </row>
    <row r="805" s="48" customFormat="1" ht="12.75" spans="1:30">
      <c r="A805" s="177"/>
      <c r="B805" s="178"/>
      <c r="C805" s="179">
        <v>241122000036</v>
      </c>
      <c r="D805" s="84">
        <v>45621</v>
      </c>
      <c r="E805" s="178" t="s">
        <v>36</v>
      </c>
      <c r="F805" s="178" t="s">
        <v>2820</v>
      </c>
      <c r="G805" s="178">
        <v>0.84</v>
      </c>
      <c r="H805" s="180">
        <v>235</v>
      </c>
      <c r="I805" s="181"/>
      <c r="J805" s="182"/>
      <c r="K805" s="178"/>
      <c r="L805" s="182"/>
      <c r="M805" s="200"/>
      <c r="N805" s="184">
        <v>235</v>
      </c>
      <c r="O805" s="188"/>
      <c r="P805" s="188"/>
      <c r="Q805" s="188"/>
      <c r="R805" s="188"/>
      <c r="S805" s="188"/>
      <c r="T805" s="188"/>
      <c r="U805" s="188"/>
      <c r="V805" s="188"/>
      <c r="W805" s="189"/>
      <c r="X805" s="194">
        <v>12.5</v>
      </c>
      <c r="Y805" s="189"/>
      <c r="Z805" s="189"/>
      <c r="AA805" s="190"/>
      <c r="AB805" s="188"/>
      <c r="AC805" s="188"/>
      <c r="AD805" s="188"/>
    </row>
    <row r="806" s="48" customFormat="1" ht="12.75" spans="1:30">
      <c r="A806" s="177"/>
      <c r="B806" s="178"/>
      <c r="C806" s="179">
        <v>241122000037</v>
      </c>
      <c r="D806" s="84">
        <v>45621</v>
      </c>
      <c r="E806" s="178" t="s">
        <v>45</v>
      </c>
      <c r="F806" s="178" t="s">
        <v>1916</v>
      </c>
      <c r="G806" s="178">
        <v>0.84</v>
      </c>
      <c r="H806" s="180">
        <v>85</v>
      </c>
      <c r="I806" s="181"/>
      <c r="J806" s="182"/>
      <c r="K806" s="178"/>
      <c r="L806" s="182"/>
      <c r="M806" s="200"/>
      <c r="N806" s="184">
        <v>85</v>
      </c>
      <c r="O806" s="188"/>
      <c r="P806" s="188"/>
      <c r="Q806" s="188"/>
      <c r="R806" s="188"/>
      <c r="S806" s="188"/>
      <c r="T806" s="188"/>
      <c r="U806" s="188"/>
      <c r="V806" s="188"/>
      <c r="W806" s="189"/>
      <c r="X806" s="186"/>
      <c r="Y806" s="189"/>
      <c r="Z806" s="189"/>
      <c r="AA806" s="190"/>
      <c r="AB806" s="188"/>
      <c r="AC806" s="188"/>
      <c r="AD806" s="188"/>
    </row>
    <row r="807" s="48" customFormat="1" ht="12.75" spans="1:30">
      <c r="A807" s="177"/>
      <c r="B807" s="178"/>
      <c r="C807" s="179">
        <v>241122000047</v>
      </c>
      <c r="D807" s="84">
        <v>45621</v>
      </c>
      <c r="E807" s="178" t="s">
        <v>53</v>
      </c>
      <c r="F807" s="178" t="s">
        <v>1447</v>
      </c>
      <c r="G807" s="178">
        <v>2</v>
      </c>
      <c r="H807" s="184"/>
      <c r="I807" s="191">
        <v>56342.16</v>
      </c>
      <c r="J807" s="182"/>
      <c r="K807" s="191">
        <v>1764.00005522856</v>
      </c>
      <c r="L807" s="192">
        <v>31.939999</v>
      </c>
      <c r="M807" s="200">
        <v>7.2</v>
      </c>
      <c r="N807" s="184">
        <v>229.9679928</v>
      </c>
      <c r="O807" s="188"/>
      <c r="P807" s="188"/>
      <c r="Q807" s="188"/>
      <c r="R807" s="188"/>
      <c r="S807" s="188"/>
      <c r="T807" s="188"/>
      <c r="U807" s="188"/>
      <c r="V807" s="188"/>
      <c r="W807" s="189"/>
      <c r="X807" s="189"/>
      <c r="Y807" s="189"/>
      <c r="Z807" s="189"/>
      <c r="AA807" s="190"/>
      <c r="AB807" s="188"/>
      <c r="AC807" s="188"/>
      <c r="AD807" s="188"/>
    </row>
    <row r="808" s="48" customFormat="1" ht="12.75" spans="1:30">
      <c r="A808" s="177"/>
      <c r="B808" s="178"/>
      <c r="C808" s="179">
        <v>241123000001</v>
      </c>
      <c r="D808" s="84">
        <v>45621</v>
      </c>
      <c r="E808" s="178" t="s">
        <v>2293</v>
      </c>
      <c r="F808" s="178" t="s">
        <v>2464</v>
      </c>
      <c r="G808" s="178">
        <v>5</v>
      </c>
      <c r="H808" s="180">
        <v>560</v>
      </c>
      <c r="I808" s="181"/>
      <c r="J808" s="182"/>
      <c r="K808" s="178"/>
      <c r="L808" s="182"/>
      <c r="M808" s="200"/>
      <c r="N808" s="184">
        <v>560</v>
      </c>
      <c r="O808" s="188"/>
      <c r="P808" s="188"/>
      <c r="Q808" s="188"/>
      <c r="R808" s="188"/>
      <c r="S808" s="188"/>
      <c r="T808" s="188"/>
      <c r="U808" s="188"/>
      <c r="V808" s="188"/>
      <c r="W808" s="189"/>
      <c r="X808" s="189"/>
      <c r="Y808" s="189"/>
      <c r="Z808" s="189"/>
      <c r="AA808" s="190"/>
      <c r="AB808" s="188"/>
      <c r="AC808" s="188"/>
      <c r="AD808" s="188"/>
    </row>
    <row r="809" s="48" customFormat="1" ht="12.75" spans="1:30">
      <c r="A809" s="177"/>
      <c r="B809" s="178"/>
      <c r="C809" s="179">
        <v>241123000002</v>
      </c>
      <c r="D809" s="84">
        <v>45621</v>
      </c>
      <c r="E809" s="178" t="s">
        <v>2293</v>
      </c>
      <c r="F809" s="178" t="s">
        <v>2464</v>
      </c>
      <c r="G809" s="178">
        <v>5</v>
      </c>
      <c r="H809" s="180">
        <v>560</v>
      </c>
      <c r="I809" s="181"/>
      <c r="J809" s="182"/>
      <c r="K809" s="178"/>
      <c r="L809" s="182"/>
      <c r="M809" s="200"/>
      <c r="N809" s="184">
        <v>560</v>
      </c>
      <c r="O809" s="195"/>
      <c r="P809" s="195"/>
      <c r="Q809" s="195"/>
      <c r="R809" s="195"/>
      <c r="S809" s="195"/>
      <c r="T809" s="195"/>
      <c r="U809" s="195"/>
      <c r="V809" s="195"/>
      <c r="W809" s="193"/>
      <c r="X809" s="193"/>
      <c r="Y809" s="193"/>
      <c r="Z809" s="193"/>
      <c r="AA809" s="196"/>
      <c r="AB809" s="195"/>
      <c r="AC809" s="195"/>
      <c r="AD809" s="195"/>
    </row>
    <row r="810" s="48" customFormat="1" ht="12.75" spans="1:30">
      <c r="A810" s="177" t="s">
        <v>2821</v>
      </c>
      <c r="B810" s="178" t="s">
        <v>2822</v>
      </c>
      <c r="C810" s="179">
        <v>241106000027</v>
      </c>
      <c r="D810" s="84">
        <v>45621</v>
      </c>
      <c r="E810" s="178" t="s">
        <v>63</v>
      </c>
      <c r="F810" s="178" t="s">
        <v>90</v>
      </c>
      <c r="G810" s="178">
        <v>1267</v>
      </c>
      <c r="H810" s="180">
        <v>77847</v>
      </c>
      <c r="I810" s="184"/>
      <c r="J810" s="182"/>
      <c r="K810" s="184"/>
      <c r="L810" s="182"/>
      <c r="M810" s="200"/>
      <c r="N810" s="184">
        <v>77847</v>
      </c>
      <c r="O810" s="185">
        <v>216319.8</v>
      </c>
      <c r="P810" s="185" t="s">
        <v>487</v>
      </c>
      <c r="Q810" s="185">
        <v>177004.5</v>
      </c>
      <c r="R810" s="185">
        <v>804.9</v>
      </c>
      <c r="S810" s="185">
        <v>53</v>
      </c>
      <c r="T810" s="202"/>
      <c r="U810" s="185"/>
      <c r="V810" s="185">
        <v>179446.2</v>
      </c>
      <c r="W810" s="186">
        <v>1689.32</v>
      </c>
      <c r="X810" s="186"/>
      <c r="Y810" s="186"/>
      <c r="Z810" s="186">
        <v>1689.32</v>
      </c>
      <c r="AA810" s="187">
        <v>7.2</v>
      </c>
      <c r="AB810" s="185">
        <v>12163.104</v>
      </c>
      <c r="AC810" s="185">
        <v>191609.304</v>
      </c>
      <c r="AD810" s="185">
        <v>24710.496</v>
      </c>
    </row>
    <row r="811" s="48" customFormat="1" ht="12.75" spans="1:30">
      <c r="A811" s="177"/>
      <c r="B811" s="178"/>
      <c r="C811" s="179">
        <v>241106000039</v>
      </c>
      <c r="D811" s="84">
        <v>45621</v>
      </c>
      <c r="E811" s="178" t="s">
        <v>36</v>
      </c>
      <c r="F811" s="178" t="s">
        <v>1143</v>
      </c>
      <c r="G811" s="178">
        <v>1646</v>
      </c>
      <c r="H811" s="180">
        <v>106201.8</v>
      </c>
      <c r="I811" s="184"/>
      <c r="J811" s="182"/>
      <c r="K811" s="184"/>
      <c r="L811" s="182"/>
      <c r="M811" s="200"/>
      <c r="N811" s="184">
        <v>106201.8</v>
      </c>
      <c r="O811" s="188"/>
      <c r="P811" s="188"/>
      <c r="Q811" s="188"/>
      <c r="R811" s="188"/>
      <c r="S811" s="188"/>
      <c r="T811" s="202">
        <v>1403.8</v>
      </c>
      <c r="U811" s="188"/>
      <c r="V811" s="188"/>
      <c r="W811" s="189"/>
      <c r="X811" s="189"/>
      <c r="Y811" s="189"/>
      <c r="Z811" s="189"/>
      <c r="AA811" s="190"/>
      <c r="AB811" s="188"/>
      <c r="AC811" s="188"/>
      <c r="AD811" s="188"/>
    </row>
    <row r="812" s="48" customFormat="1" ht="12.75" spans="1:30">
      <c r="A812" s="177"/>
      <c r="B812" s="178"/>
      <c r="C812" s="179">
        <v>241107000037</v>
      </c>
      <c r="D812" s="84">
        <v>45621</v>
      </c>
      <c r="E812" s="178" t="s">
        <v>36</v>
      </c>
      <c r="F812" s="178" t="s">
        <v>2754</v>
      </c>
      <c r="G812" s="178">
        <v>563</v>
      </c>
      <c r="H812" s="180">
        <v>32271</v>
      </c>
      <c r="I812" s="184"/>
      <c r="J812" s="182"/>
      <c r="K812" s="184"/>
      <c r="L812" s="182"/>
      <c r="M812" s="200"/>
      <c r="N812" s="184">
        <v>32271</v>
      </c>
      <c r="O812" s="195"/>
      <c r="P812" s="195"/>
      <c r="Q812" s="195"/>
      <c r="R812" s="195"/>
      <c r="S812" s="195"/>
      <c r="T812" s="202">
        <v>180</v>
      </c>
      <c r="U812" s="195"/>
      <c r="V812" s="195"/>
      <c r="W812" s="193"/>
      <c r="X812" s="193"/>
      <c r="Y812" s="193"/>
      <c r="Z812" s="193"/>
      <c r="AA812" s="196"/>
      <c r="AB812" s="195"/>
      <c r="AC812" s="195"/>
      <c r="AD812" s="195"/>
    </row>
    <row r="813" s="48" customFormat="1" ht="12.75" spans="1:30">
      <c r="A813" s="177" t="s">
        <v>2823</v>
      </c>
      <c r="B813" s="178" t="s">
        <v>2824</v>
      </c>
      <c r="C813" s="179">
        <v>241120000027</v>
      </c>
      <c r="D813" s="84">
        <v>45621</v>
      </c>
      <c r="E813" s="178" t="s">
        <v>36</v>
      </c>
      <c r="F813" s="178" t="s">
        <v>2473</v>
      </c>
      <c r="G813" s="178">
        <v>4988</v>
      </c>
      <c r="H813" s="180">
        <v>283000</v>
      </c>
      <c r="I813" s="180">
        <v>900000</v>
      </c>
      <c r="J813" s="182"/>
      <c r="K813" s="191">
        <v>1620.016200162</v>
      </c>
      <c r="L813" s="192">
        <v>555.55</v>
      </c>
      <c r="M813" s="181">
        <v>7.2</v>
      </c>
      <c r="N813" s="184">
        <v>286999.96</v>
      </c>
      <c r="O813" s="197">
        <v>286999.96</v>
      </c>
      <c r="P813" s="197" t="s">
        <v>487</v>
      </c>
      <c r="Q813" s="197">
        <v>252401.4</v>
      </c>
      <c r="R813" s="197">
        <v>3400</v>
      </c>
      <c r="S813" s="197"/>
      <c r="T813" s="197">
        <v>1496.5</v>
      </c>
      <c r="U813" s="197">
        <v>1000</v>
      </c>
      <c r="V813" s="197">
        <v>258297.9</v>
      </c>
      <c r="W813" s="199">
        <v>2553.67</v>
      </c>
      <c r="X813" s="199">
        <v>555.55</v>
      </c>
      <c r="Y813" s="199"/>
      <c r="Z813" s="199">
        <v>3109.22</v>
      </c>
      <c r="AA813" s="181">
        <v>7.2</v>
      </c>
      <c r="AB813" s="197">
        <v>22386.384</v>
      </c>
      <c r="AC813" s="197">
        <v>280684.284</v>
      </c>
      <c r="AD813" s="197">
        <v>6315.67600000004</v>
      </c>
    </row>
    <row r="814" s="48" customFormat="1" ht="12.75" spans="1:30">
      <c r="A814" s="177" t="s">
        <v>2825</v>
      </c>
      <c r="B814" s="178" t="s">
        <v>2826</v>
      </c>
      <c r="C814" s="179">
        <v>241121000027</v>
      </c>
      <c r="D814" s="84">
        <v>45622</v>
      </c>
      <c r="E814" s="178" t="s">
        <v>41</v>
      </c>
      <c r="F814" s="178" t="s">
        <v>1229</v>
      </c>
      <c r="G814" s="178">
        <v>3</v>
      </c>
      <c r="H814" s="180">
        <v>360</v>
      </c>
      <c r="I814" s="181"/>
      <c r="J814" s="182"/>
      <c r="K814" s="178"/>
      <c r="L814" s="182"/>
      <c r="M814" s="200"/>
      <c r="N814" s="184">
        <v>360</v>
      </c>
      <c r="O814" s="185">
        <v>1674.984</v>
      </c>
      <c r="P814" s="185" t="s">
        <v>138</v>
      </c>
      <c r="Q814" s="185">
        <v>2400</v>
      </c>
      <c r="R814" s="185"/>
      <c r="S814" s="185">
        <v>60.98</v>
      </c>
      <c r="T814" s="185"/>
      <c r="U814" s="185"/>
      <c r="V814" s="185">
        <v>2460.98</v>
      </c>
      <c r="W814" s="186">
        <v>46.63</v>
      </c>
      <c r="X814" s="186"/>
      <c r="Y814" s="186"/>
      <c r="Z814" s="186">
        <v>46.63</v>
      </c>
      <c r="AA814" s="187">
        <v>7.2</v>
      </c>
      <c r="AB814" s="185">
        <v>335.736</v>
      </c>
      <c r="AC814" s="185">
        <v>2796.716</v>
      </c>
      <c r="AD814" s="185">
        <v>-1121.732</v>
      </c>
    </row>
    <row r="815" s="48" customFormat="1" ht="12.75" spans="1:30">
      <c r="A815" s="177"/>
      <c r="B815" s="178"/>
      <c r="C815" s="179">
        <v>241124000010</v>
      </c>
      <c r="D815" s="84">
        <v>45622</v>
      </c>
      <c r="E815" s="178" t="s">
        <v>184</v>
      </c>
      <c r="F815" s="178" t="s">
        <v>185</v>
      </c>
      <c r="G815" s="178">
        <v>10</v>
      </c>
      <c r="H815" s="180">
        <v>1200</v>
      </c>
      <c r="I815" s="181"/>
      <c r="J815" s="182"/>
      <c r="K815" s="178"/>
      <c r="L815" s="182"/>
      <c r="M815" s="200"/>
      <c r="N815" s="184">
        <v>1200</v>
      </c>
      <c r="O815" s="188"/>
      <c r="P815" s="188"/>
      <c r="Q815" s="188"/>
      <c r="R815" s="188"/>
      <c r="S815" s="188"/>
      <c r="T815" s="188"/>
      <c r="U815" s="188"/>
      <c r="V815" s="188"/>
      <c r="W815" s="189"/>
      <c r="X815" s="189"/>
      <c r="Y815" s="189"/>
      <c r="Z815" s="189"/>
      <c r="AA815" s="190"/>
      <c r="AB815" s="188"/>
      <c r="AC815" s="188"/>
      <c r="AD815" s="188"/>
    </row>
    <row r="816" s="48" customFormat="1" ht="12.75" spans="1:30">
      <c r="A816" s="177"/>
      <c r="B816" s="178"/>
      <c r="C816" s="179">
        <v>241125000015</v>
      </c>
      <c r="D816" s="84">
        <v>45622</v>
      </c>
      <c r="E816" s="178" t="s">
        <v>847</v>
      </c>
      <c r="F816" s="178" t="s">
        <v>2099</v>
      </c>
      <c r="G816" s="178">
        <v>0.86</v>
      </c>
      <c r="H816" s="184"/>
      <c r="I816" s="191">
        <v>27864.65</v>
      </c>
      <c r="J816" s="182"/>
      <c r="K816" s="191">
        <v>1744.81214777708</v>
      </c>
      <c r="L816" s="192">
        <v>15.97</v>
      </c>
      <c r="M816" s="200">
        <v>7.2</v>
      </c>
      <c r="N816" s="184">
        <v>114.984</v>
      </c>
      <c r="O816" s="195"/>
      <c r="P816" s="195"/>
      <c r="Q816" s="195"/>
      <c r="R816" s="195"/>
      <c r="S816" s="195"/>
      <c r="T816" s="195"/>
      <c r="U816" s="195"/>
      <c r="V816" s="195"/>
      <c r="W816" s="193"/>
      <c r="X816" s="193"/>
      <c r="Y816" s="193"/>
      <c r="Z816" s="193"/>
      <c r="AA816" s="196"/>
      <c r="AB816" s="195"/>
      <c r="AC816" s="195"/>
      <c r="AD816" s="195"/>
    </row>
    <row r="817" s="48" customFormat="1" ht="12.75" spans="1:30">
      <c r="A817" s="177" t="s">
        <v>2827</v>
      </c>
      <c r="B817" s="178" t="s">
        <v>2828</v>
      </c>
      <c r="C817" s="179">
        <v>241117000004</v>
      </c>
      <c r="D817" s="84">
        <v>45622</v>
      </c>
      <c r="E817" s="178" t="s">
        <v>63</v>
      </c>
      <c r="F817" s="178" t="s">
        <v>882</v>
      </c>
      <c r="G817" s="178">
        <v>9</v>
      </c>
      <c r="H817" s="184"/>
      <c r="I817" s="191">
        <v>153408</v>
      </c>
      <c r="J817" s="182"/>
      <c r="K817" s="191">
        <v>1468.86250478744</v>
      </c>
      <c r="L817" s="182">
        <v>104.44</v>
      </c>
      <c r="M817" s="200">
        <v>7.2</v>
      </c>
      <c r="N817" s="184">
        <v>751.968</v>
      </c>
      <c r="O817" s="185">
        <v>192865.906</v>
      </c>
      <c r="P817" s="203" t="s">
        <v>2829</v>
      </c>
      <c r="Q817" s="185">
        <v>164953</v>
      </c>
      <c r="R817" s="185"/>
      <c r="S817" s="185">
        <v>247.43</v>
      </c>
      <c r="T817" s="185"/>
      <c r="U817" s="185"/>
      <c r="V817" s="185">
        <v>165923.43</v>
      </c>
      <c r="W817" s="186">
        <v>1791.69</v>
      </c>
      <c r="X817" s="194"/>
      <c r="Y817" s="186"/>
      <c r="Z817" s="186">
        <v>1902.29</v>
      </c>
      <c r="AA817" s="187">
        <v>7.2</v>
      </c>
      <c r="AB817" s="185">
        <v>13696.488</v>
      </c>
      <c r="AC817" s="185">
        <v>179619.918</v>
      </c>
      <c r="AD817" s="185">
        <v>13245.988</v>
      </c>
    </row>
    <row r="818" s="48" customFormat="1" ht="12.75" spans="1:30">
      <c r="A818" s="177"/>
      <c r="B818" s="178"/>
      <c r="C818" s="179">
        <v>241118000017</v>
      </c>
      <c r="D818" s="84">
        <v>45622</v>
      </c>
      <c r="E818" s="178" t="s">
        <v>36</v>
      </c>
      <c r="F818" s="178" t="s">
        <v>210</v>
      </c>
      <c r="G818" s="178">
        <v>3.5</v>
      </c>
      <c r="H818" s="180">
        <v>250</v>
      </c>
      <c r="I818" s="181"/>
      <c r="J818" s="182"/>
      <c r="K818" s="178"/>
      <c r="L818" s="182"/>
      <c r="M818" s="200"/>
      <c r="N818" s="184">
        <v>250</v>
      </c>
      <c r="O818" s="188"/>
      <c r="P818" s="188"/>
      <c r="Q818" s="188"/>
      <c r="R818" s="188"/>
      <c r="S818" s="188"/>
      <c r="T818" s="188"/>
      <c r="U818" s="188"/>
      <c r="V818" s="188"/>
      <c r="W818" s="189"/>
      <c r="X818" s="194"/>
      <c r="Y818" s="189"/>
      <c r="Z818" s="189"/>
      <c r="AA818" s="190"/>
      <c r="AB818" s="188"/>
      <c r="AC818" s="188"/>
      <c r="AD818" s="188"/>
    </row>
    <row r="819" s="48" customFormat="1" ht="12.75" spans="1:30">
      <c r="A819" s="177"/>
      <c r="B819" s="178"/>
      <c r="C819" s="179">
        <v>241118000027</v>
      </c>
      <c r="D819" s="84">
        <v>45622</v>
      </c>
      <c r="E819" s="178" t="s">
        <v>41</v>
      </c>
      <c r="F819" s="178" t="s">
        <v>79</v>
      </c>
      <c r="G819" s="178">
        <v>11.5</v>
      </c>
      <c r="H819" s="180">
        <v>957.95</v>
      </c>
      <c r="I819" s="181"/>
      <c r="J819" s="182"/>
      <c r="K819" s="178"/>
      <c r="L819" s="182"/>
      <c r="M819" s="200"/>
      <c r="N819" s="184">
        <v>957.95</v>
      </c>
      <c r="O819" s="188"/>
      <c r="P819" s="188"/>
      <c r="Q819" s="188"/>
      <c r="R819" s="188"/>
      <c r="S819" s="188"/>
      <c r="T819" s="188"/>
      <c r="U819" s="188"/>
      <c r="V819" s="188"/>
      <c r="W819" s="189"/>
      <c r="X819" s="194"/>
      <c r="Y819" s="189"/>
      <c r="Z819" s="189"/>
      <c r="AA819" s="190"/>
      <c r="AB819" s="188"/>
      <c r="AC819" s="188"/>
      <c r="AD819" s="188"/>
    </row>
    <row r="820" s="48" customFormat="1" ht="12.75" spans="1:30">
      <c r="A820" s="177"/>
      <c r="B820" s="178"/>
      <c r="C820" s="179">
        <v>241118000057</v>
      </c>
      <c r="D820" s="84">
        <v>45622</v>
      </c>
      <c r="E820" s="178" t="s">
        <v>53</v>
      </c>
      <c r="F820" s="178" t="s">
        <v>604</v>
      </c>
      <c r="G820" s="178">
        <v>17</v>
      </c>
      <c r="H820" s="180">
        <v>1298</v>
      </c>
      <c r="I820" s="181"/>
      <c r="J820" s="182"/>
      <c r="K820" s="178"/>
      <c r="L820" s="182"/>
      <c r="M820" s="200"/>
      <c r="N820" s="184">
        <v>1298</v>
      </c>
      <c r="O820" s="188"/>
      <c r="P820" s="188"/>
      <c r="Q820" s="188"/>
      <c r="R820" s="188"/>
      <c r="S820" s="188"/>
      <c r="T820" s="188"/>
      <c r="U820" s="188"/>
      <c r="V820" s="188"/>
      <c r="W820" s="189"/>
      <c r="X820" s="194"/>
      <c r="Y820" s="189"/>
      <c r="Z820" s="189"/>
      <c r="AA820" s="190"/>
      <c r="AB820" s="188"/>
      <c r="AC820" s="188"/>
      <c r="AD820" s="188"/>
    </row>
    <row r="821" s="48" customFormat="1" ht="12.75" spans="1:30">
      <c r="A821" s="177"/>
      <c r="B821" s="178"/>
      <c r="C821" s="179">
        <v>241118000071</v>
      </c>
      <c r="D821" s="84">
        <v>45622</v>
      </c>
      <c r="E821" s="178" t="s">
        <v>41</v>
      </c>
      <c r="F821" s="178" t="s">
        <v>489</v>
      </c>
      <c r="G821" s="178">
        <v>6.5</v>
      </c>
      <c r="H821" s="180">
        <v>480.5</v>
      </c>
      <c r="I821" s="181"/>
      <c r="J821" s="182"/>
      <c r="K821" s="178"/>
      <c r="L821" s="182"/>
      <c r="M821" s="200"/>
      <c r="N821" s="184">
        <v>480.5</v>
      </c>
      <c r="O821" s="188"/>
      <c r="P821" s="188"/>
      <c r="Q821" s="188"/>
      <c r="R821" s="188"/>
      <c r="S821" s="188"/>
      <c r="T821" s="188"/>
      <c r="U821" s="188"/>
      <c r="V821" s="188"/>
      <c r="W821" s="189"/>
      <c r="X821" s="194"/>
      <c r="Y821" s="189"/>
      <c r="Z821" s="189"/>
      <c r="AA821" s="190"/>
      <c r="AB821" s="188"/>
      <c r="AC821" s="188"/>
      <c r="AD821" s="188"/>
    </row>
    <row r="822" s="48" customFormat="1" ht="12.75" spans="1:30">
      <c r="A822" s="177"/>
      <c r="B822" s="178"/>
      <c r="C822" s="179">
        <v>241119000003</v>
      </c>
      <c r="D822" s="84">
        <v>45622</v>
      </c>
      <c r="E822" s="178" t="s">
        <v>45</v>
      </c>
      <c r="F822" s="178" t="s">
        <v>279</v>
      </c>
      <c r="G822" s="178">
        <v>191.5</v>
      </c>
      <c r="H822" s="184"/>
      <c r="I822" s="191">
        <v>2906970</v>
      </c>
      <c r="J822" s="182"/>
      <c r="K822" s="191">
        <v>1656.00628912904</v>
      </c>
      <c r="L822" s="192">
        <v>1755.41</v>
      </c>
      <c r="M822" s="200">
        <v>7.2</v>
      </c>
      <c r="N822" s="184">
        <v>12638.952</v>
      </c>
      <c r="O822" s="188"/>
      <c r="P822" s="188"/>
      <c r="Q822" s="188"/>
      <c r="R822" s="188"/>
      <c r="S822" s="188"/>
      <c r="T822" s="188"/>
      <c r="U822" s="188"/>
      <c r="V822" s="188"/>
      <c r="W822" s="189"/>
      <c r="X822" s="194"/>
      <c r="Y822" s="189"/>
      <c r="Z822" s="189"/>
      <c r="AA822" s="190"/>
      <c r="AB822" s="188"/>
      <c r="AC822" s="188"/>
      <c r="AD822" s="188"/>
    </row>
    <row r="823" s="48" customFormat="1" ht="12.75" spans="1:30">
      <c r="A823" s="177"/>
      <c r="B823" s="178"/>
      <c r="C823" s="179">
        <v>241119000010</v>
      </c>
      <c r="D823" s="84">
        <v>45622</v>
      </c>
      <c r="E823" s="178" t="s">
        <v>36</v>
      </c>
      <c r="F823" s="178" t="s">
        <v>2830</v>
      </c>
      <c r="G823" s="178">
        <v>15.5</v>
      </c>
      <c r="H823" s="180">
        <v>1091</v>
      </c>
      <c r="I823" s="181"/>
      <c r="J823" s="182"/>
      <c r="K823" s="178"/>
      <c r="L823" s="182"/>
      <c r="M823" s="200"/>
      <c r="N823" s="184">
        <v>1091</v>
      </c>
      <c r="O823" s="188"/>
      <c r="P823" s="188"/>
      <c r="Q823" s="188"/>
      <c r="R823" s="188"/>
      <c r="S823" s="188"/>
      <c r="T823" s="195"/>
      <c r="U823" s="188"/>
      <c r="V823" s="188"/>
      <c r="W823" s="189"/>
      <c r="X823" s="194"/>
      <c r="Y823" s="189"/>
      <c r="Z823" s="189"/>
      <c r="AA823" s="190"/>
      <c r="AB823" s="188"/>
      <c r="AC823" s="188"/>
      <c r="AD823" s="188"/>
    </row>
    <row r="824" s="48" customFormat="1" ht="12.75" spans="1:30">
      <c r="A824" s="177"/>
      <c r="B824" s="178"/>
      <c r="C824" s="179">
        <v>241119000014</v>
      </c>
      <c r="D824" s="84">
        <v>45622</v>
      </c>
      <c r="E824" s="178" t="s">
        <v>53</v>
      </c>
      <c r="F824" s="178" t="s">
        <v>2831</v>
      </c>
      <c r="G824" s="178">
        <v>51</v>
      </c>
      <c r="H824" s="180">
        <v>3614</v>
      </c>
      <c r="I824" s="181"/>
      <c r="J824" s="182"/>
      <c r="K824" s="178"/>
      <c r="L824" s="182"/>
      <c r="M824" s="200"/>
      <c r="N824" s="184">
        <v>3614</v>
      </c>
      <c r="O824" s="188"/>
      <c r="P824" s="188"/>
      <c r="Q824" s="188"/>
      <c r="R824" s="188"/>
      <c r="S824" s="188"/>
      <c r="T824" s="202">
        <v>180</v>
      </c>
      <c r="U824" s="188"/>
      <c r="V824" s="188"/>
      <c r="W824" s="189"/>
      <c r="X824" s="194"/>
      <c r="Y824" s="189"/>
      <c r="Z824" s="189"/>
      <c r="AA824" s="190"/>
      <c r="AB824" s="188"/>
      <c r="AC824" s="188"/>
      <c r="AD824" s="188"/>
    </row>
    <row r="825" s="48" customFormat="1" ht="12.75" spans="1:30">
      <c r="A825" s="177"/>
      <c r="B825" s="178"/>
      <c r="C825" s="179">
        <v>241119000016</v>
      </c>
      <c r="D825" s="84">
        <v>45622</v>
      </c>
      <c r="E825" s="178" t="s">
        <v>53</v>
      </c>
      <c r="F825" s="178" t="s">
        <v>2136</v>
      </c>
      <c r="G825" s="178">
        <v>0.1</v>
      </c>
      <c r="H825" s="180">
        <v>82</v>
      </c>
      <c r="I825" s="181"/>
      <c r="J825" s="182"/>
      <c r="K825" s="178"/>
      <c r="L825" s="182"/>
      <c r="M825" s="200"/>
      <c r="N825" s="184">
        <v>82</v>
      </c>
      <c r="O825" s="188"/>
      <c r="P825" s="188"/>
      <c r="Q825" s="188"/>
      <c r="R825" s="188"/>
      <c r="S825" s="188"/>
      <c r="T825" s="185"/>
      <c r="U825" s="188"/>
      <c r="V825" s="188"/>
      <c r="W825" s="189"/>
      <c r="X825" s="194"/>
      <c r="Y825" s="189"/>
      <c r="Z825" s="189"/>
      <c r="AA825" s="190"/>
      <c r="AB825" s="188"/>
      <c r="AC825" s="188"/>
      <c r="AD825" s="188"/>
    </row>
    <row r="826" s="48" customFormat="1" ht="12.75" spans="1:30">
      <c r="A826" s="177"/>
      <c r="B826" s="178"/>
      <c r="C826" s="179">
        <v>241119000025</v>
      </c>
      <c r="D826" s="84">
        <v>45622</v>
      </c>
      <c r="E826" s="178" t="s">
        <v>41</v>
      </c>
      <c r="F826" s="178" t="s">
        <v>90</v>
      </c>
      <c r="G826" s="178">
        <v>2.5</v>
      </c>
      <c r="H826" s="180">
        <v>182.5</v>
      </c>
      <c r="I826" s="181"/>
      <c r="J826" s="182"/>
      <c r="K826" s="178"/>
      <c r="L826" s="182"/>
      <c r="M826" s="200"/>
      <c r="N826" s="184">
        <v>182.5</v>
      </c>
      <c r="O826" s="188"/>
      <c r="P826" s="188"/>
      <c r="Q826" s="188"/>
      <c r="R826" s="188"/>
      <c r="S826" s="188"/>
      <c r="T826" s="188"/>
      <c r="U826" s="188"/>
      <c r="V826" s="188"/>
      <c r="W826" s="189"/>
      <c r="X826" s="194"/>
      <c r="Y826" s="189"/>
      <c r="Z826" s="189"/>
      <c r="AA826" s="190"/>
      <c r="AB826" s="188"/>
      <c r="AC826" s="188"/>
      <c r="AD826" s="188"/>
    </row>
    <row r="827" s="48" customFormat="1" ht="12.75" spans="1:30">
      <c r="A827" s="177"/>
      <c r="B827" s="178"/>
      <c r="C827" s="179">
        <v>241119000028</v>
      </c>
      <c r="D827" s="84">
        <v>45622</v>
      </c>
      <c r="E827" s="178">
        <v>13635229849</v>
      </c>
      <c r="F827" s="178" t="s">
        <v>149</v>
      </c>
      <c r="G827" s="178">
        <v>6</v>
      </c>
      <c r="H827" s="184"/>
      <c r="I827" s="191">
        <v>114856</v>
      </c>
      <c r="J827" s="182"/>
      <c r="K827" s="191">
        <v>1745.00151929505</v>
      </c>
      <c r="L827" s="192">
        <v>65.82</v>
      </c>
      <c r="M827" s="200">
        <v>7.2</v>
      </c>
      <c r="N827" s="184">
        <v>473.904</v>
      </c>
      <c r="O827" s="188"/>
      <c r="P827" s="188"/>
      <c r="Q827" s="188"/>
      <c r="R827" s="188"/>
      <c r="S827" s="188"/>
      <c r="T827" s="188"/>
      <c r="U827" s="188"/>
      <c r="V827" s="188"/>
      <c r="W827" s="189"/>
      <c r="X827" s="194"/>
      <c r="Y827" s="189"/>
      <c r="Z827" s="189"/>
      <c r="AA827" s="190"/>
      <c r="AB827" s="188"/>
      <c r="AC827" s="188"/>
      <c r="AD827" s="188"/>
    </row>
    <row r="828" s="48" customFormat="1" ht="12.75" spans="1:30">
      <c r="A828" s="177"/>
      <c r="B828" s="178"/>
      <c r="C828" s="179">
        <v>241119000031</v>
      </c>
      <c r="D828" s="84">
        <v>45622</v>
      </c>
      <c r="E828" s="178" t="s">
        <v>41</v>
      </c>
      <c r="F828" s="178" t="s">
        <v>2404</v>
      </c>
      <c r="G828" s="178">
        <v>16.5</v>
      </c>
      <c r="H828" s="180">
        <v>1161</v>
      </c>
      <c r="I828" s="181"/>
      <c r="J828" s="182"/>
      <c r="K828" s="178"/>
      <c r="L828" s="182"/>
      <c r="M828" s="200"/>
      <c r="N828" s="184">
        <v>1161</v>
      </c>
      <c r="O828" s="188"/>
      <c r="P828" s="188"/>
      <c r="Q828" s="188"/>
      <c r="R828" s="188"/>
      <c r="S828" s="188"/>
      <c r="T828" s="188"/>
      <c r="U828" s="195"/>
      <c r="V828" s="188"/>
      <c r="W828" s="189"/>
      <c r="X828" s="194"/>
      <c r="Y828" s="189"/>
      <c r="Z828" s="189"/>
      <c r="AA828" s="190"/>
      <c r="AB828" s="188"/>
      <c r="AC828" s="188"/>
      <c r="AD828" s="188"/>
    </row>
    <row r="829" s="48" customFormat="1" ht="12.75" spans="1:30">
      <c r="A829" s="177"/>
      <c r="B829" s="178"/>
      <c r="C829" s="179">
        <v>241119000034</v>
      </c>
      <c r="D829" s="84">
        <v>45622</v>
      </c>
      <c r="E829" s="178" t="s">
        <v>45</v>
      </c>
      <c r="F829" s="178" t="s">
        <v>2169</v>
      </c>
      <c r="G829" s="178">
        <v>12</v>
      </c>
      <c r="H829" s="180">
        <v>915</v>
      </c>
      <c r="I829" s="181"/>
      <c r="J829" s="182"/>
      <c r="K829" s="178"/>
      <c r="L829" s="182"/>
      <c r="M829" s="200"/>
      <c r="N829" s="184">
        <v>915</v>
      </c>
      <c r="O829" s="188"/>
      <c r="P829" s="188"/>
      <c r="Q829" s="188"/>
      <c r="R829" s="188"/>
      <c r="S829" s="188"/>
      <c r="T829" s="188"/>
      <c r="U829" s="202">
        <v>69</v>
      </c>
      <c r="V829" s="188"/>
      <c r="W829" s="189"/>
      <c r="X829" s="194"/>
      <c r="Y829" s="189"/>
      <c r="Z829" s="189"/>
      <c r="AA829" s="190"/>
      <c r="AB829" s="188"/>
      <c r="AC829" s="188"/>
      <c r="AD829" s="188"/>
    </row>
    <row r="830" s="48" customFormat="1" ht="12.75" spans="1:30">
      <c r="A830" s="177"/>
      <c r="B830" s="178"/>
      <c r="C830" s="179">
        <v>241119000037</v>
      </c>
      <c r="D830" s="84">
        <v>45622</v>
      </c>
      <c r="E830" s="178" t="s">
        <v>36</v>
      </c>
      <c r="F830" s="178" t="s">
        <v>114</v>
      </c>
      <c r="G830" s="178">
        <v>1.5</v>
      </c>
      <c r="H830" s="180">
        <v>102</v>
      </c>
      <c r="I830" s="181"/>
      <c r="J830" s="182"/>
      <c r="K830" s="178"/>
      <c r="L830" s="182"/>
      <c r="M830" s="200"/>
      <c r="N830" s="184">
        <v>102</v>
      </c>
      <c r="O830" s="188"/>
      <c r="P830" s="188"/>
      <c r="Q830" s="188"/>
      <c r="R830" s="188"/>
      <c r="S830" s="188"/>
      <c r="T830" s="188"/>
      <c r="U830" s="185"/>
      <c r="V830" s="188"/>
      <c r="W830" s="189"/>
      <c r="X830" s="194"/>
      <c r="Y830" s="189"/>
      <c r="Z830" s="189"/>
      <c r="AA830" s="190"/>
      <c r="AB830" s="188"/>
      <c r="AC830" s="188"/>
      <c r="AD830" s="188"/>
    </row>
    <row r="831" s="48" customFormat="1" ht="12.75" spans="1:30">
      <c r="A831" s="177"/>
      <c r="B831" s="178"/>
      <c r="C831" s="179">
        <v>241119000041</v>
      </c>
      <c r="D831" s="84">
        <v>45622</v>
      </c>
      <c r="E831" s="178" t="s">
        <v>63</v>
      </c>
      <c r="F831" s="178" t="s">
        <v>537</v>
      </c>
      <c r="G831" s="178">
        <v>79.5</v>
      </c>
      <c r="H831" s="180">
        <v>7854</v>
      </c>
      <c r="I831" s="181"/>
      <c r="J831" s="182"/>
      <c r="K831" s="178"/>
      <c r="L831" s="182"/>
      <c r="M831" s="200"/>
      <c r="N831" s="184">
        <v>7854</v>
      </c>
      <c r="O831" s="188"/>
      <c r="P831" s="188"/>
      <c r="Q831" s="188"/>
      <c r="R831" s="188"/>
      <c r="S831" s="188"/>
      <c r="T831" s="188"/>
      <c r="U831" s="195"/>
      <c r="V831" s="188"/>
      <c r="W831" s="189"/>
      <c r="X831" s="194"/>
      <c r="Y831" s="189"/>
      <c r="Z831" s="189"/>
      <c r="AA831" s="190"/>
      <c r="AB831" s="188"/>
      <c r="AC831" s="188"/>
      <c r="AD831" s="188"/>
    </row>
    <row r="832" s="48" customFormat="1" ht="12.75" spans="1:30">
      <c r="A832" s="177"/>
      <c r="B832" s="178"/>
      <c r="C832" s="179">
        <v>241120000001</v>
      </c>
      <c r="D832" s="84">
        <v>45622</v>
      </c>
      <c r="E832" s="178" t="s">
        <v>45</v>
      </c>
      <c r="F832" s="178" t="s">
        <v>57</v>
      </c>
      <c r="G832" s="178">
        <v>19.5</v>
      </c>
      <c r="H832" s="180">
        <v>1484</v>
      </c>
      <c r="I832" s="181"/>
      <c r="J832" s="182"/>
      <c r="K832" s="178"/>
      <c r="L832" s="182"/>
      <c r="M832" s="200"/>
      <c r="N832" s="184">
        <v>1484</v>
      </c>
      <c r="O832" s="188"/>
      <c r="P832" s="188"/>
      <c r="Q832" s="188"/>
      <c r="R832" s="188"/>
      <c r="S832" s="188"/>
      <c r="T832" s="188"/>
      <c r="U832" s="202">
        <v>158</v>
      </c>
      <c r="V832" s="188"/>
      <c r="W832" s="189"/>
      <c r="X832" s="194"/>
      <c r="Y832" s="189"/>
      <c r="Z832" s="189"/>
      <c r="AA832" s="190"/>
      <c r="AB832" s="188"/>
      <c r="AC832" s="188"/>
      <c r="AD832" s="188"/>
    </row>
    <row r="833" s="48" customFormat="1" ht="12.75" spans="1:30">
      <c r="A833" s="177"/>
      <c r="B833" s="178"/>
      <c r="C833" s="179">
        <v>241120000006</v>
      </c>
      <c r="D833" s="84">
        <v>45622</v>
      </c>
      <c r="E833" s="178" t="s">
        <v>41</v>
      </c>
      <c r="F833" s="178" t="s">
        <v>1665</v>
      </c>
      <c r="G833" s="178">
        <v>70.5</v>
      </c>
      <c r="H833" s="184"/>
      <c r="I833" s="191">
        <v>1254286</v>
      </c>
      <c r="J833" s="182"/>
      <c r="K833" s="191">
        <v>1742.40268941183</v>
      </c>
      <c r="L833" s="192">
        <v>719.86</v>
      </c>
      <c r="M833" s="200">
        <v>7.2</v>
      </c>
      <c r="N833" s="184">
        <v>5182.992</v>
      </c>
      <c r="O833" s="188"/>
      <c r="P833" s="188"/>
      <c r="Q833" s="188"/>
      <c r="R833" s="188"/>
      <c r="S833" s="188"/>
      <c r="T833" s="188"/>
      <c r="U833" s="185"/>
      <c r="V833" s="188"/>
      <c r="W833" s="189"/>
      <c r="X833" s="194"/>
      <c r="Y833" s="189"/>
      <c r="Z833" s="189"/>
      <c r="AA833" s="190"/>
      <c r="AB833" s="188"/>
      <c r="AC833" s="188"/>
      <c r="AD833" s="188"/>
    </row>
    <row r="834" s="48" customFormat="1" ht="12.75" spans="1:30">
      <c r="A834" s="177"/>
      <c r="B834" s="178"/>
      <c r="C834" s="179">
        <v>241120000008</v>
      </c>
      <c r="D834" s="84">
        <v>45622</v>
      </c>
      <c r="E834" s="178" t="s">
        <v>41</v>
      </c>
      <c r="F834" s="178" t="s">
        <v>2832</v>
      </c>
      <c r="G834" s="178">
        <v>4</v>
      </c>
      <c r="H834" s="180">
        <v>295</v>
      </c>
      <c r="I834" s="181"/>
      <c r="J834" s="182"/>
      <c r="K834" s="178"/>
      <c r="L834" s="182"/>
      <c r="M834" s="200"/>
      <c r="N834" s="184">
        <v>295</v>
      </c>
      <c r="O834" s="188"/>
      <c r="P834" s="188"/>
      <c r="Q834" s="188"/>
      <c r="R834" s="188"/>
      <c r="S834" s="188"/>
      <c r="T834" s="188"/>
      <c r="U834" s="188"/>
      <c r="V834" s="188"/>
      <c r="W834" s="189"/>
      <c r="X834" s="194"/>
      <c r="Y834" s="189"/>
      <c r="Z834" s="189"/>
      <c r="AA834" s="190"/>
      <c r="AB834" s="188"/>
      <c r="AC834" s="188"/>
      <c r="AD834" s="188"/>
    </row>
    <row r="835" s="48" customFormat="1" ht="12.75" spans="1:30">
      <c r="A835" s="177"/>
      <c r="B835" s="178"/>
      <c r="C835" s="179">
        <v>241120000011</v>
      </c>
      <c r="D835" s="84">
        <v>45622</v>
      </c>
      <c r="E835" s="178" t="s">
        <v>36</v>
      </c>
      <c r="F835" s="178" t="s">
        <v>2833</v>
      </c>
      <c r="G835" s="178">
        <v>7</v>
      </c>
      <c r="H835" s="180">
        <v>538</v>
      </c>
      <c r="I835" s="181"/>
      <c r="J835" s="182"/>
      <c r="K835" s="178"/>
      <c r="L835" s="182"/>
      <c r="M835" s="200"/>
      <c r="N835" s="184">
        <v>538</v>
      </c>
      <c r="O835" s="188"/>
      <c r="P835" s="188"/>
      <c r="Q835" s="188"/>
      <c r="R835" s="188"/>
      <c r="S835" s="188"/>
      <c r="T835" s="188"/>
      <c r="U835" s="188"/>
      <c r="V835" s="188"/>
      <c r="W835" s="189"/>
      <c r="X835" s="194"/>
      <c r="Y835" s="189"/>
      <c r="Z835" s="189"/>
      <c r="AA835" s="190"/>
      <c r="AB835" s="188"/>
      <c r="AC835" s="188"/>
      <c r="AD835" s="188"/>
    </row>
    <row r="836" s="48" customFormat="1" ht="12.75" spans="1:30">
      <c r="A836" s="177"/>
      <c r="B836" s="178"/>
      <c r="C836" s="179">
        <v>241120000017</v>
      </c>
      <c r="D836" s="84">
        <v>45622</v>
      </c>
      <c r="E836" s="178" t="s">
        <v>53</v>
      </c>
      <c r="F836" s="178" t="s">
        <v>65</v>
      </c>
      <c r="G836" s="178">
        <v>11.5</v>
      </c>
      <c r="H836" s="180">
        <v>811</v>
      </c>
      <c r="I836" s="181"/>
      <c r="J836" s="182"/>
      <c r="K836" s="178"/>
      <c r="L836" s="182"/>
      <c r="M836" s="200"/>
      <c r="N836" s="184">
        <v>811</v>
      </c>
      <c r="O836" s="188"/>
      <c r="P836" s="188"/>
      <c r="Q836" s="188"/>
      <c r="R836" s="188"/>
      <c r="S836" s="188"/>
      <c r="T836" s="188"/>
      <c r="U836" s="188"/>
      <c r="V836" s="188"/>
      <c r="W836" s="189"/>
      <c r="X836" s="194"/>
      <c r="Y836" s="189"/>
      <c r="Z836" s="189"/>
      <c r="AA836" s="190"/>
      <c r="AB836" s="188"/>
      <c r="AC836" s="188"/>
      <c r="AD836" s="188"/>
    </row>
    <row r="837" s="48" customFormat="1" ht="12.75" spans="1:30">
      <c r="A837" s="177"/>
      <c r="B837" s="178"/>
      <c r="C837" s="179">
        <v>241120000018</v>
      </c>
      <c r="D837" s="84">
        <v>45622</v>
      </c>
      <c r="E837" s="178" t="s">
        <v>53</v>
      </c>
      <c r="F837" s="178" t="s">
        <v>604</v>
      </c>
      <c r="G837" s="178">
        <v>289</v>
      </c>
      <c r="H837" s="180">
        <v>21675</v>
      </c>
      <c r="I837" s="181"/>
      <c r="J837" s="182"/>
      <c r="K837" s="178"/>
      <c r="L837" s="182"/>
      <c r="M837" s="200"/>
      <c r="N837" s="184">
        <v>21675</v>
      </c>
      <c r="O837" s="188"/>
      <c r="P837" s="188"/>
      <c r="Q837" s="188"/>
      <c r="R837" s="188"/>
      <c r="S837" s="188"/>
      <c r="T837" s="188"/>
      <c r="U837" s="188"/>
      <c r="V837" s="188"/>
      <c r="W837" s="189"/>
      <c r="X837" s="194">
        <v>79.02</v>
      </c>
      <c r="Y837" s="189"/>
      <c r="Z837" s="189"/>
      <c r="AA837" s="190"/>
      <c r="AB837" s="188"/>
      <c r="AC837" s="188"/>
      <c r="AD837" s="188"/>
    </row>
    <row r="838" s="48" customFormat="1" ht="12.75" spans="1:30">
      <c r="A838" s="177"/>
      <c r="B838" s="178"/>
      <c r="C838" s="179">
        <v>241120000019</v>
      </c>
      <c r="D838" s="84">
        <v>45622</v>
      </c>
      <c r="E838" s="178" t="s">
        <v>53</v>
      </c>
      <c r="F838" s="178" t="s">
        <v>866</v>
      </c>
      <c r="G838" s="178">
        <v>0.65</v>
      </c>
      <c r="H838" s="184"/>
      <c r="I838" s="191">
        <v>20472</v>
      </c>
      <c r="J838" s="182"/>
      <c r="K838" s="191">
        <v>1746.75767918089</v>
      </c>
      <c r="L838" s="192">
        <v>11.72</v>
      </c>
      <c r="M838" s="200">
        <v>7.2</v>
      </c>
      <c r="N838" s="184">
        <v>84.384</v>
      </c>
      <c r="O838" s="188"/>
      <c r="P838" s="188"/>
      <c r="Q838" s="188"/>
      <c r="R838" s="188"/>
      <c r="S838" s="188"/>
      <c r="T838" s="188"/>
      <c r="U838" s="188"/>
      <c r="V838" s="188"/>
      <c r="W838" s="189"/>
      <c r="X838" s="194"/>
      <c r="Y838" s="189"/>
      <c r="Z838" s="189"/>
      <c r="AA838" s="190"/>
      <c r="AB838" s="188"/>
      <c r="AC838" s="188"/>
      <c r="AD838" s="188"/>
    </row>
    <row r="839" s="48" customFormat="1" ht="12.75" spans="1:30">
      <c r="A839" s="177"/>
      <c r="B839" s="178"/>
      <c r="C839" s="179">
        <v>241120000024</v>
      </c>
      <c r="D839" s="84">
        <v>45622</v>
      </c>
      <c r="E839" s="178" t="s">
        <v>41</v>
      </c>
      <c r="F839" s="178" t="s">
        <v>489</v>
      </c>
      <c r="G839" s="178">
        <v>0.88</v>
      </c>
      <c r="H839" s="184"/>
      <c r="I839" s="191">
        <v>18881</v>
      </c>
      <c r="J839" s="182"/>
      <c r="K839" s="191">
        <v>1745.00924214418</v>
      </c>
      <c r="L839" s="192">
        <v>10.82</v>
      </c>
      <c r="M839" s="200">
        <v>7.2</v>
      </c>
      <c r="N839" s="184">
        <v>77.904</v>
      </c>
      <c r="O839" s="188"/>
      <c r="P839" s="188"/>
      <c r="Q839" s="188"/>
      <c r="R839" s="188"/>
      <c r="S839" s="188"/>
      <c r="T839" s="188"/>
      <c r="U839" s="188"/>
      <c r="V839" s="188"/>
      <c r="W839" s="189"/>
      <c r="X839" s="194"/>
      <c r="Y839" s="189"/>
      <c r="Z839" s="189"/>
      <c r="AA839" s="190"/>
      <c r="AB839" s="188"/>
      <c r="AC839" s="188"/>
      <c r="AD839" s="188"/>
    </row>
    <row r="840" s="48" customFormat="1" ht="12.75" spans="1:30">
      <c r="A840" s="177"/>
      <c r="B840" s="178"/>
      <c r="C840" s="179">
        <v>241120000033</v>
      </c>
      <c r="D840" s="84">
        <v>45622</v>
      </c>
      <c r="E840" s="178" t="s">
        <v>53</v>
      </c>
      <c r="F840" s="178" t="s">
        <v>1447</v>
      </c>
      <c r="G840" s="178">
        <v>12.5</v>
      </c>
      <c r="H840" s="184"/>
      <c r="I840" s="191">
        <v>208907.55</v>
      </c>
      <c r="J840" s="182"/>
      <c r="K840" s="191">
        <v>1665</v>
      </c>
      <c r="L840" s="192">
        <v>125.47</v>
      </c>
      <c r="M840" s="200">
        <v>7.2</v>
      </c>
      <c r="N840" s="184">
        <v>903.384</v>
      </c>
      <c r="O840" s="188"/>
      <c r="P840" s="188"/>
      <c r="Q840" s="188"/>
      <c r="R840" s="188"/>
      <c r="S840" s="188"/>
      <c r="T840" s="188"/>
      <c r="U840" s="188"/>
      <c r="V840" s="188"/>
      <c r="W840" s="189"/>
      <c r="X840" s="194"/>
      <c r="Y840" s="189"/>
      <c r="Z840" s="189"/>
      <c r="AA840" s="190"/>
      <c r="AB840" s="188"/>
      <c r="AC840" s="188"/>
      <c r="AD840" s="188"/>
    </row>
    <row r="841" s="48" customFormat="1" ht="12.75" spans="1:30">
      <c r="A841" s="177"/>
      <c r="B841" s="178"/>
      <c r="C841" s="179">
        <v>241120000040</v>
      </c>
      <c r="D841" s="84">
        <v>45622</v>
      </c>
      <c r="E841" s="178" t="s">
        <v>63</v>
      </c>
      <c r="F841" s="178" t="s">
        <v>324</v>
      </c>
      <c r="G841" s="178">
        <v>292.5</v>
      </c>
      <c r="H841" s="180">
        <v>20150</v>
      </c>
      <c r="I841" s="181"/>
      <c r="J841" s="182"/>
      <c r="K841" s="178"/>
      <c r="L841" s="182"/>
      <c r="M841" s="200"/>
      <c r="N841" s="184">
        <v>20150</v>
      </c>
      <c r="O841" s="188"/>
      <c r="P841" s="188"/>
      <c r="Q841" s="188"/>
      <c r="R841" s="188"/>
      <c r="S841" s="188"/>
      <c r="T841" s="188"/>
      <c r="U841" s="188"/>
      <c r="V841" s="188"/>
      <c r="W841" s="189"/>
      <c r="X841" s="194"/>
      <c r="Y841" s="189"/>
      <c r="Z841" s="189"/>
      <c r="AA841" s="190"/>
      <c r="AB841" s="188"/>
      <c r="AC841" s="188"/>
      <c r="AD841" s="188"/>
    </row>
    <row r="842" s="48" customFormat="1" ht="12.75" spans="1:30">
      <c r="A842" s="177"/>
      <c r="B842" s="178"/>
      <c r="C842" s="179">
        <v>241120000041</v>
      </c>
      <c r="D842" s="84">
        <v>45622</v>
      </c>
      <c r="E842" s="178" t="s">
        <v>36</v>
      </c>
      <c r="F842" s="178" t="s">
        <v>491</v>
      </c>
      <c r="G842" s="178">
        <v>5.5</v>
      </c>
      <c r="H842" s="180">
        <v>442</v>
      </c>
      <c r="I842" s="181"/>
      <c r="J842" s="182"/>
      <c r="K842" s="178"/>
      <c r="L842" s="182"/>
      <c r="M842" s="200"/>
      <c r="N842" s="184">
        <v>442</v>
      </c>
      <c r="O842" s="188"/>
      <c r="P842" s="188"/>
      <c r="Q842" s="188"/>
      <c r="R842" s="188"/>
      <c r="S842" s="188"/>
      <c r="T842" s="188"/>
      <c r="U842" s="188"/>
      <c r="V842" s="188"/>
      <c r="W842" s="189"/>
      <c r="X842" s="194"/>
      <c r="Y842" s="189"/>
      <c r="Z842" s="189"/>
      <c r="AA842" s="190"/>
      <c r="AB842" s="188"/>
      <c r="AC842" s="188"/>
      <c r="AD842" s="188"/>
    </row>
    <row r="843" s="48" customFormat="1" ht="12.75" spans="1:30">
      <c r="A843" s="177"/>
      <c r="B843" s="178"/>
      <c r="C843" s="179">
        <v>241120000047</v>
      </c>
      <c r="D843" s="84">
        <v>45622</v>
      </c>
      <c r="E843" s="178" t="s">
        <v>53</v>
      </c>
      <c r="F843" s="178" t="s">
        <v>628</v>
      </c>
      <c r="G843" s="178">
        <v>5</v>
      </c>
      <c r="H843" s="184"/>
      <c r="I843" s="191">
        <v>87675</v>
      </c>
      <c r="J843" s="182"/>
      <c r="K843" s="191">
        <v>1670</v>
      </c>
      <c r="L843" s="192">
        <v>52.5</v>
      </c>
      <c r="M843" s="200">
        <v>7.2</v>
      </c>
      <c r="N843" s="184">
        <v>378</v>
      </c>
      <c r="O843" s="188"/>
      <c r="P843" s="188"/>
      <c r="Q843" s="188"/>
      <c r="R843" s="188"/>
      <c r="S843" s="188"/>
      <c r="T843" s="188"/>
      <c r="U843" s="188"/>
      <c r="V843" s="188"/>
      <c r="W843" s="189"/>
      <c r="X843" s="194"/>
      <c r="Y843" s="189"/>
      <c r="Z843" s="189"/>
      <c r="AA843" s="190"/>
      <c r="AB843" s="188"/>
      <c r="AC843" s="188"/>
      <c r="AD843" s="188"/>
    </row>
    <row r="844" s="48" customFormat="1" ht="12.75" spans="1:30">
      <c r="A844" s="177"/>
      <c r="B844" s="178"/>
      <c r="C844" s="179">
        <v>241120000048</v>
      </c>
      <c r="D844" s="84">
        <v>45622</v>
      </c>
      <c r="E844" s="178" t="s">
        <v>53</v>
      </c>
      <c r="F844" s="178" t="s">
        <v>2834</v>
      </c>
      <c r="G844" s="178">
        <v>0.36</v>
      </c>
      <c r="H844" s="184"/>
      <c r="I844" s="191">
        <v>18881</v>
      </c>
      <c r="J844" s="182"/>
      <c r="K844" s="191">
        <v>1745.00924214418</v>
      </c>
      <c r="L844" s="192">
        <v>10.82</v>
      </c>
      <c r="M844" s="200">
        <v>7.2</v>
      </c>
      <c r="N844" s="184">
        <v>77.904</v>
      </c>
      <c r="O844" s="188"/>
      <c r="P844" s="188"/>
      <c r="Q844" s="188"/>
      <c r="R844" s="188"/>
      <c r="S844" s="188"/>
      <c r="T844" s="188"/>
      <c r="U844" s="188"/>
      <c r="V844" s="188"/>
      <c r="W844" s="189"/>
      <c r="X844" s="194"/>
      <c r="Y844" s="189"/>
      <c r="Z844" s="189"/>
      <c r="AA844" s="190"/>
      <c r="AB844" s="188"/>
      <c r="AC844" s="188"/>
      <c r="AD844" s="188"/>
    </row>
    <row r="845" s="48" customFormat="1" ht="12.75" spans="1:30">
      <c r="A845" s="177"/>
      <c r="B845" s="178"/>
      <c r="C845" s="179">
        <v>241120000049</v>
      </c>
      <c r="D845" s="84">
        <v>45622</v>
      </c>
      <c r="E845" s="178" t="s">
        <v>53</v>
      </c>
      <c r="F845" s="178" t="s">
        <v>408</v>
      </c>
      <c r="G845" s="178">
        <v>6.5</v>
      </c>
      <c r="H845" s="180">
        <v>461</v>
      </c>
      <c r="I845" s="181"/>
      <c r="J845" s="182"/>
      <c r="K845" s="178"/>
      <c r="L845" s="182"/>
      <c r="M845" s="200"/>
      <c r="N845" s="184">
        <v>461</v>
      </c>
      <c r="O845" s="188"/>
      <c r="P845" s="188"/>
      <c r="Q845" s="188"/>
      <c r="R845" s="188"/>
      <c r="S845" s="188"/>
      <c r="T845" s="188"/>
      <c r="U845" s="188"/>
      <c r="V845" s="188"/>
      <c r="W845" s="189"/>
      <c r="X845" s="194"/>
      <c r="Y845" s="189"/>
      <c r="Z845" s="189"/>
      <c r="AA845" s="190"/>
      <c r="AB845" s="188"/>
      <c r="AC845" s="188"/>
      <c r="AD845" s="188"/>
    </row>
    <row r="846" s="48" customFormat="1" ht="12.75" spans="1:30">
      <c r="A846" s="177"/>
      <c r="B846" s="178"/>
      <c r="C846" s="179">
        <v>241121000001</v>
      </c>
      <c r="D846" s="84">
        <v>45622</v>
      </c>
      <c r="E846" s="178" t="s">
        <v>45</v>
      </c>
      <c r="F846" s="178" t="s">
        <v>2169</v>
      </c>
      <c r="G846" s="178">
        <v>13.5</v>
      </c>
      <c r="H846" s="180">
        <v>951</v>
      </c>
      <c r="I846" s="181"/>
      <c r="J846" s="182"/>
      <c r="K846" s="178"/>
      <c r="L846" s="182"/>
      <c r="M846" s="200"/>
      <c r="N846" s="184">
        <v>951</v>
      </c>
      <c r="O846" s="188"/>
      <c r="P846" s="188"/>
      <c r="Q846" s="188"/>
      <c r="R846" s="188"/>
      <c r="S846" s="188"/>
      <c r="T846" s="188"/>
      <c r="U846" s="188"/>
      <c r="V846" s="188"/>
      <c r="W846" s="189"/>
      <c r="X846" s="194"/>
      <c r="Y846" s="189"/>
      <c r="Z846" s="189"/>
      <c r="AA846" s="190"/>
      <c r="AB846" s="188"/>
      <c r="AC846" s="188"/>
      <c r="AD846" s="188"/>
    </row>
    <row r="847" s="48" customFormat="1" ht="12.75" spans="1:30">
      <c r="A847" s="177"/>
      <c r="B847" s="178"/>
      <c r="C847" s="179">
        <v>241121000002</v>
      </c>
      <c r="D847" s="84">
        <v>45622</v>
      </c>
      <c r="E847" s="178" t="s">
        <v>45</v>
      </c>
      <c r="F847" s="178" t="s">
        <v>1054</v>
      </c>
      <c r="G847" s="178">
        <v>0.55</v>
      </c>
      <c r="H847" s="180">
        <v>68</v>
      </c>
      <c r="I847" s="181"/>
      <c r="J847" s="182"/>
      <c r="K847" s="178"/>
      <c r="L847" s="182"/>
      <c r="M847" s="200"/>
      <c r="N847" s="184">
        <v>68</v>
      </c>
      <c r="O847" s="188"/>
      <c r="P847" s="188"/>
      <c r="Q847" s="188"/>
      <c r="R847" s="188"/>
      <c r="S847" s="188"/>
      <c r="T847" s="188"/>
      <c r="U847" s="188"/>
      <c r="V847" s="188"/>
      <c r="W847" s="189"/>
      <c r="X847" s="194"/>
      <c r="Y847" s="189"/>
      <c r="Z847" s="189"/>
      <c r="AA847" s="190"/>
      <c r="AB847" s="188"/>
      <c r="AC847" s="188"/>
      <c r="AD847" s="188"/>
    </row>
    <row r="848" s="48" customFormat="1" ht="12.75" spans="1:30">
      <c r="A848" s="177"/>
      <c r="B848" s="178"/>
      <c r="C848" s="179">
        <v>241121000003</v>
      </c>
      <c r="D848" s="84">
        <v>45622</v>
      </c>
      <c r="E848" s="178" t="s">
        <v>45</v>
      </c>
      <c r="F848" s="178" t="s">
        <v>2461</v>
      </c>
      <c r="G848" s="178">
        <v>0.74</v>
      </c>
      <c r="H848" s="180">
        <v>82</v>
      </c>
      <c r="I848" s="181"/>
      <c r="J848" s="182"/>
      <c r="K848" s="178"/>
      <c r="L848" s="182"/>
      <c r="M848" s="200"/>
      <c r="N848" s="184">
        <v>82</v>
      </c>
      <c r="O848" s="188"/>
      <c r="P848" s="188"/>
      <c r="Q848" s="188"/>
      <c r="R848" s="188"/>
      <c r="S848" s="188"/>
      <c r="T848" s="188"/>
      <c r="U848" s="188"/>
      <c r="V848" s="188"/>
      <c r="W848" s="189"/>
      <c r="X848" s="194"/>
      <c r="Y848" s="189"/>
      <c r="Z848" s="189"/>
      <c r="AA848" s="190"/>
      <c r="AB848" s="188"/>
      <c r="AC848" s="188"/>
      <c r="AD848" s="188"/>
    </row>
    <row r="849" s="48" customFormat="1" ht="12.75" spans="1:30">
      <c r="A849" s="177"/>
      <c r="B849" s="178"/>
      <c r="C849" s="179">
        <v>241121000005</v>
      </c>
      <c r="D849" s="84">
        <v>45622</v>
      </c>
      <c r="E849" s="178" t="s">
        <v>41</v>
      </c>
      <c r="F849" s="178" t="s">
        <v>928</v>
      </c>
      <c r="G849" s="178">
        <v>22</v>
      </c>
      <c r="H849" s="184"/>
      <c r="I849" s="191">
        <v>379973.55</v>
      </c>
      <c r="J849" s="182"/>
      <c r="K849" s="191">
        <v>1744.9990815155</v>
      </c>
      <c r="L849" s="192">
        <v>217.75</v>
      </c>
      <c r="M849" s="200">
        <v>7.2</v>
      </c>
      <c r="N849" s="184">
        <v>1567.8</v>
      </c>
      <c r="O849" s="188"/>
      <c r="P849" s="188"/>
      <c r="Q849" s="188"/>
      <c r="R849" s="188"/>
      <c r="S849" s="188"/>
      <c r="T849" s="188"/>
      <c r="U849" s="195"/>
      <c r="V849" s="188"/>
      <c r="W849" s="189"/>
      <c r="X849" s="194"/>
      <c r="Y849" s="189"/>
      <c r="Z849" s="189"/>
      <c r="AA849" s="190"/>
      <c r="AB849" s="188"/>
      <c r="AC849" s="188"/>
      <c r="AD849" s="188"/>
    </row>
    <row r="850" s="48" customFormat="1" ht="12.75" spans="1:30">
      <c r="A850" s="177"/>
      <c r="B850" s="178"/>
      <c r="C850" s="179">
        <v>241121000006</v>
      </c>
      <c r="D850" s="84">
        <v>45622</v>
      </c>
      <c r="E850" s="178" t="s">
        <v>41</v>
      </c>
      <c r="F850" s="178" t="s">
        <v>1466</v>
      </c>
      <c r="G850" s="178">
        <v>18.5</v>
      </c>
      <c r="H850" s="184"/>
      <c r="I850" s="191">
        <v>366075</v>
      </c>
      <c r="J850" s="182"/>
      <c r="K850" s="191">
        <v>1620.01593131832</v>
      </c>
      <c r="L850" s="192">
        <v>225.97</v>
      </c>
      <c r="M850" s="200">
        <v>7.2</v>
      </c>
      <c r="N850" s="184">
        <v>1626.984</v>
      </c>
      <c r="O850" s="188"/>
      <c r="P850" s="188"/>
      <c r="Q850" s="188"/>
      <c r="R850" s="188"/>
      <c r="S850" s="188"/>
      <c r="T850" s="188"/>
      <c r="U850" s="202">
        <v>221</v>
      </c>
      <c r="V850" s="188"/>
      <c r="W850" s="189"/>
      <c r="X850" s="194"/>
      <c r="Y850" s="189"/>
      <c r="Z850" s="189"/>
      <c r="AA850" s="190"/>
      <c r="AB850" s="188"/>
      <c r="AC850" s="188"/>
      <c r="AD850" s="188"/>
    </row>
    <row r="851" s="48" customFormat="1" ht="12.75" spans="1:30">
      <c r="A851" s="177"/>
      <c r="B851" s="178"/>
      <c r="C851" s="179">
        <v>241121000009</v>
      </c>
      <c r="D851" s="84">
        <v>45622</v>
      </c>
      <c r="E851" s="178" t="s">
        <v>1059</v>
      </c>
      <c r="F851" s="178" t="s">
        <v>1452</v>
      </c>
      <c r="G851" s="178">
        <v>4</v>
      </c>
      <c r="H851" s="180">
        <v>295</v>
      </c>
      <c r="I851" s="181"/>
      <c r="J851" s="182"/>
      <c r="K851" s="178"/>
      <c r="L851" s="182"/>
      <c r="M851" s="200"/>
      <c r="N851" s="184">
        <v>295</v>
      </c>
      <c r="O851" s="188"/>
      <c r="P851" s="188"/>
      <c r="Q851" s="188"/>
      <c r="R851" s="188"/>
      <c r="S851" s="188"/>
      <c r="T851" s="188"/>
      <c r="U851" s="185"/>
      <c r="V851" s="188"/>
      <c r="W851" s="189"/>
      <c r="X851" s="194"/>
      <c r="Y851" s="189"/>
      <c r="Z851" s="189"/>
      <c r="AA851" s="190"/>
      <c r="AB851" s="188"/>
      <c r="AC851" s="188"/>
      <c r="AD851" s="188"/>
    </row>
    <row r="852" s="48" customFormat="1" ht="12.75" spans="1:30">
      <c r="A852" s="177"/>
      <c r="B852" s="178"/>
      <c r="C852" s="179">
        <v>241121000010</v>
      </c>
      <c r="D852" s="84">
        <v>45622</v>
      </c>
      <c r="E852" s="178" t="s">
        <v>53</v>
      </c>
      <c r="F852" s="178" t="s">
        <v>1447</v>
      </c>
      <c r="G852" s="178">
        <v>18</v>
      </c>
      <c r="H852" s="184"/>
      <c r="I852" s="191">
        <v>314640.95</v>
      </c>
      <c r="J852" s="182"/>
      <c r="K852" s="191">
        <v>1745</v>
      </c>
      <c r="L852" s="192">
        <v>180.31</v>
      </c>
      <c r="M852" s="200">
        <v>7.2</v>
      </c>
      <c r="N852" s="184">
        <v>1298.232</v>
      </c>
      <c r="O852" s="188"/>
      <c r="P852" s="188"/>
      <c r="Q852" s="188"/>
      <c r="R852" s="188"/>
      <c r="S852" s="188"/>
      <c r="T852" s="188"/>
      <c r="U852" s="188"/>
      <c r="V852" s="188"/>
      <c r="W852" s="189"/>
      <c r="X852" s="194"/>
      <c r="Y852" s="189"/>
      <c r="Z852" s="189"/>
      <c r="AA852" s="190"/>
      <c r="AB852" s="188"/>
      <c r="AC852" s="188"/>
      <c r="AD852" s="188"/>
    </row>
    <row r="853" s="48" customFormat="1" ht="12.75" spans="1:30">
      <c r="A853" s="177"/>
      <c r="B853" s="178"/>
      <c r="C853" s="179">
        <v>241121000011</v>
      </c>
      <c r="D853" s="84">
        <v>45622</v>
      </c>
      <c r="E853" s="178" t="s">
        <v>36</v>
      </c>
      <c r="F853" s="178" t="s">
        <v>2266</v>
      </c>
      <c r="G853" s="178">
        <v>6</v>
      </c>
      <c r="H853" s="184"/>
      <c r="I853" s="191">
        <v>102366</v>
      </c>
      <c r="J853" s="182"/>
      <c r="K853" s="191">
        <v>1742.4</v>
      </c>
      <c r="L853" s="192">
        <v>58.75</v>
      </c>
      <c r="M853" s="200">
        <v>7.2</v>
      </c>
      <c r="N853" s="184">
        <v>423</v>
      </c>
      <c r="O853" s="188"/>
      <c r="P853" s="188"/>
      <c r="Q853" s="188"/>
      <c r="R853" s="188"/>
      <c r="S853" s="188"/>
      <c r="T853" s="188"/>
      <c r="U853" s="188"/>
      <c r="V853" s="188"/>
      <c r="W853" s="189"/>
      <c r="X853" s="194"/>
      <c r="Y853" s="189"/>
      <c r="Z853" s="189"/>
      <c r="AA853" s="190"/>
      <c r="AB853" s="188"/>
      <c r="AC853" s="188"/>
      <c r="AD853" s="188"/>
    </row>
    <row r="854" s="48" customFormat="1" ht="12.75" spans="1:30">
      <c r="A854" s="177"/>
      <c r="B854" s="178"/>
      <c r="C854" s="179">
        <v>241121000015</v>
      </c>
      <c r="D854" s="84">
        <v>45622</v>
      </c>
      <c r="E854" s="178" t="s">
        <v>93</v>
      </c>
      <c r="F854" s="178" t="s">
        <v>1310</v>
      </c>
      <c r="G854" s="178">
        <v>204.5</v>
      </c>
      <c r="H854" s="184"/>
      <c r="I854" s="181"/>
      <c r="J854" s="182"/>
      <c r="K854" s="178"/>
      <c r="L854" s="182">
        <v>1978.66</v>
      </c>
      <c r="M854" s="200">
        <v>7.2</v>
      </c>
      <c r="N854" s="184">
        <v>14246.352</v>
      </c>
      <c r="O854" s="188"/>
      <c r="P854" s="188"/>
      <c r="Q854" s="188"/>
      <c r="R854" s="188"/>
      <c r="S854" s="188"/>
      <c r="T854" s="188"/>
      <c r="U854" s="188"/>
      <c r="V854" s="188"/>
      <c r="W854" s="189"/>
      <c r="X854" s="194"/>
      <c r="Y854" s="189"/>
      <c r="Z854" s="189"/>
      <c r="AA854" s="190"/>
      <c r="AB854" s="188"/>
      <c r="AC854" s="188"/>
      <c r="AD854" s="188"/>
    </row>
    <row r="855" s="48" customFormat="1" ht="12.75" spans="1:30">
      <c r="A855" s="177"/>
      <c r="B855" s="178"/>
      <c r="C855" s="179">
        <v>241121000021</v>
      </c>
      <c r="D855" s="84">
        <v>45622</v>
      </c>
      <c r="E855" s="178" t="s">
        <v>63</v>
      </c>
      <c r="F855" s="178" t="s">
        <v>589</v>
      </c>
      <c r="G855" s="178">
        <v>11</v>
      </c>
      <c r="H855" s="184">
        <v>776</v>
      </c>
      <c r="I855" s="181"/>
      <c r="J855" s="182"/>
      <c r="K855" s="178"/>
      <c r="L855" s="182"/>
      <c r="M855" s="200"/>
      <c r="N855" s="184">
        <v>776</v>
      </c>
      <c r="O855" s="188"/>
      <c r="P855" s="188"/>
      <c r="Q855" s="188"/>
      <c r="R855" s="188"/>
      <c r="S855" s="188"/>
      <c r="T855" s="188"/>
      <c r="U855" s="188"/>
      <c r="V855" s="188"/>
      <c r="W855" s="189"/>
      <c r="X855" s="194"/>
      <c r="Y855" s="189"/>
      <c r="Z855" s="189"/>
      <c r="AA855" s="190"/>
      <c r="AB855" s="188"/>
      <c r="AC855" s="188"/>
      <c r="AD855" s="188"/>
    </row>
    <row r="856" s="48" customFormat="1" ht="12.75" spans="1:30">
      <c r="A856" s="177"/>
      <c r="B856" s="178"/>
      <c r="C856" s="179">
        <v>241121000024</v>
      </c>
      <c r="D856" s="84">
        <v>45622</v>
      </c>
      <c r="E856" s="178" t="s">
        <v>53</v>
      </c>
      <c r="F856" s="178" t="s">
        <v>1609</v>
      </c>
      <c r="G856" s="178">
        <v>10</v>
      </c>
      <c r="H856" s="180">
        <v>706</v>
      </c>
      <c r="I856" s="181"/>
      <c r="J856" s="182"/>
      <c r="K856" s="178"/>
      <c r="L856" s="182"/>
      <c r="M856" s="200"/>
      <c r="N856" s="184">
        <v>706</v>
      </c>
      <c r="O856" s="188"/>
      <c r="P856" s="188"/>
      <c r="Q856" s="188"/>
      <c r="R856" s="188"/>
      <c r="S856" s="188"/>
      <c r="T856" s="188"/>
      <c r="U856" s="188"/>
      <c r="V856" s="188"/>
      <c r="W856" s="189"/>
      <c r="X856" s="194"/>
      <c r="Y856" s="189"/>
      <c r="Z856" s="189"/>
      <c r="AA856" s="190"/>
      <c r="AB856" s="188"/>
      <c r="AC856" s="188"/>
      <c r="AD856" s="188"/>
    </row>
    <row r="857" s="48" customFormat="1" ht="12.75" spans="1:30">
      <c r="A857" s="177"/>
      <c r="B857" s="178"/>
      <c r="C857" s="179">
        <v>241121000028</v>
      </c>
      <c r="D857" s="84">
        <v>45622</v>
      </c>
      <c r="E857" s="178" t="s">
        <v>36</v>
      </c>
      <c r="F857" s="178" t="s">
        <v>605</v>
      </c>
      <c r="G857" s="178">
        <v>16.5</v>
      </c>
      <c r="H857" s="184"/>
      <c r="I857" s="191">
        <v>284445</v>
      </c>
      <c r="J857" s="182"/>
      <c r="K857" s="191">
        <v>1764</v>
      </c>
      <c r="L857" s="192">
        <v>161.25</v>
      </c>
      <c r="M857" s="200">
        <v>7.2</v>
      </c>
      <c r="N857" s="184">
        <v>1161</v>
      </c>
      <c r="O857" s="188"/>
      <c r="P857" s="188"/>
      <c r="Q857" s="188"/>
      <c r="R857" s="188"/>
      <c r="S857" s="188"/>
      <c r="T857" s="188"/>
      <c r="U857" s="188"/>
      <c r="V857" s="188"/>
      <c r="W857" s="189"/>
      <c r="X857" s="194"/>
      <c r="Y857" s="189"/>
      <c r="Z857" s="189"/>
      <c r="AA857" s="190"/>
      <c r="AB857" s="188"/>
      <c r="AC857" s="188"/>
      <c r="AD857" s="188"/>
    </row>
    <row r="858" s="48" customFormat="1" ht="12.75" spans="1:30">
      <c r="A858" s="177"/>
      <c r="B858" s="178"/>
      <c r="C858" s="179">
        <v>241121000029</v>
      </c>
      <c r="D858" s="84">
        <v>45622</v>
      </c>
      <c r="E858" s="178" t="s">
        <v>36</v>
      </c>
      <c r="F858" s="178" t="s">
        <v>2373</v>
      </c>
      <c r="G858" s="178">
        <v>0.54</v>
      </c>
      <c r="H858" s="180">
        <v>76</v>
      </c>
      <c r="I858" s="181"/>
      <c r="J858" s="182"/>
      <c r="K858" s="178"/>
      <c r="L858" s="182"/>
      <c r="M858" s="200"/>
      <c r="N858" s="184">
        <v>76</v>
      </c>
      <c r="O858" s="188"/>
      <c r="P858" s="188"/>
      <c r="Q858" s="188"/>
      <c r="R858" s="188"/>
      <c r="S858" s="188"/>
      <c r="T858" s="188"/>
      <c r="U858" s="188"/>
      <c r="V858" s="188"/>
      <c r="W858" s="189"/>
      <c r="X858" s="194"/>
      <c r="Y858" s="189"/>
      <c r="Z858" s="189"/>
      <c r="AA858" s="190"/>
      <c r="AB858" s="188"/>
      <c r="AC858" s="188"/>
      <c r="AD858" s="188"/>
    </row>
    <row r="859" s="48" customFormat="1" ht="12.75" spans="1:30">
      <c r="A859" s="177"/>
      <c r="B859" s="178"/>
      <c r="C859" s="179">
        <v>241121000032</v>
      </c>
      <c r="D859" s="84">
        <v>45622</v>
      </c>
      <c r="E859" s="178" t="s">
        <v>45</v>
      </c>
      <c r="F859" s="178" t="s">
        <v>341</v>
      </c>
      <c r="G859" s="178">
        <v>12</v>
      </c>
      <c r="H859" s="184"/>
      <c r="I859" s="191">
        <v>204732</v>
      </c>
      <c r="J859" s="182"/>
      <c r="K859" s="191">
        <v>1742.4</v>
      </c>
      <c r="L859" s="192">
        <v>117.5</v>
      </c>
      <c r="M859" s="200">
        <v>7.2</v>
      </c>
      <c r="N859" s="184">
        <v>846</v>
      </c>
      <c r="O859" s="188"/>
      <c r="P859" s="188"/>
      <c r="Q859" s="188"/>
      <c r="R859" s="188"/>
      <c r="S859" s="188"/>
      <c r="T859" s="188"/>
      <c r="U859" s="188"/>
      <c r="V859" s="188"/>
      <c r="W859" s="189"/>
      <c r="X859" s="194"/>
      <c r="Y859" s="189"/>
      <c r="Z859" s="189"/>
      <c r="AA859" s="190"/>
      <c r="AB859" s="188"/>
      <c r="AC859" s="188"/>
      <c r="AD859" s="188"/>
    </row>
    <row r="860" s="48" customFormat="1" ht="12.75" spans="1:30">
      <c r="A860" s="177"/>
      <c r="B860" s="178"/>
      <c r="C860" s="179">
        <v>241121000034</v>
      </c>
      <c r="D860" s="84">
        <v>45622</v>
      </c>
      <c r="E860" s="178" t="s">
        <v>45</v>
      </c>
      <c r="F860" s="178" t="s">
        <v>341</v>
      </c>
      <c r="G860" s="178">
        <v>0.15</v>
      </c>
      <c r="H860" s="184"/>
      <c r="I860" s="191">
        <v>186461</v>
      </c>
      <c r="J860" s="182"/>
      <c r="K860" s="191">
        <v>1742.46332118494</v>
      </c>
      <c r="L860" s="192">
        <v>107.01</v>
      </c>
      <c r="M860" s="200">
        <v>7.2</v>
      </c>
      <c r="N860" s="184">
        <v>770.472</v>
      </c>
      <c r="O860" s="188"/>
      <c r="P860" s="188"/>
      <c r="Q860" s="188"/>
      <c r="R860" s="188"/>
      <c r="S860" s="188"/>
      <c r="T860" s="188"/>
      <c r="U860" s="188"/>
      <c r="V860" s="188"/>
      <c r="W860" s="189"/>
      <c r="X860" s="194"/>
      <c r="Y860" s="189"/>
      <c r="Z860" s="189"/>
      <c r="AA860" s="190"/>
      <c r="AB860" s="188"/>
      <c r="AC860" s="188"/>
      <c r="AD860" s="188"/>
    </row>
    <row r="861" s="48" customFormat="1" ht="12.75" spans="1:30">
      <c r="A861" s="177"/>
      <c r="B861" s="178"/>
      <c r="C861" s="179">
        <v>241121000037</v>
      </c>
      <c r="D861" s="84">
        <v>45622</v>
      </c>
      <c r="E861" s="178" t="s">
        <v>63</v>
      </c>
      <c r="F861" s="178" t="s">
        <v>250</v>
      </c>
      <c r="G861" s="178">
        <v>62</v>
      </c>
      <c r="H861" s="180">
        <v>4948</v>
      </c>
      <c r="I861" s="181"/>
      <c r="J861" s="182"/>
      <c r="K861" s="178"/>
      <c r="L861" s="182"/>
      <c r="M861" s="200"/>
      <c r="N861" s="184">
        <v>4948</v>
      </c>
      <c r="O861" s="188"/>
      <c r="P861" s="188"/>
      <c r="Q861" s="188"/>
      <c r="R861" s="188"/>
      <c r="S861" s="188"/>
      <c r="T861" s="188"/>
      <c r="U861" s="188"/>
      <c r="V861" s="188"/>
      <c r="W861" s="189"/>
      <c r="X861" s="194"/>
      <c r="Y861" s="189"/>
      <c r="Z861" s="189"/>
      <c r="AA861" s="190"/>
      <c r="AB861" s="188"/>
      <c r="AC861" s="188"/>
      <c r="AD861" s="188"/>
    </row>
    <row r="862" s="48" customFormat="1" ht="12.75" spans="1:30">
      <c r="A862" s="177"/>
      <c r="B862" s="178"/>
      <c r="C862" s="179">
        <v>241121000038</v>
      </c>
      <c r="D862" s="84">
        <v>45622</v>
      </c>
      <c r="E862" s="178" t="s">
        <v>36</v>
      </c>
      <c r="F862" s="178" t="s">
        <v>799</v>
      </c>
      <c r="G862" s="178">
        <v>9.5</v>
      </c>
      <c r="H862" s="180">
        <v>728</v>
      </c>
      <c r="I862" s="181"/>
      <c r="J862" s="182"/>
      <c r="K862" s="178"/>
      <c r="L862" s="182"/>
      <c r="M862" s="200"/>
      <c r="N862" s="184">
        <v>728</v>
      </c>
      <c r="O862" s="188"/>
      <c r="P862" s="188"/>
      <c r="Q862" s="188"/>
      <c r="R862" s="188"/>
      <c r="S862" s="188"/>
      <c r="T862" s="188"/>
      <c r="U862" s="188"/>
      <c r="V862" s="188"/>
      <c r="W862" s="189"/>
      <c r="X862" s="194"/>
      <c r="Y862" s="189"/>
      <c r="Z862" s="189"/>
      <c r="AA862" s="190"/>
      <c r="AB862" s="188"/>
      <c r="AC862" s="188"/>
      <c r="AD862" s="188"/>
    </row>
    <row r="863" s="48" customFormat="1" ht="12.75" spans="1:30">
      <c r="A863" s="177"/>
      <c r="B863" s="178"/>
      <c r="C863" s="179">
        <v>241121000040</v>
      </c>
      <c r="D863" s="84">
        <v>45622</v>
      </c>
      <c r="E863" s="178" t="s">
        <v>36</v>
      </c>
      <c r="F863" s="178" t="s">
        <v>402</v>
      </c>
      <c r="G863" s="178">
        <v>203.5</v>
      </c>
      <c r="H863" s="180">
        <v>13634.5</v>
      </c>
      <c r="I863" s="181"/>
      <c r="J863" s="182"/>
      <c r="K863" s="178"/>
      <c r="L863" s="182"/>
      <c r="M863" s="200"/>
      <c r="N863" s="184">
        <v>13634.5</v>
      </c>
      <c r="O863" s="188"/>
      <c r="P863" s="188"/>
      <c r="Q863" s="188"/>
      <c r="R863" s="188"/>
      <c r="S863" s="188"/>
      <c r="T863" s="188"/>
      <c r="U863" s="188"/>
      <c r="V863" s="188"/>
      <c r="W863" s="189"/>
      <c r="X863" s="194"/>
      <c r="Y863" s="189"/>
      <c r="Z863" s="189"/>
      <c r="AA863" s="190"/>
      <c r="AB863" s="188"/>
      <c r="AC863" s="188"/>
      <c r="AD863" s="188"/>
    </row>
    <row r="864" s="48" customFormat="1" ht="12.75" spans="1:30">
      <c r="A864" s="177"/>
      <c r="B864" s="178"/>
      <c r="C864" s="179">
        <v>241122000005</v>
      </c>
      <c r="D864" s="84">
        <v>45622</v>
      </c>
      <c r="E864" s="178" t="s">
        <v>53</v>
      </c>
      <c r="F864" s="178" t="s">
        <v>408</v>
      </c>
      <c r="G864" s="178">
        <v>0.4</v>
      </c>
      <c r="H864" s="180">
        <v>76</v>
      </c>
      <c r="I864" s="181"/>
      <c r="J864" s="182"/>
      <c r="K864" s="178"/>
      <c r="L864" s="182"/>
      <c r="M864" s="200"/>
      <c r="N864" s="184">
        <v>76</v>
      </c>
      <c r="O864" s="188"/>
      <c r="P864" s="188"/>
      <c r="Q864" s="188"/>
      <c r="R864" s="188"/>
      <c r="S864" s="188"/>
      <c r="T864" s="188"/>
      <c r="U864" s="188"/>
      <c r="V864" s="188"/>
      <c r="W864" s="189"/>
      <c r="X864" s="194"/>
      <c r="Y864" s="189"/>
      <c r="Z864" s="189"/>
      <c r="AA864" s="190"/>
      <c r="AB864" s="188"/>
      <c r="AC864" s="188"/>
      <c r="AD864" s="188"/>
    </row>
    <row r="865" s="48" customFormat="1" ht="12.75" spans="1:30">
      <c r="A865" s="177"/>
      <c r="B865" s="178"/>
      <c r="C865" s="179">
        <v>241122000008</v>
      </c>
      <c r="D865" s="84">
        <v>45622</v>
      </c>
      <c r="E865" s="178" t="s">
        <v>36</v>
      </c>
      <c r="F865" s="178" t="s">
        <v>2266</v>
      </c>
      <c r="G865" s="178">
        <v>13</v>
      </c>
      <c r="H865" s="184"/>
      <c r="I865" s="191">
        <v>221672</v>
      </c>
      <c r="J865" s="182"/>
      <c r="K865" s="191">
        <v>1742.43043546612</v>
      </c>
      <c r="L865" s="192">
        <v>127.22</v>
      </c>
      <c r="M865" s="200">
        <v>7.2</v>
      </c>
      <c r="N865" s="184">
        <v>915.984</v>
      </c>
      <c r="O865" s="188"/>
      <c r="P865" s="188"/>
      <c r="Q865" s="188"/>
      <c r="R865" s="188"/>
      <c r="S865" s="188"/>
      <c r="T865" s="188"/>
      <c r="U865" s="188"/>
      <c r="V865" s="188"/>
      <c r="W865" s="189"/>
      <c r="X865" s="194"/>
      <c r="Y865" s="189"/>
      <c r="Z865" s="189"/>
      <c r="AA865" s="190"/>
      <c r="AB865" s="188"/>
      <c r="AC865" s="188"/>
      <c r="AD865" s="188"/>
    </row>
    <row r="866" s="48" customFormat="1" ht="12.75" spans="1:30">
      <c r="A866" s="177"/>
      <c r="B866" s="178"/>
      <c r="C866" s="179">
        <v>241122000014</v>
      </c>
      <c r="D866" s="84">
        <v>45622</v>
      </c>
      <c r="E866" s="178" t="s">
        <v>63</v>
      </c>
      <c r="F866" s="178" t="s">
        <v>882</v>
      </c>
      <c r="G866" s="178">
        <v>8.5</v>
      </c>
      <c r="H866" s="184"/>
      <c r="I866" s="191">
        <v>145452</v>
      </c>
      <c r="J866" s="182"/>
      <c r="K866" s="191">
        <v>1468.9153706322</v>
      </c>
      <c r="L866" s="182">
        <v>99.02</v>
      </c>
      <c r="M866" s="200">
        <v>7.2</v>
      </c>
      <c r="N866" s="184">
        <v>712.944</v>
      </c>
      <c r="O866" s="188"/>
      <c r="P866" s="188"/>
      <c r="Q866" s="188"/>
      <c r="R866" s="188"/>
      <c r="S866" s="188"/>
      <c r="T866" s="188"/>
      <c r="U866" s="188"/>
      <c r="V866" s="188"/>
      <c r="W866" s="189"/>
      <c r="X866" s="194"/>
      <c r="Y866" s="189"/>
      <c r="Z866" s="189"/>
      <c r="AA866" s="190"/>
      <c r="AB866" s="188"/>
      <c r="AC866" s="188"/>
      <c r="AD866" s="188"/>
    </row>
    <row r="867" s="48" customFormat="1" ht="12.75" spans="1:30">
      <c r="A867" s="177"/>
      <c r="B867" s="178"/>
      <c r="C867" s="179">
        <v>241122000016</v>
      </c>
      <c r="D867" s="84">
        <v>45622</v>
      </c>
      <c r="E867" s="178" t="s">
        <v>53</v>
      </c>
      <c r="F867" s="178" t="s">
        <v>500</v>
      </c>
      <c r="G867" s="178">
        <v>112</v>
      </c>
      <c r="H867" s="184"/>
      <c r="I867" s="191">
        <v>1816714.35</v>
      </c>
      <c r="J867" s="182"/>
      <c r="K867" s="191">
        <v>1683</v>
      </c>
      <c r="L867" s="192">
        <v>1079.45</v>
      </c>
      <c r="M867" s="200">
        <v>7.2</v>
      </c>
      <c r="N867" s="184">
        <v>7772.04</v>
      </c>
      <c r="O867" s="188"/>
      <c r="P867" s="188"/>
      <c r="Q867" s="188"/>
      <c r="R867" s="188"/>
      <c r="S867" s="188"/>
      <c r="T867" s="188"/>
      <c r="U867" s="188"/>
      <c r="V867" s="188"/>
      <c r="W867" s="189"/>
      <c r="X867" s="194"/>
      <c r="Y867" s="189"/>
      <c r="Z867" s="189"/>
      <c r="AA867" s="190"/>
      <c r="AB867" s="188"/>
      <c r="AC867" s="188"/>
      <c r="AD867" s="188"/>
    </row>
    <row r="868" s="48" customFormat="1" ht="12.75" spans="1:30">
      <c r="A868" s="177"/>
      <c r="B868" s="178"/>
      <c r="C868" s="179">
        <v>241122000017</v>
      </c>
      <c r="D868" s="84">
        <v>45622</v>
      </c>
      <c r="E868" s="178" t="s">
        <v>45</v>
      </c>
      <c r="F868" s="178" t="s">
        <v>73</v>
      </c>
      <c r="G868" s="178">
        <v>30</v>
      </c>
      <c r="H868" s="184"/>
      <c r="I868" s="191">
        <v>469200</v>
      </c>
      <c r="J868" s="182"/>
      <c r="K868" s="191">
        <v>1656.01948258215</v>
      </c>
      <c r="L868" s="192">
        <v>283.33</v>
      </c>
      <c r="M868" s="200">
        <v>7.2</v>
      </c>
      <c r="N868" s="184">
        <v>2039.976</v>
      </c>
      <c r="O868" s="188"/>
      <c r="P868" s="188"/>
      <c r="Q868" s="188"/>
      <c r="R868" s="188"/>
      <c r="S868" s="188"/>
      <c r="T868" s="188"/>
      <c r="U868" s="188"/>
      <c r="V868" s="188"/>
      <c r="W868" s="189"/>
      <c r="X868" s="194"/>
      <c r="Y868" s="189"/>
      <c r="Z868" s="189"/>
      <c r="AA868" s="190"/>
      <c r="AB868" s="188"/>
      <c r="AC868" s="188"/>
      <c r="AD868" s="188"/>
    </row>
    <row r="869" s="48" customFormat="1" ht="12.75" spans="1:30">
      <c r="A869" s="177"/>
      <c r="B869" s="178"/>
      <c r="C869" s="179">
        <v>241122000018</v>
      </c>
      <c r="D869" s="84">
        <v>45622</v>
      </c>
      <c r="E869" s="178" t="s">
        <v>45</v>
      </c>
      <c r="F869" s="178" t="s">
        <v>73</v>
      </c>
      <c r="G869" s="178">
        <v>65.5</v>
      </c>
      <c r="H869" s="184"/>
      <c r="I869" s="191">
        <v>1024420</v>
      </c>
      <c r="J869" s="182"/>
      <c r="K869" s="191">
        <v>1656.00297441037</v>
      </c>
      <c r="L869" s="192">
        <v>618.61</v>
      </c>
      <c r="M869" s="200">
        <v>7.2</v>
      </c>
      <c r="N869" s="184">
        <v>4453.992</v>
      </c>
      <c r="O869" s="188"/>
      <c r="P869" s="188"/>
      <c r="Q869" s="188"/>
      <c r="R869" s="188"/>
      <c r="S869" s="188"/>
      <c r="T869" s="188"/>
      <c r="U869" s="188"/>
      <c r="V869" s="188"/>
      <c r="W869" s="189"/>
      <c r="X869" s="194"/>
      <c r="Y869" s="189"/>
      <c r="Z869" s="189"/>
      <c r="AA869" s="190"/>
      <c r="AB869" s="188"/>
      <c r="AC869" s="188"/>
      <c r="AD869" s="188"/>
    </row>
    <row r="870" s="48" customFormat="1" ht="12.75" spans="1:30">
      <c r="A870" s="177"/>
      <c r="B870" s="178"/>
      <c r="C870" s="179">
        <v>241122000020</v>
      </c>
      <c r="D870" s="84">
        <v>45622</v>
      </c>
      <c r="E870" s="178" t="s">
        <v>45</v>
      </c>
      <c r="F870" s="178" t="s">
        <v>81</v>
      </c>
      <c r="G870" s="178">
        <v>35.5</v>
      </c>
      <c r="H870" s="184"/>
      <c r="I870" s="191">
        <v>619368</v>
      </c>
      <c r="J870" s="182"/>
      <c r="K870" s="191">
        <v>1720.80126691301</v>
      </c>
      <c r="L870" s="192">
        <v>359.93</v>
      </c>
      <c r="M870" s="200">
        <v>7.2</v>
      </c>
      <c r="N870" s="184">
        <v>2591.496</v>
      </c>
      <c r="O870" s="188"/>
      <c r="P870" s="188"/>
      <c r="Q870" s="188"/>
      <c r="R870" s="188"/>
      <c r="S870" s="188"/>
      <c r="T870" s="188"/>
      <c r="U870" s="188"/>
      <c r="V870" s="188"/>
      <c r="W870" s="189"/>
      <c r="X870" s="194"/>
      <c r="Y870" s="189"/>
      <c r="Z870" s="189"/>
      <c r="AA870" s="190"/>
      <c r="AB870" s="188"/>
      <c r="AC870" s="188"/>
      <c r="AD870" s="188"/>
    </row>
    <row r="871" s="48" customFormat="1" ht="12.75" spans="1:30">
      <c r="A871" s="177"/>
      <c r="B871" s="178"/>
      <c r="C871" s="179">
        <v>241122000021</v>
      </c>
      <c r="D871" s="84">
        <v>45622</v>
      </c>
      <c r="E871" s="178" t="s">
        <v>45</v>
      </c>
      <c r="F871" s="178" t="s">
        <v>81</v>
      </c>
      <c r="G871" s="178">
        <v>32.5</v>
      </c>
      <c r="H871" s="184"/>
      <c r="I871" s="191">
        <v>567027</v>
      </c>
      <c r="J871" s="182"/>
      <c r="K871" s="191">
        <v>1720.81879153895</v>
      </c>
      <c r="L871" s="192">
        <v>329.51</v>
      </c>
      <c r="M871" s="200">
        <v>7.2</v>
      </c>
      <c r="N871" s="184">
        <v>2372.472</v>
      </c>
      <c r="O871" s="188"/>
      <c r="P871" s="188"/>
      <c r="Q871" s="188"/>
      <c r="R871" s="188"/>
      <c r="S871" s="188"/>
      <c r="T871" s="188"/>
      <c r="U871" s="188"/>
      <c r="V871" s="188"/>
      <c r="W871" s="189"/>
      <c r="X871" s="194">
        <v>22.56</v>
      </c>
      <c r="Y871" s="189"/>
      <c r="Z871" s="189"/>
      <c r="AA871" s="190"/>
      <c r="AB871" s="188"/>
      <c r="AC871" s="188"/>
      <c r="AD871" s="188"/>
    </row>
    <row r="872" s="48" customFormat="1" ht="12.75" spans="1:30">
      <c r="A872" s="177"/>
      <c r="B872" s="178"/>
      <c r="C872" s="179">
        <v>241122000022</v>
      </c>
      <c r="D872" s="84">
        <v>45622</v>
      </c>
      <c r="E872" s="178" t="s">
        <v>45</v>
      </c>
      <c r="F872" s="178" t="s">
        <v>81</v>
      </c>
      <c r="G872" s="178">
        <v>89.5</v>
      </c>
      <c r="H872" s="180">
        <v>6086</v>
      </c>
      <c r="I872" s="181"/>
      <c r="J872" s="182"/>
      <c r="K872" s="178"/>
      <c r="L872" s="182"/>
      <c r="M872" s="200"/>
      <c r="N872" s="184">
        <v>6086</v>
      </c>
      <c r="O872" s="188"/>
      <c r="P872" s="188"/>
      <c r="Q872" s="188"/>
      <c r="R872" s="188"/>
      <c r="S872" s="188"/>
      <c r="T872" s="188"/>
      <c r="U872" s="188"/>
      <c r="V872" s="188"/>
      <c r="W872" s="189"/>
      <c r="X872" s="186"/>
      <c r="Y872" s="189"/>
      <c r="Z872" s="189"/>
      <c r="AA872" s="190"/>
      <c r="AB872" s="188"/>
      <c r="AC872" s="188"/>
      <c r="AD872" s="188"/>
    </row>
    <row r="873" s="48" customFormat="1" ht="12.75" spans="1:30">
      <c r="A873" s="177"/>
      <c r="B873" s="178"/>
      <c r="C873" s="179">
        <v>241122000027</v>
      </c>
      <c r="D873" s="84">
        <v>45622</v>
      </c>
      <c r="E873" s="178" t="s">
        <v>45</v>
      </c>
      <c r="F873" s="178" t="s">
        <v>363</v>
      </c>
      <c r="G873" s="178">
        <v>304</v>
      </c>
      <c r="H873" s="184"/>
      <c r="I873" s="191">
        <v>4921152</v>
      </c>
      <c r="J873" s="182"/>
      <c r="K873" s="191">
        <v>1641.60425916598</v>
      </c>
      <c r="L873" s="192">
        <v>2997.77</v>
      </c>
      <c r="M873" s="200">
        <v>7.2</v>
      </c>
      <c r="N873" s="184">
        <v>21583.944</v>
      </c>
      <c r="O873" s="188"/>
      <c r="P873" s="188"/>
      <c r="Q873" s="188"/>
      <c r="R873" s="188"/>
      <c r="S873" s="188"/>
      <c r="T873" s="188"/>
      <c r="U873" s="188"/>
      <c r="V873" s="188"/>
      <c r="W873" s="189"/>
      <c r="X873" s="189"/>
      <c r="Y873" s="189"/>
      <c r="Z873" s="189"/>
      <c r="AA873" s="190"/>
      <c r="AB873" s="188"/>
      <c r="AC873" s="188"/>
      <c r="AD873" s="188"/>
    </row>
    <row r="874" s="48" customFormat="1" ht="12.75" spans="1:30">
      <c r="A874" s="177"/>
      <c r="B874" s="178"/>
      <c r="C874" s="179">
        <v>241122000029</v>
      </c>
      <c r="D874" s="84">
        <v>45622</v>
      </c>
      <c r="E874" s="178" t="s">
        <v>41</v>
      </c>
      <c r="F874" s="178" t="s">
        <v>2835</v>
      </c>
      <c r="G874" s="178">
        <v>2</v>
      </c>
      <c r="H874" s="180">
        <v>152</v>
      </c>
      <c r="I874" s="181"/>
      <c r="J874" s="182"/>
      <c r="K874" s="178"/>
      <c r="L874" s="182"/>
      <c r="M874" s="200"/>
      <c r="N874" s="184">
        <v>152</v>
      </c>
      <c r="O874" s="188"/>
      <c r="P874" s="188"/>
      <c r="Q874" s="188"/>
      <c r="R874" s="188"/>
      <c r="S874" s="188"/>
      <c r="T874" s="188"/>
      <c r="U874" s="188"/>
      <c r="V874" s="188"/>
      <c r="W874" s="189"/>
      <c r="X874" s="193"/>
      <c r="Y874" s="189"/>
      <c r="Z874" s="189"/>
      <c r="AA874" s="190"/>
      <c r="AB874" s="188"/>
      <c r="AC874" s="188"/>
      <c r="AD874" s="188"/>
    </row>
    <row r="875" s="48" customFormat="1" ht="12.75" spans="1:30">
      <c r="A875" s="177"/>
      <c r="B875" s="178"/>
      <c r="C875" s="179">
        <v>241122000032</v>
      </c>
      <c r="D875" s="84">
        <v>45622</v>
      </c>
      <c r="E875" s="178" t="s">
        <v>36</v>
      </c>
      <c r="F875" s="178" t="s">
        <v>2836</v>
      </c>
      <c r="G875" s="178">
        <v>0.75</v>
      </c>
      <c r="H875" s="180">
        <v>141</v>
      </c>
      <c r="I875" s="181"/>
      <c r="J875" s="182"/>
      <c r="K875" s="178"/>
      <c r="L875" s="182"/>
      <c r="M875" s="200"/>
      <c r="N875" s="184">
        <v>141</v>
      </c>
      <c r="O875" s="188"/>
      <c r="P875" s="188"/>
      <c r="Q875" s="188"/>
      <c r="R875" s="188"/>
      <c r="S875" s="188"/>
      <c r="T875" s="188"/>
      <c r="U875" s="188"/>
      <c r="V875" s="188"/>
      <c r="W875" s="189"/>
      <c r="X875" s="194">
        <v>9.02</v>
      </c>
      <c r="Y875" s="189"/>
      <c r="Z875" s="189"/>
      <c r="AA875" s="190"/>
      <c r="AB875" s="188"/>
      <c r="AC875" s="188"/>
      <c r="AD875" s="188"/>
    </row>
    <row r="876" s="48" customFormat="1" ht="12.75" spans="1:30">
      <c r="A876" s="177"/>
      <c r="B876" s="178"/>
      <c r="C876" s="179">
        <v>241122000034</v>
      </c>
      <c r="D876" s="84">
        <v>45622</v>
      </c>
      <c r="E876" s="178" t="s">
        <v>45</v>
      </c>
      <c r="F876" s="178" t="s">
        <v>808</v>
      </c>
      <c r="G876" s="178">
        <v>6.5</v>
      </c>
      <c r="H876" s="184"/>
      <c r="I876" s="191">
        <v>100165</v>
      </c>
      <c r="J876" s="182"/>
      <c r="K876" s="191">
        <v>1656.16732804233</v>
      </c>
      <c r="L876" s="192">
        <v>60.48</v>
      </c>
      <c r="M876" s="200">
        <v>7.2</v>
      </c>
      <c r="N876" s="184">
        <v>435.456</v>
      </c>
      <c r="O876" s="188"/>
      <c r="P876" s="188"/>
      <c r="Q876" s="188"/>
      <c r="R876" s="188"/>
      <c r="S876" s="188"/>
      <c r="T876" s="188"/>
      <c r="U876" s="188"/>
      <c r="V876" s="188"/>
      <c r="W876" s="189"/>
      <c r="X876" s="186"/>
      <c r="Y876" s="189"/>
      <c r="Z876" s="189"/>
      <c r="AA876" s="190"/>
      <c r="AB876" s="188"/>
      <c r="AC876" s="188"/>
      <c r="AD876" s="188"/>
    </row>
    <row r="877" s="48" customFormat="1" ht="12.75" spans="1:30">
      <c r="A877" s="177"/>
      <c r="B877" s="178"/>
      <c r="C877" s="179">
        <v>241122000040</v>
      </c>
      <c r="D877" s="84">
        <v>45622</v>
      </c>
      <c r="E877" s="178" t="s">
        <v>45</v>
      </c>
      <c r="F877" s="178" t="s">
        <v>2327</v>
      </c>
      <c r="G877" s="178">
        <v>84.5</v>
      </c>
      <c r="H877" s="184"/>
      <c r="I877" s="191">
        <v>1321580</v>
      </c>
      <c r="J877" s="182"/>
      <c r="K877" s="191">
        <v>1656.01152809974</v>
      </c>
      <c r="L877" s="192">
        <v>798.05</v>
      </c>
      <c r="M877" s="200">
        <v>7.2</v>
      </c>
      <c r="N877" s="184">
        <v>5745.96</v>
      </c>
      <c r="O877" s="188"/>
      <c r="P877" s="188"/>
      <c r="Q877" s="188"/>
      <c r="R877" s="188"/>
      <c r="S877" s="188"/>
      <c r="T877" s="188"/>
      <c r="U877" s="188"/>
      <c r="V877" s="188"/>
      <c r="W877" s="189"/>
      <c r="X877" s="189"/>
      <c r="Y877" s="189"/>
      <c r="Z877" s="189"/>
      <c r="AA877" s="190"/>
      <c r="AB877" s="188"/>
      <c r="AC877" s="188"/>
      <c r="AD877" s="188"/>
    </row>
    <row r="878" s="48" customFormat="1" ht="12.75" spans="1:30">
      <c r="A878" s="177"/>
      <c r="B878" s="178"/>
      <c r="C878" s="179">
        <v>241122000041</v>
      </c>
      <c r="D878" s="84">
        <v>45622</v>
      </c>
      <c r="E878" s="178" t="s">
        <v>36</v>
      </c>
      <c r="F878" s="178" t="s">
        <v>2373</v>
      </c>
      <c r="G878" s="178">
        <v>79</v>
      </c>
      <c r="H878" s="180">
        <v>5372</v>
      </c>
      <c r="I878" s="181"/>
      <c r="J878" s="182"/>
      <c r="K878" s="178"/>
      <c r="L878" s="182"/>
      <c r="M878" s="200"/>
      <c r="N878" s="184">
        <v>5372</v>
      </c>
      <c r="O878" s="188"/>
      <c r="P878" s="188"/>
      <c r="Q878" s="188"/>
      <c r="R878" s="188"/>
      <c r="S878" s="188"/>
      <c r="T878" s="188"/>
      <c r="U878" s="188"/>
      <c r="V878" s="188"/>
      <c r="W878" s="189"/>
      <c r="X878" s="189"/>
      <c r="Y878" s="189"/>
      <c r="Z878" s="189"/>
      <c r="AA878" s="190"/>
      <c r="AB878" s="188"/>
      <c r="AC878" s="188"/>
      <c r="AD878" s="188"/>
    </row>
    <row r="879" s="48" customFormat="1" ht="12.75" spans="1:30">
      <c r="A879" s="177"/>
      <c r="B879" s="178"/>
      <c r="C879" s="179">
        <v>241123000004</v>
      </c>
      <c r="D879" s="84">
        <v>45622</v>
      </c>
      <c r="E879" s="178" t="s">
        <v>45</v>
      </c>
      <c r="F879" s="178" t="s">
        <v>767</v>
      </c>
      <c r="G879" s="178">
        <v>5</v>
      </c>
      <c r="H879" s="184"/>
      <c r="I879" s="191">
        <v>87952</v>
      </c>
      <c r="J879" s="182"/>
      <c r="K879" s="191">
        <v>1720.8374095089</v>
      </c>
      <c r="L879" s="192">
        <v>51.11</v>
      </c>
      <c r="M879" s="200">
        <v>7.2</v>
      </c>
      <c r="N879" s="184">
        <v>367.992</v>
      </c>
      <c r="O879" s="188"/>
      <c r="P879" s="188"/>
      <c r="Q879" s="188"/>
      <c r="R879" s="188"/>
      <c r="S879" s="188"/>
      <c r="T879" s="188"/>
      <c r="U879" s="188"/>
      <c r="V879" s="188"/>
      <c r="W879" s="189"/>
      <c r="X879" s="189"/>
      <c r="Y879" s="189"/>
      <c r="Z879" s="189"/>
      <c r="AA879" s="190"/>
      <c r="AB879" s="188"/>
      <c r="AC879" s="188"/>
      <c r="AD879" s="188"/>
    </row>
    <row r="880" s="48" customFormat="1" ht="12.75" spans="1:30">
      <c r="A880" s="177"/>
      <c r="B880" s="178"/>
      <c r="C880" s="179">
        <v>241123000006</v>
      </c>
      <c r="D880" s="84">
        <v>45622</v>
      </c>
      <c r="E880" s="178" t="s">
        <v>45</v>
      </c>
      <c r="F880" s="178" t="s">
        <v>1841</v>
      </c>
      <c r="G880" s="178">
        <v>5</v>
      </c>
      <c r="H880" s="184"/>
      <c r="I880" s="191">
        <v>93264</v>
      </c>
      <c r="J880" s="182"/>
      <c r="K880" s="191">
        <v>1670.49973132724</v>
      </c>
      <c r="L880" s="192">
        <v>55.83</v>
      </c>
      <c r="M880" s="200">
        <v>7.2</v>
      </c>
      <c r="N880" s="184">
        <v>401.976</v>
      </c>
      <c r="O880" s="188"/>
      <c r="P880" s="188"/>
      <c r="Q880" s="188"/>
      <c r="R880" s="188"/>
      <c r="S880" s="188"/>
      <c r="T880" s="188"/>
      <c r="U880" s="195"/>
      <c r="V880" s="188"/>
      <c r="W880" s="189"/>
      <c r="X880" s="189"/>
      <c r="Y880" s="189"/>
      <c r="Z880" s="189"/>
      <c r="AA880" s="190"/>
      <c r="AB880" s="188"/>
      <c r="AC880" s="188"/>
      <c r="AD880" s="188"/>
    </row>
    <row r="881" s="48" customFormat="1" ht="12.75" spans="1:30">
      <c r="A881" s="177"/>
      <c r="B881" s="178"/>
      <c r="C881" s="179">
        <v>241123000008</v>
      </c>
      <c r="D881" s="84">
        <v>45622</v>
      </c>
      <c r="E881" s="178" t="s">
        <v>53</v>
      </c>
      <c r="F881" s="178" t="s">
        <v>2837</v>
      </c>
      <c r="G881" s="178">
        <v>27</v>
      </c>
      <c r="H881" s="180">
        <v>1939</v>
      </c>
      <c r="I881" s="181"/>
      <c r="J881" s="182"/>
      <c r="K881" s="178"/>
      <c r="L881" s="182"/>
      <c r="M881" s="200"/>
      <c r="N881" s="184">
        <v>1939</v>
      </c>
      <c r="O881" s="188"/>
      <c r="P881" s="188"/>
      <c r="Q881" s="188"/>
      <c r="R881" s="188"/>
      <c r="S881" s="188"/>
      <c r="T881" s="188"/>
      <c r="U881" s="202">
        <v>95</v>
      </c>
      <c r="V881" s="188"/>
      <c r="W881" s="189"/>
      <c r="X881" s="189"/>
      <c r="Y881" s="189"/>
      <c r="Z881" s="189"/>
      <c r="AA881" s="190"/>
      <c r="AB881" s="188"/>
      <c r="AC881" s="188"/>
      <c r="AD881" s="188"/>
    </row>
    <row r="882" s="48" customFormat="1" ht="12.75" spans="1:30">
      <c r="A882" s="177"/>
      <c r="B882" s="178"/>
      <c r="C882" s="179">
        <v>241123000009</v>
      </c>
      <c r="D882" s="84">
        <v>45622</v>
      </c>
      <c r="E882" s="178" t="s">
        <v>45</v>
      </c>
      <c r="F882" s="178" t="s">
        <v>279</v>
      </c>
      <c r="G882" s="178">
        <v>16</v>
      </c>
      <c r="H882" s="184"/>
      <c r="I882" s="191">
        <v>250240</v>
      </c>
      <c r="J882" s="182"/>
      <c r="K882" s="191">
        <v>1656.01217656012</v>
      </c>
      <c r="L882" s="192">
        <v>151.11</v>
      </c>
      <c r="M882" s="200">
        <v>7.2</v>
      </c>
      <c r="N882" s="184">
        <v>1087.992</v>
      </c>
      <c r="O882" s="195"/>
      <c r="P882" s="195"/>
      <c r="Q882" s="195"/>
      <c r="R882" s="195"/>
      <c r="S882" s="195"/>
      <c r="T882" s="195"/>
      <c r="U882" s="202"/>
      <c r="V882" s="195"/>
      <c r="W882" s="193"/>
      <c r="X882" s="193"/>
      <c r="Y882" s="193"/>
      <c r="Z882" s="193"/>
      <c r="AA882" s="196"/>
      <c r="AB882" s="195"/>
      <c r="AC882" s="195"/>
      <c r="AD882" s="195"/>
    </row>
    <row r="883" s="48" customFormat="1" ht="12.75" spans="1:30">
      <c r="A883" s="204" t="s">
        <v>2838</v>
      </c>
      <c r="B883" s="217" t="s">
        <v>2839</v>
      </c>
      <c r="C883" s="285">
        <v>241125000039</v>
      </c>
      <c r="D883" s="286">
        <v>45626</v>
      </c>
      <c r="E883" s="217" t="s">
        <v>63</v>
      </c>
      <c r="F883" s="217" t="s">
        <v>1219</v>
      </c>
      <c r="G883" s="217">
        <v>866</v>
      </c>
      <c r="H883" s="218"/>
      <c r="I883" s="191">
        <v>946440</v>
      </c>
      <c r="J883" s="182"/>
      <c r="K883" s="191">
        <v>1670.00158805781</v>
      </c>
      <c r="L883" s="219">
        <v>566.73</v>
      </c>
      <c r="M883" s="183">
        <v>7.2</v>
      </c>
      <c r="N883" s="184">
        <v>4080.456</v>
      </c>
      <c r="O883" s="197">
        <v>4080.456</v>
      </c>
      <c r="P883" s="197"/>
      <c r="Q883" s="197"/>
      <c r="R883" s="197"/>
      <c r="S883" s="197"/>
      <c r="T883" s="197"/>
      <c r="U883" s="197"/>
      <c r="V883" s="197">
        <v>0</v>
      </c>
      <c r="W883" s="199">
        <v>604.64</v>
      </c>
      <c r="X883" s="199"/>
      <c r="Y883" s="199"/>
      <c r="Z883" s="199">
        <v>604.64</v>
      </c>
      <c r="AA883" s="181">
        <v>7.2</v>
      </c>
      <c r="AB883" s="197">
        <v>4353.408</v>
      </c>
      <c r="AC883" s="197">
        <v>4353.408</v>
      </c>
      <c r="AD883" s="197">
        <v>-272.952</v>
      </c>
    </row>
    <row r="884" s="48" customFormat="1" ht="12.75" spans="1:30">
      <c r="A884" s="177" t="s">
        <v>2840</v>
      </c>
      <c r="B884" s="178" t="s">
        <v>2841</v>
      </c>
      <c r="C884" s="179">
        <v>241124000007</v>
      </c>
      <c r="D884" s="84">
        <v>45624</v>
      </c>
      <c r="E884" s="178" t="s">
        <v>63</v>
      </c>
      <c r="F884" s="178" t="s">
        <v>2817</v>
      </c>
      <c r="G884" s="178">
        <v>6.5</v>
      </c>
      <c r="H884" s="180">
        <v>942.5</v>
      </c>
      <c r="I884" s="181"/>
      <c r="J884" s="182"/>
      <c r="K884" s="178"/>
      <c r="L884" s="182"/>
      <c r="M884" s="200"/>
      <c r="N884" s="184">
        <v>942.5</v>
      </c>
      <c r="O884" s="185">
        <v>3175.476</v>
      </c>
      <c r="P884" s="185" t="s">
        <v>138</v>
      </c>
      <c r="Q884" s="185">
        <v>2400</v>
      </c>
      <c r="R884" s="185"/>
      <c r="S884" s="185">
        <v>56.98</v>
      </c>
      <c r="T884" s="185"/>
      <c r="U884" s="185"/>
      <c r="V884" s="185">
        <v>2456.98</v>
      </c>
      <c r="W884" s="186">
        <v>77.94</v>
      </c>
      <c r="X884" s="186"/>
      <c r="Y884" s="186"/>
      <c r="Z884" s="186">
        <v>77.94</v>
      </c>
      <c r="AA884" s="187">
        <v>7.2</v>
      </c>
      <c r="AB884" s="185">
        <v>561.168</v>
      </c>
      <c r="AC884" s="185">
        <v>3018.148</v>
      </c>
      <c r="AD884" s="185">
        <v>157.328</v>
      </c>
    </row>
    <row r="885" s="48" customFormat="1" ht="12.75" spans="1:30">
      <c r="A885" s="177"/>
      <c r="B885" s="178"/>
      <c r="C885" s="179">
        <v>241125000007</v>
      </c>
      <c r="D885" s="84">
        <v>45624</v>
      </c>
      <c r="E885" s="178" t="s">
        <v>41</v>
      </c>
      <c r="F885" s="178" t="s">
        <v>2785</v>
      </c>
      <c r="G885" s="178">
        <v>0.56</v>
      </c>
      <c r="H885" s="180">
        <v>-240</v>
      </c>
      <c r="I885" s="181"/>
      <c r="J885" s="182"/>
      <c r="K885" s="178"/>
      <c r="L885" s="182"/>
      <c r="M885" s="200"/>
      <c r="N885" s="184">
        <v>-240</v>
      </c>
      <c r="O885" s="188"/>
      <c r="P885" s="188"/>
      <c r="Q885" s="188"/>
      <c r="R885" s="188"/>
      <c r="S885" s="188"/>
      <c r="T885" s="188"/>
      <c r="U885" s="188"/>
      <c r="V885" s="188"/>
      <c r="W885" s="189"/>
      <c r="X885" s="189"/>
      <c r="Y885" s="189"/>
      <c r="Z885" s="189"/>
      <c r="AA885" s="190"/>
      <c r="AB885" s="188"/>
      <c r="AC885" s="188"/>
      <c r="AD885" s="188"/>
    </row>
    <row r="886" s="48" customFormat="1" ht="12.75" spans="1:30">
      <c r="A886" s="177"/>
      <c r="B886" s="178"/>
      <c r="C886" s="179">
        <v>241125000011</v>
      </c>
      <c r="D886" s="84">
        <v>45624</v>
      </c>
      <c r="E886" s="178" t="s">
        <v>41</v>
      </c>
      <c r="F886" s="178" t="s">
        <v>259</v>
      </c>
      <c r="G886" s="178">
        <v>0.74</v>
      </c>
      <c r="H886" s="180">
        <v>115</v>
      </c>
      <c r="I886" s="181"/>
      <c r="J886" s="182"/>
      <c r="K886" s="178"/>
      <c r="L886" s="182"/>
      <c r="M886" s="200"/>
      <c r="N886" s="184">
        <v>115</v>
      </c>
      <c r="O886" s="188"/>
      <c r="P886" s="188"/>
      <c r="Q886" s="188"/>
      <c r="R886" s="188"/>
      <c r="S886" s="188"/>
      <c r="T886" s="188"/>
      <c r="U886" s="188"/>
      <c r="V886" s="188"/>
      <c r="W886" s="189"/>
      <c r="X886" s="189"/>
      <c r="Y886" s="189"/>
      <c r="Z886" s="189"/>
      <c r="AA886" s="190"/>
      <c r="AB886" s="188"/>
      <c r="AC886" s="188"/>
      <c r="AD886" s="188"/>
    </row>
    <row r="887" s="48" customFormat="1" ht="12.75" spans="1:30">
      <c r="A887" s="177"/>
      <c r="B887" s="178"/>
      <c r="C887" s="179">
        <v>241125000017</v>
      </c>
      <c r="D887" s="84">
        <v>45624</v>
      </c>
      <c r="E887" s="178" t="s">
        <v>41</v>
      </c>
      <c r="F887" s="178" t="s">
        <v>387</v>
      </c>
      <c r="G887" s="178">
        <v>5.5</v>
      </c>
      <c r="H887" s="180">
        <v>660</v>
      </c>
      <c r="I887" s="181"/>
      <c r="J887" s="182"/>
      <c r="K887" s="178"/>
      <c r="L887" s="182"/>
      <c r="M887" s="200"/>
      <c r="N887" s="184">
        <v>660</v>
      </c>
      <c r="O887" s="188"/>
      <c r="P887" s="188"/>
      <c r="Q887" s="188"/>
      <c r="R887" s="188"/>
      <c r="S887" s="188"/>
      <c r="T887" s="188"/>
      <c r="U887" s="188"/>
      <c r="V887" s="188"/>
      <c r="W887" s="189"/>
      <c r="X887" s="189"/>
      <c r="Y887" s="189"/>
      <c r="Z887" s="189"/>
      <c r="AA887" s="190"/>
      <c r="AB887" s="188"/>
      <c r="AC887" s="188"/>
      <c r="AD887" s="188"/>
    </row>
    <row r="888" s="48" customFormat="1" ht="12.75" spans="1:30">
      <c r="A888" s="177"/>
      <c r="B888" s="178"/>
      <c r="C888" s="179">
        <v>241125000037</v>
      </c>
      <c r="D888" s="84">
        <v>45624</v>
      </c>
      <c r="E888" s="178" t="s">
        <v>45</v>
      </c>
      <c r="F888" s="178" t="s">
        <v>227</v>
      </c>
      <c r="G888" s="178">
        <v>1.5</v>
      </c>
      <c r="H888" s="180">
        <v>500</v>
      </c>
      <c r="I888" s="181"/>
      <c r="J888" s="182"/>
      <c r="K888" s="178"/>
      <c r="L888" s="182"/>
      <c r="M888" s="200"/>
      <c r="N888" s="184">
        <v>500</v>
      </c>
      <c r="O888" s="188"/>
      <c r="P888" s="188"/>
      <c r="Q888" s="188"/>
      <c r="R888" s="188"/>
      <c r="S888" s="188"/>
      <c r="T888" s="188"/>
      <c r="U888" s="188"/>
      <c r="V888" s="188"/>
      <c r="W888" s="189"/>
      <c r="X888" s="189"/>
      <c r="Y888" s="189"/>
      <c r="Z888" s="189"/>
      <c r="AA888" s="190"/>
      <c r="AB888" s="188"/>
      <c r="AC888" s="188"/>
      <c r="AD888" s="188"/>
    </row>
    <row r="889" s="48" customFormat="1" ht="12.75" spans="1:30">
      <c r="A889" s="177"/>
      <c r="B889" s="178"/>
      <c r="C889" s="179">
        <v>241125000042</v>
      </c>
      <c r="D889" s="84">
        <v>45624</v>
      </c>
      <c r="E889" s="178" t="s">
        <v>41</v>
      </c>
      <c r="F889" s="178" t="s">
        <v>2568</v>
      </c>
      <c r="G889" s="178">
        <v>5</v>
      </c>
      <c r="H889" s="180">
        <v>616</v>
      </c>
      <c r="I889" s="181"/>
      <c r="J889" s="182"/>
      <c r="K889" s="178"/>
      <c r="L889" s="182"/>
      <c r="M889" s="200"/>
      <c r="N889" s="184">
        <v>616</v>
      </c>
      <c r="O889" s="188"/>
      <c r="P889" s="188"/>
      <c r="Q889" s="188"/>
      <c r="R889" s="188"/>
      <c r="S889" s="188"/>
      <c r="T889" s="188"/>
      <c r="U889" s="188"/>
      <c r="V889" s="188"/>
      <c r="W889" s="189"/>
      <c r="X889" s="189"/>
      <c r="Y889" s="189"/>
      <c r="Z889" s="189"/>
      <c r="AA889" s="190"/>
      <c r="AB889" s="188"/>
      <c r="AC889" s="188"/>
      <c r="AD889" s="188"/>
    </row>
    <row r="890" s="48" customFormat="1" ht="12.75" spans="1:30">
      <c r="A890" s="177"/>
      <c r="B890" s="178"/>
      <c r="C890" s="179">
        <v>241126000028</v>
      </c>
      <c r="D890" s="84">
        <v>45624</v>
      </c>
      <c r="E890" s="178" t="s">
        <v>41</v>
      </c>
      <c r="F890" s="178" t="s">
        <v>2842</v>
      </c>
      <c r="G890" s="178">
        <v>3.5</v>
      </c>
      <c r="H890" s="180">
        <v>432</v>
      </c>
      <c r="I890" s="181"/>
      <c r="J890" s="182"/>
      <c r="K890" s="178"/>
      <c r="L890" s="182"/>
      <c r="M890" s="200"/>
      <c r="N890" s="184">
        <v>432</v>
      </c>
      <c r="O890" s="188"/>
      <c r="P890" s="188"/>
      <c r="Q890" s="188"/>
      <c r="R890" s="188"/>
      <c r="S890" s="188"/>
      <c r="T890" s="188"/>
      <c r="U890" s="188"/>
      <c r="V890" s="188"/>
      <c r="W890" s="189"/>
      <c r="X890" s="189"/>
      <c r="Y890" s="189"/>
      <c r="Z890" s="189"/>
      <c r="AA890" s="190"/>
      <c r="AB890" s="188"/>
      <c r="AC890" s="188"/>
      <c r="AD890" s="188"/>
    </row>
    <row r="891" s="48" customFormat="1" ht="12.75" spans="1:30">
      <c r="A891" s="177"/>
      <c r="B891" s="178"/>
      <c r="C891" s="179">
        <v>241126000029</v>
      </c>
      <c r="D891" s="84">
        <v>45624</v>
      </c>
      <c r="E891" s="178" t="s">
        <v>63</v>
      </c>
      <c r="F891" s="178" t="s">
        <v>882</v>
      </c>
      <c r="G891" s="178">
        <v>0.5</v>
      </c>
      <c r="H891" s="184"/>
      <c r="I891" s="191">
        <v>30600</v>
      </c>
      <c r="J891" s="182"/>
      <c r="K891" s="191">
        <v>1469.0350456073</v>
      </c>
      <c r="L891" s="182">
        <v>20.83</v>
      </c>
      <c r="M891" s="200">
        <v>7.2</v>
      </c>
      <c r="N891" s="184">
        <v>149.976</v>
      </c>
      <c r="O891" s="195"/>
      <c r="P891" s="195"/>
      <c r="Q891" s="195"/>
      <c r="R891" s="195"/>
      <c r="S891" s="195"/>
      <c r="T891" s="195"/>
      <c r="U891" s="195"/>
      <c r="V891" s="195"/>
      <c r="W891" s="193"/>
      <c r="X891" s="193"/>
      <c r="Y891" s="193"/>
      <c r="Z891" s="193"/>
      <c r="AA891" s="196"/>
      <c r="AB891" s="195"/>
      <c r="AC891" s="195"/>
      <c r="AD891" s="195"/>
    </row>
    <row r="892" s="48" customFormat="1" ht="12.75" spans="1:30">
      <c r="A892" s="287" t="s">
        <v>2843</v>
      </c>
      <c r="B892" s="288" t="s">
        <v>2844</v>
      </c>
      <c r="C892" s="179">
        <v>241115000015</v>
      </c>
      <c r="D892" s="84">
        <v>45626</v>
      </c>
      <c r="E892" s="288" t="s">
        <v>45</v>
      </c>
      <c r="F892" s="288" t="s">
        <v>753</v>
      </c>
      <c r="G892" s="288">
        <v>39</v>
      </c>
      <c r="H892" s="180">
        <v>4068</v>
      </c>
      <c r="I892" s="181"/>
      <c r="J892" s="289"/>
      <c r="K892" s="181"/>
      <c r="L892" s="289"/>
      <c r="M892" s="290"/>
      <c r="N892" s="201">
        <v>4068</v>
      </c>
      <c r="O892" s="185">
        <v>130567.984</v>
      </c>
      <c r="P892" s="185" t="s">
        <v>487</v>
      </c>
      <c r="Q892" s="185">
        <v>110790</v>
      </c>
      <c r="R892" s="185"/>
      <c r="S892" s="185">
        <v>120</v>
      </c>
      <c r="T892" s="185"/>
      <c r="U892" s="202">
        <v>140</v>
      </c>
      <c r="V892" s="185">
        <v>111311</v>
      </c>
      <c r="W892" s="186">
        <v>1238.7</v>
      </c>
      <c r="X892" s="186"/>
      <c r="Y892" s="186"/>
      <c r="Z892" s="186">
        <v>1253.97</v>
      </c>
      <c r="AA892" s="187">
        <v>7.2</v>
      </c>
      <c r="AB892" s="185">
        <v>9028.584</v>
      </c>
      <c r="AC892" s="185">
        <v>120339.584</v>
      </c>
      <c r="AD892" s="185">
        <v>10228.4</v>
      </c>
    </row>
    <row r="893" s="48" customFormat="1" ht="12.75" spans="1:30">
      <c r="A893" s="287"/>
      <c r="B893" s="288"/>
      <c r="C893" s="179">
        <v>241116000023</v>
      </c>
      <c r="D893" s="84">
        <v>45626</v>
      </c>
      <c r="E893" s="288" t="s">
        <v>93</v>
      </c>
      <c r="F893" s="288" t="s">
        <v>1310</v>
      </c>
      <c r="G893" s="288">
        <v>64.5</v>
      </c>
      <c r="H893" s="201"/>
      <c r="I893" s="191">
        <v>1088880</v>
      </c>
      <c r="J893" s="289"/>
      <c r="K893" s="191">
        <v>1742.59834202861</v>
      </c>
      <c r="L893" s="289">
        <v>624.86</v>
      </c>
      <c r="M893" s="290">
        <v>7.2</v>
      </c>
      <c r="N893" s="201">
        <v>4498.992</v>
      </c>
      <c r="O893" s="188"/>
      <c r="P893" s="188"/>
      <c r="Q893" s="188"/>
      <c r="R893" s="188"/>
      <c r="S893" s="188"/>
      <c r="T893" s="188"/>
      <c r="U893" s="185"/>
      <c r="V893" s="188"/>
      <c r="W893" s="189"/>
      <c r="X893" s="189"/>
      <c r="Y893" s="189"/>
      <c r="Z893" s="189"/>
      <c r="AA893" s="190"/>
      <c r="AB893" s="188"/>
      <c r="AC893" s="188"/>
      <c r="AD893" s="188"/>
    </row>
    <row r="894" s="48" customFormat="1" ht="12.75" spans="1:30">
      <c r="A894" s="287"/>
      <c r="B894" s="288"/>
      <c r="C894" s="179">
        <v>241118000040</v>
      </c>
      <c r="D894" s="84">
        <v>45626</v>
      </c>
      <c r="E894" s="288" t="s">
        <v>53</v>
      </c>
      <c r="F894" s="288" t="s">
        <v>2158</v>
      </c>
      <c r="G894" s="288">
        <v>7</v>
      </c>
      <c r="H894" s="180">
        <v>614.9</v>
      </c>
      <c r="I894" s="181"/>
      <c r="J894" s="289"/>
      <c r="K894" s="181"/>
      <c r="L894" s="289"/>
      <c r="M894" s="290"/>
      <c r="N894" s="201">
        <v>614.9</v>
      </c>
      <c r="O894" s="188"/>
      <c r="P894" s="188"/>
      <c r="Q894" s="188"/>
      <c r="R894" s="188"/>
      <c r="S894" s="188"/>
      <c r="T894" s="188"/>
      <c r="U894" s="188"/>
      <c r="V894" s="188"/>
      <c r="W894" s="189"/>
      <c r="X894" s="189"/>
      <c r="Y894" s="189"/>
      <c r="Z894" s="189"/>
      <c r="AA894" s="190"/>
      <c r="AB894" s="188"/>
      <c r="AC894" s="188"/>
      <c r="AD894" s="188"/>
    </row>
    <row r="895" s="48" customFormat="1" ht="12.75" spans="1:30">
      <c r="A895" s="287"/>
      <c r="B895" s="288"/>
      <c r="C895" s="179">
        <v>241118000042</v>
      </c>
      <c r="D895" s="84">
        <v>45626</v>
      </c>
      <c r="E895" s="288" t="s">
        <v>45</v>
      </c>
      <c r="F895" s="288" t="s">
        <v>2750</v>
      </c>
      <c r="G895" s="288">
        <v>2</v>
      </c>
      <c r="H895" s="180">
        <v>200</v>
      </c>
      <c r="I895" s="181"/>
      <c r="J895" s="289"/>
      <c r="K895" s="181"/>
      <c r="L895" s="289"/>
      <c r="M895" s="290"/>
      <c r="N895" s="201">
        <v>200</v>
      </c>
      <c r="O895" s="188"/>
      <c r="P895" s="188"/>
      <c r="Q895" s="188"/>
      <c r="R895" s="188"/>
      <c r="S895" s="188"/>
      <c r="T895" s="188"/>
      <c r="U895" s="188"/>
      <c r="V895" s="188"/>
      <c r="W895" s="189"/>
      <c r="X895" s="189"/>
      <c r="Y895" s="189"/>
      <c r="Z895" s="189"/>
      <c r="AA895" s="190"/>
      <c r="AB895" s="188"/>
      <c r="AC895" s="188"/>
      <c r="AD895" s="188"/>
    </row>
    <row r="896" s="48" customFormat="1" ht="12.75" spans="1:30">
      <c r="A896" s="287"/>
      <c r="B896" s="288"/>
      <c r="C896" s="179">
        <v>241118000069</v>
      </c>
      <c r="D896" s="84">
        <v>45626</v>
      </c>
      <c r="E896" s="288" t="s">
        <v>2293</v>
      </c>
      <c r="F896" s="288" t="s">
        <v>2784</v>
      </c>
      <c r="G896" s="288">
        <v>1.5</v>
      </c>
      <c r="H896" s="180">
        <v>123.75</v>
      </c>
      <c r="I896" s="181"/>
      <c r="J896" s="289"/>
      <c r="K896" s="181"/>
      <c r="L896" s="289"/>
      <c r="M896" s="290"/>
      <c r="N896" s="201">
        <v>123.75</v>
      </c>
      <c r="O896" s="188"/>
      <c r="P896" s="188"/>
      <c r="Q896" s="188"/>
      <c r="R896" s="188"/>
      <c r="S896" s="188"/>
      <c r="T896" s="188"/>
      <c r="U896" s="188"/>
      <c r="V896" s="188"/>
      <c r="W896" s="189"/>
      <c r="X896" s="189"/>
      <c r="Y896" s="189"/>
      <c r="Z896" s="189"/>
      <c r="AA896" s="190"/>
      <c r="AB896" s="188"/>
      <c r="AC896" s="188"/>
      <c r="AD896" s="188"/>
    </row>
    <row r="897" s="48" customFormat="1" ht="12.75" spans="1:30">
      <c r="A897" s="287"/>
      <c r="B897" s="288"/>
      <c r="C897" s="179">
        <v>241118000070</v>
      </c>
      <c r="D897" s="84">
        <v>45626</v>
      </c>
      <c r="E897" s="288" t="s">
        <v>2293</v>
      </c>
      <c r="F897" s="288" t="s">
        <v>2845</v>
      </c>
      <c r="G897" s="288">
        <v>29.5</v>
      </c>
      <c r="H897" s="201"/>
      <c r="I897" s="191">
        <v>526268.8</v>
      </c>
      <c r="J897" s="289"/>
      <c r="K897" s="191">
        <v>1710.38642789821</v>
      </c>
      <c r="L897" s="192">
        <v>307.69</v>
      </c>
      <c r="M897" s="290">
        <v>7.2</v>
      </c>
      <c r="N897" s="201">
        <v>2215.368</v>
      </c>
      <c r="O897" s="188"/>
      <c r="P897" s="188"/>
      <c r="Q897" s="188"/>
      <c r="R897" s="188"/>
      <c r="S897" s="188"/>
      <c r="T897" s="188"/>
      <c r="U897" s="188"/>
      <c r="V897" s="188"/>
      <c r="W897" s="189"/>
      <c r="X897" s="189"/>
      <c r="Y897" s="189"/>
      <c r="Z897" s="189"/>
      <c r="AA897" s="190"/>
      <c r="AB897" s="188"/>
      <c r="AC897" s="188"/>
      <c r="AD897" s="188"/>
    </row>
    <row r="898" s="48" customFormat="1" ht="12.75" spans="1:30">
      <c r="A898" s="287"/>
      <c r="B898" s="288"/>
      <c r="C898" s="179">
        <v>241118000076</v>
      </c>
      <c r="D898" s="84">
        <v>45626</v>
      </c>
      <c r="E898" s="288" t="s">
        <v>2293</v>
      </c>
      <c r="F898" s="288" t="s">
        <v>2846</v>
      </c>
      <c r="G898" s="288">
        <v>8.5</v>
      </c>
      <c r="H898" s="180">
        <v>661.1</v>
      </c>
      <c r="I898" s="181"/>
      <c r="J898" s="289"/>
      <c r="K898" s="181"/>
      <c r="L898" s="289"/>
      <c r="M898" s="290"/>
      <c r="N898" s="201">
        <v>661.1</v>
      </c>
      <c r="O898" s="188"/>
      <c r="P898" s="188"/>
      <c r="Q898" s="188"/>
      <c r="R898" s="188"/>
      <c r="S898" s="188"/>
      <c r="T898" s="188"/>
      <c r="U898" s="188"/>
      <c r="V898" s="188"/>
      <c r="W898" s="189"/>
      <c r="X898" s="189"/>
      <c r="Y898" s="189"/>
      <c r="Z898" s="189"/>
      <c r="AA898" s="190"/>
      <c r="AB898" s="188"/>
      <c r="AC898" s="188"/>
      <c r="AD898" s="188"/>
    </row>
    <row r="899" s="48" customFormat="1" ht="12.75" spans="1:30">
      <c r="A899" s="287"/>
      <c r="B899" s="288"/>
      <c r="C899" s="179">
        <v>241119000032</v>
      </c>
      <c r="D899" s="84">
        <v>45626</v>
      </c>
      <c r="E899" s="288" t="s">
        <v>36</v>
      </c>
      <c r="F899" s="288" t="s">
        <v>2433</v>
      </c>
      <c r="G899" s="288">
        <v>1.5</v>
      </c>
      <c r="H899" s="180">
        <v>99</v>
      </c>
      <c r="I899" s="181"/>
      <c r="J899" s="289"/>
      <c r="K899" s="181"/>
      <c r="L899" s="289"/>
      <c r="M899" s="290"/>
      <c r="N899" s="201">
        <v>99</v>
      </c>
      <c r="O899" s="188"/>
      <c r="P899" s="188"/>
      <c r="Q899" s="188"/>
      <c r="R899" s="188"/>
      <c r="S899" s="188"/>
      <c r="T899" s="188"/>
      <c r="U899" s="188"/>
      <c r="V899" s="188"/>
      <c r="W899" s="189"/>
      <c r="X899" s="189"/>
      <c r="Y899" s="189"/>
      <c r="Z899" s="189"/>
      <c r="AA899" s="190"/>
      <c r="AB899" s="188"/>
      <c r="AC899" s="188"/>
      <c r="AD899" s="188"/>
    </row>
    <row r="900" s="48" customFormat="1" ht="12.75" spans="1:30">
      <c r="A900" s="287"/>
      <c r="B900" s="288"/>
      <c r="C900" s="179">
        <v>241119000033</v>
      </c>
      <c r="D900" s="84">
        <v>45626</v>
      </c>
      <c r="E900" s="288" t="s">
        <v>45</v>
      </c>
      <c r="F900" s="288" t="s">
        <v>2444</v>
      </c>
      <c r="G900" s="288">
        <v>0.45</v>
      </c>
      <c r="H900" s="180">
        <v>88.6</v>
      </c>
      <c r="I900" s="181"/>
      <c r="J900" s="289"/>
      <c r="K900" s="181"/>
      <c r="L900" s="289"/>
      <c r="M900" s="290"/>
      <c r="N900" s="201">
        <v>88.6</v>
      </c>
      <c r="O900" s="188"/>
      <c r="P900" s="188"/>
      <c r="Q900" s="188"/>
      <c r="R900" s="188"/>
      <c r="S900" s="188"/>
      <c r="T900" s="188"/>
      <c r="U900" s="188"/>
      <c r="V900" s="188"/>
      <c r="W900" s="189"/>
      <c r="X900" s="189"/>
      <c r="Y900" s="189"/>
      <c r="Z900" s="189"/>
      <c r="AA900" s="190"/>
      <c r="AB900" s="188"/>
      <c r="AC900" s="188"/>
      <c r="AD900" s="188"/>
    </row>
    <row r="901" s="48" customFormat="1" ht="12.75" spans="1:30">
      <c r="A901" s="287"/>
      <c r="B901" s="288"/>
      <c r="C901" s="179">
        <v>241119000042</v>
      </c>
      <c r="D901" s="84">
        <v>45626</v>
      </c>
      <c r="E901" s="288" t="s">
        <v>36</v>
      </c>
      <c r="F901" s="288" t="s">
        <v>624</v>
      </c>
      <c r="G901" s="288">
        <v>5</v>
      </c>
      <c r="H901" s="180">
        <v>404.8</v>
      </c>
      <c r="I901" s="181"/>
      <c r="J901" s="289"/>
      <c r="K901" s="181"/>
      <c r="L901" s="289"/>
      <c r="M901" s="290"/>
      <c r="N901" s="201">
        <v>404.8</v>
      </c>
      <c r="O901" s="188"/>
      <c r="P901" s="188"/>
      <c r="Q901" s="188"/>
      <c r="R901" s="188"/>
      <c r="S901" s="188"/>
      <c r="T901" s="188"/>
      <c r="U901" s="188"/>
      <c r="V901" s="188"/>
      <c r="W901" s="189"/>
      <c r="X901" s="189"/>
      <c r="Y901" s="189"/>
      <c r="Z901" s="189"/>
      <c r="AA901" s="190"/>
      <c r="AB901" s="188"/>
      <c r="AC901" s="188"/>
      <c r="AD901" s="188"/>
    </row>
    <row r="902" s="48" customFormat="1" ht="12.75" spans="1:30">
      <c r="A902" s="287"/>
      <c r="B902" s="288"/>
      <c r="C902" s="179">
        <v>241120000002</v>
      </c>
      <c r="D902" s="84">
        <v>45626</v>
      </c>
      <c r="E902" s="288" t="s">
        <v>45</v>
      </c>
      <c r="F902" s="288" t="s">
        <v>214</v>
      </c>
      <c r="G902" s="288">
        <v>3</v>
      </c>
      <c r="H902" s="180">
        <v>242</v>
      </c>
      <c r="I902" s="181"/>
      <c r="J902" s="289"/>
      <c r="K902" s="181"/>
      <c r="L902" s="289"/>
      <c r="M902" s="290"/>
      <c r="N902" s="201">
        <v>242</v>
      </c>
      <c r="O902" s="188"/>
      <c r="P902" s="188"/>
      <c r="Q902" s="188"/>
      <c r="R902" s="188"/>
      <c r="S902" s="188"/>
      <c r="T902" s="188"/>
      <c r="U902" s="188"/>
      <c r="V902" s="188"/>
      <c r="W902" s="189"/>
      <c r="X902" s="189"/>
      <c r="Y902" s="189"/>
      <c r="Z902" s="189"/>
      <c r="AA902" s="190"/>
      <c r="AB902" s="188"/>
      <c r="AC902" s="188"/>
      <c r="AD902" s="188"/>
    </row>
    <row r="903" s="48" customFormat="1" ht="12.75" spans="1:30">
      <c r="A903" s="287"/>
      <c r="B903" s="288"/>
      <c r="C903" s="179">
        <v>241120000003</v>
      </c>
      <c r="D903" s="84">
        <v>45626</v>
      </c>
      <c r="E903" s="288" t="s">
        <v>45</v>
      </c>
      <c r="F903" s="288" t="s">
        <v>48</v>
      </c>
      <c r="G903" s="288">
        <v>3</v>
      </c>
      <c r="H903" s="180">
        <v>264</v>
      </c>
      <c r="I903" s="181"/>
      <c r="J903" s="289"/>
      <c r="K903" s="181"/>
      <c r="L903" s="289"/>
      <c r="M903" s="290"/>
      <c r="N903" s="201">
        <v>264</v>
      </c>
      <c r="O903" s="188"/>
      <c r="P903" s="188"/>
      <c r="Q903" s="188"/>
      <c r="R903" s="188"/>
      <c r="S903" s="188"/>
      <c r="T903" s="188"/>
      <c r="U903" s="188"/>
      <c r="V903" s="188"/>
      <c r="W903" s="189"/>
      <c r="X903" s="189"/>
      <c r="Y903" s="189"/>
      <c r="Z903" s="189"/>
      <c r="AA903" s="190"/>
      <c r="AB903" s="188"/>
      <c r="AC903" s="188"/>
      <c r="AD903" s="188"/>
    </row>
    <row r="904" s="48" customFormat="1" ht="12.75" spans="1:30">
      <c r="A904" s="287"/>
      <c r="B904" s="288"/>
      <c r="C904" s="179">
        <v>241120000004</v>
      </c>
      <c r="D904" s="84">
        <v>45626</v>
      </c>
      <c r="E904" s="288" t="s">
        <v>45</v>
      </c>
      <c r="F904" s="288" t="s">
        <v>751</v>
      </c>
      <c r="G904" s="288">
        <v>9</v>
      </c>
      <c r="H904" s="180">
        <v>975</v>
      </c>
      <c r="I904" s="181"/>
      <c r="J904" s="289"/>
      <c r="K904" s="181"/>
      <c r="L904" s="289"/>
      <c r="M904" s="290"/>
      <c r="N904" s="201">
        <v>975</v>
      </c>
      <c r="O904" s="188"/>
      <c r="P904" s="188"/>
      <c r="Q904" s="188"/>
      <c r="R904" s="188"/>
      <c r="S904" s="188"/>
      <c r="T904" s="188"/>
      <c r="U904" s="188"/>
      <c r="V904" s="188"/>
      <c r="W904" s="189"/>
      <c r="X904" s="189"/>
      <c r="Y904" s="189"/>
      <c r="Z904" s="189"/>
      <c r="AA904" s="190"/>
      <c r="AB904" s="188"/>
      <c r="AC904" s="188"/>
      <c r="AD904" s="188"/>
    </row>
    <row r="905" s="48" customFormat="1" ht="12.75" spans="1:30">
      <c r="A905" s="287"/>
      <c r="B905" s="288"/>
      <c r="C905" s="179">
        <v>241120000007</v>
      </c>
      <c r="D905" s="84">
        <v>45626</v>
      </c>
      <c r="E905" s="288" t="s">
        <v>1059</v>
      </c>
      <c r="F905" s="288" t="s">
        <v>1452</v>
      </c>
      <c r="G905" s="288">
        <v>8</v>
      </c>
      <c r="H905" s="180">
        <v>622.6</v>
      </c>
      <c r="I905" s="181"/>
      <c r="J905" s="289"/>
      <c r="K905" s="181"/>
      <c r="L905" s="289"/>
      <c r="M905" s="290"/>
      <c r="N905" s="201">
        <v>622.6</v>
      </c>
      <c r="O905" s="188"/>
      <c r="P905" s="188"/>
      <c r="Q905" s="188"/>
      <c r="R905" s="188"/>
      <c r="S905" s="188"/>
      <c r="T905" s="188"/>
      <c r="U905" s="188"/>
      <c r="V905" s="188"/>
      <c r="W905" s="189"/>
      <c r="X905" s="189"/>
      <c r="Y905" s="189"/>
      <c r="Z905" s="189"/>
      <c r="AA905" s="190"/>
      <c r="AB905" s="188"/>
      <c r="AC905" s="188"/>
      <c r="AD905" s="188"/>
    </row>
    <row r="906" s="48" customFormat="1" ht="12.75" spans="1:30">
      <c r="A906" s="287"/>
      <c r="B906" s="288"/>
      <c r="C906" s="179">
        <v>241120000009</v>
      </c>
      <c r="D906" s="84">
        <v>45626</v>
      </c>
      <c r="E906" s="288" t="s">
        <v>41</v>
      </c>
      <c r="F906" s="288" t="s">
        <v>2345</v>
      </c>
      <c r="G906" s="288">
        <v>10</v>
      </c>
      <c r="H906" s="180">
        <v>842</v>
      </c>
      <c r="I906" s="181"/>
      <c r="J906" s="289"/>
      <c r="K906" s="181"/>
      <c r="L906" s="289"/>
      <c r="M906" s="290"/>
      <c r="N906" s="201">
        <v>842</v>
      </c>
      <c r="O906" s="188"/>
      <c r="P906" s="188"/>
      <c r="Q906" s="188"/>
      <c r="R906" s="188"/>
      <c r="S906" s="188"/>
      <c r="T906" s="188"/>
      <c r="U906" s="188"/>
      <c r="V906" s="188"/>
      <c r="W906" s="189"/>
      <c r="X906" s="189"/>
      <c r="Y906" s="189"/>
      <c r="Z906" s="189"/>
      <c r="AA906" s="190"/>
      <c r="AB906" s="188"/>
      <c r="AC906" s="188"/>
      <c r="AD906" s="188"/>
    </row>
    <row r="907" s="48" customFormat="1" ht="12.75" spans="1:30">
      <c r="A907" s="287"/>
      <c r="B907" s="288"/>
      <c r="C907" s="179">
        <v>241120000010</v>
      </c>
      <c r="D907" s="84">
        <v>45626</v>
      </c>
      <c r="E907" s="288" t="s">
        <v>41</v>
      </c>
      <c r="F907" s="288" t="s">
        <v>79</v>
      </c>
      <c r="G907" s="288">
        <v>14</v>
      </c>
      <c r="H907" s="180">
        <v>1128.15</v>
      </c>
      <c r="I907" s="181"/>
      <c r="J907" s="289"/>
      <c r="K907" s="181"/>
      <c r="L907" s="289"/>
      <c r="M907" s="290"/>
      <c r="N907" s="201">
        <v>1128.15</v>
      </c>
      <c r="O907" s="188"/>
      <c r="P907" s="188"/>
      <c r="Q907" s="188"/>
      <c r="R907" s="188"/>
      <c r="S907" s="188"/>
      <c r="T907" s="188"/>
      <c r="U907" s="188"/>
      <c r="V907" s="188"/>
      <c r="W907" s="189"/>
      <c r="X907" s="189"/>
      <c r="Y907" s="189"/>
      <c r="Z907" s="189"/>
      <c r="AA907" s="190"/>
      <c r="AB907" s="188"/>
      <c r="AC907" s="188"/>
      <c r="AD907" s="188"/>
    </row>
    <row r="908" s="48" customFormat="1" ht="12.75" spans="1:30">
      <c r="A908" s="287"/>
      <c r="B908" s="288"/>
      <c r="C908" s="179">
        <v>241120000013</v>
      </c>
      <c r="D908" s="84">
        <v>45626</v>
      </c>
      <c r="E908" s="288" t="s">
        <v>53</v>
      </c>
      <c r="F908" s="288" t="s">
        <v>2136</v>
      </c>
      <c r="G908" s="288">
        <v>4</v>
      </c>
      <c r="H908" s="180">
        <v>354</v>
      </c>
      <c r="I908" s="181"/>
      <c r="J908" s="289"/>
      <c r="K908" s="181"/>
      <c r="L908" s="289"/>
      <c r="M908" s="290"/>
      <c r="N908" s="201">
        <v>354</v>
      </c>
      <c r="O908" s="188"/>
      <c r="P908" s="188"/>
      <c r="Q908" s="188"/>
      <c r="R908" s="188"/>
      <c r="S908" s="188"/>
      <c r="T908" s="188"/>
      <c r="U908" s="188"/>
      <c r="V908" s="188"/>
      <c r="W908" s="189"/>
      <c r="X908" s="193"/>
      <c r="Y908" s="189"/>
      <c r="Z908" s="189"/>
      <c r="AA908" s="190"/>
      <c r="AB908" s="188"/>
      <c r="AC908" s="188"/>
      <c r="AD908" s="188"/>
    </row>
    <row r="909" s="48" customFormat="1" ht="12.75" spans="1:30">
      <c r="A909" s="287"/>
      <c r="B909" s="288"/>
      <c r="C909" s="179">
        <v>241120000020</v>
      </c>
      <c r="D909" s="84">
        <v>45626</v>
      </c>
      <c r="E909" s="288" t="s">
        <v>36</v>
      </c>
      <c r="F909" s="288" t="s">
        <v>2704</v>
      </c>
      <c r="G909" s="288">
        <v>3</v>
      </c>
      <c r="H909" s="180">
        <v>376.2</v>
      </c>
      <c r="I909" s="181"/>
      <c r="J909" s="289"/>
      <c r="K909" s="181"/>
      <c r="L909" s="289"/>
      <c r="M909" s="290"/>
      <c r="N909" s="201">
        <v>376.2</v>
      </c>
      <c r="O909" s="188"/>
      <c r="P909" s="188"/>
      <c r="Q909" s="188"/>
      <c r="R909" s="188"/>
      <c r="S909" s="188"/>
      <c r="T909" s="188"/>
      <c r="U909" s="188"/>
      <c r="V909" s="188"/>
      <c r="W909" s="189"/>
      <c r="X909" s="194">
        <v>15.27</v>
      </c>
      <c r="Y909" s="189"/>
      <c r="Z909" s="189"/>
      <c r="AA909" s="190"/>
      <c r="AB909" s="188"/>
      <c r="AC909" s="188"/>
      <c r="AD909" s="188"/>
    </row>
    <row r="910" s="48" customFormat="1" ht="12.75" spans="1:30">
      <c r="A910" s="287"/>
      <c r="B910" s="288"/>
      <c r="C910" s="179">
        <v>241120000028</v>
      </c>
      <c r="D910" s="84">
        <v>45626</v>
      </c>
      <c r="E910" s="288" t="s">
        <v>208</v>
      </c>
      <c r="F910" s="288" t="s">
        <v>996</v>
      </c>
      <c r="G910" s="288">
        <v>8</v>
      </c>
      <c r="H910" s="201"/>
      <c r="I910" s="191">
        <v>148080</v>
      </c>
      <c r="J910" s="289"/>
      <c r="K910" s="191">
        <v>1670.01240554866</v>
      </c>
      <c r="L910" s="192">
        <v>88.67</v>
      </c>
      <c r="M910" s="290">
        <v>7.2</v>
      </c>
      <c r="N910" s="201">
        <v>638.424</v>
      </c>
      <c r="O910" s="188"/>
      <c r="P910" s="188"/>
      <c r="Q910" s="188"/>
      <c r="R910" s="188"/>
      <c r="S910" s="188"/>
      <c r="T910" s="188"/>
      <c r="U910" s="188"/>
      <c r="V910" s="188"/>
      <c r="W910" s="189"/>
      <c r="X910" s="186"/>
      <c r="Y910" s="189"/>
      <c r="Z910" s="189"/>
      <c r="AA910" s="190"/>
      <c r="AB910" s="188"/>
      <c r="AC910" s="188"/>
      <c r="AD910" s="188"/>
    </row>
    <row r="911" s="48" customFormat="1" ht="12.75" spans="1:30">
      <c r="A911" s="287"/>
      <c r="B911" s="288"/>
      <c r="C911" s="179">
        <v>241120000031</v>
      </c>
      <c r="D911" s="84">
        <v>45626</v>
      </c>
      <c r="E911" s="288" t="s">
        <v>45</v>
      </c>
      <c r="F911" s="288" t="s">
        <v>1731</v>
      </c>
      <c r="G911" s="288">
        <v>4</v>
      </c>
      <c r="H911" s="180">
        <v>300</v>
      </c>
      <c r="I911" s="181"/>
      <c r="J911" s="289"/>
      <c r="K911" s="181"/>
      <c r="L911" s="289"/>
      <c r="M911" s="290"/>
      <c r="N911" s="201">
        <v>300</v>
      </c>
      <c r="O911" s="188"/>
      <c r="P911" s="188"/>
      <c r="Q911" s="188"/>
      <c r="R911" s="188"/>
      <c r="S911" s="188"/>
      <c r="T911" s="188"/>
      <c r="U911" s="188"/>
      <c r="V911" s="188"/>
      <c r="W911" s="189"/>
      <c r="X911" s="189"/>
      <c r="Y911" s="189"/>
      <c r="Z911" s="189"/>
      <c r="AA911" s="190"/>
      <c r="AB911" s="188"/>
      <c r="AC911" s="188"/>
      <c r="AD911" s="188"/>
    </row>
    <row r="912" s="48" customFormat="1" ht="12.75" spans="1:30">
      <c r="A912" s="287"/>
      <c r="B912" s="288"/>
      <c r="C912" s="179">
        <v>241120000032</v>
      </c>
      <c r="D912" s="84">
        <v>45626</v>
      </c>
      <c r="E912" s="288" t="s">
        <v>41</v>
      </c>
      <c r="F912" s="288" t="s">
        <v>1243</v>
      </c>
      <c r="G912" s="288">
        <v>3</v>
      </c>
      <c r="H912" s="180">
        <v>244</v>
      </c>
      <c r="I912" s="181"/>
      <c r="J912" s="289"/>
      <c r="K912" s="181"/>
      <c r="L912" s="289"/>
      <c r="M912" s="290"/>
      <c r="N912" s="201">
        <v>244</v>
      </c>
      <c r="O912" s="188"/>
      <c r="P912" s="188"/>
      <c r="Q912" s="188"/>
      <c r="R912" s="188"/>
      <c r="S912" s="188"/>
      <c r="T912" s="188"/>
      <c r="U912" s="188"/>
      <c r="V912" s="188"/>
      <c r="W912" s="189"/>
      <c r="X912" s="189"/>
      <c r="Y912" s="189"/>
      <c r="Z912" s="189"/>
      <c r="AA912" s="190"/>
      <c r="AB912" s="188"/>
      <c r="AC912" s="188"/>
      <c r="AD912" s="188"/>
    </row>
    <row r="913" s="48" customFormat="1" ht="12.75" spans="1:30">
      <c r="A913" s="287"/>
      <c r="B913" s="288"/>
      <c r="C913" s="179">
        <v>241120000037</v>
      </c>
      <c r="D913" s="84">
        <v>45626</v>
      </c>
      <c r="E913" s="288" t="s">
        <v>53</v>
      </c>
      <c r="F913" s="288" t="s">
        <v>1357</v>
      </c>
      <c r="G913" s="288">
        <v>3</v>
      </c>
      <c r="H913" s="180">
        <v>309.1</v>
      </c>
      <c r="I913" s="181"/>
      <c r="J913" s="289"/>
      <c r="K913" s="181"/>
      <c r="L913" s="289"/>
      <c r="M913" s="290"/>
      <c r="N913" s="201">
        <v>309.1</v>
      </c>
      <c r="O913" s="188"/>
      <c r="P913" s="188"/>
      <c r="Q913" s="188"/>
      <c r="R913" s="188"/>
      <c r="S913" s="188"/>
      <c r="T913" s="188"/>
      <c r="U913" s="188"/>
      <c r="V913" s="188"/>
      <c r="W913" s="189"/>
      <c r="X913" s="189"/>
      <c r="Y913" s="189"/>
      <c r="Z913" s="189"/>
      <c r="AA913" s="190"/>
      <c r="AB913" s="188"/>
      <c r="AC913" s="188"/>
      <c r="AD913" s="188"/>
    </row>
    <row r="914" s="48" customFormat="1" ht="12.75" spans="1:30">
      <c r="A914" s="287"/>
      <c r="B914" s="288"/>
      <c r="C914" s="179">
        <v>241120000039</v>
      </c>
      <c r="D914" s="84">
        <v>45626</v>
      </c>
      <c r="E914" s="288" t="s">
        <v>36</v>
      </c>
      <c r="F914" s="288" t="s">
        <v>2847</v>
      </c>
      <c r="G914" s="288">
        <v>1</v>
      </c>
      <c r="H914" s="180">
        <v>83.6</v>
      </c>
      <c r="I914" s="181"/>
      <c r="J914" s="289"/>
      <c r="K914" s="181"/>
      <c r="L914" s="289"/>
      <c r="M914" s="290"/>
      <c r="N914" s="201">
        <v>83.6</v>
      </c>
      <c r="O914" s="188"/>
      <c r="P914" s="188"/>
      <c r="Q914" s="188"/>
      <c r="R914" s="188"/>
      <c r="S914" s="188"/>
      <c r="T914" s="188"/>
      <c r="U914" s="188"/>
      <c r="V914" s="188"/>
      <c r="W914" s="189"/>
      <c r="X914" s="189"/>
      <c r="Y914" s="189"/>
      <c r="Z914" s="189"/>
      <c r="AA914" s="190"/>
      <c r="AB914" s="188"/>
      <c r="AC914" s="188"/>
      <c r="AD914" s="188"/>
    </row>
    <row r="915" s="48" customFormat="1" ht="12.75" spans="1:30">
      <c r="A915" s="287"/>
      <c r="B915" s="288"/>
      <c r="C915" s="179">
        <v>241120000044</v>
      </c>
      <c r="D915" s="84">
        <v>45626</v>
      </c>
      <c r="E915" s="288" t="s">
        <v>1059</v>
      </c>
      <c r="F915" s="288" t="s">
        <v>163</v>
      </c>
      <c r="G915" s="288">
        <v>2.5</v>
      </c>
      <c r="H915" s="180">
        <v>222</v>
      </c>
      <c r="I915" s="181"/>
      <c r="J915" s="289"/>
      <c r="K915" s="181"/>
      <c r="L915" s="289"/>
      <c r="M915" s="290"/>
      <c r="N915" s="201">
        <v>222</v>
      </c>
      <c r="O915" s="188"/>
      <c r="P915" s="188"/>
      <c r="Q915" s="188"/>
      <c r="R915" s="188"/>
      <c r="S915" s="188"/>
      <c r="T915" s="188"/>
      <c r="U915" s="188"/>
      <c r="V915" s="188"/>
      <c r="W915" s="189"/>
      <c r="X915" s="189"/>
      <c r="Y915" s="189"/>
      <c r="Z915" s="189"/>
      <c r="AA915" s="190"/>
      <c r="AB915" s="188"/>
      <c r="AC915" s="188"/>
      <c r="AD915" s="188"/>
    </row>
    <row r="916" s="48" customFormat="1" ht="12.75" spans="1:30">
      <c r="A916" s="287"/>
      <c r="B916" s="288"/>
      <c r="C916" s="179">
        <v>241120000045</v>
      </c>
      <c r="D916" s="84">
        <v>45626</v>
      </c>
      <c r="E916" s="288" t="s">
        <v>2293</v>
      </c>
      <c r="F916" s="288" t="s">
        <v>2848</v>
      </c>
      <c r="G916" s="288">
        <v>3.5</v>
      </c>
      <c r="H916" s="201"/>
      <c r="I916" s="191">
        <v>64860</v>
      </c>
      <c r="J916" s="289"/>
      <c r="K916" s="191">
        <v>1656.28192032686</v>
      </c>
      <c r="L916" s="192">
        <v>39.16</v>
      </c>
      <c r="M916" s="290">
        <v>7.2</v>
      </c>
      <c r="N916" s="201">
        <v>281.952</v>
      </c>
      <c r="O916" s="188"/>
      <c r="P916" s="188"/>
      <c r="Q916" s="188"/>
      <c r="R916" s="188"/>
      <c r="S916" s="188"/>
      <c r="T916" s="195"/>
      <c r="U916" s="188"/>
      <c r="V916" s="188"/>
      <c r="W916" s="189"/>
      <c r="X916" s="189"/>
      <c r="Y916" s="189"/>
      <c r="Z916" s="189"/>
      <c r="AA916" s="190"/>
      <c r="AB916" s="188"/>
      <c r="AC916" s="188"/>
      <c r="AD916" s="188"/>
    </row>
    <row r="917" s="48" customFormat="1" ht="12.75" spans="1:30">
      <c r="A917" s="287"/>
      <c r="B917" s="288"/>
      <c r="C917" s="179">
        <v>241121000007</v>
      </c>
      <c r="D917" s="84">
        <v>45626</v>
      </c>
      <c r="E917" s="288" t="s">
        <v>41</v>
      </c>
      <c r="F917" s="288" t="s">
        <v>1441</v>
      </c>
      <c r="G917" s="288">
        <v>11</v>
      </c>
      <c r="H917" s="201"/>
      <c r="I917" s="191">
        <v>218526</v>
      </c>
      <c r="J917" s="289"/>
      <c r="K917" s="191">
        <v>1742.49262419265</v>
      </c>
      <c r="L917" s="192">
        <v>125.41</v>
      </c>
      <c r="M917" s="290">
        <v>7.2</v>
      </c>
      <c r="N917" s="201">
        <v>902.952</v>
      </c>
      <c r="O917" s="188"/>
      <c r="P917" s="188"/>
      <c r="Q917" s="188"/>
      <c r="R917" s="188"/>
      <c r="S917" s="188"/>
      <c r="T917" s="202">
        <v>50</v>
      </c>
      <c r="U917" s="188"/>
      <c r="V917" s="188"/>
      <c r="W917" s="189"/>
      <c r="X917" s="189"/>
      <c r="Y917" s="189"/>
      <c r="Z917" s="189"/>
      <c r="AA917" s="190"/>
      <c r="AB917" s="188"/>
      <c r="AC917" s="188"/>
      <c r="AD917" s="188"/>
    </row>
    <row r="918" s="48" customFormat="1" ht="12.75" spans="1:30">
      <c r="A918" s="287"/>
      <c r="B918" s="288"/>
      <c r="C918" s="179">
        <v>241121000014</v>
      </c>
      <c r="D918" s="84">
        <v>45626</v>
      </c>
      <c r="E918" s="288" t="s">
        <v>63</v>
      </c>
      <c r="F918" s="288" t="s">
        <v>324</v>
      </c>
      <c r="G918" s="288">
        <v>7</v>
      </c>
      <c r="H918" s="180">
        <v>591</v>
      </c>
      <c r="I918" s="181"/>
      <c r="J918" s="289"/>
      <c r="K918" s="181"/>
      <c r="L918" s="289"/>
      <c r="M918" s="290"/>
      <c r="N918" s="201">
        <v>591</v>
      </c>
      <c r="O918" s="188"/>
      <c r="P918" s="188"/>
      <c r="Q918" s="188"/>
      <c r="R918" s="188"/>
      <c r="S918" s="188"/>
      <c r="T918" s="185"/>
      <c r="U918" s="188"/>
      <c r="V918" s="188"/>
      <c r="W918" s="189"/>
      <c r="X918" s="189"/>
      <c r="Y918" s="189"/>
      <c r="Z918" s="189"/>
      <c r="AA918" s="190"/>
      <c r="AB918" s="188"/>
      <c r="AC918" s="188"/>
      <c r="AD918" s="188"/>
    </row>
    <row r="919" s="48" customFormat="1" ht="12.75" spans="1:30">
      <c r="A919" s="287"/>
      <c r="B919" s="288"/>
      <c r="C919" s="179">
        <v>241121000017</v>
      </c>
      <c r="D919" s="84">
        <v>45626</v>
      </c>
      <c r="E919" s="288" t="s">
        <v>63</v>
      </c>
      <c r="F919" s="288" t="s">
        <v>1256</v>
      </c>
      <c r="G919" s="288">
        <v>5.5</v>
      </c>
      <c r="H919" s="180">
        <v>444.95</v>
      </c>
      <c r="I919" s="181"/>
      <c r="J919" s="289"/>
      <c r="K919" s="181"/>
      <c r="L919" s="289"/>
      <c r="M919" s="290"/>
      <c r="N919" s="201">
        <v>444.95</v>
      </c>
      <c r="O919" s="188"/>
      <c r="P919" s="188"/>
      <c r="Q919" s="188"/>
      <c r="R919" s="188"/>
      <c r="S919" s="188"/>
      <c r="T919" s="188"/>
      <c r="U919" s="188"/>
      <c r="V919" s="188"/>
      <c r="W919" s="189"/>
      <c r="X919" s="189"/>
      <c r="Y919" s="189"/>
      <c r="Z919" s="189"/>
      <c r="AA919" s="190"/>
      <c r="AB919" s="188"/>
      <c r="AC919" s="188"/>
      <c r="AD919" s="188"/>
    </row>
    <row r="920" s="48" customFormat="1" ht="12.75" spans="1:30">
      <c r="A920" s="287"/>
      <c r="B920" s="288"/>
      <c r="C920" s="179">
        <v>241121000025</v>
      </c>
      <c r="D920" s="84">
        <v>45626</v>
      </c>
      <c r="E920" s="288" t="s">
        <v>53</v>
      </c>
      <c r="F920" s="288" t="s">
        <v>2849</v>
      </c>
      <c r="G920" s="288">
        <v>5.5</v>
      </c>
      <c r="H920" s="180">
        <v>445</v>
      </c>
      <c r="I920" s="181"/>
      <c r="J920" s="289"/>
      <c r="K920" s="181"/>
      <c r="L920" s="289"/>
      <c r="M920" s="290"/>
      <c r="N920" s="201">
        <v>445</v>
      </c>
      <c r="O920" s="188"/>
      <c r="P920" s="188"/>
      <c r="Q920" s="188"/>
      <c r="R920" s="188"/>
      <c r="S920" s="188"/>
      <c r="T920" s="195"/>
      <c r="U920" s="188"/>
      <c r="V920" s="188"/>
      <c r="W920" s="189"/>
      <c r="X920" s="189"/>
      <c r="Y920" s="189"/>
      <c r="Z920" s="189"/>
      <c r="AA920" s="190"/>
      <c r="AB920" s="188"/>
      <c r="AC920" s="188"/>
      <c r="AD920" s="188"/>
    </row>
    <row r="921" s="48" customFormat="1" ht="12.75" spans="1:30">
      <c r="A921" s="287"/>
      <c r="B921" s="288"/>
      <c r="C921" s="179">
        <v>241121000026</v>
      </c>
      <c r="D921" s="84">
        <v>45626</v>
      </c>
      <c r="E921" s="288" t="s">
        <v>1059</v>
      </c>
      <c r="F921" s="288" t="s">
        <v>276</v>
      </c>
      <c r="G921" s="288">
        <v>111.5</v>
      </c>
      <c r="H921" s="180">
        <v>9045</v>
      </c>
      <c r="I921" s="181"/>
      <c r="J921" s="289"/>
      <c r="K921" s="181"/>
      <c r="L921" s="289"/>
      <c r="M921" s="290"/>
      <c r="N921" s="201">
        <v>9045</v>
      </c>
      <c r="O921" s="188"/>
      <c r="P921" s="188"/>
      <c r="Q921" s="188"/>
      <c r="R921" s="188"/>
      <c r="S921" s="188"/>
      <c r="T921" s="202">
        <v>150</v>
      </c>
      <c r="U921" s="188"/>
      <c r="V921" s="188"/>
      <c r="W921" s="189"/>
      <c r="X921" s="189"/>
      <c r="Y921" s="189"/>
      <c r="Z921" s="189"/>
      <c r="AA921" s="190"/>
      <c r="AB921" s="188"/>
      <c r="AC921" s="188"/>
      <c r="AD921" s="188"/>
    </row>
    <row r="922" s="48" customFormat="1" ht="12.75" spans="1:30">
      <c r="A922" s="287"/>
      <c r="B922" s="288"/>
      <c r="C922" s="179">
        <v>241121000030</v>
      </c>
      <c r="D922" s="84">
        <v>45626</v>
      </c>
      <c r="E922" s="288" t="s">
        <v>41</v>
      </c>
      <c r="F922" s="288" t="s">
        <v>2850</v>
      </c>
      <c r="G922" s="288">
        <v>1</v>
      </c>
      <c r="H922" s="201"/>
      <c r="I922" s="191">
        <v>20068</v>
      </c>
      <c r="J922" s="289"/>
      <c r="K922" s="191">
        <v>1657.14285714286</v>
      </c>
      <c r="L922" s="192">
        <v>12.11</v>
      </c>
      <c r="M922" s="290">
        <v>7.2</v>
      </c>
      <c r="N922" s="201">
        <v>87.192</v>
      </c>
      <c r="O922" s="188"/>
      <c r="P922" s="188"/>
      <c r="Q922" s="188"/>
      <c r="R922" s="188"/>
      <c r="S922" s="188"/>
      <c r="T922" s="185"/>
      <c r="U922" s="188"/>
      <c r="V922" s="188"/>
      <c r="W922" s="189"/>
      <c r="X922" s="189"/>
      <c r="Y922" s="189"/>
      <c r="Z922" s="189"/>
      <c r="AA922" s="190"/>
      <c r="AB922" s="188"/>
      <c r="AC922" s="188"/>
      <c r="AD922" s="188"/>
    </row>
    <row r="923" s="48" customFormat="1" ht="12.75" spans="1:30">
      <c r="A923" s="287"/>
      <c r="B923" s="288"/>
      <c r="C923" s="179">
        <v>241121000031</v>
      </c>
      <c r="D923" s="84">
        <v>45626</v>
      </c>
      <c r="E923" s="288" t="s">
        <v>45</v>
      </c>
      <c r="F923" s="288" t="s">
        <v>341</v>
      </c>
      <c r="G923" s="288">
        <v>6.5</v>
      </c>
      <c r="H923" s="201"/>
      <c r="I923" s="191">
        <v>121197</v>
      </c>
      <c r="J923" s="289"/>
      <c r="K923" s="191">
        <v>1720.81499361068</v>
      </c>
      <c r="L923" s="192">
        <v>70.43</v>
      </c>
      <c r="M923" s="290">
        <v>7.2</v>
      </c>
      <c r="N923" s="201">
        <v>507.096</v>
      </c>
      <c r="O923" s="188"/>
      <c r="P923" s="188"/>
      <c r="Q923" s="188"/>
      <c r="R923" s="188"/>
      <c r="S923" s="188"/>
      <c r="T923" s="188"/>
      <c r="U923" s="188"/>
      <c r="V923" s="188"/>
      <c r="W923" s="189"/>
      <c r="X923" s="189"/>
      <c r="Y923" s="189"/>
      <c r="Z923" s="189"/>
      <c r="AA923" s="190"/>
      <c r="AB923" s="188"/>
      <c r="AC923" s="188"/>
      <c r="AD923" s="188"/>
    </row>
    <row r="924" s="48" customFormat="1" ht="12.75" spans="1:30">
      <c r="A924" s="287"/>
      <c r="B924" s="288"/>
      <c r="C924" s="179">
        <v>241121000033</v>
      </c>
      <c r="D924" s="84">
        <v>45626</v>
      </c>
      <c r="E924" s="288" t="s">
        <v>53</v>
      </c>
      <c r="F924" s="288" t="s">
        <v>604</v>
      </c>
      <c r="G924" s="288">
        <v>5.5</v>
      </c>
      <c r="H924" s="180">
        <v>486.75</v>
      </c>
      <c r="I924" s="181"/>
      <c r="J924" s="289"/>
      <c r="K924" s="181"/>
      <c r="L924" s="289"/>
      <c r="M924" s="290"/>
      <c r="N924" s="201">
        <v>486.75</v>
      </c>
      <c r="O924" s="188"/>
      <c r="P924" s="188"/>
      <c r="Q924" s="188"/>
      <c r="R924" s="188"/>
      <c r="S924" s="188"/>
      <c r="T924" s="188"/>
      <c r="U924" s="188"/>
      <c r="V924" s="188"/>
      <c r="W924" s="189"/>
      <c r="X924" s="189"/>
      <c r="Y924" s="189"/>
      <c r="Z924" s="189"/>
      <c r="AA924" s="190"/>
      <c r="AB924" s="188"/>
      <c r="AC924" s="188"/>
      <c r="AD924" s="188"/>
    </row>
    <row r="925" s="48" customFormat="1" ht="12.75" spans="1:30">
      <c r="A925" s="287"/>
      <c r="B925" s="288"/>
      <c r="C925" s="179">
        <v>241121000036</v>
      </c>
      <c r="D925" s="84">
        <v>45626</v>
      </c>
      <c r="E925" s="288" t="s">
        <v>36</v>
      </c>
      <c r="F925" s="288" t="s">
        <v>210</v>
      </c>
      <c r="G925" s="288">
        <v>0.3</v>
      </c>
      <c r="H925" s="180">
        <v>126</v>
      </c>
      <c r="I925" s="181"/>
      <c r="J925" s="289"/>
      <c r="K925" s="181"/>
      <c r="L925" s="289"/>
      <c r="M925" s="290"/>
      <c r="N925" s="201">
        <v>126</v>
      </c>
      <c r="O925" s="188"/>
      <c r="P925" s="188"/>
      <c r="Q925" s="188"/>
      <c r="R925" s="188"/>
      <c r="S925" s="188"/>
      <c r="T925" s="188"/>
      <c r="U925" s="188"/>
      <c r="V925" s="188"/>
      <c r="W925" s="189"/>
      <c r="X925" s="189"/>
      <c r="Y925" s="189"/>
      <c r="Z925" s="189"/>
      <c r="AA925" s="190"/>
      <c r="AB925" s="188"/>
      <c r="AC925" s="188"/>
      <c r="AD925" s="188"/>
    </row>
    <row r="926" s="48" customFormat="1" ht="12.75" spans="1:30">
      <c r="A926" s="287"/>
      <c r="B926" s="288"/>
      <c r="C926" s="179">
        <v>241121000039</v>
      </c>
      <c r="D926" s="84">
        <v>45626</v>
      </c>
      <c r="E926" s="288" t="s">
        <v>41</v>
      </c>
      <c r="F926" s="288" t="s">
        <v>92</v>
      </c>
      <c r="G926" s="288">
        <v>7</v>
      </c>
      <c r="H926" s="180">
        <v>591</v>
      </c>
      <c r="I926" s="181"/>
      <c r="J926" s="289"/>
      <c r="K926" s="181"/>
      <c r="L926" s="289"/>
      <c r="M926" s="290"/>
      <c r="N926" s="201">
        <v>591</v>
      </c>
      <c r="O926" s="188"/>
      <c r="P926" s="188"/>
      <c r="Q926" s="188"/>
      <c r="R926" s="188"/>
      <c r="S926" s="188"/>
      <c r="T926" s="188"/>
      <c r="U926" s="188"/>
      <c r="V926" s="188"/>
      <c r="W926" s="189"/>
      <c r="X926" s="189"/>
      <c r="Y926" s="189"/>
      <c r="Z926" s="189"/>
      <c r="AA926" s="190"/>
      <c r="AB926" s="188"/>
      <c r="AC926" s="188"/>
      <c r="AD926" s="188"/>
    </row>
    <row r="927" s="48" customFormat="1" ht="12.75" spans="1:30">
      <c r="A927" s="287"/>
      <c r="B927" s="288"/>
      <c r="C927" s="179">
        <v>241121000041</v>
      </c>
      <c r="D927" s="84">
        <v>45626</v>
      </c>
      <c r="E927" s="288" t="s">
        <v>36</v>
      </c>
      <c r="F927" s="288" t="s">
        <v>164</v>
      </c>
      <c r="G927" s="288">
        <v>4</v>
      </c>
      <c r="H927" s="180">
        <v>354.2</v>
      </c>
      <c r="I927" s="181"/>
      <c r="J927" s="289"/>
      <c r="K927" s="181"/>
      <c r="L927" s="289"/>
      <c r="M927" s="290"/>
      <c r="N927" s="201">
        <v>354.2</v>
      </c>
      <c r="O927" s="188"/>
      <c r="P927" s="188"/>
      <c r="Q927" s="188"/>
      <c r="R927" s="188"/>
      <c r="S927" s="188"/>
      <c r="T927" s="188"/>
      <c r="U927" s="188"/>
      <c r="V927" s="188"/>
      <c r="W927" s="189"/>
      <c r="X927" s="189"/>
      <c r="Y927" s="189"/>
      <c r="Z927" s="189"/>
      <c r="AA927" s="190"/>
      <c r="AB927" s="188"/>
      <c r="AC927" s="188"/>
      <c r="AD927" s="188"/>
    </row>
    <row r="928" s="48" customFormat="1" ht="12.75" spans="1:30">
      <c r="A928" s="287"/>
      <c r="B928" s="288"/>
      <c r="C928" s="179">
        <v>241122000002</v>
      </c>
      <c r="D928" s="84">
        <v>45626</v>
      </c>
      <c r="E928" s="288" t="s">
        <v>41</v>
      </c>
      <c r="F928" s="288" t="s">
        <v>489</v>
      </c>
      <c r="G928" s="288">
        <v>3.5</v>
      </c>
      <c r="H928" s="201"/>
      <c r="I928" s="191">
        <v>70759.75</v>
      </c>
      <c r="J928" s="289"/>
      <c r="K928" s="191">
        <v>1745</v>
      </c>
      <c r="L928" s="192">
        <v>40.55</v>
      </c>
      <c r="M928" s="290">
        <v>7.2</v>
      </c>
      <c r="N928" s="201">
        <v>291.96</v>
      </c>
      <c r="O928" s="188"/>
      <c r="P928" s="188"/>
      <c r="Q928" s="188"/>
      <c r="R928" s="188"/>
      <c r="S928" s="188"/>
      <c r="T928" s="188"/>
      <c r="U928" s="188"/>
      <c r="V928" s="188"/>
      <c r="W928" s="189"/>
      <c r="X928" s="189"/>
      <c r="Y928" s="189"/>
      <c r="Z928" s="189"/>
      <c r="AA928" s="190"/>
      <c r="AB928" s="188"/>
      <c r="AC928" s="188"/>
      <c r="AD928" s="188"/>
    </row>
    <row r="929" s="48" customFormat="1" ht="12.75" spans="1:30">
      <c r="A929" s="287"/>
      <c r="B929" s="288"/>
      <c r="C929" s="179">
        <v>241122000004</v>
      </c>
      <c r="D929" s="84">
        <v>45626</v>
      </c>
      <c r="E929" s="288" t="s">
        <v>36</v>
      </c>
      <c r="F929" s="288" t="s">
        <v>424</v>
      </c>
      <c r="G929" s="288">
        <v>6.5</v>
      </c>
      <c r="H929" s="201"/>
      <c r="I929" s="191">
        <v>180712</v>
      </c>
      <c r="J929" s="289"/>
      <c r="K929" s="191">
        <v>1764.07653260445</v>
      </c>
      <c r="L929" s="192">
        <v>102.44</v>
      </c>
      <c r="M929" s="290">
        <v>7.2</v>
      </c>
      <c r="N929" s="201">
        <v>737.568</v>
      </c>
      <c r="O929" s="188"/>
      <c r="P929" s="188"/>
      <c r="Q929" s="188"/>
      <c r="R929" s="188"/>
      <c r="S929" s="188"/>
      <c r="T929" s="188"/>
      <c r="U929" s="188"/>
      <c r="V929" s="188"/>
      <c r="W929" s="189"/>
      <c r="X929" s="189"/>
      <c r="Y929" s="189"/>
      <c r="Z929" s="189"/>
      <c r="AA929" s="190"/>
      <c r="AB929" s="188"/>
      <c r="AC929" s="188"/>
      <c r="AD929" s="188"/>
    </row>
    <row r="930" s="48" customFormat="1" ht="12.75" spans="1:30">
      <c r="A930" s="287"/>
      <c r="B930" s="288"/>
      <c r="C930" s="179">
        <v>241122000007</v>
      </c>
      <c r="D930" s="84">
        <v>45626</v>
      </c>
      <c r="E930" s="288" t="s">
        <v>36</v>
      </c>
      <c r="F930" s="288" t="s">
        <v>2851</v>
      </c>
      <c r="G930" s="288">
        <v>1.5</v>
      </c>
      <c r="H930" s="180">
        <v>123.75</v>
      </c>
      <c r="I930" s="181"/>
      <c r="J930" s="289"/>
      <c r="K930" s="181"/>
      <c r="L930" s="289"/>
      <c r="M930" s="290"/>
      <c r="N930" s="201">
        <v>123.75</v>
      </c>
      <c r="O930" s="188"/>
      <c r="P930" s="188"/>
      <c r="Q930" s="188"/>
      <c r="R930" s="188"/>
      <c r="S930" s="188"/>
      <c r="T930" s="188"/>
      <c r="U930" s="188"/>
      <c r="V930" s="188"/>
      <c r="W930" s="189"/>
      <c r="X930" s="189"/>
      <c r="Y930" s="189"/>
      <c r="Z930" s="189"/>
      <c r="AA930" s="190"/>
      <c r="AB930" s="188"/>
      <c r="AC930" s="188"/>
      <c r="AD930" s="188"/>
    </row>
    <row r="931" s="48" customFormat="1" ht="12.75" spans="1:30">
      <c r="A931" s="287"/>
      <c r="B931" s="288"/>
      <c r="C931" s="179">
        <v>241122000009</v>
      </c>
      <c r="D931" s="84">
        <v>45626</v>
      </c>
      <c r="E931" s="288" t="s">
        <v>41</v>
      </c>
      <c r="F931" s="288" t="s">
        <v>79</v>
      </c>
      <c r="G931" s="288">
        <v>2</v>
      </c>
      <c r="H931" s="180">
        <v>183.28</v>
      </c>
      <c r="I931" s="181"/>
      <c r="J931" s="289"/>
      <c r="K931" s="181"/>
      <c r="L931" s="289"/>
      <c r="M931" s="290"/>
      <c r="N931" s="201">
        <v>183.28</v>
      </c>
      <c r="O931" s="188"/>
      <c r="P931" s="188"/>
      <c r="Q931" s="188"/>
      <c r="R931" s="188"/>
      <c r="S931" s="188"/>
      <c r="T931" s="188"/>
      <c r="U931" s="188"/>
      <c r="V931" s="188"/>
      <c r="W931" s="189"/>
      <c r="X931" s="189"/>
      <c r="Y931" s="189"/>
      <c r="Z931" s="189"/>
      <c r="AA931" s="190"/>
      <c r="AB931" s="188"/>
      <c r="AC931" s="188"/>
      <c r="AD931" s="188"/>
    </row>
    <row r="932" s="48" customFormat="1" ht="12.75" spans="1:30">
      <c r="A932" s="287"/>
      <c r="B932" s="288"/>
      <c r="C932" s="179">
        <v>241122000012</v>
      </c>
      <c r="D932" s="84">
        <v>45626</v>
      </c>
      <c r="E932" s="288" t="s">
        <v>53</v>
      </c>
      <c r="F932" s="288" t="s">
        <v>966</v>
      </c>
      <c r="G932" s="288">
        <v>0.81</v>
      </c>
      <c r="H932" s="180">
        <v>90.2</v>
      </c>
      <c r="I932" s="181"/>
      <c r="J932" s="289"/>
      <c r="K932" s="181"/>
      <c r="L932" s="289"/>
      <c r="M932" s="290"/>
      <c r="N932" s="201">
        <v>90.2</v>
      </c>
      <c r="O932" s="188"/>
      <c r="P932" s="188"/>
      <c r="Q932" s="188"/>
      <c r="R932" s="188"/>
      <c r="S932" s="188"/>
      <c r="T932" s="188"/>
      <c r="U932" s="188"/>
      <c r="V932" s="188"/>
      <c r="W932" s="189"/>
      <c r="X932" s="189"/>
      <c r="Y932" s="189"/>
      <c r="Z932" s="189"/>
      <c r="AA932" s="190"/>
      <c r="AB932" s="188"/>
      <c r="AC932" s="188"/>
      <c r="AD932" s="188"/>
    </row>
    <row r="933" s="48" customFormat="1" ht="12.75" spans="1:30">
      <c r="A933" s="287"/>
      <c r="B933" s="288"/>
      <c r="C933" s="179">
        <v>241122000015</v>
      </c>
      <c r="D933" s="84">
        <v>45626</v>
      </c>
      <c r="E933" s="288" t="s">
        <v>41</v>
      </c>
      <c r="F933" s="288" t="s">
        <v>615</v>
      </c>
      <c r="G933" s="288">
        <v>9.5</v>
      </c>
      <c r="H933" s="180">
        <v>738</v>
      </c>
      <c r="I933" s="181"/>
      <c r="J933" s="289"/>
      <c r="K933" s="181"/>
      <c r="L933" s="289"/>
      <c r="M933" s="290"/>
      <c r="N933" s="201">
        <v>738</v>
      </c>
      <c r="O933" s="188"/>
      <c r="P933" s="188"/>
      <c r="Q933" s="188"/>
      <c r="R933" s="188"/>
      <c r="S933" s="188"/>
      <c r="T933" s="188"/>
      <c r="U933" s="188"/>
      <c r="V933" s="188"/>
      <c r="W933" s="189"/>
      <c r="X933" s="189"/>
      <c r="Y933" s="189"/>
      <c r="Z933" s="189"/>
      <c r="AA933" s="190"/>
      <c r="AB933" s="188"/>
      <c r="AC933" s="188"/>
      <c r="AD933" s="188"/>
    </row>
    <row r="934" s="48" customFormat="1" ht="12.75" spans="1:30">
      <c r="A934" s="287"/>
      <c r="B934" s="288"/>
      <c r="C934" s="179">
        <v>241122000026</v>
      </c>
      <c r="D934" s="84">
        <v>45626</v>
      </c>
      <c r="E934" s="288" t="s">
        <v>2293</v>
      </c>
      <c r="F934" s="288" t="s">
        <v>2852</v>
      </c>
      <c r="G934" s="288">
        <v>6.5</v>
      </c>
      <c r="H934" s="180">
        <v>546</v>
      </c>
      <c r="I934" s="181"/>
      <c r="J934" s="289"/>
      <c r="K934" s="181"/>
      <c r="L934" s="289"/>
      <c r="M934" s="290"/>
      <c r="N934" s="201">
        <v>546</v>
      </c>
      <c r="O934" s="188"/>
      <c r="P934" s="188"/>
      <c r="Q934" s="188"/>
      <c r="R934" s="188"/>
      <c r="S934" s="188"/>
      <c r="T934" s="188"/>
      <c r="U934" s="188"/>
      <c r="V934" s="188"/>
      <c r="W934" s="189"/>
      <c r="X934" s="189"/>
      <c r="Y934" s="189"/>
      <c r="Z934" s="189"/>
      <c r="AA934" s="190"/>
      <c r="AB934" s="188"/>
      <c r="AC934" s="188"/>
      <c r="AD934" s="188"/>
    </row>
    <row r="935" s="48" customFormat="1" ht="12.75" spans="1:30">
      <c r="A935" s="287"/>
      <c r="B935" s="288"/>
      <c r="C935" s="179">
        <v>241122000028</v>
      </c>
      <c r="D935" s="84">
        <v>45626</v>
      </c>
      <c r="E935" s="288" t="s">
        <v>36</v>
      </c>
      <c r="F935" s="288" t="s">
        <v>1431</v>
      </c>
      <c r="G935" s="288">
        <v>4</v>
      </c>
      <c r="H935" s="180">
        <v>429.8</v>
      </c>
      <c r="I935" s="181"/>
      <c r="J935" s="289"/>
      <c r="K935" s="181"/>
      <c r="L935" s="289"/>
      <c r="M935" s="290"/>
      <c r="N935" s="201">
        <v>429.8</v>
      </c>
      <c r="O935" s="188"/>
      <c r="P935" s="188"/>
      <c r="Q935" s="188"/>
      <c r="R935" s="188"/>
      <c r="S935" s="188"/>
      <c r="T935" s="188"/>
      <c r="U935" s="195"/>
      <c r="V935" s="188"/>
      <c r="W935" s="189"/>
      <c r="X935" s="189"/>
      <c r="Y935" s="189"/>
      <c r="Z935" s="189"/>
      <c r="AA935" s="190"/>
      <c r="AB935" s="188"/>
      <c r="AC935" s="188"/>
      <c r="AD935" s="188"/>
    </row>
    <row r="936" s="48" customFormat="1" ht="12.75" spans="1:30">
      <c r="A936" s="287"/>
      <c r="B936" s="288"/>
      <c r="C936" s="179">
        <v>241122000033</v>
      </c>
      <c r="D936" s="84">
        <v>45626</v>
      </c>
      <c r="E936" s="288" t="s">
        <v>45</v>
      </c>
      <c r="F936" s="288" t="s">
        <v>73</v>
      </c>
      <c r="G936" s="288">
        <v>5.5</v>
      </c>
      <c r="H936" s="201"/>
      <c r="I936" s="191">
        <v>107640</v>
      </c>
      <c r="J936" s="289"/>
      <c r="K936" s="191">
        <v>1656</v>
      </c>
      <c r="L936" s="192">
        <v>65</v>
      </c>
      <c r="M936" s="200">
        <v>7.2</v>
      </c>
      <c r="N936" s="184">
        <v>468</v>
      </c>
      <c r="O936" s="188"/>
      <c r="P936" s="188"/>
      <c r="Q936" s="188"/>
      <c r="R936" s="188"/>
      <c r="S936" s="188"/>
      <c r="T936" s="188"/>
      <c r="U936" s="202">
        <v>46</v>
      </c>
      <c r="V936" s="188"/>
      <c r="W936" s="189"/>
      <c r="X936" s="189"/>
      <c r="Y936" s="189"/>
      <c r="Z936" s="189"/>
      <c r="AA936" s="190"/>
      <c r="AB936" s="188"/>
      <c r="AC936" s="188"/>
      <c r="AD936" s="188"/>
    </row>
    <row r="937" s="48" customFormat="1" ht="12.75" spans="1:30">
      <c r="A937" s="287"/>
      <c r="B937" s="288"/>
      <c r="C937" s="179">
        <v>241122000038</v>
      </c>
      <c r="D937" s="84">
        <v>45626</v>
      </c>
      <c r="E937" s="288" t="s">
        <v>45</v>
      </c>
      <c r="F937" s="288" t="s">
        <v>1916</v>
      </c>
      <c r="G937" s="288">
        <v>3.5</v>
      </c>
      <c r="H937" s="180">
        <v>310</v>
      </c>
      <c r="I937" s="181"/>
      <c r="J937" s="289"/>
      <c r="K937" s="181"/>
      <c r="L937" s="289"/>
      <c r="M937" s="290"/>
      <c r="N937" s="201">
        <v>310</v>
      </c>
      <c r="O937" s="188"/>
      <c r="P937" s="188"/>
      <c r="Q937" s="188"/>
      <c r="R937" s="188"/>
      <c r="S937" s="188"/>
      <c r="T937" s="188"/>
      <c r="U937" s="185"/>
      <c r="V937" s="188"/>
      <c r="W937" s="189"/>
      <c r="X937" s="189"/>
      <c r="Y937" s="189"/>
      <c r="Z937" s="189"/>
      <c r="AA937" s="190"/>
      <c r="AB937" s="188"/>
      <c r="AC937" s="188"/>
      <c r="AD937" s="188"/>
    </row>
    <row r="938" s="48" customFormat="1" ht="12.75" spans="1:30">
      <c r="A938" s="287"/>
      <c r="B938" s="288"/>
      <c r="C938" s="179">
        <v>241122000039</v>
      </c>
      <c r="D938" s="84">
        <v>45626</v>
      </c>
      <c r="E938" s="288" t="s">
        <v>45</v>
      </c>
      <c r="F938" s="288" t="s">
        <v>227</v>
      </c>
      <c r="G938" s="288">
        <v>0.78</v>
      </c>
      <c r="H938" s="180">
        <v>83.6</v>
      </c>
      <c r="I938" s="181"/>
      <c r="J938" s="289"/>
      <c r="K938" s="181"/>
      <c r="L938" s="289"/>
      <c r="M938" s="290"/>
      <c r="N938" s="201">
        <v>83.6</v>
      </c>
      <c r="O938" s="188"/>
      <c r="P938" s="188"/>
      <c r="Q938" s="188"/>
      <c r="R938" s="188"/>
      <c r="S938" s="188"/>
      <c r="T938" s="188"/>
      <c r="U938" s="188"/>
      <c r="V938" s="188"/>
      <c r="W938" s="189"/>
      <c r="X938" s="189"/>
      <c r="Y938" s="189"/>
      <c r="Z938" s="189"/>
      <c r="AA938" s="190"/>
      <c r="AB938" s="188"/>
      <c r="AC938" s="188"/>
      <c r="AD938" s="188"/>
    </row>
    <row r="939" s="48" customFormat="1" ht="12.75" spans="1:30">
      <c r="A939" s="287"/>
      <c r="B939" s="288"/>
      <c r="C939" s="179">
        <v>241122000046</v>
      </c>
      <c r="D939" s="84">
        <v>45626</v>
      </c>
      <c r="E939" s="288" t="s">
        <v>2293</v>
      </c>
      <c r="F939" s="288" t="s">
        <v>1598</v>
      </c>
      <c r="G939" s="288">
        <v>1.5</v>
      </c>
      <c r="H939" s="201"/>
      <c r="I939" s="191">
        <v>30294</v>
      </c>
      <c r="J939" s="289"/>
      <c r="K939" s="191">
        <v>1745.04608294931</v>
      </c>
      <c r="L939" s="192">
        <v>17.36</v>
      </c>
      <c r="M939" s="290">
        <v>7.2</v>
      </c>
      <c r="N939" s="201">
        <v>124.992</v>
      </c>
      <c r="O939" s="188"/>
      <c r="P939" s="188"/>
      <c r="Q939" s="188"/>
      <c r="R939" s="188"/>
      <c r="S939" s="188"/>
      <c r="T939" s="188"/>
      <c r="U939" s="188"/>
      <c r="V939" s="188"/>
      <c r="W939" s="189"/>
      <c r="X939" s="189"/>
      <c r="Y939" s="189"/>
      <c r="Z939" s="189"/>
      <c r="AA939" s="190"/>
      <c r="AB939" s="188"/>
      <c r="AC939" s="188"/>
      <c r="AD939" s="188"/>
    </row>
    <row r="940" s="48" customFormat="1" ht="12.75" spans="1:30">
      <c r="A940" s="287"/>
      <c r="B940" s="288"/>
      <c r="C940" s="179">
        <v>241123000005</v>
      </c>
      <c r="D940" s="84">
        <v>45626</v>
      </c>
      <c r="E940" s="288" t="s">
        <v>45</v>
      </c>
      <c r="F940" s="288" t="s">
        <v>1968</v>
      </c>
      <c r="G940" s="288">
        <v>4</v>
      </c>
      <c r="H940" s="180">
        <v>327.4</v>
      </c>
      <c r="I940" s="181"/>
      <c r="J940" s="289"/>
      <c r="K940" s="181"/>
      <c r="L940" s="289"/>
      <c r="M940" s="290"/>
      <c r="N940" s="201">
        <v>327.4</v>
      </c>
      <c r="O940" s="188"/>
      <c r="P940" s="188"/>
      <c r="Q940" s="188"/>
      <c r="R940" s="188"/>
      <c r="S940" s="188"/>
      <c r="T940" s="188"/>
      <c r="U940" s="188"/>
      <c r="V940" s="188"/>
      <c r="W940" s="189"/>
      <c r="X940" s="189"/>
      <c r="Y940" s="189"/>
      <c r="Z940" s="189"/>
      <c r="AA940" s="190"/>
      <c r="AB940" s="188"/>
      <c r="AC940" s="188"/>
      <c r="AD940" s="188"/>
    </row>
    <row r="941" s="48" customFormat="1" ht="12.75" spans="1:30">
      <c r="A941" s="287"/>
      <c r="B941" s="288"/>
      <c r="C941" s="179">
        <v>241123000007</v>
      </c>
      <c r="D941" s="84">
        <v>45626</v>
      </c>
      <c r="E941" s="288" t="s">
        <v>41</v>
      </c>
      <c r="F941" s="288" t="s">
        <v>1759</v>
      </c>
      <c r="G941" s="288">
        <v>6.5</v>
      </c>
      <c r="H941" s="201"/>
      <c r="I941" s="191">
        <v>143194</v>
      </c>
      <c r="J941" s="289"/>
      <c r="K941" s="191">
        <v>1744.99146965635</v>
      </c>
      <c r="L941" s="192">
        <v>82.06</v>
      </c>
      <c r="M941" s="290">
        <v>7.2</v>
      </c>
      <c r="N941" s="201">
        <v>590.832</v>
      </c>
      <c r="O941" s="188"/>
      <c r="P941" s="188"/>
      <c r="Q941" s="188"/>
      <c r="R941" s="188"/>
      <c r="S941" s="188"/>
      <c r="T941" s="188"/>
      <c r="U941" s="195"/>
      <c r="V941" s="188"/>
      <c r="W941" s="189"/>
      <c r="X941" s="189"/>
      <c r="Y941" s="189"/>
      <c r="Z941" s="189"/>
      <c r="AA941" s="190"/>
      <c r="AB941" s="188"/>
      <c r="AC941" s="188"/>
      <c r="AD941" s="188"/>
    </row>
    <row r="942" s="48" customFormat="1" ht="12.75" spans="1:30">
      <c r="A942" s="287"/>
      <c r="B942" s="288"/>
      <c r="C942" s="179">
        <v>241123000013</v>
      </c>
      <c r="D942" s="84">
        <v>45626</v>
      </c>
      <c r="E942" s="288" t="s">
        <v>63</v>
      </c>
      <c r="F942" s="288" t="s">
        <v>2853</v>
      </c>
      <c r="G942" s="288">
        <v>1</v>
      </c>
      <c r="H942" s="180">
        <v>175</v>
      </c>
      <c r="I942" s="181"/>
      <c r="J942" s="289"/>
      <c r="K942" s="181"/>
      <c r="L942" s="289"/>
      <c r="M942" s="290"/>
      <c r="N942" s="201">
        <v>175</v>
      </c>
      <c r="O942" s="188"/>
      <c r="P942" s="188"/>
      <c r="Q942" s="188"/>
      <c r="R942" s="188"/>
      <c r="S942" s="188"/>
      <c r="T942" s="188"/>
      <c r="U942" s="202">
        <v>15</v>
      </c>
      <c r="V942" s="188"/>
      <c r="W942" s="189"/>
      <c r="X942" s="189"/>
      <c r="Y942" s="189"/>
      <c r="Z942" s="189"/>
      <c r="AA942" s="190"/>
      <c r="AB942" s="188"/>
      <c r="AC942" s="188"/>
      <c r="AD942" s="188"/>
    </row>
    <row r="943" s="48" customFormat="1" ht="12.75" spans="1:30">
      <c r="A943" s="287"/>
      <c r="B943" s="288"/>
      <c r="C943" s="179">
        <v>241123000014</v>
      </c>
      <c r="D943" s="84">
        <v>45626</v>
      </c>
      <c r="E943" s="288" t="s">
        <v>53</v>
      </c>
      <c r="F943" s="288" t="s">
        <v>500</v>
      </c>
      <c r="G943" s="288">
        <v>0.66</v>
      </c>
      <c r="H943" s="201"/>
      <c r="I943" s="191">
        <v>19994.04</v>
      </c>
      <c r="J943" s="289"/>
      <c r="K943" s="191">
        <v>1683</v>
      </c>
      <c r="L943" s="192">
        <v>11.88</v>
      </c>
      <c r="M943" s="290">
        <v>7.2</v>
      </c>
      <c r="N943" s="201">
        <v>85.536</v>
      </c>
      <c r="O943" s="188"/>
      <c r="P943" s="188"/>
      <c r="Q943" s="188"/>
      <c r="R943" s="188"/>
      <c r="S943" s="188"/>
      <c r="T943" s="188"/>
      <c r="U943" s="185"/>
      <c r="V943" s="188"/>
      <c r="W943" s="189"/>
      <c r="X943" s="189"/>
      <c r="Y943" s="189"/>
      <c r="Z943" s="189"/>
      <c r="AA943" s="190"/>
      <c r="AB943" s="188"/>
      <c r="AC943" s="188"/>
      <c r="AD943" s="188"/>
    </row>
    <row r="944" s="48" customFormat="1" ht="12.75" spans="1:30">
      <c r="A944" s="287"/>
      <c r="B944" s="288"/>
      <c r="C944" s="179">
        <v>241124000001</v>
      </c>
      <c r="D944" s="84">
        <v>45626</v>
      </c>
      <c r="E944" s="288" t="s">
        <v>2293</v>
      </c>
      <c r="F944" s="288" t="s">
        <v>2535</v>
      </c>
      <c r="G944" s="288">
        <v>10</v>
      </c>
      <c r="H944" s="180">
        <v>776.6</v>
      </c>
      <c r="I944" s="181"/>
      <c r="J944" s="289"/>
      <c r="K944" s="181"/>
      <c r="L944" s="289"/>
      <c r="M944" s="290"/>
      <c r="N944" s="201">
        <v>776.6</v>
      </c>
      <c r="O944" s="188"/>
      <c r="P944" s="188"/>
      <c r="Q944" s="188"/>
      <c r="R944" s="188"/>
      <c r="S944" s="188"/>
      <c r="T944" s="188"/>
      <c r="U944" s="188"/>
      <c r="V944" s="188"/>
      <c r="W944" s="189"/>
      <c r="X944" s="189"/>
      <c r="Y944" s="189"/>
      <c r="Z944" s="189"/>
      <c r="AA944" s="190"/>
      <c r="AB944" s="188"/>
      <c r="AC944" s="188"/>
      <c r="AD944" s="188"/>
    </row>
    <row r="945" s="48" customFormat="1" ht="12.75" spans="1:30">
      <c r="A945" s="287"/>
      <c r="B945" s="288"/>
      <c r="C945" s="179">
        <v>241124000002</v>
      </c>
      <c r="D945" s="84">
        <v>45626</v>
      </c>
      <c r="E945" s="288" t="s">
        <v>2293</v>
      </c>
      <c r="F945" s="288" t="s">
        <v>2798</v>
      </c>
      <c r="G945" s="288">
        <v>9</v>
      </c>
      <c r="H945" s="180">
        <v>760</v>
      </c>
      <c r="I945" s="181"/>
      <c r="J945" s="289"/>
      <c r="K945" s="181"/>
      <c r="L945" s="289"/>
      <c r="M945" s="290"/>
      <c r="N945" s="201">
        <v>760</v>
      </c>
      <c r="O945" s="188"/>
      <c r="P945" s="188"/>
      <c r="Q945" s="188"/>
      <c r="R945" s="188"/>
      <c r="S945" s="188"/>
      <c r="T945" s="188"/>
      <c r="U945" s="188"/>
      <c r="V945" s="188"/>
      <c r="W945" s="189"/>
      <c r="X945" s="189"/>
      <c r="Y945" s="189"/>
      <c r="Z945" s="189"/>
      <c r="AA945" s="190"/>
      <c r="AB945" s="188"/>
      <c r="AC945" s="188"/>
      <c r="AD945" s="188"/>
    </row>
    <row r="946" s="48" customFormat="1" ht="12.75" spans="1:30">
      <c r="A946" s="287"/>
      <c r="B946" s="288"/>
      <c r="C946" s="179">
        <v>241125000012</v>
      </c>
      <c r="D946" s="84">
        <v>45626</v>
      </c>
      <c r="E946" s="288" t="s">
        <v>41</v>
      </c>
      <c r="F946" s="288" t="s">
        <v>2505</v>
      </c>
      <c r="G946" s="288">
        <v>0.51</v>
      </c>
      <c r="H946" s="201"/>
      <c r="I946" s="191">
        <v>21533.3</v>
      </c>
      <c r="J946" s="289"/>
      <c r="K946" s="191">
        <v>1745</v>
      </c>
      <c r="L946" s="192">
        <v>12.34</v>
      </c>
      <c r="M946" s="290">
        <v>7.2</v>
      </c>
      <c r="N946" s="201">
        <v>88.848</v>
      </c>
      <c r="O946" s="188"/>
      <c r="P946" s="188"/>
      <c r="Q946" s="188"/>
      <c r="R946" s="188"/>
      <c r="S946" s="188"/>
      <c r="T946" s="188"/>
      <c r="U946" s="188"/>
      <c r="V946" s="188"/>
      <c r="W946" s="189"/>
      <c r="X946" s="189"/>
      <c r="Y946" s="189"/>
      <c r="Z946" s="189"/>
      <c r="AA946" s="190"/>
      <c r="AB946" s="188"/>
      <c r="AC946" s="188"/>
      <c r="AD946" s="188"/>
    </row>
    <row r="947" s="48" customFormat="1" ht="12.75" spans="1:30">
      <c r="A947" s="287"/>
      <c r="B947" s="288"/>
      <c r="C947" s="179">
        <v>241125000013</v>
      </c>
      <c r="D947" s="84">
        <v>45626</v>
      </c>
      <c r="E947" s="288" t="s">
        <v>2079</v>
      </c>
      <c r="F947" s="288" t="s">
        <v>122</v>
      </c>
      <c r="G947" s="288">
        <v>336.5</v>
      </c>
      <c r="H947" s="180">
        <v>24183.75</v>
      </c>
      <c r="I947" s="181"/>
      <c r="J947" s="289"/>
      <c r="K947" s="181"/>
      <c r="L947" s="289"/>
      <c r="M947" s="290"/>
      <c r="N947" s="201">
        <v>24183.75</v>
      </c>
      <c r="O947" s="188"/>
      <c r="P947" s="188"/>
      <c r="Q947" s="188"/>
      <c r="R947" s="188"/>
      <c r="S947" s="188"/>
      <c r="T947" s="188"/>
      <c r="U947" s="188"/>
      <c r="V947" s="188"/>
      <c r="W947" s="189"/>
      <c r="X947" s="189"/>
      <c r="Y947" s="189"/>
      <c r="Z947" s="189"/>
      <c r="AA947" s="190"/>
      <c r="AB947" s="188"/>
      <c r="AC947" s="188"/>
      <c r="AD947" s="188"/>
    </row>
    <row r="948" s="48" customFormat="1" ht="12.75" spans="1:30">
      <c r="A948" s="287"/>
      <c r="B948" s="288"/>
      <c r="C948" s="179">
        <v>241125000014</v>
      </c>
      <c r="D948" s="84">
        <v>45626</v>
      </c>
      <c r="E948" s="288" t="s">
        <v>41</v>
      </c>
      <c r="F948" s="288" t="s">
        <v>1996</v>
      </c>
      <c r="G948" s="288">
        <v>0.5</v>
      </c>
      <c r="H948" s="201"/>
      <c r="I948" s="191">
        <v>30712</v>
      </c>
      <c r="J948" s="289"/>
      <c r="K948" s="191">
        <v>1745</v>
      </c>
      <c r="L948" s="192">
        <v>17.6</v>
      </c>
      <c r="M948" s="290">
        <v>7.2</v>
      </c>
      <c r="N948" s="201">
        <v>126.72</v>
      </c>
      <c r="O948" s="188"/>
      <c r="P948" s="188"/>
      <c r="Q948" s="188"/>
      <c r="R948" s="188"/>
      <c r="S948" s="188"/>
      <c r="T948" s="188"/>
      <c r="U948" s="188"/>
      <c r="V948" s="188"/>
      <c r="W948" s="189"/>
      <c r="X948" s="189"/>
      <c r="Y948" s="189"/>
      <c r="Z948" s="189"/>
      <c r="AA948" s="190"/>
      <c r="AB948" s="188"/>
      <c r="AC948" s="188"/>
      <c r="AD948" s="188"/>
    </row>
    <row r="949" s="48" customFormat="1" ht="12.75" spans="1:30">
      <c r="A949" s="287"/>
      <c r="B949" s="288"/>
      <c r="C949" s="179">
        <v>241125000021</v>
      </c>
      <c r="D949" s="84">
        <v>45626</v>
      </c>
      <c r="E949" s="288" t="s">
        <v>41</v>
      </c>
      <c r="F949" s="288" t="s">
        <v>1095</v>
      </c>
      <c r="G949" s="288">
        <v>0.4</v>
      </c>
      <c r="H949" s="180">
        <v>86</v>
      </c>
      <c r="I949" s="181"/>
      <c r="J949" s="289"/>
      <c r="K949" s="181"/>
      <c r="L949" s="289"/>
      <c r="M949" s="290"/>
      <c r="N949" s="201">
        <v>86</v>
      </c>
      <c r="O949" s="188"/>
      <c r="P949" s="188"/>
      <c r="Q949" s="188"/>
      <c r="R949" s="188"/>
      <c r="S949" s="188"/>
      <c r="T949" s="188"/>
      <c r="U949" s="188"/>
      <c r="V949" s="188"/>
      <c r="W949" s="189"/>
      <c r="X949" s="189"/>
      <c r="Y949" s="189"/>
      <c r="Z949" s="189"/>
      <c r="AA949" s="190"/>
      <c r="AB949" s="188"/>
      <c r="AC949" s="188"/>
      <c r="AD949" s="188"/>
    </row>
    <row r="950" s="48" customFormat="1" ht="12.75" spans="1:30">
      <c r="A950" s="287"/>
      <c r="B950" s="288"/>
      <c r="C950" s="179">
        <v>241125000045</v>
      </c>
      <c r="D950" s="84">
        <v>45626</v>
      </c>
      <c r="E950" s="288" t="s">
        <v>45</v>
      </c>
      <c r="F950" s="288" t="s">
        <v>280</v>
      </c>
      <c r="G950" s="288">
        <v>99.5</v>
      </c>
      <c r="H950" s="201"/>
      <c r="I950" s="191">
        <v>1925026</v>
      </c>
      <c r="J950" s="289"/>
      <c r="K950" s="191">
        <v>1692.00330485532</v>
      </c>
      <c r="L950" s="192">
        <v>1137.72</v>
      </c>
      <c r="M950" s="290">
        <v>7.2</v>
      </c>
      <c r="N950" s="201">
        <v>8191.584</v>
      </c>
      <c r="O950" s="188"/>
      <c r="P950" s="188"/>
      <c r="Q950" s="188"/>
      <c r="R950" s="188"/>
      <c r="S950" s="188"/>
      <c r="T950" s="188"/>
      <c r="U950" s="188"/>
      <c r="V950" s="188"/>
      <c r="W950" s="189"/>
      <c r="X950" s="189"/>
      <c r="Y950" s="189"/>
      <c r="Z950" s="189"/>
      <c r="AA950" s="190"/>
      <c r="AB950" s="188"/>
      <c r="AC950" s="188"/>
      <c r="AD950" s="188"/>
    </row>
    <row r="951" s="48" customFormat="1" ht="12.75" spans="1:30">
      <c r="A951" s="287"/>
      <c r="B951" s="288"/>
      <c r="C951" s="179">
        <v>241125000046</v>
      </c>
      <c r="D951" s="84">
        <v>45626</v>
      </c>
      <c r="E951" s="288" t="s">
        <v>269</v>
      </c>
      <c r="F951" s="288" t="s">
        <v>270</v>
      </c>
      <c r="G951" s="288">
        <v>2</v>
      </c>
      <c r="H951" s="180">
        <v>217</v>
      </c>
      <c r="I951" s="181"/>
      <c r="J951" s="289"/>
      <c r="K951" s="181"/>
      <c r="L951" s="289"/>
      <c r="M951" s="290"/>
      <c r="N951" s="201">
        <v>217</v>
      </c>
      <c r="O951" s="188"/>
      <c r="P951" s="188"/>
      <c r="Q951" s="188"/>
      <c r="R951" s="188"/>
      <c r="S951" s="188"/>
      <c r="T951" s="188"/>
      <c r="U951" s="188"/>
      <c r="V951" s="188"/>
      <c r="W951" s="189"/>
      <c r="X951" s="189"/>
      <c r="Y951" s="189"/>
      <c r="Z951" s="189"/>
      <c r="AA951" s="190"/>
      <c r="AB951" s="188"/>
      <c r="AC951" s="188"/>
      <c r="AD951" s="188"/>
    </row>
    <row r="952" s="48" customFormat="1" ht="12.75" spans="1:30">
      <c r="A952" s="287"/>
      <c r="B952" s="288"/>
      <c r="C952" s="179">
        <v>241125000056</v>
      </c>
      <c r="D952" s="84">
        <v>45626</v>
      </c>
      <c r="E952" s="288" t="s">
        <v>2293</v>
      </c>
      <c r="F952" s="288" t="s">
        <v>2854</v>
      </c>
      <c r="G952" s="288">
        <v>4</v>
      </c>
      <c r="H952" s="180">
        <v>337.7</v>
      </c>
      <c r="I952" s="181"/>
      <c r="J952" s="289"/>
      <c r="K952" s="181"/>
      <c r="L952" s="289"/>
      <c r="M952" s="290"/>
      <c r="N952" s="201">
        <v>337.7</v>
      </c>
      <c r="O952" s="188"/>
      <c r="P952" s="188"/>
      <c r="Q952" s="188"/>
      <c r="R952" s="188"/>
      <c r="S952" s="188"/>
      <c r="T952" s="188"/>
      <c r="U952" s="188"/>
      <c r="V952" s="188"/>
      <c r="W952" s="189"/>
      <c r="X952" s="189"/>
      <c r="Y952" s="189"/>
      <c r="Z952" s="189"/>
      <c r="AA952" s="190"/>
      <c r="AB952" s="188"/>
      <c r="AC952" s="188"/>
      <c r="AD952" s="188"/>
    </row>
    <row r="953" s="48" customFormat="1" ht="12.75" spans="1:30">
      <c r="A953" s="287"/>
      <c r="B953" s="288"/>
      <c r="C953" s="179">
        <v>241125000064</v>
      </c>
      <c r="D953" s="84">
        <v>45626</v>
      </c>
      <c r="E953" s="288" t="s">
        <v>93</v>
      </c>
      <c r="F953" s="288" t="s">
        <v>1310</v>
      </c>
      <c r="G953" s="288">
        <v>1.5</v>
      </c>
      <c r="H953" s="201"/>
      <c r="I953" s="191">
        <v>31916.05</v>
      </c>
      <c r="J953" s="289"/>
      <c r="K953" s="191">
        <v>1745</v>
      </c>
      <c r="L953" s="192">
        <v>18.29</v>
      </c>
      <c r="M953" s="290">
        <v>7.2</v>
      </c>
      <c r="N953" s="201">
        <v>131.688</v>
      </c>
      <c r="O953" s="188"/>
      <c r="P953" s="188"/>
      <c r="Q953" s="188"/>
      <c r="R953" s="188"/>
      <c r="S953" s="188"/>
      <c r="T953" s="188"/>
      <c r="U953" s="188"/>
      <c r="V953" s="188"/>
      <c r="W953" s="189"/>
      <c r="X953" s="189"/>
      <c r="Y953" s="189"/>
      <c r="Z953" s="189"/>
      <c r="AA953" s="190"/>
      <c r="AB953" s="188"/>
      <c r="AC953" s="188"/>
      <c r="AD953" s="188"/>
    </row>
    <row r="954" s="48" customFormat="1" ht="12.75" spans="1:30">
      <c r="A954" s="287"/>
      <c r="B954" s="288"/>
      <c r="C954" s="179">
        <v>241127000022</v>
      </c>
      <c r="D954" s="84">
        <v>45626</v>
      </c>
      <c r="E954" s="288" t="s">
        <v>2079</v>
      </c>
      <c r="F954" s="288" t="s">
        <v>167</v>
      </c>
      <c r="G954" s="288">
        <v>831</v>
      </c>
      <c r="H954" s="180">
        <v>56923.5</v>
      </c>
      <c r="I954" s="181"/>
      <c r="J954" s="289"/>
      <c r="K954" s="181"/>
      <c r="L954" s="289"/>
      <c r="M954" s="290"/>
      <c r="N954" s="201">
        <v>56923.5</v>
      </c>
      <c r="O954" s="195"/>
      <c r="P954" s="195"/>
      <c r="Q954" s="195"/>
      <c r="R954" s="195"/>
      <c r="S954" s="195"/>
      <c r="T954" s="195"/>
      <c r="U954" s="195"/>
      <c r="V954" s="195"/>
      <c r="W954" s="193"/>
      <c r="X954" s="193"/>
      <c r="Y954" s="193"/>
      <c r="Z954" s="193"/>
      <c r="AA954" s="196"/>
      <c r="AB954" s="195"/>
      <c r="AC954" s="195"/>
      <c r="AD954" s="195"/>
    </row>
    <row r="955" s="48" customFormat="1" ht="12.75" spans="1:30">
      <c r="A955" s="287" t="s">
        <v>2855</v>
      </c>
      <c r="B955" s="288" t="s">
        <v>2856</v>
      </c>
      <c r="C955" s="179">
        <v>241122000010</v>
      </c>
      <c r="D955" s="84">
        <v>45626</v>
      </c>
      <c r="E955" s="288" t="s">
        <v>36</v>
      </c>
      <c r="F955" s="288" t="s">
        <v>521</v>
      </c>
      <c r="G955" s="288">
        <v>23</v>
      </c>
      <c r="H955" s="180">
        <v>1641</v>
      </c>
      <c r="I955" s="181"/>
      <c r="J955" s="289"/>
      <c r="K955" s="181"/>
      <c r="L955" s="289"/>
      <c r="M955" s="290"/>
      <c r="N955" s="201">
        <v>1641</v>
      </c>
      <c r="O955" s="185">
        <v>263172.5080072</v>
      </c>
      <c r="P955" s="185" t="s">
        <v>487</v>
      </c>
      <c r="Q955" s="185">
        <v>202512</v>
      </c>
      <c r="R955" s="185"/>
      <c r="S955" s="185">
        <v>190.05</v>
      </c>
      <c r="T955" s="202"/>
      <c r="U955" s="185"/>
      <c r="V955" s="185">
        <v>204642.41</v>
      </c>
      <c r="W955" s="186">
        <v>2259.05</v>
      </c>
      <c r="X955" s="186"/>
      <c r="Y955" s="186"/>
      <c r="Z955" s="186">
        <v>2268.49</v>
      </c>
      <c r="AA955" s="187">
        <v>7.2</v>
      </c>
      <c r="AB955" s="185">
        <v>16333.128</v>
      </c>
      <c r="AC955" s="185">
        <v>220975.538</v>
      </c>
      <c r="AD955" s="185">
        <v>42196.9700072</v>
      </c>
    </row>
    <row r="956" s="48" customFormat="1" ht="12.75" spans="1:30">
      <c r="A956" s="287"/>
      <c r="B956" s="288"/>
      <c r="C956" s="179">
        <v>241122000023</v>
      </c>
      <c r="D956" s="84">
        <v>45626</v>
      </c>
      <c r="E956" s="288" t="s">
        <v>45</v>
      </c>
      <c r="F956" s="288" t="s">
        <v>2857</v>
      </c>
      <c r="G956" s="288">
        <v>17</v>
      </c>
      <c r="H956" s="180">
        <v>1511</v>
      </c>
      <c r="I956" s="181"/>
      <c r="J956" s="289"/>
      <c r="K956" s="181"/>
      <c r="L956" s="289"/>
      <c r="M956" s="290"/>
      <c r="N956" s="201">
        <v>1511</v>
      </c>
      <c r="O956" s="188"/>
      <c r="P956" s="188"/>
      <c r="Q956" s="188"/>
      <c r="R956" s="188"/>
      <c r="S956" s="188"/>
      <c r="T956" s="202">
        <v>65</v>
      </c>
      <c r="U956" s="188"/>
      <c r="V956" s="188"/>
      <c r="W956" s="189"/>
      <c r="X956" s="189"/>
      <c r="Y956" s="189"/>
      <c r="Z956" s="189"/>
      <c r="AA956" s="190"/>
      <c r="AB956" s="188"/>
      <c r="AC956" s="188"/>
      <c r="AD956" s="188"/>
    </row>
    <row r="957" s="48" customFormat="1" ht="12.75" spans="1:30">
      <c r="A957" s="287"/>
      <c r="B957" s="288"/>
      <c r="C957" s="179">
        <v>241122000030</v>
      </c>
      <c r="D957" s="84">
        <v>45626</v>
      </c>
      <c r="E957" s="288" t="s">
        <v>36</v>
      </c>
      <c r="F957" s="288" t="s">
        <v>605</v>
      </c>
      <c r="G957" s="288">
        <v>21</v>
      </c>
      <c r="H957" s="201"/>
      <c r="I957" s="191">
        <v>367255</v>
      </c>
      <c r="J957" s="289"/>
      <c r="K957" s="191">
        <v>1764.03765790864</v>
      </c>
      <c r="L957" s="192">
        <v>208.19</v>
      </c>
      <c r="M957" s="290">
        <v>7.2</v>
      </c>
      <c r="N957" s="201">
        <v>1498.968</v>
      </c>
      <c r="O957" s="188"/>
      <c r="P957" s="188"/>
      <c r="Q957" s="188"/>
      <c r="R957" s="188"/>
      <c r="S957" s="188"/>
      <c r="T957" s="185"/>
      <c r="U957" s="188"/>
      <c r="V957" s="188"/>
      <c r="W957" s="189"/>
      <c r="X957" s="189"/>
      <c r="Y957" s="189"/>
      <c r="Z957" s="189"/>
      <c r="AA957" s="190"/>
      <c r="AB957" s="188"/>
      <c r="AC957" s="188"/>
      <c r="AD957" s="188"/>
    </row>
    <row r="958" s="48" customFormat="1" ht="12.75" spans="1:30">
      <c r="A958" s="287"/>
      <c r="B958" s="288"/>
      <c r="C958" s="179">
        <v>241122000043</v>
      </c>
      <c r="D958" s="84">
        <v>45626</v>
      </c>
      <c r="E958" s="288" t="s">
        <v>53</v>
      </c>
      <c r="F958" s="288" t="s">
        <v>866</v>
      </c>
      <c r="G958" s="288">
        <v>0.55</v>
      </c>
      <c r="H958" s="201"/>
      <c r="I958" s="191">
        <v>20452</v>
      </c>
      <c r="J958" s="289"/>
      <c r="K958" s="181"/>
      <c r="L958" s="192">
        <v>11.72</v>
      </c>
      <c r="M958" s="290">
        <v>7.2</v>
      </c>
      <c r="N958" s="201">
        <v>84.384</v>
      </c>
      <c r="O958" s="188"/>
      <c r="P958" s="188"/>
      <c r="Q958" s="188"/>
      <c r="R958" s="188"/>
      <c r="S958" s="188"/>
      <c r="T958" s="188"/>
      <c r="U958" s="188"/>
      <c r="V958" s="188"/>
      <c r="W958" s="189"/>
      <c r="X958" s="189"/>
      <c r="Y958" s="189"/>
      <c r="Z958" s="189"/>
      <c r="AA958" s="190"/>
      <c r="AB958" s="188"/>
      <c r="AC958" s="188"/>
      <c r="AD958" s="188"/>
    </row>
    <row r="959" s="48" customFormat="1" ht="12.75" spans="1:30">
      <c r="A959" s="287"/>
      <c r="B959" s="288"/>
      <c r="C959" s="179">
        <v>241122000048</v>
      </c>
      <c r="D959" s="84">
        <v>45626</v>
      </c>
      <c r="E959" s="288" t="s">
        <v>53</v>
      </c>
      <c r="F959" s="288" t="s">
        <v>65</v>
      </c>
      <c r="G959" s="288">
        <v>13</v>
      </c>
      <c r="H959" s="180">
        <v>916</v>
      </c>
      <c r="I959" s="181"/>
      <c r="J959" s="289"/>
      <c r="K959" s="181"/>
      <c r="L959" s="289"/>
      <c r="M959" s="290"/>
      <c r="N959" s="201">
        <v>916</v>
      </c>
      <c r="O959" s="188"/>
      <c r="P959" s="188"/>
      <c r="Q959" s="188"/>
      <c r="R959" s="188"/>
      <c r="S959" s="188"/>
      <c r="T959" s="188"/>
      <c r="U959" s="188"/>
      <c r="V959" s="188"/>
      <c r="W959" s="189"/>
      <c r="X959" s="189"/>
      <c r="Y959" s="189"/>
      <c r="Z959" s="189"/>
      <c r="AA959" s="190"/>
      <c r="AB959" s="188"/>
      <c r="AC959" s="188"/>
      <c r="AD959" s="188"/>
    </row>
    <row r="960" s="48" customFormat="1" ht="12.75" spans="1:30">
      <c r="A960" s="287"/>
      <c r="B960" s="288"/>
      <c r="C960" s="179">
        <v>241123000003</v>
      </c>
      <c r="D960" s="84">
        <v>45626</v>
      </c>
      <c r="E960" s="288" t="s">
        <v>45</v>
      </c>
      <c r="F960" s="288" t="s">
        <v>1002</v>
      </c>
      <c r="G960" s="288">
        <v>89</v>
      </c>
      <c r="H960" s="180">
        <v>6688</v>
      </c>
      <c r="I960" s="181"/>
      <c r="J960" s="289"/>
      <c r="K960" s="181"/>
      <c r="L960" s="289"/>
      <c r="M960" s="290"/>
      <c r="N960" s="201">
        <v>6688</v>
      </c>
      <c r="O960" s="188"/>
      <c r="P960" s="188"/>
      <c r="Q960" s="188"/>
      <c r="R960" s="188"/>
      <c r="S960" s="188"/>
      <c r="T960" s="188"/>
      <c r="U960" s="188"/>
      <c r="V960" s="188"/>
      <c r="W960" s="189"/>
      <c r="X960" s="189"/>
      <c r="Y960" s="189"/>
      <c r="Z960" s="189"/>
      <c r="AA960" s="190"/>
      <c r="AB960" s="188"/>
      <c r="AC960" s="188"/>
      <c r="AD960" s="188"/>
    </row>
    <row r="961" s="48" customFormat="1" ht="12.75" spans="1:30">
      <c r="A961" s="287"/>
      <c r="B961" s="288"/>
      <c r="C961" s="179">
        <v>241123000011</v>
      </c>
      <c r="D961" s="84">
        <v>45626</v>
      </c>
      <c r="E961" s="288" t="s">
        <v>36</v>
      </c>
      <c r="F961" s="288" t="s">
        <v>2519</v>
      </c>
      <c r="G961" s="288">
        <v>3.5</v>
      </c>
      <c r="H961" s="180">
        <v>292.5</v>
      </c>
      <c r="I961" s="181"/>
      <c r="J961" s="289"/>
      <c r="K961" s="181"/>
      <c r="L961" s="289"/>
      <c r="M961" s="290"/>
      <c r="N961" s="201">
        <v>292.5</v>
      </c>
      <c r="O961" s="188"/>
      <c r="P961" s="188"/>
      <c r="Q961" s="188"/>
      <c r="R961" s="188"/>
      <c r="S961" s="188"/>
      <c r="T961" s="188"/>
      <c r="U961" s="188"/>
      <c r="V961" s="188"/>
      <c r="W961" s="189"/>
      <c r="X961" s="189"/>
      <c r="Y961" s="189"/>
      <c r="Z961" s="189"/>
      <c r="AA961" s="190"/>
      <c r="AB961" s="188"/>
      <c r="AC961" s="188"/>
      <c r="AD961" s="188"/>
    </row>
    <row r="962" s="48" customFormat="1" ht="12.75" spans="1:30">
      <c r="A962" s="287"/>
      <c r="B962" s="288"/>
      <c r="C962" s="179">
        <v>241123000015</v>
      </c>
      <c r="D962" s="84">
        <v>45626</v>
      </c>
      <c r="E962" s="288" t="s">
        <v>257</v>
      </c>
      <c r="F962" s="288" t="s">
        <v>341</v>
      </c>
      <c r="G962" s="288">
        <v>40</v>
      </c>
      <c r="H962" s="180">
        <v>2948</v>
      </c>
      <c r="I962" s="181"/>
      <c r="J962" s="289"/>
      <c r="K962" s="181"/>
      <c r="L962" s="289"/>
      <c r="M962" s="290"/>
      <c r="N962" s="201">
        <v>2948</v>
      </c>
      <c r="O962" s="188"/>
      <c r="P962" s="188"/>
      <c r="Q962" s="188"/>
      <c r="R962" s="188"/>
      <c r="S962" s="188"/>
      <c r="T962" s="188"/>
      <c r="U962" s="188"/>
      <c r="V962" s="188"/>
      <c r="W962" s="189"/>
      <c r="X962" s="189"/>
      <c r="Y962" s="189"/>
      <c r="Z962" s="189"/>
      <c r="AA962" s="190"/>
      <c r="AB962" s="188"/>
      <c r="AC962" s="188"/>
      <c r="AD962" s="188"/>
    </row>
    <row r="963" s="48" customFormat="1" ht="12.75" spans="1:30">
      <c r="A963" s="287"/>
      <c r="B963" s="288"/>
      <c r="C963" s="179">
        <v>241123000016</v>
      </c>
      <c r="D963" s="84">
        <v>45626</v>
      </c>
      <c r="E963" s="288" t="s">
        <v>53</v>
      </c>
      <c r="F963" s="288" t="s">
        <v>65</v>
      </c>
      <c r="G963" s="288">
        <v>3.5</v>
      </c>
      <c r="H963" s="180">
        <v>269</v>
      </c>
      <c r="I963" s="181"/>
      <c r="J963" s="289"/>
      <c r="K963" s="181"/>
      <c r="L963" s="289"/>
      <c r="M963" s="290"/>
      <c r="N963" s="201">
        <v>269</v>
      </c>
      <c r="O963" s="188"/>
      <c r="P963" s="188"/>
      <c r="Q963" s="188"/>
      <c r="R963" s="188"/>
      <c r="S963" s="188"/>
      <c r="T963" s="188"/>
      <c r="U963" s="188"/>
      <c r="V963" s="188"/>
      <c r="W963" s="189"/>
      <c r="X963" s="189"/>
      <c r="Y963" s="189"/>
      <c r="Z963" s="189"/>
      <c r="AA963" s="190"/>
      <c r="AB963" s="188"/>
      <c r="AC963" s="188"/>
      <c r="AD963" s="188"/>
    </row>
    <row r="964" s="48" customFormat="1" ht="12.75" spans="1:30">
      <c r="A964" s="287"/>
      <c r="B964" s="288"/>
      <c r="C964" s="179">
        <v>241124000004</v>
      </c>
      <c r="D964" s="84">
        <v>45626</v>
      </c>
      <c r="E964" s="288" t="s">
        <v>63</v>
      </c>
      <c r="F964" s="288" t="s">
        <v>1256</v>
      </c>
      <c r="G964" s="288">
        <v>1.5</v>
      </c>
      <c r="H964" s="180">
        <v>117</v>
      </c>
      <c r="I964" s="181"/>
      <c r="J964" s="289"/>
      <c r="K964" s="181"/>
      <c r="L964" s="289"/>
      <c r="M964" s="290"/>
      <c r="N964" s="201">
        <v>117</v>
      </c>
      <c r="O964" s="188"/>
      <c r="P964" s="188"/>
      <c r="Q964" s="188"/>
      <c r="R964" s="188"/>
      <c r="S964" s="188"/>
      <c r="T964" s="188"/>
      <c r="U964" s="188"/>
      <c r="V964" s="188"/>
      <c r="W964" s="189"/>
      <c r="X964" s="189"/>
      <c r="Y964" s="189"/>
      <c r="Z964" s="189"/>
      <c r="AA964" s="190"/>
      <c r="AB964" s="188"/>
      <c r="AC964" s="188"/>
      <c r="AD964" s="188"/>
    </row>
    <row r="965" s="48" customFormat="1" ht="12.75" spans="1:30">
      <c r="A965" s="287"/>
      <c r="B965" s="288"/>
      <c r="C965" s="179">
        <v>241124000006</v>
      </c>
      <c r="D965" s="84">
        <v>45626</v>
      </c>
      <c r="E965" s="288" t="s">
        <v>2293</v>
      </c>
      <c r="F965" s="288" t="s">
        <v>2734</v>
      </c>
      <c r="G965" s="288">
        <v>28.5</v>
      </c>
      <c r="H965" s="180">
        <v>2031.5</v>
      </c>
      <c r="I965" s="181"/>
      <c r="J965" s="289"/>
      <c r="K965" s="181"/>
      <c r="L965" s="289"/>
      <c r="M965" s="290"/>
      <c r="N965" s="201">
        <v>2031.5</v>
      </c>
      <c r="O965" s="188"/>
      <c r="P965" s="188"/>
      <c r="Q965" s="188"/>
      <c r="R965" s="188"/>
      <c r="S965" s="188"/>
      <c r="T965" s="188"/>
      <c r="U965" s="195"/>
      <c r="V965" s="188"/>
      <c r="W965" s="189"/>
      <c r="X965" s="189"/>
      <c r="Y965" s="189"/>
      <c r="Z965" s="189"/>
      <c r="AA965" s="190"/>
      <c r="AB965" s="188"/>
      <c r="AC965" s="188"/>
      <c r="AD965" s="188"/>
    </row>
    <row r="966" s="48" customFormat="1" ht="12.75" spans="1:30">
      <c r="A966" s="287"/>
      <c r="B966" s="288"/>
      <c r="C966" s="179">
        <v>241124000009</v>
      </c>
      <c r="D966" s="84">
        <v>45626</v>
      </c>
      <c r="E966" s="288" t="s">
        <v>63</v>
      </c>
      <c r="F966" s="288" t="s">
        <v>2858</v>
      </c>
      <c r="G966" s="288">
        <v>46.5</v>
      </c>
      <c r="H966" s="180">
        <v>3581</v>
      </c>
      <c r="I966" s="181"/>
      <c r="J966" s="289"/>
      <c r="K966" s="181"/>
      <c r="L966" s="289"/>
      <c r="M966" s="290"/>
      <c r="N966" s="201">
        <v>3581</v>
      </c>
      <c r="O966" s="188"/>
      <c r="P966" s="188"/>
      <c r="Q966" s="188"/>
      <c r="R966" s="188"/>
      <c r="S966" s="188"/>
      <c r="T966" s="188"/>
      <c r="U966" s="202">
        <v>326</v>
      </c>
      <c r="V966" s="188"/>
      <c r="W966" s="189"/>
      <c r="X966" s="189"/>
      <c r="Y966" s="189"/>
      <c r="Z966" s="189"/>
      <c r="AA966" s="190"/>
      <c r="AB966" s="188"/>
      <c r="AC966" s="188"/>
      <c r="AD966" s="188"/>
    </row>
    <row r="967" s="48" customFormat="1" ht="12.75" spans="1:30">
      <c r="A967" s="287"/>
      <c r="B967" s="288"/>
      <c r="C967" s="179">
        <v>241124000011</v>
      </c>
      <c r="D967" s="84">
        <v>45626</v>
      </c>
      <c r="E967" s="288" t="s">
        <v>63</v>
      </c>
      <c r="F967" s="288" t="s">
        <v>882</v>
      </c>
      <c r="G967" s="288">
        <v>127.5</v>
      </c>
      <c r="H967" s="201"/>
      <c r="I967" s="191">
        <v>2128536</v>
      </c>
      <c r="J967" s="289"/>
      <c r="K967" s="191">
        <v>1468.80675701786</v>
      </c>
      <c r="L967" s="289">
        <v>1449.16</v>
      </c>
      <c r="M967" s="200">
        <v>7.2</v>
      </c>
      <c r="N967" s="184">
        <v>10433.952</v>
      </c>
      <c r="O967" s="188"/>
      <c r="P967" s="188"/>
      <c r="Q967" s="188"/>
      <c r="R967" s="188"/>
      <c r="S967" s="188"/>
      <c r="T967" s="188"/>
      <c r="U967" s="185"/>
      <c r="V967" s="188"/>
      <c r="W967" s="189"/>
      <c r="X967" s="189"/>
      <c r="Y967" s="189"/>
      <c r="Z967" s="189"/>
      <c r="AA967" s="190"/>
      <c r="AB967" s="188"/>
      <c r="AC967" s="188"/>
      <c r="AD967" s="188"/>
    </row>
    <row r="968" s="48" customFormat="1" ht="12.75" spans="1:30">
      <c r="A968" s="287"/>
      <c r="B968" s="288"/>
      <c r="C968" s="179">
        <v>241125000001</v>
      </c>
      <c r="D968" s="84">
        <v>45626</v>
      </c>
      <c r="E968" s="288" t="s">
        <v>45</v>
      </c>
      <c r="F968" s="288" t="s">
        <v>1864</v>
      </c>
      <c r="G968" s="288">
        <v>3</v>
      </c>
      <c r="H968" s="180">
        <v>275</v>
      </c>
      <c r="I968" s="181"/>
      <c r="J968" s="289"/>
      <c r="K968" s="181"/>
      <c r="L968" s="289"/>
      <c r="M968" s="290"/>
      <c r="N968" s="201">
        <v>275</v>
      </c>
      <c r="O968" s="188"/>
      <c r="P968" s="188"/>
      <c r="Q968" s="188"/>
      <c r="R968" s="188"/>
      <c r="S968" s="188"/>
      <c r="T968" s="188"/>
      <c r="U968" s="188"/>
      <c r="V968" s="188"/>
      <c r="W968" s="189"/>
      <c r="X968" s="189"/>
      <c r="Y968" s="189"/>
      <c r="Z968" s="189"/>
      <c r="AA968" s="190"/>
      <c r="AB968" s="188"/>
      <c r="AC968" s="188"/>
      <c r="AD968" s="188"/>
    </row>
    <row r="969" s="48" customFormat="1" ht="12.75" spans="1:30">
      <c r="A969" s="287"/>
      <c r="B969" s="288"/>
      <c r="C969" s="179">
        <v>241125000004</v>
      </c>
      <c r="D969" s="84">
        <v>45626</v>
      </c>
      <c r="E969" s="288" t="s">
        <v>45</v>
      </c>
      <c r="F969" s="288" t="s">
        <v>58</v>
      </c>
      <c r="G969" s="288">
        <v>31</v>
      </c>
      <c r="H969" s="180"/>
      <c r="I969" s="191">
        <v>550126</v>
      </c>
      <c r="J969" s="289"/>
      <c r="K969" s="191">
        <v>1681.3141809291</v>
      </c>
      <c r="L969" s="192">
        <v>327.2</v>
      </c>
      <c r="M969" s="200">
        <v>7.2</v>
      </c>
      <c r="N969" s="184">
        <v>2355.84</v>
      </c>
      <c r="O969" s="188"/>
      <c r="P969" s="188"/>
      <c r="Q969" s="188"/>
      <c r="R969" s="188"/>
      <c r="S969" s="188"/>
      <c r="T969" s="188"/>
      <c r="U969" s="188"/>
      <c r="V969" s="188"/>
      <c r="W969" s="189"/>
      <c r="X969" s="189"/>
      <c r="Y969" s="189"/>
      <c r="Z969" s="189"/>
      <c r="AA969" s="190"/>
      <c r="AB969" s="188"/>
      <c r="AC969" s="188"/>
      <c r="AD969" s="188"/>
    </row>
    <row r="970" s="48" customFormat="1" ht="12.75" spans="1:30">
      <c r="A970" s="287"/>
      <c r="B970" s="288"/>
      <c r="C970" s="179">
        <v>241125000005</v>
      </c>
      <c r="D970" s="84">
        <v>45626</v>
      </c>
      <c r="E970" s="288" t="s">
        <v>41</v>
      </c>
      <c r="F970" s="288" t="s">
        <v>51</v>
      </c>
      <c r="G970" s="288">
        <v>41.5</v>
      </c>
      <c r="H970" s="201"/>
      <c r="I970" s="191">
        <v>731242.25</v>
      </c>
      <c r="J970" s="289"/>
      <c r="K970" s="191">
        <v>1745</v>
      </c>
      <c r="L970" s="192">
        <v>419.05</v>
      </c>
      <c r="M970" s="290">
        <v>7.2</v>
      </c>
      <c r="N970" s="201">
        <v>3017.16</v>
      </c>
      <c r="O970" s="188"/>
      <c r="P970" s="188"/>
      <c r="Q970" s="188"/>
      <c r="R970" s="188"/>
      <c r="S970" s="188"/>
      <c r="T970" s="188"/>
      <c r="U970" s="188"/>
      <c r="V970" s="188"/>
      <c r="W970" s="189"/>
      <c r="X970" s="189"/>
      <c r="Y970" s="189"/>
      <c r="Z970" s="189"/>
      <c r="AA970" s="190"/>
      <c r="AB970" s="188"/>
      <c r="AC970" s="188"/>
      <c r="AD970" s="188"/>
    </row>
    <row r="971" s="48" customFormat="1" ht="12.75" spans="1:30">
      <c r="A971" s="287"/>
      <c r="B971" s="288"/>
      <c r="C971" s="179">
        <v>241125000006</v>
      </c>
      <c r="D971" s="84">
        <v>45626</v>
      </c>
      <c r="E971" s="288" t="s">
        <v>41</v>
      </c>
      <c r="F971" s="288" t="s">
        <v>51</v>
      </c>
      <c r="G971" s="288">
        <v>6</v>
      </c>
      <c r="H971" s="201"/>
      <c r="I971" s="191">
        <v>113893.4</v>
      </c>
      <c r="J971" s="289"/>
      <c r="K971" s="191">
        <v>1743.62216778934</v>
      </c>
      <c r="L971" s="192">
        <v>65.32</v>
      </c>
      <c r="M971" s="290">
        <v>7.2</v>
      </c>
      <c r="N971" s="201">
        <v>470.304</v>
      </c>
      <c r="O971" s="188"/>
      <c r="P971" s="188"/>
      <c r="Q971" s="188"/>
      <c r="R971" s="188"/>
      <c r="S971" s="188"/>
      <c r="T971" s="188"/>
      <c r="U971" s="188"/>
      <c r="V971" s="188"/>
      <c r="W971" s="189"/>
      <c r="X971" s="189"/>
      <c r="Y971" s="189"/>
      <c r="Z971" s="189"/>
      <c r="AA971" s="190"/>
      <c r="AB971" s="188"/>
      <c r="AC971" s="188"/>
      <c r="AD971" s="188"/>
    </row>
    <row r="972" s="48" customFormat="1" ht="12.75" spans="1:30">
      <c r="A972" s="287"/>
      <c r="B972" s="288"/>
      <c r="C972" s="179">
        <v>241125000009</v>
      </c>
      <c r="D972" s="84">
        <v>45626</v>
      </c>
      <c r="E972" s="288" t="s">
        <v>41</v>
      </c>
      <c r="F972" s="288" t="s">
        <v>2721</v>
      </c>
      <c r="G972" s="288">
        <v>2</v>
      </c>
      <c r="H972" s="201"/>
      <c r="I972" s="191">
        <v>37761.8</v>
      </c>
      <c r="J972" s="289"/>
      <c r="K972" s="191">
        <v>1744.9999193623</v>
      </c>
      <c r="L972" s="192">
        <v>21.640001</v>
      </c>
      <c r="M972" s="290">
        <v>7.2</v>
      </c>
      <c r="N972" s="201">
        <v>155.8080072</v>
      </c>
      <c r="O972" s="188"/>
      <c r="P972" s="188"/>
      <c r="Q972" s="188"/>
      <c r="R972" s="188"/>
      <c r="S972" s="188"/>
      <c r="T972" s="188"/>
      <c r="U972" s="188"/>
      <c r="V972" s="188"/>
      <c r="W972" s="189"/>
      <c r="X972" s="189"/>
      <c r="Y972" s="189"/>
      <c r="Z972" s="189"/>
      <c r="AA972" s="190"/>
      <c r="AB972" s="188"/>
      <c r="AC972" s="188"/>
      <c r="AD972" s="188"/>
    </row>
    <row r="973" s="48" customFormat="1" ht="12.75" spans="1:30">
      <c r="A973" s="287"/>
      <c r="B973" s="288"/>
      <c r="C973" s="179">
        <v>241125000010</v>
      </c>
      <c r="D973" s="84">
        <v>45626</v>
      </c>
      <c r="E973" s="288" t="s">
        <v>41</v>
      </c>
      <c r="F973" s="288" t="s">
        <v>259</v>
      </c>
      <c r="G973" s="288">
        <v>1.5</v>
      </c>
      <c r="H973" s="180">
        <v>117</v>
      </c>
      <c r="I973" s="181"/>
      <c r="J973" s="289"/>
      <c r="K973" s="181"/>
      <c r="L973" s="289"/>
      <c r="M973" s="290"/>
      <c r="N973" s="201">
        <v>117</v>
      </c>
      <c r="O973" s="188"/>
      <c r="P973" s="188"/>
      <c r="Q973" s="188"/>
      <c r="R973" s="188"/>
      <c r="S973" s="188"/>
      <c r="T973" s="188"/>
      <c r="U973" s="188"/>
      <c r="V973" s="188"/>
      <c r="W973" s="189"/>
      <c r="X973" s="189"/>
      <c r="Y973" s="189"/>
      <c r="Z973" s="189"/>
      <c r="AA973" s="190"/>
      <c r="AB973" s="188"/>
      <c r="AC973" s="188"/>
      <c r="AD973" s="188"/>
    </row>
    <row r="974" s="48" customFormat="1" ht="12.75" spans="1:30">
      <c r="A974" s="287"/>
      <c r="B974" s="288"/>
      <c r="C974" s="179">
        <v>241125000016</v>
      </c>
      <c r="D974" s="84">
        <v>45626</v>
      </c>
      <c r="E974" s="288" t="s">
        <v>847</v>
      </c>
      <c r="F974" s="288" t="s">
        <v>2099</v>
      </c>
      <c r="G974" s="288">
        <v>61</v>
      </c>
      <c r="H974" s="201"/>
      <c r="I974" s="191">
        <v>1033109</v>
      </c>
      <c r="J974" s="289"/>
      <c r="K974" s="191">
        <v>1633.76136633194</v>
      </c>
      <c r="L974" s="192">
        <v>632.35</v>
      </c>
      <c r="M974" s="290">
        <v>7.2</v>
      </c>
      <c r="N974" s="201">
        <v>4552.92</v>
      </c>
      <c r="O974" s="188"/>
      <c r="P974" s="188"/>
      <c r="Q974" s="188"/>
      <c r="R974" s="188"/>
      <c r="S974" s="188"/>
      <c r="T974" s="188"/>
      <c r="U974" s="188"/>
      <c r="V974" s="188"/>
      <c r="W974" s="189"/>
      <c r="X974" s="189"/>
      <c r="Y974" s="189"/>
      <c r="Z974" s="189"/>
      <c r="AA974" s="190"/>
      <c r="AB974" s="188"/>
      <c r="AC974" s="188"/>
      <c r="AD974" s="188"/>
    </row>
    <row r="975" s="48" customFormat="1" ht="12.75" spans="1:30">
      <c r="A975" s="287"/>
      <c r="B975" s="288"/>
      <c r="C975" s="179">
        <v>241125000018</v>
      </c>
      <c r="D975" s="84">
        <v>45626</v>
      </c>
      <c r="E975" s="288" t="s">
        <v>36</v>
      </c>
      <c r="F975" s="288" t="s">
        <v>114</v>
      </c>
      <c r="G975" s="288">
        <v>8.5</v>
      </c>
      <c r="H975" s="180">
        <v>953.5</v>
      </c>
      <c r="I975" s="181"/>
      <c r="J975" s="289"/>
      <c r="K975" s="181"/>
      <c r="L975" s="289"/>
      <c r="M975" s="290"/>
      <c r="N975" s="201">
        <v>953.5</v>
      </c>
      <c r="O975" s="188"/>
      <c r="P975" s="188"/>
      <c r="Q975" s="188"/>
      <c r="R975" s="188"/>
      <c r="S975" s="188"/>
      <c r="T975" s="188"/>
      <c r="U975" s="188"/>
      <c r="V975" s="188"/>
      <c r="W975" s="189"/>
      <c r="X975" s="189"/>
      <c r="Y975" s="189"/>
      <c r="Z975" s="189"/>
      <c r="AA975" s="190"/>
      <c r="AB975" s="188"/>
      <c r="AC975" s="188"/>
      <c r="AD975" s="188"/>
    </row>
    <row r="976" s="48" customFormat="1" ht="12.75" spans="1:30">
      <c r="A976" s="287"/>
      <c r="B976" s="288"/>
      <c r="C976" s="179">
        <v>241125000019</v>
      </c>
      <c r="D976" s="84">
        <v>45626</v>
      </c>
      <c r="E976" s="288" t="s">
        <v>41</v>
      </c>
      <c r="F976" s="288" t="s">
        <v>1095</v>
      </c>
      <c r="G976" s="288">
        <v>18</v>
      </c>
      <c r="H976" s="180">
        <v>1278</v>
      </c>
      <c r="I976" s="181"/>
      <c r="J976" s="289"/>
      <c r="K976" s="181"/>
      <c r="L976" s="289"/>
      <c r="M976" s="290"/>
      <c r="N976" s="201">
        <v>1278</v>
      </c>
      <c r="O976" s="188"/>
      <c r="P976" s="188"/>
      <c r="Q976" s="188"/>
      <c r="R976" s="188"/>
      <c r="S976" s="188"/>
      <c r="T976" s="188"/>
      <c r="U976" s="188"/>
      <c r="V976" s="188"/>
      <c r="W976" s="189"/>
      <c r="X976" s="189"/>
      <c r="Y976" s="189"/>
      <c r="Z976" s="189"/>
      <c r="AA976" s="190"/>
      <c r="AB976" s="188"/>
      <c r="AC976" s="188"/>
      <c r="AD976" s="188"/>
    </row>
    <row r="977" s="48" customFormat="1" ht="12.75" spans="1:30">
      <c r="A977" s="287"/>
      <c r="B977" s="288"/>
      <c r="C977" s="179">
        <v>241125000020</v>
      </c>
      <c r="D977" s="84">
        <v>45626</v>
      </c>
      <c r="E977" s="288" t="s">
        <v>41</v>
      </c>
      <c r="F977" s="288" t="s">
        <v>1095</v>
      </c>
      <c r="G977" s="288">
        <v>14</v>
      </c>
      <c r="H977" s="180">
        <v>959</v>
      </c>
      <c r="I977" s="181"/>
      <c r="J977" s="289"/>
      <c r="K977" s="181"/>
      <c r="L977" s="289"/>
      <c r="M977" s="290"/>
      <c r="N977" s="201">
        <v>959</v>
      </c>
      <c r="O977" s="188"/>
      <c r="P977" s="188"/>
      <c r="Q977" s="188"/>
      <c r="R977" s="188"/>
      <c r="S977" s="188"/>
      <c r="T977" s="188"/>
      <c r="U977" s="188"/>
      <c r="V977" s="188"/>
      <c r="W977" s="189"/>
      <c r="X977" s="189"/>
      <c r="Y977" s="189"/>
      <c r="Z977" s="189"/>
      <c r="AA977" s="190"/>
      <c r="AB977" s="188"/>
      <c r="AC977" s="188"/>
      <c r="AD977" s="188"/>
    </row>
    <row r="978" s="48" customFormat="1" ht="12.75" spans="1:30">
      <c r="A978" s="287"/>
      <c r="B978" s="288"/>
      <c r="C978" s="179">
        <v>241125000022</v>
      </c>
      <c r="D978" s="84">
        <v>45626</v>
      </c>
      <c r="E978" s="288" t="s">
        <v>41</v>
      </c>
      <c r="F978" s="288" t="s">
        <v>79</v>
      </c>
      <c r="G978" s="288">
        <v>5.5</v>
      </c>
      <c r="H978" s="180">
        <v>418.5</v>
      </c>
      <c r="I978" s="181"/>
      <c r="J978" s="289"/>
      <c r="K978" s="181"/>
      <c r="L978" s="289"/>
      <c r="M978" s="290"/>
      <c r="N978" s="201">
        <v>418.5</v>
      </c>
      <c r="O978" s="188"/>
      <c r="P978" s="188"/>
      <c r="Q978" s="188"/>
      <c r="R978" s="188"/>
      <c r="S978" s="188"/>
      <c r="T978" s="188"/>
      <c r="U978" s="188"/>
      <c r="V978" s="188"/>
      <c r="W978" s="189"/>
      <c r="X978" s="189"/>
      <c r="Y978" s="189"/>
      <c r="Z978" s="189"/>
      <c r="AA978" s="190"/>
      <c r="AB978" s="188"/>
      <c r="AC978" s="188"/>
      <c r="AD978" s="188"/>
    </row>
    <row r="979" s="48" customFormat="1" ht="12.75" spans="1:30">
      <c r="A979" s="287"/>
      <c r="B979" s="288"/>
      <c r="C979" s="179">
        <v>241125000024</v>
      </c>
      <c r="D979" s="84">
        <v>45626</v>
      </c>
      <c r="E979" s="288" t="s">
        <v>36</v>
      </c>
      <c r="F979" s="288" t="s">
        <v>624</v>
      </c>
      <c r="G979" s="288">
        <v>1.5</v>
      </c>
      <c r="H979" s="180">
        <v>117</v>
      </c>
      <c r="I979" s="181"/>
      <c r="J979" s="289"/>
      <c r="K979" s="181"/>
      <c r="L979" s="289"/>
      <c r="M979" s="290"/>
      <c r="N979" s="201">
        <v>117</v>
      </c>
      <c r="O979" s="188"/>
      <c r="P979" s="188"/>
      <c r="Q979" s="188"/>
      <c r="R979" s="188"/>
      <c r="S979" s="188"/>
      <c r="T979" s="188"/>
      <c r="U979" s="188"/>
      <c r="V979" s="188"/>
      <c r="W979" s="189"/>
      <c r="X979" s="189"/>
      <c r="Y979" s="189"/>
      <c r="Z979" s="189"/>
      <c r="AA979" s="190"/>
      <c r="AB979" s="188"/>
      <c r="AC979" s="188"/>
      <c r="AD979" s="188"/>
    </row>
    <row r="980" s="48" customFormat="1" ht="12.75" spans="1:30">
      <c r="A980" s="287"/>
      <c r="B980" s="288"/>
      <c r="C980" s="179">
        <v>241125000026</v>
      </c>
      <c r="D980" s="84">
        <v>45626</v>
      </c>
      <c r="E980" s="288" t="s">
        <v>36</v>
      </c>
      <c r="F980" s="288" t="s">
        <v>171</v>
      </c>
      <c r="G980" s="288">
        <v>2.5</v>
      </c>
      <c r="H980" s="180">
        <v>209.5</v>
      </c>
      <c r="I980" s="181"/>
      <c r="J980" s="289"/>
      <c r="K980" s="181"/>
      <c r="L980" s="289"/>
      <c r="M980" s="290"/>
      <c r="N980" s="201">
        <v>209.5</v>
      </c>
      <c r="O980" s="188"/>
      <c r="P980" s="188"/>
      <c r="Q980" s="188"/>
      <c r="R980" s="188"/>
      <c r="S980" s="188"/>
      <c r="T980" s="188"/>
      <c r="U980" s="188"/>
      <c r="V980" s="188"/>
      <c r="W980" s="189"/>
      <c r="X980" s="189"/>
      <c r="Y980" s="189"/>
      <c r="Z980" s="189"/>
      <c r="AA980" s="190"/>
      <c r="AB980" s="188"/>
      <c r="AC980" s="188"/>
      <c r="AD980" s="188"/>
    </row>
    <row r="981" s="48" customFormat="1" ht="12.75" spans="1:30">
      <c r="A981" s="287"/>
      <c r="B981" s="288"/>
      <c r="C981" s="179">
        <v>241125000028</v>
      </c>
      <c r="D981" s="84">
        <v>45626</v>
      </c>
      <c r="E981" s="288" t="s">
        <v>53</v>
      </c>
      <c r="F981" s="288" t="s">
        <v>2158</v>
      </c>
      <c r="G981" s="288">
        <v>2.5</v>
      </c>
      <c r="H981" s="180">
        <v>209.5</v>
      </c>
      <c r="I981" s="181"/>
      <c r="J981" s="289"/>
      <c r="K981" s="181"/>
      <c r="L981" s="289"/>
      <c r="M981" s="290"/>
      <c r="N981" s="201">
        <v>209.5</v>
      </c>
      <c r="O981" s="188"/>
      <c r="P981" s="188"/>
      <c r="Q981" s="188"/>
      <c r="R981" s="188"/>
      <c r="S981" s="188"/>
      <c r="T981" s="188"/>
      <c r="U981" s="188"/>
      <c r="V981" s="188"/>
      <c r="W981" s="189"/>
      <c r="X981" s="189"/>
      <c r="Y981" s="189"/>
      <c r="Z981" s="189"/>
      <c r="AA981" s="190"/>
      <c r="AB981" s="188"/>
      <c r="AC981" s="188"/>
      <c r="AD981" s="188"/>
    </row>
    <row r="982" s="48" customFormat="1" ht="12.75" spans="1:30">
      <c r="A982" s="287"/>
      <c r="B982" s="288"/>
      <c r="C982" s="179">
        <v>241125000032</v>
      </c>
      <c r="D982" s="84">
        <v>45626</v>
      </c>
      <c r="E982" s="288" t="s">
        <v>2293</v>
      </c>
      <c r="F982" s="288" t="s">
        <v>2859</v>
      </c>
      <c r="G982" s="288">
        <v>229.5</v>
      </c>
      <c r="H982" s="180">
        <v>16206</v>
      </c>
      <c r="I982" s="181"/>
      <c r="J982" s="289"/>
      <c r="K982" s="181"/>
      <c r="L982" s="289"/>
      <c r="M982" s="290"/>
      <c r="N982" s="201">
        <v>16206</v>
      </c>
      <c r="O982" s="188"/>
      <c r="P982" s="188"/>
      <c r="Q982" s="188"/>
      <c r="R982" s="188"/>
      <c r="S982" s="188"/>
      <c r="T982" s="188"/>
      <c r="U982" s="188"/>
      <c r="V982" s="188"/>
      <c r="W982" s="189"/>
      <c r="X982" s="189"/>
      <c r="Y982" s="189"/>
      <c r="Z982" s="189"/>
      <c r="AA982" s="190"/>
      <c r="AB982" s="188"/>
      <c r="AC982" s="188"/>
      <c r="AD982" s="188"/>
    </row>
    <row r="983" s="48" customFormat="1" ht="12.75" spans="1:30">
      <c r="A983" s="287"/>
      <c r="B983" s="288"/>
      <c r="C983" s="179">
        <v>241125000036</v>
      </c>
      <c r="D983" s="84">
        <v>45626</v>
      </c>
      <c r="E983" s="288" t="s">
        <v>36</v>
      </c>
      <c r="F983" s="288" t="s">
        <v>2757</v>
      </c>
      <c r="G983" s="288">
        <v>3</v>
      </c>
      <c r="H983" s="180">
        <v>231</v>
      </c>
      <c r="I983" s="181"/>
      <c r="J983" s="289"/>
      <c r="K983" s="181"/>
      <c r="L983" s="289"/>
      <c r="M983" s="290"/>
      <c r="N983" s="201">
        <v>231</v>
      </c>
      <c r="O983" s="188"/>
      <c r="P983" s="188"/>
      <c r="Q983" s="188"/>
      <c r="R983" s="188"/>
      <c r="S983" s="188"/>
      <c r="T983" s="188"/>
      <c r="U983" s="188"/>
      <c r="V983" s="188"/>
      <c r="W983" s="189"/>
      <c r="X983" s="189"/>
      <c r="Y983" s="189"/>
      <c r="Z983" s="189"/>
      <c r="AA983" s="190"/>
      <c r="AB983" s="188"/>
      <c r="AC983" s="188"/>
      <c r="AD983" s="188"/>
    </row>
    <row r="984" s="48" customFormat="1" ht="12.75" spans="1:30">
      <c r="A984" s="287"/>
      <c r="B984" s="288"/>
      <c r="C984" s="179">
        <v>241125000038</v>
      </c>
      <c r="D984" s="84">
        <v>45626</v>
      </c>
      <c r="E984" s="288" t="s">
        <v>45</v>
      </c>
      <c r="F984" s="288" t="s">
        <v>73</v>
      </c>
      <c r="G984" s="288">
        <v>28</v>
      </c>
      <c r="H984" s="201"/>
      <c r="I984" s="191">
        <v>457240</v>
      </c>
      <c r="J984" s="289"/>
      <c r="K984" s="191">
        <v>1656.00666401072</v>
      </c>
      <c r="L984" s="192">
        <v>276.11</v>
      </c>
      <c r="M984" s="200">
        <v>7.2</v>
      </c>
      <c r="N984" s="184">
        <v>1987.992</v>
      </c>
      <c r="O984" s="188"/>
      <c r="P984" s="188"/>
      <c r="Q984" s="188"/>
      <c r="R984" s="188"/>
      <c r="S984" s="188"/>
      <c r="T984" s="188"/>
      <c r="U984" s="188"/>
      <c r="V984" s="188"/>
      <c r="W984" s="189"/>
      <c r="X984" s="189"/>
      <c r="Y984" s="189"/>
      <c r="Z984" s="189"/>
      <c r="AA984" s="190"/>
      <c r="AB984" s="188"/>
      <c r="AC984" s="188"/>
      <c r="AD984" s="188"/>
    </row>
    <row r="985" s="48" customFormat="1" ht="12.75" spans="1:30">
      <c r="A985" s="287"/>
      <c r="B985" s="288"/>
      <c r="C985" s="179">
        <v>241125000041</v>
      </c>
      <c r="D985" s="84">
        <v>45626</v>
      </c>
      <c r="E985" s="288" t="s">
        <v>45</v>
      </c>
      <c r="F985" s="288" t="s">
        <v>341</v>
      </c>
      <c r="G985" s="288">
        <v>5.5</v>
      </c>
      <c r="H985" s="201"/>
      <c r="I985" s="191">
        <v>100619</v>
      </c>
      <c r="J985" s="289"/>
      <c r="K985" s="191">
        <v>1720.86540106037</v>
      </c>
      <c r="L985" s="192">
        <v>58.47</v>
      </c>
      <c r="M985" s="290">
        <v>7.2</v>
      </c>
      <c r="N985" s="201">
        <v>420.984</v>
      </c>
      <c r="O985" s="188"/>
      <c r="P985" s="188"/>
      <c r="Q985" s="188"/>
      <c r="R985" s="188"/>
      <c r="S985" s="188"/>
      <c r="T985" s="188"/>
      <c r="U985" s="188"/>
      <c r="V985" s="188"/>
      <c r="W985" s="189"/>
      <c r="X985" s="189"/>
      <c r="Y985" s="189"/>
      <c r="Z985" s="189"/>
      <c r="AA985" s="190"/>
      <c r="AB985" s="188"/>
      <c r="AC985" s="188"/>
      <c r="AD985" s="188"/>
    </row>
    <row r="986" s="48" customFormat="1" ht="12.75" spans="1:30">
      <c r="A986" s="287"/>
      <c r="B986" s="288"/>
      <c r="C986" s="179">
        <v>241125000043</v>
      </c>
      <c r="D986" s="84">
        <v>45626</v>
      </c>
      <c r="E986" s="288" t="s">
        <v>45</v>
      </c>
      <c r="F986" s="288" t="s">
        <v>1731</v>
      </c>
      <c r="G986" s="288">
        <v>1.5</v>
      </c>
      <c r="H986" s="180">
        <v>148</v>
      </c>
      <c r="I986" s="181"/>
      <c r="J986" s="289"/>
      <c r="K986" s="181"/>
      <c r="L986" s="289"/>
      <c r="M986" s="290"/>
      <c r="N986" s="201">
        <v>148</v>
      </c>
      <c r="O986" s="188"/>
      <c r="P986" s="188"/>
      <c r="Q986" s="188"/>
      <c r="R986" s="188"/>
      <c r="S986" s="188"/>
      <c r="T986" s="188"/>
      <c r="U986" s="188"/>
      <c r="V986" s="188"/>
      <c r="W986" s="189"/>
      <c r="X986" s="193"/>
      <c r="Y986" s="189"/>
      <c r="Z986" s="189"/>
      <c r="AA986" s="190"/>
      <c r="AB986" s="188"/>
      <c r="AC986" s="188"/>
      <c r="AD986" s="188"/>
    </row>
    <row r="987" s="48" customFormat="1" ht="12.75" spans="1:30">
      <c r="A987" s="287"/>
      <c r="B987" s="288"/>
      <c r="C987" s="179">
        <v>241125000044</v>
      </c>
      <c r="D987" s="84">
        <v>45626</v>
      </c>
      <c r="E987" s="288" t="s">
        <v>45</v>
      </c>
      <c r="F987" s="288" t="s">
        <v>1731</v>
      </c>
      <c r="G987" s="288">
        <v>3</v>
      </c>
      <c r="H987" s="180">
        <v>281</v>
      </c>
      <c r="I987" s="181"/>
      <c r="J987" s="289"/>
      <c r="K987" s="181"/>
      <c r="L987" s="289"/>
      <c r="M987" s="290"/>
      <c r="N987" s="201">
        <v>281</v>
      </c>
      <c r="O987" s="188"/>
      <c r="P987" s="188"/>
      <c r="Q987" s="188"/>
      <c r="R987" s="188"/>
      <c r="S987" s="188"/>
      <c r="T987" s="188"/>
      <c r="U987" s="188"/>
      <c r="V987" s="188"/>
      <c r="W987" s="189"/>
      <c r="X987" s="194">
        <v>9.44</v>
      </c>
      <c r="Y987" s="189"/>
      <c r="Z987" s="189"/>
      <c r="AA987" s="190"/>
      <c r="AB987" s="188"/>
      <c r="AC987" s="188"/>
      <c r="AD987" s="188"/>
    </row>
    <row r="988" s="48" customFormat="1" ht="12.75" spans="1:30">
      <c r="A988" s="287"/>
      <c r="B988" s="288"/>
      <c r="C988" s="179">
        <v>241125000049</v>
      </c>
      <c r="D988" s="84">
        <v>45626</v>
      </c>
      <c r="E988" s="288" t="s">
        <v>45</v>
      </c>
      <c r="F988" s="288" t="s">
        <v>57</v>
      </c>
      <c r="G988" s="288">
        <v>8.5</v>
      </c>
      <c r="H988" s="201"/>
      <c r="I988" s="191">
        <v>148920</v>
      </c>
      <c r="J988" s="289"/>
      <c r="K988" s="191">
        <v>1728.01113947552</v>
      </c>
      <c r="L988" s="192">
        <v>86.18</v>
      </c>
      <c r="M988" s="290">
        <v>7.2</v>
      </c>
      <c r="N988" s="201">
        <v>620.496</v>
      </c>
      <c r="O988" s="188"/>
      <c r="P988" s="188"/>
      <c r="Q988" s="188"/>
      <c r="R988" s="188"/>
      <c r="S988" s="188"/>
      <c r="T988" s="188"/>
      <c r="U988" s="188"/>
      <c r="V988" s="188"/>
      <c r="W988" s="189"/>
      <c r="X988" s="186"/>
      <c r="Y988" s="189"/>
      <c r="Z988" s="189"/>
      <c r="AA988" s="190"/>
      <c r="AB988" s="188"/>
      <c r="AC988" s="188"/>
      <c r="AD988" s="188"/>
    </row>
    <row r="989" s="48" customFormat="1" ht="12.75" spans="1:30">
      <c r="A989" s="287"/>
      <c r="B989" s="288"/>
      <c r="C989" s="179">
        <v>241125000063</v>
      </c>
      <c r="D989" s="84">
        <v>45626</v>
      </c>
      <c r="E989" s="288" t="s">
        <v>93</v>
      </c>
      <c r="F989" s="288" t="s">
        <v>1310</v>
      </c>
      <c r="G989" s="288">
        <v>70</v>
      </c>
      <c r="H989" s="201"/>
      <c r="I989" s="191">
        <v>1232039.8</v>
      </c>
      <c r="J989" s="289"/>
      <c r="K989" s="191">
        <v>1745</v>
      </c>
      <c r="L989" s="192">
        <v>706.04</v>
      </c>
      <c r="M989" s="290">
        <v>7.2</v>
      </c>
      <c r="N989" s="201">
        <v>5083.488</v>
      </c>
      <c r="O989" s="188"/>
      <c r="P989" s="188"/>
      <c r="Q989" s="188"/>
      <c r="R989" s="188"/>
      <c r="S989" s="188"/>
      <c r="T989" s="188"/>
      <c r="U989" s="188"/>
      <c r="V989" s="188"/>
      <c r="W989" s="189"/>
      <c r="X989" s="189"/>
      <c r="Y989" s="189"/>
      <c r="Z989" s="189"/>
      <c r="AA989" s="190"/>
      <c r="AB989" s="188"/>
      <c r="AC989" s="188"/>
      <c r="AD989" s="188"/>
    </row>
    <row r="990" s="48" customFormat="1" ht="12.75" spans="1:30">
      <c r="A990" s="287"/>
      <c r="B990" s="288"/>
      <c r="C990" s="179">
        <v>241126000007</v>
      </c>
      <c r="D990" s="84">
        <v>45626</v>
      </c>
      <c r="E990" s="288" t="s">
        <v>45</v>
      </c>
      <c r="F990" s="288" t="s">
        <v>2860</v>
      </c>
      <c r="G990" s="288">
        <v>19.5</v>
      </c>
      <c r="H990" s="201"/>
      <c r="I990" s="191">
        <v>354340</v>
      </c>
      <c r="J990" s="289"/>
      <c r="K990" s="191">
        <v>1745.00147739584</v>
      </c>
      <c r="L990" s="192">
        <v>203.06</v>
      </c>
      <c r="M990" s="290">
        <v>7.2</v>
      </c>
      <c r="N990" s="201">
        <v>1462.032</v>
      </c>
      <c r="O990" s="188"/>
      <c r="P990" s="188"/>
      <c r="Q990" s="188"/>
      <c r="R990" s="188"/>
      <c r="S990" s="188"/>
      <c r="T990" s="188"/>
      <c r="U990" s="188"/>
      <c r="V990" s="188"/>
      <c r="W990" s="189"/>
      <c r="X990" s="189"/>
      <c r="Y990" s="189"/>
      <c r="Z990" s="189"/>
      <c r="AA990" s="190"/>
      <c r="AB990" s="188"/>
      <c r="AC990" s="188"/>
      <c r="AD990" s="188"/>
    </row>
    <row r="991" s="48" customFormat="1" ht="12.75" spans="1:30">
      <c r="A991" s="287"/>
      <c r="B991" s="288"/>
      <c r="C991" s="179">
        <v>241126000008</v>
      </c>
      <c r="D991" s="84">
        <v>45626</v>
      </c>
      <c r="E991" s="288" t="s">
        <v>36</v>
      </c>
      <c r="F991" s="288" t="s">
        <v>504</v>
      </c>
      <c r="G991" s="288">
        <v>22.5</v>
      </c>
      <c r="H991" s="180">
        <v>1605.5</v>
      </c>
      <c r="I991" s="181"/>
      <c r="J991" s="289"/>
      <c r="K991" s="181"/>
      <c r="L991" s="289"/>
      <c r="M991" s="290"/>
      <c r="N991" s="201">
        <v>1605.5</v>
      </c>
      <c r="O991" s="188"/>
      <c r="P991" s="188"/>
      <c r="Q991" s="188"/>
      <c r="R991" s="188"/>
      <c r="S991" s="188"/>
      <c r="T991" s="188"/>
      <c r="U991" s="188"/>
      <c r="V991" s="188"/>
      <c r="W991" s="189"/>
      <c r="X991" s="189"/>
      <c r="Y991" s="189"/>
      <c r="Z991" s="189"/>
      <c r="AA991" s="190"/>
      <c r="AB991" s="188"/>
      <c r="AC991" s="188"/>
      <c r="AD991" s="188"/>
    </row>
    <row r="992" s="48" customFormat="1" ht="12.75" spans="1:30">
      <c r="A992" s="287"/>
      <c r="B992" s="288"/>
      <c r="C992" s="179">
        <v>241126000010</v>
      </c>
      <c r="D992" s="84">
        <v>45626</v>
      </c>
      <c r="E992" s="288" t="s">
        <v>53</v>
      </c>
      <c r="F992" s="288" t="s">
        <v>2861</v>
      </c>
      <c r="G992" s="288">
        <v>6</v>
      </c>
      <c r="H992" s="180">
        <v>480</v>
      </c>
      <c r="I992" s="181"/>
      <c r="J992" s="289"/>
      <c r="K992" s="181"/>
      <c r="L992" s="289"/>
      <c r="M992" s="290"/>
      <c r="N992" s="201">
        <v>480</v>
      </c>
      <c r="O992" s="188"/>
      <c r="P992" s="188"/>
      <c r="Q992" s="188"/>
      <c r="R992" s="188"/>
      <c r="S992" s="188"/>
      <c r="T992" s="188"/>
      <c r="U992" s="188"/>
      <c r="V992" s="188"/>
      <c r="W992" s="189"/>
      <c r="X992" s="189"/>
      <c r="Y992" s="189"/>
      <c r="Z992" s="189"/>
      <c r="AA992" s="190"/>
      <c r="AB992" s="188"/>
      <c r="AC992" s="188"/>
      <c r="AD992" s="188"/>
    </row>
    <row r="993" s="48" customFormat="1" ht="12.75" spans="1:30">
      <c r="A993" s="287"/>
      <c r="B993" s="288"/>
      <c r="C993" s="179">
        <v>241126000014</v>
      </c>
      <c r="D993" s="84">
        <v>45626</v>
      </c>
      <c r="E993" s="288" t="s">
        <v>45</v>
      </c>
      <c r="F993" s="288" t="s">
        <v>2694</v>
      </c>
      <c r="G993" s="288">
        <v>564</v>
      </c>
      <c r="H993" s="201"/>
      <c r="I993" s="191">
        <v>9290208</v>
      </c>
      <c r="J993" s="289"/>
      <c r="K993" s="191">
        <v>1670.40200227989</v>
      </c>
      <c r="L993" s="192">
        <v>5561.66</v>
      </c>
      <c r="M993" s="290">
        <v>7.2</v>
      </c>
      <c r="N993" s="201">
        <v>40043.952</v>
      </c>
      <c r="O993" s="188"/>
      <c r="P993" s="188"/>
      <c r="Q993" s="188"/>
      <c r="R993" s="188"/>
      <c r="S993" s="188"/>
      <c r="T993" s="188"/>
      <c r="U993" s="188"/>
      <c r="V993" s="188"/>
      <c r="W993" s="189"/>
      <c r="X993" s="189"/>
      <c r="Y993" s="189"/>
      <c r="Z993" s="189"/>
      <c r="AA993" s="190"/>
      <c r="AB993" s="188"/>
      <c r="AC993" s="188"/>
      <c r="AD993" s="188"/>
    </row>
    <row r="994" s="48" customFormat="1" ht="12.75" spans="1:30">
      <c r="A994" s="287"/>
      <c r="B994" s="288"/>
      <c r="C994" s="179">
        <v>241126000017</v>
      </c>
      <c r="D994" s="84">
        <v>45626</v>
      </c>
      <c r="E994" s="288" t="s">
        <v>36</v>
      </c>
      <c r="F994" s="288" t="s">
        <v>114</v>
      </c>
      <c r="G994" s="288">
        <v>259.5</v>
      </c>
      <c r="H994" s="180">
        <v>23355</v>
      </c>
      <c r="I994" s="181"/>
      <c r="J994" s="289"/>
      <c r="K994" s="181"/>
      <c r="L994" s="289"/>
      <c r="M994" s="290"/>
      <c r="N994" s="201">
        <v>23355</v>
      </c>
      <c r="O994" s="188"/>
      <c r="P994" s="188"/>
      <c r="Q994" s="188"/>
      <c r="R994" s="188"/>
      <c r="S994" s="188"/>
      <c r="T994" s="188"/>
      <c r="U994" s="188"/>
      <c r="V994" s="188"/>
      <c r="W994" s="189"/>
      <c r="X994" s="189"/>
      <c r="Y994" s="189"/>
      <c r="Z994" s="189"/>
      <c r="AA994" s="190"/>
      <c r="AB994" s="188"/>
      <c r="AC994" s="188"/>
      <c r="AD994" s="188"/>
    </row>
    <row r="995" s="48" customFormat="1" ht="12.75" spans="1:30">
      <c r="A995" s="287"/>
      <c r="B995" s="288"/>
      <c r="C995" s="179">
        <v>241126000019</v>
      </c>
      <c r="D995" s="84">
        <v>45626</v>
      </c>
      <c r="E995" s="288" t="s">
        <v>67</v>
      </c>
      <c r="F995" s="288" t="s">
        <v>68</v>
      </c>
      <c r="G995" s="288">
        <v>19.5</v>
      </c>
      <c r="H995" s="201"/>
      <c r="I995" s="191">
        <v>354339.7</v>
      </c>
      <c r="J995" s="289"/>
      <c r="K995" s="191">
        <v>1745</v>
      </c>
      <c r="L995" s="192">
        <v>203.06</v>
      </c>
      <c r="M995" s="290">
        <v>7.2</v>
      </c>
      <c r="N995" s="201">
        <v>1462.032</v>
      </c>
      <c r="O995" s="188"/>
      <c r="P995" s="188"/>
      <c r="Q995" s="188"/>
      <c r="R995" s="188"/>
      <c r="S995" s="188"/>
      <c r="T995" s="188"/>
      <c r="U995" s="188"/>
      <c r="V995" s="188"/>
      <c r="W995" s="189"/>
      <c r="X995" s="189"/>
      <c r="Y995" s="189"/>
      <c r="Z995" s="189"/>
      <c r="AA995" s="190"/>
      <c r="AB995" s="188"/>
      <c r="AC995" s="188"/>
      <c r="AD995" s="188"/>
    </row>
    <row r="996" s="48" customFormat="1" ht="12.75" spans="1:30">
      <c r="A996" s="287"/>
      <c r="B996" s="288"/>
      <c r="C996" s="179">
        <v>241126000022</v>
      </c>
      <c r="D996" s="84">
        <v>45626</v>
      </c>
      <c r="E996" s="288" t="s">
        <v>41</v>
      </c>
      <c r="F996" s="288" t="s">
        <v>1418</v>
      </c>
      <c r="G996" s="288">
        <v>448.5</v>
      </c>
      <c r="H996" s="180">
        <v>32343</v>
      </c>
      <c r="I996" s="181"/>
      <c r="J996" s="289"/>
      <c r="K996" s="181"/>
      <c r="L996" s="289"/>
      <c r="M996" s="290"/>
      <c r="N996" s="201">
        <v>32343</v>
      </c>
      <c r="O996" s="188"/>
      <c r="P996" s="188"/>
      <c r="Q996" s="188"/>
      <c r="R996" s="188"/>
      <c r="S996" s="188"/>
      <c r="T996" s="188"/>
      <c r="U996" s="188"/>
      <c r="V996" s="188"/>
      <c r="W996" s="189"/>
      <c r="X996" s="189"/>
      <c r="Y996" s="189"/>
      <c r="Z996" s="189"/>
      <c r="AA996" s="190"/>
      <c r="AB996" s="188"/>
      <c r="AC996" s="188"/>
      <c r="AD996" s="188"/>
    </row>
    <row r="997" s="48" customFormat="1" ht="12.75" spans="1:30">
      <c r="A997" s="287"/>
      <c r="B997" s="288"/>
      <c r="C997" s="179">
        <v>241126000030</v>
      </c>
      <c r="D997" s="84">
        <v>45626</v>
      </c>
      <c r="E997" s="288" t="s">
        <v>41</v>
      </c>
      <c r="F997" s="288" t="s">
        <v>79</v>
      </c>
      <c r="G997" s="288">
        <v>3</v>
      </c>
      <c r="H997" s="180">
        <v>251.5</v>
      </c>
      <c r="I997" s="181"/>
      <c r="J997" s="289"/>
      <c r="K997" s="181"/>
      <c r="L997" s="289"/>
      <c r="M997" s="290"/>
      <c r="N997" s="201">
        <v>251.5</v>
      </c>
      <c r="O997" s="188"/>
      <c r="P997" s="188"/>
      <c r="Q997" s="188"/>
      <c r="R997" s="188"/>
      <c r="S997" s="188"/>
      <c r="T997" s="195"/>
      <c r="U997" s="195"/>
      <c r="V997" s="188"/>
      <c r="W997" s="189"/>
      <c r="X997" s="189"/>
      <c r="Y997" s="189"/>
      <c r="Z997" s="189"/>
      <c r="AA997" s="190"/>
      <c r="AB997" s="188"/>
      <c r="AC997" s="188"/>
      <c r="AD997" s="188"/>
    </row>
    <row r="998" s="48" customFormat="1" ht="12.75" spans="1:30">
      <c r="A998" s="287"/>
      <c r="B998" s="288"/>
      <c r="C998" s="179">
        <v>241126000032</v>
      </c>
      <c r="D998" s="84">
        <v>45626</v>
      </c>
      <c r="E998" s="288" t="s">
        <v>63</v>
      </c>
      <c r="F998" s="288" t="s">
        <v>2648</v>
      </c>
      <c r="G998" s="288">
        <v>792.5</v>
      </c>
      <c r="H998" s="180">
        <v>61282.5</v>
      </c>
      <c r="I998" s="181"/>
      <c r="J998" s="289"/>
      <c r="K998" s="181"/>
      <c r="L998" s="289"/>
      <c r="M998" s="290"/>
      <c r="N998" s="201">
        <v>61282.5</v>
      </c>
      <c r="O998" s="188"/>
      <c r="P998" s="188"/>
      <c r="Q998" s="188"/>
      <c r="R998" s="188"/>
      <c r="S998" s="188"/>
      <c r="T998" s="202">
        <v>1020</v>
      </c>
      <c r="U998" s="202">
        <v>109.36</v>
      </c>
      <c r="V998" s="188"/>
      <c r="W998" s="189"/>
      <c r="X998" s="189"/>
      <c r="Y998" s="189"/>
      <c r="Z998" s="189"/>
      <c r="AA998" s="190"/>
      <c r="AB998" s="188"/>
      <c r="AC998" s="188"/>
      <c r="AD998" s="188"/>
    </row>
    <row r="999" s="48" customFormat="1" ht="12.75" spans="1:30">
      <c r="A999" s="287"/>
      <c r="B999" s="288"/>
      <c r="C999" s="179">
        <v>241126000037</v>
      </c>
      <c r="D999" s="84">
        <v>45626</v>
      </c>
      <c r="E999" s="288" t="s">
        <v>41</v>
      </c>
      <c r="F999" s="288" t="s">
        <v>928</v>
      </c>
      <c r="G999" s="288">
        <v>0.78</v>
      </c>
      <c r="H999" s="201"/>
      <c r="I999" s="191">
        <v>19578.9</v>
      </c>
      <c r="J999" s="289"/>
      <c r="K999" s="191">
        <v>1745</v>
      </c>
      <c r="L999" s="192">
        <v>11.22</v>
      </c>
      <c r="M999" s="290">
        <v>7.2</v>
      </c>
      <c r="N999" s="201">
        <v>80.784</v>
      </c>
      <c r="O999" s="188"/>
      <c r="P999" s="188"/>
      <c r="Q999" s="188"/>
      <c r="R999" s="188"/>
      <c r="S999" s="188"/>
      <c r="T999" s="202"/>
      <c r="U999" s="185"/>
      <c r="V999" s="188"/>
      <c r="W999" s="189"/>
      <c r="X999" s="189"/>
      <c r="Y999" s="189"/>
      <c r="Z999" s="189"/>
      <c r="AA999" s="190"/>
      <c r="AB999" s="188"/>
      <c r="AC999" s="188"/>
      <c r="AD999" s="188"/>
    </row>
    <row r="1000" s="48" customFormat="1" ht="12.75" spans="1:30">
      <c r="A1000" s="287"/>
      <c r="B1000" s="288"/>
      <c r="C1000" s="179">
        <v>241126000043</v>
      </c>
      <c r="D1000" s="84">
        <v>45626</v>
      </c>
      <c r="E1000" s="288" t="s">
        <v>117</v>
      </c>
      <c r="F1000" s="288" t="s">
        <v>118</v>
      </c>
      <c r="G1000" s="288">
        <v>380.5</v>
      </c>
      <c r="H1000" s="201"/>
      <c r="I1000" s="191">
        <v>6741510</v>
      </c>
      <c r="J1000" s="289"/>
      <c r="K1000" s="191">
        <v>1744.99977998255</v>
      </c>
      <c r="L1000" s="192">
        <v>3863.33</v>
      </c>
      <c r="M1000" s="290">
        <v>7.2</v>
      </c>
      <c r="N1000" s="201">
        <v>27815.976</v>
      </c>
      <c r="O1000" s="188"/>
      <c r="P1000" s="188"/>
      <c r="Q1000" s="188"/>
      <c r="R1000" s="188"/>
      <c r="S1000" s="188"/>
      <c r="T1000" s="202">
        <v>420</v>
      </c>
      <c r="U1000" s="188"/>
      <c r="V1000" s="188"/>
      <c r="W1000" s="189"/>
      <c r="X1000" s="189"/>
      <c r="Y1000" s="189"/>
      <c r="Z1000" s="189"/>
      <c r="AA1000" s="190"/>
      <c r="AB1000" s="188"/>
      <c r="AC1000" s="188"/>
      <c r="AD1000" s="188"/>
    </row>
    <row r="1001" s="48" customFormat="1" ht="12.75" spans="1:30">
      <c r="A1001" s="287"/>
      <c r="B1001" s="288"/>
      <c r="C1001" s="179">
        <v>241126000045</v>
      </c>
      <c r="D1001" s="84">
        <v>45626</v>
      </c>
      <c r="E1001" s="288" t="s">
        <v>45</v>
      </c>
      <c r="F1001" s="288" t="s">
        <v>808</v>
      </c>
      <c r="G1001" s="288">
        <v>13</v>
      </c>
      <c r="H1001" s="201"/>
      <c r="I1001" s="191">
        <v>209300</v>
      </c>
      <c r="J1001" s="289"/>
      <c r="K1001" s="191">
        <v>1656.11647412565</v>
      </c>
      <c r="L1001" s="192">
        <v>126.38</v>
      </c>
      <c r="M1001" s="200">
        <v>7.2</v>
      </c>
      <c r="N1001" s="184">
        <v>909.936</v>
      </c>
      <c r="O1001" s="195"/>
      <c r="P1001" s="195"/>
      <c r="Q1001" s="195"/>
      <c r="R1001" s="195"/>
      <c r="S1001" s="195"/>
      <c r="T1001" s="202"/>
      <c r="U1001" s="195"/>
      <c r="V1001" s="195"/>
      <c r="W1001" s="193"/>
      <c r="X1001" s="193"/>
      <c r="Y1001" s="193"/>
      <c r="Z1001" s="193"/>
      <c r="AA1001" s="196"/>
      <c r="AB1001" s="195"/>
      <c r="AC1001" s="195"/>
      <c r="AD1001" s="195"/>
    </row>
    <row r="1002" s="48" customFormat="1" ht="12.75" spans="1:30">
      <c r="A1002" s="177" t="s">
        <v>2862</v>
      </c>
      <c r="B1002" s="178" t="s">
        <v>2863</v>
      </c>
      <c r="C1002" s="179">
        <v>241125000040</v>
      </c>
      <c r="D1002" s="84">
        <v>45626</v>
      </c>
      <c r="E1002" s="178" t="s">
        <v>141</v>
      </c>
      <c r="F1002" s="178" t="s">
        <v>142</v>
      </c>
      <c r="G1002" s="178">
        <v>3</v>
      </c>
      <c r="H1002" s="180">
        <v>360</v>
      </c>
      <c r="I1002" s="181"/>
      <c r="J1002" s="182"/>
      <c r="K1002" s="178"/>
      <c r="L1002" s="182"/>
      <c r="M1002" s="183"/>
      <c r="N1002" s="184">
        <v>360</v>
      </c>
      <c r="O1002" s="185">
        <v>13149.408</v>
      </c>
      <c r="P1002" s="185" t="s">
        <v>138</v>
      </c>
      <c r="Q1002" s="185">
        <v>8040</v>
      </c>
      <c r="R1002" s="185"/>
      <c r="S1002" s="185">
        <v>129.65</v>
      </c>
      <c r="T1002" s="185"/>
      <c r="U1002" s="185"/>
      <c r="V1002" s="185">
        <v>8169.65</v>
      </c>
      <c r="W1002" s="186">
        <v>223.5</v>
      </c>
      <c r="X1002" s="186"/>
      <c r="Y1002" s="186"/>
      <c r="Z1002" s="186">
        <v>237.38</v>
      </c>
      <c r="AA1002" s="187">
        <v>7.2</v>
      </c>
      <c r="AB1002" s="185">
        <v>1709.136</v>
      </c>
      <c r="AC1002" s="185">
        <v>9878.786</v>
      </c>
      <c r="AD1002" s="185">
        <v>3270.622</v>
      </c>
    </row>
    <row r="1003" s="48" customFormat="1" ht="12.75" spans="1:30">
      <c r="A1003" s="177"/>
      <c r="B1003" s="178"/>
      <c r="C1003" s="179">
        <v>241125000057</v>
      </c>
      <c r="D1003" s="84">
        <v>45626</v>
      </c>
      <c r="E1003" s="178" t="s">
        <v>41</v>
      </c>
      <c r="F1003" s="178" t="s">
        <v>1901</v>
      </c>
      <c r="G1003" s="178">
        <v>7.5</v>
      </c>
      <c r="H1003" s="180">
        <v>862.5</v>
      </c>
      <c r="I1003" s="181"/>
      <c r="J1003" s="182"/>
      <c r="K1003" s="178"/>
      <c r="L1003" s="182"/>
      <c r="M1003" s="183"/>
      <c r="N1003" s="184">
        <v>862.5</v>
      </c>
      <c r="O1003" s="188"/>
      <c r="P1003" s="188"/>
      <c r="Q1003" s="188"/>
      <c r="R1003" s="188"/>
      <c r="S1003" s="188"/>
      <c r="T1003" s="188"/>
      <c r="U1003" s="188"/>
      <c r="V1003" s="188"/>
      <c r="W1003" s="189"/>
      <c r="X1003" s="189"/>
      <c r="Y1003" s="189"/>
      <c r="Z1003" s="189"/>
      <c r="AA1003" s="190"/>
      <c r="AB1003" s="188"/>
      <c r="AC1003" s="188"/>
      <c r="AD1003" s="188"/>
    </row>
    <row r="1004" s="48" customFormat="1" ht="12.75" spans="1:30">
      <c r="A1004" s="177"/>
      <c r="B1004" s="178"/>
      <c r="C1004" s="179">
        <v>241125000068</v>
      </c>
      <c r="D1004" s="84">
        <v>45626</v>
      </c>
      <c r="E1004" s="178" t="s">
        <v>779</v>
      </c>
      <c r="F1004" s="178" t="s">
        <v>137</v>
      </c>
      <c r="G1004" s="178">
        <v>1.5</v>
      </c>
      <c r="H1004" s="184"/>
      <c r="I1004" s="191">
        <v>41793</v>
      </c>
      <c r="J1004" s="182"/>
      <c r="K1004" s="191">
        <v>1745.01043841336</v>
      </c>
      <c r="L1004" s="192">
        <v>23.95</v>
      </c>
      <c r="M1004" s="183">
        <v>7.2</v>
      </c>
      <c r="N1004" s="184">
        <v>172.44</v>
      </c>
      <c r="O1004" s="188"/>
      <c r="P1004" s="188"/>
      <c r="Q1004" s="188"/>
      <c r="R1004" s="188"/>
      <c r="S1004" s="188"/>
      <c r="T1004" s="188"/>
      <c r="U1004" s="188"/>
      <c r="V1004" s="188"/>
      <c r="W1004" s="189"/>
      <c r="X1004" s="189"/>
      <c r="Y1004" s="189"/>
      <c r="Z1004" s="189"/>
      <c r="AA1004" s="190"/>
      <c r="AB1004" s="188"/>
      <c r="AC1004" s="188"/>
      <c r="AD1004" s="188"/>
    </row>
    <row r="1005" s="48" customFormat="1" ht="12.75" spans="1:30">
      <c r="A1005" s="177"/>
      <c r="B1005" s="178"/>
      <c r="C1005" s="179">
        <v>241126000004</v>
      </c>
      <c r="D1005" s="84">
        <v>45626</v>
      </c>
      <c r="E1005" s="178" t="s">
        <v>41</v>
      </c>
      <c r="F1005" s="178" t="s">
        <v>2864</v>
      </c>
      <c r="G1005" s="178">
        <v>2</v>
      </c>
      <c r="H1005" s="180">
        <v>240</v>
      </c>
      <c r="I1005" s="181"/>
      <c r="J1005" s="182"/>
      <c r="K1005" s="178"/>
      <c r="L1005" s="182"/>
      <c r="M1005" s="183"/>
      <c r="N1005" s="184">
        <v>240</v>
      </c>
      <c r="O1005" s="188"/>
      <c r="P1005" s="188"/>
      <c r="Q1005" s="188"/>
      <c r="R1005" s="188"/>
      <c r="S1005" s="188"/>
      <c r="T1005" s="188"/>
      <c r="U1005" s="188"/>
      <c r="V1005" s="188"/>
      <c r="W1005" s="189"/>
      <c r="X1005" s="189"/>
      <c r="Y1005" s="189"/>
      <c r="Z1005" s="189"/>
      <c r="AA1005" s="190"/>
      <c r="AB1005" s="188"/>
      <c r="AC1005" s="188"/>
      <c r="AD1005" s="188"/>
    </row>
    <row r="1006" s="48" customFormat="1" ht="12.75" spans="1:30">
      <c r="A1006" s="177"/>
      <c r="B1006" s="178"/>
      <c r="C1006" s="179">
        <v>241126000015</v>
      </c>
      <c r="D1006" s="84">
        <v>45626</v>
      </c>
      <c r="E1006" s="178" t="s">
        <v>45</v>
      </c>
      <c r="F1006" s="178" t="s">
        <v>2368</v>
      </c>
      <c r="G1006" s="178">
        <v>1.5</v>
      </c>
      <c r="H1006" s="180">
        <v>340</v>
      </c>
      <c r="I1006" s="181"/>
      <c r="J1006" s="182"/>
      <c r="K1006" s="178"/>
      <c r="L1006" s="182"/>
      <c r="M1006" s="183"/>
      <c r="N1006" s="184">
        <v>340</v>
      </c>
      <c r="O1006" s="188"/>
      <c r="P1006" s="188"/>
      <c r="Q1006" s="188"/>
      <c r="R1006" s="188"/>
      <c r="S1006" s="188"/>
      <c r="T1006" s="188"/>
      <c r="U1006" s="188"/>
      <c r="V1006" s="188"/>
      <c r="W1006" s="189"/>
      <c r="X1006" s="189"/>
      <c r="Y1006" s="189"/>
      <c r="Z1006" s="189"/>
      <c r="AA1006" s="190"/>
      <c r="AB1006" s="188"/>
      <c r="AC1006" s="188"/>
      <c r="AD1006" s="188"/>
    </row>
    <row r="1007" s="48" customFormat="1" ht="12.75" spans="1:30">
      <c r="A1007" s="177"/>
      <c r="B1007" s="178"/>
      <c r="C1007" s="179">
        <v>241126000035</v>
      </c>
      <c r="D1007" s="84">
        <v>45626</v>
      </c>
      <c r="E1007" s="178" t="s">
        <v>45</v>
      </c>
      <c r="F1007" s="178" t="s">
        <v>58</v>
      </c>
      <c r="G1007" s="178">
        <v>0.4</v>
      </c>
      <c r="H1007" s="180"/>
      <c r="I1007" s="191">
        <v>28020</v>
      </c>
      <c r="J1007" s="182"/>
      <c r="K1007" s="191">
        <v>1681.87274909964</v>
      </c>
      <c r="L1007" s="192">
        <v>16.66</v>
      </c>
      <c r="M1007" s="200">
        <v>7.2</v>
      </c>
      <c r="N1007" s="184">
        <v>119.952</v>
      </c>
      <c r="O1007" s="188"/>
      <c r="P1007" s="188"/>
      <c r="Q1007" s="188"/>
      <c r="R1007" s="188"/>
      <c r="S1007" s="188"/>
      <c r="T1007" s="188"/>
      <c r="U1007" s="188"/>
      <c r="V1007" s="188"/>
      <c r="W1007" s="189"/>
      <c r="X1007" s="189"/>
      <c r="Y1007" s="189"/>
      <c r="Z1007" s="189"/>
      <c r="AA1007" s="190"/>
      <c r="AB1007" s="188"/>
      <c r="AC1007" s="188"/>
      <c r="AD1007" s="188"/>
    </row>
    <row r="1008" s="48" customFormat="1" ht="12.75" spans="1:30">
      <c r="A1008" s="177"/>
      <c r="B1008" s="178"/>
      <c r="C1008" s="179">
        <v>241126000036</v>
      </c>
      <c r="D1008" s="84">
        <v>45626</v>
      </c>
      <c r="E1008" s="178" t="s">
        <v>36</v>
      </c>
      <c r="F1008" s="178" t="s">
        <v>2713</v>
      </c>
      <c r="G1008" s="178">
        <v>25</v>
      </c>
      <c r="H1008" s="180">
        <v>2750</v>
      </c>
      <c r="I1008" s="181"/>
      <c r="J1008" s="182"/>
      <c r="K1008" s="178"/>
      <c r="L1008" s="182"/>
      <c r="M1008" s="183"/>
      <c r="N1008" s="184">
        <v>2750</v>
      </c>
      <c r="O1008" s="188"/>
      <c r="P1008" s="188"/>
      <c r="Q1008" s="188"/>
      <c r="R1008" s="188"/>
      <c r="S1008" s="188"/>
      <c r="T1008" s="188"/>
      <c r="U1008" s="188"/>
      <c r="V1008" s="188"/>
      <c r="W1008" s="189"/>
      <c r="X1008" s="189"/>
      <c r="Y1008" s="189"/>
      <c r="Z1008" s="189"/>
      <c r="AA1008" s="190"/>
      <c r="AB1008" s="188"/>
      <c r="AC1008" s="188"/>
      <c r="AD1008" s="188"/>
    </row>
    <row r="1009" s="48" customFormat="1" ht="12.75" spans="1:30">
      <c r="A1009" s="177"/>
      <c r="B1009" s="178"/>
      <c r="C1009" s="179">
        <v>241126000039</v>
      </c>
      <c r="D1009" s="84">
        <v>45626</v>
      </c>
      <c r="E1009" s="178" t="s">
        <v>45</v>
      </c>
      <c r="F1009" s="178" t="s">
        <v>1165</v>
      </c>
      <c r="G1009" s="178">
        <v>10</v>
      </c>
      <c r="H1009" s="180">
        <v>1150</v>
      </c>
      <c r="I1009" s="181"/>
      <c r="J1009" s="182"/>
      <c r="K1009" s="178"/>
      <c r="L1009" s="182"/>
      <c r="M1009" s="183"/>
      <c r="N1009" s="184">
        <v>1150</v>
      </c>
      <c r="O1009" s="188"/>
      <c r="P1009" s="188"/>
      <c r="Q1009" s="188"/>
      <c r="R1009" s="188"/>
      <c r="S1009" s="188"/>
      <c r="T1009" s="188"/>
      <c r="U1009" s="188"/>
      <c r="V1009" s="188"/>
      <c r="W1009" s="189"/>
      <c r="X1009" s="193"/>
      <c r="Y1009" s="189"/>
      <c r="Z1009" s="189"/>
      <c r="AA1009" s="190"/>
      <c r="AB1009" s="188"/>
      <c r="AC1009" s="188"/>
      <c r="AD1009" s="188"/>
    </row>
    <row r="1010" s="48" customFormat="1" ht="12.75" spans="1:30">
      <c r="A1010" s="177"/>
      <c r="B1010" s="178"/>
      <c r="C1010" s="179">
        <v>241127000007</v>
      </c>
      <c r="D1010" s="84">
        <v>45626</v>
      </c>
      <c r="E1010" s="178" t="s">
        <v>41</v>
      </c>
      <c r="F1010" s="178" t="s">
        <v>2760</v>
      </c>
      <c r="G1010" s="178">
        <v>10</v>
      </c>
      <c r="H1010" s="180">
        <v>1250</v>
      </c>
      <c r="I1010" s="181"/>
      <c r="J1010" s="182"/>
      <c r="K1010" s="178"/>
      <c r="L1010" s="182"/>
      <c r="M1010" s="183"/>
      <c r="N1010" s="184">
        <v>1250</v>
      </c>
      <c r="O1010" s="188"/>
      <c r="P1010" s="188"/>
      <c r="Q1010" s="188"/>
      <c r="R1010" s="188"/>
      <c r="S1010" s="188"/>
      <c r="T1010" s="188"/>
      <c r="U1010" s="188"/>
      <c r="V1010" s="188"/>
      <c r="W1010" s="189"/>
      <c r="X1010" s="194">
        <v>13.88</v>
      </c>
      <c r="Y1010" s="189"/>
      <c r="Z1010" s="189"/>
      <c r="AA1010" s="190"/>
      <c r="AB1010" s="188"/>
      <c r="AC1010" s="188"/>
      <c r="AD1010" s="188"/>
    </row>
    <row r="1011" s="48" customFormat="1" ht="12.75" spans="1:30">
      <c r="A1011" s="177"/>
      <c r="B1011" s="178"/>
      <c r="C1011" s="179">
        <v>241127000013</v>
      </c>
      <c r="D1011" s="84">
        <v>45626</v>
      </c>
      <c r="E1011" s="178" t="s">
        <v>41</v>
      </c>
      <c r="F1011" s="178" t="s">
        <v>85</v>
      </c>
      <c r="G1011" s="178">
        <v>1.5</v>
      </c>
      <c r="H1011" s="180">
        <v>172</v>
      </c>
      <c r="I1011" s="181"/>
      <c r="J1011" s="182"/>
      <c r="K1011" s="178"/>
      <c r="L1011" s="182"/>
      <c r="M1011" s="183"/>
      <c r="N1011" s="184">
        <v>172</v>
      </c>
      <c r="O1011" s="188"/>
      <c r="P1011" s="188"/>
      <c r="Q1011" s="188"/>
      <c r="R1011" s="188"/>
      <c r="S1011" s="188"/>
      <c r="T1011" s="188"/>
      <c r="U1011" s="188"/>
      <c r="V1011" s="188"/>
      <c r="W1011" s="189"/>
      <c r="X1011" s="186"/>
      <c r="Y1011" s="189"/>
      <c r="Z1011" s="189"/>
      <c r="AA1011" s="190"/>
      <c r="AB1011" s="188"/>
      <c r="AC1011" s="188"/>
      <c r="AD1011" s="188"/>
    </row>
    <row r="1012" s="48" customFormat="1" ht="12.75" spans="1:30">
      <c r="A1012" s="177"/>
      <c r="B1012" s="178"/>
      <c r="C1012" s="179">
        <v>241127000041</v>
      </c>
      <c r="D1012" s="84">
        <v>45626</v>
      </c>
      <c r="E1012" s="178" t="s">
        <v>36</v>
      </c>
      <c r="F1012" s="178" t="s">
        <v>2865</v>
      </c>
      <c r="G1012" s="178">
        <v>4</v>
      </c>
      <c r="H1012" s="180">
        <v>600</v>
      </c>
      <c r="I1012" s="181"/>
      <c r="J1012" s="182"/>
      <c r="K1012" s="178"/>
      <c r="L1012" s="182"/>
      <c r="M1012" s="183"/>
      <c r="N1012" s="184">
        <v>600</v>
      </c>
      <c r="O1012" s="188"/>
      <c r="P1012" s="188"/>
      <c r="Q1012" s="188"/>
      <c r="R1012" s="188"/>
      <c r="S1012" s="188"/>
      <c r="T1012" s="188"/>
      <c r="U1012" s="188"/>
      <c r="V1012" s="188"/>
      <c r="W1012" s="189"/>
      <c r="X1012" s="189"/>
      <c r="Y1012" s="189"/>
      <c r="Z1012" s="189"/>
      <c r="AA1012" s="190"/>
      <c r="AB1012" s="188"/>
      <c r="AC1012" s="188"/>
      <c r="AD1012" s="188"/>
    </row>
    <row r="1013" s="48" customFormat="1" ht="12.75" spans="1:30">
      <c r="A1013" s="177"/>
      <c r="B1013" s="178"/>
      <c r="C1013" s="179">
        <v>241127000049</v>
      </c>
      <c r="D1013" s="84">
        <v>45626</v>
      </c>
      <c r="E1013" s="178" t="s">
        <v>93</v>
      </c>
      <c r="F1013" s="178" t="s">
        <v>1601</v>
      </c>
      <c r="G1013" s="178">
        <v>25</v>
      </c>
      <c r="H1013" s="184"/>
      <c r="I1013" s="191">
        <v>696796</v>
      </c>
      <c r="J1013" s="182"/>
      <c r="K1013" s="191">
        <v>1745.000125216</v>
      </c>
      <c r="L1013" s="192">
        <v>399.31</v>
      </c>
      <c r="M1013" s="183">
        <v>7.2</v>
      </c>
      <c r="N1013" s="184">
        <v>2875.032</v>
      </c>
      <c r="O1013" s="188"/>
      <c r="P1013" s="188"/>
      <c r="Q1013" s="188"/>
      <c r="R1013" s="188"/>
      <c r="S1013" s="188"/>
      <c r="T1013" s="188"/>
      <c r="U1013" s="188"/>
      <c r="V1013" s="188"/>
      <c r="W1013" s="189"/>
      <c r="X1013" s="189"/>
      <c r="Y1013" s="189"/>
      <c r="Z1013" s="189"/>
      <c r="AA1013" s="190"/>
      <c r="AB1013" s="188"/>
      <c r="AC1013" s="188"/>
      <c r="AD1013" s="188"/>
    </row>
    <row r="1014" s="48" customFormat="1" ht="12.75" spans="1:30">
      <c r="A1014" s="177"/>
      <c r="B1014" s="178"/>
      <c r="C1014" s="179">
        <v>241127000054</v>
      </c>
      <c r="D1014" s="84">
        <v>45626</v>
      </c>
      <c r="E1014" s="178" t="s">
        <v>257</v>
      </c>
      <c r="F1014" s="178" t="s">
        <v>341</v>
      </c>
      <c r="G1014" s="178">
        <v>10</v>
      </c>
      <c r="H1014" s="184"/>
      <c r="I1014" s="191">
        <v>278711.4</v>
      </c>
      <c r="J1014" s="182"/>
      <c r="K1014" s="191">
        <v>1745</v>
      </c>
      <c r="L1014" s="192">
        <v>159.72</v>
      </c>
      <c r="M1014" s="183">
        <v>7.2</v>
      </c>
      <c r="N1014" s="184">
        <v>1149.984</v>
      </c>
      <c r="O1014" s="188"/>
      <c r="P1014" s="188"/>
      <c r="Q1014" s="188"/>
      <c r="R1014" s="188"/>
      <c r="S1014" s="188"/>
      <c r="T1014" s="188"/>
      <c r="U1014" s="188"/>
      <c r="V1014" s="188"/>
      <c r="W1014" s="189"/>
      <c r="X1014" s="189"/>
      <c r="Y1014" s="189"/>
      <c r="Z1014" s="189"/>
      <c r="AA1014" s="190"/>
      <c r="AB1014" s="188"/>
      <c r="AC1014" s="188"/>
      <c r="AD1014" s="188"/>
    </row>
    <row r="1015" s="48" customFormat="1" ht="12.75" spans="1:30">
      <c r="A1015" s="177"/>
      <c r="B1015" s="178"/>
      <c r="C1015" s="179">
        <v>241128000007</v>
      </c>
      <c r="D1015" s="84">
        <v>45626</v>
      </c>
      <c r="E1015" s="178" t="s">
        <v>41</v>
      </c>
      <c r="F1015" s="178" t="s">
        <v>2176</v>
      </c>
      <c r="G1015" s="178">
        <v>3</v>
      </c>
      <c r="H1015" s="184"/>
      <c r="I1015" s="191">
        <v>87250</v>
      </c>
      <c r="J1015" s="182"/>
      <c r="K1015" s="191">
        <v>1745</v>
      </c>
      <c r="L1015" s="192">
        <v>50</v>
      </c>
      <c r="M1015" s="183">
        <v>7.2</v>
      </c>
      <c r="N1015" s="184">
        <v>360</v>
      </c>
      <c r="O1015" s="188"/>
      <c r="P1015" s="188"/>
      <c r="Q1015" s="188"/>
      <c r="R1015" s="188"/>
      <c r="S1015" s="188"/>
      <c r="T1015" s="188"/>
      <c r="U1015" s="188"/>
      <c r="V1015" s="188"/>
      <c r="W1015" s="189"/>
      <c r="X1015" s="189"/>
      <c r="Y1015" s="189"/>
      <c r="Z1015" s="189"/>
      <c r="AA1015" s="190"/>
      <c r="AB1015" s="188"/>
      <c r="AC1015" s="188"/>
      <c r="AD1015" s="188"/>
    </row>
    <row r="1016" s="48" customFormat="1" ht="12.75" spans="1:30">
      <c r="A1016" s="177"/>
      <c r="B1016" s="178"/>
      <c r="C1016" s="179">
        <v>241128000040</v>
      </c>
      <c r="D1016" s="84">
        <v>45626</v>
      </c>
      <c r="E1016" s="178" t="s">
        <v>36</v>
      </c>
      <c r="F1016" s="178" t="s">
        <v>120</v>
      </c>
      <c r="G1016" s="178">
        <v>5.5</v>
      </c>
      <c r="H1016" s="180">
        <v>632.5</v>
      </c>
      <c r="I1016" s="181"/>
      <c r="J1016" s="182"/>
      <c r="K1016" s="178"/>
      <c r="L1016" s="182"/>
      <c r="M1016" s="183"/>
      <c r="N1016" s="184">
        <v>632.5</v>
      </c>
      <c r="O1016" s="188"/>
      <c r="P1016" s="188"/>
      <c r="Q1016" s="188"/>
      <c r="R1016" s="188"/>
      <c r="S1016" s="188"/>
      <c r="T1016" s="188"/>
      <c r="U1016" s="188"/>
      <c r="V1016" s="188"/>
      <c r="W1016" s="189"/>
      <c r="X1016" s="189"/>
      <c r="Y1016" s="189"/>
      <c r="Z1016" s="189"/>
      <c r="AA1016" s="190"/>
      <c r="AB1016" s="188"/>
      <c r="AC1016" s="188"/>
      <c r="AD1016" s="188"/>
    </row>
    <row r="1017" s="48" customFormat="1" ht="12.75" spans="1:30">
      <c r="A1017" s="177"/>
      <c r="B1017" s="178"/>
      <c r="C1017" s="179">
        <v>241129000008</v>
      </c>
      <c r="D1017" s="84">
        <v>45626</v>
      </c>
      <c r="E1017" s="178" t="s">
        <v>45</v>
      </c>
      <c r="F1017" s="178" t="s">
        <v>227</v>
      </c>
      <c r="G1017" s="178">
        <v>0.42</v>
      </c>
      <c r="H1017" s="180">
        <v>115</v>
      </c>
      <c r="I1017" s="181"/>
      <c r="J1017" s="182"/>
      <c r="K1017" s="178"/>
      <c r="L1017" s="182"/>
      <c r="M1017" s="183"/>
      <c r="N1017" s="184">
        <v>115</v>
      </c>
      <c r="O1017" s="195"/>
      <c r="P1017" s="195"/>
      <c r="Q1017" s="195"/>
      <c r="R1017" s="195"/>
      <c r="S1017" s="195"/>
      <c r="T1017" s="195"/>
      <c r="U1017" s="195"/>
      <c r="V1017" s="195"/>
      <c r="W1017" s="193"/>
      <c r="X1017" s="193"/>
      <c r="Y1017" s="193"/>
      <c r="Z1017" s="193"/>
      <c r="AA1017" s="196"/>
      <c r="AB1017" s="195"/>
      <c r="AC1017" s="195"/>
      <c r="AD1017" s="195"/>
    </row>
    <row r="1018" s="48" customFormat="1" ht="12.75" spans="1:30">
      <c r="A1018" s="177" t="s">
        <v>2866</v>
      </c>
      <c r="B1018" s="178" t="s">
        <v>2867</v>
      </c>
      <c r="C1018" s="179">
        <v>241124000005</v>
      </c>
      <c r="D1018" s="84">
        <v>45629</v>
      </c>
      <c r="E1018" s="178" t="s">
        <v>1059</v>
      </c>
      <c r="F1018" s="178" t="s">
        <v>2774</v>
      </c>
      <c r="G1018" s="178">
        <v>6</v>
      </c>
      <c r="H1018" s="180">
        <v>519.4</v>
      </c>
      <c r="I1018" s="181"/>
      <c r="J1018" s="182"/>
      <c r="K1018" s="178"/>
      <c r="L1018" s="182"/>
      <c r="M1018" s="200"/>
      <c r="N1018" s="184">
        <v>519.4</v>
      </c>
      <c r="O1018" s="185">
        <v>151181.929928</v>
      </c>
      <c r="P1018" s="185" t="s">
        <v>487</v>
      </c>
      <c r="Q1018" s="185">
        <v>123086.5</v>
      </c>
      <c r="R1018" s="185"/>
      <c r="S1018" s="185">
        <v>120</v>
      </c>
      <c r="T1018" s="185"/>
      <c r="U1018" s="185"/>
      <c r="V1018" s="185">
        <v>123566.5</v>
      </c>
      <c r="W1018" s="186">
        <v>1245.46</v>
      </c>
      <c r="X1018" s="194">
        <v>4.16</v>
      </c>
      <c r="Y1018" s="186"/>
      <c r="Z1018" s="186">
        <v>1258.64</v>
      </c>
      <c r="AA1018" s="187">
        <v>7.2</v>
      </c>
      <c r="AB1018" s="185">
        <v>9062.208</v>
      </c>
      <c r="AC1018" s="185">
        <v>132628.708</v>
      </c>
      <c r="AD1018" s="185">
        <v>18553.221928</v>
      </c>
    </row>
    <row r="1019" s="48" customFormat="1" ht="12.75" spans="1:30">
      <c r="A1019" s="177"/>
      <c r="B1019" s="178"/>
      <c r="C1019" s="179">
        <v>241125000023</v>
      </c>
      <c r="D1019" s="84">
        <v>45629</v>
      </c>
      <c r="E1019" s="178" t="s">
        <v>36</v>
      </c>
      <c r="F1019" s="178" t="s">
        <v>1075</v>
      </c>
      <c r="G1019" s="178">
        <v>2.5</v>
      </c>
      <c r="H1019" s="180">
        <v>230.45</v>
      </c>
      <c r="I1019" s="181"/>
      <c r="J1019" s="182"/>
      <c r="K1019" s="178"/>
      <c r="L1019" s="182"/>
      <c r="M1019" s="200"/>
      <c r="N1019" s="184">
        <v>230.45</v>
      </c>
      <c r="O1019" s="188"/>
      <c r="P1019" s="188"/>
      <c r="Q1019" s="188"/>
      <c r="R1019" s="188"/>
      <c r="S1019" s="188"/>
      <c r="T1019" s="188"/>
      <c r="U1019" s="188"/>
      <c r="V1019" s="188"/>
      <c r="W1019" s="189"/>
      <c r="X1019" s="186"/>
      <c r="Y1019" s="189"/>
      <c r="Z1019" s="189"/>
      <c r="AA1019" s="190"/>
      <c r="AB1019" s="188"/>
      <c r="AC1019" s="188"/>
      <c r="AD1019" s="188"/>
    </row>
    <row r="1020" s="48" customFormat="1" ht="12.75" spans="1:30">
      <c r="A1020" s="177"/>
      <c r="B1020" s="178"/>
      <c r="C1020" s="179">
        <v>241125000025</v>
      </c>
      <c r="D1020" s="84">
        <v>45629</v>
      </c>
      <c r="E1020" s="178" t="s">
        <v>36</v>
      </c>
      <c r="F1020" s="178" t="s">
        <v>1755</v>
      </c>
      <c r="G1020" s="178">
        <v>0.3</v>
      </c>
      <c r="H1020" s="180">
        <v>87</v>
      </c>
      <c r="I1020" s="181"/>
      <c r="J1020" s="182"/>
      <c r="K1020" s="178"/>
      <c r="L1020" s="182"/>
      <c r="M1020" s="200"/>
      <c r="N1020" s="184">
        <v>87</v>
      </c>
      <c r="O1020" s="188"/>
      <c r="P1020" s="188"/>
      <c r="Q1020" s="188"/>
      <c r="R1020" s="188"/>
      <c r="S1020" s="188"/>
      <c r="T1020" s="188"/>
      <c r="U1020" s="188"/>
      <c r="V1020" s="188"/>
      <c r="W1020" s="189"/>
      <c r="X1020" s="189"/>
      <c r="Y1020" s="189"/>
      <c r="Z1020" s="189"/>
      <c r="AA1020" s="190"/>
      <c r="AB1020" s="188"/>
      <c r="AC1020" s="188"/>
      <c r="AD1020" s="188"/>
    </row>
    <row r="1021" s="48" customFormat="1" ht="12.75" spans="1:30">
      <c r="A1021" s="177"/>
      <c r="B1021" s="178"/>
      <c r="C1021" s="179">
        <v>241125000027</v>
      </c>
      <c r="D1021" s="84">
        <v>45629</v>
      </c>
      <c r="E1021" s="178" t="s">
        <v>53</v>
      </c>
      <c r="F1021" s="178" t="s">
        <v>2158</v>
      </c>
      <c r="G1021" s="178">
        <v>2.5</v>
      </c>
      <c r="H1021" s="180">
        <v>230</v>
      </c>
      <c r="I1021" s="181"/>
      <c r="J1021" s="182"/>
      <c r="K1021" s="178"/>
      <c r="L1021" s="182"/>
      <c r="M1021" s="200"/>
      <c r="N1021" s="184">
        <v>230</v>
      </c>
      <c r="O1021" s="188"/>
      <c r="P1021" s="188"/>
      <c r="Q1021" s="188"/>
      <c r="R1021" s="188"/>
      <c r="S1021" s="188"/>
      <c r="T1021" s="188"/>
      <c r="U1021" s="188"/>
      <c r="V1021" s="188"/>
      <c r="W1021" s="189"/>
      <c r="X1021" s="189"/>
      <c r="Y1021" s="189"/>
      <c r="Z1021" s="189"/>
      <c r="AA1021" s="190"/>
      <c r="AB1021" s="188"/>
      <c r="AC1021" s="188"/>
      <c r="AD1021" s="188"/>
    </row>
    <row r="1022" s="48" customFormat="1" ht="12.75" spans="1:30">
      <c r="A1022" s="177"/>
      <c r="B1022" s="178"/>
      <c r="C1022" s="179">
        <v>241125000033</v>
      </c>
      <c r="D1022" s="84">
        <v>45629</v>
      </c>
      <c r="E1022" s="178" t="s">
        <v>63</v>
      </c>
      <c r="F1022" s="178" t="s">
        <v>589</v>
      </c>
      <c r="G1022" s="178">
        <v>21</v>
      </c>
      <c r="H1022" s="184">
        <v>1648.9</v>
      </c>
      <c r="I1022" s="181"/>
      <c r="J1022" s="182"/>
      <c r="K1022" s="178"/>
      <c r="L1022" s="182"/>
      <c r="M1022" s="200"/>
      <c r="N1022" s="184">
        <v>1648.9</v>
      </c>
      <c r="O1022" s="188"/>
      <c r="P1022" s="188"/>
      <c r="Q1022" s="188"/>
      <c r="R1022" s="188"/>
      <c r="S1022" s="188"/>
      <c r="T1022" s="188"/>
      <c r="U1022" s="188"/>
      <c r="V1022" s="188"/>
      <c r="W1022" s="189"/>
      <c r="X1022" s="189"/>
      <c r="Y1022" s="189"/>
      <c r="Z1022" s="189"/>
      <c r="AA1022" s="190"/>
      <c r="AB1022" s="188"/>
      <c r="AC1022" s="188"/>
      <c r="AD1022" s="188"/>
    </row>
    <row r="1023" s="48" customFormat="1" ht="12.75" spans="1:30">
      <c r="A1023" s="177"/>
      <c r="B1023" s="178"/>
      <c r="C1023" s="179">
        <v>241125000034</v>
      </c>
      <c r="D1023" s="84">
        <v>45629</v>
      </c>
      <c r="E1023" s="178" t="s">
        <v>41</v>
      </c>
      <c r="F1023" s="178" t="s">
        <v>2617</v>
      </c>
      <c r="G1023" s="178">
        <v>9.5</v>
      </c>
      <c r="H1023" s="180">
        <v>809</v>
      </c>
      <c r="I1023" s="181"/>
      <c r="J1023" s="182"/>
      <c r="K1023" s="178"/>
      <c r="L1023" s="182"/>
      <c r="M1023" s="200"/>
      <c r="N1023" s="184">
        <v>809</v>
      </c>
      <c r="O1023" s="188"/>
      <c r="P1023" s="188"/>
      <c r="Q1023" s="188"/>
      <c r="R1023" s="188"/>
      <c r="S1023" s="188"/>
      <c r="T1023" s="188"/>
      <c r="U1023" s="188"/>
      <c r="V1023" s="188"/>
      <c r="W1023" s="189"/>
      <c r="X1023" s="189"/>
      <c r="Y1023" s="189"/>
      <c r="Z1023" s="189"/>
      <c r="AA1023" s="190"/>
      <c r="AB1023" s="188"/>
      <c r="AC1023" s="188"/>
      <c r="AD1023" s="188"/>
    </row>
    <row r="1024" s="48" customFormat="1" ht="12.75" spans="1:30">
      <c r="A1024" s="177"/>
      <c r="B1024" s="178"/>
      <c r="C1024" s="179">
        <v>241125000047</v>
      </c>
      <c r="D1024" s="84">
        <v>45629</v>
      </c>
      <c r="E1024" s="178" t="s">
        <v>2293</v>
      </c>
      <c r="F1024" s="178" t="s">
        <v>2868</v>
      </c>
      <c r="G1024" s="178">
        <v>25.5</v>
      </c>
      <c r="H1024" s="184"/>
      <c r="I1024" s="191">
        <v>498283</v>
      </c>
      <c r="J1024" s="182"/>
      <c r="K1024" s="191">
        <v>1656.03044301904</v>
      </c>
      <c r="L1024" s="192">
        <v>300.89</v>
      </c>
      <c r="M1024" s="200">
        <v>7.2</v>
      </c>
      <c r="N1024" s="184">
        <v>2166.408</v>
      </c>
      <c r="O1024" s="188"/>
      <c r="P1024" s="188"/>
      <c r="Q1024" s="188"/>
      <c r="R1024" s="188"/>
      <c r="S1024" s="188"/>
      <c r="T1024" s="188"/>
      <c r="U1024" s="188"/>
      <c r="V1024" s="188"/>
      <c r="W1024" s="189"/>
      <c r="X1024" s="189"/>
      <c r="Y1024" s="189"/>
      <c r="Z1024" s="189"/>
      <c r="AA1024" s="190"/>
      <c r="AB1024" s="188"/>
      <c r="AC1024" s="188"/>
      <c r="AD1024" s="188"/>
    </row>
    <row r="1025" s="48" customFormat="1" ht="12.75" spans="1:30">
      <c r="A1025" s="177"/>
      <c r="B1025" s="178"/>
      <c r="C1025" s="179">
        <v>241125000052</v>
      </c>
      <c r="D1025" s="84">
        <v>45629</v>
      </c>
      <c r="E1025" s="178" t="s">
        <v>45</v>
      </c>
      <c r="F1025" s="178" t="s">
        <v>341</v>
      </c>
      <c r="G1025" s="178">
        <v>4</v>
      </c>
      <c r="H1025" s="184"/>
      <c r="I1025" s="191">
        <v>71174</v>
      </c>
      <c r="J1025" s="182"/>
      <c r="K1025" s="191">
        <v>1656.3649057482</v>
      </c>
      <c r="L1025" s="192">
        <v>42.97</v>
      </c>
      <c r="M1025" s="200">
        <v>7.2</v>
      </c>
      <c r="N1025" s="184">
        <v>309.384</v>
      </c>
      <c r="O1025" s="188"/>
      <c r="P1025" s="188"/>
      <c r="Q1025" s="188"/>
      <c r="R1025" s="188"/>
      <c r="S1025" s="188"/>
      <c r="T1025" s="188"/>
      <c r="U1025" s="188"/>
      <c r="V1025" s="188"/>
      <c r="W1025" s="189"/>
      <c r="X1025" s="189"/>
      <c r="Y1025" s="189"/>
      <c r="Z1025" s="189"/>
      <c r="AA1025" s="190"/>
      <c r="AB1025" s="188"/>
      <c r="AC1025" s="188"/>
      <c r="AD1025" s="188"/>
    </row>
    <row r="1026" s="48" customFormat="1" ht="12.75" spans="1:30">
      <c r="A1026" s="177"/>
      <c r="B1026" s="178"/>
      <c r="C1026" s="179">
        <v>241125000053</v>
      </c>
      <c r="D1026" s="84">
        <v>45629</v>
      </c>
      <c r="E1026" s="178" t="s">
        <v>1059</v>
      </c>
      <c r="F1026" s="178" t="s">
        <v>1452</v>
      </c>
      <c r="G1026" s="178">
        <v>6</v>
      </c>
      <c r="H1026" s="180">
        <v>489</v>
      </c>
      <c r="I1026" s="181"/>
      <c r="J1026" s="182"/>
      <c r="K1026" s="178"/>
      <c r="L1026" s="182"/>
      <c r="M1026" s="200"/>
      <c r="N1026" s="184">
        <v>489</v>
      </c>
      <c r="O1026" s="188"/>
      <c r="P1026" s="188"/>
      <c r="Q1026" s="188"/>
      <c r="R1026" s="188"/>
      <c r="S1026" s="188"/>
      <c r="T1026" s="188"/>
      <c r="U1026" s="188"/>
      <c r="V1026" s="188"/>
      <c r="W1026" s="189"/>
      <c r="X1026" s="189"/>
      <c r="Y1026" s="189"/>
      <c r="Z1026" s="189"/>
      <c r="AA1026" s="190"/>
      <c r="AB1026" s="188"/>
      <c r="AC1026" s="188"/>
      <c r="AD1026" s="188"/>
    </row>
    <row r="1027" s="48" customFormat="1" ht="12.75" spans="1:30">
      <c r="A1027" s="177"/>
      <c r="B1027" s="178"/>
      <c r="C1027" s="179">
        <v>241125000054</v>
      </c>
      <c r="D1027" s="84">
        <v>45629</v>
      </c>
      <c r="E1027" s="178" t="s">
        <v>63</v>
      </c>
      <c r="F1027" s="178" t="s">
        <v>250</v>
      </c>
      <c r="G1027" s="178">
        <v>7</v>
      </c>
      <c r="H1027" s="180">
        <v>568.7</v>
      </c>
      <c r="I1027" s="181"/>
      <c r="J1027" s="182"/>
      <c r="K1027" s="178"/>
      <c r="L1027" s="182"/>
      <c r="M1027" s="200"/>
      <c r="N1027" s="184">
        <v>568.7</v>
      </c>
      <c r="O1027" s="188"/>
      <c r="P1027" s="188"/>
      <c r="Q1027" s="188"/>
      <c r="R1027" s="188"/>
      <c r="S1027" s="188"/>
      <c r="T1027" s="188"/>
      <c r="U1027" s="188"/>
      <c r="V1027" s="188"/>
      <c r="W1027" s="189"/>
      <c r="X1027" s="189"/>
      <c r="Y1027" s="189"/>
      <c r="Z1027" s="189"/>
      <c r="AA1027" s="190"/>
      <c r="AB1027" s="188"/>
      <c r="AC1027" s="188"/>
      <c r="AD1027" s="188"/>
    </row>
    <row r="1028" s="48" customFormat="1" ht="12.75" spans="1:30">
      <c r="A1028" s="177"/>
      <c r="B1028" s="178"/>
      <c r="C1028" s="179">
        <v>241125000060</v>
      </c>
      <c r="D1028" s="84">
        <v>45629</v>
      </c>
      <c r="E1028" s="178" t="s">
        <v>2293</v>
      </c>
      <c r="F1028" s="178" t="s">
        <v>2869</v>
      </c>
      <c r="G1028" s="178">
        <v>9.5</v>
      </c>
      <c r="H1028" s="180">
        <v>769.45</v>
      </c>
      <c r="I1028" s="181"/>
      <c r="J1028" s="182"/>
      <c r="K1028" s="178"/>
      <c r="L1028" s="182"/>
      <c r="M1028" s="200"/>
      <c r="N1028" s="184">
        <v>769.45</v>
      </c>
      <c r="O1028" s="188"/>
      <c r="P1028" s="188"/>
      <c r="Q1028" s="188"/>
      <c r="R1028" s="188"/>
      <c r="S1028" s="188"/>
      <c r="T1028" s="188"/>
      <c r="U1028" s="188"/>
      <c r="V1028" s="188"/>
      <c r="W1028" s="189"/>
      <c r="X1028" s="189"/>
      <c r="Y1028" s="189"/>
      <c r="Z1028" s="189"/>
      <c r="AA1028" s="190"/>
      <c r="AB1028" s="188"/>
      <c r="AC1028" s="188"/>
      <c r="AD1028" s="188"/>
    </row>
    <row r="1029" s="48" customFormat="1" ht="12.75" spans="1:30">
      <c r="A1029" s="177"/>
      <c r="B1029" s="178"/>
      <c r="C1029" s="179">
        <v>241126000001</v>
      </c>
      <c r="D1029" s="84">
        <v>45629</v>
      </c>
      <c r="E1029" s="178" t="s">
        <v>45</v>
      </c>
      <c r="F1029" s="178" t="s">
        <v>81</v>
      </c>
      <c r="G1029" s="178">
        <v>2.5</v>
      </c>
      <c r="H1029" s="184"/>
      <c r="I1029" s="191">
        <v>39440</v>
      </c>
      <c r="J1029" s="182"/>
      <c r="K1029" s="191">
        <v>1670.47861075815</v>
      </c>
      <c r="L1029" s="192">
        <v>23.61</v>
      </c>
      <c r="M1029" s="200">
        <v>7.2</v>
      </c>
      <c r="N1029" s="184">
        <v>169.992</v>
      </c>
      <c r="O1029" s="188"/>
      <c r="P1029" s="188"/>
      <c r="Q1029" s="188"/>
      <c r="R1029" s="188"/>
      <c r="S1029" s="188"/>
      <c r="T1029" s="188"/>
      <c r="U1029" s="188"/>
      <c r="V1029" s="188"/>
      <c r="W1029" s="189"/>
      <c r="X1029" s="189"/>
      <c r="Y1029" s="189"/>
      <c r="Z1029" s="189"/>
      <c r="AA1029" s="190"/>
      <c r="AB1029" s="188"/>
      <c r="AC1029" s="188"/>
      <c r="AD1029" s="188"/>
    </row>
    <row r="1030" s="48" customFormat="1" ht="12.75" spans="1:30">
      <c r="A1030" s="177"/>
      <c r="B1030" s="178"/>
      <c r="C1030" s="179">
        <v>241126000003</v>
      </c>
      <c r="D1030" s="84">
        <v>45629</v>
      </c>
      <c r="E1030" s="178" t="s">
        <v>41</v>
      </c>
      <c r="F1030" s="178" t="s">
        <v>51</v>
      </c>
      <c r="G1030" s="178">
        <v>57.5</v>
      </c>
      <c r="H1030" s="184"/>
      <c r="I1030" s="191">
        <v>1113624.1</v>
      </c>
      <c r="J1030" s="182"/>
      <c r="K1030" s="191">
        <v>1745</v>
      </c>
      <c r="L1030" s="192">
        <v>638.18</v>
      </c>
      <c r="M1030" s="200">
        <v>7.2</v>
      </c>
      <c r="N1030" s="184">
        <v>4594.896</v>
      </c>
      <c r="O1030" s="188"/>
      <c r="P1030" s="188"/>
      <c r="Q1030" s="188"/>
      <c r="R1030" s="188"/>
      <c r="S1030" s="188"/>
      <c r="T1030" s="188"/>
      <c r="U1030" s="188"/>
      <c r="V1030" s="188"/>
      <c r="W1030" s="189"/>
      <c r="X1030" s="189"/>
      <c r="Y1030" s="189"/>
      <c r="Z1030" s="189"/>
      <c r="AA1030" s="190"/>
      <c r="AB1030" s="188"/>
      <c r="AC1030" s="188"/>
      <c r="AD1030" s="188"/>
    </row>
    <row r="1031" s="48" customFormat="1" ht="12.75" spans="1:30">
      <c r="A1031" s="177"/>
      <c r="B1031" s="178"/>
      <c r="C1031" s="179">
        <v>241126000006</v>
      </c>
      <c r="D1031" s="84">
        <v>45629</v>
      </c>
      <c r="E1031" s="178" t="s">
        <v>53</v>
      </c>
      <c r="F1031" s="178" t="s">
        <v>2870</v>
      </c>
      <c r="G1031" s="178">
        <v>4.5</v>
      </c>
      <c r="H1031" s="180">
        <v>413</v>
      </c>
      <c r="I1031" s="181"/>
      <c r="J1031" s="182"/>
      <c r="K1031" s="178"/>
      <c r="L1031" s="182"/>
      <c r="M1031" s="200"/>
      <c r="N1031" s="184">
        <v>413</v>
      </c>
      <c r="O1031" s="188"/>
      <c r="P1031" s="188"/>
      <c r="Q1031" s="188"/>
      <c r="R1031" s="188"/>
      <c r="S1031" s="188"/>
      <c r="T1031" s="188"/>
      <c r="U1031" s="188"/>
      <c r="V1031" s="188"/>
      <c r="W1031" s="189"/>
      <c r="X1031" s="189"/>
      <c r="Y1031" s="189"/>
      <c r="Z1031" s="189"/>
      <c r="AA1031" s="190"/>
      <c r="AB1031" s="188"/>
      <c r="AC1031" s="188"/>
      <c r="AD1031" s="188"/>
    </row>
    <row r="1032" s="48" customFormat="1" ht="12.75" spans="1:30">
      <c r="A1032" s="177"/>
      <c r="B1032" s="178"/>
      <c r="C1032" s="179">
        <v>241126000020</v>
      </c>
      <c r="D1032" s="84">
        <v>45629</v>
      </c>
      <c r="E1032" s="178" t="s">
        <v>36</v>
      </c>
      <c r="F1032" s="178" t="s">
        <v>308</v>
      </c>
      <c r="G1032" s="178">
        <v>1.5</v>
      </c>
      <c r="H1032" s="180">
        <v>163.8</v>
      </c>
      <c r="I1032" s="181"/>
      <c r="J1032" s="182"/>
      <c r="K1032" s="178"/>
      <c r="L1032" s="182"/>
      <c r="M1032" s="200"/>
      <c r="N1032" s="184">
        <v>163.8</v>
      </c>
      <c r="O1032" s="188"/>
      <c r="P1032" s="188"/>
      <c r="Q1032" s="188"/>
      <c r="R1032" s="188"/>
      <c r="S1032" s="188"/>
      <c r="T1032" s="188"/>
      <c r="U1032" s="188"/>
      <c r="V1032" s="188"/>
      <c r="W1032" s="189"/>
      <c r="X1032" s="193"/>
      <c r="Y1032" s="189"/>
      <c r="Z1032" s="189"/>
      <c r="AA1032" s="190"/>
      <c r="AB1032" s="188"/>
      <c r="AC1032" s="188"/>
      <c r="AD1032" s="188"/>
    </row>
    <row r="1033" s="48" customFormat="1" ht="12.75" spans="1:30">
      <c r="A1033" s="177"/>
      <c r="B1033" s="178"/>
      <c r="C1033" s="179">
        <v>241126000021</v>
      </c>
      <c r="D1033" s="84">
        <v>45629</v>
      </c>
      <c r="E1033" s="178" t="s">
        <v>36</v>
      </c>
      <c r="F1033" s="178" t="s">
        <v>749</v>
      </c>
      <c r="G1033" s="178">
        <v>8</v>
      </c>
      <c r="H1033" s="180">
        <v>674</v>
      </c>
      <c r="I1033" s="181"/>
      <c r="J1033" s="182"/>
      <c r="K1033" s="178"/>
      <c r="L1033" s="182"/>
      <c r="M1033" s="200"/>
      <c r="N1033" s="184">
        <v>674</v>
      </c>
      <c r="O1033" s="188"/>
      <c r="P1033" s="188"/>
      <c r="Q1033" s="188"/>
      <c r="R1033" s="188"/>
      <c r="S1033" s="188"/>
      <c r="T1033" s="188"/>
      <c r="U1033" s="188"/>
      <c r="V1033" s="188"/>
      <c r="W1033" s="189"/>
      <c r="X1033" s="194">
        <v>3.47</v>
      </c>
      <c r="Y1033" s="189"/>
      <c r="Z1033" s="189"/>
      <c r="AA1033" s="190"/>
      <c r="AB1033" s="188"/>
      <c r="AC1033" s="188"/>
      <c r="AD1033" s="188"/>
    </row>
    <row r="1034" s="48" customFormat="1" ht="12.75" spans="1:30">
      <c r="A1034" s="177"/>
      <c r="B1034" s="178"/>
      <c r="C1034" s="179">
        <v>241126000023</v>
      </c>
      <c r="D1034" s="84">
        <v>45629</v>
      </c>
      <c r="E1034" s="178" t="s">
        <v>36</v>
      </c>
      <c r="F1034" s="178" t="s">
        <v>210</v>
      </c>
      <c r="G1034" s="178">
        <v>1.5</v>
      </c>
      <c r="H1034" s="184"/>
      <c r="I1034" s="191">
        <v>33396</v>
      </c>
      <c r="J1034" s="182"/>
      <c r="K1034" s="191">
        <v>1728.57142857143</v>
      </c>
      <c r="L1034" s="192">
        <v>19.32</v>
      </c>
      <c r="M1034" s="200">
        <v>7.2</v>
      </c>
      <c r="N1034" s="184">
        <v>139.104</v>
      </c>
      <c r="O1034" s="188"/>
      <c r="P1034" s="188"/>
      <c r="Q1034" s="188"/>
      <c r="R1034" s="188"/>
      <c r="S1034" s="188"/>
      <c r="T1034" s="188"/>
      <c r="U1034" s="188"/>
      <c r="V1034" s="188"/>
      <c r="W1034" s="189"/>
      <c r="X1034" s="186"/>
      <c r="Y1034" s="189"/>
      <c r="Z1034" s="189"/>
      <c r="AA1034" s="190"/>
      <c r="AB1034" s="188"/>
      <c r="AC1034" s="188"/>
      <c r="AD1034" s="188"/>
    </row>
    <row r="1035" s="48" customFormat="1" ht="12.75" spans="1:30">
      <c r="A1035" s="177"/>
      <c r="B1035" s="178"/>
      <c r="C1035" s="179">
        <v>241126000031</v>
      </c>
      <c r="D1035" s="84">
        <v>45629</v>
      </c>
      <c r="E1035" s="178" t="s">
        <v>63</v>
      </c>
      <c r="F1035" s="178" t="s">
        <v>958</v>
      </c>
      <c r="G1035" s="178">
        <v>5.5</v>
      </c>
      <c r="H1035" s="180">
        <v>465</v>
      </c>
      <c r="I1035" s="181"/>
      <c r="J1035" s="182"/>
      <c r="K1035" s="178"/>
      <c r="L1035" s="182"/>
      <c r="M1035" s="200"/>
      <c r="N1035" s="184">
        <v>465</v>
      </c>
      <c r="O1035" s="188"/>
      <c r="P1035" s="188"/>
      <c r="Q1035" s="188"/>
      <c r="R1035" s="188"/>
      <c r="S1035" s="188"/>
      <c r="T1035" s="188"/>
      <c r="U1035" s="188"/>
      <c r="V1035" s="188"/>
      <c r="W1035" s="189"/>
      <c r="X1035" s="189"/>
      <c r="Y1035" s="189"/>
      <c r="Z1035" s="189"/>
      <c r="AA1035" s="190"/>
      <c r="AB1035" s="188"/>
      <c r="AC1035" s="188"/>
      <c r="AD1035" s="188"/>
    </row>
    <row r="1036" s="48" customFormat="1" ht="12.75" spans="1:30">
      <c r="A1036" s="177"/>
      <c r="B1036" s="178"/>
      <c r="C1036" s="179">
        <v>241126000033</v>
      </c>
      <c r="D1036" s="84">
        <v>45629</v>
      </c>
      <c r="E1036" s="178" t="s">
        <v>36</v>
      </c>
      <c r="F1036" s="178" t="s">
        <v>799</v>
      </c>
      <c r="G1036" s="178">
        <v>4</v>
      </c>
      <c r="H1036" s="180">
        <v>367.4</v>
      </c>
      <c r="I1036" s="181"/>
      <c r="J1036" s="182"/>
      <c r="K1036" s="178"/>
      <c r="L1036" s="182"/>
      <c r="M1036" s="200"/>
      <c r="N1036" s="184">
        <v>367.4</v>
      </c>
      <c r="O1036" s="188"/>
      <c r="P1036" s="188"/>
      <c r="Q1036" s="188"/>
      <c r="R1036" s="188"/>
      <c r="S1036" s="188"/>
      <c r="T1036" s="188"/>
      <c r="U1036" s="188"/>
      <c r="V1036" s="188"/>
      <c r="W1036" s="189"/>
      <c r="X1036" s="189"/>
      <c r="Y1036" s="189"/>
      <c r="Z1036" s="189"/>
      <c r="AA1036" s="190"/>
      <c r="AB1036" s="188"/>
      <c r="AC1036" s="188"/>
      <c r="AD1036" s="188"/>
    </row>
    <row r="1037" s="48" customFormat="1" ht="12.75" spans="1:30">
      <c r="A1037" s="177"/>
      <c r="B1037" s="178"/>
      <c r="C1037" s="179">
        <v>241126000038</v>
      </c>
      <c r="D1037" s="84">
        <v>45629</v>
      </c>
      <c r="E1037" s="178" t="s">
        <v>36</v>
      </c>
      <c r="F1037" s="178" t="s">
        <v>1484</v>
      </c>
      <c r="G1037" s="178">
        <v>4.5</v>
      </c>
      <c r="H1037" s="180">
        <v>379.5</v>
      </c>
      <c r="I1037" s="181"/>
      <c r="J1037" s="182"/>
      <c r="K1037" s="178"/>
      <c r="L1037" s="182"/>
      <c r="M1037" s="200"/>
      <c r="N1037" s="184">
        <v>379.5</v>
      </c>
      <c r="O1037" s="188"/>
      <c r="P1037" s="188"/>
      <c r="Q1037" s="188"/>
      <c r="R1037" s="188"/>
      <c r="S1037" s="188"/>
      <c r="T1037" s="188"/>
      <c r="U1037" s="188"/>
      <c r="V1037" s="188"/>
      <c r="W1037" s="189"/>
      <c r="X1037" s="189"/>
      <c r="Y1037" s="189"/>
      <c r="Z1037" s="189"/>
      <c r="AA1037" s="190"/>
      <c r="AB1037" s="188"/>
      <c r="AC1037" s="188"/>
      <c r="AD1037" s="188"/>
    </row>
    <row r="1038" s="48" customFormat="1" ht="12.75" spans="1:30">
      <c r="A1038" s="177"/>
      <c r="B1038" s="178"/>
      <c r="C1038" s="179">
        <v>241126000040</v>
      </c>
      <c r="D1038" s="84">
        <v>45629</v>
      </c>
      <c r="E1038" s="178" t="s">
        <v>45</v>
      </c>
      <c r="F1038" s="178" t="s">
        <v>81</v>
      </c>
      <c r="G1038" s="178">
        <v>27</v>
      </c>
      <c r="H1038" s="184"/>
      <c r="I1038" s="191">
        <v>469800</v>
      </c>
      <c r="J1038" s="182"/>
      <c r="K1038" s="191">
        <v>1670.4</v>
      </c>
      <c r="L1038" s="192">
        <v>281.25</v>
      </c>
      <c r="M1038" s="200">
        <v>7.2</v>
      </c>
      <c r="N1038" s="184">
        <v>2025</v>
      </c>
      <c r="O1038" s="188"/>
      <c r="P1038" s="188"/>
      <c r="Q1038" s="188"/>
      <c r="R1038" s="188"/>
      <c r="S1038" s="188"/>
      <c r="T1038" s="188"/>
      <c r="U1038" s="188"/>
      <c r="V1038" s="188"/>
      <c r="W1038" s="189"/>
      <c r="X1038" s="189"/>
      <c r="Y1038" s="189"/>
      <c r="Z1038" s="189"/>
      <c r="AA1038" s="190"/>
      <c r="AB1038" s="188"/>
      <c r="AC1038" s="188"/>
      <c r="AD1038" s="188"/>
    </row>
    <row r="1039" s="48" customFormat="1" ht="12.75" spans="1:30">
      <c r="A1039" s="177"/>
      <c r="B1039" s="178"/>
      <c r="C1039" s="179">
        <v>241126000046</v>
      </c>
      <c r="D1039" s="84">
        <v>45629</v>
      </c>
      <c r="E1039" s="178" t="s">
        <v>45</v>
      </c>
      <c r="F1039" s="178" t="s">
        <v>808</v>
      </c>
      <c r="G1039" s="178">
        <v>2.5</v>
      </c>
      <c r="H1039" s="184"/>
      <c r="I1039" s="191">
        <v>34040</v>
      </c>
      <c r="J1039" s="182"/>
      <c r="K1039" s="191">
        <v>1656.44768856448</v>
      </c>
      <c r="L1039" s="192">
        <v>20.55</v>
      </c>
      <c r="M1039" s="200">
        <v>7.2</v>
      </c>
      <c r="N1039" s="184">
        <v>147.96</v>
      </c>
      <c r="O1039" s="188"/>
      <c r="P1039" s="188"/>
      <c r="Q1039" s="188"/>
      <c r="R1039" s="188"/>
      <c r="S1039" s="188"/>
      <c r="T1039" s="188"/>
      <c r="U1039" s="188"/>
      <c r="V1039" s="188"/>
      <c r="W1039" s="189"/>
      <c r="X1039" s="189"/>
      <c r="Y1039" s="189"/>
      <c r="Z1039" s="189"/>
      <c r="AA1039" s="190"/>
      <c r="AB1039" s="188"/>
      <c r="AC1039" s="188"/>
      <c r="AD1039" s="188"/>
    </row>
    <row r="1040" s="48" customFormat="1" ht="12.75" spans="1:30">
      <c r="A1040" s="177"/>
      <c r="B1040" s="178"/>
      <c r="C1040" s="179">
        <v>241126000051</v>
      </c>
      <c r="D1040" s="84">
        <v>45629</v>
      </c>
      <c r="E1040" s="178" t="s">
        <v>45</v>
      </c>
      <c r="F1040" s="178" t="s">
        <v>2169</v>
      </c>
      <c r="G1040" s="178">
        <v>16</v>
      </c>
      <c r="H1040" s="180">
        <v>1248</v>
      </c>
      <c r="I1040" s="181"/>
      <c r="J1040" s="182"/>
      <c r="K1040" s="178"/>
      <c r="L1040" s="182"/>
      <c r="M1040" s="200"/>
      <c r="N1040" s="184">
        <v>1248</v>
      </c>
      <c r="O1040" s="188"/>
      <c r="P1040" s="188"/>
      <c r="Q1040" s="188"/>
      <c r="R1040" s="188"/>
      <c r="S1040" s="188"/>
      <c r="T1040" s="188"/>
      <c r="U1040" s="188"/>
      <c r="V1040" s="188"/>
      <c r="W1040" s="189"/>
      <c r="X1040" s="189"/>
      <c r="Y1040" s="189"/>
      <c r="Z1040" s="189"/>
      <c r="AA1040" s="190"/>
      <c r="AB1040" s="188"/>
      <c r="AC1040" s="188"/>
      <c r="AD1040" s="188"/>
    </row>
    <row r="1041" s="48" customFormat="1" ht="12.75" spans="1:30">
      <c r="A1041" s="177"/>
      <c r="B1041" s="178"/>
      <c r="C1041" s="179">
        <v>241127000002</v>
      </c>
      <c r="D1041" s="84">
        <v>45629</v>
      </c>
      <c r="E1041" s="178" t="s">
        <v>366</v>
      </c>
      <c r="F1041" s="178" t="s">
        <v>367</v>
      </c>
      <c r="G1041" s="178">
        <v>13.5</v>
      </c>
      <c r="H1041" s="184"/>
      <c r="I1041" s="191">
        <v>279892</v>
      </c>
      <c r="J1041" s="182"/>
      <c r="K1041" s="191">
        <v>1670.00009964201</v>
      </c>
      <c r="L1041" s="192">
        <v>167.59999</v>
      </c>
      <c r="M1041" s="200">
        <v>7.2</v>
      </c>
      <c r="N1041" s="184">
        <v>1206.719928</v>
      </c>
      <c r="O1041" s="188"/>
      <c r="P1041" s="188"/>
      <c r="Q1041" s="188"/>
      <c r="R1041" s="188"/>
      <c r="S1041" s="188"/>
      <c r="T1041" s="188"/>
      <c r="U1041" s="188"/>
      <c r="V1041" s="188"/>
      <c r="W1041" s="189"/>
      <c r="X1041" s="189"/>
      <c r="Y1041" s="189"/>
      <c r="Z1041" s="189"/>
      <c r="AA1041" s="190"/>
      <c r="AB1041" s="188"/>
      <c r="AC1041" s="188"/>
      <c r="AD1041" s="188"/>
    </row>
    <row r="1042" s="48" customFormat="1" ht="12.75" spans="1:30">
      <c r="A1042" s="177"/>
      <c r="B1042" s="178"/>
      <c r="C1042" s="179">
        <v>241127000003</v>
      </c>
      <c r="D1042" s="84">
        <v>45629</v>
      </c>
      <c r="E1042" s="178" t="s">
        <v>366</v>
      </c>
      <c r="F1042" s="178" t="s">
        <v>367</v>
      </c>
      <c r="G1042" s="178">
        <v>1.5</v>
      </c>
      <c r="H1042" s="184"/>
      <c r="I1042" s="191">
        <v>32950</v>
      </c>
      <c r="J1042" s="182"/>
      <c r="K1042" s="191">
        <v>1670.04561581348</v>
      </c>
      <c r="L1042" s="192">
        <v>19.73</v>
      </c>
      <c r="M1042" s="200">
        <v>7.2</v>
      </c>
      <c r="N1042" s="184">
        <v>142.056</v>
      </c>
      <c r="O1042" s="188"/>
      <c r="P1042" s="188"/>
      <c r="Q1042" s="188"/>
      <c r="R1042" s="188"/>
      <c r="S1042" s="188"/>
      <c r="T1042" s="188"/>
      <c r="U1042" s="188"/>
      <c r="V1042" s="188"/>
      <c r="W1042" s="189"/>
      <c r="X1042" s="189"/>
      <c r="Y1042" s="189"/>
      <c r="Z1042" s="189"/>
      <c r="AA1042" s="190"/>
      <c r="AB1042" s="188"/>
      <c r="AC1042" s="188"/>
      <c r="AD1042" s="188"/>
    </row>
    <row r="1043" s="48" customFormat="1" ht="12.75" spans="1:30">
      <c r="A1043" s="177"/>
      <c r="B1043" s="178"/>
      <c r="C1043" s="179">
        <v>241127000006</v>
      </c>
      <c r="D1043" s="84">
        <v>45629</v>
      </c>
      <c r="E1043" s="178" t="s">
        <v>1059</v>
      </c>
      <c r="F1043" s="178" t="s">
        <v>2871</v>
      </c>
      <c r="G1043" s="178">
        <v>75.5</v>
      </c>
      <c r="H1043" s="180">
        <v>6472.7</v>
      </c>
      <c r="I1043" s="181"/>
      <c r="J1043" s="182"/>
      <c r="K1043" s="178"/>
      <c r="L1043" s="182"/>
      <c r="M1043" s="200"/>
      <c r="N1043" s="184">
        <v>6472.7</v>
      </c>
      <c r="O1043" s="188"/>
      <c r="P1043" s="188"/>
      <c r="Q1043" s="188"/>
      <c r="R1043" s="188"/>
      <c r="S1043" s="188"/>
      <c r="T1043" s="188"/>
      <c r="U1043" s="188"/>
      <c r="V1043" s="188"/>
      <c r="W1043" s="189"/>
      <c r="X1043" s="189"/>
      <c r="Y1043" s="189"/>
      <c r="Z1043" s="189"/>
      <c r="AA1043" s="190"/>
      <c r="AB1043" s="188"/>
      <c r="AC1043" s="188"/>
      <c r="AD1043" s="188"/>
    </row>
    <row r="1044" s="48" customFormat="1" ht="12.75" spans="1:30">
      <c r="A1044" s="177"/>
      <c r="B1044" s="178"/>
      <c r="C1044" s="179">
        <v>241127000017</v>
      </c>
      <c r="D1044" s="84">
        <v>45629</v>
      </c>
      <c r="E1044" s="178" t="s">
        <v>45</v>
      </c>
      <c r="F1044" s="178" t="s">
        <v>1027</v>
      </c>
      <c r="G1044" s="178">
        <v>10</v>
      </c>
      <c r="H1044" s="180">
        <v>780</v>
      </c>
      <c r="I1044" s="181"/>
      <c r="J1044" s="182"/>
      <c r="K1044" s="178"/>
      <c r="L1044" s="182"/>
      <c r="M1044" s="200"/>
      <c r="N1044" s="184">
        <v>780</v>
      </c>
      <c r="O1044" s="188"/>
      <c r="P1044" s="188"/>
      <c r="Q1044" s="188"/>
      <c r="R1044" s="188"/>
      <c r="S1044" s="188"/>
      <c r="T1044" s="188"/>
      <c r="U1044" s="188"/>
      <c r="V1044" s="188"/>
      <c r="W1044" s="189"/>
      <c r="X1044" s="189"/>
      <c r="Y1044" s="189"/>
      <c r="Z1044" s="189"/>
      <c r="AA1044" s="190"/>
      <c r="AB1044" s="188"/>
      <c r="AC1044" s="188"/>
      <c r="AD1044" s="188"/>
    </row>
    <row r="1045" s="48" customFormat="1" ht="12.75" spans="1:30">
      <c r="A1045" s="177"/>
      <c r="B1045" s="178"/>
      <c r="C1045" s="179">
        <v>241127000019</v>
      </c>
      <c r="D1045" s="84">
        <v>45629</v>
      </c>
      <c r="E1045" s="178" t="s">
        <v>45</v>
      </c>
      <c r="F1045" s="178" t="s">
        <v>2070</v>
      </c>
      <c r="G1045" s="178">
        <v>4.5</v>
      </c>
      <c r="H1045" s="180">
        <v>396</v>
      </c>
      <c r="I1045" s="181"/>
      <c r="J1045" s="182"/>
      <c r="K1045" s="178"/>
      <c r="L1045" s="182"/>
      <c r="M1045" s="200"/>
      <c r="N1045" s="184">
        <v>396</v>
      </c>
      <c r="O1045" s="188"/>
      <c r="P1045" s="188"/>
      <c r="Q1045" s="188"/>
      <c r="R1045" s="188"/>
      <c r="S1045" s="188"/>
      <c r="T1045" s="195"/>
      <c r="U1045" s="188"/>
      <c r="V1045" s="188"/>
      <c r="W1045" s="189"/>
      <c r="X1045" s="189"/>
      <c r="Y1045" s="189"/>
      <c r="Z1045" s="189"/>
      <c r="AA1045" s="190"/>
      <c r="AB1045" s="188"/>
      <c r="AC1045" s="188"/>
      <c r="AD1045" s="188"/>
    </row>
    <row r="1046" s="48" customFormat="1" ht="12.75" spans="1:30">
      <c r="A1046" s="177"/>
      <c r="B1046" s="178"/>
      <c r="C1046" s="179">
        <v>241127000023</v>
      </c>
      <c r="D1046" s="84">
        <v>45629</v>
      </c>
      <c r="E1046" s="178" t="s">
        <v>45</v>
      </c>
      <c r="F1046" s="178" t="s">
        <v>170</v>
      </c>
      <c r="G1046" s="178">
        <v>24</v>
      </c>
      <c r="H1046" s="180">
        <v>1824</v>
      </c>
      <c r="I1046" s="181"/>
      <c r="J1046" s="182"/>
      <c r="K1046" s="178"/>
      <c r="L1046" s="182"/>
      <c r="M1046" s="200"/>
      <c r="N1046" s="184">
        <v>1824</v>
      </c>
      <c r="O1046" s="188"/>
      <c r="P1046" s="188"/>
      <c r="Q1046" s="188"/>
      <c r="R1046" s="188"/>
      <c r="S1046" s="188"/>
      <c r="T1046" s="202">
        <v>100</v>
      </c>
      <c r="U1046" s="188"/>
      <c r="V1046" s="188"/>
      <c r="W1046" s="189"/>
      <c r="X1046" s="189"/>
      <c r="Y1046" s="189"/>
      <c r="Z1046" s="189"/>
      <c r="AA1046" s="190"/>
      <c r="AB1046" s="188"/>
      <c r="AC1046" s="188"/>
      <c r="AD1046" s="188"/>
    </row>
    <row r="1047" s="48" customFormat="1" ht="12.75" spans="1:30">
      <c r="A1047" s="177"/>
      <c r="B1047" s="178"/>
      <c r="C1047" s="179">
        <v>241127000033</v>
      </c>
      <c r="D1047" s="84">
        <v>45629</v>
      </c>
      <c r="E1047" s="178" t="s">
        <v>36</v>
      </c>
      <c r="F1047" s="178" t="s">
        <v>308</v>
      </c>
      <c r="G1047" s="178">
        <v>7.5</v>
      </c>
      <c r="H1047" s="180">
        <v>774.9</v>
      </c>
      <c r="I1047" s="181"/>
      <c r="J1047" s="182"/>
      <c r="K1047" s="178"/>
      <c r="L1047" s="182"/>
      <c r="M1047" s="200"/>
      <c r="N1047" s="184">
        <v>774.9</v>
      </c>
      <c r="O1047" s="188"/>
      <c r="P1047" s="188"/>
      <c r="Q1047" s="188"/>
      <c r="R1047" s="188"/>
      <c r="S1047" s="188"/>
      <c r="T1047" s="185"/>
      <c r="U1047" s="188"/>
      <c r="V1047" s="188"/>
      <c r="W1047" s="189"/>
      <c r="X1047" s="189"/>
      <c r="Y1047" s="189"/>
      <c r="Z1047" s="189"/>
      <c r="AA1047" s="190"/>
      <c r="AB1047" s="188"/>
      <c r="AC1047" s="188"/>
      <c r="AD1047" s="188"/>
    </row>
    <row r="1048" s="48" customFormat="1" ht="12.75" spans="1:30">
      <c r="A1048" s="177"/>
      <c r="B1048" s="178"/>
      <c r="C1048" s="179">
        <v>241127000037</v>
      </c>
      <c r="D1048" s="84">
        <v>45629</v>
      </c>
      <c r="E1048" s="178" t="s">
        <v>2293</v>
      </c>
      <c r="F1048" s="178" t="s">
        <v>2872</v>
      </c>
      <c r="G1048" s="178">
        <v>9</v>
      </c>
      <c r="H1048" s="180">
        <v>795.3</v>
      </c>
      <c r="I1048" s="181"/>
      <c r="J1048" s="182"/>
      <c r="K1048" s="178"/>
      <c r="L1048" s="182"/>
      <c r="M1048" s="200"/>
      <c r="N1048" s="184">
        <v>795.3</v>
      </c>
      <c r="O1048" s="188"/>
      <c r="P1048" s="188"/>
      <c r="Q1048" s="188"/>
      <c r="R1048" s="188"/>
      <c r="S1048" s="188"/>
      <c r="T1048" s="188"/>
      <c r="U1048" s="188"/>
      <c r="V1048" s="188"/>
      <c r="W1048" s="189"/>
      <c r="X1048" s="189"/>
      <c r="Y1048" s="189"/>
      <c r="Z1048" s="189"/>
      <c r="AA1048" s="190"/>
      <c r="AB1048" s="188"/>
      <c r="AC1048" s="188"/>
      <c r="AD1048" s="188"/>
    </row>
    <row r="1049" s="48" customFormat="1" ht="12.75" spans="1:30">
      <c r="A1049" s="177"/>
      <c r="B1049" s="178"/>
      <c r="C1049" s="179">
        <v>241127000040</v>
      </c>
      <c r="D1049" s="84">
        <v>45629</v>
      </c>
      <c r="E1049" s="178" t="s">
        <v>36</v>
      </c>
      <c r="F1049" s="178" t="s">
        <v>2865</v>
      </c>
      <c r="G1049" s="178">
        <v>0.33</v>
      </c>
      <c r="H1049" s="180">
        <v>136</v>
      </c>
      <c r="I1049" s="181"/>
      <c r="J1049" s="182"/>
      <c r="K1049" s="178"/>
      <c r="L1049" s="182"/>
      <c r="M1049" s="200"/>
      <c r="N1049" s="184">
        <v>136</v>
      </c>
      <c r="O1049" s="188"/>
      <c r="P1049" s="188"/>
      <c r="Q1049" s="188"/>
      <c r="R1049" s="188"/>
      <c r="S1049" s="188"/>
      <c r="T1049" s="188"/>
      <c r="U1049" s="188"/>
      <c r="V1049" s="188"/>
      <c r="W1049" s="189"/>
      <c r="X1049" s="189"/>
      <c r="Y1049" s="189"/>
      <c r="Z1049" s="189"/>
      <c r="AA1049" s="190"/>
      <c r="AB1049" s="188"/>
      <c r="AC1049" s="188"/>
      <c r="AD1049" s="188"/>
    </row>
    <row r="1050" s="48" customFormat="1" ht="12.75" spans="1:30">
      <c r="A1050" s="177"/>
      <c r="B1050" s="178"/>
      <c r="C1050" s="179">
        <v>241127000046</v>
      </c>
      <c r="D1050" s="84">
        <v>45629</v>
      </c>
      <c r="E1050" s="178" t="s">
        <v>53</v>
      </c>
      <c r="F1050" s="178" t="s">
        <v>1344</v>
      </c>
      <c r="G1050" s="178">
        <v>5</v>
      </c>
      <c r="H1050" s="180">
        <v>458</v>
      </c>
      <c r="I1050" s="181"/>
      <c r="J1050" s="182"/>
      <c r="K1050" s="178"/>
      <c r="L1050" s="182"/>
      <c r="M1050" s="200"/>
      <c r="N1050" s="184">
        <v>458</v>
      </c>
      <c r="O1050" s="188"/>
      <c r="P1050" s="188"/>
      <c r="Q1050" s="188"/>
      <c r="R1050" s="188"/>
      <c r="S1050" s="188"/>
      <c r="T1050" s="188"/>
      <c r="U1050" s="188"/>
      <c r="V1050" s="188"/>
      <c r="W1050" s="189"/>
      <c r="X1050" s="193"/>
      <c r="Y1050" s="189"/>
      <c r="Z1050" s="189"/>
      <c r="AA1050" s="190"/>
      <c r="AB1050" s="188"/>
      <c r="AC1050" s="188"/>
      <c r="AD1050" s="188"/>
    </row>
    <row r="1051" s="48" customFormat="1" ht="12.75" spans="1:30">
      <c r="A1051" s="177"/>
      <c r="B1051" s="178"/>
      <c r="C1051" s="179">
        <v>241127000048</v>
      </c>
      <c r="D1051" s="84">
        <v>45629</v>
      </c>
      <c r="E1051" s="178" t="s">
        <v>36</v>
      </c>
      <c r="F1051" s="178" t="s">
        <v>2873</v>
      </c>
      <c r="G1051" s="178">
        <v>5.5</v>
      </c>
      <c r="H1051" s="180">
        <v>503</v>
      </c>
      <c r="I1051" s="181"/>
      <c r="J1051" s="182"/>
      <c r="K1051" s="178"/>
      <c r="L1051" s="182"/>
      <c r="M1051" s="200"/>
      <c r="N1051" s="184">
        <v>503</v>
      </c>
      <c r="O1051" s="188"/>
      <c r="P1051" s="188"/>
      <c r="Q1051" s="188"/>
      <c r="R1051" s="188"/>
      <c r="S1051" s="188"/>
      <c r="T1051" s="188"/>
      <c r="U1051" s="188"/>
      <c r="V1051" s="188"/>
      <c r="W1051" s="189"/>
      <c r="X1051" s="194">
        <v>5.55</v>
      </c>
      <c r="Y1051" s="189"/>
      <c r="Z1051" s="189"/>
      <c r="AA1051" s="190"/>
      <c r="AB1051" s="188"/>
      <c r="AC1051" s="188"/>
      <c r="AD1051" s="188"/>
    </row>
    <row r="1052" s="48" customFormat="1" ht="12.75" spans="1:30">
      <c r="A1052" s="177"/>
      <c r="B1052" s="178"/>
      <c r="C1052" s="179">
        <v>241127000051</v>
      </c>
      <c r="D1052" s="84">
        <v>45629</v>
      </c>
      <c r="E1052" s="178" t="s">
        <v>2293</v>
      </c>
      <c r="F1052" s="178" t="s">
        <v>1878</v>
      </c>
      <c r="G1052" s="178">
        <v>14.5</v>
      </c>
      <c r="H1052" s="180">
        <v>1500</v>
      </c>
      <c r="I1052" s="181"/>
      <c r="J1052" s="182"/>
      <c r="K1052" s="178"/>
      <c r="L1052" s="182"/>
      <c r="M1052" s="200"/>
      <c r="N1052" s="184">
        <v>1500</v>
      </c>
      <c r="O1052" s="188"/>
      <c r="P1052" s="188"/>
      <c r="Q1052" s="188"/>
      <c r="R1052" s="188"/>
      <c r="S1052" s="188"/>
      <c r="T1052" s="195"/>
      <c r="U1052" s="188"/>
      <c r="V1052" s="188"/>
      <c r="W1052" s="189"/>
      <c r="X1052" s="186"/>
      <c r="Y1052" s="189"/>
      <c r="Z1052" s="189"/>
      <c r="AA1052" s="190"/>
      <c r="AB1052" s="188"/>
      <c r="AC1052" s="188"/>
      <c r="AD1052" s="188"/>
    </row>
    <row r="1053" s="48" customFormat="1" ht="12.75" spans="1:30">
      <c r="A1053" s="177"/>
      <c r="B1053" s="178"/>
      <c r="C1053" s="179">
        <v>241128000001</v>
      </c>
      <c r="D1053" s="84">
        <v>45629</v>
      </c>
      <c r="E1053" s="178" t="s">
        <v>45</v>
      </c>
      <c r="F1053" s="178" t="s">
        <v>279</v>
      </c>
      <c r="G1053" s="178">
        <v>63</v>
      </c>
      <c r="H1053" s="184"/>
      <c r="I1053" s="191">
        <v>1243150</v>
      </c>
      <c r="J1053" s="182"/>
      <c r="K1053" s="191">
        <v>1656.00980431336</v>
      </c>
      <c r="L1053" s="192">
        <v>750.69</v>
      </c>
      <c r="M1053" s="200">
        <v>7.2</v>
      </c>
      <c r="N1053" s="184">
        <v>5404.968</v>
      </c>
      <c r="O1053" s="188"/>
      <c r="P1053" s="188"/>
      <c r="Q1053" s="188"/>
      <c r="R1053" s="188"/>
      <c r="S1053" s="188"/>
      <c r="T1053" s="202">
        <v>50</v>
      </c>
      <c r="U1053" s="188"/>
      <c r="V1053" s="188"/>
      <c r="W1053" s="189"/>
      <c r="X1053" s="189"/>
      <c r="Y1053" s="189"/>
      <c r="Z1053" s="189"/>
      <c r="AA1053" s="190"/>
      <c r="AB1053" s="188"/>
      <c r="AC1053" s="188"/>
      <c r="AD1053" s="188"/>
    </row>
    <row r="1054" s="48" customFormat="1" ht="12.75" spans="1:30">
      <c r="A1054" s="177"/>
      <c r="B1054" s="178"/>
      <c r="C1054" s="179">
        <v>241128000014</v>
      </c>
      <c r="D1054" s="84">
        <v>45629</v>
      </c>
      <c r="E1054" s="178" t="s">
        <v>36</v>
      </c>
      <c r="F1054" s="178" t="s">
        <v>2874</v>
      </c>
      <c r="G1054" s="178">
        <v>2.5</v>
      </c>
      <c r="H1054" s="180">
        <v>212</v>
      </c>
      <c r="I1054" s="181"/>
      <c r="J1054" s="182"/>
      <c r="K1054" s="178"/>
      <c r="L1054" s="182"/>
      <c r="M1054" s="200"/>
      <c r="N1054" s="184">
        <v>212</v>
      </c>
      <c r="O1054" s="188"/>
      <c r="P1054" s="188"/>
      <c r="Q1054" s="188"/>
      <c r="R1054" s="188"/>
      <c r="S1054" s="188"/>
      <c r="T1054" s="185"/>
      <c r="U1054" s="188"/>
      <c r="V1054" s="188"/>
      <c r="W1054" s="189"/>
      <c r="X1054" s="189"/>
      <c r="Y1054" s="189"/>
      <c r="Z1054" s="189"/>
      <c r="AA1054" s="190"/>
      <c r="AB1054" s="188"/>
      <c r="AC1054" s="188"/>
      <c r="AD1054" s="188"/>
    </row>
    <row r="1055" s="48" customFormat="1" ht="12.75" spans="1:30">
      <c r="A1055" s="177"/>
      <c r="B1055" s="178"/>
      <c r="C1055" s="179">
        <v>241128000021</v>
      </c>
      <c r="D1055" s="84">
        <v>45629</v>
      </c>
      <c r="E1055" s="178" t="s">
        <v>36</v>
      </c>
      <c r="F1055" s="178" t="s">
        <v>2875</v>
      </c>
      <c r="G1055" s="178">
        <v>6</v>
      </c>
      <c r="H1055" s="180">
        <v>488.4</v>
      </c>
      <c r="I1055" s="181"/>
      <c r="J1055" s="182"/>
      <c r="K1055" s="178"/>
      <c r="L1055" s="182"/>
      <c r="M1055" s="200"/>
      <c r="N1055" s="184">
        <v>488.4</v>
      </c>
      <c r="O1055" s="188"/>
      <c r="P1055" s="188"/>
      <c r="Q1055" s="188"/>
      <c r="R1055" s="188"/>
      <c r="S1055" s="188"/>
      <c r="T1055" s="188"/>
      <c r="U1055" s="188"/>
      <c r="V1055" s="188"/>
      <c r="W1055" s="189"/>
      <c r="X1055" s="189"/>
      <c r="Y1055" s="189"/>
      <c r="Z1055" s="189"/>
      <c r="AA1055" s="190"/>
      <c r="AB1055" s="188"/>
      <c r="AC1055" s="188"/>
      <c r="AD1055" s="188"/>
    </row>
    <row r="1056" s="48" customFormat="1" ht="12.75" spans="1:30">
      <c r="A1056" s="177"/>
      <c r="B1056" s="178"/>
      <c r="C1056" s="179">
        <v>241128000026</v>
      </c>
      <c r="D1056" s="84">
        <v>45629</v>
      </c>
      <c r="E1056" s="178" t="s">
        <v>2293</v>
      </c>
      <c r="F1056" s="178" t="s">
        <v>2876</v>
      </c>
      <c r="G1056" s="178">
        <v>0.55466664</v>
      </c>
      <c r="H1056" s="180">
        <v>86.9</v>
      </c>
      <c r="I1056" s="181"/>
      <c r="J1056" s="182"/>
      <c r="K1056" s="178"/>
      <c r="L1056" s="182"/>
      <c r="M1056" s="200"/>
      <c r="N1056" s="184">
        <v>86.9</v>
      </c>
      <c r="O1056" s="188"/>
      <c r="P1056" s="188"/>
      <c r="Q1056" s="188"/>
      <c r="R1056" s="188"/>
      <c r="S1056" s="188"/>
      <c r="T1056" s="188"/>
      <c r="U1056" s="188"/>
      <c r="V1056" s="188"/>
      <c r="W1056" s="189"/>
      <c r="X1056" s="189"/>
      <c r="Y1056" s="189"/>
      <c r="Z1056" s="189"/>
      <c r="AA1056" s="190"/>
      <c r="AB1056" s="188"/>
      <c r="AC1056" s="188"/>
      <c r="AD1056" s="188"/>
    </row>
    <row r="1057" s="48" customFormat="1" ht="12.75" spans="1:30">
      <c r="A1057" s="177"/>
      <c r="B1057" s="178"/>
      <c r="C1057" s="179">
        <v>241128000028</v>
      </c>
      <c r="D1057" s="84">
        <v>45629</v>
      </c>
      <c r="E1057" s="178" t="s">
        <v>45</v>
      </c>
      <c r="F1057" s="178" t="s">
        <v>73</v>
      </c>
      <c r="G1057" s="178">
        <v>24.5</v>
      </c>
      <c r="H1057" s="184"/>
      <c r="I1057" s="191">
        <v>422625</v>
      </c>
      <c r="J1057" s="182"/>
      <c r="K1057" s="191">
        <v>1656.05407523511</v>
      </c>
      <c r="L1057" s="192">
        <v>255.2</v>
      </c>
      <c r="M1057" s="200">
        <v>7.2</v>
      </c>
      <c r="N1057" s="184">
        <v>1837.44</v>
      </c>
      <c r="O1057" s="188"/>
      <c r="P1057" s="188"/>
      <c r="Q1057" s="188"/>
      <c r="R1057" s="188"/>
      <c r="S1057" s="188"/>
      <c r="T1057" s="195"/>
      <c r="U1057" s="188"/>
      <c r="V1057" s="188"/>
      <c r="W1057" s="189"/>
      <c r="X1057" s="189"/>
      <c r="Y1057" s="189"/>
      <c r="Z1057" s="189"/>
      <c r="AA1057" s="190"/>
      <c r="AB1057" s="188"/>
      <c r="AC1057" s="188"/>
      <c r="AD1057" s="188"/>
    </row>
    <row r="1058" s="48" customFormat="1" ht="12.75" spans="1:30">
      <c r="A1058" s="177"/>
      <c r="B1058" s="178"/>
      <c r="C1058" s="179">
        <v>241128000036</v>
      </c>
      <c r="D1058" s="84">
        <v>45629</v>
      </c>
      <c r="E1058" s="178" t="s">
        <v>2293</v>
      </c>
      <c r="F1058" s="178" t="s">
        <v>2793</v>
      </c>
      <c r="G1058" s="178">
        <v>138</v>
      </c>
      <c r="H1058" s="180">
        <v>12360</v>
      </c>
      <c r="I1058" s="181"/>
      <c r="J1058" s="182"/>
      <c r="K1058" s="178"/>
      <c r="L1058" s="182"/>
      <c r="M1058" s="200"/>
      <c r="N1058" s="184">
        <v>12360</v>
      </c>
      <c r="O1058" s="188"/>
      <c r="P1058" s="188"/>
      <c r="Q1058" s="188"/>
      <c r="R1058" s="188"/>
      <c r="S1058" s="188"/>
      <c r="T1058" s="202">
        <v>210</v>
      </c>
      <c r="U1058" s="188"/>
      <c r="V1058" s="188"/>
      <c r="W1058" s="189"/>
      <c r="X1058" s="189"/>
      <c r="Y1058" s="189"/>
      <c r="Z1058" s="189"/>
      <c r="AA1058" s="190"/>
      <c r="AB1058" s="188"/>
      <c r="AC1058" s="188"/>
      <c r="AD1058" s="188"/>
    </row>
    <row r="1059" s="48" customFormat="1" ht="12.75" spans="1:30">
      <c r="A1059" s="177"/>
      <c r="B1059" s="178"/>
      <c r="C1059" s="179">
        <v>241128000037</v>
      </c>
      <c r="D1059" s="84">
        <v>45629</v>
      </c>
      <c r="E1059" s="178" t="s">
        <v>45</v>
      </c>
      <c r="F1059" s="178" t="s">
        <v>2877</v>
      </c>
      <c r="G1059" s="178">
        <v>30</v>
      </c>
      <c r="H1059" s="184"/>
      <c r="I1059" s="191">
        <v>542850</v>
      </c>
      <c r="J1059" s="182"/>
      <c r="K1059" s="191">
        <v>1692.01757940342</v>
      </c>
      <c r="L1059" s="192">
        <v>320.83</v>
      </c>
      <c r="M1059" s="200">
        <v>7.2</v>
      </c>
      <c r="N1059" s="184">
        <v>2309.976</v>
      </c>
      <c r="O1059" s="188"/>
      <c r="P1059" s="188"/>
      <c r="Q1059" s="188"/>
      <c r="R1059" s="188"/>
      <c r="S1059" s="188"/>
      <c r="T1059" s="185"/>
      <c r="U1059" s="188"/>
      <c r="V1059" s="188"/>
      <c r="W1059" s="189"/>
      <c r="X1059" s="189"/>
      <c r="Y1059" s="189"/>
      <c r="Z1059" s="189"/>
      <c r="AA1059" s="190"/>
      <c r="AB1059" s="188"/>
      <c r="AC1059" s="188"/>
      <c r="AD1059" s="188"/>
    </row>
    <row r="1060" s="48" customFormat="1" ht="12.75" spans="1:30">
      <c r="A1060" s="177"/>
      <c r="B1060" s="178"/>
      <c r="C1060" s="179">
        <v>241128000043</v>
      </c>
      <c r="D1060" s="84">
        <v>45629</v>
      </c>
      <c r="E1060" s="178" t="s">
        <v>2293</v>
      </c>
      <c r="F1060" s="178" t="s">
        <v>2878</v>
      </c>
      <c r="G1060" s="178">
        <v>3</v>
      </c>
      <c r="H1060" s="180">
        <v>360</v>
      </c>
      <c r="I1060" s="181"/>
      <c r="J1060" s="182"/>
      <c r="K1060" s="178"/>
      <c r="L1060" s="182"/>
      <c r="M1060" s="200"/>
      <c r="N1060" s="184">
        <v>360</v>
      </c>
      <c r="O1060" s="188"/>
      <c r="P1060" s="188"/>
      <c r="Q1060" s="188"/>
      <c r="R1060" s="188"/>
      <c r="S1060" s="188"/>
      <c r="T1060" s="188"/>
      <c r="U1060" s="188"/>
      <c r="V1060" s="188"/>
      <c r="W1060" s="189"/>
      <c r="X1060" s="189"/>
      <c r="Y1060" s="189"/>
      <c r="Z1060" s="189"/>
      <c r="AA1060" s="190"/>
      <c r="AB1060" s="188"/>
      <c r="AC1060" s="188"/>
      <c r="AD1060" s="188"/>
    </row>
    <row r="1061" s="48" customFormat="1" ht="12.75" spans="1:30">
      <c r="A1061" s="177"/>
      <c r="B1061" s="178"/>
      <c r="C1061" s="179">
        <v>241129000003</v>
      </c>
      <c r="D1061" s="84">
        <v>45629</v>
      </c>
      <c r="E1061" s="178" t="s">
        <v>41</v>
      </c>
      <c r="F1061" s="178" t="s">
        <v>1466</v>
      </c>
      <c r="G1061" s="178">
        <v>3</v>
      </c>
      <c r="H1061" s="184"/>
      <c r="I1061" s="191">
        <v>63480</v>
      </c>
      <c r="J1061" s="182"/>
      <c r="K1061" s="191">
        <v>1656.14401252283</v>
      </c>
      <c r="L1061" s="192">
        <v>38.33</v>
      </c>
      <c r="M1061" s="200">
        <v>7.2</v>
      </c>
      <c r="N1061" s="184">
        <v>275.976</v>
      </c>
      <c r="O1061" s="188"/>
      <c r="P1061" s="188"/>
      <c r="Q1061" s="188"/>
      <c r="R1061" s="188"/>
      <c r="S1061" s="188"/>
      <c r="T1061" s="188"/>
      <c r="U1061" s="188"/>
      <c r="V1061" s="188"/>
      <c r="W1061" s="189"/>
      <c r="X1061" s="189"/>
      <c r="Y1061" s="189"/>
      <c r="Z1061" s="189"/>
      <c r="AA1061" s="190"/>
      <c r="AB1061" s="188"/>
      <c r="AC1061" s="188"/>
      <c r="AD1061" s="188"/>
    </row>
    <row r="1062" s="48" customFormat="1" ht="12.75" spans="1:30">
      <c r="A1062" s="177"/>
      <c r="B1062" s="178"/>
      <c r="C1062" s="179">
        <v>241129000011</v>
      </c>
      <c r="D1062" s="84">
        <v>45629</v>
      </c>
      <c r="E1062" s="178" t="s">
        <v>45</v>
      </c>
      <c r="F1062" s="178" t="s">
        <v>170</v>
      </c>
      <c r="G1062" s="178">
        <v>41.5</v>
      </c>
      <c r="H1062" s="180">
        <v>2964</v>
      </c>
      <c r="I1062" s="181"/>
      <c r="J1062" s="182"/>
      <c r="K1062" s="178"/>
      <c r="L1062" s="182"/>
      <c r="M1062" s="200"/>
      <c r="N1062" s="184">
        <v>2964</v>
      </c>
      <c r="O1062" s="188"/>
      <c r="P1062" s="188"/>
      <c r="Q1062" s="188"/>
      <c r="R1062" s="188"/>
      <c r="S1062" s="188"/>
      <c r="T1062" s="188"/>
      <c r="U1062" s="188"/>
      <c r="V1062" s="188"/>
      <c r="W1062" s="189"/>
      <c r="X1062" s="189"/>
      <c r="Y1062" s="189"/>
      <c r="Z1062" s="189"/>
      <c r="AA1062" s="190"/>
      <c r="AB1062" s="188"/>
      <c r="AC1062" s="188"/>
      <c r="AD1062" s="188"/>
    </row>
    <row r="1063" s="48" customFormat="1" ht="12.75" spans="1:30">
      <c r="A1063" s="177"/>
      <c r="B1063" s="178"/>
      <c r="C1063" s="179">
        <v>241129000012</v>
      </c>
      <c r="D1063" s="84">
        <v>45629</v>
      </c>
      <c r="E1063" s="178" t="s">
        <v>2079</v>
      </c>
      <c r="F1063" s="178" t="s">
        <v>122</v>
      </c>
      <c r="G1063" s="178">
        <v>523.5</v>
      </c>
      <c r="H1063" s="180">
        <v>38797.25</v>
      </c>
      <c r="I1063" s="181"/>
      <c r="J1063" s="182"/>
      <c r="K1063" s="178"/>
      <c r="L1063" s="182"/>
      <c r="M1063" s="200"/>
      <c r="N1063" s="184">
        <v>38797.25</v>
      </c>
      <c r="O1063" s="188"/>
      <c r="P1063" s="188"/>
      <c r="Q1063" s="188"/>
      <c r="R1063" s="188"/>
      <c r="S1063" s="188"/>
      <c r="T1063" s="188"/>
      <c r="U1063" s="188"/>
      <c r="V1063" s="188"/>
      <c r="W1063" s="189"/>
      <c r="X1063" s="189"/>
      <c r="Y1063" s="189"/>
      <c r="Z1063" s="189"/>
      <c r="AA1063" s="190"/>
      <c r="AB1063" s="188"/>
      <c r="AC1063" s="188"/>
      <c r="AD1063" s="188"/>
    </row>
    <row r="1064" s="48" customFormat="1" ht="12.75" spans="1:30">
      <c r="A1064" s="177"/>
      <c r="B1064" s="178"/>
      <c r="C1064" s="179">
        <v>241202000013</v>
      </c>
      <c r="D1064" s="84">
        <v>45629</v>
      </c>
      <c r="E1064" s="178" t="s">
        <v>2079</v>
      </c>
      <c r="F1064" s="178" t="s">
        <v>167</v>
      </c>
      <c r="G1064" s="178">
        <v>734</v>
      </c>
      <c r="H1064" s="180">
        <v>52481</v>
      </c>
      <c r="I1064" s="181"/>
      <c r="J1064" s="182"/>
      <c r="K1064" s="178"/>
      <c r="L1064" s="182"/>
      <c r="M1064" s="200"/>
      <c r="N1064" s="184">
        <v>52481</v>
      </c>
      <c r="O1064" s="195"/>
      <c r="P1064" s="195"/>
      <c r="Q1064" s="195"/>
      <c r="R1064" s="195"/>
      <c r="S1064" s="195"/>
      <c r="T1064" s="195"/>
      <c r="U1064" s="195"/>
      <c r="V1064" s="195"/>
      <c r="W1064" s="193"/>
      <c r="X1064" s="193"/>
      <c r="Y1064" s="193"/>
      <c r="Z1064" s="193"/>
      <c r="AA1064" s="196"/>
      <c r="AB1064" s="195"/>
      <c r="AC1064" s="195"/>
      <c r="AD1064" s="195"/>
    </row>
    <row r="1065" s="48" customFormat="1" ht="12.75" spans="1:30">
      <c r="A1065" s="177" t="s">
        <v>2879</v>
      </c>
      <c r="B1065" s="178" t="s">
        <v>2880</v>
      </c>
      <c r="C1065" s="179">
        <v>241120000005</v>
      </c>
      <c r="D1065" s="84">
        <v>45629</v>
      </c>
      <c r="E1065" s="178" t="s">
        <v>1059</v>
      </c>
      <c r="F1065" s="178" t="s">
        <v>106</v>
      </c>
      <c r="G1065" s="178">
        <v>11</v>
      </c>
      <c r="H1065" s="180">
        <v>686.5</v>
      </c>
      <c r="I1065" s="181"/>
      <c r="J1065" s="182"/>
      <c r="K1065" s="178"/>
      <c r="L1065" s="182"/>
      <c r="M1065" s="200"/>
      <c r="N1065" s="184">
        <v>686.5</v>
      </c>
      <c r="O1065" s="185">
        <v>177147.199628</v>
      </c>
      <c r="P1065" s="185" t="s">
        <v>487</v>
      </c>
      <c r="Q1065" s="185">
        <v>144115</v>
      </c>
      <c r="R1065" s="185"/>
      <c r="S1065" s="185">
        <v>161.75</v>
      </c>
      <c r="T1065" s="185"/>
      <c r="U1065" s="202"/>
      <c r="V1065" s="185">
        <v>145005.75</v>
      </c>
      <c r="W1065" s="186">
        <v>1141.01</v>
      </c>
      <c r="X1065" s="186"/>
      <c r="Y1065" s="186"/>
      <c r="Z1065" s="186">
        <v>1276.43</v>
      </c>
      <c r="AA1065" s="187">
        <v>7.2</v>
      </c>
      <c r="AB1065" s="185">
        <v>9190.296</v>
      </c>
      <c r="AC1065" s="185">
        <v>154196.046</v>
      </c>
      <c r="AD1065" s="185">
        <v>22951.153628</v>
      </c>
    </row>
    <row r="1066" s="48" customFormat="1" ht="12.75" spans="1:30">
      <c r="A1066" s="177"/>
      <c r="B1066" s="178"/>
      <c r="C1066" s="179">
        <v>241125000048</v>
      </c>
      <c r="D1066" s="84">
        <v>45629</v>
      </c>
      <c r="E1066" s="178" t="s">
        <v>41</v>
      </c>
      <c r="F1066" s="178" t="s">
        <v>1630</v>
      </c>
      <c r="G1066" s="178">
        <v>247</v>
      </c>
      <c r="H1066" s="180">
        <v>18306</v>
      </c>
      <c r="I1066" s="181"/>
      <c r="J1066" s="182"/>
      <c r="K1066" s="178"/>
      <c r="L1066" s="182"/>
      <c r="M1066" s="200"/>
      <c r="N1066" s="184">
        <v>18306</v>
      </c>
      <c r="O1066" s="188"/>
      <c r="P1066" s="188"/>
      <c r="Q1066" s="188"/>
      <c r="R1066" s="188"/>
      <c r="S1066" s="188"/>
      <c r="T1066" s="188"/>
      <c r="U1066" s="202">
        <v>275</v>
      </c>
      <c r="V1066" s="188"/>
      <c r="W1066" s="189"/>
      <c r="X1066" s="189"/>
      <c r="Y1066" s="189"/>
      <c r="Z1066" s="189"/>
      <c r="AA1066" s="190"/>
      <c r="AB1066" s="188"/>
      <c r="AC1066" s="188"/>
      <c r="AD1066" s="188"/>
    </row>
    <row r="1067" s="48" customFormat="1" ht="12.75" spans="1:30">
      <c r="A1067" s="177"/>
      <c r="B1067" s="178"/>
      <c r="C1067" s="179">
        <v>241125000050</v>
      </c>
      <c r="D1067" s="84">
        <v>45629</v>
      </c>
      <c r="E1067" s="178" t="s">
        <v>45</v>
      </c>
      <c r="F1067" s="178" t="s">
        <v>162</v>
      </c>
      <c r="G1067" s="178">
        <v>4.5</v>
      </c>
      <c r="H1067" s="184"/>
      <c r="I1067" s="191">
        <v>82440</v>
      </c>
      <c r="J1067" s="182"/>
      <c r="K1067" s="191">
        <v>1648.8</v>
      </c>
      <c r="L1067" s="192">
        <v>50</v>
      </c>
      <c r="M1067" s="200">
        <v>7.2</v>
      </c>
      <c r="N1067" s="201">
        <v>360</v>
      </c>
      <c r="O1067" s="188"/>
      <c r="P1067" s="188"/>
      <c r="Q1067" s="188"/>
      <c r="R1067" s="188"/>
      <c r="S1067" s="188"/>
      <c r="T1067" s="188"/>
      <c r="U1067" s="185"/>
      <c r="V1067" s="188"/>
      <c r="W1067" s="189"/>
      <c r="X1067" s="193"/>
      <c r="Y1067" s="189"/>
      <c r="Z1067" s="189"/>
      <c r="AA1067" s="190"/>
      <c r="AB1067" s="188"/>
      <c r="AC1067" s="188"/>
      <c r="AD1067" s="188"/>
    </row>
    <row r="1068" s="48" customFormat="1" ht="12.75" spans="1:30">
      <c r="A1068" s="177"/>
      <c r="B1068" s="178"/>
      <c r="C1068" s="179">
        <v>241125000051</v>
      </c>
      <c r="D1068" s="84">
        <v>45629</v>
      </c>
      <c r="E1068" s="178" t="s">
        <v>36</v>
      </c>
      <c r="F1068" s="178" t="s">
        <v>1369</v>
      </c>
      <c r="G1068" s="178">
        <v>0.99</v>
      </c>
      <c r="H1068" s="184"/>
      <c r="I1068" s="191">
        <v>38115</v>
      </c>
      <c r="J1068" s="182"/>
      <c r="K1068" s="191">
        <v>1663.68398079441</v>
      </c>
      <c r="L1068" s="192">
        <v>22.91</v>
      </c>
      <c r="M1068" s="200">
        <v>7.27</v>
      </c>
      <c r="N1068" s="201">
        <v>166.5557</v>
      </c>
      <c r="O1068" s="188"/>
      <c r="P1068" s="188"/>
      <c r="Q1068" s="188"/>
      <c r="R1068" s="188"/>
      <c r="S1068" s="188"/>
      <c r="T1068" s="188"/>
      <c r="U1068" s="188"/>
      <c r="V1068" s="188"/>
      <c r="W1068" s="189"/>
      <c r="X1068" s="194">
        <v>11.82</v>
      </c>
      <c r="Y1068" s="189"/>
      <c r="Z1068" s="189"/>
      <c r="AA1068" s="190"/>
      <c r="AB1068" s="188"/>
      <c r="AC1068" s="188"/>
      <c r="AD1068" s="188"/>
    </row>
    <row r="1069" s="48" customFormat="1" ht="12.75" spans="1:30">
      <c r="A1069" s="177"/>
      <c r="B1069" s="178"/>
      <c r="C1069" s="179">
        <v>241125000058</v>
      </c>
      <c r="D1069" s="84">
        <v>45629</v>
      </c>
      <c r="E1069" s="178" t="s">
        <v>53</v>
      </c>
      <c r="F1069" s="178" t="s">
        <v>293</v>
      </c>
      <c r="G1069" s="178">
        <v>0.94</v>
      </c>
      <c r="H1069" s="184"/>
      <c r="I1069" s="191">
        <v>18091</v>
      </c>
      <c r="J1069" s="182"/>
      <c r="K1069" s="191">
        <v>1649.13400182315</v>
      </c>
      <c r="L1069" s="192">
        <v>10.97</v>
      </c>
      <c r="M1069" s="200">
        <v>7.2</v>
      </c>
      <c r="N1069" s="201">
        <v>78.984</v>
      </c>
      <c r="O1069" s="188"/>
      <c r="P1069" s="188"/>
      <c r="Q1069" s="188"/>
      <c r="R1069" s="188"/>
      <c r="S1069" s="188"/>
      <c r="T1069" s="188"/>
      <c r="U1069" s="188"/>
      <c r="V1069" s="188"/>
      <c r="W1069" s="189"/>
      <c r="X1069" s="186"/>
      <c r="Y1069" s="189"/>
      <c r="Z1069" s="189"/>
      <c r="AA1069" s="190"/>
      <c r="AB1069" s="188"/>
      <c r="AC1069" s="188"/>
      <c r="AD1069" s="188"/>
    </row>
    <row r="1070" s="48" customFormat="1" ht="12.75" spans="1:30">
      <c r="A1070" s="177"/>
      <c r="B1070" s="178"/>
      <c r="C1070" s="179">
        <v>241125000062</v>
      </c>
      <c r="D1070" s="84">
        <v>45629</v>
      </c>
      <c r="E1070" s="178" t="s">
        <v>41</v>
      </c>
      <c r="F1070" s="178" t="s">
        <v>1630</v>
      </c>
      <c r="G1070" s="178">
        <v>5</v>
      </c>
      <c r="H1070" s="180">
        <v>355</v>
      </c>
      <c r="I1070" s="181"/>
      <c r="J1070" s="182"/>
      <c r="K1070" s="178"/>
      <c r="L1070" s="182"/>
      <c r="M1070" s="200"/>
      <c r="N1070" s="184">
        <v>355</v>
      </c>
      <c r="O1070" s="188"/>
      <c r="P1070" s="188"/>
      <c r="Q1070" s="188"/>
      <c r="R1070" s="188"/>
      <c r="S1070" s="188"/>
      <c r="T1070" s="188"/>
      <c r="U1070" s="188"/>
      <c r="V1070" s="188"/>
      <c r="W1070" s="189"/>
      <c r="X1070" s="189"/>
      <c r="Y1070" s="189"/>
      <c r="Z1070" s="189"/>
      <c r="AA1070" s="190"/>
      <c r="AB1070" s="188"/>
      <c r="AC1070" s="188"/>
      <c r="AD1070" s="188"/>
    </row>
    <row r="1071" s="48" customFormat="1" ht="12.75" spans="1:30">
      <c r="A1071" s="177"/>
      <c r="B1071" s="178"/>
      <c r="C1071" s="179">
        <v>241126000005</v>
      </c>
      <c r="D1071" s="84">
        <v>45629</v>
      </c>
      <c r="E1071" s="178" t="s">
        <v>2293</v>
      </c>
      <c r="F1071" s="178" t="s">
        <v>2852</v>
      </c>
      <c r="G1071" s="178">
        <v>0.3</v>
      </c>
      <c r="H1071" s="180">
        <v>79</v>
      </c>
      <c r="I1071" s="181"/>
      <c r="J1071" s="182"/>
      <c r="K1071" s="178"/>
      <c r="L1071" s="182"/>
      <c r="M1071" s="200"/>
      <c r="N1071" s="184">
        <v>79</v>
      </c>
      <c r="O1071" s="188"/>
      <c r="P1071" s="188"/>
      <c r="Q1071" s="188"/>
      <c r="R1071" s="188"/>
      <c r="S1071" s="188"/>
      <c r="T1071" s="188"/>
      <c r="U1071" s="188"/>
      <c r="V1071" s="188"/>
      <c r="W1071" s="189"/>
      <c r="X1071" s="189"/>
      <c r="Y1071" s="189"/>
      <c r="Z1071" s="189"/>
      <c r="AA1071" s="190"/>
      <c r="AB1071" s="188"/>
      <c r="AC1071" s="188"/>
      <c r="AD1071" s="188"/>
    </row>
    <row r="1072" s="48" customFormat="1" ht="12.75" spans="1:30">
      <c r="A1072" s="177"/>
      <c r="B1072" s="178"/>
      <c r="C1072" s="179">
        <v>241126000009</v>
      </c>
      <c r="D1072" s="84">
        <v>45629</v>
      </c>
      <c r="E1072" s="178" t="s">
        <v>53</v>
      </c>
      <c r="F1072" s="178" t="s">
        <v>2861</v>
      </c>
      <c r="G1072" s="178">
        <v>6</v>
      </c>
      <c r="H1072" s="180">
        <v>480</v>
      </c>
      <c r="I1072" s="181"/>
      <c r="J1072" s="182"/>
      <c r="K1072" s="178"/>
      <c r="L1072" s="182"/>
      <c r="M1072" s="200"/>
      <c r="N1072" s="184">
        <v>480</v>
      </c>
      <c r="O1072" s="188"/>
      <c r="P1072" s="188"/>
      <c r="Q1072" s="188"/>
      <c r="R1072" s="188"/>
      <c r="S1072" s="188"/>
      <c r="T1072" s="188"/>
      <c r="U1072" s="188"/>
      <c r="V1072" s="188"/>
      <c r="W1072" s="189"/>
      <c r="X1072" s="189"/>
      <c r="Y1072" s="189"/>
      <c r="Z1072" s="189"/>
      <c r="AA1072" s="190"/>
      <c r="AB1072" s="188"/>
      <c r="AC1072" s="188"/>
      <c r="AD1072" s="188"/>
    </row>
    <row r="1073" s="48" customFormat="1" ht="12.75" spans="1:30">
      <c r="A1073" s="177"/>
      <c r="B1073" s="178"/>
      <c r="C1073" s="179">
        <v>241126000011</v>
      </c>
      <c r="D1073" s="84">
        <v>45629</v>
      </c>
      <c r="E1073" s="178" t="s">
        <v>53</v>
      </c>
      <c r="F1073" s="178" t="s">
        <v>276</v>
      </c>
      <c r="G1073" s="178">
        <v>3.5</v>
      </c>
      <c r="H1073" s="180">
        <v>292.5</v>
      </c>
      <c r="I1073" s="181"/>
      <c r="J1073" s="182"/>
      <c r="K1073" s="178"/>
      <c r="L1073" s="182"/>
      <c r="M1073" s="200"/>
      <c r="N1073" s="184">
        <v>292.5</v>
      </c>
      <c r="O1073" s="188"/>
      <c r="P1073" s="188"/>
      <c r="Q1073" s="188"/>
      <c r="R1073" s="188"/>
      <c r="S1073" s="188"/>
      <c r="T1073" s="188"/>
      <c r="U1073" s="188"/>
      <c r="V1073" s="188"/>
      <c r="W1073" s="189"/>
      <c r="X1073" s="189"/>
      <c r="Y1073" s="189"/>
      <c r="Z1073" s="189"/>
      <c r="AA1073" s="190"/>
      <c r="AB1073" s="188"/>
      <c r="AC1073" s="188"/>
      <c r="AD1073" s="188"/>
    </row>
    <row r="1074" s="48" customFormat="1" ht="12.75" spans="1:30">
      <c r="A1074" s="177"/>
      <c r="B1074" s="178"/>
      <c r="C1074" s="179">
        <v>241126000012</v>
      </c>
      <c r="D1074" s="84">
        <v>45629</v>
      </c>
      <c r="E1074" s="178" t="s">
        <v>53</v>
      </c>
      <c r="F1074" s="178" t="s">
        <v>293</v>
      </c>
      <c r="G1074" s="178">
        <v>0.64</v>
      </c>
      <c r="H1074" s="184"/>
      <c r="I1074" s="191">
        <v>18513</v>
      </c>
      <c r="J1074" s="182"/>
      <c r="K1074" s="191">
        <v>1650</v>
      </c>
      <c r="L1074" s="192">
        <v>11.22</v>
      </c>
      <c r="M1074" s="200">
        <v>7.2</v>
      </c>
      <c r="N1074" s="184">
        <v>80.784</v>
      </c>
      <c r="O1074" s="188"/>
      <c r="P1074" s="188"/>
      <c r="Q1074" s="188"/>
      <c r="R1074" s="188"/>
      <c r="S1074" s="188"/>
      <c r="T1074" s="188"/>
      <c r="U1074" s="188"/>
      <c r="V1074" s="188"/>
      <c r="W1074" s="189"/>
      <c r="X1074" s="189"/>
      <c r="Y1074" s="189"/>
      <c r="Z1074" s="189"/>
      <c r="AA1074" s="190"/>
      <c r="AB1074" s="188"/>
      <c r="AC1074" s="188"/>
      <c r="AD1074" s="188"/>
    </row>
    <row r="1075" s="48" customFormat="1" ht="12.75" spans="1:30">
      <c r="A1075" s="177"/>
      <c r="B1075" s="178"/>
      <c r="C1075" s="179">
        <v>241126000013</v>
      </c>
      <c r="D1075" s="84">
        <v>45629</v>
      </c>
      <c r="E1075" s="178" t="s">
        <v>53</v>
      </c>
      <c r="F1075" s="178" t="s">
        <v>1447</v>
      </c>
      <c r="G1075" s="178">
        <v>19.5</v>
      </c>
      <c r="H1075" s="184"/>
      <c r="I1075" s="191">
        <v>352715.22</v>
      </c>
      <c r="J1075" s="182"/>
      <c r="K1075" s="191">
        <v>1737</v>
      </c>
      <c r="L1075" s="192">
        <v>203.06</v>
      </c>
      <c r="M1075" s="200">
        <v>7.2</v>
      </c>
      <c r="N1075" s="184">
        <v>1462.032</v>
      </c>
      <c r="O1075" s="188"/>
      <c r="P1075" s="188"/>
      <c r="Q1075" s="188"/>
      <c r="R1075" s="188"/>
      <c r="S1075" s="188"/>
      <c r="T1075" s="188"/>
      <c r="U1075" s="188"/>
      <c r="V1075" s="188"/>
      <c r="W1075" s="189"/>
      <c r="X1075" s="189"/>
      <c r="Y1075" s="189"/>
      <c r="Z1075" s="189"/>
      <c r="AA1075" s="190"/>
      <c r="AB1075" s="188"/>
      <c r="AC1075" s="188"/>
      <c r="AD1075" s="188"/>
    </row>
    <row r="1076" s="48" customFormat="1" ht="12.75" spans="1:30">
      <c r="A1076" s="177"/>
      <c r="B1076" s="178"/>
      <c r="C1076" s="179">
        <v>241126000016</v>
      </c>
      <c r="D1076" s="84">
        <v>45629</v>
      </c>
      <c r="E1076" s="178" t="s">
        <v>45</v>
      </c>
      <c r="F1076" s="178" t="s">
        <v>58</v>
      </c>
      <c r="G1076" s="178">
        <v>51</v>
      </c>
      <c r="H1076" s="180"/>
      <c r="I1076" s="191">
        <v>905046</v>
      </c>
      <c r="J1076" s="182"/>
      <c r="K1076" s="191">
        <v>1681.21040997158</v>
      </c>
      <c r="L1076" s="192">
        <v>538.33</v>
      </c>
      <c r="M1076" s="200">
        <v>7.2</v>
      </c>
      <c r="N1076" s="184">
        <v>3875.976</v>
      </c>
      <c r="O1076" s="188"/>
      <c r="P1076" s="188"/>
      <c r="Q1076" s="188"/>
      <c r="R1076" s="188"/>
      <c r="S1076" s="188"/>
      <c r="T1076" s="188"/>
      <c r="U1076" s="188"/>
      <c r="V1076" s="188"/>
      <c r="W1076" s="189"/>
      <c r="X1076" s="189"/>
      <c r="Y1076" s="189"/>
      <c r="Z1076" s="189"/>
      <c r="AA1076" s="190"/>
      <c r="AB1076" s="188"/>
      <c r="AC1076" s="188"/>
      <c r="AD1076" s="188"/>
    </row>
    <row r="1077" s="48" customFormat="1" ht="12.75" spans="1:30">
      <c r="A1077" s="177"/>
      <c r="B1077" s="178"/>
      <c r="C1077" s="179">
        <v>241126000025</v>
      </c>
      <c r="D1077" s="84">
        <v>45629</v>
      </c>
      <c r="E1077" s="178" t="s">
        <v>36</v>
      </c>
      <c r="F1077" s="178" t="s">
        <v>2373</v>
      </c>
      <c r="G1077" s="178">
        <v>1</v>
      </c>
      <c r="H1077" s="180">
        <v>75</v>
      </c>
      <c r="I1077" s="181"/>
      <c r="J1077" s="182"/>
      <c r="K1077" s="178"/>
      <c r="L1077" s="182"/>
      <c r="M1077" s="200"/>
      <c r="N1077" s="184">
        <v>75</v>
      </c>
      <c r="O1077" s="188"/>
      <c r="P1077" s="188"/>
      <c r="Q1077" s="188"/>
      <c r="R1077" s="188"/>
      <c r="S1077" s="188"/>
      <c r="T1077" s="188"/>
      <c r="U1077" s="188"/>
      <c r="V1077" s="188"/>
      <c r="W1077" s="189"/>
      <c r="X1077" s="189"/>
      <c r="Y1077" s="189"/>
      <c r="Z1077" s="189"/>
      <c r="AA1077" s="190"/>
      <c r="AB1077" s="188"/>
      <c r="AC1077" s="188"/>
      <c r="AD1077" s="188"/>
    </row>
    <row r="1078" s="48" customFormat="1" ht="12.75" spans="1:30">
      <c r="A1078" s="177"/>
      <c r="B1078" s="178"/>
      <c r="C1078" s="179">
        <v>241126000041</v>
      </c>
      <c r="D1078" s="84">
        <v>45629</v>
      </c>
      <c r="E1078" s="178" t="s">
        <v>53</v>
      </c>
      <c r="F1078" s="178" t="s">
        <v>408</v>
      </c>
      <c r="G1078" s="178">
        <v>2</v>
      </c>
      <c r="H1078" s="180">
        <v>155</v>
      </c>
      <c r="I1078" s="181"/>
      <c r="J1078" s="182"/>
      <c r="K1078" s="178"/>
      <c r="L1078" s="182"/>
      <c r="M1078" s="200"/>
      <c r="N1078" s="184">
        <v>155</v>
      </c>
      <c r="O1078" s="188"/>
      <c r="P1078" s="188"/>
      <c r="Q1078" s="188"/>
      <c r="R1078" s="188"/>
      <c r="S1078" s="188"/>
      <c r="T1078" s="188"/>
      <c r="U1078" s="188"/>
      <c r="V1078" s="188"/>
      <c r="W1078" s="189"/>
      <c r="X1078" s="193"/>
      <c r="Y1078" s="189"/>
      <c r="Z1078" s="189"/>
      <c r="AA1078" s="190"/>
      <c r="AB1078" s="188"/>
      <c r="AC1078" s="188"/>
      <c r="AD1078" s="188"/>
    </row>
    <row r="1079" s="48" customFormat="1" ht="12.75" spans="1:30">
      <c r="A1079" s="177"/>
      <c r="B1079" s="178"/>
      <c r="C1079" s="179">
        <v>241126000042</v>
      </c>
      <c r="D1079" s="84">
        <v>45629</v>
      </c>
      <c r="E1079" s="178" t="s">
        <v>36</v>
      </c>
      <c r="F1079" s="178" t="s">
        <v>2873</v>
      </c>
      <c r="G1079" s="178">
        <v>20.5</v>
      </c>
      <c r="H1079" s="180">
        <v>1562.5</v>
      </c>
      <c r="I1079" s="181"/>
      <c r="J1079" s="182"/>
      <c r="K1079" s="178"/>
      <c r="L1079" s="182"/>
      <c r="M1079" s="200"/>
      <c r="N1079" s="184">
        <v>1562.5</v>
      </c>
      <c r="O1079" s="188"/>
      <c r="P1079" s="188"/>
      <c r="Q1079" s="188"/>
      <c r="R1079" s="188"/>
      <c r="S1079" s="188"/>
      <c r="T1079" s="188"/>
      <c r="U1079" s="188"/>
      <c r="V1079" s="188"/>
      <c r="W1079" s="189"/>
      <c r="X1079" s="194">
        <v>8.33</v>
      </c>
      <c r="Y1079" s="189"/>
      <c r="Z1079" s="189"/>
      <c r="AA1079" s="190"/>
      <c r="AB1079" s="188"/>
      <c r="AC1079" s="188"/>
      <c r="AD1079" s="188"/>
    </row>
    <row r="1080" s="48" customFormat="1" ht="12.75" spans="1:30">
      <c r="A1080" s="177"/>
      <c r="B1080" s="178"/>
      <c r="C1080" s="179">
        <v>241126000044</v>
      </c>
      <c r="D1080" s="84">
        <v>45629</v>
      </c>
      <c r="E1080" s="178" t="s">
        <v>779</v>
      </c>
      <c r="F1080" s="178" t="s">
        <v>137</v>
      </c>
      <c r="G1080" s="178">
        <v>0.84</v>
      </c>
      <c r="H1080" s="184"/>
      <c r="I1080" s="191">
        <v>27739</v>
      </c>
      <c r="J1080" s="182"/>
      <c r="K1080" s="191">
        <v>1736.9442705072</v>
      </c>
      <c r="L1080" s="192">
        <v>15.97</v>
      </c>
      <c r="M1080" s="200">
        <v>7.2</v>
      </c>
      <c r="N1080" s="184">
        <v>114.984</v>
      </c>
      <c r="O1080" s="188"/>
      <c r="P1080" s="188"/>
      <c r="Q1080" s="188"/>
      <c r="R1080" s="188"/>
      <c r="S1080" s="188"/>
      <c r="T1080" s="188"/>
      <c r="U1080" s="188"/>
      <c r="V1080" s="188"/>
      <c r="W1080" s="189"/>
      <c r="X1080" s="186"/>
      <c r="Y1080" s="189"/>
      <c r="Z1080" s="189"/>
      <c r="AA1080" s="190"/>
      <c r="AB1080" s="188"/>
      <c r="AC1080" s="188"/>
      <c r="AD1080" s="188"/>
    </row>
    <row r="1081" s="48" customFormat="1" ht="12.75" spans="1:30">
      <c r="A1081" s="177"/>
      <c r="B1081" s="178"/>
      <c r="C1081" s="179">
        <v>241126000047</v>
      </c>
      <c r="D1081" s="84">
        <v>45629</v>
      </c>
      <c r="E1081" s="178" t="s">
        <v>45</v>
      </c>
      <c r="F1081" s="178" t="s">
        <v>211</v>
      </c>
      <c r="G1081" s="178">
        <v>4</v>
      </c>
      <c r="H1081" s="184"/>
      <c r="I1081" s="191">
        <v>77974</v>
      </c>
      <c r="J1081" s="182"/>
      <c r="K1081" s="191">
        <v>1737.00155936734</v>
      </c>
      <c r="L1081" s="192">
        <v>44.89</v>
      </c>
      <c r="M1081" s="200">
        <v>7.2</v>
      </c>
      <c r="N1081" s="184">
        <v>323.208</v>
      </c>
      <c r="O1081" s="188"/>
      <c r="P1081" s="188"/>
      <c r="Q1081" s="188"/>
      <c r="R1081" s="188"/>
      <c r="S1081" s="188"/>
      <c r="T1081" s="188"/>
      <c r="U1081" s="188"/>
      <c r="V1081" s="188"/>
      <c r="W1081" s="189"/>
      <c r="X1081" s="189"/>
      <c r="Y1081" s="189"/>
      <c r="Z1081" s="189"/>
      <c r="AA1081" s="190"/>
      <c r="AB1081" s="188"/>
      <c r="AC1081" s="188"/>
      <c r="AD1081" s="188"/>
    </row>
    <row r="1082" s="48" customFormat="1" ht="12.75" spans="1:30">
      <c r="A1082" s="177"/>
      <c r="B1082" s="178"/>
      <c r="C1082" s="179">
        <v>241126000048</v>
      </c>
      <c r="D1082" s="84">
        <v>45629</v>
      </c>
      <c r="E1082" s="178" t="s">
        <v>1824</v>
      </c>
      <c r="F1082" s="178" t="s">
        <v>2311</v>
      </c>
      <c r="G1082" s="178">
        <v>29</v>
      </c>
      <c r="H1082" s="180">
        <v>2067</v>
      </c>
      <c r="I1082" s="181"/>
      <c r="J1082" s="182"/>
      <c r="K1082" s="178"/>
      <c r="L1082" s="182"/>
      <c r="M1082" s="200"/>
      <c r="N1082" s="184">
        <v>2067</v>
      </c>
      <c r="O1082" s="188"/>
      <c r="P1082" s="188"/>
      <c r="Q1082" s="188"/>
      <c r="R1082" s="188"/>
      <c r="S1082" s="188"/>
      <c r="T1082" s="188"/>
      <c r="U1082" s="188"/>
      <c r="V1082" s="188"/>
      <c r="W1082" s="189"/>
      <c r="X1082" s="189"/>
      <c r="Y1082" s="189"/>
      <c r="Z1082" s="189"/>
      <c r="AA1082" s="190"/>
      <c r="AB1082" s="188"/>
      <c r="AC1082" s="188"/>
      <c r="AD1082" s="188"/>
    </row>
    <row r="1083" s="48" customFormat="1" ht="12.75" spans="1:30">
      <c r="A1083" s="177"/>
      <c r="B1083" s="178"/>
      <c r="C1083" s="179">
        <v>241126000050</v>
      </c>
      <c r="D1083" s="84">
        <v>45629</v>
      </c>
      <c r="E1083" s="178" t="s">
        <v>2293</v>
      </c>
      <c r="F1083" s="178" t="s">
        <v>2881</v>
      </c>
      <c r="G1083" s="178">
        <v>3.5</v>
      </c>
      <c r="H1083" s="180">
        <v>293</v>
      </c>
      <c r="I1083" s="181"/>
      <c r="J1083" s="182"/>
      <c r="K1083" s="178"/>
      <c r="L1083" s="182"/>
      <c r="M1083" s="200"/>
      <c r="N1083" s="184">
        <v>293</v>
      </c>
      <c r="O1083" s="188"/>
      <c r="P1083" s="188"/>
      <c r="Q1083" s="188"/>
      <c r="R1083" s="188"/>
      <c r="S1083" s="188"/>
      <c r="T1083" s="188"/>
      <c r="U1083" s="188"/>
      <c r="V1083" s="188"/>
      <c r="W1083" s="189"/>
      <c r="X1083" s="189"/>
      <c r="Y1083" s="189"/>
      <c r="Z1083" s="189"/>
      <c r="AA1083" s="190"/>
      <c r="AB1083" s="188"/>
      <c r="AC1083" s="188"/>
      <c r="AD1083" s="188"/>
    </row>
    <row r="1084" s="48" customFormat="1" ht="12.75" spans="1:30">
      <c r="A1084" s="177"/>
      <c r="B1084" s="178"/>
      <c r="C1084" s="179">
        <v>241127000001</v>
      </c>
      <c r="D1084" s="84">
        <v>45629</v>
      </c>
      <c r="E1084" s="178" t="s">
        <v>366</v>
      </c>
      <c r="F1084" s="178" t="s">
        <v>367</v>
      </c>
      <c r="G1084" s="178">
        <v>3</v>
      </c>
      <c r="H1084" s="184"/>
      <c r="I1084" s="191">
        <v>58443</v>
      </c>
      <c r="J1084" s="182"/>
      <c r="K1084" s="191">
        <v>1650</v>
      </c>
      <c r="L1084" s="192">
        <v>35.42</v>
      </c>
      <c r="M1084" s="200">
        <v>7.2</v>
      </c>
      <c r="N1084" s="184">
        <v>255.024</v>
      </c>
      <c r="O1084" s="188"/>
      <c r="P1084" s="188"/>
      <c r="Q1084" s="188"/>
      <c r="R1084" s="188"/>
      <c r="S1084" s="188"/>
      <c r="T1084" s="188"/>
      <c r="U1084" s="188"/>
      <c r="V1084" s="188"/>
      <c r="W1084" s="189"/>
      <c r="X1084" s="189"/>
      <c r="Y1084" s="189"/>
      <c r="Z1084" s="189"/>
      <c r="AA1084" s="190"/>
      <c r="AB1084" s="188"/>
      <c r="AC1084" s="188"/>
      <c r="AD1084" s="188"/>
    </row>
    <row r="1085" s="48" customFormat="1" ht="12.75" spans="1:30">
      <c r="A1085" s="177"/>
      <c r="B1085" s="178"/>
      <c r="C1085" s="179">
        <v>241127000005</v>
      </c>
      <c r="D1085" s="84">
        <v>45629</v>
      </c>
      <c r="E1085" s="178" t="s">
        <v>1059</v>
      </c>
      <c r="F1085" s="178" t="s">
        <v>2871</v>
      </c>
      <c r="G1085" s="178">
        <v>15</v>
      </c>
      <c r="H1085" s="180">
        <v>1571</v>
      </c>
      <c r="I1085" s="181"/>
      <c r="J1085" s="182"/>
      <c r="K1085" s="178"/>
      <c r="L1085" s="182"/>
      <c r="M1085" s="200"/>
      <c r="N1085" s="184">
        <v>1571</v>
      </c>
      <c r="O1085" s="188"/>
      <c r="P1085" s="188"/>
      <c r="Q1085" s="188"/>
      <c r="R1085" s="188"/>
      <c r="S1085" s="188"/>
      <c r="T1085" s="188"/>
      <c r="U1085" s="188"/>
      <c r="V1085" s="188"/>
      <c r="W1085" s="189"/>
      <c r="X1085" s="189"/>
      <c r="Y1085" s="189"/>
      <c r="Z1085" s="189"/>
      <c r="AA1085" s="190"/>
      <c r="AB1085" s="188"/>
      <c r="AC1085" s="188"/>
      <c r="AD1085" s="188"/>
    </row>
    <row r="1086" s="48" customFormat="1" ht="12.75" spans="1:30">
      <c r="A1086" s="177"/>
      <c r="B1086" s="178"/>
      <c r="C1086" s="179">
        <v>241127000010</v>
      </c>
      <c r="D1086" s="84">
        <v>45629</v>
      </c>
      <c r="E1086" s="178" t="s">
        <v>41</v>
      </c>
      <c r="F1086" s="178" t="s">
        <v>928</v>
      </c>
      <c r="G1086" s="178">
        <v>3.5</v>
      </c>
      <c r="H1086" s="184"/>
      <c r="I1086" s="191">
        <v>66474.99</v>
      </c>
      <c r="J1086" s="182"/>
      <c r="K1086" s="191">
        <v>1737</v>
      </c>
      <c r="L1086" s="192">
        <v>38.27</v>
      </c>
      <c r="M1086" s="200">
        <v>7.2</v>
      </c>
      <c r="N1086" s="184">
        <v>275.544</v>
      </c>
      <c r="O1086" s="188"/>
      <c r="P1086" s="188"/>
      <c r="Q1086" s="188"/>
      <c r="R1086" s="188"/>
      <c r="S1086" s="188"/>
      <c r="T1086" s="188"/>
      <c r="U1086" s="188"/>
      <c r="V1086" s="188"/>
      <c r="W1086" s="189"/>
      <c r="X1086" s="189"/>
      <c r="Y1086" s="189"/>
      <c r="Z1086" s="189"/>
      <c r="AA1086" s="190"/>
      <c r="AB1086" s="188"/>
      <c r="AC1086" s="188"/>
      <c r="AD1086" s="188"/>
    </row>
    <row r="1087" s="48" customFormat="1" ht="12.75" spans="1:30">
      <c r="A1087" s="177"/>
      <c r="B1087" s="178"/>
      <c r="C1087" s="179">
        <v>241127000024</v>
      </c>
      <c r="D1087" s="84">
        <v>45629</v>
      </c>
      <c r="E1087" s="178" t="s">
        <v>45</v>
      </c>
      <c r="F1087" s="178" t="s">
        <v>73</v>
      </c>
      <c r="G1087" s="178">
        <v>8</v>
      </c>
      <c r="H1087" s="184"/>
      <c r="I1087" s="191">
        <v>138000</v>
      </c>
      <c r="J1087" s="182"/>
      <c r="K1087" s="191">
        <v>1656.06624264971</v>
      </c>
      <c r="L1087" s="192">
        <v>83.33</v>
      </c>
      <c r="M1087" s="200">
        <v>7.2</v>
      </c>
      <c r="N1087" s="184">
        <v>599.976</v>
      </c>
      <c r="O1087" s="188"/>
      <c r="P1087" s="188"/>
      <c r="Q1087" s="188"/>
      <c r="R1087" s="188"/>
      <c r="S1087" s="188"/>
      <c r="T1087" s="188"/>
      <c r="U1087" s="188"/>
      <c r="V1087" s="188"/>
      <c r="W1087" s="189"/>
      <c r="X1087" s="189"/>
      <c r="Y1087" s="189"/>
      <c r="Z1087" s="189"/>
      <c r="AA1087" s="190"/>
      <c r="AB1087" s="188"/>
      <c r="AC1087" s="188"/>
      <c r="AD1087" s="188"/>
    </row>
    <row r="1088" s="48" customFormat="1" ht="12.75" spans="1:30">
      <c r="A1088" s="177"/>
      <c r="B1088" s="178"/>
      <c r="C1088" s="179">
        <v>241127000025</v>
      </c>
      <c r="D1088" s="84">
        <v>45629</v>
      </c>
      <c r="E1088" s="178" t="s">
        <v>63</v>
      </c>
      <c r="F1088" s="178" t="s">
        <v>436</v>
      </c>
      <c r="G1088" s="178">
        <v>18.5</v>
      </c>
      <c r="H1088" s="180">
        <v>1356</v>
      </c>
      <c r="I1088" s="181"/>
      <c r="J1088" s="182"/>
      <c r="K1088" s="178"/>
      <c r="L1088" s="182"/>
      <c r="M1088" s="200"/>
      <c r="N1088" s="184">
        <v>1356</v>
      </c>
      <c r="O1088" s="188"/>
      <c r="P1088" s="188"/>
      <c r="Q1088" s="188"/>
      <c r="R1088" s="188"/>
      <c r="S1088" s="188"/>
      <c r="T1088" s="188"/>
      <c r="U1088" s="188"/>
      <c r="V1088" s="188"/>
      <c r="W1088" s="189"/>
      <c r="X1088" s="189"/>
      <c r="Y1088" s="189"/>
      <c r="Z1088" s="189"/>
      <c r="AA1088" s="190"/>
      <c r="AB1088" s="188"/>
      <c r="AC1088" s="188"/>
      <c r="AD1088" s="188"/>
    </row>
    <row r="1089" s="48" customFormat="1" ht="12.75" spans="1:30">
      <c r="A1089" s="177"/>
      <c r="B1089" s="178"/>
      <c r="C1089" s="179">
        <v>241127000026</v>
      </c>
      <c r="D1089" s="84">
        <v>45629</v>
      </c>
      <c r="E1089" s="178" t="s">
        <v>41</v>
      </c>
      <c r="F1089" s="178" t="s">
        <v>353</v>
      </c>
      <c r="G1089" s="178">
        <v>10</v>
      </c>
      <c r="H1089" s="180">
        <v>763</v>
      </c>
      <c r="I1089" s="181"/>
      <c r="J1089" s="182"/>
      <c r="K1089" s="178"/>
      <c r="L1089" s="182"/>
      <c r="M1089" s="200"/>
      <c r="N1089" s="184">
        <v>763</v>
      </c>
      <c r="O1089" s="188"/>
      <c r="P1089" s="188"/>
      <c r="Q1089" s="188"/>
      <c r="R1089" s="188"/>
      <c r="S1089" s="188"/>
      <c r="T1089" s="188"/>
      <c r="U1089" s="188"/>
      <c r="V1089" s="188"/>
      <c r="W1089" s="189"/>
      <c r="X1089" s="189"/>
      <c r="Y1089" s="189"/>
      <c r="Z1089" s="189"/>
      <c r="AA1089" s="190"/>
      <c r="AB1089" s="188"/>
      <c r="AC1089" s="188"/>
      <c r="AD1089" s="188"/>
    </row>
    <row r="1090" s="48" customFormat="1" ht="12.75" spans="1:30">
      <c r="A1090" s="177"/>
      <c r="B1090" s="178"/>
      <c r="C1090" s="179">
        <v>241127000028</v>
      </c>
      <c r="D1090" s="84">
        <v>45629</v>
      </c>
      <c r="E1090" s="178" t="s">
        <v>36</v>
      </c>
      <c r="F1090" s="178" t="s">
        <v>2301</v>
      </c>
      <c r="G1090" s="178">
        <v>7</v>
      </c>
      <c r="H1090" s="180">
        <v>517</v>
      </c>
      <c r="I1090" s="181"/>
      <c r="J1090" s="182"/>
      <c r="K1090" s="178"/>
      <c r="L1090" s="182"/>
      <c r="M1090" s="200"/>
      <c r="N1090" s="184">
        <v>517</v>
      </c>
      <c r="O1090" s="188"/>
      <c r="P1090" s="188"/>
      <c r="Q1090" s="188"/>
      <c r="R1090" s="188"/>
      <c r="S1090" s="188"/>
      <c r="T1090" s="188"/>
      <c r="U1090" s="188"/>
      <c r="V1090" s="188"/>
      <c r="W1090" s="189"/>
      <c r="X1090" s="189"/>
      <c r="Y1090" s="189"/>
      <c r="Z1090" s="189"/>
      <c r="AA1090" s="190"/>
      <c r="AB1090" s="188"/>
      <c r="AC1090" s="188"/>
      <c r="AD1090" s="188"/>
    </row>
    <row r="1091" s="48" customFormat="1" ht="12.75" spans="1:30">
      <c r="A1091" s="177"/>
      <c r="B1091" s="178"/>
      <c r="C1091" s="179">
        <v>241127000031</v>
      </c>
      <c r="D1091" s="84">
        <v>45629</v>
      </c>
      <c r="E1091" s="178" t="s">
        <v>2293</v>
      </c>
      <c r="F1091" s="178" t="s">
        <v>2882</v>
      </c>
      <c r="G1091" s="178">
        <v>21.5</v>
      </c>
      <c r="H1091" s="180">
        <v>1534.5</v>
      </c>
      <c r="I1091" s="181"/>
      <c r="J1091" s="182"/>
      <c r="K1091" s="178"/>
      <c r="L1091" s="182"/>
      <c r="M1091" s="200"/>
      <c r="N1091" s="184">
        <v>1534.5</v>
      </c>
      <c r="O1091" s="188"/>
      <c r="P1091" s="188"/>
      <c r="Q1091" s="188"/>
      <c r="R1091" s="188"/>
      <c r="S1091" s="188"/>
      <c r="T1091" s="188"/>
      <c r="U1091" s="188"/>
      <c r="V1091" s="188"/>
      <c r="W1091" s="189"/>
      <c r="X1091" s="189"/>
      <c r="Y1091" s="189"/>
      <c r="Z1091" s="189"/>
      <c r="AA1091" s="190"/>
      <c r="AB1091" s="188"/>
      <c r="AC1091" s="188"/>
      <c r="AD1091" s="188"/>
    </row>
    <row r="1092" s="48" customFormat="1" ht="12.75" spans="1:30">
      <c r="A1092" s="177"/>
      <c r="B1092" s="178"/>
      <c r="C1092" s="179">
        <v>241127000034</v>
      </c>
      <c r="D1092" s="84">
        <v>45629</v>
      </c>
      <c r="E1092" s="178" t="s">
        <v>53</v>
      </c>
      <c r="F1092" s="178" t="s">
        <v>1609</v>
      </c>
      <c r="G1092" s="178">
        <v>3</v>
      </c>
      <c r="H1092" s="180">
        <v>231</v>
      </c>
      <c r="I1092" s="181"/>
      <c r="J1092" s="182"/>
      <c r="K1092" s="178"/>
      <c r="L1092" s="182"/>
      <c r="M1092" s="200"/>
      <c r="N1092" s="184">
        <v>231</v>
      </c>
      <c r="O1092" s="188"/>
      <c r="P1092" s="188"/>
      <c r="Q1092" s="188"/>
      <c r="R1092" s="188"/>
      <c r="S1092" s="188"/>
      <c r="T1092" s="188"/>
      <c r="U1092" s="188"/>
      <c r="V1092" s="188"/>
      <c r="W1092" s="189"/>
      <c r="X1092" s="189"/>
      <c r="Y1092" s="189"/>
      <c r="Z1092" s="189"/>
      <c r="AA1092" s="190"/>
      <c r="AB1092" s="188"/>
      <c r="AC1092" s="188"/>
      <c r="AD1092" s="188"/>
    </row>
    <row r="1093" s="48" customFormat="1" ht="12.75" spans="1:30">
      <c r="A1093" s="177"/>
      <c r="B1093" s="178"/>
      <c r="C1093" s="179">
        <v>241127000035</v>
      </c>
      <c r="D1093" s="84">
        <v>45629</v>
      </c>
      <c r="E1093" s="178" t="s">
        <v>36</v>
      </c>
      <c r="F1093" s="178" t="s">
        <v>915</v>
      </c>
      <c r="G1093" s="178">
        <v>3</v>
      </c>
      <c r="H1093" s="184"/>
      <c r="I1093" s="191">
        <v>58320</v>
      </c>
      <c r="J1093" s="182"/>
      <c r="K1093" s="191">
        <v>1728</v>
      </c>
      <c r="L1093" s="192">
        <v>33.75</v>
      </c>
      <c r="M1093" s="200">
        <v>7.2</v>
      </c>
      <c r="N1093" s="184">
        <v>243</v>
      </c>
      <c r="O1093" s="188"/>
      <c r="P1093" s="188"/>
      <c r="Q1093" s="188"/>
      <c r="R1093" s="188"/>
      <c r="S1093" s="188"/>
      <c r="T1093" s="188"/>
      <c r="U1093" s="188"/>
      <c r="V1093" s="188"/>
      <c r="W1093" s="189"/>
      <c r="X1093" s="189"/>
      <c r="Y1093" s="189"/>
      <c r="Z1093" s="189"/>
      <c r="AA1093" s="190"/>
      <c r="AB1093" s="188"/>
      <c r="AC1093" s="188"/>
      <c r="AD1093" s="188"/>
    </row>
    <row r="1094" s="48" customFormat="1" ht="12.75" spans="1:30">
      <c r="A1094" s="177"/>
      <c r="B1094" s="178"/>
      <c r="C1094" s="179">
        <v>241127000036</v>
      </c>
      <c r="D1094" s="84">
        <v>45629</v>
      </c>
      <c r="E1094" s="178" t="s">
        <v>36</v>
      </c>
      <c r="F1094" s="178" t="s">
        <v>2883</v>
      </c>
      <c r="G1094" s="178">
        <v>0.16</v>
      </c>
      <c r="H1094" s="180">
        <v>114</v>
      </c>
      <c r="I1094" s="181"/>
      <c r="J1094" s="182"/>
      <c r="K1094" s="178"/>
      <c r="L1094" s="182"/>
      <c r="M1094" s="200"/>
      <c r="N1094" s="184">
        <v>114</v>
      </c>
      <c r="O1094" s="188"/>
      <c r="P1094" s="188"/>
      <c r="Q1094" s="188"/>
      <c r="R1094" s="188"/>
      <c r="S1094" s="188"/>
      <c r="T1094" s="188"/>
      <c r="U1094" s="188"/>
      <c r="V1094" s="188"/>
      <c r="W1094" s="189"/>
      <c r="X1094" s="189"/>
      <c r="Y1094" s="189"/>
      <c r="Z1094" s="189"/>
      <c r="AA1094" s="190"/>
      <c r="AB1094" s="188"/>
      <c r="AC1094" s="188"/>
      <c r="AD1094" s="188"/>
    </row>
    <row r="1095" s="48" customFormat="1" ht="12.75" spans="1:30">
      <c r="A1095" s="177"/>
      <c r="B1095" s="178"/>
      <c r="C1095" s="179">
        <v>241127000038</v>
      </c>
      <c r="D1095" s="84">
        <v>45629</v>
      </c>
      <c r="E1095" s="178" t="s">
        <v>93</v>
      </c>
      <c r="F1095" s="178" t="s">
        <v>1310</v>
      </c>
      <c r="G1095" s="178">
        <v>26</v>
      </c>
      <c r="H1095" s="184"/>
      <c r="I1095" s="181"/>
      <c r="J1095" s="182"/>
      <c r="K1095" s="178"/>
      <c r="L1095" s="182">
        <v>262.97</v>
      </c>
      <c r="M1095" s="200">
        <v>7.2</v>
      </c>
      <c r="N1095" s="184">
        <v>1893.384</v>
      </c>
      <c r="O1095" s="188"/>
      <c r="P1095" s="188"/>
      <c r="Q1095" s="188"/>
      <c r="R1095" s="188"/>
      <c r="S1095" s="188"/>
      <c r="T1095" s="188"/>
      <c r="U1095" s="188"/>
      <c r="V1095" s="188"/>
      <c r="W1095" s="189"/>
      <c r="X1095" s="189"/>
      <c r="Y1095" s="189"/>
      <c r="Z1095" s="189"/>
      <c r="AA1095" s="190"/>
      <c r="AB1095" s="188"/>
      <c r="AC1095" s="188"/>
      <c r="AD1095" s="188"/>
    </row>
    <row r="1096" s="48" customFormat="1" ht="12.75" spans="1:30">
      <c r="A1096" s="177"/>
      <c r="B1096" s="178"/>
      <c r="C1096" s="179">
        <v>241127000039</v>
      </c>
      <c r="D1096" s="84">
        <v>45629</v>
      </c>
      <c r="E1096" s="178" t="s">
        <v>36</v>
      </c>
      <c r="F1096" s="178" t="s">
        <v>1555</v>
      </c>
      <c r="G1096" s="178">
        <v>22.5</v>
      </c>
      <c r="H1096" s="180">
        <v>1597.5</v>
      </c>
      <c r="I1096" s="181"/>
      <c r="J1096" s="182"/>
      <c r="K1096" s="178"/>
      <c r="L1096" s="182"/>
      <c r="M1096" s="200"/>
      <c r="N1096" s="184">
        <v>1597.5</v>
      </c>
      <c r="O1096" s="188"/>
      <c r="P1096" s="188"/>
      <c r="Q1096" s="188"/>
      <c r="R1096" s="188"/>
      <c r="S1096" s="188"/>
      <c r="T1096" s="188"/>
      <c r="U1096" s="188"/>
      <c r="V1096" s="188"/>
      <c r="W1096" s="189"/>
      <c r="X1096" s="189"/>
      <c r="Y1096" s="189"/>
      <c r="Z1096" s="189"/>
      <c r="AA1096" s="190"/>
      <c r="AB1096" s="188"/>
      <c r="AC1096" s="188"/>
      <c r="AD1096" s="188"/>
    </row>
    <row r="1097" s="48" customFormat="1" ht="12.75" spans="1:30">
      <c r="A1097" s="177"/>
      <c r="B1097" s="178"/>
      <c r="C1097" s="179">
        <v>241127000044</v>
      </c>
      <c r="D1097" s="84">
        <v>45629</v>
      </c>
      <c r="E1097" s="178" t="s">
        <v>45</v>
      </c>
      <c r="F1097" s="178" t="s">
        <v>58</v>
      </c>
      <c r="G1097" s="178">
        <v>136</v>
      </c>
      <c r="H1097" s="180"/>
      <c r="I1097" s="191">
        <v>2476968</v>
      </c>
      <c r="J1097" s="182"/>
      <c r="K1097" s="191">
        <v>1681.20380362852</v>
      </c>
      <c r="L1097" s="192">
        <v>1473.33</v>
      </c>
      <c r="M1097" s="200">
        <v>7.2</v>
      </c>
      <c r="N1097" s="184">
        <v>10607.976</v>
      </c>
      <c r="O1097" s="188"/>
      <c r="P1097" s="188"/>
      <c r="Q1097" s="188"/>
      <c r="R1097" s="188"/>
      <c r="S1097" s="188"/>
      <c r="T1097" s="188"/>
      <c r="U1097" s="188"/>
      <c r="V1097" s="188"/>
      <c r="W1097" s="189"/>
      <c r="X1097" s="189"/>
      <c r="Y1097" s="189"/>
      <c r="Z1097" s="189"/>
      <c r="AA1097" s="190"/>
      <c r="AB1097" s="188"/>
      <c r="AC1097" s="188"/>
      <c r="AD1097" s="188"/>
    </row>
    <row r="1098" s="48" customFormat="1" ht="12.75" spans="1:30">
      <c r="A1098" s="177"/>
      <c r="B1098" s="178"/>
      <c r="C1098" s="179">
        <v>241127000045</v>
      </c>
      <c r="D1098" s="84">
        <v>45629</v>
      </c>
      <c r="E1098" s="178" t="s">
        <v>36</v>
      </c>
      <c r="F1098" s="178" t="s">
        <v>605</v>
      </c>
      <c r="G1098" s="178">
        <v>0.48</v>
      </c>
      <c r="H1098" s="180">
        <v>79</v>
      </c>
      <c r="I1098" s="181"/>
      <c r="J1098" s="182"/>
      <c r="K1098" s="178"/>
      <c r="L1098" s="182"/>
      <c r="M1098" s="200"/>
      <c r="N1098" s="184">
        <v>79</v>
      </c>
      <c r="O1098" s="188"/>
      <c r="P1098" s="188"/>
      <c r="Q1098" s="188"/>
      <c r="R1098" s="188"/>
      <c r="S1098" s="188"/>
      <c r="T1098" s="195"/>
      <c r="U1098" s="188"/>
      <c r="V1098" s="188"/>
      <c r="W1098" s="189"/>
      <c r="X1098" s="189"/>
      <c r="Y1098" s="189"/>
      <c r="Z1098" s="189"/>
      <c r="AA1098" s="190"/>
      <c r="AB1098" s="188"/>
      <c r="AC1098" s="188"/>
      <c r="AD1098" s="188"/>
    </row>
    <row r="1099" s="48" customFormat="1" ht="12.75" spans="1:30">
      <c r="A1099" s="177"/>
      <c r="B1099" s="178"/>
      <c r="C1099" s="179">
        <v>241127000047</v>
      </c>
      <c r="D1099" s="84">
        <v>45629</v>
      </c>
      <c r="E1099" s="178" t="s">
        <v>36</v>
      </c>
      <c r="F1099" s="178" t="s">
        <v>1256</v>
      </c>
      <c r="G1099" s="178">
        <v>167</v>
      </c>
      <c r="H1099" s="184"/>
      <c r="I1099" s="191">
        <v>2841901</v>
      </c>
      <c r="J1099" s="182"/>
      <c r="K1099" s="191">
        <v>1677.6077023884</v>
      </c>
      <c r="L1099" s="192">
        <v>1694.02</v>
      </c>
      <c r="M1099" s="200">
        <v>7.2</v>
      </c>
      <c r="N1099" s="184">
        <v>12196.944</v>
      </c>
      <c r="O1099" s="188"/>
      <c r="P1099" s="188"/>
      <c r="Q1099" s="188"/>
      <c r="R1099" s="188"/>
      <c r="S1099" s="188"/>
      <c r="T1099" s="202">
        <v>340</v>
      </c>
      <c r="U1099" s="188"/>
      <c r="V1099" s="188"/>
      <c r="W1099" s="189"/>
      <c r="X1099" s="193"/>
      <c r="Y1099" s="189"/>
      <c r="Z1099" s="189"/>
      <c r="AA1099" s="190"/>
      <c r="AB1099" s="188"/>
      <c r="AC1099" s="188"/>
      <c r="AD1099" s="188"/>
    </row>
    <row r="1100" s="48" customFormat="1" ht="12.75" spans="1:30">
      <c r="A1100" s="177"/>
      <c r="B1100" s="178"/>
      <c r="C1100" s="179">
        <v>241127000052</v>
      </c>
      <c r="D1100" s="84">
        <v>45629</v>
      </c>
      <c r="E1100" s="178" t="s">
        <v>36</v>
      </c>
      <c r="F1100" s="178" t="s">
        <v>2453</v>
      </c>
      <c r="G1100" s="178">
        <v>82</v>
      </c>
      <c r="H1100" s="184"/>
      <c r="I1100" s="191">
        <v>1594652</v>
      </c>
      <c r="J1100" s="182"/>
      <c r="K1100" s="191">
        <v>1677.60980484982</v>
      </c>
      <c r="L1100" s="192">
        <v>950.55</v>
      </c>
      <c r="M1100" s="200">
        <v>7.2</v>
      </c>
      <c r="N1100" s="184">
        <v>6843.96</v>
      </c>
      <c r="O1100" s="188"/>
      <c r="P1100" s="188"/>
      <c r="Q1100" s="188"/>
      <c r="R1100" s="188"/>
      <c r="S1100" s="188"/>
      <c r="T1100" s="185"/>
      <c r="U1100" s="188"/>
      <c r="V1100" s="188"/>
      <c r="W1100" s="189"/>
      <c r="X1100" s="194">
        <v>73.61</v>
      </c>
      <c r="Y1100" s="189"/>
      <c r="Z1100" s="189"/>
      <c r="AA1100" s="190"/>
      <c r="AB1100" s="188"/>
      <c r="AC1100" s="188"/>
      <c r="AD1100" s="188"/>
    </row>
    <row r="1101" s="48" customFormat="1" ht="12.75" spans="1:30">
      <c r="A1101" s="177"/>
      <c r="B1101" s="178"/>
      <c r="C1101" s="179">
        <v>241128000002</v>
      </c>
      <c r="D1101" s="84">
        <v>45629</v>
      </c>
      <c r="E1101" s="178" t="s">
        <v>45</v>
      </c>
      <c r="F1101" s="178" t="s">
        <v>773</v>
      </c>
      <c r="G1101" s="178">
        <v>3</v>
      </c>
      <c r="H1101" s="180">
        <v>231</v>
      </c>
      <c r="I1101" s="181"/>
      <c r="J1101" s="182"/>
      <c r="K1101" s="178"/>
      <c r="L1101" s="182"/>
      <c r="M1101" s="200"/>
      <c r="N1101" s="184">
        <v>231</v>
      </c>
      <c r="O1101" s="188"/>
      <c r="P1101" s="188"/>
      <c r="Q1101" s="188"/>
      <c r="R1101" s="188"/>
      <c r="S1101" s="188"/>
      <c r="T1101" s="188"/>
      <c r="U1101" s="188"/>
      <c r="V1101" s="188"/>
      <c r="W1101" s="189"/>
      <c r="X1101" s="186"/>
      <c r="Y1101" s="189"/>
      <c r="Z1101" s="189"/>
      <c r="AA1101" s="190"/>
      <c r="AB1101" s="188"/>
      <c r="AC1101" s="188"/>
      <c r="AD1101" s="188"/>
    </row>
    <row r="1102" s="48" customFormat="1" ht="12.75" spans="1:30">
      <c r="A1102" s="177"/>
      <c r="B1102" s="178"/>
      <c r="C1102" s="179">
        <v>241128000003</v>
      </c>
      <c r="D1102" s="84">
        <v>45629</v>
      </c>
      <c r="E1102" s="178" t="s">
        <v>41</v>
      </c>
      <c r="F1102" s="178" t="s">
        <v>79</v>
      </c>
      <c r="G1102" s="178">
        <v>5</v>
      </c>
      <c r="H1102" s="180">
        <v>376.65</v>
      </c>
      <c r="I1102" s="181"/>
      <c r="J1102" s="182"/>
      <c r="K1102" s="178"/>
      <c r="L1102" s="182"/>
      <c r="M1102" s="200"/>
      <c r="N1102" s="184">
        <v>376.65</v>
      </c>
      <c r="O1102" s="188"/>
      <c r="P1102" s="188"/>
      <c r="Q1102" s="188"/>
      <c r="R1102" s="188"/>
      <c r="S1102" s="188"/>
      <c r="T1102" s="188"/>
      <c r="U1102" s="188"/>
      <c r="V1102" s="188"/>
      <c r="W1102" s="189"/>
      <c r="X1102" s="189"/>
      <c r="Y1102" s="189"/>
      <c r="Z1102" s="189"/>
      <c r="AA1102" s="190"/>
      <c r="AB1102" s="188"/>
      <c r="AC1102" s="188"/>
      <c r="AD1102" s="188"/>
    </row>
    <row r="1103" s="48" customFormat="1" ht="12.75" spans="1:30">
      <c r="A1103" s="177"/>
      <c r="B1103" s="178"/>
      <c r="C1103" s="179">
        <v>241128000005</v>
      </c>
      <c r="D1103" s="84">
        <v>45629</v>
      </c>
      <c r="E1103" s="178" t="s">
        <v>41</v>
      </c>
      <c r="F1103" s="178" t="s">
        <v>1147</v>
      </c>
      <c r="G1103" s="178">
        <v>7</v>
      </c>
      <c r="H1103" s="180">
        <v>539</v>
      </c>
      <c r="I1103" s="181"/>
      <c r="J1103" s="182"/>
      <c r="K1103" s="178"/>
      <c r="L1103" s="182"/>
      <c r="M1103" s="200"/>
      <c r="N1103" s="184">
        <v>539</v>
      </c>
      <c r="O1103" s="188"/>
      <c r="P1103" s="188"/>
      <c r="Q1103" s="188"/>
      <c r="R1103" s="188"/>
      <c r="S1103" s="188"/>
      <c r="T1103" s="188"/>
      <c r="U1103" s="195"/>
      <c r="V1103" s="188"/>
      <c r="W1103" s="189"/>
      <c r="X1103" s="189"/>
      <c r="Y1103" s="189"/>
      <c r="Z1103" s="189"/>
      <c r="AA1103" s="190"/>
      <c r="AB1103" s="188"/>
      <c r="AC1103" s="188"/>
      <c r="AD1103" s="188"/>
    </row>
    <row r="1104" s="48" customFormat="1" ht="12.75" spans="1:30">
      <c r="A1104" s="177"/>
      <c r="B1104" s="178"/>
      <c r="C1104" s="179">
        <v>241128000008</v>
      </c>
      <c r="D1104" s="84">
        <v>45629</v>
      </c>
      <c r="E1104" s="178" t="s">
        <v>2079</v>
      </c>
      <c r="F1104" s="178" t="s">
        <v>2660</v>
      </c>
      <c r="G1104" s="178">
        <v>6</v>
      </c>
      <c r="H1104" s="180">
        <v>558</v>
      </c>
      <c r="I1104" s="181"/>
      <c r="J1104" s="182"/>
      <c r="K1104" s="178"/>
      <c r="L1104" s="182"/>
      <c r="M1104" s="200"/>
      <c r="N1104" s="184">
        <v>558</v>
      </c>
      <c r="O1104" s="188"/>
      <c r="P1104" s="188"/>
      <c r="Q1104" s="188"/>
      <c r="R1104" s="188"/>
      <c r="S1104" s="188"/>
      <c r="T1104" s="188"/>
      <c r="U1104" s="202">
        <v>114</v>
      </c>
      <c r="V1104" s="188"/>
      <c r="W1104" s="189"/>
      <c r="X1104" s="189"/>
      <c r="Y1104" s="189"/>
      <c r="Z1104" s="189"/>
      <c r="AA1104" s="190"/>
      <c r="AB1104" s="188"/>
      <c r="AC1104" s="188"/>
      <c r="AD1104" s="188"/>
    </row>
    <row r="1105" s="48" customFormat="1" ht="12.75" spans="1:30">
      <c r="A1105" s="177"/>
      <c r="B1105" s="178"/>
      <c r="C1105" s="179">
        <v>241128000009</v>
      </c>
      <c r="D1105" s="84">
        <v>45629</v>
      </c>
      <c r="E1105" s="178" t="s">
        <v>41</v>
      </c>
      <c r="F1105" s="178" t="s">
        <v>2651</v>
      </c>
      <c r="G1105" s="178">
        <v>232.5</v>
      </c>
      <c r="H1105" s="180">
        <v>16843</v>
      </c>
      <c r="I1105" s="181"/>
      <c r="J1105" s="182"/>
      <c r="K1105" s="178"/>
      <c r="L1105" s="182"/>
      <c r="M1105" s="200"/>
      <c r="N1105" s="184">
        <v>16843</v>
      </c>
      <c r="O1105" s="188"/>
      <c r="P1105" s="188"/>
      <c r="Q1105" s="188"/>
      <c r="R1105" s="188"/>
      <c r="S1105" s="188"/>
      <c r="T1105" s="188"/>
      <c r="U1105" s="185"/>
      <c r="V1105" s="188"/>
      <c r="W1105" s="189"/>
      <c r="X1105" s="189"/>
      <c r="Y1105" s="189"/>
      <c r="Z1105" s="189"/>
      <c r="AA1105" s="190"/>
      <c r="AB1105" s="188"/>
      <c r="AC1105" s="188"/>
      <c r="AD1105" s="188"/>
    </row>
    <row r="1106" s="48" customFormat="1" ht="12.75" spans="1:30">
      <c r="A1106" s="177"/>
      <c r="B1106" s="178"/>
      <c r="C1106" s="179">
        <v>241128000010</v>
      </c>
      <c r="D1106" s="84">
        <v>45629</v>
      </c>
      <c r="E1106" s="178" t="s">
        <v>41</v>
      </c>
      <c r="F1106" s="178" t="s">
        <v>1418</v>
      </c>
      <c r="G1106" s="178">
        <v>253</v>
      </c>
      <c r="H1106" s="180">
        <v>18469</v>
      </c>
      <c r="I1106" s="181"/>
      <c r="J1106" s="182"/>
      <c r="K1106" s="178"/>
      <c r="L1106" s="182"/>
      <c r="M1106" s="200"/>
      <c r="N1106" s="184">
        <v>18469</v>
      </c>
      <c r="O1106" s="188"/>
      <c r="P1106" s="188"/>
      <c r="Q1106" s="188"/>
      <c r="R1106" s="188"/>
      <c r="S1106" s="188"/>
      <c r="T1106" s="188"/>
      <c r="U1106" s="188"/>
      <c r="V1106" s="188"/>
      <c r="W1106" s="189"/>
      <c r="X1106" s="189"/>
      <c r="Y1106" s="189"/>
      <c r="Z1106" s="189"/>
      <c r="AA1106" s="190"/>
      <c r="AB1106" s="188"/>
      <c r="AC1106" s="188"/>
      <c r="AD1106" s="188"/>
    </row>
    <row r="1107" s="48" customFormat="1" ht="12.75" spans="1:30">
      <c r="A1107" s="177"/>
      <c r="B1107" s="178"/>
      <c r="C1107" s="179">
        <v>241128000011</v>
      </c>
      <c r="D1107" s="84">
        <v>45629</v>
      </c>
      <c r="E1107" s="178" t="s">
        <v>41</v>
      </c>
      <c r="F1107" s="178" t="s">
        <v>1418</v>
      </c>
      <c r="G1107" s="178">
        <v>119.5</v>
      </c>
      <c r="H1107" s="180">
        <v>8820</v>
      </c>
      <c r="I1107" s="181"/>
      <c r="J1107" s="182"/>
      <c r="K1107" s="178"/>
      <c r="L1107" s="182"/>
      <c r="M1107" s="200"/>
      <c r="N1107" s="184">
        <v>8820</v>
      </c>
      <c r="O1107" s="188"/>
      <c r="P1107" s="188"/>
      <c r="Q1107" s="188"/>
      <c r="R1107" s="188"/>
      <c r="S1107" s="188"/>
      <c r="T1107" s="188"/>
      <c r="U1107" s="188"/>
      <c r="V1107" s="188"/>
      <c r="W1107" s="189"/>
      <c r="X1107" s="189"/>
      <c r="Y1107" s="189"/>
      <c r="Z1107" s="189"/>
      <c r="AA1107" s="190"/>
      <c r="AB1107" s="188"/>
      <c r="AC1107" s="188"/>
      <c r="AD1107" s="188"/>
    </row>
    <row r="1108" s="48" customFormat="1" ht="12.75" spans="1:30">
      <c r="A1108" s="177"/>
      <c r="B1108" s="178"/>
      <c r="C1108" s="179">
        <v>241128000013</v>
      </c>
      <c r="D1108" s="84">
        <v>45629</v>
      </c>
      <c r="E1108" s="178" t="s">
        <v>36</v>
      </c>
      <c r="F1108" s="178" t="s">
        <v>114</v>
      </c>
      <c r="G1108" s="178">
        <v>3</v>
      </c>
      <c r="H1108" s="180">
        <v>563</v>
      </c>
      <c r="I1108" s="181"/>
      <c r="J1108" s="182"/>
      <c r="K1108" s="178"/>
      <c r="L1108" s="182"/>
      <c r="M1108" s="200"/>
      <c r="N1108" s="184">
        <v>563</v>
      </c>
      <c r="O1108" s="188"/>
      <c r="P1108" s="188"/>
      <c r="Q1108" s="188"/>
      <c r="R1108" s="188"/>
      <c r="S1108" s="188"/>
      <c r="T1108" s="188"/>
      <c r="U1108" s="188"/>
      <c r="V1108" s="188"/>
      <c r="W1108" s="189"/>
      <c r="X1108" s="189"/>
      <c r="Y1108" s="189"/>
      <c r="Z1108" s="189"/>
      <c r="AA1108" s="190"/>
      <c r="AB1108" s="188"/>
      <c r="AC1108" s="188"/>
      <c r="AD1108" s="188"/>
    </row>
    <row r="1109" s="48" customFormat="1" ht="12.75" spans="1:30">
      <c r="A1109" s="177"/>
      <c r="B1109" s="178"/>
      <c r="C1109" s="179">
        <v>241128000016</v>
      </c>
      <c r="D1109" s="84">
        <v>45629</v>
      </c>
      <c r="E1109" s="178" t="s">
        <v>45</v>
      </c>
      <c r="F1109" s="178" t="s">
        <v>326</v>
      </c>
      <c r="G1109" s="178">
        <v>255</v>
      </c>
      <c r="H1109" s="180">
        <v>19380</v>
      </c>
      <c r="I1109" s="181"/>
      <c r="J1109" s="182"/>
      <c r="K1109" s="178"/>
      <c r="L1109" s="182"/>
      <c r="M1109" s="200"/>
      <c r="N1109" s="184">
        <v>19380</v>
      </c>
      <c r="O1109" s="188"/>
      <c r="P1109" s="188"/>
      <c r="Q1109" s="188"/>
      <c r="R1109" s="188"/>
      <c r="S1109" s="188"/>
      <c r="T1109" s="188"/>
      <c r="U1109" s="188"/>
      <c r="V1109" s="188"/>
      <c r="W1109" s="189"/>
      <c r="X1109" s="189"/>
      <c r="Y1109" s="189"/>
      <c r="Z1109" s="189"/>
      <c r="AA1109" s="190"/>
      <c r="AB1109" s="188"/>
      <c r="AC1109" s="188"/>
      <c r="AD1109" s="188"/>
    </row>
    <row r="1110" s="48" customFormat="1" ht="12.75" spans="1:30">
      <c r="A1110" s="177"/>
      <c r="B1110" s="178"/>
      <c r="C1110" s="179">
        <v>241128000017</v>
      </c>
      <c r="D1110" s="84">
        <v>45629</v>
      </c>
      <c r="E1110" s="178" t="s">
        <v>63</v>
      </c>
      <c r="F1110" s="178" t="s">
        <v>882</v>
      </c>
      <c r="G1110" s="178">
        <v>24</v>
      </c>
      <c r="H1110" s="184"/>
      <c r="I1110" s="191">
        <v>418608</v>
      </c>
      <c r="J1110" s="182"/>
      <c r="K1110" s="191">
        <v>1468.8</v>
      </c>
      <c r="L1110" s="182">
        <v>285</v>
      </c>
      <c r="M1110" s="200">
        <v>7.2</v>
      </c>
      <c r="N1110" s="184">
        <v>2052</v>
      </c>
      <c r="O1110" s="188"/>
      <c r="P1110" s="188"/>
      <c r="Q1110" s="188"/>
      <c r="R1110" s="188"/>
      <c r="S1110" s="188"/>
      <c r="T1110" s="188"/>
      <c r="U1110" s="188"/>
      <c r="V1110" s="188"/>
      <c r="W1110" s="189"/>
      <c r="X1110" s="189"/>
      <c r="Y1110" s="189"/>
      <c r="Z1110" s="189"/>
      <c r="AA1110" s="190"/>
      <c r="AB1110" s="188"/>
      <c r="AC1110" s="188"/>
      <c r="AD1110" s="188"/>
    </row>
    <row r="1111" s="48" customFormat="1" ht="12.75" spans="1:30">
      <c r="A1111" s="177"/>
      <c r="B1111" s="178"/>
      <c r="C1111" s="179">
        <v>241128000020</v>
      </c>
      <c r="D1111" s="84">
        <v>45629</v>
      </c>
      <c r="E1111" s="178" t="s">
        <v>36</v>
      </c>
      <c r="F1111" s="178" t="s">
        <v>2884</v>
      </c>
      <c r="G1111" s="178">
        <v>2.5</v>
      </c>
      <c r="H1111" s="180">
        <v>209.5</v>
      </c>
      <c r="I1111" s="181"/>
      <c r="J1111" s="182"/>
      <c r="K1111" s="178"/>
      <c r="L1111" s="182"/>
      <c r="M1111" s="200"/>
      <c r="N1111" s="184">
        <v>209.5</v>
      </c>
      <c r="O1111" s="188"/>
      <c r="P1111" s="188"/>
      <c r="Q1111" s="188"/>
      <c r="R1111" s="188"/>
      <c r="S1111" s="188"/>
      <c r="T1111" s="188"/>
      <c r="U1111" s="188"/>
      <c r="V1111" s="188"/>
      <c r="W1111" s="189"/>
      <c r="X1111" s="189"/>
      <c r="Y1111" s="189"/>
      <c r="Z1111" s="189"/>
      <c r="AA1111" s="190"/>
      <c r="AB1111" s="188"/>
      <c r="AC1111" s="188"/>
      <c r="AD1111" s="188"/>
    </row>
    <row r="1112" s="48" customFormat="1" ht="12.75" spans="1:30">
      <c r="A1112" s="177"/>
      <c r="B1112" s="178"/>
      <c r="C1112" s="179">
        <v>241128000022</v>
      </c>
      <c r="D1112" s="84">
        <v>45629</v>
      </c>
      <c r="E1112" s="178" t="s">
        <v>36</v>
      </c>
      <c r="F1112" s="178" t="s">
        <v>1247</v>
      </c>
      <c r="G1112" s="178">
        <v>5.5</v>
      </c>
      <c r="H1112" s="180">
        <v>421</v>
      </c>
      <c r="I1112" s="181"/>
      <c r="J1112" s="182"/>
      <c r="K1112" s="178"/>
      <c r="L1112" s="182"/>
      <c r="M1112" s="200"/>
      <c r="N1112" s="184">
        <v>421</v>
      </c>
      <c r="O1112" s="188"/>
      <c r="P1112" s="188"/>
      <c r="Q1112" s="188"/>
      <c r="R1112" s="188"/>
      <c r="S1112" s="188"/>
      <c r="T1112" s="188"/>
      <c r="U1112" s="188"/>
      <c r="V1112" s="188"/>
      <c r="W1112" s="189"/>
      <c r="X1112" s="189"/>
      <c r="Y1112" s="189"/>
      <c r="Z1112" s="189"/>
      <c r="AA1112" s="190"/>
      <c r="AB1112" s="188"/>
      <c r="AC1112" s="188"/>
      <c r="AD1112" s="188"/>
    </row>
    <row r="1113" s="48" customFormat="1" ht="12.75" spans="1:30">
      <c r="A1113" s="177"/>
      <c r="B1113" s="178"/>
      <c r="C1113" s="179">
        <v>241128000023</v>
      </c>
      <c r="D1113" s="84">
        <v>45629</v>
      </c>
      <c r="E1113" s="178" t="s">
        <v>36</v>
      </c>
      <c r="F1113" s="178" t="s">
        <v>114</v>
      </c>
      <c r="G1113" s="178">
        <v>1.5</v>
      </c>
      <c r="H1113" s="180">
        <v>456.5</v>
      </c>
      <c r="I1113" s="181"/>
      <c r="J1113" s="182"/>
      <c r="K1113" s="178"/>
      <c r="L1113" s="182"/>
      <c r="M1113" s="200"/>
      <c r="N1113" s="184">
        <v>456.5</v>
      </c>
      <c r="O1113" s="188"/>
      <c r="P1113" s="188"/>
      <c r="Q1113" s="188"/>
      <c r="R1113" s="188"/>
      <c r="S1113" s="188"/>
      <c r="T1113" s="188"/>
      <c r="U1113" s="188"/>
      <c r="V1113" s="188"/>
      <c r="W1113" s="189"/>
      <c r="X1113" s="189"/>
      <c r="Y1113" s="189"/>
      <c r="Z1113" s="189"/>
      <c r="AA1113" s="190"/>
      <c r="AB1113" s="188"/>
      <c r="AC1113" s="188"/>
      <c r="AD1113" s="188"/>
    </row>
    <row r="1114" s="48" customFormat="1" ht="12.75" spans="1:30">
      <c r="A1114" s="177"/>
      <c r="B1114" s="178"/>
      <c r="C1114" s="179">
        <v>241128000027</v>
      </c>
      <c r="D1114" s="84">
        <v>45629</v>
      </c>
      <c r="E1114" s="178" t="s">
        <v>36</v>
      </c>
      <c r="F1114" s="178" t="s">
        <v>114</v>
      </c>
      <c r="G1114" s="178">
        <v>2.5</v>
      </c>
      <c r="H1114" s="180">
        <v>177.5</v>
      </c>
      <c r="I1114" s="181"/>
      <c r="J1114" s="182"/>
      <c r="K1114" s="178"/>
      <c r="L1114" s="182"/>
      <c r="M1114" s="200"/>
      <c r="N1114" s="184">
        <v>177.5</v>
      </c>
      <c r="O1114" s="188"/>
      <c r="P1114" s="188"/>
      <c r="Q1114" s="188"/>
      <c r="R1114" s="188"/>
      <c r="S1114" s="188"/>
      <c r="T1114" s="188"/>
      <c r="U1114" s="188"/>
      <c r="V1114" s="188"/>
      <c r="W1114" s="189"/>
      <c r="X1114" s="189"/>
      <c r="Y1114" s="189"/>
      <c r="Z1114" s="189"/>
      <c r="AA1114" s="190"/>
      <c r="AB1114" s="188"/>
      <c r="AC1114" s="188"/>
      <c r="AD1114" s="188"/>
    </row>
    <row r="1115" s="48" customFormat="1" ht="12.75" spans="1:30">
      <c r="A1115" s="177"/>
      <c r="B1115" s="178"/>
      <c r="C1115" s="179">
        <v>241128000031</v>
      </c>
      <c r="D1115" s="84">
        <v>45629</v>
      </c>
      <c r="E1115" s="178" t="s">
        <v>41</v>
      </c>
      <c r="F1115" s="178" t="s">
        <v>353</v>
      </c>
      <c r="G1115" s="178">
        <v>21</v>
      </c>
      <c r="H1115" s="180">
        <v>1499</v>
      </c>
      <c r="I1115" s="181"/>
      <c r="J1115" s="182"/>
      <c r="K1115" s="178"/>
      <c r="L1115" s="182"/>
      <c r="M1115" s="200"/>
      <c r="N1115" s="184">
        <v>1499</v>
      </c>
      <c r="O1115" s="188"/>
      <c r="P1115" s="188"/>
      <c r="Q1115" s="188"/>
      <c r="R1115" s="188"/>
      <c r="S1115" s="188"/>
      <c r="T1115" s="188"/>
      <c r="U1115" s="188"/>
      <c r="V1115" s="188"/>
      <c r="W1115" s="189"/>
      <c r="X1115" s="189"/>
      <c r="Y1115" s="189"/>
      <c r="Z1115" s="189"/>
      <c r="AA1115" s="190"/>
      <c r="AB1115" s="188"/>
      <c r="AC1115" s="188"/>
      <c r="AD1115" s="188"/>
    </row>
    <row r="1116" s="48" customFormat="1" ht="12.75" spans="1:30">
      <c r="A1116" s="177"/>
      <c r="B1116" s="178"/>
      <c r="C1116" s="179">
        <v>241128000033</v>
      </c>
      <c r="D1116" s="84">
        <v>45629</v>
      </c>
      <c r="E1116" s="178" t="s">
        <v>41</v>
      </c>
      <c r="F1116" s="178" t="s">
        <v>1135</v>
      </c>
      <c r="G1116" s="178">
        <v>60</v>
      </c>
      <c r="H1116" s="180">
        <v>4500</v>
      </c>
      <c r="I1116" s="181"/>
      <c r="J1116" s="182"/>
      <c r="K1116" s="178"/>
      <c r="L1116" s="182"/>
      <c r="M1116" s="200"/>
      <c r="N1116" s="184">
        <v>4500</v>
      </c>
      <c r="O1116" s="188"/>
      <c r="P1116" s="188"/>
      <c r="Q1116" s="188"/>
      <c r="R1116" s="188"/>
      <c r="S1116" s="188"/>
      <c r="T1116" s="188"/>
      <c r="U1116" s="188"/>
      <c r="V1116" s="188"/>
      <c r="W1116" s="189"/>
      <c r="X1116" s="193"/>
      <c r="Y1116" s="189"/>
      <c r="Z1116" s="189"/>
      <c r="AA1116" s="190"/>
      <c r="AB1116" s="188"/>
      <c r="AC1116" s="188"/>
      <c r="AD1116" s="188"/>
    </row>
    <row r="1117" s="48" customFormat="1" ht="12.75" spans="1:30">
      <c r="A1117" s="177"/>
      <c r="B1117" s="178"/>
      <c r="C1117" s="179">
        <v>241128000034</v>
      </c>
      <c r="D1117" s="84">
        <v>45629</v>
      </c>
      <c r="E1117" s="178" t="s">
        <v>41</v>
      </c>
      <c r="F1117" s="178" t="s">
        <v>1135</v>
      </c>
      <c r="G1117" s="178">
        <v>30</v>
      </c>
      <c r="H1117" s="180">
        <v>2550</v>
      </c>
      <c r="I1117" s="181"/>
      <c r="J1117" s="182"/>
      <c r="K1117" s="178"/>
      <c r="L1117" s="182"/>
      <c r="M1117" s="200"/>
      <c r="N1117" s="184">
        <v>2550</v>
      </c>
      <c r="O1117" s="188"/>
      <c r="P1117" s="188"/>
      <c r="Q1117" s="188"/>
      <c r="R1117" s="188"/>
      <c r="S1117" s="188"/>
      <c r="T1117" s="188"/>
      <c r="U1117" s="188"/>
      <c r="V1117" s="188"/>
      <c r="W1117" s="189"/>
      <c r="X1117" s="194">
        <v>41.66</v>
      </c>
      <c r="Y1117" s="189"/>
      <c r="Z1117" s="189"/>
      <c r="AA1117" s="190"/>
      <c r="AB1117" s="188"/>
      <c r="AC1117" s="188"/>
      <c r="AD1117" s="188"/>
    </row>
    <row r="1118" s="48" customFormat="1" ht="12.75" spans="1:30">
      <c r="A1118" s="177"/>
      <c r="B1118" s="178"/>
      <c r="C1118" s="179">
        <v>241128000035</v>
      </c>
      <c r="D1118" s="84">
        <v>45629</v>
      </c>
      <c r="E1118" s="178" t="s">
        <v>41</v>
      </c>
      <c r="F1118" s="178" t="s">
        <v>489</v>
      </c>
      <c r="G1118" s="178">
        <v>8.5</v>
      </c>
      <c r="H1118" s="184"/>
      <c r="I1118" s="191">
        <v>154575.63</v>
      </c>
      <c r="J1118" s="182"/>
      <c r="K1118" s="191">
        <v>1737</v>
      </c>
      <c r="L1118" s="192">
        <v>88.99</v>
      </c>
      <c r="M1118" s="200">
        <v>7.2</v>
      </c>
      <c r="N1118" s="184">
        <v>640.728</v>
      </c>
      <c r="O1118" s="188"/>
      <c r="P1118" s="188"/>
      <c r="Q1118" s="188"/>
      <c r="R1118" s="188"/>
      <c r="S1118" s="188"/>
      <c r="T1118" s="188"/>
      <c r="U1118" s="188"/>
      <c r="V1118" s="188"/>
      <c r="W1118" s="189"/>
      <c r="X1118" s="186"/>
      <c r="Y1118" s="189"/>
      <c r="Z1118" s="189"/>
      <c r="AA1118" s="190"/>
      <c r="AB1118" s="188"/>
      <c r="AC1118" s="188"/>
      <c r="AD1118" s="188"/>
    </row>
    <row r="1119" s="48" customFormat="1" ht="12.75" spans="1:30">
      <c r="A1119" s="177"/>
      <c r="B1119" s="178"/>
      <c r="C1119" s="179">
        <v>241128000045</v>
      </c>
      <c r="D1119" s="84">
        <v>45629</v>
      </c>
      <c r="E1119" s="178">
        <v>13635229849</v>
      </c>
      <c r="F1119" s="178" t="s">
        <v>149</v>
      </c>
      <c r="G1119" s="178">
        <v>4</v>
      </c>
      <c r="H1119" s="184"/>
      <c r="I1119" s="191">
        <v>80190</v>
      </c>
      <c r="J1119" s="182"/>
      <c r="K1119" s="191">
        <v>1650</v>
      </c>
      <c r="L1119" s="192">
        <v>48.6</v>
      </c>
      <c r="M1119" s="200">
        <v>7.2</v>
      </c>
      <c r="N1119" s="184">
        <v>349.92</v>
      </c>
      <c r="O1119" s="188"/>
      <c r="P1119" s="188"/>
      <c r="Q1119" s="188"/>
      <c r="R1119" s="188"/>
      <c r="S1119" s="188"/>
      <c r="T1119" s="188"/>
      <c r="U1119" s="188"/>
      <c r="V1119" s="188"/>
      <c r="W1119" s="189"/>
      <c r="X1119" s="189"/>
      <c r="Y1119" s="189"/>
      <c r="Z1119" s="189"/>
      <c r="AA1119" s="190"/>
      <c r="AB1119" s="188"/>
      <c r="AC1119" s="188"/>
      <c r="AD1119" s="188"/>
    </row>
    <row r="1120" s="48" customFormat="1" ht="12.75" spans="1:30">
      <c r="A1120" s="177"/>
      <c r="B1120" s="178"/>
      <c r="C1120" s="179">
        <v>241129000001</v>
      </c>
      <c r="D1120" s="84">
        <v>45629</v>
      </c>
      <c r="E1120" s="178" t="s">
        <v>41</v>
      </c>
      <c r="F1120" s="178" t="s">
        <v>79</v>
      </c>
      <c r="G1120" s="178">
        <v>3.5</v>
      </c>
      <c r="H1120" s="180">
        <v>292.95</v>
      </c>
      <c r="I1120" s="181"/>
      <c r="J1120" s="182"/>
      <c r="K1120" s="178"/>
      <c r="L1120" s="182"/>
      <c r="M1120" s="200"/>
      <c r="N1120" s="184">
        <v>292.95</v>
      </c>
      <c r="O1120" s="188"/>
      <c r="P1120" s="188"/>
      <c r="Q1120" s="188"/>
      <c r="R1120" s="188"/>
      <c r="S1120" s="188"/>
      <c r="T1120" s="188"/>
      <c r="U1120" s="188"/>
      <c r="V1120" s="188"/>
      <c r="W1120" s="189"/>
      <c r="X1120" s="189"/>
      <c r="Y1120" s="189"/>
      <c r="Z1120" s="189"/>
      <c r="AA1120" s="190"/>
      <c r="AB1120" s="188"/>
      <c r="AC1120" s="188"/>
      <c r="AD1120" s="188"/>
    </row>
    <row r="1121" s="48" customFormat="1" ht="12.75" spans="1:30">
      <c r="A1121" s="177"/>
      <c r="B1121" s="178"/>
      <c r="C1121" s="179">
        <v>241129000005</v>
      </c>
      <c r="D1121" s="84">
        <v>45629</v>
      </c>
      <c r="E1121" s="178" t="s">
        <v>41</v>
      </c>
      <c r="F1121" s="178" t="s">
        <v>51</v>
      </c>
      <c r="G1121" s="178">
        <v>1.5</v>
      </c>
      <c r="H1121" s="184"/>
      <c r="I1121" s="191">
        <v>29667.96</v>
      </c>
      <c r="J1121" s="182"/>
      <c r="K1121" s="191">
        <v>1737</v>
      </c>
      <c r="L1121" s="192">
        <v>17.08</v>
      </c>
      <c r="M1121" s="200">
        <v>7.2</v>
      </c>
      <c r="N1121" s="184">
        <v>122.976</v>
      </c>
      <c r="O1121" s="188"/>
      <c r="P1121" s="188"/>
      <c r="Q1121" s="188"/>
      <c r="R1121" s="188"/>
      <c r="S1121" s="188"/>
      <c r="T1121" s="188"/>
      <c r="U1121" s="188"/>
      <c r="V1121" s="188"/>
      <c r="W1121" s="189"/>
      <c r="X1121" s="189"/>
      <c r="Y1121" s="189"/>
      <c r="Z1121" s="189"/>
      <c r="AA1121" s="190"/>
      <c r="AB1121" s="188"/>
      <c r="AC1121" s="188"/>
      <c r="AD1121" s="188"/>
    </row>
    <row r="1122" s="48" customFormat="1" ht="12.75" spans="1:30">
      <c r="A1122" s="177"/>
      <c r="B1122" s="178"/>
      <c r="C1122" s="179">
        <v>241129000006</v>
      </c>
      <c r="D1122" s="84">
        <v>45629</v>
      </c>
      <c r="E1122" s="178" t="s">
        <v>41</v>
      </c>
      <c r="F1122" s="178" t="s">
        <v>259</v>
      </c>
      <c r="G1122" s="178">
        <v>1.5</v>
      </c>
      <c r="H1122" s="180">
        <v>119</v>
      </c>
      <c r="I1122" s="181"/>
      <c r="J1122" s="182"/>
      <c r="K1122" s="178"/>
      <c r="L1122" s="182"/>
      <c r="M1122" s="200"/>
      <c r="N1122" s="184">
        <v>119</v>
      </c>
      <c r="O1122" s="188"/>
      <c r="P1122" s="188"/>
      <c r="Q1122" s="188"/>
      <c r="R1122" s="188"/>
      <c r="S1122" s="188"/>
      <c r="T1122" s="188"/>
      <c r="U1122" s="188"/>
      <c r="V1122" s="188"/>
      <c r="W1122" s="189"/>
      <c r="X1122" s="189"/>
      <c r="Y1122" s="189"/>
      <c r="Z1122" s="189"/>
      <c r="AA1122" s="190"/>
      <c r="AB1122" s="188"/>
      <c r="AC1122" s="188"/>
      <c r="AD1122" s="188"/>
    </row>
    <row r="1123" s="48" customFormat="1" ht="12.75" spans="1:30">
      <c r="A1123" s="177"/>
      <c r="B1123" s="178"/>
      <c r="C1123" s="179">
        <v>241129000009</v>
      </c>
      <c r="D1123" s="84">
        <v>45629</v>
      </c>
      <c r="E1123" s="178" t="s">
        <v>45</v>
      </c>
      <c r="F1123" s="178" t="s">
        <v>73</v>
      </c>
      <c r="G1123" s="178">
        <v>5.5</v>
      </c>
      <c r="H1123" s="184"/>
      <c r="I1123" s="191">
        <v>94875</v>
      </c>
      <c r="J1123" s="182"/>
      <c r="K1123" s="191">
        <v>1656.04817594694</v>
      </c>
      <c r="L1123" s="192">
        <v>57.29</v>
      </c>
      <c r="M1123" s="200">
        <v>7.2</v>
      </c>
      <c r="N1123" s="184">
        <v>412.488</v>
      </c>
      <c r="O1123" s="188"/>
      <c r="P1123" s="188"/>
      <c r="Q1123" s="188"/>
      <c r="R1123" s="188"/>
      <c r="S1123" s="188"/>
      <c r="T1123" s="188"/>
      <c r="U1123" s="188"/>
      <c r="V1123" s="188"/>
      <c r="W1123" s="189"/>
      <c r="X1123" s="189"/>
      <c r="Y1123" s="189"/>
      <c r="Z1123" s="189"/>
      <c r="AA1123" s="190"/>
      <c r="AB1123" s="188"/>
      <c r="AC1123" s="188"/>
      <c r="AD1123" s="188"/>
    </row>
    <row r="1124" s="48" customFormat="1" ht="12.75" spans="1:30">
      <c r="A1124" s="177"/>
      <c r="B1124" s="178"/>
      <c r="C1124" s="179">
        <v>241129000010</v>
      </c>
      <c r="D1124" s="84">
        <v>45629</v>
      </c>
      <c r="E1124" s="178" t="s">
        <v>45</v>
      </c>
      <c r="F1124" s="178" t="s">
        <v>73</v>
      </c>
      <c r="G1124" s="178">
        <v>0.96</v>
      </c>
      <c r="H1124" s="184"/>
      <c r="I1124" s="191">
        <v>17250</v>
      </c>
      <c r="J1124" s="182"/>
      <c r="K1124" s="191">
        <v>1657.06051873199</v>
      </c>
      <c r="L1124" s="192">
        <v>10.41</v>
      </c>
      <c r="M1124" s="200">
        <v>7.2</v>
      </c>
      <c r="N1124" s="184">
        <v>74.952</v>
      </c>
      <c r="O1124" s="188"/>
      <c r="P1124" s="188"/>
      <c r="Q1124" s="188"/>
      <c r="R1124" s="188"/>
      <c r="S1124" s="188"/>
      <c r="T1124" s="188"/>
      <c r="U1124" s="188"/>
      <c r="V1124" s="188"/>
      <c r="W1124" s="189"/>
      <c r="X1124" s="189"/>
      <c r="Y1124" s="189"/>
      <c r="Z1124" s="189"/>
      <c r="AA1124" s="190"/>
      <c r="AB1124" s="188"/>
      <c r="AC1124" s="188"/>
      <c r="AD1124" s="188"/>
    </row>
    <row r="1125" s="48" customFormat="1" ht="12.75" spans="1:30">
      <c r="A1125" s="177"/>
      <c r="B1125" s="178"/>
      <c r="C1125" s="179">
        <v>241129000015</v>
      </c>
      <c r="D1125" s="84">
        <v>45629</v>
      </c>
      <c r="E1125" s="178" t="s">
        <v>45</v>
      </c>
      <c r="F1125" s="178" t="s">
        <v>2720</v>
      </c>
      <c r="G1125" s="178">
        <v>173</v>
      </c>
      <c r="H1125" s="184"/>
      <c r="I1125" s="191">
        <v>2861939</v>
      </c>
      <c r="J1125" s="182"/>
      <c r="K1125" s="191">
        <v>1677.60218526703</v>
      </c>
      <c r="L1125" s="192">
        <v>1705.97</v>
      </c>
      <c r="M1125" s="200">
        <v>7.2</v>
      </c>
      <c r="N1125" s="184">
        <v>12282.984</v>
      </c>
      <c r="O1125" s="188"/>
      <c r="P1125" s="188"/>
      <c r="Q1125" s="188"/>
      <c r="R1125" s="188"/>
      <c r="S1125" s="188"/>
      <c r="T1125" s="188"/>
      <c r="U1125" s="188"/>
      <c r="V1125" s="188"/>
      <c r="W1125" s="189"/>
      <c r="X1125" s="189"/>
      <c r="Y1125" s="189"/>
      <c r="Z1125" s="189"/>
      <c r="AA1125" s="190"/>
      <c r="AB1125" s="188"/>
      <c r="AC1125" s="188"/>
      <c r="AD1125" s="188"/>
    </row>
    <row r="1126" s="48" customFormat="1" ht="12.75" spans="1:30">
      <c r="A1126" s="177"/>
      <c r="B1126" s="178"/>
      <c r="C1126" s="179">
        <v>241129000017</v>
      </c>
      <c r="D1126" s="84">
        <v>45629</v>
      </c>
      <c r="E1126" s="178" t="s">
        <v>53</v>
      </c>
      <c r="F1126" s="178" t="s">
        <v>408</v>
      </c>
      <c r="G1126" s="178">
        <v>4.5</v>
      </c>
      <c r="H1126" s="180">
        <v>345</v>
      </c>
      <c r="I1126" s="181"/>
      <c r="J1126" s="182"/>
      <c r="K1126" s="178"/>
      <c r="L1126" s="182"/>
      <c r="M1126" s="200"/>
      <c r="N1126" s="184">
        <v>345</v>
      </c>
      <c r="O1126" s="188"/>
      <c r="P1126" s="188"/>
      <c r="Q1126" s="188"/>
      <c r="R1126" s="188"/>
      <c r="S1126" s="188"/>
      <c r="T1126" s="188"/>
      <c r="U1126" s="188"/>
      <c r="V1126" s="188"/>
      <c r="W1126" s="189"/>
      <c r="X1126" s="189"/>
      <c r="Y1126" s="189"/>
      <c r="Z1126" s="189"/>
      <c r="AA1126" s="190"/>
      <c r="AB1126" s="188"/>
      <c r="AC1126" s="188"/>
      <c r="AD1126" s="188"/>
    </row>
    <row r="1127" s="48" customFormat="1" ht="12.75" spans="1:30">
      <c r="A1127" s="177"/>
      <c r="B1127" s="178"/>
      <c r="C1127" s="179">
        <v>241129000019</v>
      </c>
      <c r="D1127" s="84">
        <v>45629</v>
      </c>
      <c r="E1127" s="178" t="s">
        <v>36</v>
      </c>
      <c r="F1127" s="178" t="s">
        <v>929</v>
      </c>
      <c r="G1127" s="178">
        <v>41</v>
      </c>
      <c r="H1127" s="184"/>
      <c r="I1127" s="191">
        <v>783346</v>
      </c>
      <c r="J1127" s="182"/>
      <c r="K1127" s="191">
        <v>1677.61596779029</v>
      </c>
      <c r="L1127" s="192">
        <v>466.94</v>
      </c>
      <c r="M1127" s="200">
        <v>7.2</v>
      </c>
      <c r="N1127" s="184">
        <v>3361.968</v>
      </c>
      <c r="O1127" s="188"/>
      <c r="P1127" s="188"/>
      <c r="Q1127" s="188"/>
      <c r="R1127" s="188"/>
      <c r="S1127" s="188"/>
      <c r="T1127" s="188"/>
      <c r="U1127" s="188"/>
      <c r="V1127" s="188"/>
      <c r="W1127" s="189"/>
      <c r="X1127" s="189"/>
      <c r="Y1127" s="189"/>
      <c r="Z1127" s="189"/>
      <c r="AA1127" s="190"/>
      <c r="AB1127" s="188"/>
      <c r="AC1127" s="188"/>
      <c r="AD1127" s="188"/>
    </row>
    <row r="1128" s="48" customFormat="1" ht="12.75" spans="1:30">
      <c r="A1128" s="177"/>
      <c r="B1128" s="178"/>
      <c r="C1128" s="179">
        <v>241129000023</v>
      </c>
      <c r="D1128" s="84">
        <v>45629</v>
      </c>
      <c r="E1128" s="178" t="s">
        <v>67</v>
      </c>
      <c r="F1128" s="178" t="s">
        <v>68</v>
      </c>
      <c r="G1128" s="178">
        <v>20</v>
      </c>
      <c r="H1128" s="184"/>
      <c r="I1128" s="191">
        <v>373159.71</v>
      </c>
      <c r="J1128" s="182"/>
      <c r="K1128" s="191">
        <v>1737</v>
      </c>
      <c r="L1128" s="192">
        <v>214.83</v>
      </c>
      <c r="M1128" s="200">
        <v>7.2</v>
      </c>
      <c r="N1128" s="184">
        <v>1546.776</v>
      </c>
      <c r="O1128" s="188"/>
      <c r="P1128" s="188"/>
      <c r="Q1128" s="188"/>
      <c r="R1128" s="188"/>
      <c r="S1128" s="188"/>
      <c r="T1128" s="188"/>
      <c r="U1128" s="188"/>
      <c r="V1128" s="188"/>
      <c r="W1128" s="189"/>
      <c r="X1128" s="189"/>
      <c r="Y1128" s="189"/>
      <c r="Z1128" s="189"/>
      <c r="AA1128" s="190"/>
      <c r="AB1128" s="188"/>
      <c r="AC1128" s="188"/>
      <c r="AD1128" s="188"/>
    </row>
    <row r="1129" s="48" customFormat="1" ht="12.75" spans="1:30">
      <c r="A1129" s="177"/>
      <c r="B1129" s="178"/>
      <c r="C1129" s="179">
        <v>241129000026</v>
      </c>
      <c r="D1129" s="84">
        <v>45629</v>
      </c>
      <c r="E1129" s="178" t="s">
        <v>53</v>
      </c>
      <c r="F1129" s="178" t="s">
        <v>604</v>
      </c>
      <c r="G1129" s="178">
        <v>56</v>
      </c>
      <c r="H1129" s="180">
        <v>4480</v>
      </c>
      <c r="I1129" s="181"/>
      <c r="J1129" s="182"/>
      <c r="K1129" s="178"/>
      <c r="L1129" s="182"/>
      <c r="M1129" s="200"/>
      <c r="N1129" s="184">
        <v>4480</v>
      </c>
      <c r="O1129" s="188"/>
      <c r="P1129" s="188"/>
      <c r="Q1129" s="188"/>
      <c r="R1129" s="188"/>
      <c r="S1129" s="188"/>
      <c r="T1129" s="188"/>
      <c r="U1129" s="188"/>
      <c r="V1129" s="188"/>
      <c r="W1129" s="189"/>
      <c r="X1129" s="189"/>
      <c r="Y1129" s="189"/>
      <c r="Z1129" s="189"/>
      <c r="AA1129" s="190"/>
      <c r="AB1129" s="188"/>
      <c r="AC1129" s="188"/>
      <c r="AD1129" s="188"/>
    </row>
    <row r="1130" s="48" customFormat="1" ht="12.75" spans="1:30">
      <c r="A1130" s="177"/>
      <c r="B1130" s="178"/>
      <c r="C1130" s="179">
        <v>241129000027</v>
      </c>
      <c r="D1130" s="84">
        <v>45629</v>
      </c>
      <c r="E1130" s="178" t="s">
        <v>53</v>
      </c>
      <c r="F1130" s="178" t="s">
        <v>2016</v>
      </c>
      <c r="G1130" s="178">
        <v>2.5</v>
      </c>
      <c r="H1130" s="180">
        <v>203</v>
      </c>
      <c r="I1130" s="181"/>
      <c r="J1130" s="182"/>
      <c r="K1130" s="178"/>
      <c r="L1130" s="182"/>
      <c r="M1130" s="200"/>
      <c r="N1130" s="184">
        <v>203</v>
      </c>
      <c r="O1130" s="188"/>
      <c r="P1130" s="188"/>
      <c r="Q1130" s="188"/>
      <c r="R1130" s="188"/>
      <c r="S1130" s="188"/>
      <c r="T1130" s="188"/>
      <c r="U1130" s="188"/>
      <c r="V1130" s="188"/>
      <c r="W1130" s="189"/>
      <c r="X1130" s="189"/>
      <c r="Y1130" s="189"/>
      <c r="Z1130" s="189"/>
      <c r="AA1130" s="190"/>
      <c r="AB1130" s="188"/>
      <c r="AC1130" s="188"/>
      <c r="AD1130" s="188"/>
    </row>
    <row r="1131" s="48" customFormat="1" ht="12.75" spans="1:30">
      <c r="A1131" s="177"/>
      <c r="B1131" s="178"/>
      <c r="C1131" s="179">
        <v>241129000028</v>
      </c>
      <c r="D1131" s="84">
        <v>45629</v>
      </c>
      <c r="E1131" s="178" t="s">
        <v>36</v>
      </c>
      <c r="F1131" s="178" t="s">
        <v>2373</v>
      </c>
      <c r="G1131" s="178">
        <v>6</v>
      </c>
      <c r="H1131" s="180">
        <v>444</v>
      </c>
      <c r="I1131" s="181"/>
      <c r="J1131" s="182"/>
      <c r="K1131" s="178"/>
      <c r="L1131" s="182"/>
      <c r="M1131" s="200"/>
      <c r="N1131" s="184">
        <v>444</v>
      </c>
      <c r="O1131" s="188"/>
      <c r="P1131" s="188"/>
      <c r="Q1131" s="188"/>
      <c r="R1131" s="188"/>
      <c r="S1131" s="188"/>
      <c r="T1131" s="188"/>
      <c r="U1131" s="188"/>
      <c r="V1131" s="188"/>
      <c r="W1131" s="189"/>
      <c r="X1131" s="189"/>
      <c r="Y1131" s="189"/>
      <c r="Z1131" s="189"/>
      <c r="AA1131" s="190"/>
      <c r="AB1131" s="188"/>
      <c r="AC1131" s="188"/>
      <c r="AD1131" s="188"/>
    </row>
    <row r="1132" s="48" customFormat="1" ht="12.75" spans="1:30">
      <c r="A1132" s="177"/>
      <c r="B1132" s="178"/>
      <c r="C1132" s="179">
        <v>241129000036</v>
      </c>
      <c r="D1132" s="84">
        <v>45629</v>
      </c>
      <c r="E1132" s="178" t="s">
        <v>63</v>
      </c>
      <c r="F1132" s="178" t="s">
        <v>775</v>
      </c>
      <c r="G1132" s="178">
        <v>4.5</v>
      </c>
      <c r="H1132" s="180">
        <v>365</v>
      </c>
      <c r="I1132" s="181"/>
      <c r="J1132" s="182"/>
      <c r="K1132" s="178"/>
      <c r="L1132" s="182"/>
      <c r="M1132" s="200"/>
      <c r="N1132" s="184">
        <v>365</v>
      </c>
      <c r="O1132" s="188"/>
      <c r="P1132" s="188"/>
      <c r="Q1132" s="188"/>
      <c r="R1132" s="188"/>
      <c r="S1132" s="188"/>
      <c r="T1132" s="188"/>
      <c r="U1132" s="188"/>
      <c r="V1132" s="188"/>
      <c r="W1132" s="189"/>
      <c r="X1132" s="189"/>
      <c r="Y1132" s="189"/>
      <c r="Z1132" s="189"/>
      <c r="AA1132" s="190"/>
      <c r="AB1132" s="188"/>
      <c r="AC1132" s="188"/>
      <c r="AD1132" s="188"/>
    </row>
    <row r="1133" s="48" customFormat="1" ht="12.75" spans="1:30">
      <c r="A1133" s="177"/>
      <c r="B1133" s="178"/>
      <c r="C1133" s="179">
        <v>241129000037</v>
      </c>
      <c r="D1133" s="84">
        <v>45629</v>
      </c>
      <c r="E1133" s="178" t="s">
        <v>53</v>
      </c>
      <c r="F1133" s="178" t="s">
        <v>199</v>
      </c>
      <c r="G1133" s="178">
        <v>22</v>
      </c>
      <c r="H1133" s="184"/>
      <c r="I1133" s="191">
        <v>396100</v>
      </c>
      <c r="J1133" s="182"/>
      <c r="K1133" s="191">
        <v>1661.98135618602</v>
      </c>
      <c r="L1133" s="192">
        <v>238.32999</v>
      </c>
      <c r="M1133" s="200">
        <v>7.2</v>
      </c>
      <c r="N1133" s="184">
        <v>1715.975928</v>
      </c>
      <c r="O1133" s="188"/>
      <c r="P1133" s="188"/>
      <c r="Q1133" s="188"/>
      <c r="R1133" s="188"/>
      <c r="S1133" s="188"/>
      <c r="T1133" s="188"/>
      <c r="U1133" s="188"/>
      <c r="V1133" s="188"/>
      <c r="W1133" s="189"/>
      <c r="X1133" s="189"/>
      <c r="Y1133" s="189"/>
      <c r="Z1133" s="189"/>
      <c r="AA1133" s="190"/>
      <c r="AB1133" s="188"/>
      <c r="AC1133" s="188"/>
      <c r="AD1133" s="188"/>
    </row>
    <row r="1134" s="48" customFormat="1" ht="12.75" spans="1:30">
      <c r="A1134" s="177"/>
      <c r="B1134" s="178"/>
      <c r="C1134" s="179">
        <v>241129000038</v>
      </c>
      <c r="D1134" s="84">
        <v>45629</v>
      </c>
      <c r="E1134" s="178" t="s">
        <v>321</v>
      </c>
      <c r="F1134" s="178" t="s">
        <v>322</v>
      </c>
      <c r="G1134" s="178">
        <v>11.5</v>
      </c>
      <c r="H1134" s="180">
        <v>891.5</v>
      </c>
      <c r="I1134" s="181"/>
      <c r="J1134" s="182"/>
      <c r="K1134" s="178"/>
      <c r="L1134" s="182"/>
      <c r="M1134" s="200"/>
      <c r="N1134" s="184">
        <v>891.5</v>
      </c>
      <c r="O1134" s="188"/>
      <c r="P1134" s="188"/>
      <c r="Q1134" s="188"/>
      <c r="R1134" s="188"/>
      <c r="S1134" s="188"/>
      <c r="T1134" s="188"/>
      <c r="U1134" s="188"/>
      <c r="V1134" s="188"/>
      <c r="W1134" s="189"/>
      <c r="X1134" s="189"/>
      <c r="Y1134" s="189"/>
      <c r="Z1134" s="189"/>
      <c r="AA1134" s="190"/>
      <c r="AB1134" s="188"/>
      <c r="AC1134" s="188"/>
      <c r="AD1134" s="188"/>
    </row>
    <row r="1135" s="48" customFormat="1" ht="12.75" spans="1:30">
      <c r="A1135" s="177"/>
      <c r="B1135" s="178"/>
      <c r="C1135" s="179">
        <v>241129000057</v>
      </c>
      <c r="D1135" s="84">
        <v>45629</v>
      </c>
      <c r="E1135" s="178" t="s">
        <v>45</v>
      </c>
      <c r="F1135" s="178" t="s">
        <v>181</v>
      </c>
      <c r="G1135" s="178">
        <v>4.5</v>
      </c>
      <c r="H1135" s="180">
        <v>360</v>
      </c>
      <c r="I1135" s="181"/>
      <c r="J1135" s="182"/>
      <c r="K1135" s="178"/>
      <c r="L1135" s="182"/>
      <c r="M1135" s="200"/>
      <c r="N1135" s="184">
        <v>360</v>
      </c>
      <c r="O1135" s="195"/>
      <c r="P1135" s="195"/>
      <c r="Q1135" s="195"/>
      <c r="R1135" s="195"/>
      <c r="S1135" s="195"/>
      <c r="T1135" s="195"/>
      <c r="U1135" s="195"/>
      <c r="V1135" s="195"/>
      <c r="W1135" s="193"/>
      <c r="X1135" s="193"/>
      <c r="Y1135" s="193"/>
      <c r="Z1135" s="193"/>
      <c r="AA1135" s="196"/>
      <c r="AB1135" s="195"/>
      <c r="AC1135" s="195"/>
      <c r="AD1135" s="195"/>
    </row>
    <row r="1136" s="47" customFormat="1" ht="18" customHeight="1" spans="1:30">
      <c r="A1136" s="227" t="s">
        <v>538</v>
      </c>
      <c r="B1136" s="227"/>
      <c r="C1136" s="228"/>
      <c r="D1136" s="229"/>
      <c r="E1136" s="228"/>
      <c r="F1136" s="228"/>
      <c r="G1136" s="230">
        <f>SUM(G4:G1135)</f>
        <v>48540.62883338</v>
      </c>
      <c r="H1136" s="231">
        <f>SUM(H4:H1135)</f>
        <v>2393347.76</v>
      </c>
      <c r="I1136" s="232">
        <f>SUM(I4:I1135)</f>
        <v>223134304.82</v>
      </c>
      <c r="J1136" s="233">
        <f>SUM(J4:J1135)</f>
        <v>1196.42</v>
      </c>
      <c r="K1136" s="226"/>
      <c r="L1136" s="234">
        <f>SUM(L4:L1135)</f>
        <v>134923.209922</v>
      </c>
      <c r="M1136" s="235"/>
      <c r="N1136" s="236">
        <f>SUM(N4:N1135)</f>
        <v>3364796.4751384</v>
      </c>
      <c r="O1136" s="237">
        <f>SUM(O4:O1135)</f>
        <v>3364796.4751384</v>
      </c>
      <c r="P1136" s="238"/>
      <c r="Q1136" s="239">
        <f t="shared" ref="Q1136:Z1136" si="0">SUM(Q4:Q1135)</f>
        <v>2738108.8</v>
      </c>
      <c r="R1136" s="239">
        <f t="shared" si="0"/>
        <v>4321.58</v>
      </c>
      <c r="S1136" s="239">
        <f t="shared" si="0"/>
        <v>3725.72</v>
      </c>
      <c r="T1136" s="239">
        <f t="shared" si="0"/>
        <v>8705.3</v>
      </c>
      <c r="U1136" s="239">
        <f t="shared" si="0"/>
        <v>6689.5</v>
      </c>
      <c r="V1136" s="239">
        <f t="shared" si="0"/>
        <v>2761550.9</v>
      </c>
      <c r="W1136" s="67">
        <f t="shared" si="0"/>
        <v>36701.97</v>
      </c>
      <c r="X1136" s="67">
        <f t="shared" si="0"/>
        <v>1794.83</v>
      </c>
      <c r="Y1136" s="67">
        <f t="shared" si="0"/>
        <v>0</v>
      </c>
      <c r="Z1136" s="67">
        <f t="shared" si="0"/>
        <v>38496.8</v>
      </c>
      <c r="AA1136" s="291">
        <v>7.2</v>
      </c>
      <c r="AB1136" s="241">
        <f>SUM(AB4:AB1135)</f>
        <v>250652.448</v>
      </c>
      <c r="AC1136" s="241">
        <f>SUM(AC4:AC1135)</f>
        <v>3012203.348</v>
      </c>
      <c r="AD1136" s="241">
        <f>SUM(AD4:AD1135)</f>
        <v>352593.1271384</v>
      </c>
    </row>
    <row r="1137" customFormat="1" customHeight="1" spans="1:30">
      <c r="A1137" s="121"/>
      <c r="D1137" s="122"/>
      <c r="I1137" s="123"/>
      <c r="J1137" s="7"/>
      <c r="K1137" s="125"/>
      <c r="L1137" s="126"/>
      <c r="M1137" s="127"/>
      <c r="N1137" s="126"/>
      <c r="O1137" s="126"/>
      <c r="P1137" s="126"/>
      <c r="Q1137" s="126"/>
      <c r="R1137" s="128"/>
      <c r="S1137" s="126"/>
      <c r="T1137" s="129"/>
      <c r="U1137" s="129"/>
      <c r="V1137" s="130"/>
      <c r="W1137" s="130"/>
      <c r="X1137" s="130"/>
      <c r="Y1137" s="130"/>
      <c r="Z1137" s="130"/>
    </row>
    <row r="1138" customFormat="1" ht="40" customHeight="1" spans="1:30">
      <c r="A1138" s="121"/>
      <c r="D1138" s="122"/>
      <c r="G1138" s="25" t="s">
        <v>539</v>
      </c>
      <c r="H1138" s="24" t="s">
        <v>540</v>
      </c>
      <c r="I1138" s="243" t="s">
        <v>541</v>
      </c>
      <c r="J1138" s="244" t="s">
        <v>542</v>
      </c>
      <c r="K1138" s="25" t="s">
        <v>21</v>
      </c>
      <c r="L1138" s="245" t="s">
        <v>543</v>
      </c>
      <c r="M1138" s="246"/>
      <c r="N1138" s="247"/>
      <c r="O1138" s="248"/>
      <c r="P1138" s="124"/>
      <c r="Q1138" s="125"/>
      <c r="R1138" s="126"/>
      <c r="S1138" s="127"/>
      <c r="T1138" s="126"/>
      <c r="U1138" s="126"/>
      <c r="V1138" s="126"/>
      <c r="W1138" s="129"/>
      <c r="X1138" s="249"/>
      <c r="Y1138" s="129"/>
      <c r="Z1138" s="129"/>
      <c r="AA1138" s="250"/>
      <c r="AB1138" s="251"/>
      <c r="AC1138" s="251"/>
      <c r="AD1138" s="124"/>
    </row>
    <row r="1139" customFormat="1" ht="40" customHeight="1" spans="1:30">
      <c r="A1139" s="121"/>
      <c r="D1139" s="122"/>
      <c r="G1139" s="252">
        <v>11</v>
      </c>
      <c r="H1139" s="253">
        <f>SUM(L1136)</f>
        <v>134923.209922</v>
      </c>
      <c r="I1139" s="253">
        <f>SUM(Z1136)</f>
        <v>38496.8</v>
      </c>
      <c r="J1139" s="253">
        <f>SUM(H1139-I1139)</f>
        <v>96426.4099220002</v>
      </c>
      <c r="K1139" s="254">
        <v>7.2</v>
      </c>
      <c r="L1139" s="255">
        <f>SUM(J1139*K1139)</f>
        <v>694270.151438401</v>
      </c>
      <c r="M1139" s="246"/>
      <c r="N1139" s="256"/>
      <c r="O1139" s="248"/>
      <c r="P1139" s="124"/>
      <c r="Q1139" s="125"/>
      <c r="R1139" s="126"/>
      <c r="S1139" s="127"/>
      <c r="T1139" s="126"/>
      <c r="U1139" s="126"/>
      <c r="V1139" s="126"/>
      <c r="W1139" s="129"/>
      <c r="X1139" s="249"/>
      <c r="Y1139" s="129"/>
      <c r="Z1139" s="129"/>
      <c r="AA1139" s="250"/>
      <c r="AB1139" s="251"/>
      <c r="AC1139" s="251"/>
      <c r="AD1139" s="124"/>
    </row>
    <row r="1140" customFormat="1" customHeight="1" spans="1:30">
      <c r="A1140" s="121"/>
      <c r="D1140" s="122"/>
      <c r="H1140" s="257"/>
      <c r="I1140" s="257"/>
      <c r="J1140" s="256"/>
      <c r="K1140" s="258"/>
      <c r="L1140" s="259"/>
      <c r="M1140" s="246"/>
      <c r="N1140" s="247"/>
      <c r="O1140" s="248"/>
      <c r="P1140" s="124"/>
      <c r="Q1140" s="125"/>
      <c r="R1140" s="126"/>
      <c r="S1140" s="127"/>
      <c r="T1140" s="126"/>
      <c r="U1140" s="126"/>
      <c r="V1140" s="126"/>
      <c r="W1140" s="129"/>
      <c r="X1140" s="249"/>
      <c r="Y1140" s="129"/>
      <c r="Z1140" s="129"/>
      <c r="AA1140" s="250"/>
      <c r="AB1140" s="251"/>
      <c r="AC1140" s="251"/>
      <c r="AD1140" s="124"/>
    </row>
    <row r="1141" customFormat="1" ht="26" customHeight="1" spans="1:30">
      <c r="A1141" s="121"/>
      <c r="D1141" s="122"/>
      <c r="G1141" s="13" t="s">
        <v>539</v>
      </c>
      <c r="H1141" s="14" t="s">
        <v>544</v>
      </c>
      <c r="I1141" s="16"/>
      <c r="J1141" s="16"/>
      <c r="K1141" s="17"/>
      <c r="L1141" s="260" t="s">
        <v>9</v>
      </c>
      <c r="M1141" s="19" t="s">
        <v>545</v>
      </c>
      <c r="N1141" s="19" t="s">
        <v>546</v>
      </c>
      <c r="O1141" s="261" t="s">
        <v>15</v>
      </c>
      <c r="P1141" s="124"/>
      <c r="Q1141" s="125"/>
      <c r="R1141" s="126"/>
      <c r="S1141" s="127"/>
      <c r="T1141" s="126"/>
      <c r="U1141" s="126"/>
      <c r="V1141" s="126"/>
      <c r="W1141" s="129"/>
      <c r="X1141" s="249"/>
      <c r="Y1141" s="129"/>
      <c r="Z1141" s="129"/>
      <c r="AA1141" s="250"/>
      <c r="AB1141" s="251"/>
      <c r="AC1141" s="251"/>
      <c r="AD1141" s="124"/>
    </row>
    <row r="1142" customFormat="1" ht="26" customHeight="1" spans="1:30">
      <c r="A1142" s="121"/>
      <c r="D1142" s="122"/>
      <c r="G1142" s="22"/>
      <c r="H1142" s="243" t="s">
        <v>16</v>
      </c>
      <c r="I1142" s="24" t="s">
        <v>547</v>
      </c>
      <c r="J1142" s="25" t="s">
        <v>21</v>
      </c>
      <c r="K1142" s="262" t="s">
        <v>548</v>
      </c>
      <c r="L1142" s="263"/>
      <c r="M1142" s="27"/>
      <c r="N1142" s="27"/>
      <c r="O1142" s="264"/>
      <c r="P1142" s="124"/>
      <c r="Q1142" s="125"/>
      <c r="R1142" s="126"/>
      <c r="S1142" s="127"/>
      <c r="T1142" s="126"/>
      <c r="U1142" s="126"/>
      <c r="V1142" s="126"/>
      <c r="W1142" s="129"/>
      <c r="X1142" s="249"/>
      <c r="Y1142" s="129"/>
      <c r="Z1142" s="129"/>
      <c r="AA1142" s="250"/>
      <c r="AB1142" s="251"/>
      <c r="AC1142" s="251"/>
      <c r="AD1142" s="124"/>
    </row>
    <row r="1143" s="111" customFormat="1" ht="39" customHeight="1" spans="1:30">
      <c r="A1143" s="265"/>
      <c r="D1143" s="266"/>
      <c r="G1143" s="252">
        <v>11</v>
      </c>
      <c r="H1143" s="267">
        <f>SUM(H1136)</f>
        <v>2393347.76</v>
      </c>
      <c r="I1143" s="268">
        <f>SUM(L1136)</f>
        <v>134923.209922</v>
      </c>
      <c r="J1143" s="254">
        <v>7.2</v>
      </c>
      <c r="K1143" s="267">
        <f>SUM(I1143*J1143)</f>
        <v>971447.111438401</v>
      </c>
      <c r="L1143" s="269">
        <f>SUM(H1143+K1143)</f>
        <v>3364794.8714384</v>
      </c>
      <c r="M1143" s="267">
        <f>SUM(V1136)</f>
        <v>2761550.9</v>
      </c>
      <c r="N1143" s="270">
        <f>SUM(AB1136)</f>
        <v>250652.448</v>
      </c>
      <c r="O1143" s="271">
        <f>SUM(L1143-M1143-N1143)</f>
        <v>352591.523438402</v>
      </c>
      <c r="P1143" s="272"/>
      <c r="Q1143" s="273"/>
      <c r="R1143" s="221"/>
      <c r="S1143" s="274"/>
      <c r="T1143" s="221"/>
      <c r="U1143" s="221"/>
      <c r="V1143" s="221"/>
      <c r="W1143" s="275"/>
      <c r="X1143" s="275"/>
      <c r="Y1143" s="275"/>
      <c r="Z1143" s="275"/>
      <c r="AA1143" s="276"/>
      <c r="AB1143" s="277"/>
      <c r="AC1143" s="277"/>
      <c r="AD1143" s="272"/>
    </row>
    <row r="1144" customFormat="1" customHeight="1" spans="1:30">
      <c r="A1144" s="121"/>
      <c r="D1144" s="122"/>
      <c r="I1144" s="123"/>
      <c r="J1144" s="7"/>
      <c r="K1144" s="125"/>
      <c r="L1144" s="126"/>
      <c r="M1144" s="127"/>
      <c r="N1144" s="126"/>
      <c r="O1144" s="126"/>
      <c r="P1144" s="126"/>
      <c r="Q1144" s="126"/>
      <c r="R1144" s="128"/>
      <c r="S1144" s="126"/>
      <c r="T1144" s="129"/>
      <c r="U1144" s="129"/>
      <c r="V1144" s="130"/>
      <c r="W1144" s="130"/>
      <c r="X1144" s="130"/>
      <c r="Y1144" s="130"/>
      <c r="Z1144" s="130"/>
    </row>
  </sheetData>
  <autoFilter xmlns:etc="http://www.wps.cn/officeDocument/2017/etCustomData" ref="H3:N1136" etc:filterBottomFollowUsedRange="0">
    <extLst/>
  </autoFilter>
  <mergeCells count="745">
    <mergeCell ref="A1:X1"/>
    <mergeCell ref="H2:N2"/>
    <mergeCell ref="P2:T2"/>
    <mergeCell ref="W2:AB2"/>
    <mergeCell ref="A1136:B1136"/>
    <mergeCell ref="H1141:K1141"/>
    <mergeCell ref="A2:A3"/>
    <mergeCell ref="A4:A21"/>
    <mergeCell ref="A22:A27"/>
    <mergeCell ref="A28:A32"/>
    <mergeCell ref="A33:A100"/>
    <mergeCell ref="A101:A103"/>
    <mergeCell ref="A104:A155"/>
    <mergeCell ref="A156:A184"/>
    <mergeCell ref="A185:A238"/>
    <mergeCell ref="A239:A248"/>
    <mergeCell ref="A249:A250"/>
    <mergeCell ref="A251:A275"/>
    <mergeCell ref="A276:A287"/>
    <mergeCell ref="A288:A382"/>
    <mergeCell ref="A383:A435"/>
    <mergeCell ref="A436:A444"/>
    <mergeCell ref="A445:A488"/>
    <mergeCell ref="A489:A602"/>
    <mergeCell ref="A603:A614"/>
    <mergeCell ref="A615:A617"/>
    <mergeCell ref="A618:A623"/>
    <mergeCell ref="A624:A650"/>
    <mergeCell ref="A651:A697"/>
    <mergeCell ref="A698:A776"/>
    <mergeCell ref="A777:A798"/>
    <mergeCell ref="A799:A809"/>
    <mergeCell ref="A810:A812"/>
    <mergeCell ref="A814:A816"/>
    <mergeCell ref="A817:A882"/>
    <mergeCell ref="A884:A891"/>
    <mergeCell ref="A892:A954"/>
    <mergeCell ref="A955:A1001"/>
    <mergeCell ref="A1002:A1017"/>
    <mergeCell ref="A1018:A1064"/>
    <mergeCell ref="A1065:A1135"/>
    <mergeCell ref="B2:B3"/>
    <mergeCell ref="B4:B21"/>
    <mergeCell ref="B22:B27"/>
    <mergeCell ref="B28:B32"/>
    <mergeCell ref="B33:B100"/>
    <mergeCell ref="B101:B103"/>
    <mergeCell ref="B104:B155"/>
    <mergeCell ref="B156:B184"/>
    <mergeCell ref="B185:B238"/>
    <mergeCell ref="B239:B248"/>
    <mergeCell ref="B249:B250"/>
    <mergeCell ref="B251:B275"/>
    <mergeCell ref="B276:B287"/>
    <mergeCell ref="B288:B382"/>
    <mergeCell ref="B383:B435"/>
    <mergeCell ref="B436:B444"/>
    <mergeCell ref="B445:B488"/>
    <mergeCell ref="B489:B602"/>
    <mergeCell ref="B603:B614"/>
    <mergeCell ref="B615:B617"/>
    <mergeCell ref="B618:B623"/>
    <mergeCell ref="B624:B650"/>
    <mergeCell ref="B651:B697"/>
    <mergeCell ref="B698:B776"/>
    <mergeCell ref="B777:B798"/>
    <mergeCell ref="B799:B809"/>
    <mergeCell ref="B810:B812"/>
    <mergeCell ref="B814:B816"/>
    <mergeCell ref="B817:B882"/>
    <mergeCell ref="B884:B891"/>
    <mergeCell ref="B892:B954"/>
    <mergeCell ref="B955:B1001"/>
    <mergeCell ref="B1002:B1017"/>
    <mergeCell ref="B1018:B1064"/>
    <mergeCell ref="B1065:B1135"/>
    <mergeCell ref="C2:C3"/>
    <mergeCell ref="D2:D3"/>
    <mergeCell ref="E2:E3"/>
    <mergeCell ref="F2:F3"/>
    <mergeCell ref="G2:G3"/>
    <mergeCell ref="G1141:G1142"/>
    <mergeCell ref="L1141:L1142"/>
    <mergeCell ref="M1141:M1142"/>
    <mergeCell ref="N1141:N1142"/>
    <mergeCell ref="O2:O3"/>
    <mergeCell ref="O4:O21"/>
    <mergeCell ref="O22:O27"/>
    <mergeCell ref="O28:O32"/>
    <mergeCell ref="O33:O100"/>
    <mergeCell ref="O101:O103"/>
    <mergeCell ref="O104:O155"/>
    <mergeCell ref="O156:O184"/>
    <mergeCell ref="O185:O238"/>
    <mergeCell ref="O239:O248"/>
    <mergeCell ref="O249:O250"/>
    <mergeCell ref="O251:O275"/>
    <mergeCell ref="O276:O287"/>
    <mergeCell ref="O288:O382"/>
    <mergeCell ref="O383:O435"/>
    <mergeCell ref="O436:O444"/>
    <mergeCell ref="O445:O488"/>
    <mergeCell ref="O489:O602"/>
    <mergeCell ref="O603:O614"/>
    <mergeCell ref="O615:O617"/>
    <mergeCell ref="O618:O623"/>
    <mergeCell ref="O624:O650"/>
    <mergeCell ref="O651:O697"/>
    <mergeCell ref="O698:O776"/>
    <mergeCell ref="O777:O798"/>
    <mergeCell ref="O799:O809"/>
    <mergeCell ref="O810:O812"/>
    <mergeCell ref="O814:O816"/>
    <mergeCell ref="O817:O882"/>
    <mergeCell ref="O884:O891"/>
    <mergeCell ref="O892:O954"/>
    <mergeCell ref="O955:O1001"/>
    <mergeCell ref="O1002:O1017"/>
    <mergeCell ref="O1018:O1064"/>
    <mergeCell ref="O1065:O1135"/>
    <mergeCell ref="O1141:O1142"/>
    <mergeCell ref="P4:P21"/>
    <mergeCell ref="P22:P27"/>
    <mergeCell ref="P28:P32"/>
    <mergeCell ref="P33:P100"/>
    <mergeCell ref="P101:P103"/>
    <mergeCell ref="P104:P155"/>
    <mergeCell ref="P156:P184"/>
    <mergeCell ref="P185:P238"/>
    <mergeCell ref="P239:P248"/>
    <mergeCell ref="P249:P250"/>
    <mergeCell ref="P251:P275"/>
    <mergeCell ref="P276:P287"/>
    <mergeCell ref="P288:P382"/>
    <mergeCell ref="P383:P435"/>
    <mergeCell ref="P436:P444"/>
    <mergeCell ref="P445:P488"/>
    <mergeCell ref="P489:P602"/>
    <mergeCell ref="P603:P614"/>
    <mergeCell ref="P615:P617"/>
    <mergeCell ref="P618:P623"/>
    <mergeCell ref="P624:P650"/>
    <mergeCell ref="P651:P697"/>
    <mergeCell ref="P698:P776"/>
    <mergeCell ref="P777:P798"/>
    <mergeCell ref="P799:P809"/>
    <mergeCell ref="P810:P812"/>
    <mergeCell ref="P814:P816"/>
    <mergeCell ref="P817:P882"/>
    <mergeCell ref="P884:P891"/>
    <mergeCell ref="P892:P954"/>
    <mergeCell ref="P955:P1001"/>
    <mergeCell ref="P1002:P1017"/>
    <mergeCell ref="P1018:P1064"/>
    <mergeCell ref="P1065:P1135"/>
    <mergeCell ref="Q4:Q21"/>
    <mergeCell ref="Q22:Q27"/>
    <mergeCell ref="Q28:Q32"/>
    <mergeCell ref="Q33:Q100"/>
    <mergeCell ref="Q101:Q103"/>
    <mergeCell ref="Q104:Q155"/>
    <mergeCell ref="Q156:Q184"/>
    <mergeCell ref="Q185:Q238"/>
    <mergeCell ref="Q239:Q248"/>
    <mergeCell ref="Q249:Q250"/>
    <mergeCell ref="Q251:Q275"/>
    <mergeCell ref="Q276:Q287"/>
    <mergeCell ref="Q288:Q382"/>
    <mergeCell ref="Q383:Q435"/>
    <mergeCell ref="Q436:Q444"/>
    <mergeCell ref="Q445:Q488"/>
    <mergeCell ref="Q489:Q602"/>
    <mergeCell ref="Q603:Q614"/>
    <mergeCell ref="Q615:Q617"/>
    <mergeCell ref="Q618:Q623"/>
    <mergeCell ref="Q624:Q650"/>
    <mergeCell ref="Q651:Q697"/>
    <mergeCell ref="Q698:Q776"/>
    <mergeCell ref="Q777:Q798"/>
    <mergeCell ref="Q799:Q809"/>
    <mergeCell ref="Q810:Q812"/>
    <mergeCell ref="Q814:Q816"/>
    <mergeCell ref="Q817:Q882"/>
    <mergeCell ref="Q884:Q891"/>
    <mergeCell ref="Q892:Q954"/>
    <mergeCell ref="Q955:Q1001"/>
    <mergeCell ref="Q1002:Q1017"/>
    <mergeCell ref="Q1018:Q1064"/>
    <mergeCell ref="Q1065:Q1135"/>
    <mergeCell ref="R4:R21"/>
    <mergeCell ref="R22:R27"/>
    <mergeCell ref="R28:R32"/>
    <mergeCell ref="R33:R100"/>
    <mergeCell ref="R101:R103"/>
    <mergeCell ref="R104:R155"/>
    <mergeCell ref="R156:R184"/>
    <mergeCell ref="R185:R238"/>
    <mergeCell ref="R239:R248"/>
    <mergeCell ref="R249:R250"/>
    <mergeCell ref="R251:R275"/>
    <mergeCell ref="R276:R287"/>
    <mergeCell ref="R288:R382"/>
    <mergeCell ref="R383:R435"/>
    <mergeCell ref="R436:R444"/>
    <mergeCell ref="R445:R488"/>
    <mergeCell ref="R489:R602"/>
    <mergeCell ref="R603:R614"/>
    <mergeCell ref="R615:R617"/>
    <mergeCell ref="R618:R623"/>
    <mergeCell ref="R624:R650"/>
    <mergeCell ref="R651:R697"/>
    <mergeCell ref="R698:R776"/>
    <mergeCell ref="R777:R798"/>
    <mergeCell ref="R799:R809"/>
    <mergeCell ref="R810:R812"/>
    <mergeCell ref="R814:R816"/>
    <mergeCell ref="R817:R882"/>
    <mergeCell ref="R884:R891"/>
    <mergeCell ref="R892:R954"/>
    <mergeCell ref="R955:R1001"/>
    <mergeCell ref="R1002:R1017"/>
    <mergeCell ref="R1018:R1064"/>
    <mergeCell ref="R1065:R1135"/>
    <mergeCell ref="S4:S21"/>
    <mergeCell ref="S22:S27"/>
    <mergeCell ref="S28:S32"/>
    <mergeCell ref="S33:S100"/>
    <mergeCell ref="S101:S103"/>
    <mergeCell ref="S104:S155"/>
    <mergeCell ref="S156:S184"/>
    <mergeCell ref="S185:S238"/>
    <mergeCell ref="S239:S248"/>
    <mergeCell ref="S249:S250"/>
    <mergeCell ref="S251:S275"/>
    <mergeCell ref="S276:S287"/>
    <mergeCell ref="S288:S382"/>
    <mergeCell ref="S383:S435"/>
    <mergeCell ref="S436:S444"/>
    <mergeCell ref="S445:S488"/>
    <mergeCell ref="S489:S602"/>
    <mergeCell ref="S603:S614"/>
    <mergeCell ref="S615:S617"/>
    <mergeCell ref="S618:S623"/>
    <mergeCell ref="S624:S650"/>
    <mergeCell ref="S651:S697"/>
    <mergeCell ref="S698:S776"/>
    <mergeCell ref="S777:S798"/>
    <mergeCell ref="S799:S809"/>
    <mergeCell ref="S810:S812"/>
    <mergeCell ref="S814:S816"/>
    <mergeCell ref="S817:S882"/>
    <mergeCell ref="S884:S891"/>
    <mergeCell ref="S892:S954"/>
    <mergeCell ref="S955:S1001"/>
    <mergeCell ref="S1002:S1017"/>
    <mergeCell ref="S1018:S1064"/>
    <mergeCell ref="S1065:S1135"/>
    <mergeCell ref="T4:T21"/>
    <mergeCell ref="T22:T27"/>
    <mergeCell ref="T30:T32"/>
    <mergeCell ref="T33:T89"/>
    <mergeCell ref="T91:T99"/>
    <mergeCell ref="T101:T103"/>
    <mergeCell ref="T104:T147"/>
    <mergeCell ref="T149:T155"/>
    <mergeCell ref="T156:T184"/>
    <mergeCell ref="T185:T238"/>
    <mergeCell ref="T239:T248"/>
    <mergeCell ref="T249:T250"/>
    <mergeCell ref="T251:T275"/>
    <mergeCell ref="T276:T287"/>
    <mergeCell ref="T288:T305"/>
    <mergeCell ref="T307:T320"/>
    <mergeCell ref="T322:T338"/>
    <mergeCell ref="T340:T378"/>
    <mergeCell ref="T380:T382"/>
    <mergeCell ref="T385:T403"/>
    <mergeCell ref="T408:T425"/>
    <mergeCell ref="T427:T435"/>
    <mergeCell ref="T436:T444"/>
    <mergeCell ref="T445:T488"/>
    <mergeCell ref="T489:T494"/>
    <mergeCell ref="T496:T533"/>
    <mergeCell ref="T535:T551"/>
    <mergeCell ref="T553:T572"/>
    <mergeCell ref="T574:T578"/>
    <mergeCell ref="T580:T582"/>
    <mergeCell ref="T584:T602"/>
    <mergeCell ref="T603:T614"/>
    <mergeCell ref="T615:T617"/>
    <mergeCell ref="T618:T623"/>
    <mergeCell ref="T624:T650"/>
    <mergeCell ref="T651:T675"/>
    <mergeCell ref="T677:T688"/>
    <mergeCell ref="T690:T697"/>
    <mergeCell ref="T698:T712"/>
    <mergeCell ref="T714:T776"/>
    <mergeCell ref="T777:T798"/>
    <mergeCell ref="T799:T809"/>
    <mergeCell ref="T814:T816"/>
    <mergeCell ref="T817:T823"/>
    <mergeCell ref="T825:T882"/>
    <mergeCell ref="T884:T891"/>
    <mergeCell ref="T892:T916"/>
    <mergeCell ref="T918:T920"/>
    <mergeCell ref="T922:T954"/>
    <mergeCell ref="T957:T997"/>
    <mergeCell ref="T1002:T1017"/>
    <mergeCell ref="T1018:T1045"/>
    <mergeCell ref="T1047:T1052"/>
    <mergeCell ref="T1054:T1057"/>
    <mergeCell ref="T1059:T1064"/>
    <mergeCell ref="T1065:T1098"/>
    <mergeCell ref="T1100:T1135"/>
    <mergeCell ref="U2:U3"/>
    <mergeCell ref="U4:U21"/>
    <mergeCell ref="U22:U27"/>
    <mergeCell ref="U30:U32"/>
    <mergeCell ref="U33:U54"/>
    <mergeCell ref="U56:U68"/>
    <mergeCell ref="U70:U77"/>
    <mergeCell ref="U79:U88"/>
    <mergeCell ref="U90:U96"/>
    <mergeCell ref="U98:U100"/>
    <mergeCell ref="U101:U103"/>
    <mergeCell ref="U104:U140"/>
    <mergeCell ref="U144:U155"/>
    <mergeCell ref="U156:U159"/>
    <mergeCell ref="U161:U163"/>
    <mergeCell ref="U165:U184"/>
    <mergeCell ref="U185:U195"/>
    <mergeCell ref="U197:U212"/>
    <mergeCell ref="U214:U238"/>
    <mergeCell ref="U239:U242"/>
    <mergeCell ref="U244:U245"/>
    <mergeCell ref="U247:U248"/>
    <mergeCell ref="U249:U250"/>
    <mergeCell ref="U251:U266"/>
    <mergeCell ref="U270:U275"/>
    <mergeCell ref="U276:U287"/>
    <mergeCell ref="U288:U382"/>
    <mergeCell ref="U383:U401"/>
    <mergeCell ref="U403:U417"/>
    <mergeCell ref="U419:U423"/>
    <mergeCell ref="U425:U435"/>
    <mergeCell ref="U436:U444"/>
    <mergeCell ref="U446:U488"/>
    <mergeCell ref="U489:U492"/>
    <mergeCell ref="U494:U496"/>
    <mergeCell ref="U498:U527"/>
    <mergeCell ref="U529:U550"/>
    <mergeCell ref="U552:U557"/>
    <mergeCell ref="U559:U585"/>
    <mergeCell ref="U587:U589"/>
    <mergeCell ref="U591:U602"/>
    <mergeCell ref="U603:U614"/>
    <mergeCell ref="U615:U617"/>
    <mergeCell ref="U618:U622"/>
    <mergeCell ref="U624:U636"/>
    <mergeCell ref="U638:U639"/>
    <mergeCell ref="U643:U644"/>
    <mergeCell ref="U646:U650"/>
    <mergeCell ref="U651:U659"/>
    <mergeCell ref="U662:U665"/>
    <mergeCell ref="U667:U682"/>
    <mergeCell ref="U684:U697"/>
    <mergeCell ref="U698:U734"/>
    <mergeCell ref="U736:U766"/>
    <mergeCell ref="U768:U776"/>
    <mergeCell ref="U777:U798"/>
    <mergeCell ref="U799:U809"/>
    <mergeCell ref="U810:U812"/>
    <mergeCell ref="U814:U816"/>
    <mergeCell ref="U817:U828"/>
    <mergeCell ref="U830:U831"/>
    <mergeCell ref="U833:U849"/>
    <mergeCell ref="U851:U880"/>
    <mergeCell ref="U884:U891"/>
    <mergeCell ref="U893:U935"/>
    <mergeCell ref="U937:U941"/>
    <mergeCell ref="U943:U954"/>
    <mergeCell ref="U955:U965"/>
    <mergeCell ref="U967:U997"/>
    <mergeCell ref="U999:U1001"/>
    <mergeCell ref="U1002:U1017"/>
    <mergeCell ref="U1018:U1064"/>
    <mergeCell ref="U1067:U1103"/>
    <mergeCell ref="U1105:U1135"/>
    <mergeCell ref="V2:V3"/>
    <mergeCell ref="V4:V21"/>
    <mergeCell ref="V22:V27"/>
    <mergeCell ref="V28:V32"/>
    <mergeCell ref="V33:V100"/>
    <mergeCell ref="V101:V103"/>
    <mergeCell ref="V104:V155"/>
    <mergeCell ref="V156:V184"/>
    <mergeCell ref="V185:V238"/>
    <mergeCell ref="V239:V248"/>
    <mergeCell ref="V249:V250"/>
    <mergeCell ref="V251:V275"/>
    <mergeCell ref="V276:V287"/>
    <mergeCell ref="V288:V382"/>
    <mergeCell ref="V383:V435"/>
    <mergeCell ref="V436:V444"/>
    <mergeCell ref="V445:V488"/>
    <mergeCell ref="V489:V602"/>
    <mergeCell ref="V603:V614"/>
    <mergeCell ref="V615:V617"/>
    <mergeCell ref="V618:V623"/>
    <mergeCell ref="V624:V650"/>
    <mergeCell ref="V651:V697"/>
    <mergeCell ref="V698:V776"/>
    <mergeCell ref="V777:V798"/>
    <mergeCell ref="V799:V809"/>
    <mergeCell ref="V810:V812"/>
    <mergeCell ref="V814:V816"/>
    <mergeCell ref="V817:V882"/>
    <mergeCell ref="V884:V891"/>
    <mergeCell ref="V892:V954"/>
    <mergeCell ref="V955:V1001"/>
    <mergeCell ref="V1002:V1017"/>
    <mergeCell ref="V1018:V1064"/>
    <mergeCell ref="V1065:V1135"/>
    <mergeCell ref="W4:W21"/>
    <mergeCell ref="W22:W27"/>
    <mergeCell ref="W28:W32"/>
    <mergeCell ref="W33:W100"/>
    <mergeCell ref="W101:W103"/>
    <mergeCell ref="W104:W155"/>
    <mergeCell ref="W156:W184"/>
    <mergeCell ref="W185:W238"/>
    <mergeCell ref="W239:W248"/>
    <mergeCell ref="W249:W250"/>
    <mergeCell ref="W251:W275"/>
    <mergeCell ref="W276:W287"/>
    <mergeCell ref="W288:W382"/>
    <mergeCell ref="W383:W435"/>
    <mergeCell ref="W436:W444"/>
    <mergeCell ref="W445:W488"/>
    <mergeCell ref="W489:W602"/>
    <mergeCell ref="W603:W614"/>
    <mergeCell ref="W615:W617"/>
    <mergeCell ref="W618:W623"/>
    <mergeCell ref="W624:W650"/>
    <mergeCell ref="W651:W697"/>
    <mergeCell ref="W698:W776"/>
    <mergeCell ref="W777:W798"/>
    <mergeCell ref="W799:W809"/>
    <mergeCell ref="W810:W812"/>
    <mergeCell ref="W814:W816"/>
    <mergeCell ref="W817:W882"/>
    <mergeCell ref="W884:W891"/>
    <mergeCell ref="W892:W954"/>
    <mergeCell ref="W955:W1001"/>
    <mergeCell ref="W1002:W1017"/>
    <mergeCell ref="W1018:W1064"/>
    <mergeCell ref="W1065:W1135"/>
    <mergeCell ref="X4:X14"/>
    <mergeCell ref="X16:X21"/>
    <mergeCell ref="X22:X27"/>
    <mergeCell ref="X28:X29"/>
    <mergeCell ref="X33:X73"/>
    <mergeCell ref="X75:X82"/>
    <mergeCell ref="X84:X100"/>
    <mergeCell ref="X101:X103"/>
    <mergeCell ref="X105:X106"/>
    <mergeCell ref="X108:X113"/>
    <mergeCell ref="X116:X133"/>
    <mergeCell ref="X136:X137"/>
    <mergeCell ref="X139:X143"/>
    <mergeCell ref="X145:X155"/>
    <mergeCell ref="X156:X184"/>
    <mergeCell ref="X187:X197"/>
    <mergeCell ref="X199:X219"/>
    <mergeCell ref="X221:X225"/>
    <mergeCell ref="X227:X238"/>
    <mergeCell ref="X239:X245"/>
    <mergeCell ref="X247:X248"/>
    <mergeCell ref="X249:X250"/>
    <mergeCell ref="X251:X275"/>
    <mergeCell ref="X276:X285"/>
    <mergeCell ref="X290:X312"/>
    <mergeCell ref="X316:X318"/>
    <mergeCell ref="X320:X334"/>
    <mergeCell ref="X336:X355"/>
    <mergeCell ref="X357:X359"/>
    <mergeCell ref="X361:X363"/>
    <mergeCell ref="X365:X382"/>
    <mergeCell ref="X383:X435"/>
    <mergeCell ref="X436:X439"/>
    <mergeCell ref="X441:X444"/>
    <mergeCell ref="X445:X465"/>
    <mergeCell ref="X467:X474"/>
    <mergeCell ref="X476:X488"/>
    <mergeCell ref="X489:X496"/>
    <mergeCell ref="X498:X502"/>
    <mergeCell ref="X504:X526"/>
    <mergeCell ref="X528:X529"/>
    <mergeCell ref="X531:X568"/>
    <mergeCell ref="X570:X576"/>
    <mergeCell ref="X578:X580"/>
    <mergeCell ref="X582:X602"/>
    <mergeCell ref="X603:X607"/>
    <mergeCell ref="X609:X614"/>
    <mergeCell ref="X615:X617"/>
    <mergeCell ref="X618:X623"/>
    <mergeCell ref="X624:X625"/>
    <mergeCell ref="X627:X649"/>
    <mergeCell ref="X651:X658"/>
    <mergeCell ref="X661:X683"/>
    <mergeCell ref="X685:X697"/>
    <mergeCell ref="X698:X710"/>
    <mergeCell ref="X713:X733"/>
    <mergeCell ref="X735:X740"/>
    <mergeCell ref="X742:X746"/>
    <mergeCell ref="X749:X764"/>
    <mergeCell ref="X766:X776"/>
    <mergeCell ref="X777:X778"/>
    <mergeCell ref="X780:X796"/>
    <mergeCell ref="X799:X804"/>
    <mergeCell ref="X806:X809"/>
    <mergeCell ref="X810:X812"/>
    <mergeCell ref="X814:X816"/>
    <mergeCell ref="X872:X874"/>
    <mergeCell ref="X876:X882"/>
    <mergeCell ref="X884:X891"/>
    <mergeCell ref="X892:X908"/>
    <mergeCell ref="X910:X954"/>
    <mergeCell ref="X955:X986"/>
    <mergeCell ref="X988:X1001"/>
    <mergeCell ref="X1002:X1009"/>
    <mergeCell ref="X1011:X1017"/>
    <mergeCell ref="X1019:X1032"/>
    <mergeCell ref="X1034:X1050"/>
    <mergeCell ref="X1052:X1064"/>
    <mergeCell ref="X1065:X1067"/>
    <mergeCell ref="X1069:X1078"/>
    <mergeCell ref="X1080:X1099"/>
    <mergeCell ref="X1101:X1116"/>
    <mergeCell ref="X1118:X1135"/>
    <mergeCell ref="Y4:Y21"/>
    <mergeCell ref="Y22:Y27"/>
    <mergeCell ref="Y28:Y32"/>
    <mergeCell ref="Y33:Y100"/>
    <mergeCell ref="Y101:Y103"/>
    <mergeCell ref="Y104:Y155"/>
    <mergeCell ref="Y156:Y184"/>
    <mergeCell ref="Y185:Y238"/>
    <mergeCell ref="Y239:Y248"/>
    <mergeCell ref="Y249:Y250"/>
    <mergeCell ref="Y251:Y275"/>
    <mergeCell ref="Y276:Y287"/>
    <mergeCell ref="Y288:Y382"/>
    <mergeCell ref="Y383:Y435"/>
    <mergeCell ref="Y436:Y444"/>
    <mergeCell ref="Y445:Y488"/>
    <mergeCell ref="Y489:Y602"/>
    <mergeCell ref="Y603:Y614"/>
    <mergeCell ref="Y615:Y617"/>
    <mergeCell ref="Y618:Y623"/>
    <mergeCell ref="Y624:Y650"/>
    <mergeCell ref="Y651:Y697"/>
    <mergeCell ref="Y698:Y776"/>
    <mergeCell ref="Y777:Y798"/>
    <mergeCell ref="Y799:Y809"/>
    <mergeCell ref="Y810:Y812"/>
    <mergeCell ref="Y814:Y816"/>
    <mergeCell ref="Y817:Y882"/>
    <mergeCell ref="Y884:Y891"/>
    <mergeCell ref="Y892:Y954"/>
    <mergeCell ref="Y955:Y1001"/>
    <mergeCell ref="Y1002:Y1017"/>
    <mergeCell ref="Y1018:Y1064"/>
    <mergeCell ref="Y1065:Y1135"/>
    <mergeCell ref="Z4:Z21"/>
    <mergeCell ref="Z22:Z27"/>
    <mergeCell ref="Z28:Z32"/>
    <mergeCell ref="Z33:Z100"/>
    <mergeCell ref="Z101:Z103"/>
    <mergeCell ref="Z104:Z155"/>
    <mergeCell ref="Z156:Z184"/>
    <mergeCell ref="Z185:Z238"/>
    <mergeCell ref="Z239:Z248"/>
    <mergeCell ref="Z249:Z250"/>
    <mergeCell ref="Z251:Z275"/>
    <mergeCell ref="Z276:Z287"/>
    <mergeCell ref="Z288:Z382"/>
    <mergeCell ref="Z383:Z435"/>
    <mergeCell ref="Z436:Z444"/>
    <mergeCell ref="Z445:Z488"/>
    <mergeCell ref="Z489:Z602"/>
    <mergeCell ref="Z603:Z614"/>
    <mergeCell ref="Z615:Z617"/>
    <mergeCell ref="Z618:Z623"/>
    <mergeCell ref="Z624:Z650"/>
    <mergeCell ref="Z651:Z697"/>
    <mergeCell ref="Z698:Z776"/>
    <mergeCell ref="Z777:Z798"/>
    <mergeCell ref="Z799:Z809"/>
    <mergeCell ref="Z810:Z812"/>
    <mergeCell ref="Z814:Z816"/>
    <mergeCell ref="Z817:Z882"/>
    <mergeCell ref="Z884:Z891"/>
    <mergeCell ref="Z892:Z954"/>
    <mergeCell ref="Z955:Z1001"/>
    <mergeCell ref="Z1002:Z1017"/>
    <mergeCell ref="Z1018:Z1064"/>
    <mergeCell ref="Z1065:Z1135"/>
    <mergeCell ref="AA4:AA21"/>
    <mergeCell ref="AA22:AA27"/>
    <mergeCell ref="AA28:AA32"/>
    <mergeCell ref="AA33:AA100"/>
    <mergeCell ref="AA101:AA103"/>
    <mergeCell ref="AA104:AA155"/>
    <mergeCell ref="AA156:AA184"/>
    <mergeCell ref="AA185:AA238"/>
    <mergeCell ref="AA239:AA248"/>
    <mergeCell ref="AA249:AA250"/>
    <mergeCell ref="AA251:AA275"/>
    <mergeCell ref="AA276:AA287"/>
    <mergeCell ref="AA288:AA382"/>
    <mergeCell ref="AA383:AA435"/>
    <mergeCell ref="AA436:AA444"/>
    <mergeCell ref="AA445:AA488"/>
    <mergeCell ref="AA489:AA602"/>
    <mergeCell ref="AA603:AA614"/>
    <mergeCell ref="AA615:AA617"/>
    <mergeCell ref="AA618:AA623"/>
    <mergeCell ref="AA624:AA650"/>
    <mergeCell ref="AA651:AA697"/>
    <mergeCell ref="AA698:AA776"/>
    <mergeCell ref="AA777:AA798"/>
    <mergeCell ref="AA799:AA809"/>
    <mergeCell ref="AA810:AA812"/>
    <mergeCell ref="AA814:AA816"/>
    <mergeCell ref="AA817:AA882"/>
    <mergeCell ref="AA884:AA891"/>
    <mergeCell ref="AA892:AA954"/>
    <mergeCell ref="AA955:AA1001"/>
    <mergeCell ref="AA1002:AA1017"/>
    <mergeCell ref="AA1018:AA1064"/>
    <mergeCell ref="AA1065:AA1135"/>
    <mergeCell ref="AB4:AB21"/>
    <mergeCell ref="AB22:AB27"/>
    <mergeCell ref="AB28:AB32"/>
    <mergeCell ref="AB33:AB100"/>
    <mergeCell ref="AB101:AB103"/>
    <mergeCell ref="AB104:AB155"/>
    <mergeCell ref="AB156:AB184"/>
    <mergeCell ref="AB185:AB238"/>
    <mergeCell ref="AB239:AB248"/>
    <mergeCell ref="AB249:AB250"/>
    <mergeCell ref="AB251:AB275"/>
    <mergeCell ref="AB276:AB287"/>
    <mergeCell ref="AB288:AB382"/>
    <mergeCell ref="AB383:AB435"/>
    <mergeCell ref="AB436:AB444"/>
    <mergeCell ref="AB445:AB488"/>
    <mergeCell ref="AB489:AB602"/>
    <mergeCell ref="AB603:AB614"/>
    <mergeCell ref="AB615:AB617"/>
    <mergeCell ref="AB618:AB623"/>
    <mergeCell ref="AB624:AB650"/>
    <mergeCell ref="AB651:AB697"/>
    <mergeCell ref="AB698:AB776"/>
    <mergeCell ref="AB777:AB798"/>
    <mergeCell ref="AB799:AB809"/>
    <mergeCell ref="AB810:AB812"/>
    <mergeCell ref="AB814:AB816"/>
    <mergeCell ref="AB817:AB882"/>
    <mergeCell ref="AB884:AB891"/>
    <mergeCell ref="AB892:AB954"/>
    <mergeCell ref="AB955:AB1001"/>
    <mergeCell ref="AB1002:AB1017"/>
    <mergeCell ref="AB1018:AB1064"/>
    <mergeCell ref="AB1065:AB1135"/>
    <mergeCell ref="AC4:AC21"/>
    <mergeCell ref="AC22:AC27"/>
    <mergeCell ref="AC28:AC32"/>
    <mergeCell ref="AC33:AC100"/>
    <mergeCell ref="AC101:AC103"/>
    <mergeCell ref="AC104:AC155"/>
    <mergeCell ref="AC156:AC184"/>
    <mergeCell ref="AC185:AC238"/>
    <mergeCell ref="AC239:AC248"/>
    <mergeCell ref="AC249:AC250"/>
    <mergeCell ref="AC251:AC275"/>
    <mergeCell ref="AC276:AC287"/>
    <mergeCell ref="AC288:AC382"/>
    <mergeCell ref="AC383:AC435"/>
    <mergeCell ref="AC436:AC444"/>
    <mergeCell ref="AC445:AC488"/>
    <mergeCell ref="AC489:AC602"/>
    <mergeCell ref="AC603:AC614"/>
    <mergeCell ref="AC615:AC617"/>
    <mergeCell ref="AC618:AC623"/>
    <mergeCell ref="AC624:AC650"/>
    <mergeCell ref="AC651:AC697"/>
    <mergeCell ref="AC698:AC776"/>
    <mergeCell ref="AC777:AC798"/>
    <mergeCell ref="AC799:AC809"/>
    <mergeCell ref="AC810:AC812"/>
    <mergeCell ref="AC814:AC816"/>
    <mergeCell ref="AC817:AC882"/>
    <mergeCell ref="AC884:AC891"/>
    <mergeCell ref="AC892:AC954"/>
    <mergeCell ref="AC955:AC1001"/>
    <mergeCell ref="AC1002:AC1017"/>
    <mergeCell ref="AC1018:AC1064"/>
    <mergeCell ref="AC1065:AC1135"/>
    <mergeCell ref="AD2:AD3"/>
    <mergeCell ref="AD4:AD21"/>
    <mergeCell ref="AD22:AD27"/>
    <mergeCell ref="AD28:AD32"/>
    <mergeCell ref="AD33:AD100"/>
    <mergeCell ref="AD101:AD103"/>
    <mergeCell ref="AD104:AD155"/>
    <mergeCell ref="AD156:AD184"/>
    <mergeCell ref="AD185:AD238"/>
    <mergeCell ref="AD239:AD248"/>
    <mergeCell ref="AD249:AD250"/>
    <mergeCell ref="AD251:AD275"/>
    <mergeCell ref="AD276:AD287"/>
    <mergeCell ref="AD288:AD382"/>
    <mergeCell ref="AD383:AD435"/>
    <mergeCell ref="AD436:AD444"/>
    <mergeCell ref="AD445:AD488"/>
    <mergeCell ref="AD489:AD602"/>
    <mergeCell ref="AD603:AD614"/>
    <mergeCell ref="AD615:AD617"/>
    <mergeCell ref="AD618:AD623"/>
    <mergeCell ref="AD624:AD650"/>
    <mergeCell ref="AD651:AD697"/>
    <mergeCell ref="AD698:AD776"/>
    <mergeCell ref="AD777:AD798"/>
    <mergeCell ref="AD799:AD809"/>
    <mergeCell ref="AD810:AD812"/>
    <mergeCell ref="AD814:AD816"/>
    <mergeCell ref="AD817:AD882"/>
    <mergeCell ref="AD884:AD891"/>
    <mergeCell ref="AD892:AD954"/>
    <mergeCell ref="AD955:AD1001"/>
    <mergeCell ref="AD1002:AD1017"/>
    <mergeCell ref="AD1018:AD1064"/>
    <mergeCell ref="AD1065:AD1135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D1017"/>
  <sheetViews>
    <sheetView workbookViewId="0">
      <pane xSplit="6" ySplit="3" topLeftCell="G989" activePane="bottomRight" state="frozen"/>
      <selection/>
      <selection pane="topRight"/>
      <selection pane="bottomLeft"/>
      <selection pane="bottomRight" activeCell="L992" sqref="L992"/>
    </sheetView>
  </sheetViews>
  <sheetFormatPr defaultColWidth="9" defaultRowHeight="21" customHeight="1"/>
  <cols>
    <col min="1" max="1" width="9.375" style="121" customWidth="1"/>
    <col min="2" max="2" width="10.375" customWidth="1"/>
    <col min="3" max="3" width="11.375" customWidth="1"/>
    <col min="4" max="4" width="7.25" style="122" customWidth="1"/>
    <col min="5" max="5" width="5.75" customWidth="1"/>
    <col min="6" max="6" width="5.625" customWidth="1"/>
    <col min="7" max="7" width="8.25" customWidth="1"/>
    <col min="8" max="8" width="12.875" customWidth="1"/>
    <col min="9" max="9" width="13.75" style="123" customWidth="1"/>
    <col min="10" max="10" width="12.125" style="124" customWidth="1"/>
    <col min="11" max="11" width="12.75" style="125" customWidth="1"/>
    <col min="12" max="12" width="12.875" style="126" customWidth="1"/>
    <col min="13" max="13" width="12.125" style="127" customWidth="1"/>
    <col min="14" max="15" width="12.875" style="126" customWidth="1"/>
    <col min="16" max="16" width="9.625" style="126" customWidth="1"/>
    <col min="17" max="17" width="12.875" style="126" customWidth="1"/>
    <col min="18" max="18" width="9.625" style="128" customWidth="1"/>
    <col min="19" max="19" width="12.875" style="126" customWidth="1"/>
    <col min="20" max="20" width="10.25" style="129" customWidth="1"/>
    <col min="21" max="21" width="9.375" style="129" customWidth="1"/>
    <col min="22" max="22" width="12.875" style="130" customWidth="1"/>
    <col min="23" max="23" width="10.25" style="130" customWidth="1"/>
    <col min="24" max="24" width="9" style="124" customWidth="1"/>
    <col min="25" max="25" width="10.125" customWidth="1"/>
    <col min="26" max="27" width="12.25" customWidth="1"/>
    <col min="28" max="28" width="11.25"/>
    <col min="29" max="30" width="12.375"/>
  </cols>
  <sheetData>
    <row r="1" ht="32.1" customHeight="1" spans="1:30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3"/>
      <c r="K1" s="134"/>
      <c r="L1" s="131"/>
      <c r="M1" s="135"/>
      <c r="N1" s="131"/>
      <c r="O1" s="136"/>
      <c r="P1" s="136"/>
      <c r="Q1" s="136"/>
      <c r="R1" s="136"/>
      <c r="S1" s="131"/>
      <c r="T1" s="137"/>
      <c r="U1" s="137"/>
      <c r="V1" s="138"/>
      <c r="W1" s="138"/>
      <c r="X1" s="133"/>
    </row>
    <row r="2" s="119" customFormat="1" ht="23" customHeight="1" spans="1:30">
      <c r="A2" s="139" t="s">
        <v>1</v>
      </c>
      <c r="B2" s="140" t="s">
        <v>2</v>
      </c>
      <c r="C2" s="141" t="s">
        <v>3</v>
      </c>
      <c r="D2" s="142" t="s">
        <v>4</v>
      </c>
      <c r="E2" s="140" t="s">
        <v>5</v>
      </c>
      <c r="F2" s="140" t="s">
        <v>6</v>
      </c>
      <c r="G2" s="140" t="s">
        <v>7</v>
      </c>
      <c r="H2" s="143" t="s">
        <v>8</v>
      </c>
      <c r="I2" s="144"/>
      <c r="J2" s="145"/>
      <c r="K2" s="146"/>
      <c r="L2" s="145"/>
      <c r="M2" s="146"/>
      <c r="N2" s="147"/>
      <c r="O2" s="148" t="s">
        <v>9</v>
      </c>
      <c r="P2" s="149" t="s">
        <v>10</v>
      </c>
      <c r="Q2" s="150"/>
      <c r="R2" s="151"/>
      <c r="S2" s="150"/>
      <c r="T2" s="152"/>
      <c r="U2" s="153" t="s">
        <v>11</v>
      </c>
      <c r="V2" s="154" t="s">
        <v>12</v>
      </c>
      <c r="W2" s="155" t="s">
        <v>13</v>
      </c>
      <c r="X2" s="155"/>
      <c r="Y2" s="155"/>
      <c r="Z2" s="155"/>
      <c r="AA2" s="156"/>
      <c r="AB2" s="157"/>
      <c r="AC2" s="158" t="s">
        <v>14</v>
      </c>
      <c r="AD2" s="159" t="s">
        <v>15</v>
      </c>
    </row>
    <row r="3" s="119" customFormat="1" ht="38.25" spans="1:30">
      <c r="A3" s="160"/>
      <c r="B3" s="161"/>
      <c r="C3" s="141"/>
      <c r="D3" s="142"/>
      <c r="E3" s="161"/>
      <c r="F3" s="161"/>
      <c r="G3" s="161"/>
      <c r="H3" s="162" t="s">
        <v>16</v>
      </c>
      <c r="I3" s="163" t="s">
        <v>17</v>
      </c>
      <c r="J3" s="164" t="s">
        <v>18</v>
      </c>
      <c r="K3" s="165" t="s">
        <v>19</v>
      </c>
      <c r="L3" s="166" t="s">
        <v>20</v>
      </c>
      <c r="M3" s="167" t="s">
        <v>21</v>
      </c>
      <c r="N3" s="168" t="s">
        <v>22</v>
      </c>
      <c r="O3" s="169"/>
      <c r="P3" s="170" t="s">
        <v>23</v>
      </c>
      <c r="Q3" s="171" t="s">
        <v>24</v>
      </c>
      <c r="R3" s="170" t="s">
        <v>25</v>
      </c>
      <c r="S3" s="171" t="s">
        <v>26</v>
      </c>
      <c r="T3" s="170" t="s">
        <v>27</v>
      </c>
      <c r="U3" s="172"/>
      <c r="V3" s="173"/>
      <c r="W3" s="174" t="s">
        <v>28</v>
      </c>
      <c r="X3" s="174" t="s">
        <v>29</v>
      </c>
      <c r="Y3" s="174" t="s">
        <v>30</v>
      </c>
      <c r="Z3" s="155" t="s">
        <v>31</v>
      </c>
      <c r="AA3" s="175" t="s">
        <v>32</v>
      </c>
      <c r="AB3" s="157" t="s">
        <v>22</v>
      </c>
      <c r="AC3" s="157" t="s">
        <v>33</v>
      </c>
      <c r="AD3" s="176"/>
    </row>
    <row r="4" s="48" customFormat="1" ht="12.75" spans="1:30">
      <c r="A4" s="177" t="s">
        <v>2885</v>
      </c>
      <c r="B4" s="178" t="s">
        <v>2886</v>
      </c>
      <c r="C4" s="179">
        <v>241126000002</v>
      </c>
      <c r="D4" s="84">
        <v>45628</v>
      </c>
      <c r="E4" s="178" t="s">
        <v>41</v>
      </c>
      <c r="F4" s="178" t="s">
        <v>2887</v>
      </c>
      <c r="G4" s="178">
        <v>1.5</v>
      </c>
      <c r="H4" s="180">
        <v>180</v>
      </c>
      <c r="I4" s="181"/>
      <c r="J4" s="182"/>
      <c r="K4" s="178"/>
      <c r="L4" s="182"/>
      <c r="M4" s="183"/>
      <c r="N4" s="184">
        <v>180</v>
      </c>
      <c r="O4" s="185">
        <v>13623.49569273</v>
      </c>
      <c r="P4" s="185" t="s">
        <v>138</v>
      </c>
      <c r="Q4" s="185">
        <v>7740</v>
      </c>
      <c r="R4" s="185"/>
      <c r="S4" s="185">
        <v>70.98</v>
      </c>
      <c r="T4" s="185"/>
      <c r="U4" s="185"/>
      <c r="V4" s="185">
        <v>7810.98</v>
      </c>
      <c r="W4" s="186">
        <v>288.25</v>
      </c>
      <c r="X4" s="186"/>
      <c r="Y4" s="186"/>
      <c r="Z4" s="186">
        <v>293.11</v>
      </c>
      <c r="AA4" s="187">
        <v>7.27</v>
      </c>
      <c r="AB4" s="185">
        <v>2130.9097</v>
      </c>
      <c r="AC4" s="185">
        <v>9941.8897</v>
      </c>
      <c r="AD4" s="185">
        <v>3681.60599273</v>
      </c>
    </row>
    <row r="5" s="48" customFormat="1" ht="12.75" spans="1:30">
      <c r="A5" s="177"/>
      <c r="B5" s="178"/>
      <c r="C5" s="179">
        <v>241127000016</v>
      </c>
      <c r="D5" s="84">
        <v>45628</v>
      </c>
      <c r="E5" s="178" t="s">
        <v>2293</v>
      </c>
      <c r="F5" s="178" t="s">
        <v>2096</v>
      </c>
      <c r="G5" s="178">
        <v>2</v>
      </c>
      <c r="H5" s="180">
        <v>230</v>
      </c>
      <c r="I5" s="181"/>
      <c r="J5" s="182"/>
      <c r="K5" s="178"/>
      <c r="L5" s="182"/>
      <c r="M5" s="183"/>
      <c r="N5" s="184">
        <v>230</v>
      </c>
      <c r="O5" s="188"/>
      <c r="P5" s="188"/>
      <c r="Q5" s="188"/>
      <c r="R5" s="188"/>
      <c r="S5" s="188"/>
      <c r="T5" s="188"/>
      <c r="U5" s="188"/>
      <c r="V5" s="188"/>
      <c r="W5" s="189"/>
      <c r="X5" s="189"/>
      <c r="Y5" s="189"/>
      <c r="Z5" s="189"/>
      <c r="AA5" s="190"/>
      <c r="AB5" s="188"/>
      <c r="AC5" s="188"/>
      <c r="AD5" s="188"/>
    </row>
    <row r="6" s="48" customFormat="1" ht="12.75" spans="1:30">
      <c r="A6" s="177"/>
      <c r="B6" s="178"/>
      <c r="C6" s="179">
        <v>241127000018</v>
      </c>
      <c r="D6" s="84">
        <v>45628</v>
      </c>
      <c r="E6" s="178" t="s">
        <v>45</v>
      </c>
      <c r="F6" s="178" t="s">
        <v>2149</v>
      </c>
      <c r="G6" s="178">
        <v>1.5</v>
      </c>
      <c r="H6" s="180">
        <v>172.5</v>
      </c>
      <c r="I6" s="181"/>
      <c r="J6" s="182"/>
      <c r="K6" s="178"/>
      <c r="L6" s="182"/>
      <c r="M6" s="183"/>
      <c r="N6" s="184">
        <v>172.5</v>
      </c>
      <c r="O6" s="188"/>
      <c r="P6" s="188"/>
      <c r="Q6" s="188"/>
      <c r="R6" s="188"/>
      <c r="S6" s="188"/>
      <c r="T6" s="188"/>
      <c r="U6" s="188"/>
      <c r="V6" s="188"/>
      <c r="W6" s="189"/>
      <c r="X6" s="189"/>
      <c r="Y6" s="189"/>
      <c r="Z6" s="189"/>
      <c r="AA6" s="190"/>
      <c r="AB6" s="188"/>
      <c r="AC6" s="188"/>
      <c r="AD6" s="188"/>
    </row>
    <row r="7" s="48" customFormat="1" ht="12.75" spans="1:30">
      <c r="A7" s="177"/>
      <c r="B7" s="178"/>
      <c r="C7" s="179">
        <v>241127000020</v>
      </c>
      <c r="D7" s="84">
        <v>45628</v>
      </c>
      <c r="E7" s="178" t="s">
        <v>45</v>
      </c>
      <c r="F7" s="178" t="s">
        <v>1841</v>
      </c>
      <c r="G7" s="178">
        <v>1.5</v>
      </c>
      <c r="H7" s="184"/>
      <c r="I7" s="191">
        <v>78880</v>
      </c>
      <c r="J7" s="182"/>
      <c r="K7" s="191">
        <v>1686.9118905047</v>
      </c>
      <c r="L7" s="192">
        <v>46.76</v>
      </c>
      <c r="M7" s="183">
        <v>7.27</v>
      </c>
      <c r="N7" s="184">
        <v>339.9452</v>
      </c>
      <c r="O7" s="188"/>
      <c r="P7" s="188"/>
      <c r="Q7" s="188"/>
      <c r="R7" s="188"/>
      <c r="S7" s="188"/>
      <c r="T7" s="188"/>
      <c r="U7" s="188"/>
      <c r="V7" s="188"/>
      <c r="W7" s="189"/>
      <c r="X7" s="189"/>
      <c r="Y7" s="189"/>
      <c r="Z7" s="189"/>
      <c r="AA7" s="190"/>
      <c r="AB7" s="188"/>
      <c r="AC7" s="188"/>
      <c r="AD7" s="188"/>
    </row>
    <row r="8" s="48" customFormat="1" ht="12.75" spans="1:30">
      <c r="A8" s="177"/>
      <c r="B8" s="178"/>
      <c r="C8" s="179">
        <v>241127000029</v>
      </c>
      <c r="D8" s="84">
        <v>45628</v>
      </c>
      <c r="E8" s="178" t="s">
        <v>41</v>
      </c>
      <c r="F8" s="178" t="s">
        <v>2888</v>
      </c>
      <c r="G8" s="178">
        <v>5</v>
      </c>
      <c r="H8" s="180">
        <v>575</v>
      </c>
      <c r="I8" s="181"/>
      <c r="J8" s="182"/>
      <c r="K8" s="178"/>
      <c r="L8" s="182"/>
      <c r="M8" s="183"/>
      <c r="N8" s="184">
        <v>575</v>
      </c>
      <c r="O8" s="188"/>
      <c r="P8" s="188"/>
      <c r="Q8" s="188"/>
      <c r="R8" s="188"/>
      <c r="S8" s="188"/>
      <c r="T8" s="188"/>
      <c r="U8" s="188"/>
      <c r="V8" s="188"/>
      <c r="W8" s="189"/>
      <c r="X8" s="189"/>
      <c r="Y8" s="189"/>
      <c r="Z8" s="189"/>
      <c r="AA8" s="190"/>
      <c r="AB8" s="188"/>
      <c r="AC8" s="188"/>
      <c r="AD8" s="188"/>
    </row>
    <row r="9" s="48" customFormat="1" ht="12.75" spans="1:30">
      <c r="A9" s="177"/>
      <c r="B9" s="178"/>
      <c r="C9" s="179">
        <v>241128000004</v>
      </c>
      <c r="D9" s="84">
        <v>45628</v>
      </c>
      <c r="E9" s="178" t="s">
        <v>41</v>
      </c>
      <c r="F9" s="178" t="s">
        <v>1901</v>
      </c>
      <c r="G9" s="178">
        <v>37.5</v>
      </c>
      <c r="H9" s="180">
        <v>4312</v>
      </c>
      <c r="I9" s="181"/>
      <c r="J9" s="182"/>
      <c r="K9" s="178"/>
      <c r="L9" s="182"/>
      <c r="M9" s="183"/>
      <c r="N9" s="184">
        <v>4312</v>
      </c>
      <c r="O9" s="188"/>
      <c r="P9" s="188"/>
      <c r="Q9" s="188"/>
      <c r="R9" s="188"/>
      <c r="S9" s="188"/>
      <c r="T9" s="188"/>
      <c r="U9" s="188"/>
      <c r="V9" s="188"/>
      <c r="W9" s="189"/>
      <c r="X9" s="189"/>
      <c r="Y9" s="189"/>
      <c r="Z9" s="189"/>
      <c r="AA9" s="190"/>
      <c r="AB9" s="188"/>
      <c r="AC9" s="188"/>
      <c r="AD9" s="188"/>
    </row>
    <row r="10" s="48" customFormat="1" ht="12.75" spans="1:30">
      <c r="A10" s="177"/>
      <c r="B10" s="178"/>
      <c r="C10" s="179">
        <v>241128000006</v>
      </c>
      <c r="D10" s="84">
        <v>45628</v>
      </c>
      <c r="E10" s="178" t="s">
        <v>41</v>
      </c>
      <c r="F10" s="178" t="s">
        <v>2889</v>
      </c>
      <c r="G10" s="178">
        <v>3</v>
      </c>
      <c r="H10" s="180">
        <v>360</v>
      </c>
      <c r="I10" s="181"/>
      <c r="J10" s="182"/>
      <c r="K10" s="178"/>
      <c r="L10" s="182"/>
      <c r="M10" s="183"/>
      <c r="N10" s="184">
        <v>360</v>
      </c>
      <c r="O10" s="188"/>
      <c r="P10" s="188"/>
      <c r="Q10" s="188"/>
      <c r="R10" s="188"/>
      <c r="S10" s="188"/>
      <c r="T10" s="188"/>
      <c r="U10" s="188"/>
      <c r="V10" s="188"/>
      <c r="W10" s="189"/>
      <c r="X10" s="189"/>
      <c r="Y10" s="189"/>
      <c r="Z10" s="189"/>
      <c r="AA10" s="190"/>
      <c r="AB10" s="188"/>
      <c r="AC10" s="188"/>
      <c r="AD10" s="188"/>
    </row>
    <row r="11" s="48" customFormat="1" ht="12.75" spans="1:30">
      <c r="A11" s="177"/>
      <c r="B11" s="178"/>
      <c r="C11" s="179">
        <v>241128000018</v>
      </c>
      <c r="D11" s="84">
        <v>45628</v>
      </c>
      <c r="E11" s="178" t="s">
        <v>41</v>
      </c>
      <c r="F11" s="178" t="s">
        <v>85</v>
      </c>
      <c r="G11" s="178">
        <v>1.5</v>
      </c>
      <c r="H11" s="180">
        <v>172.5</v>
      </c>
      <c r="I11" s="181"/>
      <c r="J11" s="182"/>
      <c r="K11" s="178"/>
      <c r="L11" s="182"/>
      <c r="M11" s="183"/>
      <c r="N11" s="184">
        <v>172.5</v>
      </c>
      <c r="O11" s="188"/>
      <c r="P11" s="188"/>
      <c r="Q11" s="188"/>
      <c r="R11" s="188"/>
      <c r="S11" s="188"/>
      <c r="T11" s="188"/>
      <c r="U11" s="188"/>
      <c r="V11" s="188"/>
      <c r="W11" s="189"/>
      <c r="X11" s="189"/>
      <c r="Y11" s="189"/>
      <c r="Z11" s="189"/>
      <c r="AA11" s="190"/>
      <c r="AB11" s="188"/>
      <c r="AC11" s="188"/>
      <c r="AD11" s="188"/>
    </row>
    <row r="12" s="48" customFormat="1" ht="12.75" spans="1:30">
      <c r="A12" s="177"/>
      <c r="B12" s="178"/>
      <c r="C12" s="179">
        <v>241128000032</v>
      </c>
      <c r="D12" s="84">
        <v>45628</v>
      </c>
      <c r="E12" s="178" t="s">
        <v>2293</v>
      </c>
      <c r="F12" s="178" t="s">
        <v>2582</v>
      </c>
      <c r="G12" s="178">
        <v>2.5</v>
      </c>
      <c r="H12" s="180">
        <v>287.5</v>
      </c>
      <c r="I12" s="181"/>
      <c r="J12" s="182"/>
      <c r="K12" s="178"/>
      <c r="L12" s="182"/>
      <c r="M12" s="183"/>
      <c r="N12" s="184">
        <v>287.5</v>
      </c>
      <c r="O12" s="188"/>
      <c r="P12" s="188"/>
      <c r="Q12" s="188"/>
      <c r="R12" s="188"/>
      <c r="S12" s="188"/>
      <c r="T12" s="188"/>
      <c r="U12" s="188"/>
      <c r="V12" s="188"/>
      <c r="W12" s="189"/>
      <c r="X12" s="189"/>
      <c r="Y12" s="189"/>
      <c r="Z12" s="189"/>
      <c r="AA12" s="190"/>
      <c r="AB12" s="188"/>
      <c r="AC12" s="188"/>
      <c r="AD12" s="188"/>
    </row>
    <row r="13" s="48" customFormat="1" ht="12.75" spans="1:30">
      <c r="A13" s="177"/>
      <c r="B13" s="178"/>
      <c r="C13" s="179">
        <v>241129000004</v>
      </c>
      <c r="D13" s="84">
        <v>45628</v>
      </c>
      <c r="E13" s="178" t="s">
        <v>41</v>
      </c>
      <c r="F13" s="178" t="s">
        <v>2890</v>
      </c>
      <c r="G13" s="178">
        <v>1.5</v>
      </c>
      <c r="H13" s="180">
        <v>373</v>
      </c>
      <c r="I13" s="181"/>
      <c r="J13" s="182"/>
      <c r="K13" s="178"/>
      <c r="L13" s="182"/>
      <c r="M13" s="183"/>
      <c r="N13" s="184">
        <v>373</v>
      </c>
      <c r="O13" s="188"/>
      <c r="P13" s="188"/>
      <c r="Q13" s="188"/>
      <c r="R13" s="188"/>
      <c r="S13" s="188"/>
      <c r="T13" s="188"/>
      <c r="U13" s="188"/>
      <c r="V13" s="188"/>
      <c r="W13" s="189"/>
      <c r="X13" s="189"/>
      <c r="Y13" s="189"/>
      <c r="Z13" s="189"/>
      <c r="AA13" s="190"/>
      <c r="AB13" s="188"/>
      <c r="AC13" s="188"/>
      <c r="AD13" s="188"/>
    </row>
    <row r="14" s="48" customFormat="1" ht="12.75" spans="1:30">
      <c r="A14" s="177"/>
      <c r="B14" s="178"/>
      <c r="C14" s="179">
        <v>241129000007</v>
      </c>
      <c r="D14" s="84">
        <v>45628</v>
      </c>
      <c r="E14" s="178" t="s">
        <v>41</v>
      </c>
      <c r="F14" s="178" t="s">
        <v>85</v>
      </c>
      <c r="G14" s="178">
        <v>3.5</v>
      </c>
      <c r="H14" s="180">
        <v>402.5</v>
      </c>
      <c r="I14" s="181"/>
      <c r="J14" s="182"/>
      <c r="K14" s="178"/>
      <c r="L14" s="182"/>
      <c r="M14" s="183"/>
      <c r="N14" s="184">
        <v>402.5</v>
      </c>
      <c r="O14" s="188"/>
      <c r="P14" s="188"/>
      <c r="Q14" s="188"/>
      <c r="R14" s="188"/>
      <c r="S14" s="188"/>
      <c r="T14" s="188"/>
      <c r="U14" s="188"/>
      <c r="V14" s="188"/>
      <c r="W14" s="189"/>
      <c r="X14" s="189"/>
      <c r="Y14" s="189"/>
      <c r="Z14" s="189"/>
      <c r="AA14" s="190"/>
      <c r="AB14" s="188"/>
      <c r="AC14" s="188"/>
      <c r="AD14" s="188"/>
    </row>
    <row r="15" s="48" customFormat="1" ht="12.75" spans="1:30">
      <c r="A15" s="177"/>
      <c r="B15" s="178"/>
      <c r="C15" s="179">
        <v>241129000016</v>
      </c>
      <c r="D15" s="84">
        <v>45628</v>
      </c>
      <c r="E15" s="178" t="s">
        <v>53</v>
      </c>
      <c r="F15" s="178" t="s">
        <v>1178</v>
      </c>
      <c r="G15" s="178">
        <v>2</v>
      </c>
      <c r="H15" s="184"/>
      <c r="I15" s="191">
        <v>56350</v>
      </c>
      <c r="J15" s="182"/>
      <c r="K15" s="191">
        <v>1781.53651596586</v>
      </c>
      <c r="L15" s="192">
        <v>31.63</v>
      </c>
      <c r="M15" s="183">
        <v>7.27</v>
      </c>
      <c r="N15" s="184">
        <v>229.9501</v>
      </c>
      <c r="O15" s="188"/>
      <c r="P15" s="188"/>
      <c r="Q15" s="188"/>
      <c r="R15" s="188"/>
      <c r="S15" s="188"/>
      <c r="T15" s="188"/>
      <c r="U15" s="188"/>
      <c r="V15" s="188"/>
      <c r="W15" s="189"/>
      <c r="X15" s="189"/>
      <c r="Y15" s="189"/>
      <c r="Z15" s="189"/>
      <c r="AA15" s="190"/>
      <c r="AB15" s="188"/>
      <c r="AC15" s="188"/>
      <c r="AD15" s="188"/>
    </row>
    <row r="16" s="48" customFormat="1" ht="12.75" spans="1:30">
      <c r="A16" s="177"/>
      <c r="B16" s="178"/>
      <c r="C16" s="179">
        <v>241129000030</v>
      </c>
      <c r="D16" s="84">
        <v>45628</v>
      </c>
      <c r="E16" s="178" t="s">
        <v>93</v>
      </c>
      <c r="F16" s="178" t="s">
        <v>359</v>
      </c>
      <c r="G16" s="178">
        <v>0.1</v>
      </c>
      <c r="H16" s="184"/>
      <c r="I16" s="191">
        <v>27900</v>
      </c>
      <c r="J16" s="182"/>
      <c r="K16" s="191">
        <v>1747.02578253136</v>
      </c>
      <c r="L16" s="192">
        <v>15.969999</v>
      </c>
      <c r="M16" s="183">
        <v>7.27</v>
      </c>
      <c r="N16" s="184">
        <v>116.10189273</v>
      </c>
      <c r="O16" s="188"/>
      <c r="P16" s="188"/>
      <c r="Q16" s="188"/>
      <c r="R16" s="188"/>
      <c r="S16" s="188"/>
      <c r="T16" s="188"/>
      <c r="U16" s="188"/>
      <c r="V16" s="188"/>
      <c r="W16" s="189"/>
      <c r="X16" s="189"/>
      <c r="Y16" s="189"/>
      <c r="Z16" s="189"/>
      <c r="AA16" s="190"/>
      <c r="AB16" s="188"/>
      <c r="AC16" s="188"/>
      <c r="AD16" s="188"/>
    </row>
    <row r="17" s="48" customFormat="1" ht="12.75" spans="1:30">
      <c r="A17" s="177"/>
      <c r="B17" s="178"/>
      <c r="C17" s="179">
        <v>241129000032</v>
      </c>
      <c r="D17" s="84">
        <v>45628</v>
      </c>
      <c r="E17" s="178" t="s">
        <v>45</v>
      </c>
      <c r="F17" s="178" t="s">
        <v>54</v>
      </c>
      <c r="G17" s="178">
        <v>2.5</v>
      </c>
      <c r="H17" s="180">
        <v>680</v>
      </c>
      <c r="I17" s="181"/>
      <c r="J17" s="182"/>
      <c r="K17" s="178"/>
      <c r="L17" s="182"/>
      <c r="M17" s="183"/>
      <c r="N17" s="184">
        <v>680</v>
      </c>
      <c r="O17" s="188"/>
      <c r="P17" s="188"/>
      <c r="Q17" s="188"/>
      <c r="R17" s="188"/>
      <c r="S17" s="188"/>
      <c r="T17" s="188"/>
      <c r="U17" s="188"/>
      <c r="V17" s="188"/>
      <c r="W17" s="189"/>
      <c r="X17" s="189"/>
      <c r="Y17" s="189"/>
      <c r="Z17" s="189"/>
      <c r="AA17" s="190"/>
      <c r="AB17" s="188"/>
      <c r="AC17" s="188"/>
      <c r="AD17" s="188"/>
    </row>
    <row r="18" s="48" customFormat="1" ht="12.75" spans="1:30">
      <c r="A18" s="177"/>
      <c r="B18" s="178"/>
      <c r="C18" s="179">
        <v>241129000041</v>
      </c>
      <c r="D18" s="84">
        <v>45628</v>
      </c>
      <c r="E18" s="178" t="s">
        <v>41</v>
      </c>
      <c r="F18" s="178" t="s">
        <v>1901</v>
      </c>
      <c r="G18" s="178">
        <v>12.5</v>
      </c>
      <c r="H18" s="180">
        <v>1437.5</v>
      </c>
      <c r="I18" s="181"/>
      <c r="J18" s="182"/>
      <c r="K18" s="178"/>
      <c r="L18" s="182"/>
      <c r="M18" s="183"/>
      <c r="N18" s="184">
        <v>1437.5</v>
      </c>
      <c r="O18" s="188"/>
      <c r="P18" s="188"/>
      <c r="Q18" s="188"/>
      <c r="R18" s="188"/>
      <c r="S18" s="188"/>
      <c r="T18" s="188"/>
      <c r="U18" s="188"/>
      <c r="V18" s="188"/>
      <c r="W18" s="189"/>
      <c r="X18" s="193"/>
      <c r="Y18" s="189"/>
      <c r="Z18" s="189"/>
      <c r="AA18" s="190"/>
      <c r="AB18" s="188"/>
      <c r="AC18" s="188"/>
      <c r="AD18" s="188"/>
    </row>
    <row r="19" s="48" customFormat="1" ht="12.75" spans="1:30">
      <c r="A19" s="177"/>
      <c r="B19" s="178"/>
      <c r="C19" s="179">
        <v>241129000047</v>
      </c>
      <c r="D19" s="84">
        <v>45628</v>
      </c>
      <c r="E19" s="178" t="s">
        <v>36</v>
      </c>
      <c r="F19" s="178" t="s">
        <v>927</v>
      </c>
      <c r="G19" s="178">
        <v>0.45</v>
      </c>
      <c r="H19" s="180">
        <v>150</v>
      </c>
      <c r="I19" s="181"/>
      <c r="J19" s="182"/>
      <c r="K19" s="178"/>
      <c r="L19" s="182"/>
      <c r="M19" s="183"/>
      <c r="N19" s="184">
        <v>150</v>
      </c>
      <c r="O19" s="188"/>
      <c r="P19" s="188"/>
      <c r="Q19" s="188"/>
      <c r="R19" s="188"/>
      <c r="S19" s="188"/>
      <c r="T19" s="188"/>
      <c r="U19" s="188"/>
      <c r="V19" s="188"/>
      <c r="W19" s="189"/>
      <c r="X19" s="194">
        <v>4.86</v>
      </c>
      <c r="Y19" s="189"/>
      <c r="Z19" s="189"/>
      <c r="AA19" s="190"/>
      <c r="AB19" s="188"/>
      <c r="AC19" s="188"/>
      <c r="AD19" s="188"/>
    </row>
    <row r="20" s="48" customFormat="1" ht="12.75" spans="1:30">
      <c r="A20" s="177"/>
      <c r="B20" s="178"/>
      <c r="C20" s="179">
        <v>241129000048</v>
      </c>
      <c r="D20" s="84">
        <v>45628</v>
      </c>
      <c r="E20" s="178" t="s">
        <v>36</v>
      </c>
      <c r="F20" s="178" t="s">
        <v>927</v>
      </c>
      <c r="G20" s="178">
        <v>0.56666666</v>
      </c>
      <c r="H20" s="180">
        <v>145</v>
      </c>
      <c r="I20" s="181"/>
      <c r="J20" s="182"/>
      <c r="K20" s="178"/>
      <c r="L20" s="182"/>
      <c r="M20" s="183"/>
      <c r="N20" s="184">
        <v>145</v>
      </c>
      <c r="O20" s="188"/>
      <c r="P20" s="188"/>
      <c r="Q20" s="188"/>
      <c r="R20" s="188"/>
      <c r="S20" s="188"/>
      <c r="T20" s="188"/>
      <c r="U20" s="188"/>
      <c r="V20" s="188"/>
      <c r="W20" s="189"/>
      <c r="X20" s="186"/>
      <c r="Y20" s="189"/>
      <c r="Z20" s="189"/>
      <c r="AA20" s="190"/>
      <c r="AB20" s="188"/>
      <c r="AC20" s="188"/>
      <c r="AD20" s="188"/>
    </row>
    <row r="21" s="48" customFormat="1" ht="12.75" spans="1:30">
      <c r="A21" s="177"/>
      <c r="B21" s="178"/>
      <c r="C21" s="179">
        <v>241129000049</v>
      </c>
      <c r="D21" s="84">
        <v>45628</v>
      </c>
      <c r="E21" s="178" t="s">
        <v>36</v>
      </c>
      <c r="F21" s="178" t="s">
        <v>927</v>
      </c>
      <c r="G21" s="178">
        <v>0.38</v>
      </c>
      <c r="H21" s="180">
        <v>115</v>
      </c>
      <c r="I21" s="181"/>
      <c r="J21" s="182"/>
      <c r="K21" s="178"/>
      <c r="L21" s="182"/>
      <c r="M21" s="183"/>
      <c r="N21" s="184">
        <v>115</v>
      </c>
      <c r="O21" s="188"/>
      <c r="P21" s="188"/>
      <c r="Q21" s="188"/>
      <c r="R21" s="188"/>
      <c r="S21" s="188"/>
      <c r="T21" s="188"/>
      <c r="U21" s="188"/>
      <c r="V21" s="188"/>
      <c r="W21" s="189"/>
      <c r="X21" s="189"/>
      <c r="Y21" s="189"/>
      <c r="Z21" s="189"/>
      <c r="AA21" s="190"/>
      <c r="AB21" s="188"/>
      <c r="AC21" s="188"/>
      <c r="AD21" s="188"/>
    </row>
    <row r="22" s="48" customFormat="1" ht="12.75" spans="1:30">
      <c r="A22" s="177"/>
      <c r="B22" s="178"/>
      <c r="C22" s="179">
        <v>241129000050</v>
      </c>
      <c r="D22" s="84">
        <v>45628</v>
      </c>
      <c r="E22" s="178" t="s">
        <v>36</v>
      </c>
      <c r="F22" s="178" t="s">
        <v>927</v>
      </c>
      <c r="G22" s="178">
        <v>1</v>
      </c>
      <c r="H22" s="180">
        <v>145</v>
      </c>
      <c r="I22" s="181"/>
      <c r="J22" s="182"/>
      <c r="K22" s="178"/>
      <c r="L22" s="182"/>
      <c r="M22" s="183"/>
      <c r="N22" s="184">
        <v>145</v>
      </c>
      <c r="O22" s="188"/>
      <c r="P22" s="188"/>
      <c r="Q22" s="188"/>
      <c r="R22" s="188"/>
      <c r="S22" s="188"/>
      <c r="T22" s="188"/>
      <c r="U22" s="188"/>
      <c r="V22" s="188"/>
      <c r="W22" s="189"/>
      <c r="X22" s="189"/>
      <c r="Y22" s="189"/>
      <c r="Z22" s="189"/>
      <c r="AA22" s="190"/>
      <c r="AB22" s="188"/>
      <c r="AC22" s="188"/>
      <c r="AD22" s="188"/>
    </row>
    <row r="23" s="48" customFormat="1" ht="12.75" spans="1:30">
      <c r="A23" s="177"/>
      <c r="B23" s="178"/>
      <c r="C23" s="179">
        <v>241129000055</v>
      </c>
      <c r="D23" s="84">
        <v>45628</v>
      </c>
      <c r="E23" s="178" t="s">
        <v>45</v>
      </c>
      <c r="F23" s="178" t="s">
        <v>1093</v>
      </c>
      <c r="G23" s="178">
        <v>19</v>
      </c>
      <c r="H23" s="184"/>
      <c r="I23" s="191">
        <v>502550</v>
      </c>
      <c r="J23" s="182"/>
      <c r="K23" s="191">
        <v>1672.10114789552</v>
      </c>
      <c r="L23" s="192">
        <v>300.55</v>
      </c>
      <c r="M23" s="183">
        <v>7.27</v>
      </c>
      <c r="N23" s="184">
        <v>2184.9985</v>
      </c>
      <c r="O23" s="188"/>
      <c r="P23" s="188"/>
      <c r="Q23" s="188"/>
      <c r="R23" s="188"/>
      <c r="S23" s="188"/>
      <c r="T23" s="188"/>
      <c r="U23" s="188"/>
      <c r="V23" s="188"/>
      <c r="W23" s="189"/>
      <c r="X23" s="189"/>
      <c r="Y23" s="189"/>
      <c r="Z23" s="189"/>
      <c r="AA23" s="190"/>
      <c r="AB23" s="188"/>
      <c r="AC23" s="188"/>
      <c r="AD23" s="188"/>
    </row>
    <row r="24" s="48" customFormat="1" ht="12.75" spans="1:30">
      <c r="A24" s="177"/>
      <c r="B24" s="178"/>
      <c r="C24" s="179">
        <v>241130000026</v>
      </c>
      <c r="D24" s="84">
        <v>45628</v>
      </c>
      <c r="E24" s="178" t="s">
        <v>2293</v>
      </c>
      <c r="F24" s="178" t="s">
        <v>2891</v>
      </c>
      <c r="G24" s="178">
        <v>0.5</v>
      </c>
      <c r="H24" s="180">
        <v>250</v>
      </c>
      <c r="I24" s="181"/>
      <c r="J24" s="182"/>
      <c r="K24" s="178"/>
      <c r="L24" s="182"/>
      <c r="M24" s="183"/>
      <c r="N24" s="184">
        <v>250</v>
      </c>
      <c r="O24" s="188"/>
      <c r="P24" s="188"/>
      <c r="Q24" s="188"/>
      <c r="R24" s="188"/>
      <c r="S24" s="188"/>
      <c r="T24" s="188"/>
      <c r="U24" s="188"/>
      <c r="V24" s="188"/>
      <c r="W24" s="189"/>
      <c r="X24" s="189"/>
      <c r="Y24" s="189"/>
      <c r="Z24" s="189"/>
      <c r="AA24" s="190"/>
      <c r="AB24" s="188"/>
      <c r="AC24" s="188"/>
      <c r="AD24" s="188"/>
    </row>
    <row r="25" s="48" customFormat="1" ht="12.75" spans="1:30">
      <c r="A25" s="177"/>
      <c r="B25" s="178"/>
      <c r="C25" s="179">
        <v>241130000027</v>
      </c>
      <c r="D25" s="84">
        <v>45628</v>
      </c>
      <c r="E25" s="178" t="s">
        <v>36</v>
      </c>
      <c r="F25" s="178" t="s">
        <v>2713</v>
      </c>
      <c r="G25" s="178">
        <v>3</v>
      </c>
      <c r="H25" s="180">
        <v>345</v>
      </c>
      <c r="I25" s="181"/>
      <c r="J25" s="182"/>
      <c r="K25" s="178"/>
      <c r="L25" s="182"/>
      <c r="M25" s="183"/>
      <c r="N25" s="184">
        <v>345</v>
      </c>
      <c r="O25" s="188"/>
      <c r="P25" s="188"/>
      <c r="Q25" s="188"/>
      <c r="R25" s="188"/>
      <c r="S25" s="188"/>
      <c r="T25" s="188"/>
      <c r="U25" s="188"/>
      <c r="V25" s="188"/>
      <c r="W25" s="189"/>
      <c r="X25" s="189"/>
      <c r="Y25" s="189"/>
      <c r="Z25" s="189"/>
      <c r="AA25" s="190"/>
      <c r="AB25" s="188"/>
      <c r="AC25" s="188"/>
      <c r="AD25" s="188"/>
    </row>
    <row r="26" s="48" customFormat="1" ht="12.75" spans="1:30">
      <c r="A26" s="177"/>
      <c r="B26" s="178"/>
      <c r="C26" s="179">
        <v>241201000006</v>
      </c>
      <c r="D26" s="84">
        <v>45628</v>
      </c>
      <c r="E26" s="178" t="s">
        <v>2293</v>
      </c>
      <c r="F26" s="178" t="s">
        <v>2892</v>
      </c>
      <c r="G26" s="178">
        <v>3.5</v>
      </c>
      <c r="H26" s="180">
        <v>420</v>
      </c>
      <c r="I26" s="181"/>
      <c r="J26" s="182"/>
      <c r="K26" s="178"/>
      <c r="L26" s="182"/>
      <c r="M26" s="183"/>
      <c r="N26" s="184">
        <v>420</v>
      </c>
      <c r="O26" s="195"/>
      <c r="P26" s="195"/>
      <c r="Q26" s="195"/>
      <c r="R26" s="195"/>
      <c r="S26" s="195"/>
      <c r="T26" s="195"/>
      <c r="U26" s="195"/>
      <c r="V26" s="195"/>
      <c r="W26" s="193"/>
      <c r="X26" s="193"/>
      <c r="Y26" s="193"/>
      <c r="Z26" s="193"/>
      <c r="AA26" s="196"/>
      <c r="AB26" s="195"/>
      <c r="AC26" s="195"/>
      <c r="AD26" s="195"/>
    </row>
    <row r="27" s="48" customFormat="1" ht="12.75" spans="1:30">
      <c r="A27" s="177" t="s">
        <v>2893</v>
      </c>
      <c r="B27" s="178" t="s">
        <v>2894</v>
      </c>
      <c r="C27" s="179">
        <v>241202000032</v>
      </c>
      <c r="D27" s="84">
        <v>45993</v>
      </c>
      <c r="E27" s="178" t="s">
        <v>63</v>
      </c>
      <c r="F27" s="178" t="s">
        <v>1219</v>
      </c>
      <c r="G27" s="178">
        <v>1040</v>
      </c>
      <c r="H27" s="178"/>
      <c r="I27" s="191">
        <v>1149500</v>
      </c>
      <c r="J27" s="178"/>
      <c r="K27" s="191">
        <v>1672</v>
      </c>
      <c r="L27" s="192">
        <v>687.5</v>
      </c>
      <c r="M27" s="183">
        <v>7.27</v>
      </c>
      <c r="N27" s="184">
        <v>4998.125</v>
      </c>
      <c r="O27" s="197">
        <v>4998.125</v>
      </c>
      <c r="P27" s="197" t="s">
        <v>2895</v>
      </c>
      <c r="Q27" s="198"/>
      <c r="R27" s="198"/>
      <c r="S27" s="197"/>
      <c r="T27" s="198"/>
      <c r="U27" s="198"/>
      <c r="V27" s="197">
        <v>0</v>
      </c>
      <c r="W27" s="199">
        <v>714.37</v>
      </c>
      <c r="X27" s="199"/>
      <c r="Y27" s="199"/>
      <c r="Z27" s="199">
        <v>714.37</v>
      </c>
      <c r="AA27" s="181">
        <v>7.27</v>
      </c>
      <c r="AB27" s="197">
        <v>5193.4699</v>
      </c>
      <c r="AC27" s="197">
        <v>5193.4699</v>
      </c>
      <c r="AD27" s="197">
        <v>-195.3449</v>
      </c>
    </row>
    <row r="28" s="48" customFormat="1" ht="12.75" spans="1:30">
      <c r="A28" s="177" t="s">
        <v>2896</v>
      </c>
      <c r="B28" s="178" t="s">
        <v>2897</v>
      </c>
      <c r="C28" s="179">
        <v>241202000033</v>
      </c>
      <c r="D28" s="84">
        <v>45993</v>
      </c>
      <c r="E28" s="178" t="s">
        <v>63</v>
      </c>
      <c r="F28" s="178" t="s">
        <v>1219</v>
      </c>
      <c r="G28" s="178">
        <v>1140</v>
      </c>
      <c r="H28" s="178"/>
      <c r="I28" s="191">
        <v>727100</v>
      </c>
      <c r="J28" s="178"/>
      <c r="K28" s="191">
        <v>61.3217532404553</v>
      </c>
      <c r="L28" s="182">
        <v>11857.13</v>
      </c>
      <c r="M28" s="183">
        <v>7.27</v>
      </c>
      <c r="N28" s="184">
        <v>86201.3351</v>
      </c>
      <c r="O28" s="197">
        <v>86201.3351</v>
      </c>
      <c r="P28" s="197" t="s">
        <v>2895</v>
      </c>
      <c r="Q28" s="198"/>
      <c r="R28" s="198"/>
      <c r="S28" s="197"/>
      <c r="T28" s="198"/>
      <c r="U28" s="198"/>
      <c r="V28" s="197">
        <v>0</v>
      </c>
      <c r="W28" s="199">
        <v>767.66</v>
      </c>
      <c r="X28" s="199"/>
      <c r="Y28" s="199"/>
      <c r="Z28" s="199">
        <v>767.66</v>
      </c>
      <c r="AA28" s="181">
        <v>7.27</v>
      </c>
      <c r="AB28" s="197">
        <v>5580.8882</v>
      </c>
      <c r="AC28" s="197">
        <v>5580.8882</v>
      </c>
      <c r="AD28" s="197">
        <v>80620.4469</v>
      </c>
    </row>
    <row r="29" s="48" customFormat="1" ht="12.75" spans="1:30">
      <c r="A29" s="177" t="s">
        <v>2898</v>
      </c>
      <c r="B29" s="178" t="s">
        <v>2899</v>
      </c>
      <c r="C29" s="179">
        <v>241129000033</v>
      </c>
      <c r="D29" s="84">
        <v>45630</v>
      </c>
      <c r="E29" s="178" t="s">
        <v>41</v>
      </c>
      <c r="F29" s="178" t="s">
        <v>2900</v>
      </c>
      <c r="G29" s="178">
        <v>2</v>
      </c>
      <c r="H29" s="180">
        <v>320</v>
      </c>
      <c r="I29" s="181"/>
      <c r="J29" s="182"/>
      <c r="K29" s="178"/>
      <c r="L29" s="182"/>
      <c r="M29" s="200"/>
      <c r="N29" s="201">
        <v>320</v>
      </c>
      <c r="O29" s="185">
        <v>16142.4572</v>
      </c>
      <c r="P29" s="185" t="s">
        <v>138</v>
      </c>
      <c r="Q29" s="185">
        <v>9600</v>
      </c>
      <c r="R29" s="185"/>
      <c r="S29" s="185">
        <v>121.96</v>
      </c>
      <c r="T29" s="185"/>
      <c r="U29" s="202"/>
      <c r="V29" s="185">
        <v>9797.96</v>
      </c>
      <c r="W29" s="186">
        <v>251.95</v>
      </c>
      <c r="X29" s="186"/>
      <c r="Y29" s="186"/>
      <c r="Z29" s="186">
        <v>251.95</v>
      </c>
      <c r="AA29" s="187">
        <v>7.27</v>
      </c>
      <c r="AB29" s="185">
        <v>1831.6765</v>
      </c>
      <c r="AC29" s="185">
        <v>11629.6365</v>
      </c>
      <c r="AD29" s="185">
        <v>4512.8207</v>
      </c>
    </row>
    <row r="30" s="48" customFormat="1" ht="12.75" spans="1:30">
      <c r="A30" s="177"/>
      <c r="B30" s="178"/>
      <c r="C30" s="179">
        <v>241129000042</v>
      </c>
      <c r="D30" s="84">
        <v>45630</v>
      </c>
      <c r="E30" s="178" t="s">
        <v>41</v>
      </c>
      <c r="F30" s="178" t="s">
        <v>1901</v>
      </c>
      <c r="G30" s="178">
        <v>42</v>
      </c>
      <c r="H30" s="180">
        <v>5250</v>
      </c>
      <c r="I30" s="181"/>
      <c r="J30" s="182"/>
      <c r="K30" s="178"/>
      <c r="L30" s="182"/>
      <c r="M30" s="200"/>
      <c r="N30" s="184">
        <v>5250</v>
      </c>
      <c r="O30" s="188"/>
      <c r="P30" s="188"/>
      <c r="Q30" s="188"/>
      <c r="R30" s="188"/>
      <c r="S30" s="188"/>
      <c r="T30" s="188"/>
      <c r="U30" s="202"/>
      <c r="V30" s="188"/>
      <c r="W30" s="189"/>
      <c r="X30" s="189"/>
      <c r="Y30" s="189"/>
      <c r="Z30" s="189"/>
      <c r="AA30" s="190"/>
      <c r="AB30" s="188"/>
      <c r="AC30" s="188"/>
      <c r="AD30" s="188"/>
    </row>
    <row r="31" s="48" customFormat="1" ht="12.75" spans="1:30">
      <c r="A31" s="177"/>
      <c r="B31" s="178"/>
      <c r="C31" s="179">
        <v>241130000006</v>
      </c>
      <c r="D31" s="84">
        <v>45630</v>
      </c>
      <c r="E31" s="178" t="s">
        <v>41</v>
      </c>
      <c r="F31" s="178" t="s">
        <v>85</v>
      </c>
      <c r="G31" s="178">
        <v>0.28</v>
      </c>
      <c r="H31" s="180">
        <v>115</v>
      </c>
      <c r="I31" s="181"/>
      <c r="J31" s="182"/>
      <c r="K31" s="178"/>
      <c r="L31" s="182"/>
      <c r="M31" s="200"/>
      <c r="N31" s="184">
        <v>115</v>
      </c>
      <c r="O31" s="188"/>
      <c r="P31" s="188"/>
      <c r="Q31" s="188"/>
      <c r="R31" s="188"/>
      <c r="S31" s="188"/>
      <c r="T31" s="188"/>
      <c r="U31" s="202"/>
      <c r="V31" s="188"/>
      <c r="W31" s="189"/>
      <c r="X31" s="189"/>
      <c r="Y31" s="189"/>
      <c r="Z31" s="189"/>
      <c r="AA31" s="190"/>
      <c r="AB31" s="188"/>
      <c r="AC31" s="188"/>
      <c r="AD31" s="188"/>
    </row>
    <row r="32" s="48" customFormat="1" ht="12.75" spans="1:30">
      <c r="A32" s="177"/>
      <c r="B32" s="178"/>
      <c r="C32" s="179">
        <v>241130000010</v>
      </c>
      <c r="D32" s="84">
        <v>45630</v>
      </c>
      <c r="E32" s="178" t="s">
        <v>63</v>
      </c>
      <c r="F32" s="178" t="s">
        <v>1467</v>
      </c>
      <c r="G32" s="178">
        <v>24</v>
      </c>
      <c r="H32" s="180">
        <v>2760</v>
      </c>
      <c r="I32" s="181"/>
      <c r="J32" s="182"/>
      <c r="K32" s="178"/>
      <c r="L32" s="182"/>
      <c r="M32" s="200"/>
      <c r="N32" s="184">
        <v>2760</v>
      </c>
      <c r="O32" s="188"/>
      <c r="P32" s="188"/>
      <c r="Q32" s="188"/>
      <c r="R32" s="188"/>
      <c r="S32" s="188"/>
      <c r="T32" s="188"/>
      <c r="U32" s="202"/>
      <c r="V32" s="188"/>
      <c r="W32" s="189"/>
      <c r="X32" s="189"/>
      <c r="Y32" s="189"/>
      <c r="Z32" s="189"/>
      <c r="AA32" s="190"/>
      <c r="AB32" s="188"/>
      <c r="AC32" s="188"/>
      <c r="AD32" s="188"/>
    </row>
    <row r="33" s="48" customFormat="1" ht="12.75" spans="1:30">
      <c r="A33" s="177"/>
      <c r="B33" s="178"/>
      <c r="C33" s="179">
        <v>241130000011</v>
      </c>
      <c r="D33" s="84">
        <v>45630</v>
      </c>
      <c r="E33" s="178" t="s">
        <v>53</v>
      </c>
      <c r="F33" s="178" t="s">
        <v>325</v>
      </c>
      <c r="G33" s="178">
        <v>19</v>
      </c>
      <c r="H33" s="180">
        <v>2280</v>
      </c>
      <c r="I33" s="181"/>
      <c r="J33" s="182"/>
      <c r="K33" s="178"/>
      <c r="L33" s="182"/>
      <c r="M33" s="200"/>
      <c r="N33" s="184">
        <v>2280</v>
      </c>
      <c r="O33" s="188"/>
      <c r="P33" s="188"/>
      <c r="Q33" s="188"/>
      <c r="R33" s="188"/>
      <c r="S33" s="188"/>
      <c r="T33" s="188"/>
      <c r="U33" s="202"/>
      <c r="V33" s="188"/>
      <c r="W33" s="189"/>
      <c r="X33" s="189"/>
      <c r="Y33" s="189"/>
      <c r="Z33" s="189"/>
      <c r="AA33" s="190"/>
      <c r="AB33" s="188"/>
      <c r="AC33" s="188"/>
      <c r="AD33" s="188"/>
    </row>
    <row r="34" s="48" customFormat="1" ht="12.75" spans="1:30">
      <c r="A34" s="177"/>
      <c r="B34" s="178"/>
      <c r="C34" s="179">
        <v>241130000016</v>
      </c>
      <c r="D34" s="84">
        <v>45630</v>
      </c>
      <c r="E34" s="178" t="s">
        <v>41</v>
      </c>
      <c r="F34" s="178" t="s">
        <v>85</v>
      </c>
      <c r="G34" s="178">
        <v>6</v>
      </c>
      <c r="H34" s="180">
        <v>690</v>
      </c>
      <c r="I34" s="181"/>
      <c r="J34" s="182"/>
      <c r="K34" s="178"/>
      <c r="L34" s="182"/>
      <c r="M34" s="200"/>
      <c r="N34" s="184">
        <v>690</v>
      </c>
      <c r="O34" s="188"/>
      <c r="P34" s="188"/>
      <c r="Q34" s="188"/>
      <c r="R34" s="188"/>
      <c r="S34" s="188"/>
      <c r="T34" s="188"/>
      <c r="U34" s="202"/>
      <c r="V34" s="188"/>
      <c r="W34" s="189"/>
      <c r="X34" s="189"/>
      <c r="Y34" s="189"/>
      <c r="Z34" s="189"/>
      <c r="AA34" s="190"/>
      <c r="AB34" s="188"/>
      <c r="AC34" s="188"/>
      <c r="AD34" s="188"/>
    </row>
    <row r="35" s="48" customFormat="1" ht="12.75" spans="1:30">
      <c r="A35" s="177"/>
      <c r="B35" s="178"/>
      <c r="C35" s="179">
        <v>241130000023</v>
      </c>
      <c r="D35" s="84">
        <v>45630</v>
      </c>
      <c r="E35" s="178" t="s">
        <v>36</v>
      </c>
      <c r="F35" s="178" t="s">
        <v>1978</v>
      </c>
      <c r="G35" s="178">
        <v>9</v>
      </c>
      <c r="H35" s="184"/>
      <c r="I35" s="191">
        <v>240120</v>
      </c>
      <c r="J35" s="182"/>
      <c r="K35" s="191">
        <v>1686.70974992976</v>
      </c>
      <c r="L35" s="192">
        <v>142.36</v>
      </c>
      <c r="M35" s="200">
        <v>7.27</v>
      </c>
      <c r="N35" s="201">
        <v>1034.9572</v>
      </c>
      <c r="O35" s="188"/>
      <c r="P35" s="188"/>
      <c r="Q35" s="188"/>
      <c r="R35" s="188"/>
      <c r="S35" s="188"/>
      <c r="T35" s="188"/>
      <c r="U35" s="202">
        <v>76</v>
      </c>
      <c r="V35" s="188"/>
      <c r="W35" s="189"/>
      <c r="X35" s="189"/>
      <c r="Y35" s="189"/>
      <c r="Z35" s="189"/>
      <c r="AA35" s="190"/>
      <c r="AB35" s="188"/>
      <c r="AC35" s="188"/>
      <c r="AD35" s="188"/>
    </row>
    <row r="36" s="48" customFormat="1" ht="12.75" spans="1:30">
      <c r="A36" s="177"/>
      <c r="B36" s="178"/>
      <c r="C36" s="179">
        <v>241130000025</v>
      </c>
      <c r="D36" s="84">
        <v>45630</v>
      </c>
      <c r="E36" s="178" t="s">
        <v>2293</v>
      </c>
      <c r="F36" s="178" t="s">
        <v>2868</v>
      </c>
      <c r="G36" s="178">
        <v>1.5</v>
      </c>
      <c r="H36" s="180">
        <v>180</v>
      </c>
      <c r="I36" s="181"/>
      <c r="J36" s="182"/>
      <c r="K36" s="178"/>
      <c r="L36" s="182"/>
      <c r="M36" s="200"/>
      <c r="N36" s="184">
        <v>180</v>
      </c>
      <c r="O36" s="188"/>
      <c r="P36" s="188"/>
      <c r="Q36" s="188"/>
      <c r="R36" s="188"/>
      <c r="S36" s="188"/>
      <c r="T36" s="188"/>
      <c r="U36" s="202"/>
      <c r="V36" s="188"/>
      <c r="W36" s="189"/>
      <c r="X36" s="189"/>
      <c r="Y36" s="189"/>
      <c r="Z36" s="189"/>
      <c r="AA36" s="190"/>
      <c r="AB36" s="188"/>
      <c r="AC36" s="188"/>
      <c r="AD36" s="188"/>
    </row>
    <row r="37" s="48" customFormat="1" ht="12.75" spans="1:30">
      <c r="A37" s="177"/>
      <c r="B37" s="178"/>
      <c r="C37" s="179">
        <v>241201000001</v>
      </c>
      <c r="D37" s="84">
        <v>45630</v>
      </c>
      <c r="E37" s="178" t="s">
        <v>45</v>
      </c>
      <c r="F37" s="178" t="s">
        <v>227</v>
      </c>
      <c r="G37" s="178">
        <v>12</v>
      </c>
      <c r="H37" s="180">
        <v>1437.5</v>
      </c>
      <c r="I37" s="181"/>
      <c r="J37" s="182"/>
      <c r="K37" s="178"/>
      <c r="L37" s="182"/>
      <c r="M37" s="200"/>
      <c r="N37" s="184">
        <v>1437.5</v>
      </c>
      <c r="O37" s="188"/>
      <c r="P37" s="188"/>
      <c r="Q37" s="188"/>
      <c r="R37" s="188"/>
      <c r="S37" s="188"/>
      <c r="T37" s="188"/>
      <c r="U37" s="202"/>
      <c r="V37" s="188"/>
      <c r="W37" s="189"/>
      <c r="X37" s="189"/>
      <c r="Y37" s="189"/>
      <c r="Z37" s="189"/>
      <c r="AA37" s="190"/>
      <c r="AB37" s="188"/>
      <c r="AC37" s="188"/>
      <c r="AD37" s="188"/>
    </row>
    <row r="38" s="48" customFormat="1" ht="12.75" spans="1:30">
      <c r="A38" s="177"/>
      <c r="B38" s="178"/>
      <c r="C38" s="179">
        <v>241201000004</v>
      </c>
      <c r="D38" s="84">
        <v>45630</v>
      </c>
      <c r="E38" s="178" t="s">
        <v>45</v>
      </c>
      <c r="F38" s="178" t="s">
        <v>2134</v>
      </c>
      <c r="G38" s="178">
        <v>0.96</v>
      </c>
      <c r="H38" s="180">
        <v>340</v>
      </c>
      <c r="I38" s="181"/>
      <c r="J38" s="182"/>
      <c r="K38" s="178"/>
      <c r="L38" s="182"/>
      <c r="M38" s="200"/>
      <c r="N38" s="184">
        <v>340</v>
      </c>
      <c r="O38" s="188"/>
      <c r="P38" s="188"/>
      <c r="Q38" s="188"/>
      <c r="R38" s="188"/>
      <c r="S38" s="188"/>
      <c r="T38" s="188"/>
      <c r="U38" s="202"/>
      <c r="V38" s="188"/>
      <c r="W38" s="189"/>
      <c r="X38" s="189"/>
      <c r="Y38" s="189"/>
      <c r="Z38" s="189"/>
      <c r="AA38" s="190"/>
      <c r="AB38" s="188"/>
      <c r="AC38" s="188"/>
      <c r="AD38" s="188"/>
    </row>
    <row r="39" s="48" customFormat="1" ht="12.75" spans="1:30">
      <c r="A39" s="177"/>
      <c r="B39" s="178"/>
      <c r="C39" s="179">
        <v>241202000001</v>
      </c>
      <c r="D39" s="84">
        <v>45630</v>
      </c>
      <c r="E39" s="178" t="s">
        <v>1059</v>
      </c>
      <c r="F39" s="178" t="s">
        <v>1828</v>
      </c>
      <c r="G39" s="178">
        <v>0.9</v>
      </c>
      <c r="H39" s="180">
        <v>115</v>
      </c>
      <c r="I39" s="181"/>
      <c r="J39" s="182"/>
      <c r="K39" s="178"/>
      <c r="L39" s="182"/>
      <c r="M39" s="200"/>
      <c r="N39" s="184">
        <v>115</v>
      </c>
      <c r="O39" s="188"/>
      <c r="P39" s="188"/>
      <c r="Q39" s="188"/>
      <c r="R39" s="188"/>
      <c r="S39" s="188"/>
      <c r="T39" s="188"/>
      <c r="U39" s="202"/>
      <c r="V39" s="188"/>
      <c r="W39" s="189"/>
      <c r="X39" s="189"/>
      <c r="Y39" s="189"/>
      <c r="Z39" s="189"/>
      <c r="AA39" s="190"/>
      <c r="AB39" s="188"/>
      <c r="AC39" s="188"/>
      <c r="AD39" s="188"/>
    </row>
    <row r="40" s="48" customFormat="1" ht="12.75" spans="1:30">
      <c r="A40" s="177"/>
      <c r="B40" s="178"/>
      <c r="C40" s="179">
        <v>241202000020</v>
      </c>
      <c r="D40" s="84">
        <v>45630</v>
      </c>
      <c r="E40" s="178" t="s">
        <v>53</v>
      </c>
      <c r="F40" s="178" t="s">
        <v>1161</v>
      </c>
      <c r="G40" s="178">
        <v>13.5</v>
      </c>
      <c r="H40" s="180">
        <v>1620</v>
      </c>
      <c r="I40" s="181"/>
      <c r="J40" s="182"/>
      <c r="K40" s="178"/>
      <c r="L40" s="182"/>
      <c r="M40" s="200"/>
      <c r="N40" s="184">
        <v>1620</v>
      </c>
      <c r="O40" s="195"/>
      <c r="P40" s="195"/>
      <c r="Q40" s="195"/>
      <c r="R40" s="195"/>
      <c r="S40" s="195"/>
      <c r="T40" s="195"/>
      <c r="U40" s="202"/>
      <c r="V40" s="195"/>
      <c r="W40" s="193"/>
      <c r="X40" s="193"/>
      <c r="Y40" s="193"/>
      <c r="Z40" s="193"/>
      <c r="AA40" s="196"/>
      <c r="AB40" s="195"/>
      <c r="AC40" s="195"/>
      <c r="AD40" s="195"/>
    </row>
    <row r="41" s="48" customFormat="1" ht="12.75" spans="1:30">
      <c r="A41" s="177" t="s">
        <v>2901</v>
      </c>
      <c r="B41" s="178" t="s">
        <v>2902</v>
      </c>
      <c r="C41" s="179">
        <v>241201000011</v>
      </c>
      <c r="D41" s="84">
        <v>45631</v>
      </c>
      <c r="E41" s="178" t="s">
        <v>45</v>
      </c>
      <c r="F41" s="178" t="s">
        <v>170</v>
      </c>
      <c r="G41" s="178">
        <v>13.5</v>
      </c>
      <c r="H41" s="180">
        <v>1687.5</v>
      </c>
      <c r="I41" s="181"/>
      <c r="J41" s="182"/>
      <c r="K41" s="178"/>
      <c r="L41" s="182"/>
      <c r="M41" s="200"/>
      <c r="N41" s="184">
        <v>1687.5</v>
      </c>
      <c r="O41" s="185">
        <v>4494.5</v>
      </c>
      <c r="P41" s="185" t="s">
        <v>138</v>
      </c>
      <c r="Q41" s="185">
        <v>2400</v>
      </c>
      <c r="R41" s="185"/>
      <c r="S41" s="185">
        <v>0</v>
      </c>
      <c r="T41" s="185"/>
      <c r="U41" s="185"/>
      <c r="V41" s="185">
        <v>2400</v>
      </c>
      <c r="W41" s="186">
        <v>78.44</v>
      </c>
      <c r="X41" s="186"/>
      <c r="Y41" s="186"/>
      <c r="Z41" s="186">
        <v>82.6</v>
      </c>
      <c r="AA41" s="187">
        <v>7.27</v>
      </c>
      <c r="AB41" s="185">
        <v>600.502</v>
      </c>
      <c r="AC41" s="185">
        <v>3000.502</v>
      </c>
      <c r="AD41" s="185">
        <v>1493.998</v>
      </c>
    </row>
    <row r="42" s="48" customFormat="1" ht="12.75" spans="1:30">
      <c r="A42" s="177"/>
      <c r="B42" s="178"/>
      <c r="C42" s="179">
        <v>241201000012</v>
      </c>
      <c r="D42" s="84">
        <v>45631</v>
      </c>
      <c r="E42" s="178" t="s">
        <v>2293</v>
      </c>
      <c r="F42" s="178" t="s">
        <v>2903</v>
      </c>
      <c r="G42" s="178">
        <v>6</v>
      </c>
      <c r="H42" s="180">
        <v>752</v>
      </c>
      <c r="I42" s="181"/>
      <c r="J42" s="182"/>
      <c r="K42" s="178"/>
      <c r="L42" s="182"/>
      <c r="M42" s="200"/>
      <c r="N42" s="201">
        <v>752</v>
      </c>
      <c r="O42" s="188"/>
      <c r="P42" s="188"/>
      <c r="Q42" s="188"/>
      <c r="R42" s="188"/>
      <c r="S42" s="188"/>
      <c r="T42" s="188"/>
      <c r="U42" s="188"/>
      <c r="V42" s="188"/>
      <c r="W42" s="189"/>
      <c r="X42" s="189"/>
      <c r="Y42" s="189"/>
      <c r="Z42" s="189"/>
      <c r="AA42" s="190"/>
      <c r="AB42" s="188"/>
      <c r="AC42" s="188"/>
      <c r="AD42" s="188"/>
    </row>
    <row r="43" s="48" customFormat="1" ht="12.75" spans="1:30">
      <c r="A43" s="177"/>
      <c r="B43" s="178"/>
      <c r="C43" s="179">
        <v>241202000017</v>
      </c>
      <c r="D43" s="84">
        <v>45631</v>
      </c>
      <c r="E43" s="178" t="s">
        <v>36</v>
      </c>
      <c r="F43" s="178" t="s">
        <v>210</v>
      </c>
      <c r="G43" s="178">
        <v>13.5</v>
      </c>
      <c r="H43" s="180">
        <v>1500</v>
      </c>
      <c r="I43" s="181"/>
      <c r="J43" s="182"/>
      <c r="K43" s="178"/>
      <c r="L43" s="182"/>
      <c r="M43" s="200"/>
      <c r="N43" s="184">
        <v>1500</v>
      </c>
      <c r="O43" s="188"/>
      <c r="P43" s="188"/>
      <c r="Q43" s="188"/>
      <c r="R43" s="188"/>
      <c r="S43" s="188"/>
      <c r="T43" s="188"/>
      <c r="U43" s="188"/>
      <c r="V43" s="188"/>
      <c r="W43" s="189"/>
      <c r="X43" s="189"/>
      <c r="Y43" s="189"/>
      <c r="Z43" s="189"/>
      <c r="AA43" s="190"/>
      <c r="AB43" s="188"/>
      <c r="AC43" s="188"/>
      <c r="AD43" s="188"/>
    </row>
    <row r="44" s="48" customFormat="1" ht="12.75" spans="1:30">
      <c r="A44" s="177"/>
      <c r="B44" s="178"/>
      <c r="C44" s="179">
        <v>241202000023</v>
      </c>
      <c r="D44" s="84">
        <v>45631</v>
      </c>
      <c r="E44" s="178" t="s">
        <v>36</v>
      </c>
      <c r="F44" s="178" t="s">
        <v>2707</v>
      </c>
      <c r="G44" s="178">
        <v>0.24</v>
      </c>
      <c r="H44" s="180">
        <v>125</v>
      </c>
      <c r="I44" s="181"/>
      <c r="J44" s="182"/>
      <c r="K44" s="178"/>
      <c r="L44" s="182"/>
      <c r="M44" s="200"/>
      <c r="N44" s="184">
        <v>125</v>
      </c>
      <c r="O44" s="188"/>
      <c r="P44" s="188"/>
      <c r="Q44" s="188"/>
      <c r="R44" s="188"/>
      <c r="S44" s="188"/>
      <c r="T44" s="188"/>
      <c r="U44" s="188"/>
      <c r="V44" s="188"/>
      <c r="W44" s="189"/>
      <c r="X44" s="189"/>
      <c r="Y44" s="189"/>
      <c r="Z44" s="189"/>
      <c r="AA44" s="190"/>
      <c r="AB44" s="188"/>
      <c r="AC44" s="188"/>
      <c r="AD44" s="188"/>
    </row>
    <row r="45" s="48" customFormat="1" ht="12.75" spans="1:30">
      <c r="A45" s="177"/>
      <c r="B45" s="178"/>
      <c r="C45" s="179">
        <v>241203000004</v>
      </c>
      <c r="D45" s="84">
        <v>45631</v>
      </c>
      <c r="E45" s="178" t="s">
        <v>41</v>
      </c>
      <c r="F45" s="178" t="s">
        <v>353</v>
      </c>
      <c r="G45" s="178">
        <v>0.8</v>
      </c>
      <c r="H45" s="180">
        <v>130</v>
      </c>
      <c r="I45" s="181"/>
      <c r="J45" s="182"/>
      <c r="K45" s="178"/>
      <c r="L45" s="182"/>
      <c r="M45" s="200"/>
      <c r="N45" s="184">
        <v>130</v>
      </c>
      <c r="O45" s="188"/>
      <c r="P45" s="188"/>
      <c r="Q45" s="188"/>
      <c r="R45" s="188"/>
      <c r="S45" s="188"/>
      <c r="T45" s="188"/>
      <c r="U45" s="188"/>
      <c r="V45" s="188"/>
      <c r="W45" s="189"/>
      <c r="X45" s="189"/>
      <c r="Y45" s="189"/>
      <c r="Z45" s="189"/>
      <c r="AA45" s="190"/>
      <c r="AB45" s="188"/>
      <c r="AC45" s="188"/>
      <c r="AD45" s="188"/>
    </row>
    <row r="46" s="48" customFormat="1" ht="12.75" spans="1:30">
      <c r="A46" s="177"/>
      <c r="B46" s="178"/>
      <c r="C46" s="179">
        <v>241203000007</v>
      </c>
      <c r="D46" s="84">
        <v>45631</v>
      </c>
      <c r="E46" s="178" t="s">
        <v>2293</v>
      </c>
      <c r="F46" s="178" t="s">
        <v>2904</v>
      </c>
      <c r="G46" s="178">
        <v>0.5</v>
      </c>
      <c r="H46" s="180">
        <v>115</v>
      </c>
      <c r="I46" s="181"/>
      <c r="J46" s="182"/>
      <c r="K46" s="178"/>
      <c r="L46" s="182"/>
      <c r="M46" s="200"/>
      <c r="N46" s="184">
        <v>115</v>
      </c>
      <c r="O46" s="188"/>
      <c r="P46" s="188"/>
      <c r="Q46" s="188"/>
      <c r="R46" s="188"/>
      <c r="S46" s="188"/>
      <c r="T46" s="188"/>
      <c r="U46" s="188"/>
      <c r="V46" s="188"/>
      <c r="W46" s="189"/>
      <c r="X46" s="193"/>
      <c r="Y46" s="189"/>
      <c r="Z46" s="189"/>
      <c r="AA46" s="190"/>
      <c r="AB46" s="188"/>
      <c r="AC46" s="188"/>
      <c r="AD46" s="188"/>
    </row>
    <row r="47" s="48" customFormat="1" ht="12.75" spans="1:30">
      <c r="A47" s="177"/>
      <c r="B47" s="178"/>
      <c r="C47" s="179">
        <v>241203000040</v>
      </c>
      <c r="D47" s="84">
        <v>45631</v>
      </c>
      <c r="E47" s="178" t="s">
        <v>1059</v>
      </c>
      <c r="F47" s="178" t="s">
        <v>2310</v>
      </c>
      <c r="G47" s="178">
        <v>0.72</v>
      </c>
      <c r="H47" s="180">
        <v>185</v>
      </c>
      <c r="I47" s="181"/>
      <c r="J47" s="182"/>
      <c r="K47" s="178"/>
      <c r="L47" s="182"/>
      <c r="M47" s="200"/>
      <c r="N47" s="184">
        <v>185</v>
      </c>
      <c r="O47" s="195"/>
      <c r="P47" s="195"/>
      <c r="Q47" s="195"/>
      <c r="R47" s="195"/>
      <c r="S47" s="195"/>
      <c r="T47" s="195"/>
      <c r="U47" s="195"/>
      <c r="V47" s="195"/>
      <c r="W47" s="193"/>
      <c r="X47" s="194">
        <v>4.16</v>
      </c>
      <c r="Y47" s="193"/>
      <c r="Z47" s="193"/>
      <c r="AA47" s="196"/>
      <c r="AB47" s="195"/>
      <c r="AC47" s="195"/>
      <c r="AD47" s="195"/>
    </row>
    <row r="48" s="48" customFormat="1" ht="12.75" spans="1:30">
      <c r="A48" s="177" t="s">
        <v>2905</v>
      </c>
      <c r="B48" s="178" t="s">
        <v>2906</v>
      </c>
      <c r="C48" s="179">
        <v>241130000008</v>
      </c>
      <c r="D48" s="84">
        <v>45632</v>
      </c>
      <c r="E48" s="178" t="s">
        <v>41</v>
      </c>
      <c r="F48" s="178" t="s">
        <v>2175</v>
      </c>
      <c r="G48" s="178">
        <v>32.5</v>
      </c>
      <c r="H48" s="184"/>
      <c r="I48" s="191">
        <v>840937.5</v>
      </c>
      <c r="J48" s="182"/>
      <c r="K48" s="191">
        <v>1635.77875469276</v>
      </c>
      <c r="L48" s="192">
        <v>514.09</v>
      </c>
      <c r="M48" s="200">
        <v>7.27</v>
      </c>
      <c r="N48" s="201">
        <v>3737.4343</v>
      </c>
      <c r="O48" s="185">
        <v>12527.7095</v>
      </c>
      <c r="P48" s="185" t="s">
        <v>138</v>
      </c>
      <c r="Q48" s="185">
        <v>8540</v>
      </c>
      <c r="R48" s="185"/>
      <c r="S48" s="185">
        <v>60.98</v>
      </c>
      <c r="T48" s="185"/>
      <c r="U48" s="185"/>
      <c r="V48" s="185">
        <v>8693.98</v>
      </c>
      <c r="W48" s="186">
        <v>122.16</v>
      </c>
      <c r="X48" s="186"/>
      <c r="Y48" s="186"/>
      <c r="Z48" s="186">
        <v>122.16</v>
      </c>
      <c r="AA48" s="187">
        <v>7.27</v>
      </c>
      <c r="AB48" s="185">
        <v>888.1032</v>
      </c>
      <c r="AC48" s="185">
        <v>9582.0832</v>
      </c>
      <c r="AD48" s="185">
        <v>2945.6263</v>
      </c>
    </row>
    <row r="49" s="48" customFormat="1" ht="12.75" spans="1:30">
      <c r="A49" s="177"/>
      <c r="B49" s="178"/>
      <c r="C49" s="179">
        <v>241130000009</v>
      </c>
      <c r="D49" s="84">
        <v>45632</v>
      </c>
      <c r="E49" s="178" t="s">
        <v>63</v>
      </c>
      <c r="F49" s="178" t="s">
        <v>2858</v>
      </c>
      <c r="G49" s="178">
        <v>4</v>
      </c>
      <c r="H49" s="180">
        <v>500</v>
      </c>
      <c r="I49" s="181"/>
      <c r="J49" s="182"/>
      <c r="K49" s="178"/>
      <c r="L49" s="182"/>
      <c r="M49" s="200"/>
      <c r="N49" s="184">
        <v>500</v>
      </c>
      <c r="O49" s="188"/>
      <c r="P49" s="188"/>
      <c r="Q49" s="188"/>
      <c r="R49" s="188"/>
      <c r="S49" s="188"/>
      <c r="T49" s="188"/>
      <c r="U49" s="188"/>
      <c r="V49" s="188"/>
      <c r="W49" s="189"/>
      <c r="X49" s="189"/>
      <c r="Y49" s="189"/>
      <c r="Z49" s="189"/>
      <c r="AA49" s="190"/>
      <c r="AB49" s="188"/>
      <c r="AC49" s="188"/>
      <c r="AD49" s="188"/>
    </row>
    <row r="50" s="48" customFormat="1" ht="12.75" spans="1:30">
      <c r="A50" s="177"/>
      <c r="B50" s="178"/>
      <c r="C50" s="179">
        <v>241130000013</v>
      </c>
      <c r="D50" s="84">
        <v>45632</v>
      </c>
      <c r="E50" s="178" t="s">
        <v>41</v>
      </c>
      <c r="F50" s="178" t="s">
        <v>85</v>
      </c>
      <c r="G50" s="178">
        <v>0.576</v>
      </c>
      <c r="H50" s="180">
        <v>125</v>
      </c>
      <c r="I50" s="181"/>
      <c r="J50" s="182"/>
      <c r="K50" s="178"/>
      <c r="L50" s="182"/>
      <c r="M50" s="200"/>
      <c r="N50" s="184">
        <v>125</v>
      </c>
      <c r="O50" s="188"/>
      <c r="P50" s="188"/>
      <c r="Q50" s="188"/>
      <c r="R50" s="188"/>
      <c r="S50" s="188"/>
      <c r="T50" s="188"/>
      <c r="U50" s="188"/>
      <c r="V50" s="188"/>
      <c r="W50" s="189"/>
      <c r="X50" s="189"/>
      <c r="Y50" s="189"/>
      <c r="Z50" s="189"/>
      <c r="AA50" s="190"/>
      <c r="AB50" s="188"/>
      <c r="AC50" s="188"/>
      <c r="AD50" s="188"/>
    </row>
    <row r="51" s="48" customFormat="1" ht="12.75" spans="1:30">
      <c r="A51" s="177"/>
      <c r="B51" s="178"/>
      <c r="C51" s="179">
        <v>241130000015</v>
      </c>
      <c r="D51" s="84">
        <v>45632</v>
      </c>
      <c r="E51" s="178" t="s">
        <v>41</v>
      </c>
      <c r="F51" s="178" t="s">
        <v>85</v>
      </c>
      <c r="G51" s="178">
        <v>4</v>
      </c>
      <c r="H51" s="180">
        <v>460</v>
      </c>
      <c r="I51" s="181"/>
      <c r="J51" s="182"/>
      <c r="K51" s="178"/>
      <c r="L51" s="182"/>
      <c r="M51" s="200"/>
      <c r="N51" s="184">
        <v>460</v>
      </c>
      <c r="O51" s="188"/>
      <c r="P51" s="188"/>
      <c r="Q51" s="188"/>
      <c r="R51" s="188"/>
      <c r="S51" s="188"/>
      <c r="T51" s="188"/>
      <c r="U51" s="188"/>
      <c r="V51" s="188"/>
      <c r="W51" s="189"/>
      <c r="X51" s="189"/>
      <c r="Y51" s="189"/>
      <c r="Z51" s="189"/>
      <c r="AA51" s="190"/>
      <c r="AB51" s="188"/>
      <c r="AC51" s="188"/>
      <c r="AD51" s="188"/>
    </row>
    <row r="52" s="48" customFormat="1" ht="12.75" spans="1:30">
      <c r="A52" s="177"/>
      <c r="B52" s="178"/>
      <c r="C52" s="179">
        <v>241130000017</v>
      </c>
      <c r="D52" s="84">
        <v>45632</v>
      </c>
      <c r="E52" s="178" t="s">
        <v>41</v>
      </c>
      <c r="F52" s="178" t="s">
        <v>85</v>
      </c>
      <c r="G52" s="178">
        <v>9</v>
      </c>
      <c r="H52" s="180">
        <v>1125</v>
      </c>
      <c r="I52" s="181"/>
      <c r="J52" s="182"/>
      <c r="K52" s="178"/>
      <c r="L52" s="182"/>
      <c r="M52" s="200"/>
      <c r="N52" s="184">
        <v>1125</v>
      </c>
      <c r="O52" s="188"/>
      <c r="P52" s="188"/>
      <c r="Q52" s="188"/>
      <c r="R52" s="188"/>
      <c r="S52" s="188"/>
      <c r="T52" s="188"/>
      <c r="U52" s="195"/>
      <c r="V52" s="188"/>
      <c r="W52" s="189"/>
      <c r="X52" s="189"/>
      <c r="Y52" s="189"/>
      <c r="Z52" s="189"/>
      <c r="AA52" s="190"/>
      <c r="AB52" s="188"/>
      <c r="AC52" s="188"/>
      <c r="AD52" s="188"/>
    </row>
    <row r="53" s="48" customFormat="1" ht="12.75" spans="1:30">
      <c r="A53" s="177"/>
      <c r="B53" s="178"/>
      <c r="C53" s="179">
        <v>241202000045</v>
      </c>
      <c r="D53" s="84">
        <v>45632</v>
      </c>
      <c r="E53" s="178" t="s">
        <v>45</v>
      </c>
      <c r="F53" s="178" t="s">
        <v>1787</v>
      </c>
      <c r="G53" s="178">
        <v>11</v>
      </c>
      <c r="H53" s="184"/>
      <c r="I53" s="191">
        <v>313490</v>
      </c>
      <c r="J53" s="182"/>
      <c r="K53" s="191">
        <v>1708.48547604774</v>
      </c>
      <c r="L53" s="192">
        <v>183.49</v>
      </c>
      <c r="M53" s="200">
        <v>7.27</v>
      </c>
      <c r="N53" s="201">
        <v>1333.9723</v>
      </c>
      <c r="O53" s="188"/>
      <c r="P53" s="188"/>
      <c r="Q53" s="188"/>
      <c r="R53" s="188"/>
      <c r="S53" s="188"/>
      <c r="T53" s="188"/>
      <c r="U53" s="202">
        <v>14</v>
      </c>
      <c r="V53" s="188"/>
      <c r="W53" s="189"/>
      <c r="X53" s="189"/>
      <c r="Y53" s="189"/>
      <c r="Z53" s="189"/>
      <c r="AA53" s="190"/>
      <c r="AB53" s="188"/>
      <c r="AC53" s="188"/>
      <c r="AD53" s="188"/>
    </row>
    <row r="54" s="48" customFormat="1" ht="12.75" spans="1:30">
      <c r="A54" s="177"/>
      <c r="B54" s="178"/>
      <c r="C54" s="179">
        <v>241203000001</v>
      </c>
      <c r="D54" s="84">
        <v>45632</v>
      </c>
      <c r="E54" s="178" t="s">
        <v>847</v>
      </c>
      <c r="F54" s="178" t="s">
        <v>2099</v>
      </c>
      <c r="G54" s="178">
        <v>7.5</v>
      </c>
      <c r="H54" s="184"/>
      <c r="I54" s="191">
        <v>200049.3</v>
      </c>
      <c r="J54" s="182"/>
      <c r="K54" s="191">
        <v>1670</v>
      </c>
      <c r="L54" s="192">
        <v>119.79</v>
      </c>
      <c r="M54" s="200">
        <v>7.27</v>
      </c>
      <c r="N54" s="201">
        <v>870.8733</v>
      </c>
      <c r="O54" s="188"/>
      <c r="P54" s="188"/>
      <c r="Q54" s="188"/>
      <c r="R54" s="188"/>
      <c r="S54" s="188"/>
      <c r="T54" s="188"/>
      <c r="U54" s="185"/>
      <c r="V54" s="188"/>
      <c r="W54" s="189"/>
      <c r="X54" s="189"/>
      <c r="Y54" s="189"/>
      <c r="Z54" s="189"/>
      <c r="AA54" s="190"/>
      <c r="AB54" s="188"/>
      <c r="AC54" s="188"/>
      <c r="AD54" s="188"/>
    </row>
    <row r="55" s="48" customFormat="1" ht="12.75" spans="1:30">
      <c r="A55" s="177"/>
      <c r="B55" s="178"/>
      <c r="C55" s="179">
        <v>241203000008</v>
      </c>
      <c r="D55" s="84">
        <v>45632</v>
      </c>
      <c r="E55" s="178" t="s">
        <v>53</v>
      </c>
      <c r="F55" s="178" t="s">
        <v>394</v>
      </c>
      <c r="G55" s="178">
        <v>7</v>
      </c>
      <c r="H55" s="180">
        <v>875</v>
      </c>
      <c r="I55" s="181"/>
      <c r="J55" s="182"/>
      <c r="K55" s="178"/>
      <c r="L55" s="182"/>
      <c r="M55" s="200"/>
      <c r="N55" s="184">
        <v>875</v>
      </c>
      <c r="O55" s="188"/>
      <c r="P55" s="188"/>
      <c r="Q55" s="188"/>
      <c r="R55" s="188"/>
      <c r="S55" s="188"/>
      <c r="T55" s="188"/>
      <c r="U55" s="188"/>
      <c r="V55" s="188"/>
      <c r="W55" s="189"/>
      <c r="X55" s="189"/>
      <c r="Y55" s="189"/>
      <c r="Z55" s="189"/>
      <c r="AA55" s="190"/>
      <c r="AB55" s="188"/>
      <c r="AC55" s="188"/>
      <c r="AD55" s="188"/>
    </row>
    <row r="56" s="48" customFormat="1" ht="12.75" spans="1:30">
      <c r="A56" s="177"/>
      <c r="B56" s="178"/>
      <c r="C56" s="179">
        <v>241203000028</v>
      </c>
      <c r="D56" s="84">
        <v>45632</v>
      </c>
      <c r="E56" s="178" t="s">
        <v>45</v>
      </c>
      <c r="F56" s="178" t="s">
        <v>227</v>
      </c>
      <c r="G56" s="178">
        <v>0.84</v>
      </c>
      <c r="H56" s="180">
        <v>249</v>
      </c>
      <c r="I56" s="181"/>
      <c r="J56" s="182"/>
      <c r="K56" s="178"/>
      <c r="L56" s="182"/>
      <c r="M56" s="200"/>
      <c r="N56" s="184">
        <v>249</v>
      </c>
      <c r="O56" s="188"/>
      <c r="P56" s="188"/>
      <c r="Q56" s="188"/>
      <c r="R56" s="188"/>
      <c r="S56" s="188"/>
      <c r="T56" s="188"/>
      <c r="U56" s="188"/>
      <c r="V56" s="188"/>
      <c r="W56" s="189"/>
      <c r="X56" s="189"/>
      <c r="Y56" s="189"/>
      <c r="Z56" s="189"/>
      <c r="AA56" s="190"/>
      <c r="AB56" s="188"/>
      <c r="AC56" s="188"/>
      <c r="AD56" s="188"/>
    </row>
    <row r="57" s="48" customFormat="1" ht="12.75" spans="1:30">
      <c r="A57" s="177"/>
      <c r="B57" s="178"/>
      <c r="C57" s="179">
        <v>241203000042</v>
      </c>
      <c r="D57" s="84">
        <v>45632</v>
      </c>
      <c r="E57" s="178" t="s">
        <v>2293</v>
      </c>
      <c r="F57" s="178" t="s">
        <v>2096</v>
      </c>
      <c r="G57" s="178">
        <v>0.58</v>
      </c>
      <c r="H57" s="180">
        <v>125</v>
      </c>
      <c r="I57" s="181"/>
      <c r="J57" s="182"/>
      <c r="K57" s="178"/>
      <c r="L57" s="182"/>
      <c r="M57" s="200"/>
      <c r="N57" s="184">
        <v>125</v>
      </c>
      <c r="O57" s="188"/>
      <c r="P57" s="188"/>
      <c r="Q57" s="188"/>
      <c r="R57" s="188"/>
      <c r="S57" s="188"/>
      <c r="T57" s="188"/>
      <c r="U57" s="188"/>
      <c r="V57" s="188"/>
      <c r="W57" s="189"/>
      <c r="X57" s="189"/>
      <c r="Y57" s="189"/>
      <c r="Z57" s="189"/>
      <c r="AA57" s="190"/>
      <c r="AB57" s="188"/>
      <c r="AC57" s="188"/>
      <c r="AD57" s="188"/>
    </row>
    <row r="58" s="48" customFormat="1" ht="12.75" spans="1:30">
      <c r="A58" s="177"/>
      <c r="B58" s="178"/>
      <c r="C58" s="179">
        <v>241203000052</v>
      </c>
      <c r="D58" s="84">
        <v>45632</v>
      </c>
      <c r="E58" s="178" t="s">
        <v>36</v>
      </c>
      <c r="F58" s="178" t="s">
        <v>140</v>
      </c>
      <c r="G58" s="178">
        <v>0.53</v>
      </c>
      <c r="H58" s="180">
        <v>125</v>
      </c>
      <c r="I58" s="181"/>
      <c r="J58" s="182"/>
      <c r="K58" s="178"/>
      <c r="L58" s="182"/>
      <c r="M58" s="200"/>
      <c r="N58" s="184">
        <v>125</v>
      </c>
      <c r="O58" s="188"/>
      <c r="P58" s="188"/>
      <c r="Q58" s="188"/>
      <c r="R58" s="188"/>
      <c r="S58" s="188"/>
      <c r="T58" s="188"/>
      <c r="U58" s="188"/>
      <c r="V58" s="188"/>
      <c r="W58" s="189"/>
      <c r="X58" s="189"/>
      <c r="Y58" s="189"/>
      <c r="Z58" s="189"/>
      <c r="AA58" s="190"/>
      <c r="AB58" s="188"/>
      <c r="AC58" s="188"/>
      <c r="AD58" s="188"/>
    </row>
    <row r="59" s="48" customFormat="1" ht="12.75" spans="1:30">
      <c r="A59" s="177"/>
      <c r="B59" s="178"/>
      <c r="C59" s="179">
        <v>241204000007</v>
      </c>
      <c r="D59" s="84">
        <v>45632</v>
      </c>
      <c r="E59" s="178" t="s">
        <v>2293</v>
      </c>
      <c r="F59" s="178" t="s">
        <v>2907</v>
      </c>
      <c r="G59" s="178">
        <v>5</v>
      </c>
      <c r="H59" s="184"/>
      <c r="I59" s="191">
        <v>151875</v>
      </c>
      <c r="J59" s="182"/>
      <c r="K59" s="191">
        <v>1766.81014425314</v>
      </c>
      <c r="L59" s="192">
        <v>85.96</v>
      </c>
      <c r="M59" s="200">
        <v>7.27</v>
      </c>
      <c r="N59" s="201">
        <v>624.9292</v>
      </c>
      <c r="O59" s="188"/>
      <c r="P59" s="188"/>
      <c r="Q59" s="188"/>
      <c r="R59" s="188"/>
      <c r="S59" s="188"/>
      <c r="T59" s="188"/>
      <c r="U59" s="188"/>
      <c r="V59" s="188"/>
      <c r="W59" s="189"/>
      <c r="X59" s="189"/>
      <c r="Y59" s="189"/>
      <c r="Z59" s="189"/>
      <c r="AA59" s="190"/>
      <c r="AB59" s="188"/>
      <c r="AC59" s="188"/>
      <c r="AD59" s="188"/>
    </row>
    <row r="60" s="48" customFormat="1" ht="12.75" spans="1:30">
      <c r="A60" s="177"/>
      <c r="B60" s="178"/>
      <c r="C60" s="179">
        <v>241204000009</v>
      </c>
      <c r="D60" s="84">
        <v>45632</v>
      </c>
      <c r="E60" s="178" t="s">
        <v>53</v>
      </c>
      <c r="F60" s="178" t="s">
        <v>535</v>
      </c>
      <c r="G60" s="178">
        <v>3</v>
      </c>
      <c r="H60" s="180">
        <v>375</v>
      </c>
      <c r="I60" s="181"/>
      <c r="J60" s="182"/>
      <c r="K60" s="178"/>
      <c r="L60" s="182"/>
      <c r="M60" s="200"/>
      <c r="N60" s="184">
        <v>375</v>
      </c>
      <c r="O60" s="188"/>
      <c r="P60" s="188"/>
      <c r="Q60" s="188"/>
      <c r="R60" s="188"/>
      <c r="S60" s="188"/>
      <c r="T60" s="188"/>
      <c r="U60" s="195"/>
      <c r="V60" s="188"/>
      <c r="W60" s="189"/>
      <c r="X60" s="189"/>
      <c r="Y60" s="189"/>
      <c r="Z60" s="189"/>
      <c r="AA60" s="190"/>
      <c r="AB60" s="188"/>
      <c r="AC60" s="188"/>
      <c r="AD60" s="188"/>
    </row>
    <row r="61" s="48" customFormat="1" ht="12.75" spans="1:30">
      <c r="A61" s="177"/>
      <c r="B61" s="178"/>
      <c r="C61" s="179">
        <v>241204000015</v>
      </c>
      <c r="D61" s="84">
        <v>45632</v>
      </c>
      <c r="E61" s="178" t="s">
        <v>41</v>
      </c>
      <c r="F61" s="178" t="s">
        <v>74</v>
      </c>
      <c r="G61" s="178">
        <v>4</v>
      </c>
      <c r="H61" s="180">
        <v>566</v>
      </c>
      <c r="I61" s="181"/>
      <c r="J61" s="182"/>
      <c r="K61" s="178"/>
      <c r="L61" s="182"/>
      <c r="M61" s="200"/>
      <c r="N61" s="184">
        <v>566</v>
      </c>
      <c r="O61" s="188"/>
      <c r="P61" s="188"/>
      <c r="Q61" s="188"/>
      <c r="R61" s="188"/>
      <c r="S61" s="188"/>
      <c r="T61" s="188"/>
      <c r="U61" s="202">
        <v>66</v>
      </c>
      <c r="V61" s="188"/>
      <c r="W61" s="189"/>
      <c r="X61" s="189"/>
      <c r="Y61" s="189"/>
      <c r="Z61" s="189"/>
      <c r="AA61" s="190"/>
      <c r="AB61" s="188"/>
      <c r="AC61" s="188"/>
      <c r="AD61" s="188"/>
    </row>
    <row r="62" s="48" customFormat="1" ht="12.75" spans="1:30">
      <c r="A62" s="177"/>
      <c r="B62" s="178"/>
      <c r="C62" s="179">
        <v>241204000080</v>
      </c>
      <c r="D62" s="84">
        <v>45632</v>
      </c>
      <c r="E62" s="178" t="s">
        <v>184</v>
      </c>
      <c r="F62" s="178" t="s">
        <v>185</v>
      </c>
      <c r="G62" s="178">
        <v>9</v>
      </c>
      <c r="H62" s="180">
        <v>1170</v>
      </c>
      <c r="I62" s="181"/>
      <c r="J62" s="182"/>
      <c r="K62" s="178"/>
      <c r="L62" s="182"/>
      <c r="M62" s="200"/>
      <c r="N62" s="184">
        <v>1170</v>
      </c>
      <c r="O62" s="188"/>
      <c r="P62" s="188"/>
      <c r="Q62" s="188"/>
      <c r="R62" s="188"/>
      <c r="S62" s="188"/>
      <c r="T62" s="188"/>
      <c r="U62" s="202"/>
      <c r="V62" s="188"/>
      <c r="W62" s="189"/>
      <c r="X62" s="189"/>
      <c r="Y62" s="189"/>
      <c r="Z62" s="189"/>
      <c r="AA62" s="190"/>
      <c r="AB62" s="188"/>
      <c r="AC62" s="188"/>
      <c r="AD62" s="188"/>
    </row>
    <row r="63" s="48" customFormat="1" ht="12.75" spans="1:30">
      <c r="A63" s="177"/>
      <c r="B63" s="178"/>
      <c r="C63" s="179">
        <v>241205000006</v>
      </c>
      <c r="D63" s="84">
        <v>45632</v>
      </c>
      <c r="E63" s="178" t="s">
        <v>53</v>
      </c>
      <c r="F63" s="178" t="s">
        <v>2908</v>
      </c>
      <c r="G63" s="178">
        <v>2</v>
      </c>
      <c r="H63" s="184"/>
      <c r="I63" s="191">
        <v>63728</v>
      </c>
      <c r="J63" s="182"/>
      <c r="K63" s="191">
        <v>1745.01642935378</v>
      </c>
      <c r="L63" s="192">
        <v>36.52</v>
      </c>
      <c r="M63" s="200">
        <v>7.27</v>
      </c>
      <c r="N63" s="201">
        <v>265.5004</v>
      </c>
      <c r="O63" s="195"/>
      <c r="P63" s="195"/>
      <c r="Q63" s="195"/>
      <c r="R63" s="195"/>
      <c r="S63" s="195"/>
      <c r="T63" s="195"/>
      <c r="U63" s="202">
        <v>13</v>
      </c>
      <c r="V63" s="195"/>
      <c r="W63" s="193"/>
      <c r="X63" s="193"/>
      <c r="Y63" s="193"/>
      <c r="Z63" s="193"/>
      <c r="AA63" s="196"/>
      <c r="AB63" s="195"/>
      <c r="AC63" s="195"/>
      <c r="AD63" s="195"/>
    </row>
    <row r="64" s="48" customFormat="1" ht="12.75" spans="1:30">
      <c r="A64" s="177" t="s">
        <v>2909</v>
      </c>
      <c r="B64" s="178" t="s">
        <v>2910</v>
      </c>
      <c r="C64" s="179">
        <v>241031000020</v>
      </c>
      <c r="D64" s="84">
        <v>45633</v>
      </c>
      <c r="E64" s="178" t="s">
        <v>1059</v>
      </c>
      <c r="F64" s="178" t="s">
        <v>2152</v>
      </c>
      <c r="G64" s="178">
        <v>21.5</v>
      </c>
      <c r="H64" s="180">
        <v>1570</v>
      </c>
      <c r="I64" s="181"/>
      <c r="J64" s="182"/>
      <c r="K64" s="178"/>
      <c r="L64" s="182"/>
      <c r="M64" s="200"/>
      <c r="N64" s="184">
        <v>1570</v>
      </c>
      <c r="O64" s="185">
        <v>199734.1201908</v>
      </c>
      <c r="P64" s="203" t="s">
        <v>2911</v>
      </c>
      <c r="Q64" s="185">
        <v>165489.6</v>
      </c>
      <c r="R64" s="185"/>
      <c r="S64" s="185">
        <v>162.75</v>
      </c>
      <c r="T64" s="185"/>
      <c r="U64" s="185"/>
      <c r="V64" s="185">
        <v>166262.35</v>
      </c>
      <c r="W64" s="186">
        <v>2133.11</v>
      </c>
      <c r="X64" s="186"/>
      <c r="Y64" s="186"/>
      <c r="Z64" s="186">
        <v>2144.52</v>
      </c>
      <c r="AA64" s="187">
        <v>7.27</v>
      </c>
      <c r="AB64" s="185">
        <v>15590.6604</v>
      </c>
      <c r="AC64" s="185">
        <v>181853.0104</v>
      </c>
      <c r="AD64" s="185">
        <v>17881.1097908</v>
      </c>
    </row>
    <row r="65" s="48" customFormat="1" ht="12.75" spans="1:30">
      <c r="A65" s="177"/>
      <c r="B65" s="178"/>
      <c r="C65" s="179">
        <v>241125000003</v>
      </c>
      <c r="D65" s="84">
        <v>45633</v>
      </c>
      <c r="E65" s="178" t="s">
        <v>45</v>
      </c>
      <c r="F65" s="178" t="s">
        <v>1968</v>
      </c>
      <c r="G65" s="178">
        <v>0.26</v>
      </c>
      <c r="H65" s="180">
        <v>80</v>
      </c>
      <c r="I65" s="181"/>
      <c r="J65" s="182"/>
      <c r="K65" s="178"/>
      <c r="L65" s="182"/>
      <c r="M65" s="200"/>
      <c r="N65" s="184">
        <v>80</v>
      </c>
      <c r="O65" s="188"/>
      <c r="P65" s="188"/>
      <c r="Q65" s="188"/>
      <c r="R65" s="188"/>
      <c r="S65" s="188"/>
      <c r="T65" s="188"/>
      <c r="U65" s="188"/>
      <c r="V65" s="188"/>
      <c r="W65" s="189"/>
      <c r="X65" s="189"/>
      <c r="Y65" s="189"/>
      <c r="Z65" s="189"/>
      <c r="AA65" s="190"/>
      <c r="AB65" s="188"/>
      <c r="AC65" s="188"/>
      <c r="AD65" s="188"/>
    </row>
    <row r="66" s="48" customFormat="1" ht="12.75" spans="1:30">
      <c r="A66" s="177"/>
      <c r="B66" s="178"/>
      <c r="C66" s="179">
        <v>241127000009</v>
      </c>
      <c r="D66" s="84">
        <v>45633</v>
      </c>
      <c r="E66" s="178" t="s">
        <v>41</v>
      </c>
      <c r="F66" s="178" t="s">
        <v>928</v>
      </c>
      <c r="G66" s="178">
        <v>31</v>
      </c>
      <c r="H66" s="184"/>
      <c r="I66" s="191">
        <v>540295.1</v>
      </c>
      <c r="J66" s="182"/>
      <c r="K66" s="191">
        <v>1670</v>
      </c>
      <c r="L66" s="192">
        <v>323.53</v>
      </c>
      <c r="M66" s="200">
        <v>7.27</v>
      </c>
      <c r="N66" s="184">
        <v>2352.0631</v>
      </c>
      <c r="O66" s="188"/>
      <c r="P66" s="188"/>
      <c r="Q66" s="188"/>
      <c r="R66" s="188"/>
      <c r="S66" s="188"/>
      <c r="T66" s="188"/>
      <c r="U66" s="188"/>
      <c r="V66" s="188"/>
      <c r="W66" s="189"/>
      <c r="X66" s="189"/>
      <c r="Y66" s="189"/>
      <c r="Z66" s="189"/>
      <c r="AA66" s="190"/>
      <c r="AB66" s="188"/>
      <c r="AC66" s="188"/>
      <c r="AD66" s="188"/>
    </row>
    <row r="67" s="48" customFormat="1" ht="12.75" spans="1:30">
      <c r="A67" s="177"/>
      <c r="B67" s="178"/>
      <c r="C67" s="179">
        <v>241128000024</v>
      </c>
      <c r="D67" s="84">
        <v>45633</v>
      </c>
      <c r="E67" s="178" t="s">
        <v>53</v>
      </c>
      <c r="F67" s="178" t="s">
        <v>1358</v>
      </c>
      <c r="G67" s="178">
        <v>70</v>
      </c>
      <c r="H67" s="184"/>
      <c r="I67" s="191">
        <v>1217647.1</v>
      </c>
      <c r="J67" s="182"/>
      <c r="K67" s="191">
        <v>1670</v>
      </c>
      <c r="L67" s="192">
        <v>729.13</v>
      </c>
      <c r="M67" s="200">
        <v>7.27</v>
      </c>
      <c r="N67" s="184">
        <v>5300.7751</v>
      </c>
      <c r="O67" s="188"/>
      <c r="P67" s="188"/>
      <c r="Q67" s="188"/>
      <c r="R67" s="188"/>
      <c r="S67" s="188"/>
      <c r="T67" s="188"/>
      <c r="U67" s="188"/>
      <c r="V67" s="188"/>
      <c r="W67" s="189"/>
      <c r="X67" s="189"/>
      <c r="Y67" s="189"/>
      <c r="Z67" s="189"/>
      <c r="AA67" s="190"/>
      <c r="AB67" s="188"/>
      <c r="AC67" s="188"/>
      <c r="AD67" s="188"/>
    </row>
    <row r="68" s="48" customFormat="1" ht="12.75" spans="1:30">
      <c r="A68" s="177"/>
      <c r="B68" s="178"/>
      <c r="C68" s="179">
        <v>241129000014</v>
      </c>
      <c r="D68" s="84">
        <v>45633</v>
      </c>
      <c r="E68" s="178" t="s">
        <v>53</v>
      </c>
      <c r="F68" s="178" t="s">
        <v>1447</v>
      </c>
      <c r="G68" s="178">
        <v>3.5</v>
      </c>
      <c r="H68" s="184"/>
      <c r="I68" s="191">
        <v>74218.6</v>
      </c>
      <c r="J68" s="182"/>
      <c r="K68" s="191">
        <v>1668.58363309353</v>
      </c>
      <c r="L68" s="192">
        <v>44.48</v>
      </c>
      <c r="M68" s="200">
        <v>7.27</v>
      </c>
      <c r="N68" s="184">
        <v>323.3696</v>
      </c>
      <c r="O68" s="188"/>
      <c r="P68" s="188"/>
      <c r="Q68" s="188"/>
      <c r="R68" s="188"/>
      <c r="S68" s="188"/>
      <c r="T68" s="188"/>
      <c r="U68" s="188"/>
      <c r="V68" s="188"/>
      <c r="W68" s="189"/>
      <c r="X68" s="189"/>
      <c r="Y68" s="189"/>
      <c r="Z68" s="189"/>
      <c r="AA68" s="190"/>
      <c r="AB68" s="188"/>
      <c r="AC68" s="188"/>
      <c r="AD68" s="188"/>
    </row>
    <row r="69" s="48" customFormat="1" ht="12.75" spans="1:30">
      <c r="A69" s="177"/>
      <c r="B69" s="178"/>
      <c r="C69" s="179">
        <v>241129000024</v>
      </c>
      <c r="D69" s="84">
        <v>45633</v>
      </c>
      <c r="E69" s="178" t="s">
        <v>36</v>
      </c>
      <c r="F69" s="178" t="s">
        <v>2401</v>
      </c>
      <c r="G69" s="178">
        <v>14.5</v>
      </c>
      <c r="H69" s="180">
        <v>1087.5</v>
      </c>
      <c r="I69" s="181"/>
      <c r="J69" s="182"/>
      <c r="K69" s="178"/>
      <c r="L69" s="182"/>
      <c r="M69" s="200"/>
      <c r="N69" s="184">
        <v>1087.5</v>
      </c>
      <c r="O69" s="188"/>
      <c r="P69" s="188"/>
      <c r="Q69" s="188"/>
      <c r="R69" s="188"/>
      <c r="S69" s="188"/>
      <c r="T69" s="188"/>
      <c r="U69" s="188"/>
      <c r="V69" s="188"/>
      <c r="W69" s="189"/>
      <c r="X69" s="189"/>
      <c r="Y69" s="189"/>
      <c r="Z69" s="189"/>
      <c r="AA69" s="190"/>
      <c r="AB69" s="188"/>
      <c r="AC69" s="188"/>
      <c r="AD69" s="188"/>
    </row>
    <row r="70" s="48" customFormat="1" ht="12.75" spans="1:30">
      <c r="A70" s="177"/>
      <c r="B70" s="178"/>
      <c r="C70" s="179">
        <v>241129000034</v>
      </c>
      <c r="D70" s="84">
        <v>45633</v>
      </c>
      <c r="E70" s="178" t="s">
        <v>36</v>
      </c>
      <c r="F70" s="178" t="s">
        <v>1027</v>
      </c>
      <c r="G70" s="178">
        <v>2</v>
      </c>
      <c r="H70" s="184"/>
      <c r="I70" s="191">
        <v>40490</v>
      </c>
      <c r="J70" s="182"/>
      <c r="K70" s="191">
        <v>1673.14049586777</v>
      </c>
      <c r="L70" s="192">
        <v>24.2</v>
      </c>
      <c r="M70" s="200">
        <v>7.27</v>
      </c>
      <c r="N70" s="184">
        <v>175.934</v>
      </c>
      <c r="O70" s="188"/>
      <c r="P70" s="188"/>
      <c r="Q70" s="188"/>
      <c r="R70" s="188"/>
      <c r="S70" s="188"/>
      <c r="T70" s="188"/>
      <c r="U70" s="188"/>
      <c r="V70" s="188"/>
      <c r="W70" s="189"/>
      <c r="X70" s="189"/>
      <c r="Y70" s="189"/>
      <c r="Z70" s="189"/>
      <c r="AA70" s="190"/>
      <c r="AB70" s="188"/>
      <c r="AC70" s="188"/>
      <c r="AD70" s="188"/>
    </row>
    <row r="71" s="48" customFormat="1" ht="12.75" spans="1:30">
      <c r="A71" s="177"/>
      <c r="B71" s="178"/>
      <c r="C71" s="179">
        <v>241129000040</v>
      </c>
      <c r="D71" s="84">
        <v>45633</v>
      </c>
      <c r="E71" s="178" t="s">
        <v>53</v>
      </c>
      <c r="F71" s="178" t="s">
        <v>1447</v>
      </c>
      <c r="G71" s="178">
        <v>8</v>
      </c>
      <c r="H71" s="184"/>
      <c r="I71" s="191">
        <v>144338.1</v>
      </c>
      <c r="J71" s="182"/>
      <c r="K71" s="191">
        <v>1670</v>
      </c>
      <c r="L71" s="192">
        <v>86.43</v>
      </c>
      <c r="M71" s="200">
        <v>7.27</v>
      </c>
      <c r="N71" s="184">
        <v>628.3461</v>
      </c>
      <c r="O71" s="188"/>
      <c r="P71" s="188"/>
      <c r="Q71" s="188"/>
      <c r="R71" s="188"/>
      <c r="S71" s="188"/>
      <c r="T71" s="188"/>
      <c r="U71" s="188"/>
      <c r="V71" s="188"/>
      <c r="W71" s="189"/>
      <c r="X71" s="189"/>
      <c r="Y71" s="189"/>
      <c r="Z71" s="189"/>
      <c r="AA71" s="190"/>
      <c r="AB71" s="188"/>
      <c r="AC71" s="188"/>
      <c r="AD71" s="188"/>
    </row>
    <row r="72" s="48" customFormat="1" ht="12.75" spans="1:30">
      <c r="A72" s="177"/>
      <c r="B72" s="178"/>
      <c r="C72" s="179">
        <v>241129000044</v>
      </c>
      <c r="D72" s="84">
        <v>45633</v>
      </c>
      <c r="E72" s="178" t="s">
        <v>2293</v>
      </c>
      <c r="F72" s="178" t="s">
        <v>2912</v>
      </c>
      <c r="G72" s="178">
        <v>2</v>
      </c>
      <c r="H72" s="180">
        <v>171</v>
      </c>
      <c r="I72" s="181"/>
      <c r="J72" s="182"/>
      <c r="K72" s="178"/>
      <c r="L72" s="182"/>
      <c r="M72" s="200"/>
      <c r="N72" s="184">
        <v>171</v>
      </c>
      <c r="O72" s="188"/>
      <c r="P72" s="188"/>
      <c r="Q72" s="188"/>
      <c r="R72" s="188"/>
      <c r="S72" s="188"/>
      <c r="T72" s="188"/>
      <c r="U72" s="188"/>
      <c r="V72" s="188"/>
      <c r="W72" s="189"/>
      <c r="X72" s="189"/>
      <c r="Y72" s="189"/>
      <c r="Z72" s="189"/>
      <c r="AA72" s="190"/>
      <c r="AB72" s="188"/>
      <c r="AC72" s="188"/>
      <c r="AD72" s="188"/>
    </row>
    <row r="73" s="48" customFormat="1" ht="12.75" spans="1:30">
      <c r="A73" s="177"/>
      <c r="B73" s="178"/>
      <c r="C73" s="179">
        <v>241129000046</v>
      </c>
      <c r="D73" s="84">
        <v>45633</v>
      </c>
      <c r="E73" s="178" t="s">
        <v>36</v>
      </c>
      <c r="F73" s="178" t="s">
        <v>2913</v>
      </c>
      <c r="G73" s="178">
        <v>131</v>
      </c>
      <c r="H73" s="180">
        <v>10087</v>
      </c>
      <c r="I73" s="181"/>
      <c r="J73" s="182"/>
      <c r="K73" s="178"/>
      <c r="L73" s="182"/>
      <c r="M73" s="200"/>
      <c r="N73" s="184">
        <v>10087</v>
      </c>
      <c r="O73" s="188"/>
      <c r="P73" s="188"/>
      <c r="Q73" s="188"/>
      <c r="R73" s="188"/>
      <c r="S73" s="188"/>
      <c r="T73" s="188"/>
      <c r="U73" s="188"/>
      <c r="V73" s="188"/>
      <c r="W73" s="189"/>
      <c r="X73" s="189"/>
      <c r="Y73" s="189"/>
      <c r="Z73" s="189"/>
      <c r="AA73" s="190"/>
      <c r="AB73" s="188"/>
      <c r="AC73" s="188"/>
      <c r="AD73" s="188"/>
    </row>
    <row r="74" s="48" customFormat="1" ht="12.75" spans="1:30">
      <c r="A74" s="177"/>
      <c r="B74" s="178"/>
      <c r="C74" s="179">
        <v>241130000002</v>
      </c>
      <c r="D74" s="84">
        <v>45633</v>
      </c>
      <c r="E74" s="178" t="s">
        <v>53</v>
      </c>
      <c r="F74" s="178" t="s">
        <v>408</v>
      </c>
      <c r="G74" s="178">
        <v>10</v>
      </c>
      <c r="H74" s="180">
        <v>776</v>
      </c>
      <c r="I74" s="181"/>
      <c r="J74" s="182"/>
      <c r="K74" s="178"/>
      <c r="L74" s="182"/>
      <c r="M74" s="200"/>
      <c r="N74" s="184">
        <v>776</v>
      </c>
      <c r="O74" s="188"/>
      <c r="P74" s="188"/>
      <c r="Q74" s="188"/>
      <c r="R74" s="188"/>
      <c r="S74" s="188"/>
      <c r="T74" s="188"/>
      <c r="U74" s="188"/>
      <c r="V74" s="188"/>
      <c r="W74" s="189"/>
      <c r="X74" s="189"/>
      <c r="Y74" s="189"/>
      <c r="Z74" s="189"/>
      <c r="AA74" s="190"/>
      <c r="AB74" s="188"/>
      <c r="AC74" s="188"/>
      <c r="AD74" s="188"/>
    </row>
    <row r="75" s="48" customFormat="1" ht="12.75" spans="1:30">
      <c r="A75" s="177"/>
      <c r="B75" s="178"/>
      <c r="C75" s="179">
        <v>241130000003</v>
      </c>
      <c r="D75" s="84">
        <v>45633</v>
      </c>
      <c r="E75" s="178" t="s">
        <v>53</v>
      </c>
      <c r="F75" s="178" t="s">
        <v>65</v>
      </c>
      <c r="G75" s="178">
        <v>6.5</v>
      </c>
      <c r="H75" s="180">
        <v>506.5</v>
      </c>
      <c r="I75" s="181"/>
      <c r="J75" s="182"/>
      <c r="K75" s="178"/>
      <c r="L75" s="182"/>
      <c r="M75" s="200"/>
      <c r="N75" s="184">
        <v>506.5</v>
      </c>
      <c r="O75" s="188"/>
      <c r="P75" s="188"/>
      <c r="Q75" s="188"/>
      <c r="R75" s="188"/>
      <c r="S75" s="188"/>
      <c r="T75" s="188"/>
      <c r="U75" s="188"/>
      <c r="V75" s="188"/>
      <c r="W75" s="189"/>
      <c r="X75" s="189"/>
      <c r="Y75" s="189"/>
      <c r="Z75" s="189"/>
      <c r="AA75" s="190"/>
      <c r="AB75" s="188"/>
      <c r="AC75" s="188"/>
      <c r="AD75" s="188"/>
    </row>
    <row r="76" s="48" customFormat="1" ht="12.75" spans="1:30">
      <c r="A76" s="177"/>
      <c r="B76" s="178"/>
      <c r="C76" s="179">
        <v>241130000004</v>
      </c>
      <c r="D76" s="84">
        <v>45633</v>
      </c>
      <c r="E76" s="178" t="s">
        <v>41</v>
      </c>
      <c r="F76" s="178" t="s">
        <v>2671</v>
      </c>
      <c r="G76" s="178">
        <v>10.5</v>
      </c>
      <c r="H76" s="184"/>
      <c r="I76" s="191">
        <v>187624.5</v>
      </c>
      <c r="J76" s="182"/>
      <c r="K76" s="191">
        <v>1670</v>
      </c>
      <c r="L76" s="192">
        <v>112.35</v>
      </c>
      <c r="M76" s="200">
        <v>7.27</v>
      </c>
      <c r="N76" s="184">
        <v>816.7845</v>
      </c>
      <c r="O76" s="188"/>
      <c r="P76" s="188"/>
      <c r="Q76" s="188"/>
      <c r="R76" s="188"/>
      <c r="S76" s="188"/>
      <c r="T76" s="188"/>
      <c r="U76" s="188"/>
      <c r="V76" s="188"/>
      <c r="W76" s="189"/>
      <c r="X76" s="189"/>
      <c r="Y76" s="189"/>
      <c r="Z76" s="189"/>
      <c r="AA76" s="190"/>
      <c r="AB76" s="188"/>
      <c r="AC76" s="188"/>
      <c r="AD76" s="188"/>
    </row>
    <row r="77" s="48" customFormat="1" ht="12.75" spans="1:30">
      <c r="A77" s="177"/>
      <c r="B77" s="178"/>
      <c r="C77" s="179">
        <v>241130000005</v>
      </c>
      <c r="D77" s="84">
        <v>45633</v>
      </c>
      <c r="E77" s="178" t="s">
        <v>41</v>
      </c>
      <c r="F77" s="178" t="s">
        <v>51</v>
      </c>
      <c r="G77" s="178">
        <v>0.51</v>
      </c>
      <c r="H77" s="184"/>
      <c r="I77" s="191">
        <v>19255</v>
      </c>
      <c r="J77" s="182"/>
      <c r="K77" s="191">
        <v>1669.99132697311</v>
      </c>
      <c r="L77" s="192">
        <v>11.53</v>
      </c>
      <c r="M77" s="200">
        <v>7.27</v>
      </c>
      <c r="N77" s="184">
        <v>83.8231</v>
      </c>
      <c r="O77" s="188"/>
      <c r="P77" s="188"/>
      <c r="Q77" s="188"/>
      <c r="R77" s="188"/>
      <c r="S77" s="188"/>
      <c r="T77" s="188"/>
      <c r="U77" s="188"/>
      <c r="V77" s="188"/>
      <c r="W77" s="189"/>
      <c r="X77" s="189"/>
      <c r="Y77" s="189"/>
      <c r="Z77" s="189"/>
      <c r="AA77" s="190"/>
      <c r="AB77" s="188"/>
      <c r="AC77" s="188"/>
      <c r="AD77" s="188"/>
    </row>
    <row r="78" s="48" customFormat="1" ht="12.75" spans="1:30">
      <c r="A78" s="177"/>
      <c r="B78" s="178"/>
      <c r="C78" s="179">
        <v>241130000018</v>
      </c>
      <c r="D78" s="84">
        <v>45633</v>
      </c>
      <c r="E78" s="178" t="s">
        <v>53</v>
      </c>
      <c r="F78" s="178" t="s">
        <v>65</v>
      </c>
      <c r="G78" s="178">
        <v>4</v>
      </c>
      <c r="H78" s="180">
        <v>323</v>
      </c>
      <c r="I78" s="181"/>
      <c r="J78" s="182"/>
      <c r="K78" s="178"/>
      <c r="L78" s="182"/>
      <c r="M78" s="200"/>
      <c r="N78" s="184">
        <v>323</v>
      </c>
      <c r="O78" s="188"/>
      <c r="P78" s="188"/>
      <c r="Q78" s="188"/>
      <c r="R78" s="188"/>
      <c r="S78" s="188"/>
      <c r="T78" s="188"/>
      <c r="U78" s="188"/>
      <c r="V78" s="188"/>
      <c r="W78" s="189"/>
      <c r="X78" s="189"/>
      <c r="Y78" s="189"/>
      <c r="Z78" s="189"/>
      <c r="AA78" s="190"/>
      <c r="AB78" s="188"/>
      <c r="AC78" s="188"/>
      <c r="AD78" s="188"/>
    </row>
    <row r="79" s="48" customFormat="1" ht="12.75" spans="1:30">
      <c r="A79" s="177"/>
      <c r="B79" s="178"/>
      <c r="C79" s="179">
        <v>241130000019</v>
      </c>
      <c r="D79" s="84">
        <v>45633</v>
      </c>
      <c r="E79" s="178" t="s">
        <v>53</v>
      </c>
      <c r="F79" s="178" t="s">
        <v>65</v>
      </c>
      <c r="G79" s="178">
        <v>4</v>
      </c>
      <c r="H79" s="180">
        <v>323</v>
      </c>
      <c r="I79" s="181"/>
      <c r="J79" s="182"/>
      <c r="K79" s="178"/>
      <c r="L79" s="182"/>
      <c r="M79" s="200"/>
      <c r="N79" s="184">
        <v>323</v>
      </c>
      <c r="O79" s="188"/>
      <c r="P79" s="188"/>
      <c r="Q79" s="188"/>
      <c r="R79" s="188"/>
      <c r="S79" s="188"/>
      <c r="T79" s="188"/>
      <c r="U79" s="188"/>
      <c r="V79" s="188"/>
      <c r="W79" s="189"/>
      <c r="X79" s="189"/>
      <c r="Y79" s="189"/>
      <c r="Z79" s="189"/>
      <c r="AA79" s="190"/>
      <c r="AB79" s="188"/>
      <c r="AC79" s="188"/>
      <c r="AD79" s="188"/>
    </row>
    <row r="80" s="48" customFormat="1" ht="12.75" spans="1:30">
      <c r="A80" s="177"/>
      <c r="B80" s="178"/>
      <c r="C80" s="179">
        <v>241130000020</v>
      </c>
      <c r="D80" s="84">
        <v>45633</v>
      </c>
      <c r="E80" s="178" t="s">
        <v>93</v>
      </c>
      <c r="F80" s="178" t="s">
        <v>1310</v>
      </c>
      <c r="G80" s="178">
        <v>2.5</v>
      </c>
      <c r="H80" s="184"/>
      <c r="I80" s="191">
        <v>47111</v>
      </c>
      <c r="J80" s="182"/>
      <c r="K80" s="191">
        <v>1670.01063452676</v>
      </c>
      <c r="L80" s="192">
        <v>28.21</v>
      </c>
      <c r="M80" s="200">
        <v>7.27</v>
      </c>
      <c r="N80" s="184">
        <v>205.0867</v>
      </c>
      <c r="O80" s="188"/>
      <c r="P80" s="188"/>
      <c r="Q80" s="188"/>
      <c r="R80" s="188"/>
      <c r="S80" s="188"/>
      <c r="T80" s="188"/>
      <c r="U80" s="188"/>
      <c r="V80" s="188"/>
      <c r="W80" s="189"/>
      <c r="X80" s="193"/>
      <c r="Y80" s="189"/>
      <c r="Z80" s="189"/>
      <c r="AA80" s="190"/>
      <c r="AB80" s="188"/>
      <c r="AC80" s="188"/>
      <c r="AD80" s="188"/>
    </row>
    <row r="81" s="48" customFormat="1" ht="12.75" spans="1:30">
      <c r="A81" s="177"/>
      <c r="B81" s="178"/>
      <c r="C81" s="179">
        <v>241201000003</v>
      </c>
      <c r="D81" s="84">
        <v>45633</v>
      </c>
      <c r="E81" s="178" t="s">
        <v>45</v>
      </c>
      <c r="F81" s="178" t="s">
        <v>206</v>
      </c>
      <c r="G81" s="178">
        <v>2</v>
      </c>
      <c r="H81" s="180">
        <v>246</v>
      </c>
      <c r="I81" s="181"/>
      <c r="J81" s="182"/>
      <c r="K81" s="178"/>
      <c r="L81" s="182"/>
      <c r="M81" s="200"/>
      <c r="N81" s="184">
        <v>246</v>
      </c>
      <c r="O81" s="188"/>
      <c r="P81" s="188"/>
      <c r="Q81" s="188"/>
      <c r="R81" s="188"/>
      <c r="S81" s="188"/>
      <c r="T81" s="188"/>
      <c r="U81" s="188"/>
      <c r="V81" s="188"/>
      <c r="W81" s="189"/>
      <c r="X81" s="194">
        <v>11.41</v>
      </c>
      <c r="Y81" s="189"/>
      <c r="Z81" s="189"/>
      <c r="AA81" s="190"/>
      <c r="AB81" s="188"/>
      <c r="AC81" s="188"/>
      <c r="AD81" s="188"/>
    </row>
    <row r="82" s="48" customFormat="1" ht="14" customHeight="1" spans="1:30">
      <c r="A82" s="177"/>
      <c r="B82" s="178"/>
      <c r="C82" s="179">
        <v>241201000008</v>
      </c>
      <c r="D82" s="84">
        <v>45633</v>
      </c>
      <c r="E82" s="178" t="s">
        <v>45</v>
      </c>
      <c r="F82" s="178" t="s">
        <v>58</v>
      </c>
      <c r="G82" s="178">
        <v>133</v>
      </c>
      <c r="H82" s="180"/>
      <c r="I82" s="191">
        <v>2484440</v>
      </c>
      <c r="J82" s="182"/>
      <c r="K82" s="191">
        <v>1697.55524276754</v>
      </c>
      <c r="L82" s="192">
        <v>1463.54</v>
      </c>
      <c r="M82" s="200">
        <v>7.27</v>
      </c>
      <c r="N82" s="184">
        <v>10639.9358</v>
      </c>
      <c r="O82" s="188"/>
      <c r="P82" s="188"/>
      <c r="Q82" s="188"/>
      <c r="R82" s="188"/>
      <c r="S82" s="188"/>
      <c r="T82" s="188"/>
      <c r="U82" s="188"/>
      <c r="V82" s="188"/>
      <c r="W82" s="189"/>
      <c r="X82" s="186"/>
      <c r="Y82" s="189"/>
      <c r="Z82" s="189"/>
      <c r="AA82" s="190"/>
      <c r="AB82" s="188"/>
      <c r="AC82" s="188"/>
      <c r="AD82" s="188"/>
    </row>
    <row r="83" s="48" customFormat="1" ht="12.75" spans="1:30">
      <c r="A83" s="177"/>
      <c r="B83" s="178"/>
      <c r="C83" s="179">
        <v>241201000009</v>
      </c>
      <c r="D83" s="84">
        <v>45633</v>
      </c>
      <c r="E83" s="178" t="s">
        <v>45</v>
      </c>
      <c r="F83" s="178" t="s">
        <v>58</v>
      </c>
      <c r="G83" s="178">
        <v>227.5</v>
      </c>
      <c r="H83" s="180"/>
      <c r="I83" s="191">
        <v>4249700</v>
      </c>
      <c r="J83" s="182"/>
      <c r="K83" s="191">
        <v>1697.55096008277</v>
      </c>
      <c r="L83" s="192">
        <v>2503.43</v>
      </c>
      <c r="M83" s="200">
        <v>7.27</v>
      </c>
      <c r="N83" s="184">
        <v>18199.9361</v>
      </c>
      <c r="O83" s="188"/>
      <c r="P83" s="188"/>
      <c r="Q83" s="188"/>
      <c r="R83" s="188"/>
      <c r="S83" s="188"/>
      <c r="T83" s="188"/>
      <c r="U83" s="188"/>
      <c r="V83" s="188"/>
      <c r="W83" s="189"/>
      <c r="X83" s="189"/>
      <c r="Y83" s="189"/>
      <c r="Z83" s="189"/>
      <c r="AA83" s="190"/>
      <c r="AB83" s="188"/>
      <c r="AC83" s="188"/>
      <c r="AD83" s="188"/>
    </row>
    <row r="84" s="48" customFormat="1" ht="12.75" spans="1:30">
      <c r="A84" s="177"/>
      <c r="B84" s="178"/>
      <c r="C84" s="179">
        <v>241201000010</v>
      </c>
      <c r="D84" s="84">
        <v>45633</v>
      </c>
      <c r="E84" s="178" t="s">
        <v>45</v>
      </c>
      <c r="F84" s="178" t="s">
        <v>773</v>
      </c>
      <c r="G84" s="178">
        <v>0.57</v>
      </c>
      <c r="H84" s="180">
        <v>83</v>
      </c>
      <c r="I84" s="181"/>
      <c r="J84" s="182"/>
      <c r="K84" s="178"/>
      <c r="L84" s="182"/>
      <c r="M84" s="200"/>
      <c r="N84" s="184">
        <v>83</v>
      </c>
      <c r="O84" s="188"/>
      <c r="P84" s="188"/>
      <c r="Q84" s="188"/>
      <c r="R84" s="188"/>
      <c r="S84" s="188"/>
      <c r="T84" s="188"/>
      <c r="U84" s="188"/>
      <c r="V84" s="188"/>
      <c r="W84" s="189"/>
      <c r="X84" s="189"/>
      <c r="Y84" s="189"/>
      <c r="Z84" s="189"/>
      <c r="AA84" s="190"/>
      <c r="AB84" s="188"/>
      <c r="AC84" s="188"/>
      <c r="AD84" s="188"/>
    </row>
    <row r="85" s="48" customFormat="1" ht="12.75" spans="1:30">
      <c r="A85" s="177"/>
      <c r="B85" s="178"/>
      <c r="C85" s="179">
        <v>241201000013</v>
      </c>
      <c r="D85" s="84">
        <v>45633</v>
      </c>
      <c r="E85" s="178" t="s">
        <v>53</v>
      </c>
      <c r="F85" s="178" t="s">
        <v>65</v>
      </c>
      <c r="G85" s="178">
        <v>5.5</v>
      </c>
      <c r="H85" s="180">
        <v>443</v>
      </c>
      <c r="I85" s="181"/>
      <c r="J85" s="182"/>
      <c r="K85" s="178"/>
      <c r="L85" s="182"/>
      <c r="M85" s="200"/>
      <c r="N85" s="184">
        <v>443</v>
      </c>
      <c r="O85" s="188"/>
      <c r="P85" s="188"/>
      <c r="Q85" s="188"/>
      <c r="R85" s="188"/>
      <c r="S85" s="188"/>
      <c r="T85" s="188"/>
      <c r="U85" s="188"/>
      <c r="V85" s="188"/>
      <c r="W85" s="189"/>
      <c r="X85" s="189"/>
      <c r="Y85" s="189"/>
      <c r="Z85" s="189"/>
      <c r="AA85" s="190"/>
      <c r="AB85" s="188"/>
      <c r="AC85" s="188"/>
      <c r="AD85" s="188"/>
    </row>
    <row r="86" s="48" customFormat="1" ht="12.75" spans="1:30">
      <c r="A86" s="177"/>
      <c r="B86" s="178"/>
      <c r="C86" s="179">
        <v>241201000014</v>
      </c>
      <c r="D86" s="84">
        <v>45633</v>
      </c>
      <c r="E86" s="178" t="s">
        <v>2293</v>
      </c>
      <c r="F86" s="178" t="s">
        <v>2655</v>
      </c>
      <c r="G86" s="178">
        <v>14.5</v>
      </c>
      <c r="H86" s="184"/>
      <c r="I86" s="191">
        <v>280830</v>
      </c>
      <c r="J86" s="182"/>
      <c r="K86" s="191">
        <v>1672.10479309318</v>
      </c>
      <c r="L86" s="192">
        <v>167.95</v>
      </c>
      <c r="M86" s="200">
        <v>7.27</v>
      </c>
      <c r="N86" s="184">
        <v>1220.9965</v>
      </c>
      <c r="O86" s="188"/>
      <c r="P86" s="188"/>
      <c r="Q86" s="188"/>
      <c r="R86" s="188"/>
      <c r="S86" s="188"/>
      <c r="T86" s="188"/>
      <c r="U86" s="188"/>
      <c r="V86" s="188"/>
      <c r="W86" s="189"/>
      <c r="X86" s="189"/>
      <c r="Y86" s="189"/>
      <c r="Z86" s="189"/>
      <c r="AA86" s="190"/>
      <c r="AB86" s="188"/>
      <c r="AC86" s="188"/>
      <c r="AD86" s="188"/>
    </row>
    <row r="87" s="48" customFormat="1" ht="12.75" spans="1:30">
      <c r="A87" s="177"/>
      <c r="B87" s="178"/>
      <c r="C87" s="179">
        <v>241201000015</v>
      </c>
      <c r="D87" s="84">
        <v>45633</v>
      </c>
      <c r="E87" s="178"/>
      <c r="F87" s="178" t="s">
        <v>1766</v>
      </c>
      <c r="G87" s="178">
        <v>0.4</v>
      </c>
      <c r="H87" s="184"/>
      <c r="I87" s="191">
        <v>19250</v>
      </c>
      <c r="J87" s="182"/>
      <c r="K87" s="191">
        <v>1669.55767562879</v>
      </c>
      <c r="L87" s="192">
        <v>11.53</v>
      </c>
      <c r="M87" s="200">
        <v>7.27</v>
      </c>
      <c r="N87" s="184">
        <v>83.8231</v>
      </c>
      <c r="O87" s="188"/>
      <c r="P87" s="188"/>
      <c r="Q87" s="188"/>
      <c r="R87" s="188"/>
      <c r="S87" s="188"/>
      <c r="T87" s="188"/>
      <c r="U87" s="188"/>
      <c r="V87" s="188"/>
      <c r="W87" s="189"/>
      <c r="X87" s="189"/>
      <c r="Y87" s="189"/>
      <c r="Z87" s="189"/>
      <c r="AA87" s="190"/>
      <c r="AB87" s="188"/>
      <c r="AC87" s="188"/>
      <c r="AD87" s="188"/>
    </row>
    <row r="88" s="48" customFormat="1" ht="12.75" spans="1:30">
      <c r="A88" s="177"/>
      <c r="B88" s="178"/>
      <c r="C88" s="179">
        <v>241202000003</v>
      </c>
      <c r="D88" s="84">
        <v>45633</v>
      </c>
      <c r="E88" s="178" t="s">
        <v>41</v>
      </c>
      <c r="F88" s="178" t="s">
        <v>85</v>
      </c>
      <c r="G88" s="178">
        <v>14</v>
      </c>
      <c r="H88" s="180">
        <v>1084</v>
      </c>
      <c r="I88" s="181"/>
      <c r="J88" s="182"/>
      <c r="K88" s="178"/>
      <c r="L88" s="182"/>
      <c r="M88" s="200"/>
      <c r="N88" s="184">
        <v>1084</v>
      </c>
      <c r="O88" s="188"/>
      <c r="P88" s="188"/>
      <c r="Q88" s="188"/>
      <c r="R88" s="188"/>
      <c r="S88" s="188"/>
      <c r="T88" s="188"/>
      <c r="U88" s="188"/>
      <c r="V88" s="188"/>
      <c r="W88" s="189"/>
      <c r="X88" s="189"/>
      <c r="Y88" s="189"/>
      <c r="Z88" s="189"/>
      <c r="AA88" s="190"/>
      <c r="AB88" s="188"/>
      <c r="AC88" s="188"/>
      <c r="AD88" s="188"/>
    </row>
    <row r="89" s="48" customFormat="1" ht="12.75" spans="1:30">
      <c r="A89" s="177"/>
      <c r="B89" s="178"/>
      <c r="C89" s="179">
        <v>241202000006</v>
      </c>
      <c r="D89" s="84">
        <v>45633</v>
      </c>
      <c r="E89" s="178" t="s">
        <v>45</v>
      </c>
      <c r="F89" s="178" t="s">
        <v>81</v>
      </c>
      <c r="G89" s="178">
        <v>37</v>
      </c>
      <c r="H89" s="184"/>
      <c r="I89" s="191">
        <v>643800</v>
      </c>
      <c r="J89" s="182"/>
      <c r="K89" s="191">
        <v>1686.66492009431</v>
      </c>
      <c r="L89" s="192">
        <v>381.7</v>
      </c>
      <c r="M89" s="200">
        <v>7.27</v>
      </c>
      <c r="N89" s="184">
        <v>2774.959</v>
      </c>
      <c r="O89" s="188"/>
      <c r="P89" s="188"/>
      <c r="Q89" s="188"/>
      <c r="R89" s="188"/>
      <c r="S89" s="188"/>
      <c r="T89" s="188"/>
      <c r="U89" s="188"/>
      <c r="V89" s="188"/>
      <c r="W89" s="189"/>
      <c r="X89" s="189"/>
      <c r="Y89" s="189"/>
      <c r="Z89" s="189"/>
      <c r="AA89" s="190"/>
      <c r="AB89" s="188"/>
      <c r="AC89" s="188"/>
      <c r="AD89" s="188"/>
    </row>
    <row r="90" s="48" customFormat="1" ht="12.75" spans="1:30">
      <c r="A90" s="177"/>
      <c r="B90" s="178"/>
      <c r="C90" s="179">
        <v>241202000009</v>
      </c>
      <c r="D90" s="84">
        <v>45633</v>
      </c>
      <c r="E90" s="178" t="s">
        <v>36</v>
      </c>
      <c r="F90" s="178" t="s">
        <v>2913</v>
      </c>
      <c r="G90" s="178">
        <v>73</v>
      </c>
      <c r="H90" s="180">
        <v>5475</v>
      </c>
      <c r="I90" s="181"/>
      <c r="J90" s="182"/>
      <c r="K90" s="178"/>
      <c r="L90" s="182"/>
      <c r="M90" s="200"/>
      <c r="N90" s="184">
        <v>5475</v>
      </c>
      <c r="O90" s="188"/>
      <c r="P90" s="188"/>
      <c r="Q90" s="188"/>
      <c r="R90" s="188"/>
      <c r="S90" s="188"/>
      <c r="T90" s="188"/>
      <c r="U90" s="188"/>
      <c r="V90" s="188"/>
      <c r="W90" s="189"/>
      <c r="X90" s="189"/>
      <c r="Y90" s="189"/>
      <c r="Z90" s="189"/>
      <c r="AA90" s="190"/>
      <c r="AB90" s="188"/>
      <c r="AC90" s="188"/>
      <c r="AD90" s="188"/>
    </row>
    <row r="91" s="48" customFormat="1" ht="12.75" spans="1:30">
      <c r="A91" s="177"/>
      <c r="B91" s="178"/>
      <c r="C91" s="179">
        <v>241202000018</v>
      </c>
      <c r="D91" s="84">
        <v>45633</v>
      </c>
      <c r="E91" s="178" t="s">
        <v>53</v>
      </c>
      <c r="F91" s="178" t="s">
        <v>618</v>
      </c>
      <c r="G91" s="178">
        <v>6</v>
      </c>
      <c r="H91" s="184"/>
      <c r="I91" s="191">
        <v>108600</v>
      </c>
      <c r="J91" s="182"/>
      <c r="K91" s="178"/>
      <c r="L91" s="192">
        <v>65.03</v>
      </c>
      <c r="M91" s="200">
        <v>7.27</v>
      </c>
      <c r="N91" s="184">
        <v>472.7681</v>
      </c>
      <c r="O91" s="188"/>
      <c r="P91" s="188"/>
      <c r="Q91" s="188"/>
      <c r="R91" s="188"/>
      <c r="S91" s="188"/>
      <c r="T91" s="188"/>
      <c r="U91" s="188"/>
      <c r="V91" s="188"/>
      <c r="W91" s="189"/>
      <c r="X91" s="189"/>
      <c r="Y91" s="189"/>
      <c r="Z91" s="189"/>
      <c r="AA91" s="190"/>
      <c r="AB91" s="188"/>
      <c r="AC91" s="188"/>
      <c r="AD91" s="188"/>
    </row>
    <row r="92" s="48" customFormat="1" ht="12.75" spans="1:30">
      <c r="A92" s="177"/>
      <c r="B92" s="178"/>
      <c r="C92" s="179">
        <v>241202000022</v>
      </c>
      <c r="D92" s="84">
        <v>45633</v>
      </c>
      <c r="E92" s="178" t="s">
        <v>36</v>
      </c>
      <c r="F92" s="178" t="s">
        <v>488</v>
      </c>
      <c r="G92" s="178">
        <v>10</v>
      </c>
      <c r="H92" s="180">
        <v>776</v>
      </c>
      <c r="I92" s="181"/>
      <c r="J92" s="182"/>
      <c r="K92" s="178"/>
      <c r="L92" s="182"/>
      <c r="M92" s="200"/>
      <c r="N92" s="184">
        <v>776</v>
      </c>
      <c r="O92" s="188"/>
      <c r="P92" s="188"/>
      <c r="Q92" s="188"/>
      <c r="R92" s="188"/>
      <c r="S92" s="188"/>
      <c r="T92" s="188"/>
      <c r="U92" s="188"/>
      <c r="V92" s="188"/>
      <c r="W92" s="189"/>
      <c r="X92" s="189"/>
      <c r="Y92" s="189"/>
      <c r="Z92" s="189"/>
      <c r="AA92" s="190"/>
      <c r="AB92" s="188"/>
      <c r="AC92" s="188"/>
      <c r="AD92" s="188"/>
    </row>
    <row r="93" s="48" customFormat="1" ht="12.75" spans="1:30">
      <c r="A93" s="177"/>
      <c r="B93" s="178"/>
      <c r="C93" s="179">
        <v>241202000027</v>
      </c>
      <c r="D93" s="84">
        <v>45633</v>
      </c>
      <c r="E93" s="178" t="s">
        <v>63</v>
      </c>
      <c r="F93" s="178" t="s">
        <v>2315</v>
      </c>
      <c r="G93" s="178">
        <v>203.5</v>
      </c>
      <c r="H93" s="184"/>
      <c r="I93" s="191">
        <v>3652239.9</v>
      </c>
      <c r="J93" s="182"/>
      <c r="K93" s="191">
        <v>1670</v>
      </c>
      <c r="L93" s="192">
        <v>2186.97</v>
      </c>
      <c r="M93" s="200">
        <v>7.27</v>
      </c>
      <c r="N93" s="184">
        <v>15899.2719</v>
      </c>
      <c r="O93" s="188"/>
      <c r="P93" s="188"/>
      <c r="Q93" s="188"/>
      <c r="R93" s="188"/>
      <c r="S93" s="188"/>
      <c r="T93" s="188"/>
      <c r="U93" s="195"/>
      <c r="V93" s="188"/>
      <c r="W93" s="189"/>
      <c r="X93" s="189"/>
      <c r="Y93" s="189"/>
      <c r="Z93" s="189"/>
      <c r="AA93" s="190"/>
      <c r="AB93" s="188"/>
      <c r="AC93" s="188"/>
      <c r="AD93" s="188"/>
    </row>
    <row r="94" s="48" customFormat="1" ht="12.75" spans="1:30">
      <c r="A94" s="177"/>
      <c r="B94" s="178"/>
      <c r="C94" s="179">
        <v>241202000028</v>
      </c>
      <c r="D94" s="84">
        <v>45633</v>
      </c>
      <c r="E94" s="178" t="s">
        <v>45</v>
      </c>
      <c r="F94" s="178" t="s">
        <v>99</v>
      </c>
      <c r="G94" s="178">
        <v>23.5</v>
      </c>
      <c r="H94" s="184"/>
      <c r="I94" s="191">
        <v>468400</v>
      </c>
      <c r="J94" s="182"/>
      <c r="K94" s="191">
        <v>1780.58237664411</v>
      </c>
      <c r="L94" s="192">
        <v>263.06</v>
      </c>
      <c r="M94" s="200">
        <v>7.27</v>
      </c>
      <c r="N94" s="184">
        <v>1912.4462</v>
      </c>
      <c r="O94" s="188"/>
      <c r="P94" s="188"/>
      <c r="Q94" s="188"/>
      <c r="R94" s="188"/>
      <c r="S94" s="188"/>
      <c r="T94" s="195"/>
      <c r="U94" s="202">
        <v>150</v>
      </c>
      <c r="V94" s="188"/>
      <c r="W94" s="189"/>
      <c r="X94" s="189"/>
      <c r="Y94" s="189"/>
      <c r="Z94" s="189"/>
      <c r="AA94" s="190"/>
      <c r="AB94" s="188"/>
      <c r="AC94" s="188"/>
      <c r="AD94" s="188"/>
    </row>
    <row r="95" s="48" customFormat="1" ht="12.75" spans="1:30">
      <c r="A95" s="177"/>
      <c r="B95" s="178"/>
      <c r="C95" s="179">
        <v>241202000035</v>
      </c>
      <c r="D95" s="84">
        <v>45633</v>
      </c>
      <c r="E95" s="178" t="s">
        <v>36</v>
      </c>
      <c r="F95" s="178" t="s">
        <v>2914</v>
      </c>
      <c r="G95" s="178">
        <v>226.5</v>
      </c>
      <c r="H95" s="180">
        <v>20590</v>
      </c>
      <c r="I95" s="181"/>
      <c r="J95" s="182"/>
      <c r="K95" s="178"/>
      <c r="L95" s="182"/>
      <c r="M95" s="200"/>
      <c r="N95" s="184">
        <v>20590</v>
      </c>
      <c r="O95" s="188"/>
      <c r="P95" s="188"/>
      <c r="Q95" s="188"/>
      <c r="R95" s="188"/>
      <c r="S95" s="188"/>
      <c r="T95" s="202">
        <v>350</v>
      </c>
      <c r="U95" s="185"/>
      <c r="V95" s="188"/>
      <c r="W95" s="189"/>
      <c r="X95" s="189"/>
      <c r="Y95" s="189"/>
      <c r="Z95" s="189"/>
      <c r="AA95" s="190"/>
      <c r="AB95" s="188"/>
      <c r="AC95" s="188"/>
      <c r="AD95" s="188"/>
    </row>
    <row r="96" s="48" customFormat="1" ht="12.75" spans="1:30">
      <c r="A96" s="177"/>
      <c r="B96" s="178"/>
      <c r="C96" s="179">
        <v>241202000037</v>
      </c>
      <c r="D96" s="84">
        <v>45633</v>
      </c>
      <c r="E96" s="178" t="s">
        <v>45</v>
      </c>
      <c r="F96" s="178" t="s">
        <v>501</v>
      </c>
      <c r="G96" s="178">
        <v>16</v>
      </c>
      <c r="H96" s="180">
        <v>1462.5</v>
      </c>
      <c r="I96" s="181"/>
      <c r="J96" s="182"/>
      <c r="K96" s="178"/>
      <c r="L96" s="182"/>
      <c r="M96" s="200"/>
      <c r="N96" s="184">
        <v>1462.5</v>
      </c>
      <c r="O96" s="188"/>
      <c r="P96" s="188"/>
      <c r="Q96" s="188"/>
      <c r="R96" s="188"/>
      <c r="S96" s="188"/>
      <c r="T96" s="185"/>
      <c r="U96" s="188"/>
      <c r="V96" s="188"/>
      <c r="W96" s="189"/>
      <c r="X96" s="189"/>
      <c r="Y96" s="189"/>
      <c r="Z96" s="189"/>
      <c r="AA96" s="190"/>
      <c r="AB96" s="188"/>
      <c r="AC96" s="188"/>
      <c r="AD96" s="188"/>
    </row>
    <row r="97" s="48" customFormat="1" ht="12.75" spans="1:30">
      <c r="A97" s="177"/>
      <c r="B97" s="178"/>
      <c r="C97" s="179">
        <v>241202000038</v>
      </c>
      <c r="D97" s="84">
        <v>45633</v>
      </c>
      <c r="E97" s="178" t="s">
        <v>36</v>
      </c>
      <c r="F97" s="178" t="s">
        <v>2915</v>
      </c>
      <c r="G97" s="178">
        <v>4</v>
      </c>
      <c r="H97" s="180">
        <v>545</v>
      </c>
      <c r="I97" s="181"/>
      <c r="J97" s="182"/>
      <c r="K97" s="178"/>
      <c r="L97" s="182"/>
      <c r="M97" s="200"/>
      <c r="N97" s="184">
        <v>545</v>
      </c>
      <c r="O97" s="188"/>
      <c r="P97" s="188"/>
      <c r="Q97" s="188"/>
      <c r="R97" s="188"/>
      <c r="S97" s="188"/>
      <c r="T97" s="188"/>
      <c r="U97" s="188"/>
      <c r="V97" s="188"/>
      <c r="W97" s="189"/>
      <c r="X97" s="189"/>
      <c r="Y97" s="189"/>
      <c r="Z97" s="189"/>
      <c r="AA97" s="190"/>
      <c r="AB97" s="188"/>
      <c r="AC97" s="188"/>
      <c r="AD97" s="188"/>
    </row>
    <row r="98" s="48" customFormat="1" ht="12.75" spans="1:30">
      <c r="A98" s="177"/>
      <c r="B98" s="178"/>
      <c r="C98" s="179">
        <v>241202000046</v>
      </c>
      <c r="D98" s="84">
        <v>45633</v>
      </c>
      <c r="E98" s="178" t="s">
        <v>2079</v>
      </c>
      <c r="F98" s="178" t="s">
        <v>2660</v>
      </c>
      <c r="G98" s="178">
        <v>2.5</v>
      </c>
      <c r="H98" s="180">
        <v>203</v>
      </c>
      <c r="I98" s="181"/>
      <c r="J98" s="182"/>
      <c r="K98" s="178"/>
      <c r="L98" s="182"/>
      <c r="M98" s="200"/>
      <c r="N98" s="184">
        <v>203</v>
      </c>
      <c r="O98" s="188"/>
      <c r="P98" s="188"/>
      <c r="Q98" s="188"/>
      <c r="R98" s="188"/>
      <c r="S98" s="188"/>
      <c r="T98" s="188"/>
      <c r="U98" s="188"/>
      <c r="V98" s="188"/>
      <c r="W98" s="189"/>
      <c r="X98" s="189"/>
      <c r="Y98" s="189"/>
      <c r="Z98" s="189"/>
      <c r="AA98" s="190"/>
      <c r="AB98" s="188"/>
      <c r="AC98" s="188"/>
      <c r="AD98" s="188"/>
    </row>
    <row r="99" s="48" customFormat="1" ht="12.75" spans="1:30">
      <c r="A99" s="177"/>
      <c r="B99" s="178"/>
      <c r="C99" s="179">
        <v>241202000047</v>
      </c>
      <c r="D99" s="84">
        <v>45633</v>
      </c>
      <c r="E99" s="178" t="s">
        <v>45</v>
      </c>
      <c r="F99" s="178" t="s">
        <v>808</v>
      </c>
      <c r="G99" s="178">
        <v>154</v>
      </c>
      <c r="H99" s="184"/>
      <c r="I99" s="191">
        <v>2603370</v>
      </c>
      <c r="J99" s="182"/>
      <c r="K99" s="191">
        <v>1672.10682492582</v>
      </c>
      <c r="L99" s="192">
        <v>1556.94</v>
      </c>
      <c r="M99" s="200">
        <v>7.27</v>
      </c>
      <c r="N99" s="184">
        <v>11318.9538</v>
      </c>
      <c r="O99" s="188"/>
      <c r="P99" s="188"/>
      <c r="Q99" s="188"/>
      <c r="R99" s="188"/>
      <c r="S99" s="188"/>
      <c r="T99" s="188"/>
      <c r="U99" s="188"/>
      <c r="V99" s="188"/>
      <c r="W99" s="189"/>
      <c r="X99" s="189"/>
      <c r="Y99" s="189"/>
      <c r="Z99" s="189"/>
      <c r="AA99" s="190"/>
      <c r="AB99" s="188"/>
      <c r="AC99" s="188"/>
      <c r="AD99" s="188"/>
    </row>
    <row r="100" s="48" customFormat="1" ht="12.75" spans="1:30">
      <c r="A100" s="177"/>
      <c r="B100" s="178"/>
      <c r="C100" s="179">
        <v>241202000048</v>
      </c>
      <c r="D100" s="84">
        <v>45633</v>
      </c>
      <c r="E100" s="178" t="s">
        <v>257</v>
      </c>
      <c r="F100" s="178" t="s">
        <v>341</v>
      </c>
      <c r="G100" s="178">
        <v>5.5</v>
      </c>
      <c r="H100" s="184"/>
      <c r="I100" s="191">
        <v>100482</v>
      </c>
      <c r="J100" s="182"/>
      <c r="K100" s="191">
        <v>1631.99610199773</v>
      </c>
      <c r="L100" s="192">
        <v>61.57</v>
      </c>
      <c r="M100" s="200">
        <v>7.27</v>
      </c>
      <c r="N100" s="184">
        <v>447.6139</v>
      </c>
      <c r="O100" s="188"/>
      <c r="P100" s="188"/>
      <c r="Q100" s="188"/>
      <c r="R100" s="188"/>
      <c r="S100" s="188"/>
      <c r="T100" s="188"/>
      <c r="U100" s="188"/>
      <c r="V100" s="188"/>
      <c r="W100" s="189"/>
      <c r="X100" s="189"/>
      <c r="Y100" s="189"/>
      <c r="Z100" s="189"/>
      <c r="AA100" s="190"/>
      <c r="AB100" s="188"/>
      <c r="AC100" s="188"/>
      <c r="AD100" s="188"/>
    </row>
    <row r="101" s="48" customFormat="1" ht="12.75" spans="1:30">
      <c r="A101" s="177"/>
      <c r="B101" s="178"/>
      <c r="C101" s="179">
        <v>241203000002</v>
      </c>
      <c r="D101" s="84">
        <v>45633</v>
      </c>
      <c r="E101" s="178" t="s">
        <v>2916</v>
      </c>
      <c r="F101" s="178" t="s">
        <v>2917</v>
      </c>
      <c r="G101" s="178">
        <v>3.5</v>
      </c>
      <c r="H101" s="180">
        <v>283</v>
      </c>
      <c r="I101" s="181"/>
      <c r="J101" s="182"/>
      <c r="K101" s="178"/>
      <c r="L101" s="182"/>
      <c r="M101" s="200"/>
      <c r="N101" s="184">
        <v>283</v>
      </c>
      <c r="O101" s="188"/>
      <c r="P101" s="188"/>
      <c r="Q101" s="188"/>
      <c r="R101" s="188"/>
      <c r="S101" s="188"/>
      <c r="T101" s="188"/>
      <c r="U101" s="188"/>
      <c r="V101" s="188"/>
      <c r="W101" s="189"/>
      <c r="X101" s="189"/>
      <c r="Y101" s="189"/>
      <c r="Z101" s="189"/>
      <c r="AA101" s="190"/>
      <c r="AB101" s="188"/>
      <c r="AC101" s="188"/>
      <c r="AD101" s="188"/>
    </row>
    <row r="102" s="48" customFormat="1" ht="12.75" spans="1:30">
      <c r="A102" s="177"/>
      <c r="B102" s="178"/>
      <c r="C102" s="179">
        <v>241203000003</v>
      </c>
      <c r="D102" s="84">
        <v>45633</v>
      </c>
      <c r="E102" s="178" t="s">
        <v>41</v>
      </c>
      <c r="F102" s="178" t="s">
        <v>2918</v>
      </c>
      <c r="G102" s="178">
        <v>34.5</v>
      </c>
      <c r="H102" s="184"/>
      <c r="I102" s="191">
        <v>599196</v>
      </c>
      <c r="J102" s="182"/>
      <c r="K102" s="191">
        <v>1670</v>
      </c>
      <c r="L102" s="192">
        <v>358.8</v>
      </c>
      <c r="M102" s="200">
        <v>7.27</v>
      </c>
      <c r="N102" s="184">
        <v>2608.476</v>
      </c>
      <c r="O102" s="188"/>
      <c r="P102" s="188"/>
      <c r="Q102" s="188"/>
      <c r="R102" s="188"/>
      <c r="S102" s="188"/>
      <c r="T102" s="188"/>
      <c r="U102" s="188"/>
      <c r="V102" s="188"/>
      <c r="W102" s="189"/>
      <c r="X102" s="189"/>
      <c r="Y102" s="189"/>
      <c r="Z102" s="189"/>
      <c r="AA102" s="190"/>
      <c r="AB102" s="188"/>
      <c r="AC102" s="188"/>
      <c r="AD102" s="188"/>
    </row>
    <row r="103" s="48" customFormat="1" ht="12.75" spans="1:30">
      <c r="A103" s="177"/>
      <c r="B103" s="178"/>
      <c r="C103" s="179">
        <v>241203000006</v>
      </c>
      <c r="D103" s="84">
        <v>45633</v>
      </c>
      <c r="E103" s="178" t="s">
        <v>41</v>
      </c>
      <c r="F103" s="178" t="s">
        <v>1418</v>
      </c>
      <c r="G103" s="178">
        <v>267.5</v>
      </c>
      <c r="H103" s="180">
        <v>20362</v>
      </c>
      <c r="I103" s="181"/>
      <c r="J103" s="182"/>
      <c r="K103" s="178"/>
      <c r="L103" s="182"/>
      <c r="M103" s="200"/>
      <c r="N103" s="184">
        <v>20362</v>
      </c>
      <c r="O103" s="188"/>
      <c r="P103" s="188"/>
      <c r="Q103" s="188"/>
      <c r="R103" s="188"/>
      <c r="S103" s="188"/>
      <c r="T103" s="188"/>
      <c r="U103" s="188"/>
      <c r="V103" s="188"/>
      <c r="W103" s="189"/>
      <c r="X103" s="189"/>
      <c r="Y103" s="189"/>
      <c r="Z103" s="189"/>
      <c r="AA103" s="190"/>
      <c r="AB103" s="188"/>
      <c r="AC103" s="188"/>
      <c r="AD103" s="188"/>
    </row>
    <row r="104" s="48" customFormat="1" ht="12.75" spans="1:30">
      <c r="A104" s="177"/>
      <c r="B104" s="178"/>
      <c r="C104" s="179">
        <v>241203000016</v>
      </c>
      <c r="D104" s="84">
        <v>45633</v>
      </c>
      <c r="E104" s="178" t="s">
        <v>36</v>
      </c>
      <c r="F104" s="178" t="s">
        <v>2865</v>
      </c>
      <c r="G104" s="178">
        <v>1.5</v>
      </c>
      <c r="H104" s="180">
        <v>132.5</v>
      </c>
      <c r="I104" s="181"/>
      <c r="J104" s="182"/>
      <c r="K104" s="178"/>
      <c r="L104" s="182"/>
      <c r="M104" s="200"/>
      <c r="N104" s="184">
        <v>132.5</v>
      </c>
      <c r="O104" s="188"/>
      <c r="P104" s="188"/>
      <c r="Q104" s="188"/>
      <c r="R104" s="188"/>
      <c r="S104" s="188"/>
      <c r="T104" s="188"/>
      <c r="U104" s="188"/>
      <c r="V104" s="188"/>
      <c r="W104" s="189"/>
      <c r="X104" s="189"/>
      <c r="Y104" s="189"/>
      <c r="Z104" s="189"/>
      <c r="AA104" s="190"/>
      <c r="AB104" s="188"/>
      <c r="AC104" s="188"/>
      <c r="AD104" s="188"/>
    </row>
    <row r="105" s="48" customFormat="1" ht="12.75" spans="1:30">
      <c r="A105" s="177"/>
      <c r="B105" s="178"/>
      <c r="C105" s="179">
        <v>241203000018</v>
      </c>
      <c r="D105" s="84">
        <v>45633</v>
      </c>
      <c r="E105" s="178" t="s">
        <v>41</v>
      </c>
      <c r="F105" s="178" t="s">
        <v>79</v>
      </c>
      <c r="G105" s="178">
        <v>3</v>
      </c>
      <c r="H105" s="180">
        <v>251.1</v>
      </c>
      <c r="I105" s="181"/>
      <c r="J105" s="182"/>
      <c r="K105" s="178"/>
      <c r="L105" s="182"/>
      <c r="M105" s="200"/>
      <c r="N105" s="184">
        <v>251.1</v>
      </c>
      <c r="O105" s="188"/>
      <c r="P105" s="188"/>
      <c r="Q105" s="188"/>
      <c r="R105" s="188"/>
      <c r="S105" s="188"/>
      <c r="T105" s="188"/>
      <c r="U105" s="188"/>
      <c r="V105" s="188"/>
      <c r="W105" s="189"/>
      <c r="X105" s="189"/>
      <c r="Y105" s="189"/>
      <c r="Z105" s="189"/>
      <c r="AA105" s="190"/>
      <c r="AB105" s="188"/>
      <c r="AC105" s="188"/>
      <c r="AD105" s="188"/>
    </row>
    <row r="106" s="48" customFormat="1" ht="12.75" spans="1:30">
      <c r="A106" s="177"/>
      <c r="B106" s="178"/>
      <c r="C106" s="179">
        <v>241203000019</v>
      </c>
      <c r="D106" s="84">
        <v>45633</v>
      </c>
      <c r="E106" s="178" t="s">
        <v>41</v>
      </c>
      <c r="F106" s="178" t="s">
        <v>489</v>
      </c>
      <c r="G106" s="178">
        <v>7</v>
      </c>
      <c r="H106" s="184"/>
      <c r="I106" s="191">
        <v>126451</v>
      </c>
      <c r="J106" s="182"/>
      <c r="K106" s="191">
        <v>1669.98151082937</v>
      </c>
      <c r="L106" s="192">
        <v>75.72</v>
      </c>
      <c r="M106" s="200">
        <v>7.27</v>
      </c>
      <c r="N106" s="184">
        <v>550.4844</v>
      </c>
      <c r="O106" s="188"/>
      <c r="P106" s="188"/>
      <c r="Q106" s="188"/>
      <c r="R106" s="188"/>
      <c r="S106" s="188"/>
      <c r="T106" s="188"/>
      <c r="U106" s="188"/>
      <c r="V106" s="188"/>
      <c r="W106" s="189"/>
      <c r="X106" s="189"/>
      <c r="Y106" s="189"/>
      <c r="Z106" s="189"/>
      <c r="AA106" s="190"/>
      <c r="AB106" s="188"/>
      <c r="AC106" s="188"/>
      <c r="AD106" s="188"/>
    </row>
    <row r="107" s="48" customFormat="1" ht="12.75" spans="1:30">
      <c r="A107" s="177"/>
      <c r="B107" s="178"/>
      <c r="C107" s="179">
        <v>241203000020</v>
      </c>
      <c r="D107" s="84">
        <v>45633</v>
      </c>
      <c r="E107" s="178" t="s">
        <v>63</v>
      </c>
      <c r="F107" s="178" t="s">
        <v>250</v>
      </c>
      <c r="G107" s="178">
        <v>36</v>
      </c>
      <c r="H107" s="180">
        <v>2708</v>
      </c>
      <c r="I107" s="181"/>
      <c r="J107" s="182"/>
      <c r="K107" s="178"/>
      <c r="L107" s="182"/>
      <c r="M107" s="200"/>
      <c r="N107" s="184">
        <v>2708</v>
      </c>
      <c r="O107" s="188"/>
      <c r="P107" s="188"/>
      <c r="Q107" s="188"/>
      <c r="R107" s="188"/>
      <c r="S107" s="188"/>
      <c r="T107" s="188"/>
      <c r="U107" s="188"/>
      <c r="V107" s="188"/>
      <c r="W107" s="189"/>
      <c r="X107" s="189"/>
      <c r="Y107" s="189"/>
      <c r="Z107" s="189"/>
      <c r="AA107" s="190"/>
      <c r="AB107" s="188"/>
      <c r="AC107" s="188"/>
      <c r="AD107" s="188"/>
    </row>
    <row r="108" s="48" customFormat="1" ht="12.75" spans="1:30">
      <c r="A108" s="177"/>
      <c r="B108" s="178"/>
      <c r="C108" s="179">
        <v>241203000024</v>
      </c>
      <c r="D108" s="84">
        <v>45633</v>
      </c>
      <c r="E108" s="178" t="s">
        <v>41</v>
      </c>
      <c r="F108" s="178" t="s">
        <v>51</v>
      </c>
      <c r="G108" s="178">
        <v>0.36</v>
      </c>
      <c r="H108" s="184"/>
      <c r="I108" s="191">
        <v>19255.1</v>
      </c>
      <c r="J108" s="182"/>
      <c r="K108" s="191">
        <v>1670</v>
      </c>
      <c r="L108" s="192">
        <v>11.53</v>
      </c>
      <c r="M108" s="200">
        <v>7.27</v>
      </c>
      <c r="N108" s="184">
        <v>83.8231</v>
      </c>
      <c r="O108" s="188"/>
      <c r="P108" s="188"/>
      <c r="Q108" s="188"/>
      <c r="R108" s="188"/>
      <c r="S108" s="188"/>
      <c r="T108" s="188"/>
      <c r="U108" s="188"/>
      <c r="V108" s="188"/>
      <c r="W108" s="189"/>
      <c r="X108" s="189"/>
      <c r="Y108" s="189"/>
      <c r="Z108" s="189"/>
      <c r="AA108" s="190"/>
      <c r="AB108" s="188"/>
      <c r="AC108" s="188"/>
      <c r="AD108" s="188"/>
    </row>
    <row r="109" s="48" customFormat="1" ht="12.75" spans="1:30">
      <c r="A109" s="177"/>
      <c r="B109" s="178"/>
      <c r="C109" s="179">
        <v>241203000025</v>
      </c>
      <c r="D109" s="84">
        <v>45633</v>
      </c>
      <c r="E109" s="178" t="s">
        <v>36</v>
      </c>
      <c r="F109" s="178" t="s">
        <v>2919</v>
      </c>
      <c r="G109" s="178">
        <v>3</v>
      </c>
      <c r="H109" s="180">
        <v>243</v>
      </c>
      <c r="I109" s="181"/>
      <c r="J109" s="182"/>
      <c r="K109" s="178"/>
      <c r="L109" s="182"/>
      <c r="M109" s="200"/>
      <c r="N109" s="184">
        <v>243</v>
      </c>
      <c r="O109" s="188"/>
      <c r="P109" s="188"/>
      <c r="Q109" s="188"/>
      <c r="R109" s="188"/>
      <c r="S109" s="188"/>
      <c r="T109" s="188"/>
      <c r="U109" s="188"/>
      <c r="V109" s="188"/>
      <c r="W109" s="189"/>
      <c r="X109" s="189"/>
      <c r="Y109" s="189"/>
      <c r="Z109" s="189"/>
      <c r="AA109" s="190"/>
      <c r="AB109" s="188"/>
      <c r="AC109" s="188"/>
      <c r="AD109" s="188"/>
    </row>
    <row r="110" s="48" customFormat="1" ht="12.75" spans="1:30">
      <c r="A110" s="177"/>
      <c r="B110" s="178"/>
      <c r="C110" s="179">
        <v>241203000026</v>
      </c>
      <c r="D110" s="84">
        <v>45633</v>
      </c>
      <c r="E110" s="178" t="s">
        <v>36</v>
      </c>
      <c r="F110" s="178" t="s">
        <v>2920</v>
      </c>
      <c r="G110" s="178">
        <v>19.5</v>
      </c>
      <c r="H110" s="180">
        <v>1501.5</v>
      </c>
      <c r="I110" s="181"/>
      <c r="J110" s="182"/>
      <c r="K110" s="178"/>
      <c r="L110" s="182"/>
      <c r="M110" s="200"/>
      <c r="N110" s="184">
        <v>1501.5</v>
      </c>
      <c r="O110" s="188"/>
      <c r="P110" s="188"/>
      <c r="Q110" s="188"/>
      <c r="R110" s="188"/>
      <c r="S110" s="188"/>
      <c r="T110" s="188"/>
      <c r="U110" s="188"/>
      <c r="V110" s="188"/>
      <c r="W110" s="189"/>
      <c r="X110" s="189"/>
      <c r="Y110" s="189"/>
      <c r="Z110" s="189"/>
      <c r="AA110" s="190"/>
      <c r="AB110" s="188"/>
      <c r="AC110" s="188"/>
      <c r="AD110" s="188"/>
    </row>
    <row r="111" s="48" customFormat="1" ht="12.75" spans="1:30">
      <c r="A111" s="177"/>
      <c r="B111" s="178"/>
      <c r="C111" s="179">
        <v>241203000030</v>
      </c>
      <c r="D111" s="84">
        <v>45633</v>
      </c>
      <c r="E111" s="178" t="s">
        <v>45</v>
      </c>
      <c r="F111" s="178" t="s">
        <v>596</v>
      </c>
      <c r="G111" s="178">
        <v>12</v>
      </c>
      <c r="H111" s="180"/>
      <c r="I111" s="191">
        <v>218436</v>
      </c>
      <c r="J111" s="182"/>
      <c r="K111" s="191">
        <v>1584.93687418372</v>
      </c>
      <c r="L111" s="192">
        <v>137.82</v>
      </c>
      <c r="M111" s="200">
        <v>7.27</v>
      </c>
      <c r="N111" s="184">
        <v>1001.9514</v>
      </c>
      <c r="O111" s="188"/>
      <c r="P111" s="188"/>
      <c r="Q111" s="188"/>
      <c r="R111" s="188"/>
      <c r="S111" s="188"/>
      <c r="T111" s="188"/>
      <c r="U111" s="188"/>
      <c r="V111" s="188"/>
      <c r="W111" s="189"/>
      <c r="X111" s="189"/>
      <c r="Y111" s="189"/>
      <c r="Z111" s="189"/>
      <c r="AA111" s="190"/>
      <c r="AB111" s="188"/>
      <c r="AC111" s="188"/>
      <c r="AD111" s="188"/>
    </row>
    <row r="112" s="48" customFormat="1" ht="12.75" spans="1:30">
      <c r="A112" s="177"/>
      <c r="B112" s="178"/>
      <c r="C112" s="179">
        <v>241203000032</v>
      </c>
      <c r="D112" s="84">
        <v>45633</v>
      </c>
      <c r="E112" s="178" t="s">
        <v>45</v>
      </c>
      <c r="F112" s="178" t="s">
        <v>2169</v>
      </c>
      <c r="G112" s="178">
        <v>24</v>
      </c>
      <c r="H112" s="180">
        <v>1800</v>
      </c>
      <c r="I112" s="181"/>
      <c r="J112" s="182"/>
      <c r="K112" s="178"/>
      <c r="L112" s="182"/>
      <c r="M112" s="200"/>
      <c r="N112" s="184">
        <v>1800</v>
      </c>
      <c r="O112" s="188"/>
      <c r="P112" s="188"/>
      <c r="Q112" s="188"/>
      <c r="R112" s="188"/>
      <c r="S112" s="188"/>
      <c r="T112" s="188"/>
      <c r="U112" s="188"/>
      <c r="V112" s="188"/>
      <c r="W112" s="189"/>
      <c r="X112" s="189"/>
      <c r="Y112" s="189"/>
      <c r="Z112" s="189"/>
      <c r="AA112" s="190"/>
      <c r="AB112" s="188"/>
      <c r="AC112" s="188"/>
      <c r="AD112" s="188"/>
    </row>
    <row r="113" s="48" customFormat="1" ht="12.75" spans="1:30">
      <c r="A113" s="177"/>
      <c r="B113" s="178"/>
      <c r="C113" s="179">
        <v>241203000033</v>
      </c>
      <c r="D113" s="84">
        <v>45633</v>
      </c>
      <c r="E113" s="178" t="s">
        <v>45</v>
      </c>
      <c r="F113" s="178" t="s">
        <v>109</v>
      </c>
      <c r="G113" s="178">
        <v>8</v>
      </c>
      <c r="H113" s="180">
        <v>616</v>
      </c>
      <c r="I113" s="181"/>
      <c r="J113" s="182"/>
      <c r="K113" s="178"/>
      <c r="L113" s="182"/>
      <c r="M113" s="200"/>
      <c r="N113" s="184">
        <v>616</v>
      </c>
      <c r="O113" s="188"/>
      <c r="P113" s="188"/>
      <c r="Q113" s="188"/>
      <c r="R113" s="188"/>
      <c r="S113" s="188"/>
      <c r="T113" s="188"/>
      <c r="U113" s="188"/>
      <c r="V113" s="188"/>
      <c r="W113" s="189"/>
      <c r="X113" s="189"/>
      <c r="Y113" s="189"/>
      <c r="Z113" s="189"/>
      <c r="AA113" s="190"/>
      <c r="AB113" s="188"/>
      <c r="AC113" s="188"/>
      <c r="AD113" s="188"/>
    </row>
    <row r="114" s="48" customFormat="1" ht="12.75" spans="1:30">
      <c r="A114" s="177"/>
      <c r="B114" s="178"/>
      <c r="C114" s="179">
        <v>241203000035</v>
      </c>
      <c r="D114" s="84">
        <v>45633</v>
      </c>
      <c r="E114" s="178" t="s">
        <v>1059</v>
      </c>
      <c r="F114" s="178" t="s">
        <v>1828</v>
      </c>
      <c r="G114" s="178">
        <v>0.48</v>
      </c>
      <c r="H114" s="180">
        <v>83</v>
      </c>
      <c r="I114" s="181"/>
      <c r="J114" s="182"/>
      <c r="K114" s="178"/>
      <c r="L114" s="182"/>
      <c r="M114" s="200"/>
      <c r="N114" s="184">
        <v>83</v>
      </c>
      <c r="O114" s="188"/>
      <c r="P114" s="188"/>
      <c r="Q114" s="188"/>
      <c r="R114" s="188"/>
      <c r="S114" s="188"/>
      <c r="T114" s="188"/>
      <c r="U114" s="188"/>
      <c r="V114" s="188"/>
      <c r="W114" s="189"/>
      <c r="X114" s="189"/>
      <c r="Y114" s="189"/>
      <c r="Z114" s="189"/>
      <c r="AA114" s="190"/>
      <c r="AB114" s="188"/>
      <c r="AC114" s="188"/>
      <c r="AD114" s="188"/>
    </row>
    <row r="115" s="48" customFormat="1" ht="12.75" spans="1:30">
      <c r="A115" s="177"/>
      <c r="B115" s="178"/>
      <c r="C115" s="179">
        <v>241203000037</v>
      </c>
      <c r="D115" s="84">
        <v>45633</v>
      </c>
      <c r="E115" s="178" t="s">
        <v>45</v>
      </c>
      <c r="F115" s="178" t="s">
        <v>279</v>
      </c>
      <c r="G115" s="178">
        <v>2.5</v>
      </c>
      <c r="H115" s="180">
        <v>187.5</v>
      </c>
      <c r="I115" s="181"/>
      <c r="J115" s="182"/>
      <c r="K115" s="178"/>
      <c r="L115" s="182"/>
      <c r="M115" s="200"/>
      <c r="N115" s="184">
        <v>187.5</v>
      </c>
      <c r="O115" s="188"/>
      <c r="P115" s="188"/>
      <c r="Q115" s="188"/>
      <c r="R115" s="188"/>
      <c r="S115" s="188"/>
      <c r="T115" s="188"/>
      <c r="U115" s="188"/>
      <c r="V115" s="188"/>
      <c r="W115" s="189"/>
      <c r="X115" s="189"/>
      <c r="Y115" s="189"/>
      <c r="Z115" s="189"/>
      <c r="AA115" s="190"/>
      <c r="AB115" s="188"/>
      <c r="AC115" s="188"/>
      <c r="AD115" s="188"/>
    </row>
    <row r="116" s="48" customFormat="1" ht="12.75" spans="1:30">
      <c r="A116" s="177"/>
      <c r="B116" s="178"/>
      <c r="C116" s="179">
        <v>241203000038</v>
      </c>
      <c r="D116" s="84">
        <v>45633</v>
      </c>
      <c r="E116" s="178" t="s">
        <v>45</v>
      </c>
      <c r="F116" s="178" t="s">
        <v>1117</v>
      </c>
      <c r="G116" s="178">
        <v>42.5</v>
      </c>
      <c r="H116" s="184"/>
      <c r="I116" s="191">
        <v>792200</v>
      </c>
      <c r="J116" s="182"/>
      <c r="K116" s="191">
        <v>1693.92948018902</v>
      </c>
      <c r="L116" s="192">
        <v>467.67</v>
      </c>
      <c r="M116" s="200">
        <v>7.27</v>
      </c>
      <c r="N116" s="184">
        <v>3399.9609</v>
      </c>
      <c r="O116" s="188"/>
      <c r="P116" s="188"/>
      <c r="Q116" s="188"/>
      <c r="R116" s="188"/>
      <c r="S116" s="188"/>
      <c r="T116" s="188"/>
      <c r="U116" s="188"/>
      <c r="V116" s="188"/>
      <c r="W116" s="189"/>
      <c r="X116" s="189"/>
      <c r="Y116" s="189"/>
      <c r="Z116" s="189"/>
      <c r="AA116" s="190"/>
      <c r="AB116" s="188"/>
      <c r="AC116" s="188"/>
      <c r="AD116" s="188"/>
    </row>
    <row r="117" s="48" customFormat="1" ht="12.75" spans="1:30">
      <c r="A117" s="177"/>
      <c r="B117" s="178"/>
      <c r="C117" s="179">
        <v>241203000046</v>
      </c>
      <c r="D117" s="84">
        <v>45633</v>
      </c>
      <c r="E117" s="178" t="s">
        <v>45</v>
      </c>
      <c r="F117" s="178" t="s">
        <v>596</v>
      </c>
      <c r="G117" s="178">
        <v>2</v>
      </c>
      <c r="H117" s="180"/>
      <c r="I117" s="191">
        <v>38368</v>
      </c>
      <c r="J117" s="182"/>
      <c r="K117" s="191">
        <v>1585.45454545455</v>
      </c>
      <c r="L117" s="192">
        <v>24.2</v>
      </c>
      <c r="M117" s="200">
        <v>7.27</v>
      </c>
      <c r="N117" s="184">
        <v>175.934</v>
      </c>
      <c r="O117" s="188"/>
      <c r="P117" s="188"/>
      <c r="Q117" s="188"/>
      <c r="R117" s="188"/>
      <c r="S117" s="188"/>
      <c r="T117" s="188"/>
      <c r="U117" s="188"/>
      <c r="V117" s="188"/>
      <c r="W117" s="189"/>
      <c r="X117" s="189"/>
      <c r="Y117" s="189"/>
      <c r="Z117" s="189"/>
      <c r="AA117" s="190"/>
      <c r="AB117" s="188"/>
      <c r="AC117" s="188"/>
      <c r="AD117" s="188"/>
    </row>
    <row r="118" s="48" customFormat="1" ht="12.75" spans="1:30">
      <c r="A118" s="177"/>
      <c r="B118" s="178"/>
      <c r="C118" s="179">
        <v>241203000047</v>
      </c>
      <c r="D118" s="84">
        <v>45633</v>
      </c>
      <c r="E118" s="178" t="s">
        <v>45</v>
      </c>
      <c r="F118" s="178" t="s">
        <v>1678</v>
      </c>
      <c r="G118" s="178">
        <v>3</v>
      </c>
      <c r="H118" s="184"/>
      <c r="I118" s="191">
        <v>84366</v>
      </c>
      <c r="J118" s="192"/>
      <c r="K118" s="178"/>
      <c r="L118" s="192">
        <v>53.23</v>
      </c>
      <c r="M118" s="200">
        <v>7.27</v>
      </c>
      <c r="N118" s="184">
        <v>386.9821</v>
      </c>
      <c r="O118" s="188"/>
      <c r="P118" s="188"/>
      <c r="Q118" s="188"/>
      <c r="R118" s="188"/>
      <c r="S118" s="188"/>
      <c r="T118" s="188"/>
      <c r="U118" s="188"/>
      <c r="V118" s="188"/>
      <c r="W118" s="189"/>
      <c r="X118" s="189"/>
      <c r="Y118" s="189"/>
      <c r="Z118" s="189"/>
      <c r="AA118" s="190"/>
      <c r="AB118" s="188"/>
      <c r="AC118" s="188"/>
      <c r="AD118" s="188"/>
    </row>
    <row r="119" s="48" customFormat="1" ht="12.75" spans="1:30">
      <c r="A119" s="177"/>
      <c r="B119" s="178"/>
      <c r="C119" s="179">
        <v>241203000048</v>
      </c>
      <c r="D119" s="84">
        <v>45633</v>
      </c>
      <c r="E119" s="178" t="s">
        <v>53</v>
      </c>
      <c r="F119" s="178" t="s">
        <v>1447</v>
      </c>
      <c r="G119" s="178">
        <v>2</v>
      </c>
      <c r="H119" s="184"/>
      <c r="I119" s="191">
        <v>47294.4</v>
      </c>
      <c r="J119" s="182"/>
      <c r="K119" s="191">
        <v>1670</v>
      </c>
      <c r="L119" s="192">
        <v>28.32</v>
      </c>
      <c r="M119" s="200">
        <v>7.27</v>
      </c>
      <c r="N119" s="184">
        <v>205.8864</v>
      </c>
      <c r="O119" s="188"/>
      <c r="P119" s="188"/>
      <c r="Q119" s="188"/>
      <c r="R119" s="188"/>
      <c r="S119" s="188"/>
      <c r="T119" s="188"/>
      <c r="U119" s="188"/>
      <c r="V119" s="188"/>
      <c r="W119" s="189"/>
      <c r="X119" s="189"/>
      <c r="Y119" s="189"/>
      <c r="Z119" s="189"/>
      <c r="AA119" s="190"/>
      <c r="AB119" s="188"/>
      <c r="AC119" s="188"/>
      <c r="AD119" s="188"/>
    </row>
    <row r="120" s="48" customFormat="1" ht="12.75" spans="1:30">
      <c r="A120" s="177"/>
      <c r="B120" s="178"/>
      <c r="C120" s="179">
        <v>241204000001</v>
      </c>
      <c r="D120" s="84">
        <v>45633</v>
      </c>
      <c r="E120" s="178" t="s">
        <v>41</v>
      </c>
      <c r="F120" s="178" t="s">
        <v>449</v>
      </c>
      <c r="G120" s="178">
        <v>3.5</v>
      </c>
      <c r="H120" s="180">
        <v>306</v>
      </c>
      <c r="I120" s="181"/>
      <c r="J120" s="182"/>
      <c r="K120" s="178"/>
      <c r="L120" s="182"/>
      <c r="M120" s="200"/>
      <c r="N120" s="184">
        <v>306</v>
      </c>
      <c r="O120" s="188"/>
      <c r="P120" s="188"/>
      <c r="Q120" s="188"/>
      <c r="R120" s="188"/>
      <c r="S120" s="188"/>
      <c r="T120" s="188"/>
      <c r="U120" s="188"/>
      <c r="V120" s="188"/>
      <c r="W120" s="189"/>
      <c r="X120" s="189"/>
      <c r="Y120" s="189"/>
      <c r="Z120" s="189"/>
      <c r="AA120" s="190"/>
      <c r="AB120" s="188"/>
      <c r="AC120" s="188"/>
      <c r="AD120" s="188"/>
    </row>
    <row r="121" s="48" customFormat="1" ht="12.75" spans="1:30">
      <c r="A121" s="177"/>
      <c r="B121" s="178"/>
      <c r="C121" s="179">
        <v>241204000013</v>
      </c>
      <c r="D121" s="84">
        <v>45633</v>
      </c>
      <c r="E121" s="178" t="s">
        <v>41</v>
      </c>
      <c r="F121" s="178" t="s">
        <v>920</v>
      </c>
      <c r="G121" s="178">
        <v>9.5</v>
      </c>
      <c r="H121" s="184"/>
      <c r="I121" s="191">
        <v>202630</v>
      </c>
      <c r="J121" s="182"/>
      <c r="K121" s="191">
        <v>1672.14061726357</v>
      </c>
      <c r="L121" s="192">
        <v>121.18</v>
      </c>
      <c r="M121" s="200">
        <v>7.27</v>
      </c>
      <c r="N121" s="184">
        <v>880.9786</v>
      </c>
      <c r="O121" s="188"/>
      <c r="P121" s="188"/>
      <c r="Q121" s="188"/>
      <c r="R121" s="188"/>
      <c r="S121" s="188"/>
      <c r="T121" s="188"/>
      <c r="U121" s="188"/>
      <c r="V121" s="188"/>
      <c r="W121" s="189"/>
      <c r="X121" s="189"/>
      <c r="Y121" s="189"/>
      <c r="Z121" s="189"/>
      <c r="AA121" s="190"/>
      <c r="AB121" s="188"/>
      <c r="AC121" s="188"/>
      <c r="AD121" s="188"/>
    </row>
    <row r="122" s="48" customFormat="1" ht="12.75" spans="1:30">
      <c r="A122" s="177"/>
      <c r="B122" s="178"/>
      <c r="C122" s="179">
        <v>241204000027</v>
      </c>
      <c r="D122" s="84">
        <v>45633</v>
      </c>
      <c r="E122" s="178" t="s">
        <v>45</v>
      </c>
      <c r="F122" s="178" t="s">
        <v>2327</v>
      </c>
      <c r="G122" s="178">
        <v>72.5</v>
      </c>
      <c r="H122" s="184"/>
      <c r="I122" s="191">
        <v>1250625</v>
      </c>
      <c r="J122" s="182"/>
      <c r="K122" s="191">
        <v>1672.11503750351</v>
      </c>
      <c r="L122" s="192">
        <v>747.93</v>
      </c>
      <c r="M122" s="200">
        <v>7.27</v>
      </c>
      <c r="N122" s="184">
        <v>5437.4511</v>
      </c>
      <c r="O122" s="188"/>
      <c r="P122" s="188"/>
      <c r="Q122" s="188"/>
      <c r="R122" s="188"/>
      <c r="S122" s="188"/>
      <c r="T122" s="195"/>
      <c r="U122" s="188"/>
      <c r="V122" s="188"/>
      <c r="W122" s="189"/>
      <c r="X122" s="189"/>
      <c r="Y122" s="189"/>
      <c r="Z122" s="189"/>
      <c r="AA122" s="190"/>
      <c r="AB122" s="188"/>
      <c r="AC122" s="188"/>
      <c r="AD122" s="188"/>
    </row>
    <row r="123" s="48" customFormat="1" ht="12.75" spans="1:30">
      <c r="A123" s="177"/>
      <c r="B123" s="178"/>
      <c r="C123" s="179">
        <v>241204000033</v>
      </c>
      <c r="D123" s="84">
        <v>45633</v>
      </c>
      <c r="E123" s="178" t="s">
        <v>63</v>
      </c>
      <c r="F123" s="178" t="s">
        <v>343</v>
      </c>
      <c r="G123" s="178">
        <v>7</v>
      </c>
      <c r="H123" s="180">
        <v>617</v>
      </c>
      <c r="I123" s="181"/>
      <c r="J123" s="182"/>
      <c r="K123" s="178"/>
      <c r="L123" s="182"/>
      <c r="M123" s="200"/>
      <c r="N123" s="184">
        <v>617</v>
      </c>
      <c r="O123" s="188"/>
      <c r="P123" s="188"/>
      <c r="Q123" s="188"/>
      <c r="R123" s="188"/>
      <c r="S123" s="188"/>
      <c r="T123" s="202">
        <v>30</v>
      </c>
      <c r="U123" s="188"/>
      <c r="V123" s="188"/>
      <c r="W123" s="189"/>
      <c r="X123" s="189"/>
      <c r="Y123" s="189"/>
      <c r="Z123" s="189"/>
      <c r="AA123" s="190"/>
      <c r="AB123" s="188"/>
      <c r="AC123" s="188"/>
      <c r="AD123" s="188"/>
    </row>
    <row r="124" s="48" customFormat="1" ht="12.75" spans="1:30">
      <c r="A124" s="177"/>
      <c r="B124" s="178"/>
      <c r="C124" s="179">
        <v>241204000034</v>
      </c>
      <c r="D124" s="84">
        <v>45633</v>
      </c>
      <c r="E124" s="178" t="s">
        <v>63</v>
      </c>
      <c r="F124" s="178" t="s">
        <v>635</v>
      </c>
      <c r="G124" s="178">
        <v>80</v>
      </c>
      <c r="H124" s="180">
        <v>6160</v>
      </c>
      <c r="I124" s="181"/>
      <c r="J124" s="182"/>
      <c r="K124" s="178"/>
      <c r="L124" s="182"/>
      <c r="M124" s="200"/>
      <c r="N124" s="184">
        <v>6160</v>
      </c>
      <c r="O124" s="188"/>
      <c r="P124" s="188"/>
      <c r="Q124" s="188"/>
      <c r="R124" s="188"/>
      <c r="S124" s="188"/>
      <c r="T124" s="185"/>
      <c r="U124" s="195"/>
      <c r="V124" s="188"/>
      <c r="W124" s="189"/>
      <c r="X124" s="189"/>
      <c r="Y124" s="189"/>
      <c r="Z124" s="189"/>
      <c r="AA124" s="190"/>
      <c r="AB124" s="188"/>
      <c r="AC124" s="188"/>
      <c r="AD124" s="188"/>
    </row>
    <row r="125" s="48" customFormat="1" ht="12.75" spans="1:30">
      <c r="A125" s="177"/>
      <c r="B125" s="178"/>
      <c r="C125" s="179">
        <v>241204000037</v>
      </c>
      <c r="D125" s="84">
        <v>45633</v>
      </c>
      <c r="E125" s="178" t="s">
        <v>45</v>
      </c>
      <c r="F125" s="178" t="s">
        <v>73</v>
      </c>
      <c r="G125" s="178">
        <v>12</v>
      </c>
      <c r="H125" s="184"/>
      <c r="I125" s="191">
        <v>224250</v>
      </c>
      <c r="J125" s="182"/>
      <c r="K125" s="191">
        <v>1672.13481470435</v>
      </c>
      <c r="L125" s="192">
        <v>134.11</v>
      </c>
      <c r="M125" s="200">
        <v>7.27</v>
      </c>
      <c r="N125" s="184">
        <v>974.9797</v>
      </c>
      <c r="O125" s="188"/>
      <c r="P125" s="188"/>
      <c r="Q125" s="188"/>
      <c r="R125" s="188"/>
      <c r="S125" s="188"/>
      <c r="T125" s="188"/>
      <c r="U125" s="202">
        <v>80</v>
      </c>
      <c r="V125" s="188"/>
      <c r="W125" s="189"/>
      <c r="X125" s="189"/>
      <c r="Y125" s="189"/>
      <c r="Z125" s="189"/>
      <c r="AA125" s="190"/>
      <c r="AB125" s="188"/>
      <c r="AC125" s="188"/>
      <c r="AD125" s="188"/>
    </row>
    <row r="126" s="48" customFormat="1" ht="12.75" spans="1:30">
      <c r="A126" s="177"/>
      <c r="B126" s="178"/>
      <c r="C126" s="179">
        <v>241204000040</v>
      </c>
      <c r="D126" s="84">
        <v>45633</v>
      </c>
      <c r="E126" s="178" t="s">
        <v>1316</v>
      </c>
      <c r="F126" s="178" t="s">
        <v>1317</v>
      </c>
      <c r="G126" s="178">
        <v>59.5</v>
      </c>
      <c r="H126" s="180">
        <v>5533.5</v>
      </c>
      <c r="I126" s="181"/>
      <c r="J126" s="182"/>
      <c r="K126" s="178"/>
      <c r="L126" s="182"/>
      <c r="M126" s="200"/>
      <c r="N126" s="184">
        <v>5533.5</v>
      </c>
      <c r="O126" s="188"/>
      <c r="P126" s="188"/>
      <c r="Q126" s="188"/>
      <c r="R126" s="188"/>
      <c r="S126" s="188"/>
      <c r="T126" s="188"/>
      <c r="U126" s="185"/>
      <c r="V126" s="188"/>
      <c r="W126" s="189"/>
      <c r="X126" s="189"/>
      <c r="Y126" s="189"/>
      <c r="Z126" s="189"/>
      <c r="AA126" s="190"/>
      <c r="AB126" s="188"/>
      <c r="AC126" s="188"/>
      <c r="AD126" s="188"/>
    </row>
    <row r="127" s="48" customFormat="1" ht="12.75" spans="1:30">
      <c r="A127" s="177"/>
      <c r="B127" s="178"/>
      <c r="C127" s="179">
        <v>241204000041</v>
      </c>
      <c r="D127" s="84">
        <v>45633</v>
      </c>
      <c r="E127" s="178" t="s">
        <v>2293</v>
      </c>
      <c r="F127" s="178" t="s">
        <v>2921</v>
      </c>
      <c r="G127" s="178">
        <v>10</v>
      </c>
      <c r="H127" s="184"/>
      <c r="I127" s="191">
        <v>200640</v>
      </c>
      <c r="J127" s="182"/>
      <c r="K127" s="191">
        <v>1744.84737803287</v>
      </c>
      <c r="L127" s="192">
        <v>114.99</v>
      </c>
      <c r="M127" s="200">
        <v>7.27</v>
      </c>
      <c r="N127" s="184">
        <v>835.9773</v>
      </c>
      <c r="O127" s="188"/>
      <c r="P127" s="188"/>
      <c r="Q127" s="188"/>
      <c r="R127" s="188"/>
      <c r="S127" s="188"/>
      <c r="T127" s="188"/>
      <c r="U127" s="188"/>
      <c r="V127" s="188"/>
      <c r="W127" s="189"/>
      <c r="X127" s="189"/>
      <c r="Y127" s="189"/>
      <c r="Z127" s="189"/>
      <c r="AA127" s="190"/>
      <c r="AB127" s="188"/>
      <c r="AC127" s="188"/>
      <c r="AD127" s="188"/>
    </row>
    <row r="128" s="48" customFormat="1" ht="12.75" spans="1:30">
      <c r="A128" s="177"/>
      <c r="B128" s="178"/>
      <c r="C128" s="179">
        <v>241204000054</v>
      </c>
      <c r="D128" s="84">
        <v>45633</v>
      </c>
      <c r="E128" s="178" t="s">
        <v>36</v>
      </c>
      <c r="F128" s="178" t="s">
        <v>2373</v>
      </c>
      <c r="G128" s="178">
        <v>8</v>
      </c>
      <c r="H128" s="180">
        <v>592</v>
      </c>
      <c r="I128" s="181"/>
      <c r="J128" s="182"/>
      <c r="K128" s="178"/>
      <c r="L128" s="182"/>
      <c r="M128" s="200"/>
      <c r="N128" s="184">
        <v>592</v>
      </c>
      <c r="O128" s="188"/>
      <c r="P128" s="188"/>
      <c r="Q128" s="188"/>
      <c r="R128" s="188"/>
      <c r="S128" s="188"/>
      <c r="T128" s="188"/>
      <c r="U128" s="188"/>
      <c r="V128" s="188"/>
      <c r="W128" s="189"/>
      <c r="X128" s="189"/>
      <c r="Y128" s="189"/>
      <c r="Z128" s="189"/>
      <c r="AA128" s="190"/>
      <c r="AB128" s="188"/>
      <c r="AC128" s="188"/>
      <c r="AD128" s="188"/>
    </row>
    <row r="129" s="48" customFormat="1" ht="12.75" spans="1:30">
      <c r="A129" s="177"/>
      <c r="B129" s="178"/>
      <c r="C129" s="179">
        <v>241204000056</v>
      </c>
      <c r="D129" s="84">
        <v>45633</v>
      </c>
      <c r="E129" s="178" t="s">
        <v>36</v>
      </c>
      <c r="F129" s="178" t="s">
        <v>2373</v>
      </c>
      <c r="G129" s="178">
        <v>4.5</v>
      </c>
      <c r="H129" s="180">
        <v>333</v>
      </c>
      <c r="I129" s="181"/>
      <c r="J129" s="182"/>
      <c r="K129" s="178"/>
      <c r="L129" s="182"/>
      <c r="M129" s="200"/>
      <c r="N129" s="184">
        <v>333</v>
      </c>
      <c r="O129" s="188"/>
      <c r="P129" s="188"/>
      <c r="Q129" s="188"/>
      <c r="R129" s="188"/>
      <c r="S129" s="188"/>
      <c r="T129" s="188"/>
      <c r="U129" s="188"/>
      <c r="V129" s="188"/>
      <c r="W129" s="189"/>
      <c r="X129" s="189"/>
      <c r="Y129" s="189"/>
      <c r="Z129" s="189"/>
      <c r="AA129" s="190"/>
      <c r="AB129" s="188"/>
      <c r="AC129" s="188"/>
      <c r="AD129" s="188"/>
    </row>
    <row r="130" s="48" customFormat="1" ht="12.75" spans="1:30">
      <c r="A130" s="177"/>
      <c r="B130" s="178"/>
      <c r="C130" s="179">
        <v>241204000058</v>
      </c>
      <c r="D130" s="84">
        <v>45633</v>
      </c>
      <c r="E130" s="178" t="s">
        <v>36</v>
      </c>
      <c r="F130" s="178" t="s">
        <v>2373</v>
      </c>
      <c r="G130" s="178">
        <v>28.5</v>
      </c>
      <c r="H130" s="180">
        <v>2166</v>
      </c>
      <c r="I130" s="181"/>
      <c r="J130" s="182"/>
      <c r="K130" s="178"/>
      <c r="L130" s="182"/>
      <c r="M130" s="200"/>
      <c r="N130" s="184">
        <v>2166</v>
      </c>
      <c r="O130" s="188"/>
      <c r="P130" s="188"/>
      <c r="Q130" s="188"/>
      <c r="R130" s="188"/>
      <c r="S130" s="188"/>
      <c r="T130" s="188"/>
      <c r="U130" s="188"/>
      <c r="V130" s="188"/>
      <c r="W130" s="189"/>
      <c r="X130" s="189"/>
      <c r="Y130" s="189"/>
      <c r="Z130" s="189"/>
      <c r="AA130" s="190"/>
      <c r="AB130" s="188"/>
      <c r="AC130" s="188"/>
      <c r="AD130" s="188"/>
    </row>
    <row r="131" s="48" customFormat="1" ht="12.75" spans="1:30">
      <c r="A131" s="177"/>
      <c r="B131" s="178"/>
      <c r="C131" s="179">
        <v>241204000062</v>
      </c>
      <c r="D131" s="84">
        <v>45633</v>
      </c>
      <c r="E131" s="178" t="s">
        <v>41</v>
      </c>
      <c r="F131" s="178" t="s">
        <v>1630</v>
      </c>
      <c r="G131" s="178">
        <v>25</v>
      </c>
      <c r="H131" s="180">
        <v>1915</v>
      </c>
      <c r="I131" s="181"/>
      <c r="J131" s="182"/>
      <c r="K131" s="178"/>
      <c r="L131" s="182"/>
      <c r="M131" s="200"/>
      <c r="N131" s="184">
        <v>1915</v>
      </c>
      <c r="O131" s="188"/>
      <c r="P131" s="188"/>
      <c r="Q131" s="188"/>
      <c r="R131" s="188"/>
      <c r="S131" s="188"/>
      <c r="T131" s="188"/>
      <c r="U131" s="188"/>
      <c r="V131" s="188"/>
      <c r="W131" s="189"/>
      <c r="X131" s="189"/>
      <c r="Y131" s="189"/>
      <c r="Z131" s="189"/>
      <c r="AA131" s="190"/>
      <c r="AB131" s="188"/>
      <c r="AC131" s="188"/>
      <c r="AD131" s="188"/>
    </row>
    <row r="132" s="48" customFormat="1" ht="12.75" spans="1:30">
      <c r="A132" s="177"/>
      <c r="B132" s="178"/>
      <c r="C132" s="179">
        <v>241204000071</v>
      </c>
      <c r="D132" s="84">
        <v>45633</v>
      </c>
      <c r="E132" s="178" t="s">
        <v>63</v>
      </c>
      <c r="F132" s="178" t="s">
        <v>77</v>
      </c>
      <c r="G132" s="178">
        <v>80</v>
      </c>
      <c r="H132" s="184"/>
      <c r="I132" s="191">
        <v>1548040</v>
      </c>
      <c r="J132" s="182"/>
      <c r="K132" s="191">
        <v>1660.47038322967</v>
      </c>
      <c r="L132" s="192">
        <v>932.29004</v>
      </c>
      <c r="M132" s="200">
        <v>7.27</v>
      </c>
      <c r="N132" s="184">
        <v>6777.7485908</v>
      </c>
      <c r="O132" s="188"/>
      <c r="P132" s="188"/>
      <c r="Q132" s="188"/>
      <c r="R132" s="188"/>
      <c r="S132" s="188"/>
      <c r="T132" s="188"/>
      <c r="U132" s="188"/>
      <c r="V132" s="188"/>
      <c r="W132" s="189"/>
      <c r="X132" s="189"/>
      <c r="Y132" s="189"/>
      <c r="Z132" s="189"/>
      <c r="AA132" s="190"/>
      <c r="AB132" s="188"/>
      <c r="AC132" s="188"/>
      <c r="AD132" s="188"/>
    </row>
    <row r="133" s="48" customFormat="1" ht="12.75" spans="1:30">
      <c r="A133" s="177"/>
      <c r="B133" s="178"/>
      <c r="C133" s="179">
        <v>241204000077</v>
      </c>
      <c r="D133" s="84">
        <v>45633</v>
      </c>
      <c r="E133" s="178" t="s">
        <v>45</v>
      </c>
      <c r="F133" s="178" t="s">
        <v>2922</v>
      </c>
      <c r="G133" s="178">
        <v>53</v>
      </c>
      <c r="H133" s="180">
        <v>3975</v>
      </c>
      <c r="I133" s="181"/>
      <c r="J133" s="182"/>
      <c r="K133" s="178"/>
      <c r="L133" s="182"/>
      <c r="M133" s="200"/>
      <c r="N133" s="184">
        <v>3975</v>
      </c>
      <c r="O133" s="188"/>
      <c r="P133" s="188"/>
      <c r="Q133" s="188"/>
      <c r="R133" s="188"/>
      <c r="S133" s="188"/>
      <c r="T133" s="188"/>
      <c r="U133" s="188"/>
      <c r="V133" s="188"/>
      <c r="W133" s="189"/>
      <c r="X133" s="189"/>
      <c r="Y133" s="189"/>
      <c r="Z133" s="189"/>
      <c r="AA133" s="190"/>
      <c r="AB133" s="188"/>
      <c r="AC133" s="188"/>
      <c r="AD133" s="188"/>
    </row>
    <row r="134" s="48" customFormat="1" ht="12.75" spans="1:30">
      <c r="A134" s="177"/>
      <c r="B134" s="178"/>
      <c r="C134" s="179">
        <v>241204000078</v>
      </c>
      <c r="D134" s="84">
        <v>45633</v>
      </c>
      <c r="E134" s="178" t="s">
        <v>45</v>
      </c>
      <c r="F134" s="178" t="s">
        <v>181</v>
      </c>
      <c r="G134" s="178">
        <v>99.5</v>
      </c>
      <c r="H134" s="180">
        <v>7960</v>
      </c>
      <c r="I134" s="181"/>
      <c r="J134" s="182"/>
      <c r="K134" s="178"/>
      <c r="L134" s="182"/>
      <c r="M134" s="200"/>
      <c r="N134" s="184">
        <v>7960</v>
      </c>
      <c r="O134" s="195"/>
      <c r="P134" s="195"/>
      <c r="Q134" s="195"/>
      <c r="R134" s="195"/>
      <c r="S134" s="195"/>
      <c r="T134" s="195"/>
      <c r="U134" s="195"/>
      <c r="V134" s="195"/>
      <c r="W134" s="193"/>
      <c r="X134" s="193"/>
      <c r="Y134" s="193"/>
      <c r="Z134" s="193"/>
      <c r="AA134" s="196"/>
      <c r="AB134" s="195"/>
      <c r="AC134" s="195"/>
      <c r="AD134" s="195"/>
    </row>
    <row r="135" s="120" customFormat="1" ht="12.75" spans="1:30">
      <c r="A135" s="204" t="s">
        <v>2923</v>
      </c>
      <c r="B135" s="205" t="s">
        <v>2924</v>
      </c>
      <c r="C135" s="206">
        <v>241208000005</v>
      </c>
      <c r="D135" s="207">
        <v>45635</v>
      </c>
      <c r="E135" s="205" t="s">
        <v>63</v>
      </c>
      <c r="F135" s="205" t="s">
        <v>573</v>
      </c>
      <c r="G135" s="205">
        <v>22</v>
      </c>
      <c r="H135" s="208">
        <v>2908.84</v>
      </c>
      <c r="I135" s="209"/>
      <c r="J135" s="210"/>
      <c r="K135" s="211"/>
      <c r="L135" s="212"/>
      <c r="M135" s="181"/>
      <c r="N135" s="202">
        <v>2908.84</v>
      </c>
      <c r="O135" s="202">
        <v>2908.84</v>
      </c>
      <c r="P135" s="197" t="s">
        <v>138</v>
      </c>
      <c r="Q135" s="202">
        <v>2600</v>
      </c>
      <c r="R135" s="202"/>
      <c r="S135" s="202">
        <v>0</v>
      </c>
      <c r="T135" s="202"/>
      <c r="U135" s="202">
        <v>48.84</v>
      </c>
      <c r="V135" s="202">
        <v>2648.84</v>
      </c>
      <c r="W135" s="194">
        <v>47.78</v>
      </c>
      <c r="X135" s="194"/>
      <c r="Y135" s="194"/>
      <c r="Z135" s="194">
        <v>47.78</v>
      </c>
      <c r="AA135" s="209">
        <v>7.27</v>
      </c>
      <c r="AB135" s="202">
        <v>347.3606</v>
      </c>
      <c r="AC135" s="202">
        <v>2996.2006</v>
      </c>
      <c r="AD135" s="202">
        <v>-87.3606</v>
      </c>
    </row>
    <row r="136" s="48" customFormat="1" ht="12.75" spans="1:30">
      <c r="A136" s="177" t="s">
        <v>2925</v>
      </c>
      <c r="B136" s="178" t="s">
        <v>2926</v>
      </c>
      <c r="C136" s="179">
        <v>241125000055</v>
      </c>
      <c r="D136" s="84">
        <v>45636</v>
      </c>
      <c r="E136" s="178" t="s">
        <v>63</v>
      </c>
      <c r="F136" s="178" t="s">
        <v>517</v>
      </c>
      <c r="G136" s="178">
        <v>17.5</v>
      </c>
      <c r="H136" s="180">
        <v>1488.85</v>
      </c>
      <c r="I136" s="181"/>
      <c r="J136" s="182"/>
      <c r="K136" s="178"/>
      <c r="L136" s="182"/>
      <c r="M136" s="200"/>
      <c r="N136" s="184">
        <v>1488.85</v>
      </c>
      <c r="O136" s="185">
        <v>236943.4695273</v>
      </c>
      <c r="P136" s="185" t="s">
        <v>487</v>
      </c>
      <c r="Q136" s="185">
        <v>194369</v>
      </c>
      <c r="R136" s="185"/>
      <c r="S136" s="185">
        <v>212.2</v>
      </c>
      <c r="T136" s="185"/>
      <c r="U136" s="185"/>
      <c r="V136" s="185">
        <v>194914.2</v>
      </c>
      <c r="W136" s="186">
        <v>1861.48</v>
      </c>
      <c r="X136" s="186"/>
      <c r="Y136" s="186"/>
      <c r="Z136" s="186">
        <v>1906.55</v>
      </c>
      <c r="AA136" s="187">
        <v>7.27</v>
      </c>
      <c r="AB136" s="185">
        <v>13860.6185</v>
      </c>
      <c r="AC136" s="185">
        <v>208774.8185</v>
      </c>
      <c r="AD136" s="185">
        <v>28168.6510273</v>
      </c>
    </row>
    <row r="137" s="48" customFormat="1" ht="12.75" spans="1:30">
      <c r="A137" s="177"/>
      <c r="B137" s="178"/>
      <c r="C137" s="179">
        <v>241127000043</v>
      </c>
      <c r="D137" s="84">
        <v>45636</v>
      </c>
      <c r="E137" s="178" t="s">
        <v>36</v>
      </c>
      <c r="F137" s="178" t="s">
        <v>308</v>
      </c>
      <c r="G137" s="178">
        <v>4</v>
      </c>
      <c r="H137" s="180">
        <v>452.2</v>
      </c>
      <c r="I137" s="181"/>
      <c r="J137" s="182"/>
      <c r="K137" s="178"/>
      <c r="L137" s="182"/>
      <c r="M137" s="200"/>
      <c r="N137" s="184">
        <v>452.2</v>
      </c>
      <c r="O137" s="188"/>
      <c r="P137" s="188"/>
      <c r="Q137" s="188"/>
      <c r="R137" s="188"/>
      <c r="S137" s="188"/>
      <c r="T137" s="188"/>
      <c r="U137" s="188"/>
      <c r="V137" s="188"/>
      <c r="W137" s="189"/>
      <c r="X137" s="189"/>
      <c r="Y137" s="189"/>
      <c r="Z137" s="189"/>
      <c r="AA137" s="190"/>
      <c r="AB137" s="188"/>
      <c r="AC137" s="188"/>
      <c r="AD137" s="188"/>
    </row>
    <row r="138" s="48" customFormat="1" ht="12.75" spans="1:30">
      <c r="A138" s="177"/>
      <c r="B138" s="178"/>
      <c r="C138" s="179">
        <v>241128000019</v>
      </c>
      <c r="D138" s="84">
        <v>45636</v>
      </c>
      <c r="E138" s="178" t="s">
        <v>45</v>
      </c>
      <c r="F138" s="178" t="s">
        <v>2122</v>
      </c>
      <c r="G138" s="178">
        <v>7</v>
      </c>
      <c r="H138" s="180">
        <v>630</v>
      </c>
      <c r="I138" s="181"/>
      <c r="J138" s="182"/>
      <c r="K138" s="178"/>
      <c r="L138" s="182"/>
      <c r="M138" s="200"/>
      <c r="N138" s="184">
        <v>630</v>
      </c>
      <c r="O138" s="188"/>
      <c r="P138" s="188"/>
      <c r="Q138" s="188"/>
      <c r="R138" s="188"/>
      <c r="S138" s="188"/>
      <c r="T138" s="188"/>
      <c r="U138" s="188"/>
      <c r="V138" s="188"/>
      <c r="W138" s="189"/>
      <c r="X138" s="189"/>
      <c r="Y138" s="189"/>
      <c r="Z138" s="189"/>
      <c r="AA138" s="190"/>
      <c r="AB138" s="188"/>
      <c r="AC138" s="188"/>
      <c r="AD138" s="188"/>
    </row>
    <row r="139" s="48" customFormat="1" ht="12.75" spans="1:30">
      <c r="A139" s="177"/>
      <c r="B139" s="178"/>
      <c r="C139" s="179">
        <v>241128000029</v>
      </c>
      <c r="D139" s="84">
        <v>45636</v>
      </c>
      <c r="E139" s="178" t="s">
        <v>45</v>
      </c>
      <c r="F139" s="178" t="s">
        <v>363</v>
      </c>
      <c r="G139" s="178">
        <v>43.5</v>
      </c>
      <c r="H139" s="180">
        <v>3610.5</v>
      </c>
      <c r="I139" s="181"/>
      <c r="J139" s="182"/>
      <c r="K139" s="178"/>
      <c r="L139" s="182"/>
      <c r="M139" s="200"/>
      <c r="N139" s="184">
        <v>3610.5</v>
      </c>
      <c r="O139" s="188"/>
      <c r="P139" s="188"/>
      <c r="Q139" s="188"/>
      <c r="R139" s="188"/>
      <c r="S139" s="188"/>
      <c r="T139" s="188"/>
      <c r="U139" s="188"/>
      <c r="V139" s="188"/>
      <c r="W139" s="189"/>
      <c r="X139" s="189"/>
      <c r="Y139" s="189"/>
      <c r="Z139" s="189"/>
      <c r="AA139" s="190"/>
      <c r="AB139" s="188"/>
      <c r="AC139" s="188"/>
      <c r="AD139" s="188"/>
    </row>
    <row r="140" s="48" customFormat="1" ht="12.75" spans="1:30">
      <c r="A140" s="177"/>
      <c r="B140" s="178"/>
      <c r="C140" s="179">
        <v>241128000038</v>
      </c>
      <c r="D140" s="84">
        <v>45636</v>
      </c>
      <c r="E140" s="178" t="s">
        <v>36</v>
      </c>
      <c r="F140" s="178" t="s">
        <v>308</v>
      </c>
      <c r="G140" s="178">
        <v>0.33</v>
      </c>
      <c r="H140" s="180">
        <v>91.3</v>
      </c>
      <c r="I140" s="181"/>
      <c r="J140" s="182"/>
      <c r="K140" s="178"/>
      <c r="L140" s="182"/>
      <c r="M140" s="200"/>
      <c r="N140" s="184">
        <v>91.3</v>
      </c>
      <c r="O140" s="188"/>
      <c r="P140" s="188"/>
      <c r="Q140" s="188"/>
      <c r="R140" s="188"/>
      <c r="S140" s="188"/>
      <c r="T140" s="188"/>
      <c r="U140" s="188"/>
      <c r="V140" s="188"/>
      <c r="W140" s="189"/>
      <c r="X140" s="189"/>
      <c r="Y140" s="189"/>
      <c r="Z140" s="189"/>
      <c r="AA140" s="190"/>
      <c r="AB140" s="188"/>
      <c r="AC140" s="188"/>
      <c r="AD140" s="188"/>
    </row>
    <row r="141" s="48" customFormat="1" ht="12.75" spans="1:30">
      <c r="A141" s="177"/>
      <c r="B141" s="178"/>
      <c r="C141" s="179">
        <v>241128000042</v>
      </c>
      <c r="D141" s="84">
        <v>45636</v>
      </c>
      <c r="E141" s="178" t="s">
        <v>36</v>
      </c>
      <c r="F141" s="178" t="s">
        <v>2927</v>
      </c>
      <c r="G141" s="178">
        <v>0.96</v>
      </c>
      <c r="H141" s="180">
        <v>97.9</v>
      </c>
      <c r="I141" s="181"/>
      <c r="J141" s="182"/>
      <c r="K141" s="178"/>
      <c r="L141" s="182"/>
      <c r="M141" s="200"/>
      <c r="N141" s="184">
        <v>97.9</v>
      </c>
      <c r="O141" s="188"/>
      <c r="P141" s="188"/>
      <c r="Q141" s="188"/>
      <c r="R141" s="188"/>
      <c r="S141" s="188"/>
      <c r="T141" s="188"/>
      <c r="U141" s="188"/>
      <c r="V141" s="188"/>
      <c r="W141" s="189"/>
      <c r="X141" s="189"/>
      <c r="Y141" s="189"/>
      <c r="Z141" s="189"/>
      <c r="AA141" s="190"/>
      <c r="AB141" s="188"/>
      <c r="AC141" s="188"/>
      <c r="AD141" s="188"/>
    </row>
    <row r="142" s="48" customFormat="1" ht="12.75" spans="1:30">
      <c r="A142" s="177"/>
      <c r="B142" s="178"/>
      <c r="C142" s="179">
        <v>241128000044</v>
      </c>
      <c r="D142" s="84">
        <v>45636</v>
      </c>
      <c r="E142" s="178" t="s">
        <v>2293</v>
      </c>
      <c r="F142" s="178" t="s">
        <v>2816</v>
      </c>
      <c r="G142" s="178">
        <v>2.5</v>
      </c>
      <c r="H142" s="180">
        <v>223.3</v>
      </c>
      <c r="I142" s="181"/>
      <c r="J142" s="182"/>
      <c r="K142" s="178"/>
      <c r="L142" s="182"/>
      <c r="M142" s="200"/>
      <c r="N142" s="184">
        <v>223.3</v>
      </c>
      <c r="O142" s="188"/>
      <c r="P142" s="188"/>
      <c r="Q142" s="188"/>
      <c r="R142" s="188"/>
      <c r="S142" s="188"/>
      <c r="T142" s="188"/>
      <c r="U142" s="188"/>
      <c r="V142" s="188"/>
      <c r="W142" s="189"/>
      <c r="X142" s="189"/>
      <c r="Y142" s="189"/>
      <c r="Z142" s="189"/>
      <c r="AA142" s="190"/>
      <c r="AB142" s="188"/>
      <c r="AC142" s="188"/>
      <c r="AD142" s="188"/>
    </row>
    <row r="143" s="48" customFormat="1" ht="12.75" spans="1:30">
      <c r="A143" s="177"/>
      <c r="B143" s="178"/>
      <c r="C143" s="179">
        <v>241129000002</v>
      </c>
      <c r="D143" s="84">
        <v>45636</v>
      </c>
      <c r="E143" s="178" t="s">
        <v>41</v>
      </c>
      <c r="F143" s="178" t="s">
        <v>79</v>
      </c>
      <c r="G143" s="178">
        <v>2.5</v>
      </c>
      <c r="H143" s="180">
        <v>301.75</v>
      </c>
      <c r="I143" s="181"/>
      <c r="J143" s="182"/>
      <c r="K143" s="178"/>
      <c r="L143" s="182"/>
      <c r="M143" s="200"/>
      <c r="N143" s="184">
        <v>301.75</v>
      </c>
      <c r="O143" s="188"/>
      <c r="P143" s="188"/>
      <c r="Q143" s="188"/>
      <c r="R143" s="188"/>
      <c r="S143" s="188"/>
      <c r="T143" s="188"/>
      <c r="U143" s="188"/>
      <c r="V143" s="188"/>
      <c r="W143" s="189"/>
      <c r="X143" s="189"/>
      <c r="Y143" s="189"/>
      <c r="Z143" s="189"/>
      <c r="AA143" s="190"/>
      <c r="AB143" s="188"/>
      <c r="AC143" s="188"/>
      <c r="AD143" s="188"/>
    </row>
    <row r="144" s="48" customFormat="1" ht="12.75" spans="1:30">
      <c r="A144" s="177"/>
      <c r="B144" s="178"/>
      <c r="C144" s="179">
        <v>241129000013</v>
      </c>
      <c r="D144" s="84">
        <v>45636</v>
      </c>
      <c r="E144" s="178" t="s">
        <v>53</v>
      </c>
      <c r="F144" s="178" t="s">
        <v>1609</v>
      </c>
      <c r="G144" s="178">
        <v>1</v>
      </c>
      <c r="H144" s="180">
        <v>115</v>
      </c>
      <c r="I144" s="181"/>
      <c r="J144" s="182"/>
      <c r="K144" s="178"/>
      <c r="L144" s="182"/>
      <c r="M144" s="200"/>
      <c r="N144" s="184">
        <v>115</v>
      </c>
      <c r="O144" s="188"/>
      <c r="P144" s="188"/>
      <c r="Q144" s="188"/>
      <c r="R144" s="188"/>
      <c r="S144" s="188"/>
      <c r="T144" s="188"/>
      <c r="U144" s="188"/>
      <c r="V144" s="188"/>
      <c r="W144" s="189"/>
      <c r="X144" s="189"/>
      <c r="Y144" s="189"/>
      <c r="Z144" s="189"/>
      <c r="AA144" s="190"/>
      <c r="AB144" s="188"/>
      <c r="AC144" s="188"/>
      <c r="AD144" s="188"/>
    </row>
    <row r="145" s="48" customFormat="1" ht="12.75" spans="1:30">
      <c r="A145" s="177"/>
      <c r="B145" s="178"/>
      <c r="C145" s="179">
        <v>241129000018</v>
      </c>
      <c r="D145" s="84">
        <v>45636</v>
      </c>
      <c r="E145" s="178" t="s">
        <v>45</v>
      </c>
      <c r="F145" s="178" t="s">
        <v>48</v>
      </c>
      <c r="G145" s="178">
        <v>1.5</v>
      </c>
      <c r="H145" s="180">
        <v>135</v>
      </c>
      <c r="I145" s="181"/>
      <c r="J145" s="182"/>
      <c r="K145" s="178"/>
      <c r="L145" s="182"/>
      <c r="M145" s="200"/>
      <c r="N145" s="184">
        <v>135</v>
      </c>
      <c r="O145" s="188"/>
      <c r="P145" s="188"/>
      <c r="Q145" s="188"/>
      <c r="R145" s="188"/>
      <c r="S145" s="188"/>
      <c r="T145" s="188"/>
      <c r="U145" s="188"/>
      <c r="V145" s="188"/>
      <c r="W145" s="189"/>
      <c r="X145" s="189"/>
      <c r="Y145" s="189"/>
      <c r="Z145" s="189"/>
      <c r="AA145" s="190"/>
      <c r="AB145" s="188"/>
      <c r="AC145" s="188"/>
      <c r="AD145" s="188"/>
    </row>
    <row r="146" s="48" customFormat="1" ht="12.75" spans="1:30">
      <c r="A146" s="177"/>
      <c r="B146" s="178"/>
      <c r="C146" s="179">
        <v>241129000020</v>
      </c>
      <c r="D146" s="84">
        <v>45636</v>
      </c>
      <c r="E146" s="178" t="s">
        <v>36</v>
      </c>
      <c r="F146" s="178" t="s">
        <v>308</v>
      </c>
      <c r="G146" s="178">
        <v>3</v>
      </c>
      <c r="H146" s="180">
        <v>340.2</v>
      </c>
      <c r="I146" s="181"/>
      <c r="J146" s="182"/>
      <c r="K146" s="178"/>
      <c r="L146" s="182"/>
      <c r="M146" s="200"/>
      <c r="N146" s="184">
        <v>340.2</v>
      </c>
      <c r="O146" s="188"/>
      <c r="P146" s="188"/>
      <c r="Q146" s="188"/>
      <c r="R146" s="188"/>
      <c r="S146" s="188"/>
      <c r="T146" s="188"/>
      <c r="U146" s="188"/>
      <c r="V146" s="188"/>
      <c r="W146" s="189"/>
      <c r="X146" s="193"/>
      <c r="Y146" s="189"/>
      <c r="Z146" s="189"/>
      <c r="AA146" s="190"/>
      <c r="AB146" s="188"/>
      <c r="AC146" s="188"/>
      <c r="AD146" s="188"/>
    </row>
    <row r="147" s="48" customFormat="1" ht="12.75" spans="1:30">
      <c r="A147" s="177"/>
      <c r="B147" s="178"/>
      <c r="C147" s="179">
        <v>241129000021</v>
      </c>
      <c r="D147" s="84">
        <v>45636</v>
      </c>
      <c r="E147" s="178" t="s">
        <v>1059</v>
      </c>
      <c r="F147" s="178" t="s">
        <v>90</v>
      </c>
      <c r="G147" s="178">
        <v>3.5</v>
      </c>
      <c r="H147" s="180">
        <v>342.3</v>
      </c>
      <c r="I147" s="181"/>
      <c r="J147" s="182"/>
      <c r="K147" s="178"/>
      <c r="L147" s="182"/>
      <c r="M147" s="200"/>
      <c r="N147" s="184">
        <v>342.3</v>
      </c>
      <c r="O147" s="188"/>
      <c r="P147" s="188"/>
      <c r="Q147" s="188"/>
      <c r="R147" s="188"/>
      <c r="S147" s="188"/>
      <c r="T147" s="188"/>
      <c r="U147" s="188"/>
      <c r="V147" s="188"/>
      <c r="W147" s="189"/>
      <c r="X147" s="194">
        <v>4.16</v>
      </c>
      <c r="Y147" s="189"/>
      <c r="Z147" s="189"/>
      <c r="AA147" s="190"/>
      <c r="AB147" s="188"/>
      <c r="AC147" s="188"/>
      <c r="AD147" s="188"/>
    </row>
    <row r="148" s="48" customFormat="1" ht="12.75" spans="1:30">
      <c r="A148" s="177"/>
      <c r="B148" s="178"/>
      <c r="C148" s="179">
        <v>241129000025</v>
      </c>
      <c r="D148" s="84">
        <v>45636</v>
      </c>
      <c r="E148" s="178" t="s">
        <v>36</v>
      </c>
      <c r="F148" s="178" t="s">
        <v>2928</v>
      </c>
      <c r="G148" s="178">
        <v>23.5</v>
      </c>
      <c r="H148" s="180">
        <v>1992.55</v>
      </c>
      <c r="I148" s="181"/>
      <c r="J148" s="182"/>
      <c r="K148" s="178"/>
      <c r="L148" s="182"/>
      <c r="M148" s="200"/>
      <c r="N148" s="184">
        <v>1992.55</v>
      </c>
      <c r="O148" s="188"/>
      <c r="P148" s="188"/>
      <c r="Q148" s="188"/>
      <c r="R148" s="188"/>
      <c r="S148" s="188"/>
      <c r="T148" s="188"/>
      <c r="U148" s="188"/>
      <c r="V148" s="188"/>
      <c r="W148" s="189"/>
      <c r="X148" s="186"/>
      <c r="Y148" s="189"/>
      <c r="Z148" s="189"/>
      <c r="AA148" s="190"/>
      <c r="AB148" s="188"/>
      <c r="AC148" s="188"/>
      <c r="AD148" s="188"/>
    </row>
    <row r="149" s="48" customFormat="1" ht="12.75" spans="1:30">
      <c r="A149" s="177"/>
      <c r="B149" s="178"/>
      <c r="C149" s="179">
        <v>241129000039</v>
      </c>
      <c r="D149" s="84">
        <v>45636</v>
      </c>
      <c r="E149" s="178" t="s">
        <v>321</v>
      </c>
      <c r="F149" s="178" t="s">
        <v>322</v>
      </c>
      <c r="G149" s="178">
        <v>3</v>
      </c>
      <c r="H149" s="180">
        <v>340.2</v>
      </c>
      <c r="I149" s="181"/>
      <c r="J149" s="182"/>
      <c r="K149" s="178"/>
      <c r="L149" s="182"/>
      <c r="M149" s="200"/>
      <c r="N149" s="184">
        <v>340.2</v>
      </c>
      <c r="O149" s="188"/>
      <c r="P149" s="188"/>
      <c r="Q149" s="188"/>
      <c r="R149" s="188"/>
      <c r="S149" s="188"/>
      <c r="T149" s="188"/>
      <c r="U149" s="188"/>
      <c r="V149" s="188"/>
      <c r="W149" s="189"/>
      <c r="X149" s="189"/>
      <c r="Y149" s="189"/>
      <c r="Z149" s="189"/>
      <c r="AA149" s="190"/>
      <c r="AB149" s="188"/>
      <c r="AC149" s="188"/>
      <c r="AD149" s="188"/>
    </row>
    <row r="150" s="48" customFormat="1" ht="12.75" spans="1:30">
      <c r="A150" s="177"/>
      <c r="B150" s="178"/>
      <c r="C150" s="179">
        <v>241129000043</v>
      </c>
      <c r="D150" s="84">
        <v>45636</v>
      </c>
      <c r="E150" s="178" t="s">
        <v>41</v>
      </c>
      <c r="F150" s="178" t="s">
        <v>2864</v>
      </c>
      <c r="G150" s="178">
        <v>13</v>
      </c>
      <c r="H150" s="180">
        <v>1193</v>
      </c>
      <c r="I150" s="181"/>
      <c r="J150" s="182"/>
      <c r="K150" s="178"/>
      <c r="L150" s="182"/>
      <c r="M150" s="200"/>
      <c r="N150" s="184">
        <v>1193</v>
      </c>
      <c r="O150" s="188"/>
      <c r="P150" s="188"/>
      <c r="Q150" s="188"/>
      <c r="R150" s="188"/>
      <c r="S150" s="188"/>
      <c r="T150" s="188"/>
      <c r="U150" s="188"/>
      <c r="V150" s="188"/>
      <c r="W150" s="189"/>
      <c r="X150" s="193"/>
      <c r="Y150" s="189"/>
      <c r="Z150" s="189"/>
      <c r="AA150" s="190"/>
      <c r="AB150" s="188"/>
      <c r="AC150" s="188"/>
      <c r="AD150" s="188"/>
    </row>
    <row r="151" s="48" customFormat="1" ht="12.75" spans="1:30">
      <c r="A151" s="177"/>
      <c r="B151" s="178"/>
      <c r="C151" s="179">
        <v>241129000045</v>
      </c>
      <c r="D151" s="84">
        <v>45636</v>
      </c>
      <c r="E151" s="178" t="s">
        <v>36</v>
      </c>
      <c r="F151" s="178" t="s">
        <v>2929</v>
      </c>
      <c r="G151" s="178">
        <v>16.5</v>
      </c>
      <c r="H151" s="180">
        <v>1464.15</v>
      </c>
      <c r="I151" s="181"/>
      <c r="J151" s="182"/>
      <c r="K151" s="178"/>
      <c r="L151" s="182"/>
      <c r="M151" s="200"/>
      <c r="N151" s="184">
        <v>1464.15</v>
      </c>
      <c r="O151" s="188"/>
      <c r="P151" s="188"/>
      <c r="Q151" s="188"/>
      <c r="R151" s="188"/>
      <c r="S151" s="188"/>
      <c r="T151" s="188"/>
      <c r="U151" s="188"/>
      <c r="V151" s="188"/>
      <c r="W151" s="189"/>
      <c r="X151" s="194">
        <v>8.33</v>
      </c>
      <c r="Y151" s="189"/>
      <c r="Z151" s="189"/>
      <c r="AA151" s="190"/>
      <c r="AB151" s="188"/>
      <c r="AC151" s="188"/>
      <c r="AD151" s="188"/>
    </row>
    <row r="152" s="48" customFormat="1" ht="12.75" spans="1:30">
      <c r="A152" s="177"/>
      <c r="B152" s="178"/>
      <c r="C152" s="179">
        <v>241129000051</v>
      </c>
      <c r="D152" s="84">
        <v>45636</v>
      </c>
      <c r="E152" s="178" t="s">
        <v>36</v>
      </c>
      <c r="F152" s="178" t="s">
        <v>2930</v>
      </c>
      <c r="G152" s="178">
        <v>2.5</v>
      </c>
      <c r="H152" s="180">
        <v>262.5</v>
      </c>
      <c r="I152" s="181"/>
      <c r="J152" s="182"/>
      <c r="K152" s="178"/>
      <c r="L152" s="182"/>
      <c r="M152" s="200"/>
      <c r="N152" s="184">
        <v>262.5</v>
      </c>
      <c r="O152" s="188"/>
      <c r="P152" s="188"/>
      <c r="Q152" s="188"/>
      <c r="R152" s="188"/>
      <c r="S152" s="188"/>
      <c r="T152" s="188"/>
      <c r="U152" s="188"/>
      <c r="V152" s="188"/>
      <c r="W152" s="189"/>
      <c r="X152" s="194">
        <v>3.43</v>
      </c>
      <c r="Y152" s="189"/>
      <c r="Z152" s="189"/>
      <c r="AA152" s="190"/>
      <c r="AB152" s="188"/>
      <c r="AC152" s="188"/>
      <c r="AD152" s="188"/>
    </row>
    <row r="153" s="48" customFormat="1" ht="12.75" spans="1:30">
      <c r="A153" s="177"/>
      <c r="B153" s="178"/>
      <c r="C153" s="179">
        <v>241129000052</v>
      </c>
      <c r="D153" s="84">
        <v>45636</v>
      </c>
      <c r="E153" s="178" t="s">
        <v>45</v>
      </c>
      <c r="F153" s="178" t="s">
        <v>2931</v>
      </c>
      <c r="G153" s="178">
        <v>4</v>
      </c>
      <c r="H153" s="180">
        <v>507</v>
      </c>
      <c r="I153" s="181"/>
      <c r="J153" s="182"/>
      <c r="K153" s="178"/>
      <c r="L153" s="182"/>
      <c r="M153" s="200"/>
      <c r="N153" s="184">
        <v>507</v>
      </c>
      <c r="O153" s="188"/>
      <c r="P153" s="188"/>
      <c r="Q153" s="188"/>
      <c r="R153" s="188"/>
      <c r="S153" s="188"/>
      <c r="T153" s="188"/>
      <c r="U153" s="188"/>
      <c r="V153" s="188"/>
      <c r="W153" s="189"/>
      <c r="X153" s="186"/>
      <c r="Y153" s="189"/>
      <c r="Z153" s="189"/>
      <c r="AA153" s="190"/>
      <c r="AB153" s="188"/>
      <c r="AC153" s="188"/>
      <c r="AD153" s="188"/>
    </row>
    <row r="154" s="48" customFormat="1" ht="12.75" spans="1:30">
      <c r="A154" s="177"/>
      <c r="B154" s="178"/>
      <c r="C154" s="179">
        <v>241129000053</v>
      </c>
      <c r="D154" s="84">
        <v>45636</v>
      </c>
      <c r="E154" s="178" t="s">
        <v>45</v>
      </c>
      <c r="F154" s="178" t="s">
        <v>2932</v>
      </c>
      <c r="G154" s="178">
        <v>3.5</v>
      </c>
      <c r="H154" s="180">
        <v>587</v>
      </c>
      <c r="I154" s="181"/>
      <c r="J154" s="182"/>
      <c r="K154" s="178"/>
      <c r="L154" s="182"/>
      <c r="M154" s="200"/>
      <c r="N154" s="184">
        <v>587</v>
      </c>
      <c r="O154" s="188"/>
      <c r="P154" s="188"/>
      <c r="Q154" s="188"/>
      <c r="R154" s="188"/>
      <c r="S154" s="188"/>
      <c r="T154" s="188"/>
      <c r="U154" s="188"/>
      <c r="V154" s="188"/>
      <c r="W154" s="189"/>
      <c r="X154" s="189"/>
      <c r="Y154" s="189"/>
      <c r="Z154" s="189"/>
      <c r="AA154" s="190"/>
      <c r="AB154" s="188"/>
      <c r="AC154" s="188"/>
      <c r="AD154" s="188"/>
    </row>
    <row r="155" s="48" customFormat="1" ht="12.75" spans="1:30">
      <c r="A155" s="177"/>
      <c r="B155" s="178"/>
      <c r="C155" s="179">
        <v>241129000054</v>
      </c>
      <c r="D155" s="84">
        <v>45636</v>
      </c>
      <c r="E155" s="178" t="s">
        <v>45</v>
      </c>
      <c r="F155" s="178" t="s">
        <v>341</v>
      </c>
      <c r="G155" s="178">
        <v>10.5</v>
      </c>
      <c r="H155" s="184"/>
      <c r="I155" s="191">
        <v>203060</v>
      </c>
      <c r="J155" s="182"/>
      <c r="K155" s="191">
        <v>1694.0018353216</v>
      </c>
      <c r="L155" s="192">
        <v>119.87</v>
      </c>
      <c r="M155" s="200">
        <v>7.27</v>
      </c>
      <c r="N155" s="184">
        <v>871.4549</v>
      </c>
      <c r="O155" s="188"/>
      <c r="P155" s="188"/>
      <c r="Q155" s="188"/>
      <c r="R155" s="188"/>
      <c r="S155" s="188"/>
      <c r="T155" s="188"/>
      <c r="U155" s="188"/>
      <c r="V155" s="188"/>
      <c r="W155" s="189"/>
      <c r="X155" s="189"/>
      <c r="Y155" s="189"/>
      <c r="Z155" s="189"/>
      <c r="AA155" s="190"/>
      <c r="AB155" s="188"/>
      <c r="AC155" s="188"/>
      <c r="AD155" s="188"/>
    </row>
    <row r="156" s="48" customFormat="1" ht="12.75" spans="1:30">
      <c r="A156" s="177"/>
      <c r="B156" s="178"/>
      <c r="C156" s="179">
        <v>241129000056</v>
      </c>
      <c r="D156" s="84">
        <v>45636</v>
      </c>
      <c r="E156" s="178" t="s">
        <v>45</v>
      </c>
      <c r="F156" s="178" t="s">
        <v>476</v>
      </c>
      <c r="G156" s="178">
        <v>33</v>
      </c>
      <c r="H156" s="180"/>
      <c r="I156" s="191">
        <v>682643.4</v>
      </c>
      <c r="J156" s="182"/>
      <c r="K156" s="191">
        <v>1693.90421836228</v>
      </c>
      <c r="L156" s="192">
        <v>403</v>
      </c>
      <c r="M156" s="200">
        <v>7.27</v>
      </c>
      <c r="N156" s="184">
        <v>2929.81</v>
      </c>
      <c r="O156" s="188"/>
      <c r="P156" s="188"/>
      <c r="Q156" s="188"/>
      <c r="R156" s="188"/>
      <c r="S156" s="188"/>
      <c r="T156" s="188"/>
      <c r="U156" s="188"/>
      <c r="V156" s="188"/>
      <c r="W156" s="189"/>
      <c r="X156" s="189"/>
      <c r="Y156" s="189"/>
      <c r="Z156" s="189"/>
      <c r="AA156" s="190"/>
      <c r="AB156" s="188"/>
      <c r="AC156" s="188"/>
      <c r="AD156" s="188"/>
    </row>
    <row r="157" s="48" customFormat="1" ht="12.75" spans="1:30">
      <c r="A157" s="177"/>
      <c r="B157" s="178"/>
      <c r="C157" s="179">
        <v>241129000058</v>
      </c>
      <c r="D157" s="84">
        <v>45636</v>
      </c>
      <c r="E157" s="178" t="s">
        <v>45</v>
      </c>
      <c r="F157" s="178" t="s">
        <v>1916</v>
      </c>
      <c r="G157" s="178">
        <v>4</v>
      </c>
      <c r="H157" s="180">
        <v>385</v>
      </c>
      <c r="I157" s="181"/>
      <c r="J157" s="182"/>
      <c r="K157" s="178"/>
      <c r="L157" s="182"/>
      <c r="M157" s="200"/>
      <c r="N157" s="184">
        <v>385</v>
      </c>
      <c r="O157" s="188"/>
      <c r="P157" s="188"/>
      <c r="Q157" s="188"/>
      <c r="R157" s="188"/>
      <c r="S157" s="188"/>
      <c r="T157" s="188"/>
      <c r="U157" s="188"/>
      <c r="V157" s="188"/>
      <c r="W157" s="189"/>
      <c r="X157" s="189"/>
      <c r="Y157" s="189"/>
      <c r="Z157" s="189"/>
      <c r="AA157" s="190"/>
      <c r="AB157" s="188"/>
      <c r="AC157" s="188"/>
      <c r="AD157" s="188"/>
    </row>
    <row r="158" s="48" customFormat="1" ht="12.75" spans="1:30">
      <c r="A158" s="177"/>
      <c r="B158" s="178"/>
      <c r="C158" s="179">
        <v>241129000059</v>
      </c>
      <c r="D158" s="84">
        <v>45636</v>
      </c>
      <c r="E158" s="178" t="s">
        <v>45</v>
      </c>
      <c r="F158" s="178" t="s">
        <v>2599</v>
      </c>
      <c r="G158" s="178">
        <v>14</v>
      </c>
      <c r="H158" s="180">
        <v>1423</v>
      </c>
      <c r="I158" s="181"/>
      <c r="J158" s="182"/>
      <c r="K158" s="178"/>
      <c r="L158" s="182"/>
      <c r="M158" s="200"/>
      <c r="N158" s="184">
        <v>1423</v>
      </c>
      <c r="O158" s="188"/>
      <c r="P158" s="188"/>
      <c r="Q158" s="188"/>
      <c r="R158" s="188"/>
      <c r="S158" s="188"/>
      <c r="T158" s="188"/>
      <c r="U158" s="188"/>
      <c r="V158" s="188"/>
      <c r="W158" s="189"/>
      <c r="X158" s="189"/>
      <c r="Y158" s="189"/>
      <c r="Z158" s="189"/>
      <c r="AA158" s="190"/>
      <c r="AB158" s="188"/>
      <c r="AC158" s="188"/>
      <c r="AD158" s="188"/>
    </row>
    <row r="159" s="48" customFormat="1" ht="12.75" spans="1:30">
      <c r="A159" s="177"/>
      <c r="B159" s="178"/>
      <c r="C159" s="179">
        <v>241130000007</v>
      </c>
      <c r="D159" s="84">
        <v>45636</v>
      </c>
      <c r="E159" s="178" t="s">
        <v>53</v>
      </c>
      <c r="F159" s="178" t="s">
        <v>65</v>
      </c>
      <c r="G159" s="178">
        <v>0.54</v>
      </c>
      <c r="H159" s="180">
        <v>91.3</v>
      </c>
      <c r="I159" s="181"/>
      <c r="J159" s="182"/>
      <c r="K159" s="178"/>
      <c r="L159" s="182"/>
      <c r="M159" s="200"/>
      <c r="N159" s="184">
        <v>91.3</v>
      </c>
      <c r="O159" s="188"/>
      <c r="P159" s="188"/>
      <c r="Q159" s="188"/>
      <c r="R159" s="188"/>
      <c r="S159" s="188"/>
      <c r="T159" s="188"/>
      <c r="U159" s="188"/>
      <c r="V159" s="188"/>
      <c r="W159" s="189"/>
      <c r="X159" s="189"/>
      <c r="Y159" s="189"/>
      <c r="Z159" s="189"/>
      <c r="AA159" s="190"/>
      <c r="AB159" s="188"/>
      <c r="AC159" s="188"/>
      <c r="AD159" s="188"/>
    </row>
    <row r="160" s="48" customFormat="1" ht="12.75" spans="1:30">
      <c r="A160" s="177"/>
      <c r="B160" s="178"/>
      <c r="C160" s="179">
        <v>241130000022</v>
      </c>
      <c r="D160" s="84">
        <v>45636</v>
      </c>
      <c r="E160" s="178" t="s">
        <v>36</v>
      </c>
      <c r="F160" s="178" t="s">
        <v>1680</v>
      </c>
      <c r="G160" s="178">
        <v>27</v>
      </c>
      <c r="H160" s="180">
        <v>2311.3</v>
      </c>
      <c r="I160" s="181"/>
      <c r="J160" s="182"/>
      <c r="K160" s="178"/>
      <c r="L160" s="182"/>
      <c r="M160" s="200"/>
      <c r="N160" s="184">
        <v>2311.3</v>
      </c>
      <c r="O160" s="188"/>
      <c r="P160" s="188"/>
      <c r="Q160" s="188"/>
      <c r="R160" s="188"/>
      <c r="S160" s="188"/>
      <c r="T160" s="188"/>
      <c r="U160" s="188"/>
      <c r="V160" s="188"/>
      <c r="W160" s="189"/>
      <c r="X160" s="189"/>
      <c r="Y160" s="189"/>
      <c r="Z160" s="189"/>
      <c r="AA160" s="190"/>
      <c r="AB160" s="188"/>
      <c r="AC160" s="188"/>
      <c r="AD160" s="188"/>
    </row>
    <row r="161" s="48" customFormat="1" ht="12.75" spans="1:30">
      <c r="A161" s="177"/>
      <c r="B161" s="178"/>
      <c r="C161" s="179">
        <v>241130000028</v>
      </c>
      <c r="D161" s="84">
        <v>45636</v>
      </c>
      <c r="E161" s="178" t="s">
        <v>2293</v>
      </c>
      <c r="F161" s="178" t="s">
        <v>2816</v>
      </c>
      <c r="G161" s="178">
        <v>6.5</v>
      </c>
      <c r="H161" s="184">
        <v>557.15</v>
      </c>
      <c r="I161" s="181"/>
      <c r="J161" s="182"/>
      <c r="K161" s="178"/>
      <c r="L161" s="182"/>
      <c r="M161" s="200"/>
      <c r="N161" s="184">
        <v>557.15</v>
      </c>
      <c r="O161" s="188"/>
      <c r="P161" s="188"/>
      <c r="Q161" s="188"/>
      <c r="R161" s="188"/>
      <c r="S161" s="188"/>
      <c r="T161" s="188"/>
      <c r="U161" s="188"/>
      <c r="V161" s="188"/>
      <c r="W161" s="189"/>
      <c r="X161" s="189"/>
      <c r="Y161" s="189"/>
      <c r="Z161" s="189"/>
      <c r="AA161" s="190"/>
      <c r="AB161" s="188"/>
      <c r="AC161" s="188"/>
      <c r="AD161" s="188"/>
    </row>
    <row r="162" s="48" customFormat="1" ht="12.75" spans="1:30">
      <c r="A162" s="177"/>
      <c r="B162" s="178"/>
      <c r="C162" s="179">
        <v>241201000005</v>
      </c>
      <c r="D162" s="84">
        <v>45636</v>
      </c>
      <c r="E162" s="178" t="s">
        <v>45</v>
      </c>
      <c r="F162" s="178" t="s">
        <v>48</v>
      </c>
      <c r="G162" s="178">
        <v>5.5</v>
      </c>
      <c r="H162" s="180">
        <v>484</v>
      </c>
      <c r="I162" s="181"/>
      <c r="J162" s="182"/>
      <c r="K162" s="178"/>
      <c r="L162" s="182"/>
      <c r="M162" s="200"/>
      <c r="N162" s="184">
        <v>484</v>
      </c>
      <c r="O162" s="188"/>
      <c r="P162" s="188"/>
      <c r="Q162" s="188"/>
      <c r="R162" s="188"/>
      <c r="S162" s="188"/>
      <c r="T162" s="188"/>
      <c r="U162" s="188"/>
      <c r="V162" s="188"/>
      <c r="W162" s="189"/>
      <c r="X162" s="189"/>
      <c r="Y162" s="189"/>
      <c r="Z162" s="189"/>
      <c r="AA162" s="190"/>
      <c r="AB162" s="188"/>
      <c r="AC162" s="188"/>
      <c r="AD162" s="188"/>
    </row>
    <row r="163" s="48" customFormat="1" ht="12.75" spans="1:30">
      <c r="A163" s="177"/>
      <c r="B163" s="178"/>
      <c r="C163" s="179">
        <v>241201000007</v>
      </c>
      <c r="D163" s="84">
        <v>45636</v>
      </c>
      <c r="E163" s="178" t="s">
        <v>45</v>
      </c>
      <c r="F163" s="178" t="s">
        <v>202</v>
      </c>
      <c r="G163" s="178">
        <v>4</v>
      </c>
      <c r="H163" s="180">
        <v>385</v>
      </c>
      <c r="I163" s="181"/>
      <c r="J163" s="182"/>
      <c r="K163" s="178"/>
      <c r="L163" s="182"/>
      <c r="M163" s="200"/>
      <c r="N163" s="184">
        <v>385</v>
      </c>
      <c r="O163" s="188"/>
      <c r="P163" s="188"/>
      <c r="Q163" s="188"/>
      <c r="R163" s="188"/>
      <c r="S163" s="188"/>
      <c r="T163" s="188"/>
      <c r="U163" s="188"/>
      <c r="V163" s="188"/>
      <c r="W163" s="189"/>
      <c r="X163" s="189"/>
      <c r="Y163" s="189"/>
      <c r="Z163" s="189"/>
      <c r="AA163" s="190"/>
      <c r="AB163" s="188"/>
      <c r="AC163" s="188"/>
      <c r="AD163" s="188"/>
    </row>
    <row r="164" s="48" customFormat="1" ht="12.75" spans="1:30">
      <c r="A164" s="177"/>
      <c r="B164" s="178"/>
      <c r="C164" s="179">
        <v>241202000008</v>
      </c>
      <c r="D164" s="84">
        <v>45636</v>
      </c>
      <c r="E164" s="178" t="s">
        <v>41</v>
      </c>
      <c r="F164" s="178" t="s">
        <v>79</v>
      </c>
      <c r="G164" s="178">
        <v>9</v>
      </c>
      <c r="H164" s="180">
        <v>833.85</v>
      </c>
      <c r="I164" s="181"/>
      <c r="J164" s="182"/>
      <c r="K164" s="178"/>
      <c r="L164" s="182"/>
      <c r="M164" s="200"/>
      <c r="N164" s="184">
        <v>833.85</v>
      </c>
      <c r="O164" s="188"/>
      <c r="P164" s="188"/>
      <c r="Q164" s="188"/>
      <c r="R164" s="188"/>
      <c r="S164" s="188"/>
      <c r="T164" s="188"/>
      <c r="U164" s="188"/>
      <c r="V164" s="188"/>
      <c r="W164" s="189"/>
      <c r="X164" s="189"/>
      <c r="Y164" s="189"/>
      <c r="Z164" s="189"/>
      <c r="AA164" s="190"/>
      <c r="AB164" s="188"/>
      <c r="AC164" s="188"/>
      <c r="AD164" s="188"/>
    </row>
    <row r="165" s="48" customFormat="1" ht="12.75" spans="1:30">
      <c r="A165" s="177"/>
      <c r="B165" s="178"/>
      <c r="C165" s="179">
        <v>241202000012</v>
      </c>
      <c r="D165" s="84">
        <v>45636</v>
      </c>
      <c r="E165" s="178" t="s">
        <v>36</v>
      </c>
      <c r="F165" s="178" t="s">
        <v>290</v>
      </c>
      <c r="G165" s="178">
        <v>6</v>
      </c>
      <c r="H165" s="180">
        <v>554.4</v>
      </c>
      <c r="I165" s="181"/>
      <c r="J165" s="182"/>
      <c r="K165" s="178"/>
      <c r="L165" s="182"/>
      <c r="M165" s="200"/>
      <c r="N165" s="184">
        <v>554.4</v>
      </c>
      <c r="O165" s="188"/>
      <c r="P165" s="188"/>
      <c r="Q165" s="188"/>
      <c r="R165" s="188"/>
      <c r="S165" s="188"/>
      <c r="T165" s="188"/>
      <c r="U165" s="188"/>
      <c r="V165" s="188"/>
      <c r="W165" s="189"/>
      <c r="X165" s="189"/>
      <c r="Y165" s="189"/>
      <c r="Z165" s="189"/>
      <c r="AA165" s="190"/>
      <c r="AB165" s="188"/>
      <c r="AC165" s="188"/>
      <c r="AD165" s="188"/>
    </row>
    <row r="166" s="48" customFormat="1" ht="12.75" spans="1:30">
      <c r="A166" s="177"/>
      <c r="B166" s="178"/>
      <c r="C166" s="179">
        <v>241202000014</v>
      </c>
      <c r="D166" s="84">
        <v>45636</v>
      </c>
      <c r="E166" s="178" t="s">
        <v>36</v>
      </c>
      <c r="F166" s="178" t="s">
        <v>2933</v>
      </c>
      <c r="G166" s="178">
        <v>6</v>
      </c>
      <c r="H166" s="180">
        <v>806.4</v>
      </c>
      <c r="I166" s="181"/>
      <c r="J166" s="182"/>
      <c r="K166" s="178"/>
      <c r="L166" s="182"/>
      <c r="M166" s="200"/>
      <c r="N166" s="184">
        <v>806.4</v>
      </c>
      <c r="O166" s="188"/>
      <c r="P166" s="188"/>
      <c r="Q166" s="188"/>
      <c r="R166" s="188"/>
      <c r="S166" s="188"/>
      <c r="T166" s="188"/>
      <c r="U166" s="188"/>
      <c r="V166" s="188"/>
      <c r="W166" s="189"/>
      <c r="X166" s="189"/>
      <c r="Y166" s="189"/>
      <c r="Z166" s="189"/>
      <c r="AA166" s="190"/>
      <c r="AB166" s="188"/>
      <c r="AC166" s="188"/>
      <c r="AD166" s="188"/>
    </row>
    <row r="167" s="48" customFormat="1" ht="12.75" spans="1:30">
      <c r="A167" s="177"/>
      <c r="B167" s="178"/>
      <c r="C167" s="179">
        <v>241202000016</v>
      </c>
      <c r="D167" s="84">
        <v>45636</v>
      </c>
      <c r="E167" s="178" t="s">
        <v>53</v>
      </c>
      <c r="F167" s="178" t="s">
        <v>2934</v>
      </c>
      <c r="G167" s="178">
        <v>20</v>
      </c>
      <c r="H167" s="180">
        <v>2277</v>
      </c>
      <c r="I167" s="181"/>
      <c r="J167" s="182"/>
      <c r="K167" s="178"/>
      <c r="L167" s="182"/>
      <c r="M167" s="200"/>
      <c r="N167" s="184">
        <v>2277</v>
      </c>
      <c r="O167" s="188"/>
      <c r="P167" s="188"/>
      <c r="Q167" s="188"/>
      <c r="R167" s="188"/>
      <c r="S167" s="188"/>
      <c r="T167" s="188"/>
      <c r="U167" s="188"/>
      <c r="V167" s="188"/>
      <c r="W167" s="189"/>
      <c r="X167" s="189"/>
      <c r="Y167" s="189"/>
      <c r="Z167" s="189"/>
      <c r="AA167" s="190"/>
      <c r="AB167" s="188"/>
      <c r="AC167" s="188"/>
      <c r="AD167" s="188"/>
    </row>
    <row r="168" s="48" customFormat="1" ht="12.75" spans="1:30">
      <c r="A168" s="177"/>
      <c r="B168" s="178"/>
      <c r="C168" s="179">
        <v>241202000019</v>
      </c>
      <c r="D168" s="84">
        <v>45636</v>
      </c>
      <c r="E168" s="178" t="s">
        <v>53</v>
      </c>
      <c r="F168" s="178" t="s">
        <v>293</v>
      </c>
      <c r="G168" s="178">
        <v>14</v>
      </c>
      <c r="H168" s="184"/>
      <c r="I168" s="191">
        <v>273372</v>
      </c>
      <c r="J168" s="182"/>
      <c r="K168" s="191">
        <v>1650</v>
      </c>
      <c r="L168" s="192">
        <v>165.68</v>
      </c>
      <c r="M168" s="200">
        <v>7.27</v>
      </c>
      <c r="N168" s="184">
        <v>1204.4936</v>
      </c>
      <c r="O168" s="188"/>
      <c r="P168" s="188"/>
      <c r="Q168" s="188"/>
      <c r="R168" s="188"/>
      <c r="S168" s="188"/>
      <c r="T168" s="188"/>
      <c r="U168" s="188"/>
      <c r="V168" s="188"/>
      <c r="W168" s="189"/>
      <c r="X168" s="189"/>
      <c r="Y168" s="189"/>
      <c r="Z168" s="189"/>
      <c r="AA168" s="190"/>
      <c r="AB168" s="188"/>
      <c r="AC168" s="188"/>
      <c r="AD168" s="188"/>
    </row>
    <row r="169" s="48" customFormat="1" ht="12.75" spans="1:30">
      <c r="A169" s="177"/>
      <c r="B169" s="178"/>
      <c r="C169" s="179">
        <v>241202000024</v>
      </c>
      <c r="D169" s="84">
        <v>45636</v>
      </c>
      <c r="E169" s="178" t="s">
        <v>53</v>
      </c>
      <c r="F169" s="178" t="s">
        <v>325</v>
      </c>
      <c r="G169" s="178">
        <v>0.47</v>
      </c>
      <c r="H169" s="180">
        <v>85</v>
      </c>
      <c r="I169" s="181"/>
      <c r="J169" s="182"/>
      <c r="K169" s="178"/>
      <c r="L169" s="182"/>
      <c r="M169" s="200"/>
      <c r="N169" s="184">
        <v>85</v>
      </c>
      <c r="O169" s="188"/>
      <c r="P169" s="188"/>
      <c r="Q169" s="188"/>
      <c r="R169" s="188"/>
      <c r="S169" s="188"/>
      <c r="T169" s="188"/>
      <c r="U169" s="188"/>
      <c r="V169" s="188"/>
      <c r="W169" s="189"/>
      <c r="X169" s="189"/>
      <c r="Y169" s="189"/>
      <c r="Z169" s="189"/>
      <c r="AA169" s="190"/>
      <c r="AB169" s="188"/>
      <c r="AC169" s="188"/>
      <c r="AD169" s="188"/>
    </row>
    <row r="170" s="48" customFormat="1" ht="12.75" spans="1:30">
      <c r="A170" s="177"/>
      <c r="B170" s="178"/>
      <c r="C170" s="179">
        <v>241202000025</v>
      </c>
      <c r="D170" s="84">
        <v>45636</v>
      </c>
      <c r="E170" s="178" t="s">
        <v>45</v>
      </c>
      <c r="F170" s="178" t="s">
        <v>1913</v>
      </c>
      <c r="G170" s="178">
        <v>2</v>
      </c>
      <c r="H170" s="180">
        <v>156</v>
      </c>
      <c r="I170" s="181"/>
      <c r="J170" s="182"/>
      <c r="K170" s="178"/>
      <c r="L170" s="182"/>
      <c r="M170" s="200"/>
      <c r="N170" s="184">
        <v>156</v>
      </c>
      <c r="O170" s="188"/>
      <c r="P170" s="188"/>
      <c r="Q170" s="188"/>
      <c r="R170" s="188"/>
      <c r="S170" s="188"/>
      <c r="T170" s="188"/>
      <c r="U170" s="188"/>
      <c r="V170" s="188"/>
      <c r="W170" s="189"/>
      <c r="X170" s="189"/>
      <c r="Y170" s="189"/>
      <c r="Z170" s="189"/>
      <c r="AA170" s="190"/>
      <c r="AB170" s="188"/>
      <c r="AC170" s="188"/>
      <c r="AD170" s="188"/>
    </row>
    <row r="171" s="48" customFormat="1" ht="12.75" spans="1:30">
      <c r="A171" s="177"/>
      <c r="B171" s="178"/>
      <c r="C171" s="179">
        <v>241202000026</v>
      </c>
      <c r="D171" s="84">
        <v>45636</v>
      </c>
      <c r="E171" s="178" t="s">
        <v>63</v>
      </c>
      <c r="F171" s="178" t="s">
        <v>2315</v>
      </c>
      <c r="G171" s="178">
        <v>44.5</v>
      </c>
      <c r="H171" s="184"/>
      <c r="I171" s="191">
        <v>886425.84</v>
      </c>
      <c r="J171" s="182"/>
      <c r="K171" s="191">
        <v>1737</v>
      </c>
      <c r="L171" s="192">
        <v>510.32</v>
      </c>
      <c r="M171" s="200">
        <v>7.27</v>
      </c>
      <c r="N171" s="184">
        <v>3710.0264</v>
      </c>
      <c r="O171" s="188"/>
      <c r="P171" s="188"/>
      <c r="Q171" s="188"/>
      <c r="R171" s="188"/>
      <c r="S171" s="188"/>
      <c r="T171" s="188"/>
      <c r="U171" s="188"/>
      <c r="V171" s="188"/>
      <c r="W171" s="189"/>
      <c r="X171" s="189"/>
      <c r="Y171" s="189"/>
      <c r="Z171" s="189"/>
      <c r="AA171" s="190"/>
      <c r="AB171" s="188"/>
      <c r="AC171" s="188"/>
      <c r="AD171" s="188"/>
    </row>
    <row r="172" s="48" customFormat="1" ht="12.75" spans="1:30">
      <c r="A172" s="177"/>
      <c r="B172" s="178"/>
      <c r="C172" s="179">
        <v>241202000039</v>
      </c>
      <c r="D172" s="84">
        <v>45636</v>
      </c>
      <c r="E172" s="178" t="s">
        <v>41</v>
      </c>
      <c r="F172" s="178" t="s">
        <v>85</v>
      </c>
      <c r="G172" s="178">
        <v>0.6</v>
      </c>
      <c r="H172" s="184"/>
      <c r="I172" s="191">
        <v>20976</v>
      </c>
      <c r="J172" s="182"/>
      <c r="K172" s="191">
        <v>1659.49367088608</v>
      </c>
      <c r="L172" s="192">
        <v>12.64</v>
      </c>
      <c r="M172" s="200">
        <v>7.27</v>
      </c>
      <c r="N172" s="184">
        <v>91.8928</v>
      </c>
      <c r="O172" s="188"/>
      <c r="P172" s="188"/>
      <c r="Q172" s="188"/>
      <c r="R172" s="188"/>
      <c r="S172" s="188"/>
      <c r="T172" s="188"/>
      <c r="U172" s="188"/>
      <c r="V172" s="188"/>
      <c r="W172" s="189"/>
      <c r="X172" s="189"/>
      <c r="Y172" s="189"/>
      <c r="Z172" s="189"/>
      <c r="AA172" s="190"/>
      <c r="AB172" s="188"/>
      <c r="AC172" s="188"/>
      <c r="AD172" s="188"/>
    </row>
    <row r="173" s="48" customFormat="1" ht="12.75" spans="1:30">
      <c r="A173" s="177"/>
      <c r="B173" s="178"/>
      <c r="C173" s="179">
        <v>241202000040</v>
      </c>
      <c r="D173" s="84">
        <v>45636</v>
      </c>
      <c r="E173" s="178" t="s">
        <v>36</v>
      </c>
      <c r="F173" s="178" t="s">
        <v>927</v>
      </c>
      <c r="G173" s="178">
        <v>20.5</v>
      </c>
      <c r="H173" s="180">
        <v>1743</v>
      </c>
      <c r="I173" s="181"/>
      <c r="J173" s="182"/>
      <c r="K173" s="178"/>
      <c r="L173" s="182"/>
      <c r="M173" s="200"/>
      <c r="N173" s="184">
        <v>1743</v>
      </c>
      <c r="O173" s="188"/>
      <c r="P173" s="188"/>
      <c r="Q173" s="188"/>
      <c r="R173" s="188"/>
      <c r="S173" s="188"/>
      <c r="T173" s="195"/>
      <c r="U173" s="188"/>
      <c r="V173" s="188"/>
      <c r="W173" s="189"/>
      <c r="X173" s="189"/>
      <c r="Y173" s="189"/>
      <c r="Z173" s="189"/>
      <c r="AA173" s="190"/>
      <c r="AB173" s="188"/>
      <c r="AC173" s="188"/>
      <c r="AD173" s="188"/>
    </row>
    <row r="174" s="48" customFormat="1" ht="12.75" spans="1:30">
      <c r="A174" s="177"/>
      <c r="B174" s="178"/>
      <c r="C174" s="179">
        <v>241202000041</v>
      </c>
      <c r="D174" s="84">
        <v>45636</v>
      </c>
      <c r="E174" s="178" t="s">
        <v>2293</v>
      </c>
      <c r="F174" s="178" t="s">
        <v>2793</v>
      </c>
      <c r="G174" s="178">
        <v>87</v>
      </c>
      <c r="H174" s="180">
        <v>7800</v>
      </c>
      <c r="I174" s="181"/>
      <c r="J174" s="182"/>
      <c r="K174" s="178"/>
      <c r="L174" s="182"/>
      <c r="M174" s="200"/>
      <c r="N174" s="184">
        <v>7800</v>
      </c>
      <c r="O174" s="188"/>
      <c r="P174" s="188"/>
      <c r="Q174" s="188"/>
      <c r="R174" s="188"/>
      <c r="S174" s="188"/>
      <c r="T174" s="202">
        <v>140</v>
      </c>
      <c r="U174" s="188"/>
      <c r="V174" s="188"/>
      <c r="W174" s="189"/>
      <c r="X174" s="189"/>
      <c r="Y174" s="189"/>
      <c r="Z174" s="189"/>
      <c r="AA174" s="190"/>
      <c r="AB174" s="188"/>
      <c r="AC174" s="188"/>
      <c r="AD174" s="188"/>
    </row>
    <row r="175" s="48" customFormat="1" ht="12.75" spans="1:30">
      <c r="A175" s="177"/>
      <c r="B175" s="178"/>
      <c r="C175" s="179">
        <v>241202000050</v>
      </c>
      <c r="D175" s="84">
        <v>45636</v>
      </c>
      <c r="E175" s="178" t="s">
        <v>45</v>
      </c>
      <c r="F175" s="178" t="s">
        <v>2935</v>
      </c>
      <c r="G175" s="178">
        <v>11.5</v>
      </c>
      <c r="H175" s="184"/>
      <c r="I175" s="191">
        <v>233772</v>
      </c>
      <c r="J175" s="182"/>
      <c r="K175" s="191">
        <v>1679.39655172414</v>
      </c>
      <c r="L175" s="192">
        <v>139.2</v>
      </c>
      <c r="M175" s="200">
        <v>7.27</v>
      </c>
      <c r="N175" s="184">
        <v>1011.984</v>
      </c>
      <c r="O175" s="188"/>
      <c r="P175" s="188"/>
      <c r="Q175" s="188"/>
      <c r="R175" s="188"/>
      <c r="S175" s="188"/>
      <c r="T175" s="185"/>
      <c r="U175" s="188"/>
      <c r="V175" s="188"/>
      <c r="W175" s="189"/>
      <c r="X175" s="189"/>
      <c r="Y175" s="189"/>
      <c r="Z175" s="189"/>
      <c r="AA175" s="190"/>
      <c r="AB175" s="188"/>
      <c r="AC175" s="188"/>
      <c r="AD175" s="188"/>
    </row>
    <row r="176" s="48" customFormat="1" ht="12.75" spans="1:30">
      <c r="A176" s="177"/>
      <c r="B176" s="178"/>
      <c r="C176" s="179">
        <v>241202000051</v>
      </c>
      <c r="D176" s="84">
        <v>45636</v>
      </c>
      <c r="E176" s="178" t="s">
        <v>36</v>
      </c>
      <c r="F176" s="178" t="s">
        <v>2933</v>
      </c>
      <c r="G176" s="178">
        <v>1.5</v>
      </c>
      <c r="H176" s="180">
        <v>212</v>
      </c>
      <c r="I176" s="181"/>
      <c r="J176" s="182"/>
      <c r="K176" s="178"/>
      <c r="L176" s="182"/>
      <c r="M176" s="200"/>
      <c r="N176" s="184">
        <v>212</v>
      </c>
      <c r="O176" s="188"/>
      <c r="P176" s="188"/>
      <c r="Q176" s="188"/>
      <c r="R176" s="188"/>
      <c r="S176" s="188"/>
      <c r="T176" s="188"/>
      <c r="U176" s="188"/>
      <c r="V176" s="188"/>
      <c r="W176" s="189"/>
      <c r="X176" s="189"/>
      <c r="Y176" s="189"/>
      <c r="Z176" s="189"/>
      <c r="AA176" s="190"/>
      <c r="AB176" s="188"/>
      <c r="AC176" s="188"/>
      <c r="AD176" s="188"/>
    </row>
    <row r="177" s="48" customFormat="1" ht="12.75" spans="1:30">
      <c r="A177" s="177"/>
      <c r="B177" s="178"/>
      <c r="C177" s="179">
        <v>241203000009</v>
      </c>
      <c r="D177" s="84">
        <v>45636</v>
      </c>
      <c r="E177" s="178" t="s">
        <v>2079</v>
      </c>
      <c r="F177" s="178" t="s">
        <v>122</v>
      </c>
      <c r="G177" s="178">
        <v>371</v>
      </c>
      <c r="H177" s="180">
        <v>28424.5</v>
      </c>
      <c r="I177" s="181"/>
      <c r="J177" s="182"/>
      <c r="K177" s="178"/>
      <c r="L177" s="182"/>
      <c r="M177" s="200"/>
      <c r="N177" s="184">
        <v>28424.5</v>
      </c>
      <c r="O177" s="188"/>
      <c r="P177" s="188"/>
      <c r="Q177" s="188"/>
      <c r="R177" s="188"/>
      <c r="S177" s="188"/>
      <c r="T177" s="188"/>
      <c r="U177" s="188"/>
      <c r="V177" s="188"/>
      <c r="W177" s="189"/>
      <c r="X177" s="189"/>
      <c r="Y177" s="189"/>
      <c r="Z177" s="189"/>
      <c r="AA177" s="190"/>
      <c r="AB177" s="188"/>
      <c r="AC177" s="188"/>
      <c r="AD177" s="188"/>
    </row>
    <row r="178" s="48" customFormat="1" ht="12.75" spans="1:30">
      <c r="A178" s="177"/>
      <c r="B178" s="178"/>
      <c r="C178" s="179">
        <v>241203000017</v>
      </c>
      <c r="D178" s="84">
        <v>45636</v>
      </c>
      <c r="E178" s="178" t="s">
        <v>63</v>
      </c>
      <c r="F178" s="178" t="s">
        <v>153</v>
      </c>
      <c r="G178" s="178">
        <v>8</v>
      </c>
      <c r="H178" s="184"/>
      <c r="I178" s="191">
        <v>164450</v>
      </c>
      <c r="J178" s="182"/>
      <c r="K178" s="191">
        <v>1672.25950782998</v>
      </c>
      <c r="L178" s="192">
        <v>98.34</v>
      </c>
      <c r="M178" s="200">
        <v>7.27</v>
      </c>
      <c r="N178" s="184">
        <v>714.9318</v>
      </c>
      <c r="O178" s="188"/>
      <c r="P178" s="188"/>
      <c r="Q178" s="188"/>
      <c r="R178" s="188"/>
      <c r="S178" s="188"/>
      <c r="T178" s="188"/>
      <c r="U178" s="188"/>
      <c r="V178" s="188"/>
      <c r="W178" s="189"/>
      <c r="X178" s="189"/>
      <c r="Y178" s="189"/>
      <c r="Z178" s="189"/>
      <c r="AA178" s="190"/>
      <c r="AB178" s="188"/>
      <c r="AC178" s="188"/>
      <c r="AD178" s="188"/>
    </row>
    <row r="179" s="48" customFormat="1" ht="12.75" spans="1:30">
      <c r="A179" s="177"/>
      <c r="B179" s="178"/>
      <c r="C179" s="179">
        <v>241203000022</v>
      </c>
      <c r="D179" s="84">
        <v>45636</v>
      </c>
      <c r="E179" s="178" t="s">
        <v>208</v>
      </c>
      <c r="F179" s="178" t="s">
        <v>996</v>
      </c>
      <c r="G179" s="178">
        <v>10.5</v>
      </c>
      <c r="H179" s="184"/>
      <c r="I179" s="191">
        <v>216240</v>
      </c>
      <c r="J179" s="182"/>
      <c r="K179" s="178"/>
      <c r="L179" s="192">
        <v>124.49</v>
      </c>
      <c r="M179" s="200">
        <v>7.27</v>
      </c>
      <c r="N179" s="184">
        <v>905.0423</v>
      </c>
      <c r="O179" s="188"/>
      <c r="P179" s="188"/>
      <c r="Q179" s="188"/>
      <c r="R179" s="188"/>
      <c r="S179" s="188"/>
      <c r="T179" s="188"/>
      <c r="U179" s="188"/>
      <c r="V179" s="188"/>
      <c r="W179" s="189"/>
      <c r="X179" s="189"/>
      <c r="Y179" s="189"/>
      <c r="Z179" s="189"/>
      <c r="AA179" s="190"/>
      <c r="AB179" s="188"/>
      <c r="AC179" s="188"/>
      <c r="AD179" s="188"/>
    </row>
    <row r="180" s="48" customFormat="1" ht="12.75" spans="1:30">
      <c r="A180" s="177"/>
      <c r="B180" s="178"/>
      <c r="C180" s="179">
        <v>241203000023</v>
      </c>
      <c r="D180" s="84">
        <v>45636</v>
      </c>
      <c r="E180" s="178" t="s">
        <v>93</v>
      </c>
      <c r="F180" s="178" t="s">
        <v>1310</v>
      </c>
      <c r="G180" s="178">
        <v>3</v>
      </c>
      <c r="H180" s="184"/>
      <c r="I180" s="181"/>
      <c r="J180" s="182"/>
      <c r="K180" s="178"/>
      <c r="L180" s="182">
        <v>37.14</v>
      </c>
      <c r="M180" s="200">
        <v>7.27</v>
      </c>
      <c r="N180" s="184">
        <v>270.0078</v>
      </c>
      <c r="O180" s="188"/>
      <c r="P180" s="188"/>
      <c r="Q180" s="188"/>
      <c r="R180" s="188"/>
      <c r="S180" s="188"/>
      <c r="T180" s="188"/>
      <c r="U180" s="188"/>
      <c r="V180" s="188"/>
      <c r="W180" s="189"/>
      <c r="X180" s="189"/>
      <c r="Y180" s="189"/>
      <c r="Z180" s="189"/>
      <c r="AA180" s="190"/>
      <c r="AB180" s="188"/>
      <c r="AC180" s="188"/>
      <c r="AD180" s="188"/>
    </row>
    <row r="181" s="48" customFormat="1" ht="12.75" spans="1:30">
      <c r="A181" s="177"/>
      <c r="B181" s="178"/>
      <c r="C181" s="179">
        <v>241203000027</v>
      </c>
      <c r="D181" s="84">
        <v>45636</v>
      </c>
      <c r="E181" s="178" t="s">
        <v>63</v>
      </c>
      <c r="F181" s="178" t="s">
        <v>388</v>
      </c>
      <c r="G181" s="178">
        <v>138.5</v>
      </c>
      <c r="H181" s="180">
        <v>14922.5</v>
      </c>
      <c r="I181" s="181"/>
      <c r="J181" s="182"/>
      <c r="K181" s="178"/>
      <c r="L181" s="182"/>
      <c r="M181" s="200"/>
      <c r="N181" s="184">
        <v>14922.5</v>
      </c>
      <c r="O181" s="188"/>
      <c r="P181" s="188"/>
      <c r="Q181" s="188"/>
      <c r="R181" s="188"/>
      <c r="S181" s="188"/>
      <c r="T181" s="188"/>
      <c r="U181" s="188"/>
      <c r="V181" s="188"/>
      <c r="W181" s="189"/>
      <c r="X181" s="189"/>
      <c r="Y181" s="189"/>
      <c r="Z181" s="189"/>
      <c r="AA181" s="190"/>
      <c r="AB181" s="188"/>
      <c r="AC181" s="188"/>
      <c r="AD181" s="188"/>
    </row>
    <row r="182" s="48" customFormat="1" ht="12.75" spans="1:30">
      <c r="A182" s="177"/>
      <c r="B182" s="178"/>
      <c r="C182" s="179">
        <v>241203000029</v>
      </c>
      <c r="D182" s="84">
        <v>45636</v>
      </c>
      <c r="E182" s="178" t="s">
        <v>45</v>
      </c>
      <c r="F182" s="178" t="s">
        <v>596</v>
      </c>
      <c r="G182" s="178">
        <v>11</v>
      </c>
      <c r="H182" s="184"/>
      <c r="I182" s="191">
        <v>211024</v>
      </c>
      <c r="J182" s="182"/>
      <c r="K182" s="191">
        <v>1584.9782184167</v>
      </c>
      <c r="L182" s="192">
        <v>133.14</v>
      </c>
      <c r="M182" s="200">
        <v>7.27</v>
      </c>
      <c r="N182" s="184">
        <v>967.9278</v>
      </c>
      <c r="O182" s="188"/>
      <c r="P182" s="188"/>
      <c r="Q182" s="188"/>
      <c r="R182" s="188"/>
      <c r="S182" s="188"/>
      <c r="T182" s="188"/>
      <c r="U182" s="188"/>
      <c r="V182" s="188"/>
      <c r="W182" s="189"/>
      <c r="X182" s="189"/>
      <c r="Y182" s="189"/>
      <c r="Z182" s="189"/>
      <c r="AA182" s="190"/>
      <c r="AB182" s="188"/>
      <c r="AC182" s="188"/>
      <c r="AD182" s="188"/>
    </row>
    <row r="183" s="48" customFormat="1" ht="12.75" spans="1:30">
      <c r="A183" s="177"/>
      <c r="B183" s="178"/>
      <c r="C183" s="179">
        <v>241203000036</v>
      </c>
      <c r="D183" s="84">
        <v>45636</v>
      </c>
      <c r="E183" s="178" t="s">
        <v>36</v>
      </c>
      <c r="F183" s="178" t="s">
        <v>211</v>
      </c>
      <c r="G183" s="178">
        <v>3.5</v>
      </c>
      <c r="H183" s="184"/>
      <c r="I183" s="191">
        <v>65939</v>
      </c>
      <c r="J183" s="182"/>
      <c r="K183" s="191">
        <v>1694.21891058582</v>
      </c>
      <c r="L183" s="192">
        <v>38.92</v>
      </c>
      <c r="M183" s="200">
        <v>7.27</v>
      </c>
      <c r="N183" s="184">
        <v>282.9484</v>
      </c>
      <c r="O183" s="188"/>
      <c r="P183" s="188"/>
      <c r="Q183" s="188"/>
      <c r="R183" s="188"/>
      <c r="S183" s="188"/>
      <c r="T183" s="188"/>
      <c r="U183" s="188"/>
      <c r="V183" s="188"/>
      <c r="W183" s="189"/>
      <c r="X183" s="189"/>
      <c r="Y183" s="189"/>
      <c r="Z183" s="189"/>
      <c r="AA183" s="190"/>
      <c r="AB183" s="188"/>
      <c r="AC183" s="188"/>
      <c r="AD183" s="188"/>
    </row>
    <row r="184" s="48" customFormat="1" ht="12.75" spans="1:30">
      <c r="A184" s="177"/>
      <c r="B184" s="178"/>
      <c r="C184" s="179">
        <v>241203000041</v>
      </c>
      <c r="D184" s="84">
        <v>45636</v>
      </c>
      <c r="E184" s="178" t="s">
        <v>41</v>
      </c>
      <c r="F184" s="178" t="s">
        <v>85</v>
      </c>
      <c r="G184" s="178">
        <v>0.26</v>
      </c>
      <c r="H184" s="184"/>
      <c r="I184" s="191">
        <v>20748</v>
      </c>
      <c r="J184" s="182"/>
      <c r="K184" s="191">
        <v>1653.22709163347</v>
      </c>
      <c r="L184" s="192">
        <v>12.55</v>
      </c>
      <c r="M184" s="200">
        <v>7.27</v>
      </c>
      <c r="N184" s="184">
        <v>91.2385</v>
      </c>
      <c r="O184" s="188"/>
      <c r="P184" s="188"/>
      <c r="Q184" s="188"/>
      <c r="R184" s="188"/>
      <c r="S184" s="188"/>
      <c r="T184" s="195"/>
      <c r="U184" s="188"/>
      <c r="V184" s="188"/>
      <c r="W184" s="189"/>
      <c r="X184" s="189"/>
      <c r="Y184" s="189"/>
      <c r="Z184" s="189"/>
      <c r="AA184" s="190"/>
      <c r="AB184" s="188"/>
      <c r="AC184" s="188"/>
      <c r="AD184" s="188"/>
    </row>
    <row r="185" s="48" customFormat="1" ht="12.75" spans="1:30">
      <c r="A185" s="177"/>
      <c r="B185" s="178"/>
      <c r="C185" s="179">
        <v>241203000051</v>
      </c>
      <c r="D185" s="84">
        <v>45636</v>
      </c>
      <c r="E185" s="178" t="s">
        <v>2293</v>
      </c>
      <c r="F185" s="178" t="s">
        <v>2936</v>
      </c>
      <c r="G185" s="178">
        <v>23</v>
      </c>
      <c r="H185" s="180">
        <v>1971.3</v>
      </c>
      <c r="I185" s="181"/>
      <c r="J185" s="182"/>
      <c r="K185" s="178"/>
      <c r="L185" s="182"/>
      <c r="M185" s="200"/>
      <c r="N185" s="184">
        <v>1971.3</v>
      </c>
      <c r="O185" s="188"/>
      <c r="P185" s="188"/>
      <c r="Q185" s="188"/>
      <c r="R185" s="188"/>
      <c r="S185" s="188"/>
      <c r="T185" s="202">
        <v>65</v>
      </c>
      <c r="U185" s="188"/>
      <c r="V185" s="188"/>
      <c r="W185" s="189"/>
      <c r="X185" s="189"/>
      <c r="Y185" s="189"/>
      <c r="Z185" s="189"/>
      <c r="AA185" s="190"/>
      <c r="AB185" s="188"/>
      <c r="AC185" s="188"/>
      <c r="AD185" s="188"/>
    </row>
    <row r="186" s="48" customFormat="1" ht="12.75" spans="1:30">
      <c r="A186" s="177"/>
      <c r="B186" s="178"/>
      <c r="C186" s="179">
        <v>241203000053</v>
      </c>
      <c r="D186" s="84">
        <v>45636</v>
      </c>
      <c r="E186" s="178" t="s">
        <v>36</v>
      </c>
      <c r="F186" s="178" t="s">
        <v>140</v>
      </c>
      <c r="G186" s="178">
        <v>0.85</v>
      </c>
      <c r="H186" s="180">
        <v>116.2</v>
      </c>
      <c r="I186" s="181"/>
      <c r="J186" s="182"/>
      <c r="K186" s="178"/>
      <c r="L186" s="182"/>
      <c r="M186" s="200"/>
      <c r="N186" s="184">
        <v>116.2</v>
      </c>
      <c r="O186" s="188"/>
      <c r="P186" s="188"/>
      <c r="Q186" s="188"/>
      <c r="R186" s="188"/>
      <c r="S186" s="188"/>
      <c r="T186" s="185"/>
      <c r="U186" s="188"/>
      <c r="V186" s="188"/>
      <c r="W186" s="189"/>
      <c r="X186" s="189"/>
      <c r="Y186" s="189"/>
      <c r="Z186" s="189"/>
      <c r="AA186" s="190"/>
      <c r="AB186" s="188"/>
      <c r="AC186" s="188"/>
      <c r="AD186" s="188"/>
    </row>
    <row r="187" s="48" customFormat="1" ht="12.75" spans="1:30">
      <c r="A187" s="177"/>
      <c r="B187" s="178"/>
      <c r="C187" s="179">
        <v>241203000054</v>
      </c>
      <c r="D187" s="84">
        <v>45636</v>
      </c>
      <c r="E187" s="178" t="s">
        <v>36</v>
      </c>
      <c r="F187" s="178" t="s">
        <v>2704</v>
      </c>
      <c r="G187" s="178">
        <v>2.5</v>
      </c>
      <c r="H187" s="180">
        <v>241.45</v>
      </c>
      <c r="I187" s="181"/>
      <c r="J187" s="182"/>
      <c r="K187" s="178"/>
      <c r="L187" s="182"/>
      <c r="M187" s="200"/>
      <c r="N187" s="184">
        <v>241.45</v>
      </c>
      <c r="O187" s="188"/>
      <c r="P187" s="188"/>
      <c r="Q187" s="188"/>
      <c r="R187" s="188"/>
      <c r="S187" s="188"/>
      <c r="T187" s="188"/>
      <c r="U187" s="195"/>
      <c r="V187" s="188"/>
      <c r="W187" s="189"/>
      <c r="X187" s="189"/>
      <c r="Y187" s="189"/>
      <c r="Z187" s="189"/>
      <c r="AA187" s="190"/>
      <c r="AB187" s="188"/>
      <c r="AC187" s="188"/>
      <c r="AD187" s="188"/>
    </row>
    <row r="188" s="48" customFormat="1" ht="12.75" spans="1:30">
      <c r="A188" s="177"/>
      <c r="B188" s="178"/>
      <c r="C188" s="179">
        <v>241204000002</v>
      </c>
      <c r="D188" s="84">
        <v>45636</v>
      </c>
      <c r="E188" s="178" t="s">
        <v>41</v>
      </c>
      <c r="F188" s="178" t="s">
        <v>1934</v>
      </c>
      <c r="G188" s="178">
        <v>1.5</v>
      </c>
      <c r="H188" s="184"/>
      <c r="I188" s="191">
        <v>34419</v>
      </c>
      <c r="J188" s="182"/>
      <c r="K188" s="191">
        <v>1676.52216268875</v>
      </c>
      <c r="L188" s="192">
        <v>20.53</v>
      </c>
      <c r="M188" s="200">
        <v>7.27</v>
      </c>
      <c r="N188" s="184">
        <v>149.2531</v>
      </c>
      <c r="O188" s="188"/>
      <c r="P188" s="188"/>
      <c r="Q188" s="188"/>
      <c r="R188" s="188"/>
      <c r="S188" s="188"/>
      <c r="T188" s="188"/>
      <c r="U188" s="202">
        <v>14</v>
      </c>
      <c r="V188" s="188"/>
      <c r="W188" s="189"/>
      <c r="X188" s="189"/>
      <c r="Y188" s="189"/>
      <c r="Z188" s="189"/>
      <c r="AA188" s="190"/>
      <c r="AB188" s="188"/>
      <c r="AC188" s="188"/>
      <c r="AD188" s="188"/>
    </row>
    <row r="189" s="48" customFormat="1" ht="12.75" spans="1:30">
      <c r="A189" s="177"/>
      <c r="B189" s="178"/>
      <c r="C189" s="179">
        <v>241204000006</v>
      </c>
      <c r="D189" s="84">
        <v>45636</v>
      </c>
      <c r="E189" s="178" t="s">
        <v>53</v>
      </c>
      <c r="F189" s="178" t="s">
        <v>829</v>
      </c>
      <c r="G189" s="178">
        <v>1</v>
      </c>
      <c r="H189" s="180">
        <v>91.3</v>
      </c>
      <c r="I189" s="181"/>
      <c r="J189" s="182"/>
      <c r="K189" s="178"/>
      <c r="L189" s="182"/>
      <c r="M189" s="200"/>
      <c r="N189" s="184">
        <v>91.3</v>
      </c>
      <c r="O189" s="188"/>
      <c r="P189" s="188"/>
      <c r="Q189" s="188"/>
      <c r="R189" s="188"/>
      <c r="S189" s="188"/>
      <c r="T189" s="188"/>
      <c r="U189" s="185"/>
      <c r="V189" s="188"/>
      <c r="W189" s="189"/>
      <c r="X189" s="189"/>
      <c r="Y189" s="189"/>
      <c r="Z189" s="189"/>
      <c r="AA189" s="190"/>
      <c r="AB189" s="188"/>
      <c r="AC189" s="188"/>
      <c r="AD189" s="188"/>
    </row>
    <row r="190" s="48" customFormat="1" ht="12.75" spans="1:30">
      <c r="A190" s="177"/>
      <c r="B190" s="178"/>
      <c r="C190" s="179">
        <v>241204000016</v>
      </c>
      <c r="D190" s="84">
        <v>45636</v>
      </c>
      <c r="E190" s="178" t="s">
        <v>45</v>
      </c>
      <c r="F190" s="178" t="s">
        <v>81</v>
      </c>
      <c r="G190" s="178">
        <v>30</v>
      </c>
      <c r="H190" s="184"/>
      <c r="I190" s="191">
        <v>596112</v>
      </c>
      <c r="J190" s="182"/>
      <c r="K190" s="191">
        <v>1805.74336604871</v>
      </c>
      <c r="L190" s="192">
        <v>330.12</v>
      </c>
      <c r="M190" s="200">
        <v>7.27</v>
      </c>
      <c r="N190" s="184">
        <v>2399.9724</v>
      </c>
      <c r="O190" s="188"/>
      <c r="P190" s="188"/>
      <c r="Q190" s="188"/>
      <c r="R190" s="188"/>
      <c r="S190" s="188"/>
      <c r="T190" s="188"/>
      <c r="U190" s="188"/>
      <c r="V190" s="188"/>
      <c r="W190" s="189"/>
      <c r="X190" s="189"/>
      <c r="Y190" s="189"/>
      <c r="Z190" s="189"/>
      <c r="AA190" s="190"/>
      <c r="AB190" s="188"/>
      <c r="AC190" s="188"/>
      <c r="AD190" s="188"/>
    </row>
    <row r="191" s="48" customFormat="1" ht="12.75" spans="1:30">
      <c r="A191" s="177"/>
      <c r="B191" s="178"/>
      <c r="C191" s="179">
        <v>241204000023</v>
      </c>
      <c r="D191" s="84">
        <v>45636</v>
      </c>
      <c r="E191" s="178" t="s">
        <v>2079</v>
      </c>
      <c r="F191" s="178" t="s">
        <v>2660</v>
      </c>
      <c r="G191" s="178">
        <v>0.77</v>
      </c>
      <c r="H191" s="180">
        <v>91.3</v>
      </c>
      <c r="I191" s="181"/>
      <c r="J191" s="182"/>
      <c r="K191" s="178"/>
      <c r="L191" s="182"/>
      <c r="M191" s="200"/>
      <c r="N191" s="184">
        <v>91.3</v>
      </c>
      <c r="O191" s="188"/>
      <c r="P191" s="188"/>
      <c r="Q191" s="188"/>
      <c r="R191" s="188"/>
      <c r="S191" s="188"/>
      <c r="T191" s="188"/>
      <c r="U191" s="188"/>
      <c r="V191" s="188"/>
      <c r="W191" s="189"/>
      <c r="X191" s="189"/>
      <c r="Y191" s="189"/>
      <c r="Z191" s="189"/>
      <c r="AA191" s="190"/>
      <c r="AB191" s="188"/>
      <c r="AC191" s="188"/>
      <c r="AD191" s="188"/>
    </row>
    <row r="192" s="48" customFormat="1" ht="12.75" spans="1:30">
      <c r="A192" s="177"/>
      <c r="B192" s="178"/>
      <c r="C192" s="179">
        <v>241204000025</v>
      </c>
      <c r="D192" s="84">
        <v>45636</v>
      </c>
      <c r="E192" s="178" t="s">
        <v>45</v>
      </c>
      <c r="F192" s="178" t="s">
        <v>751</v>
      </c>
      <c r="G192" s="178">
        <v>11</v>
      </c>
      <c r="H192" s="180">
        <v>1120</v>
      </c>
      <c r="I192" s="181"/>
      <c r="J192" s="182"/>
      <c r="K192" s="178"/>
      <c r="L192" s="182"/>
      <c r="M192" s="200"/>
      <c r="N192" s="184">
        <v>1120</v>
      </c>
      <c r="O192" s="188"/>
      <c r="P192" s="188"/>
      <c r="Q192" s="188"/>
      <c r="R192" s="188"/>
      <c r="S192" s="188"/>
      <c r="T192" s="188"/>
      <c r="U192" s="188"/>
      <c r="V192" s="188"/>
      <c r="W192" s="189"/>
      <c r="X192" s="189"/>
      <c r="Y192" s="189"/>
      <c r="Z192" s="189"/>
      <c r="AA192" s="190"/>
      <c r="AB192" s="188"/>
      <c r="AC192" s="188"/>
      <c r="AD192" s="188"/>
    </row>
    <row r="193" s="48" customFormat="1" ht="12.75" spans="1:30">
      <c r="A193" s="177"/>
      <c r="B193" s="178"/>
      <c r="C193" s="179">
        <v>241204000026</v>
      </c>
      <c r="D193" s="84">
        <v>45636</v>
      </c>
      <c r="E193" s="178" t="s">
        <v>45</v>
      </c>
      <c r="F193" s="178" t="s">
        <v>108</v>
      </c>
      <c r="G193" s="178">
        <v>12</v>
      </c>
      <c r="H193" s="180">
        <v>936</v>
      </c>
      <c r="I193" s="181"/>
      <c r="J193" s="182"/>
      <c r="K193" s="178"/>
      <c r="L193" s="182"/>
      <c r="M193" s="200"/>
      <c r="N193" s="184">
        <v>936</v>
      </c>
      <c r="O193" s="188"/>
      <c r="P193" s="188"/>
      <c r="Q193" s="188"/>
      <c r="R193" s="188"/>
      <c r="S193" s="188"/>
      <c r="T193" s="188"/>
      <c r="U193" s="188"/>
      <c r="V193" s="188"/>
      <c r="W193" s="189"/>
      <c r="X193" s="189"/>
      <c r="Y193" s="189"/>
      <c r="Z193" s="189"/>
      <c r="AA193" s="190"/>
      <c r="AB193" s="188"/>
      <c r="AC193" s="188"/>
      <c r="AD193" s="188"/>
    </row>
    <row r="194" s="48" customFormat="1" ht="12.75" spans="1:30">
      <c r="A194" s="177"/>
      <c r="B194" s="178"/>
      <c r="C194" s="179">
        <v>241204000036</v>
      </c>
      <c r="D194" s="84">
        <v>45636</v>
      </c>
      <c r="E194" s="178" t="s">
        <v>36</v>
      </c>
      <c r="F194" s="178" t="s">
        <v>1049</v>
      </c>
      <c r="G194" s="178">
        <v>4</v>
      </c>
      <c r="H194" s="184"/>
      <c r="I194" s="191">
        <v>85275</v>
      </c>
      <c r="J194" s="182"/>
      <c r="K194" s="191">
        <v>1744.93554327808</v>
      </c>
      <c r="L194" s="192">
        <v>48.87</v>
      </c>
      <c r="M194" s="200">
        <v>7.27</v>
      </c>
      <c r="N194" s="184">
        <v>355.2849</v>
      </c>
      <c r="O194" s="188"/>
      <c r="P194" s="188"/>
      <c r="Q194" s="188"/>
      <c r="R194" s="188"/>
      <c r="S194" s="188"/>
      <c r="T194" s="188"/>
      <c r="U194" s="188"/>
      <c r="V194" s="188"/>
      <c r="W194" s="189"/>
      <c r="X194" s="189"/>
      <c r="Y194" s="189"/>
      <c r="Z194" s="189"/>
      <c r="AA194" s="190"/>
      <c r="AB194" s="188"/>
      <c r="AC194" s="188"/>
      <c r="AD194" s="188"/>
    </row>
    <row r="195" s="48" customFormat="1" ht="12.75" spans="1:30">
      <c r="A195" s="177"/>
      <c r="B195" s="178"/>
      <c r="C195" s="179">
        <v>241204000042</v>
      </c>
      <c r="D195" s="84">
        <v>45636</v>
      </c>
      <c r="E195" s="178" t="s">
        <v>53</v>
      </c>
      <c r="F195" s="178" t="s">
        <v>966</v>
      </c>
      <c r="G195" s="178">
        <v>0.56</v>
      </c>
      <c r="H195" s="180">
        <v>97.9</v>
      </c>
      <c r="I195" s="181"/>
      <c r="J195" s="182"/>
      <c r="K195" s="178"/>
      <c r="L195" s="182"/>
      <c r="M195" s="200"/>
      <c r="N195" s="184">
        <v>97.9</v>
      </c>
      <c r="O195" s="188"/>
      <c r="P195" s="188"/>
      <c r="Q195" s="188"/>
      <c r="R195" s="188"/>
      <c r="S195" s="188"/>
      <c r="T195" s="188"/>
      <c r="U195" s="195"/>
      <c r="V195" s="188"/>
      <c r="W195" s="189"/>
      <c r="X195" s="189"/>
      <c r="Y195" s="189"/>
      <c r="Z195" s="189"/>
      <c r="AA195" s="190"/>
      <c r="AB195" s="188"/>
      <c r="AC195" s="188"/>
      <c r="AD195" s="188"/>
    </row>
    <row r="196" s="48" customFormat="1" ht="12.75" spans="1:30">
      <c r="A196" s="177"/>
      <c r="B196" s="178"/>
      <c r="C196" s="179">
        <v>241204000066</v>
      </c>
      <c r="D196" s="84">
        <v>45636</v>
      </c>
      <c r="E196" s="178" t="s">
        <v>2293</v>
      </c>
      <c r="F196" s="178" t="s">
        <v>2921</v>
      </c>
      <c r="G196" s="178">
        <v>0.86</v>
      </c>
      <c r="H196" s="180">
        <v>137.6</v>
      </c>
      <c r="I196" s="181"/>
      <c r="J196" s="182"/>
      <c r="K196" s="178"/>
      <c r="L196" s="182"/>
      <c r="M196" s="200"/>
      <c r="N196" s="184">
        <v>137.6</v>
      </c>
      <c r="O196" s="188"/>
      <c r="P196" s="188"/>
      <c r="Q196" s="188"/>
      <c r="R196" s="188"/>
      <c r="S196" s="188"/>
      <c r="T196" s="188"/>
      <c r="U196" s="202">
        <v>13</v>
      </c>
      <c r="V196" s="188"/>
      <c r="W196" s="189"/>
      <c r="X196" s="189"/>
      <c r="Y196" s="189"/>
      <c r="Z196" s="189"/>
      <c r="AA196" s="190"/>
      <c r="AB196" s="188"/>
      <c r="AC196" s="188"/>
      <c r="AD196" s="188"/>
    </row>
    <row r="197" s="48" customFormat="1" ht="12.75" spans="1:30">
      <c r="A197" s="177"/>
      <c r="B197" s="178"/>
      <c r="C197" s="179">
        <v>241204000067</v>
      </c>
      <c r="D197" s="84">
        <v>45636</v>
      </c>
      <c r="E197" s="178" t="s">
        <v>45</v>
      </c>
      <c r="F197" s="178" t="s">
        <v>808</v>
      </c>
      <c r="G197" s="178">
        <v>67.5</v>
      </c>
      <c r="H197" s="184"/>
      <c r="I197" s="191">
        <v>1148160</v>
      </c>
      <c r="J197" s="182"/>
      <c r="K197" s="191">
        <v>1672.11825529746</v>
      </c>
      <c r="L197" s="192">
        <v>686.65</v>
      </c>
      <c r="M197" s="200">
        <v>7.27</v>
      </c>
      <c r="N197" s="184">
        <v>4991.9455</v>
      </c>
      <c r="O197" s="188"/>
      <c r="P197" s="188"/>
      <c r="Q197" s="188"/>
      <c r="R197" s="188"/>
      <c r="S197" s="188"/>
      <c r="T197" s="188"/>
      <c r="U197" s="185"/>
      <c r="V197" s="188"/>
      <c r="W197" s="189"/>
      <c r="X197" s="189"/>
      <c r="Y197" s="189"/>
      <c r="Z197" s="189"/>
      <c r="AA197" s="190"/>
      <c r="AB197" s="188"/>
      <c r="AC197" s="188"/>
      <c r="AD197" s="188"/>
    </row>
    <row r="198" s="48" customFormat="1" ht="12.75" spans="1:30">
      <c r="A198" s="177"/>
      <c r="B198" s="178"/>
      <c r="C198" s="179">
        <v>241204000072</v>
      </c>
      <c r="D198" s="84">
        <v>45636</v>
      </c>
      <c r="E198" s="178" t="s">
        <v>53</v>
      </c>
      <c r="F198" s="178" t="s">
        <v>866</v>
      </c>
      <c r="G198" s="178">
        <v>4</v>
      </c>
      <c r="H198" s="184"/>
      <c r="I198" s="191">
        <v>104414</v>
      </c>
      <c r="J198" s="182"/>
      <c r="K198" s="191">
        <v>1737.3377703827</v>
      </c>
      <c r="L198" s="192">
        <v>60.1</v>
      </c>
      <c r="M198" s="200">
        <v>7.27</v>
      </c>
      <c r="N198" s="184">
        <v>436.927</v>
      </c>
      <c r="O198" s="188"/>
      <c r="P198" s="188"/>
      <c r="Q198" s="188"/>
      <c r="R198" s="188"/>
      <c r="S198" s="188"/>
      <c r="T198" s="188"/>
      <c r="U198" s="188"/>
      <c r="V198" s="188"/>
      <c r="W198" s="189"/>
      <c r="X198" s="189"/>
      <c r="Y198" s="189"/>
      <c r="Z198" s="189"/>
      <c r="AA198" s="190"/>
      <c r="AB198" s="188"/>
      <c r="AC198" s="188"/>
      <c r="AD198" s="188"/>
    </row>
    <row r="199" s="48" customFormat="1" ht="12.75" spans="1:30">
      <c r="A199" s="177"/>
      <c r="B199" s="178"/>
      <c r="C199" s="179">
        <v>241204000076</v>
      </c>
      <c r="D199" s="84">
        <v>45636</v>
      </c>
      <c r="E199" s="178" t="s">
        <v>41</v>
      </c>
      <c r="F199" s="178" t="s">
        <v>1243</v>
      </c>
      <c r="G199" s="178">
        <v>6.5</v>
      </c>
      <c r="H199" s="180">
        <v>557</v>
      </c>
      <c r="I199" s="181"/>
      <c r="J199" s="182"/>
      <c r="K199" s="178"/>
      <c r="L199" s="182"/>
      <c r="M199" s="200"/>
      <c r="N199" s="184">
        <v>557</v>
      </c>
      <c r="O199" s="188"/>
      <c r="P199" s="188"/>
      <c r="Q199" s="188"/>
      <c r="R199" s="188"/>
      <c r="S199" s="188"/>
      <c r="T199" s="188"/>
      <c r="U199" s="188"/>
      <c r="V199" s="188"/>
      <c r="W199" s="189"/>
      <c r="X199" s="189"/>
      <c r="Y199" s="189"/>
      <c r="Z199" s="189"/>
      <c r="AA199" s="190"/>
      <c r="AB199" s="188"/>
      <c r="AC199" s="188"/>
      <c r="AD199" s="188"/>
    </row>
    <row r="200" s="48" customFormat="1" ht="12.75" spans="1:30">
      <c r="A200" s="177"/>
      <c r="B200" s="178"/>
      <c r="C200" s="179">
        <v>241204000084</v>
      </c>
      <c r="D200" s="84">
        <v>45636</v>
      </c>
      <c r="E200" s="178" t="s">
        <v>184</v>
      </c>
      <c r="F200" s="178" t="s">
        <v>185</v>
      </c>
      <c r="G200" s="178">
        <v>3.5</v>
      </c>
      <c r="H200" s="180">
        <v>337.15</v>
      </c>
      <c r="I200" s="181"/>
      <c r="J200" s="182"/>
      <c r="K200" s="178"/>
      <c r="L200" s="182"/>
      <c r="M200" s="200"/>
      <c r="N200" s="184">
        <v>337.15</v>
      </c>
      <c r="O200" s="188"/>
      <c r="P200" s="188"/>
      <c r="Q200" s="188"/>
      <c r="R200" s="188"/>
      <c r="S200" s="188"/>
      <c r="T200" s="188"/>
      <c r="U200" s="188"/>
      <c r="V200" s="188"/>
      <c r="W200" s="189"/>
      <c r="X200" s="189"/>
      <c r="Y200" s="189"/>
      <c r="Z200" s="189"/>
      <c r="AA200" s="190"/>
      <c r="AB200" s="188"/>
      <c r="AC200" s="188"/>
      <c r="AD200" s="188"/>
    </row>
    <row r="201" s="48" customFormat="1" ht="12.75" spans="1:30">
      <c r="A201" s="177"/>
      <c r="B201" s="178"/>
      <c r="C201" s="179">
        <v>241204000086</v>
      </c>
      <c r="D201" s="84">
        <v>45636</v>
      </c>
      <c r="E201" s="178" t="s">
        <v>2293</v>
      </c>
      <c r="F201" s="178" t="s">
        <v>2903</v>
      </c>
      <c r="G201" s="178">
        <v>0.62</v>
      </c>
      <c r="H201" s="180">
        <v>116.2</v>
      </c>
      <c r="I201" s="181"/>
      <c r="J201" s="182"/>
      <c r="K201" s="178"/>
      <c r="L201" s="182"/>
      <c r="M201" s="200"/>
      <c r="N201" s="184">
        <v>116.2</v>
      </c>
      <c r="O201" s="188"/>
      <c r="P201" s="188"/>
      <c r="Q201" s="188"/>
      <c r="R201" s="188"/>
      <c r="S201" s="188"/>
      <c r="T201" s="188"/>
      <c r="U201" s="188"/>
      <c r="V201" s="188"/>
      <c r="W201" s="189"/>
      <c r="X201" s="189"/>
      <c r="Y201" s="189"/>
      <c r="Z201" s="189"/>
      <c r="AA201" s="190"/>
      <c r="AB201" s="188"/>
      <c r="AC201" s="188"/>
      <c r="AD201" s="188"/>
    </row>
    <row r="202" s="48" customFormat="1" ht="12.75" spans="1:30">
      <c r="A202" s="177"/>
      <c r="B202" s="178"/>
      <c r="C202" s="179">
        <v>241204000087</v>
      </c>
      <c r="D202" s="84">
        <v>45636</v>
      </c>
      <c r="E202" s="178" t="s">
        <v>184</v>
      </c>
      <c r="F202" s="178" t="s">
        <v>185</v>
      </c>
      <c r="G202" s="178">
        <v>9</v>
      </c>
      <c r="H202" s="180">
        <v>828.3</v>
      </c>
      <c r="I202" s="181"/>
      <c r="J202" s="182"/>
      <c r="K202" s="178"/>
      <c r="L202" s="182"/>
      <c r="M202" s="200"/>
      <c r="N202" s="184">
        <v>828.3</v>
      </c>
      <c r="O202" s="188"/>
      <c r="P202" s="188"/>
      <c r="Q202" s="188"/>
      <c r="R202" s="188"/>
      <c r="S202" s="188"/>
      <c r="T202" s="188"/>
      <c r="U202" s="188"/>
      <c r="V202" s="188"/>
      <c r="W202" s="189"/>
      <c r="X202" s="189"/>
      <c r="Y202" s="189"/>
      <c r="Z202" s="189"/>
      <c r="AA202" s="190"/>
      <c r="AB202" s="188"/>
      <c r="AC202" s="188"/>
      <c r="AD202" s="188"/>
    </row>
    <row r="203" s="48" customFormat="1" ht="12.75" spans="1:30">
      <c r="A203" s="177"/>
      <c r="B203" s="178"/>
      <c r="C203" s="179">
        <v>241204000090</v>
      </c>
      <c r="D203" s="84">
        <v>45636</v>
      </c>
      <c r="E203" s="178" t="s">
        <v>184</v>
      </c>
      <c r="F203" s="178" t="s">
        <v>185</v>
      </c>
      <c r="G203" s="178">
        <v>1.5</v>
      </c>
      <c r="H203" s="180">
        <v>145.75</v>
      </c>
      <c r="I203" s="181"/>
      <c r="J203" s="182"/>
      <c r="K203" s="178"/>
      <c r="L203" s="182"/>
      <c r="M203" s="200"/>
      <c r="N203" s="184">
        <v>145.75</v>
      </c>
      <c r="O203" s="188"/>
      <c r="P203" s="188"/>
      <c r="Q203" s="188"/>
      <c r="R203" s="188"/>
      <c r="S203" s="188"/>
      <c r="T203" s="188"/>
      <c r="U203" s="188"/>
      <c r="V203" s="188"/>
      <c r="W203" s="189"/>
      <c r="X203" s="189"/>
      <c r="Y203" s="189"/>
      <c r="Z203" s="189"/>
      <c r="AA203" s="190"/>
      <c r="AB203" s="188"/>
      <c r="AC203" s="188"/>
      <c r="AD203" s="188"/>
    </row>
    <row r="204" s="48" customFormat="1" ht="12.75" spans="1:30">
      <c r="A204" s="177"/>
      <c r="B204" s="178"/>
      <c r="C204" s="179">
        <v>241204000091</v>
      </c>
      <c r="D204" s="84">
        <v>45636</v>
      </c>
      <c r="E204" s="178" t="s">
        <v>257</v>
      </c>
      <c r="F204" s="178" t="s">
        <v>2410</v>
      </c>
      <c r="G204" s="178">
        <v>2</v>
      </c>
      <c r="H204" s="184"/>
      <c r="I204" s="191">
        <v>40310</v>
      </c>
      <c r="J204" s="182"/>
      <c r="K204" s="191">
        <v>1650.02046663938</v>
      </c>
      <c r="L204" s="192">
        <v>24.43</v>
      </c>
      <c r="M204" s="200">
        <v>7.27</v>
      </c>
      <c r="N204" s="184">
        <v>177.6061</v>
      </c>
      <c r="O204" s="188"/>
      <c r="P204" s="188"/>
      <c r="Q204" s="188"/>
      <c r="R204" s="188"/>
      <c r="S204" s="188"/>
      <c r="T204" s="188"/>
      <c r="U204" s="188"/>
      <c r="V204" s="188"/>
      <c r="W204" s="189"/>
      <c r="X204" s="193"/>
      <c r="Y204" s="189"/>
      <c r="Z204" s="189"/>
      <c r="AA204" s="190"/>
      <c r="AB204" s="188"/>
      <c r="AC204" s="188"/>
      <c r="AD204" s="188"/>
    </row>
    <row r="205" s="48" customFormat="1" ht="12.75" spans="1:30">
      <c r="A205" s="177"/>
      <c r="B205" s="178"/>
      <c r="C205" s="179">
        <v>241205000003</v>
      </c>
      <c r="D205" s="84">
        <v>45636</v>
      </c>
      <c r="E205" s="178" t="s">
        <v>1059</v>
      </c>
      <c r="F205" s="178" t="s">
        <v>2183</v>
      </c>
      <c r="G205" s="178">
        <v>0.52</v>
      </c>
      <c r="H205" s="180">
        <v>122.3</v>
      </c>
      <c r="I205" s="181"/>
      <c r="J205" s="182"/>
      <c r="K205" s="178"/>
      <c r="L205" s="182"/>
      <c r="M205" s="200"/>
      <c r="N205" s="184">
        <v>122.3</v>
      </c>
      <c r="O205" s="188"/>
      <c r="P205" s="188"/>
      <c r="Q205" s="188"/>
      <c r="R205" s="188"/>
      <c r="S205" s="188"/>
      <c r="T205" s="188"/>
      <c r="U205" s="188"/>
      <c r="V205" s="188"/>
      <c r="W205" s="189"/>
      <c r="X205" s="194">
        <v>4.16</v>
      </c>
      <c r="Y205" s="189"/>
      <c r="Z205" s="189"/>
      <c r="AA205" s="190"/>
      <c r="AB205" s="188"/>
      <c r="AC205" s="188"/>
      <c r="AD205" s="188"/>
    </row>
    <row r="206" s="48" customFormat="1" ht="12.75" spans="1:30">
      <c r="A206" s="177"/>
      <c r="B206" s="178"/>
      <c r="C206" s="179">
        <v>241205000020</v>
      </c>
      <c r="D206" s="84">
        <v>45636</v>
      </c>
      <c r="E206" s="178" t="s">
        <v>36</v>
      </c>
      <c r="F206" s="178" t="s">
        <v>927</v>
      </c>
      <c r="G206" s="178">
        <v>6</v>
      </c>
      <c r="H206" s="180">
        <v>622.2</v>
      </c>
      <c r="I206" s="181"/>
      <c r="J206" s="182"/>
      <c r="K206" s="178"/>
      <c r="L206" s="182"/>
      <c r="M206" s="200"/>
      <c r="N206" s="184">
        <v>622.2</v>
      </c>
      <c r="O206" s="188"/>
      <c r="P206" s="188"/>
      <c r="Q206" s="188"/>
      <c r="R206" s="188"/>
      <c r="S206" s="188"/>
      <c r="T206" s="188"/>
      <c r="U206" s="195"/>
      <c r="V206" s="188"/>
      <c r="W206" s="189"/>
      <c r="X206" s="194"/>
      <c r="Y206" s="189"/>
      <c r="Z206" s="189"/>
      <c r="AA206" s="190"/>
      <c r="AB206" s="188"/>
      <c r="AC206" s="188"/>
      <c r="AD206" s="188"/>
    </row>
    <row r="207" s="48" customFormat="1" ht="12.75" spans="1:30">
      <c r="A207" s="177"/>
      <c r="B207" s="178"/>
      <c r="C207" s="179">
        <v>241206000002</v>
      </c>
      <c r="D207" s="84">
        <v>45636</v>
      </c>
      <c r="E207" s="178" t="s">
        <v>1059</v>
      </c>
      <c r="F207" s="178" t="s">
        <v>1452</v>
      </c>
      <c r="G207" s="178">
        <v>9</v>
      </c>
      <c r="H207" s="180">
        <v>845.8</v>
      </c>
      <c r="I207" s="181"/>
      <c r="J207" s="182"/>
      <c r="K207" s="178"/>
      <c r="L207" s="182"/>
      <c r="M207" s="200"/>
      <c r="N207" s="184">
        <v>845.8</v>
      </c>
      <c r="O207" s="188"/>
      <c r="P207" s="188"/>
      <c r="Q207" s="188"/>
      <c r="R207" s="188"/>
      <c r="S207" s="188"/>
      <c r="T207" s="188"/>
      <c r="U207" s="202">
        <v>51</v>
      </c>
      <c r="V207" s="188"/>
      <c r="W207" s="189"/>
      <c r="X207" s="194">
        <v>9.02</v>
      </c>
      <c r="Y207" s="189"/>
      <c r="Z207" s="189"/>
      <c r="AA207" s="190"/>
      <c r="AB207" s="188"/>
      <c r="AC207" s="188"/>
      <c r="AD207" s="188"/>
    </row>
    <row r="208" s="48" customFormat="1" ht="12.75" spans="1:30">
      <c r="A208" s="177"/>
      <c r="B208" s="178"/>
      <c r="C208" s="179">
        <v>241206000012</v>
      </c>
      <c r="D208" s="84">
        <v>45636</v>
      </c>
      <c r="E208" s="178" t="s">
        <v>45</v>
      </c>
      <c r="F208" s="178" t="s">
        <v>2937</v>
      </c>
      <c r="G208" s="178">
        <v>0.78</v>
      </c>
      <c r="H208" s="180">
        <v>125</v>
      </c>
      <c r="I208" s="181"/>
      <c r="J208" s="182"/>
      <c r="K208" s="178"/>
      <c r="L208" s="182"/>
      <c r="M208" s="200"/>
      <c r="N208" s="184">
        <v>125</v>
      </c>
      <c r="O208" s="188"/>
      <c r="P208" s="188"/>
      <c r="Q208" s="188"/>
      <c r="R208" s="188"/>
      <c r="S208" s="188"/>
      <c r="T208" s="188"/>
      <c r="U208" s="185"/>
      <c r="V208" s="188"/>
      <c r="W208" s="189"/>
      <c r="X208" s="186"/>
      <c r="Y208" s="189"/>
      <c r="Z208" s="189"/>
      <c r="AA208" s="190"/>
      <c r="AB208" s="188"/>
      <c r="AC208" s="188"/>
      <c r="AD208" s="188"/>
    </row>
    <row r="209" s="48" customFormat="1" ht="12.75" spans="1:30">
      <c r="A209" s="177"/>
      <c r="B209" s="178"/>
      <c r="C209" s="179">
        <v>241206000018</v>
      </c>
      <c r="D209" s="84">
        <v>45636</v>
      </c>
      <c r="E209" s="178" t="s">
        <v>2079</v>
      </c>
      <c r="F209" s="178" t="s">
        <v>167</v>
      </c>
      <c r="G209" s="178">
        <v>502.5</v>
      </c>
      <c r="H209" s="180">
        <v>37436.25</v>
      </c>
      <c r="I209" s="181"/>
      <c r="J209" s="182"/>
      <c r="K209" s="178"/>
      <c r="L209" s="182"/>
      <c r="M209" s="200"/>
      <c r="N209" s="184">
        <v>37436.25</v>
      </c>
      <c r="O209" s="188"/>
      <c r="P209" s="188"/>
      <c r="Q209" s="188"/>
      <c r="R209" s="188"/>
      <c r="S209" s="188"/>
      <c r="T209" s="188"/>
      <c r="U209" s="188"/>
      <c r="V209" s="188"/>
      <c r="W209" s="189"/>
      <c r="X209" s="189"/>
      <c r="Y209" s="189"/>
      <c r="Z209" s="189"/>
      <c r="AA209" s="190"/>
      <c r="AB209" s="188"/>
      <c r="AC209" s="188"/>
      <c r="AD209" s="188"/>
    </row>
    <row r="210" s="48" customFormat="1" ht="12.75" spans="1:30">
      <c r="A210" s="177"/>
      <c r="B210" s="178"/>
      <c r="C210" s="179">
        <v>241206000029</v>
      </c>
      <c r="D210" s="84">
        <v>45636</v>
      </c>
      <c r="E210" s="178" t="s">
        <v>257</v>
      </c>
      <c r="F210" s="178" t="s">
        <v>1051</v>
      </c>
      <c r="G210" s="178">
        <v>6</v>
      </c>
      <c r="H210" s="180">
        <v>522</v>
      </c>
      <c r="I210" s="181"/>
      <c r="J210" s="182"/>
      <c r="K210" s="178"/>
      <c r="L210" s="182"/>
      <c r="M210" s="200"/>
      <c r="N210" s="184">
        <v>522</v>
      </c>
      <c r="O210" s="188"/>
      <c r="P210" s="188"/>
      <c r="Q210" s="188"/>
      <c r="R210" s="188"/>
      <c r="S210" s="188"/>
      <c r="T210" s="188"/>
      <c r="U210" s="188"/>
      <c r="V210" s="188"/>
      <c r="W210" s="189"/>
      <c r="X210" s="193"/>
      <c r="Y210" s="189"/>
      <c r="Z210" s="189"/>
      <c r="AA210" s="190"/>
      <c r="AB210" s="188"/>
      <c r="AC210" s="188"/>
      <c r="AD210" s="188"/>
    </row>
    <row r="211" s="48" customFormat="1" ht="12.75" spans="1:30">
      <c r="A211" s="177"/>
      <c r="B211" s="178"/>
      <c r="C211" s="179">
        <v>241206000043</v>
      </c>
      <c r="D211" s="84">
        <v>45636</v>
      </c>
      <c r="E211" s="178" t="s">
        <v>36</v>
      </c>
      <c r="F211" s="178" t="s">
        <v>1827</v>
      </c>
      <c r="G211" s="178">
        <v>1</v>
      </c>
      <c r="H211" s="180">
        <v>221</v>
      </c>
      <c r="I211" s="181"/>
      <c r="J211" s="182"/>
      <c r="K211" s="178"/>
      <c r="L211" s="182"/>
      <c r="M211" s="200"/>
      <c r="N211" s="184">
        <v>221</v>
      </c>
      <c r="O211" s="188"/>
      <c r="P211" s="188"/>
      <c r="Q211" s="188"/>
      <c r="R211" s="188"/>
      <c r="S211" s="188"/>
      <c r="T211" s="188"/>
      <c r="U211" s="188"/>
      <c r="V211" s="188"/>
      <c r="W211" s="189"/>
      <c r="X211" s="194">
        <v>15.97</v>
      </c>
      <c r="Y211" s="189"/>
      <c r="Z211" s="189"/>
      <c r="AA211" s="190"/>
      <c r="AB211" s="188"/>
      <c r="AC211" s="188"/>
      <c r="AD211" s="188"/>
    </row>
    <row r="212" s="48" customFormat="1" ht="12.75" spans="1:30">
      <c r="A212" s="177"/>
      <c r="B212" s="178"/>
      <c r="C212" s="179">
        <v>241206000046</v>
      </c>
      <c r="D212" s="84">
        <v>45636</v>
      </c>
      <c r="E212" s="178" t="s">
        <v>2079</v>
      </c>
      <c r="F212" s="178" t="s">
        <v>122</v>
      </c>
      <c r="G212" s="178">
        <v>413</v>
      </c>
      <c r="H212" s="180">
        <v>32815.5</v>
      </c>
      <c r="I212" s="181"/>
      <c r="J212" s="182"/>
      <c r="K212" s="178"/>
      <c r="L212" s="182"/>
      <c r="M212" s="200"/>
      <c r="N212" s="184">
        <v>32815.5</v>
      </c>
      <c r="O212" s="188"/>
      <c r="P212" s="188"/>
      <c r="Q212" s="188"/>
      <c r="R212" s="188"/>
      <c r="S212" s="188"/>
      <c r="T212" s="195"/>
      <c r="U212" s="188"/>
      <c r="V212" s="188"/>
      <c r="W212" s="189"/>
      <c r="X212" s="186"/>
      <c r="Y212" s="189"/>
      <c r="Z212" s="189"/>
      <c r="AA212" s="190"/>
      <c r="AB212" s="188"/>
      <c r="AC212" s="188"/>
      <c r="AD212" s="188"/>
    </row>
    <row r="213" s="48" customFormat="1" ht="12.75" spans="1:30">
      <c r="A213" s="177"/>
      <c r="B213" s="178"/>
      <c r="C213" s="179">
        <v>241206000049</v>
      </c>
      <c r="D213" s="84">
        <v>45636</v>
      </c>
      <c r="E213" s="178" t="s">
        <v>63</v>
      </c>
      <c r="F213" s="178" t="s">
        <v>2648</v>
      </c>
      <c r="G213" s="178">
        <v>15.5</v>
      </c>
      <c r="H213" s="180">
        <v>1709.5</v>
      </c>
      <c r="I213" s="181"/>
      <c r="J213" s="182"/>
      <c r="K213" s="178"/>
      <c r="L213" s="182"/>
      <c r="M213" s="200"/>
      <c r="N213" s="184">
        <v>1709.5</v>
      </c>
      <c r="O213" s="188"/>
      <c r="P213" s="188"/>
      <c r="Q213" s="188"/>
      <c r="R213" s="188"/>
      <c r="S213" s="188"/>
      <c r="T213" s="202">
        <v>50</v>
      </c>
      <c r="U213" s="188"/>
      <c r="V213" s="188"/>
      <c r="W213" s="189"/>
      <c r="X213" s="189"/>
      <c r="Y213" s="189"/>
      <c r="Z213" s="189"/>
      <c r="AA213" s="190"/>
      <c r="AB213" s="188"/>
      <c r="AC213" s="188"/>
      <c r="AD213" s="188"/>
    </row>
    <row r="214" s="48" customFormat="1" ht="12.75" spans="1:30">
      <c r="A214" s="177"/>
      <c r="B214" s="178"/>
      <c r="C214" s="179">
        <v>241206000050</v>
      </c>
      <c r="D214" s="84">
        <v>45636</v>
      </c>
      <c r="E214" s="178" t="s">
        <v>63</v>
      </c>
      <c r="F214" s="178" t="s">
        <v>1219</v>
      </c>
      <c r="G214" s="178">
        <v>59</v>
      </c>
      <c r="H214" s="180">
        <v>4602</v>
      </c>
      <c r="I214" s="181"/>
      <c r="J214" s="182"/>
      <c r="K214" s="178"/>
      <c r="L214" s="182"/>
      <c r="M214" s="200"/>
      <c r="N214" s="184">
        <v>4602</v>
      </c>
      <c r="O214" s="188"/>
      <c r="P214" s="188"/>
      <c r="Q214" s="188"/>
      <c r="R214" s="188"/>
      <c r="S214" s="188"/>
      <c r="T214" s="185"/>
      <c r="U214" s="188"/>
      <c r="V214" s="188"/>
      <c r="W214" s="189"/>
      <c r="X214" s="189"/>
      <c r="Y214" s="189"/>
      <c r="Z214" s="189"/>
      <c r="AA214" s="190"/>
      <c r="AB214" s="188"/>
      <c r="AC214" s="188"/>
      <c r="AD214" s="188"/>
    </row>
    <row r="215" s="48" customFormat="1" ht="12.75" spans="1:30">
      <c r="A215" s="177"/>
      <c r="B215" s="178"/>
      <c r="C215" s="179">
        <v>241206000054</v>
      </c>
      <c r="D215" s="84">
        <v>45636</v>
      </c>
      <c r="E215" s="178" t="s">
        <v>41</v>
      </c>
      <c r="F215" s="178" t="s">
        <v>2354</v>
      </c>
      <c r="G215" s="178">
        <v>44</v>
      </c>
      <c r="H215" s="180">
        <v>4002</v>
      </c>
      <c r="I215" s="181"/>
      <c r="J215" s="182"/>
      <c r="K215" s="178"/>
      <c r="L215" s="182"/>
      <c r="M215" s="200"/>
      <c r="N215" s="184">
        <v>4002</v>
      </c>
      <c r="O215" s="188"/>
      <c r="P215" s="188"/>
      <c r="Q215" s="188"/>
      <c r="R215" s="188"/>
      <c r="S215" s="188"/>
      <c r="T215" s="188"/>
      <c r="U215" s="188"/>
      <c r="V215" s="188"/>
      <c r="W215" s="189"/>
      <c r="X215" s="189"/>
      <c r="Y215" s="189"/>
      <c r="Z215" s="189"/>
      <c r="AA215" s="190"/>
      <c r="AB215" s="188"/>
      <c r="AC215" s="188"/>
      <c r="AD215" s="188"/>
    </row>
    <row r="216" s="48" customFormat="1" ht="12.75" spans="1:30">
      <c r="A216" s="177"/>
      <c r="B216" s="178"/>
      <c r="C216" s="179">
        <v>241206000057</v>
      </c>
      <c r="D216" s="84">
        <v>45636</v>
      </c>
      <c r="E216" s="178" t="s">
        <v>2079</v>
      </c>
      <c r="F216" s="178" t="s">
        <v>167</v>
      </c>
      <c r="G216" s="178">
        <v>631</v>
      </c>
      <c r="H216" s="180">
        <v>47009.5</v>
      </c>
      <c r="I216" s="181"/>
      <c r="J216" s="182"/>
      <c r="K216" s="178"/>
      <c r="L216" s="182"/>
      <c r="M216" s="200"/>
      <c r="N216" s="184">
        <v>47009.5</v>
      </c>
      <c r="O216" s="188"/>
      <c r="P216" s="188"/>
      <c r="Q216" s="188"/>
      <c r="R216" s="188"/>
      <c r="S216" s="188"/>
      <c r="T216" s="188"/>
      <c r="U216" s="188"/>
      <c r="V216" s="188"/>
      <c r="W216" s="189"/>
      <c r="X216" s="189"/>
      <c r="Y216" s="189"/>
      <c r="Z216" s="189"/>
      <c r="AA216" s="190"/>
      <c r="AB216" s="188"/>
      <c r="AC216" s="188"/>
      <c r="AD216" s="188"/>
    </row>
    <row r="217" s="48" customFormat="1" ht="12.75" spans="1:30">
      <c r="A217" s="177"/>
      <c r="B217" s="178"/>
      <c r="C217" s="179">
        <v>241206000058</v>
      </c>
      <c r="D217" s="84">
        <v>45636</v>
      </c>
      <c r="E217" s="178" t="s">
        <v>2938</v>
      </c>
      <c r="F217" s="178" t="s">
        <v>2939</v>
      </c>
      <c r="G217" s="178">
        <v>8.5</v>
      </c>
      <c r="H217" s="184"/>
      <c r="I217" s="181"/>
      <c r="J217" s="182"/>
      <c r="K217" s="178"/>
      <c r="L217" s="182">
        <v>128.48999</v>
      </c>
      <c r="M217" s="200">
        <v>7.27</v>
      </c>
      <c r="N217" s="184">
        <v>934.1222273</v>
      </c>
      <c r="O217" s="195"/>
      <c r="P217" s="195"/>
      <c r="Q217" s="195"/>
      <c r="R217" s="195"/>
      <c r="S217" s="195"/>
      <c r="T217" s="195"/>
      <c r="U217" s="195"/>
      <c r="V217" s="195"/>
      <c r="W217" s="193"/>
      <c r="X217" s="193"/>
      <c r="Y217" s="193"/>
      <c r="Z217" s="193"/>
      <c r="AA217" s="196"/>
      <c r="AB217" s="195"/>
      <c r="AC217" s="195"/>
      <c r="AD217" s="195"/>
    </row>
    <row r="218" s="120" customFormat="1" ht="12.75" spans="1:30">
      <c r="A218" s="177" t="s">
        <v>2940</v>
      </c>
      <c r="B218" s="211" t="s">
        <v>2941</v>
      </c>
      <c r="C218" s="206">
        <v>241125000059</v>
      </c>
      <c r="D218" s="207">
        <v>45636</v>
      </c>
      <c r="E218" s="211" t="s">
        <v>41</v>
      </c>
      <c r="F218" s="211" t="s">
        <v>2942</v>
      </c>
      <c r="G218" s="211">
        <v>6</v>
      </c>
      <c r="H218" s="213">
        <v>690</v>
      </c>
      <c r="I218" s="209"/>
      <c r="J218" s="210"/>
      <c r="K218" s="211"/>
      <c r="L218" s="210"/>
      <c r="M218" s="200"/>
      <c r="N218" s="214">
        <v>690</v>
      </c>
      <c r="O218" s="185">
        <v>10886.6205</v>
      </c>
      <c r="P218" s="185" t="s">
        <v>138</v>
      </c>
      <c r="Q218" s="185">
        <v>5200</v>
      </c>
      <c r="R218" s="185"/>
      <c r="S218" s="185">
        <v>83.67</v>
      </c>
      <c r="T218" s="185"/>
      <c r="U218" s="185"/>
      <c r="V218" s="185">
        <v>5319.67</v>
      </c>
      <c r="W218" s="186">
        <v>512.65</v>
      </c>
      <c r="X218" s="186"/>
      <c r="Y218" s="186"/>
      <c r="Z218" s="186">
        <v>516.81</v>
      </c>
      <c r="AA218" s="187">
        <v>7.27</v>
      </c>
      <c r="AB218" s="185">
        <v>3757.2087</v>
      </c>
      <c r="AC218" s="185">
        <v>9076.8787</v>
      </c>
      <c r="AD218" s="185">
        <v>1809.7418</v>
      </c>
    </row>
    <row r="219" s="120" customFormat="1" ht="12.75" spans="1:30">
      <c r="A219" s="177"/>
      <c r="B219" s="211"/>
      <c r="C219" s="206">
        <v>241130000001</v>
      </c>
      <c r="D219" s="207">
        <v>45636</v>
      </c>
      <c r="E219" s="211" t="s">
        <v>53</v>
      </c>
      <c r="F219" s="211" t="s">
        <v>966</v>
      </c>
      <c r="G219" s="211">
        <v>12</v>
      </c>
      <c r="H219" s="213">
        <v>1560</v>
      </c>
      <c r="I219" s="209"/>
      <c r="J219" s="210"/>
      <c r="K219" s="211"/>
      <c r="L219" s="210"/>
      <c r="M219" s="200"/>
      <c r="N219" s="214">
        <v>1560</v>
      </c>
      <c r="O219" s="188"/>
      <c r="P219" s="188"/>
      <c r="Q219" s="188"/>
      <c r="R219" s="188"/>
      <c r="S219" s="188"/>
      <c r="T219" s="188"/>
      <c r="U219" s="188"/>
      <c r="V219" s="188"/>
      <c r="W219" s="189"/>
      <c r="X219" s="189"/>
      <c r="Y219" s="189"/>
      <c r="Z219" s="189"/>
      <c r="AA219" s="190"/>
      <c r="AB219" s="188"/>
      <c r="AC219" s="188"/>
      <c r="AD219" s="188"/>
    </row>
    <row r="220" s="120" customFormat="1" ht="12.75" spans="1:30">
      <c r="A220" s="177"/>
      <c r="B220" s="211"/>
      <c r="C220" s="206">
        <v>241202000010</v>
      </c>
      <c r="D220" s="207">
        <v>45636</v>
      </c>
      <c r="E220" s="211" t="s">
        <v>45</v>
      </c>
      <c r="F220" s="211" t="s">
        <v>108</v>
      </c>
      <c r="G220" s="211">
        <v>5</v>
      </c>
      <c r="H220" s="213">
        <v>575</v>
      </c>
      <c r="I220" s="209"/>
      <c r="J220" s="210"/>
      <c r="K220" s="211"/>
      <c r="L220" s="210"/>
      <c r="M220" s="200"/>
      <c r="N220" s="214">
        <v>575</v>
      </c>
      <c r="O220" s="188"/>
      <c r="P220" s="188"/>
      <c r="Q220" s="188"/>
      <c r="R220" s="188"/>
      <c r="S220" s="188"/>
      <c r="T220" s="188"/>
      <c r="U220" s="188"/>
      <c r="V220" s="188"/>
      <c r="W220" s="189"/>
      <c r="X220" s="189"/>
      <c r="Y220" s="189"/>
      <c r="Z220" s="189"/>
      <c r="AA220" s="190"/>
      <c r="AB220" s="188"/>
      <c r="AC220" s="188"/>
      <c r="AD220" s="188"/>
    </row>
    <row r="221" s="120" customFormat="1" ht="12.75" spans="1:30">
      <c r="A221" s="177"/>
      <c r="B221" s="211"/>
      <c r="C221" s="206">
        <v>241202000036</v>
      </c>
      <c r="D221" s="207">
        <v>45636</v>
      </c>
      <c r="E221" s="211" t="s">
        <v>2293</v>
      </c>
      <c r="F221" s="211" t="s">
        <v>2724</v>
      </c>
      <c r="G221" s="211">
        <v>8.5</v>
      </c>
      <c r="H221" s="213">
        <v>2400</v>
      </c>
      <c r="I221" s="209"/>
      <c r="J221" s="210"/>
      <c r="K221" s="211"/>
      <c r="L221" s="210"/>
      <c r="M221" s="200"/>
      <c r="N221" s="214">
        <v>2400</v>
      </c>
      <c r="O221" s="188"/>
      <c r="P221" s="188"/>
      <c r="Q221" s="188"/>
      <c r="R221" s="188"/>
      <c r="S221" s="188"/>
      <c r="T221" s="188"/>
      <c r="U221" s="188"/>
      <c r="V221" s="188"/>
      <c r="W221" s="189"/>
      <c r="X221" s="189"/>
      <c r="Y221" s="189"/>
      <c r="Z221" s="189"/>
      <c r="AA221" s="190"/>
      <c r="AB221" s="188"/>
      <c r="AC221" s="188"/>
      <c r="AD221" s="188"/>
    </row>
    <row r="222" s="120" customFormat="1" ht="12.75" spans="1:30">
      <c r="A222" s="177"/>
      <c r="B222" s="211"/>
      <c r="C222" s="206">
        <v>241203000012</v>
      </c>
      <c r="D222" s="207">
        <v>45636</v>
      </c>
      <c r="E222" s="211" t="s">
        <v>2293</v>
      </c>
      <c r="F222" s="211" t="s">
        <v>1878</v>
      </c>
      <c r="G222" s="211">
        <v>4</v>
      </c>
      <c r="H222" s="213">
        <v>960</v>
      </c>
      <c r="I222" s="209"/>
      <c r="J222" s="210"/>
      <c r="K222" s="211"/>
      <c r="L222" s="210"/>
      <c r="M222" s="200"/>
      <c r="N222" s="214">
        <v>960</v>
      </c>
      <c r="O222" s="188"/>
      <c r="P222" s="188"/>
      <c r="Q222" s="188"/>
      <c r="R222" s="188"/>
      <c r="S222" s="188"/>
      <c r="T222" s="188"/>
      <c r="U222" s="188"/>
      <c r="V222" s="188"/>
      <c r="W222" s="189"/>
      <c r="X222" s="189"/>
      <c r="Y222" s="189"/>
      <c r="Z222" s="189"/>
      <c r="AA222" s="190"/>
      <c r="AB222" s="188"/>
      <c r="AC222" s="188"/>
      <c r="AD222" s="188"/>
    </row>
    <row r="223" s="120" customFormat="1" ht="12.75" spans="1:30">
      <c r="A223" s="177"/>
      <c r="B223" s="211"/>
      <c r="C223" s="206">
        <v>241203000034</v>
      </c>
      <c r="D223" s="207">
        <v>45636</v>
      </c>
      <c r="E223" s="211" t="s">
        <v>36</v>
      </c>
      <c r="F223" s="211" t="s">
        <v>2085</v>
      </c>
      <c r="G223" s="211">
        <v>0.1</v>
      </c>
      <c r="H223" s="214"/>
      <c r="I223" s="215">
        <v>30000</v>
      </c>
      <c r="J223" s="210"/>
      <c r="K223" s="191">
        <v>1745.20069808028</v>
      </c>
      <c r="L223" s="216">
        <v>17.19</v>
      </c>
      <c r="M223" s="200">
        <v>7.27</v>
      </c>
      <c r="N223" s="201">
        <v>124.9713</v>
      </c>
      <c r="O223" s="188"/>
      <c r="P223" s="188"/>
      <c r="Q223" s="188"/>
      <c r="R223" s="188"/>
      <c r="S223" s="188"/>
      <c r="T223" s="188"/>
      <c r="U223" s="188"/>
      <c r="V223" s="188"/>
      <c r="W223" s="189"/>
      <c r="X223" s="193"/>
      <c r="Y223" s="189"/>
      <c r="Z223" s="189"/>
      <c r="AA223" s="190"/>
      <c r="AB223" s="188"/>
      <c r="AC223" s="188"/>
      <c r="AD223" s="188"/>
    </row>
    <row r="224" s="120" customFormat="1" ht="12.75" spans="1:30">
      <c r="A224" s="177"/>
      <c r="B224" s="211"/>
      <c r="C224" s="206">
        <v>241203000049</v>
      </c>
      <c r="D224" s="207">
        <v>45636</v>
      </c>
      <c r="E224" s="211" t="s">
        <v>1059</v>
      </c>
      <c r="F224" s="211" t="s">
        <v>2183</v>
      </c>
      <c r="G224" s="211">
        <v>0.64</v>
      </c>
      <c r="H224" s="213">
        <v>155</v>
      </c>
      <c r="I224" s="209"/>
      <c r="J224" s="210"/>
      <c r="K224" s="211"/>
      <c r="L224" s="210"/>
      <c r="M224" s="200"/>
      <c r="N224" s="214">
        <v>155</v>
      </c>
      <c r="O224" s="188"/>
      <c r="P224" s="188"/>
      <c r="Q224" s="188"/>
      <c r="R224" s="188"/>
      <c r="S224" s="188"/>
      <c r="T224" s="188"/>
      <c r="U224" s="188"/>
      <c r="V224" s="188"/>
      <c r="W224" s="189"/>
      <c r="X224" s="194">
        <v>4.16</v>
      </c>
      <c r="Y224" s="189"/>
      <c r="Z224" s="189"/>
      <c r="AA224" s="190"/>
      <c r="AB224" s="188"/>
      <c r="AC224" s="188"/>
      <c r="AD224" s="188"/>
    </row>
    <row r="225" s="120" customFormat="1" ht="12.75" spans="1:30">
      <c r="A225" s="177"/>
      <c r="B225" s="211"/>
      <c r="C225" s="206">
        <v>241204000008</v>
      </c>
      <c r="D225" s="207">
        <v>45636</v>
      </c>
      <c r="E225" s="211" t="s">
        <v>53</v>
      </c>
      <c r="F225" s="211" t="s">
        <v>2943</v>
      </c>
      <c r="G225" s="211">
        <v>15</v>
      </c>
      <c r="H225" s="213">
        <v>1950</v>
      </c>
      <c r="I225" s="209"/>
      <c r="J225" s="210"/>
      <c r="K225" s="211"/>
      <c r="L225" s="210"/>
      <c r="M225" s="200"/>
      <c r="N225" s="214">
        <v>1950</v>
      </c>
      <c r="O225" s="188"/>
      <c r="P225" s="188"/>
      <c r="Q225" s="188"/>
      <c r="R225" s="188"/>
      <c r="S225" s="188"/>
      <c r="T225" s="188"/>
      <c r="U225" s="188"/>
      <c r="V225" s="188"/>
      <c r="W225" s="189"/>
      <c r="X225" s="186"/>
      <c r="Y225" s="189"/>
      <c r="Z225" s="189"/>
      <c r="AA225" s="190"/>
      <c r="AB225" s="188"/>
      <c r="AC225" s="188"/>
      <c r="AD225" s="188"/>
    </row>
    <row r="226" s="120" customFormat="1" ht="12.75" spans="1:30">
      <c r="A226" s="177"/>
      <c r="B226" s="211"/>
      <c r="C226" s="206">
        <v>241204000011</v>
      </c>
      <c r="D226" s="207">
        <v>45636</v>
      </c>
      <c r="E226" s="211" t="s">
        <v>41</v>
      </c>
      <c r="F226" s="211" t="s">
        <v>85</v>
      </c>
      <c r="G226" s="211">
        <v>1.5</v>
      </c>
      <c r="H226" s="214"/>
      <c r="I226" s="215">
        <v>43125</v>
      </c>
      <c r="J226" s="210"/>
      <c r="K226" s="191">
        <v>1672.1597518418</v>
      </c>
      <c r="L226" s="216">
        <v>25.79</v>
      </c>
      <c r="M226" s="200">
        <v>7.27</v>
      </c>
      <c r="N226" s="214">
        <v>187.4933</v>
      </c>
      <c r="O226" s="188"/>
      <c r="P226" s="188"/>
      <c r="Q226" s="188"/>
      <c r="R226" s="188"/>
      <c r="S226" s="188"/>
      <c r="T226" s="188"/>
      <c r="U226" s="188"/>
      <c r="V226" s="188"/>
      <c r="W226" s="189"/>
      <c r="X226" s="189"/>
      <c r="Y226" s="189"/>
      <c r="Z226" s="189"/>
      <c r="AA226" s="190"/>
      <c r="AB226" s="188"/>
      <c r="AC226" s="188"/>
      <c r="AD226" s="188"/>
    </row>
    <row r="227" s="120" customFormat="1" ht="12.75" spans="1:30">
      <c r="A227" s="177"/>
      <c r="B227" s="211"/>
      <c r="C227" s="206">
        <v>241204000030</v>
      </c>
      <c r="D227" s="207">
        <v>45636</v>
      </c>
      <c r="E227" s="211" t="s">
        <v>45</v>
      </c>
      <c r="F227" s="211" t="s">
        <v>2599</v>
      </c>
      <c r="G227" s="211">
        <v>4</v>
      </c>
      <c r="H227" s="213">
        <v>520</v>
      </c>
      <c r="I227" s="209"/>
      <c r="J227" s="210"/>
      <c r="K227" s="211"/>
      <c r="L227" s="210"/>
      <c r="M227" s="200"/>
      <c r="N227" s="214">
        <v>520</v>
      </c>
      <c r="O227" s="188"/>
      <c r="P227" s="188"/>
      <c r="Q227" s="188"/>
      <c r="R227" s="188"/>
      <c r="S227" s="188"/>
      <c r="T227" s="188"/>
      <c r="U227" s="188"/>
      <c r="V227" s="188"/>
      <c r="W227" s="189"/>
      <c r="X227" s="189"/>
      <c r="Y227" s="189"/>
      <c r="Z227" s="189"/>
      <c r="AA227" s="190"/>
      <c r="AB227" s="188"/>
      <c r="AC227" s="188"/>
      <c r="AD227" s="188"/>
    </row>
    <row r="228" s="120" customFormat="1" ht="12.75" spans="1:30">
      <c r="A228" s="177"/>
      <c r="B228" s="211"/>
      <c r="C228" s="206">
        <v>241204000074</v>
      </c>
      <c r="D228" s="207">
        <v>45636</v>
      </c>
      <c r="E228" s="211" t="s">
        <v>779</v>
      </c>
      <c r="F228" s="211" t="s">
        <v>137</v>
      </c>
      <c r="G228" s="211">
        <v>2</v>
      </c>
      <c r="H228" s="214"/>
      <c r="I228" s="215">
        <v>60309</v>
      </c>
      <c r="J228" s="210"/>
      <c r="K228" s="191">
        <v>1737.01036866359</v>
      </c>
      <c r="L228" s="216">
        <v>34.72</v>
      </c>
      <c r="M228" s="200">
        <v>7.27</v>
      </c>
      <c r="N228" s="214">
        <v>252.4144</v>
      </c>
      <c r="O228" s="188"/>
      <c r="P228" s="188"/>
      <c r="Q228" s="188"/>
      <c r="R228" s="188"/>
      <c r="S228" s="188"/>
      <c r="T228" s="188"/>
      <c r="U228" s="188"/>
      <c r="V228" s="188"/>
      <c r="W228" s="189"/>
      <c r="X228" s="189"/>
      <c r="Y228" s="189"/>
      <c r="Z228" s="189"/>
      <c r="AA228" s="190"/>
      <c r="AB228" s="188"/>
      <c r="AC228" s="188"/>
      <c r="AD228" s="188"/>
    </row>
    <row r="229" s="120" customFormat="1" ht="12.75" spans="1:30">
      <c r="A229" s="177"/>
      <c r="B229" s="211"/>
      <c r="C229" s="206">
        <v>241204000088</v>
      </c>
      <c r="D229" s="207">
        <v>45636</v>
      </c>
      <c r="E229" s="211" t="s">
        <v>184</v>
      </c>
      <c r="F229" s="211" t="s">
        <v>185</v>
      </c>
      <c r="G229" s="211">
        <v>0.48</v>
      </c>
      <c r="H229" s="213">
        <v>155</v>
      </c>
      <c r="I229" s="209"/>
      <c r="J229" s="210"/>
      <c r="K229" s="211"/>
      <c r="L229" s="210"/>
      <c r="M229" s="200"/>
      <c r="N229" s="214">
        <v>155</v>
      </c>
      <c r="O229" s="188"/>
      <c r="P229" s="188"/>
      <c r="Q229" s="188"/>
      <c r="R229" s="188"/>
      <c r="S229" s="188"/>
      <c r="T229" s="188"/>
      <c r="U229" s="188"/>
      <c r="V229" s="188"/>
      <c r="W229" s="189"/>
      <c r="X229" s="189"/>
      <c r="Y229" s="189"/>
      <c r="Z229" s="189"/>
      <c r="AA229" s="190"/>
      <c r="AB229" s="188"/>
      <c r="AC229" s="188"/>
      <c r="AD229" s="188"/>
    </row>
    <row r="230" s="120" customFormat="1" ht="12.75" spans="1:30">
      <c r="A230" s="177"/>
      <c r="B230" s="211"/>
      <c r="C230" s="206">
        <v>241205000004</v>
      </c>
      <c r="D230" s="207">
        <v>45636</v>
      </c>
      <c r="E230" s="211" t="s">
        <v>41</v>
      </c>
      <c r="F230" s="211" t="s">
        <v>85</v>
      </c>
      <c r="G230" s="211">
        <v>1.5</v>
      </c>
      <c r="H230" s="214"/>
      <c r="I230" s="215">
        <v>43125</v>
      </c>
      <c r="J230" s="210"/>
      <c r="K230" s="191">
        <v>1672.1597518418</v>
      </c>
      <c r="L230" s="216">
        <v>25.79</v>
      </c>
      <c r="M230" s="200">
        <v>7.27</v>
      </c>
      <c r="N230" s="214">
        <v>187.4933</v>
      </c>
      <c r="O230" s="188"/>
      <c r="P230" s="188"/>
      <c r="Q230" s="188"/>
      <c r="R230" s="188"/>
      <c r="S230" s="188"/>
      <c r="T230" s="188"/>
      <c r="U230" s="195"/>
      <c r="V230" s="188"/>
      <c r="W230" s="189"/>
      <c r="X230" s="189"/>
      <c r="Y230" s="189"/>
      <c r="Z230" s="189"/>
      <c r="AA230" s="190"/>
      <c r="AB230" s="188"/>
      <c r="AC230" s="188"/>
      <c r="AD230" s="188"/>
    </row>
    <row r="231" s="120" customFormat="1" ht="12.75" spans="1:30">
      <c r="A231" s="177"/>
      <c r="B231" s="211"/>
      <c r="C231" s="206">
        <v>241205000027</v>
      </c>
      <c r="D231" s="207">
        <v>45636</v>
      </c>
      <c r="E231" s="211" t="s">
        <v>36</v>
      </c>
      <c r="F231" s="211" t="s">
        <v>2944</v>
      </c>
      <c r="G231" s="211">
        <v>0.1</v>
      </c>
      <c r="H231" s="214"/>
      <c r="I231" s="215">
        <v>46600</v>
      </c>
      <c r="J231" s="210"/>
      <c r="K231" s="191">
        <v>2824.24242424242</v>
      </c>
      <c r="L231" s="216">
        <v>16.5</v>
      </c>
      <c r="M231" s="200">
        <v>7.27</v>
      </c>
      <c r="N231" s="214">
        <v>119.955</v>
      </c>
      <c r="O231" s="188"/>
      <c r="P231" s="188"/>
      <c r="Q231" s="188"/>
      <c r="R231" s="188"/>
      <c r="S231" s="188"/>
      <c r="T231" s="188"/>
      <c r="U231" s="202">
        <v>23</v>
      </c>
      <c r="V231" s="188"/>
      <c r="W231" s="189"/>
      <c r="X231" s="189"/>
      <c r="Y231" s="189"/>
      <c r="Z231" s="189"/>
      <c r="AA231" s="190"/>
      <c r="AB231" s="188"/>
      <c r="AC231" s="188"/>
      <c r="AD231" s="188"/>
    </row>
    <row r="232" s="120" customFormat="1" ht="12.75" spans="1:30">
      <c r="A232" s="177"/>
      <c r="B232" s="211"/>
      <c r="C232" s="206">
        <v>241206000003</v>
      </c>
      <c r="D232" s="207">
        <v>45636</v>
      </c>
      <c r="E232" s="211" t="s">
        <v>41</v>
      </c>
      <c r="F232" s="211" t="s">
        <v>387</v>
      </c>
      <c r="G232" s="211">
        <v>7</v>
      </c>
      <c r="H232" s="213">
        <v>910</v>
      </c>
      <c r="I232" s="209"/>
      <c r="J232" s="210"/>
      <c r="K232" s="211"/>
      <c r="L232" s="210"/>
      <c r="M232" s="200"/>
      <c r="N232" s="214">
        <v>910</v>
      </c>
      <c r="O232" s="188"/>
      <c r="P232" s="188"/>
      <c r="Q232" s="188"/>
      <c r="R232" s="188"/>
      <c r="S232" s="188"/>
      <c r="T232" s="188"/>
      <c r="U232" s="202"/>
      <c r="V232" s="188"/>
      <c r="W232" s="189"/>
      <c r="X232" s="189"/>
      <c r="Y232" s="189"/>
      <c r="Z232" s="189"/>
      <c r="AA232" s="190"/>
      <c r="AB232" s="188"/>
      <c r="AC232" s="188"/>
      <c r="AD232" s="188"/>
    </row>
    <row r="233" s="120" customFormat="1" ht="12.75" spans="1:30">
      <c r="A233" s="177"/>
      <c r="B233" s="211"/>
      <c r="C233" s="206">
        <v>241206000031</v>
      </c>
      <c r="D233" s="207">
        <v>45636</v>
      </c>
      <c r="E233" s="211" t="s">
        <v>53</v>
      </c>
      <c r="F233" s="211" t="s">
        <v>233</v>
      </c>
      <c r="G233" s="211">
        <v>0.68</v>
      </c>
      <c r="H233" s="214"/>
      <c r="I233" s="215">
        <v>33000</v>
      </c>
      <c r="J233" s="210"/>
      <c r="K233" s="191">
        <v>1722.3382045929</v>
      </c>
      <c r="L233" s="216">
        <v>19.16</v>
      </c>
      <c r="M233" s="200">
        <v>7.27</v>
      </c>
      <c r="N233" s="214">
        <v>139.2932</v>
      </c>
      <c r="O233" s="195"/>
      <c r="P233" s="195"/>
      <c r="Q233" s="195"/>
      <c r="R233" s="195"/>
      <c r="S233" s="195"/>
      <c r="T233" s="195"/>
      <c r="U233" s="202">
        <v>13</v>
      </c>
      <c r="V233" s="195"/>
      <c r="W233" s="193"/>
      <c r="X233" s="193"/>
      <c r="Y233" s="193"/>
      <c r="Z233" s="193"/>
      <c r="AA233" s="196"/>
      <c r="AB233" s="195"/>
      <c r="AC233" s="195"/>
      <c r="AD233" s="195"/>
    </row>
    <row r="234" s="120" customFormat="1" ht="12.75" spans="1:30">
      <c r="A234" s="177" t="s">
        <v>2940</v>
      </c>
      <c r="B234" s="211" t="s">
        <v>2945</v>
      </c>
      <c r="C234" s="206">
        <v>241130000014</v>
      </c>
      <c r="D234" s="207">
        <v>45636</v>
      </c>
      <c r="E234" s="211" t="s">
        <v>41</v>
      </c>
      <c r="F234" s="211" t="s">
        <v>85</v>
      </c>
      <c r="G234" s="211">
        <v>2</v>
      </c>
      <c r="H234" s="214"/>
      <c r="I234" s="215">
        <v>57500</v>
      </c>
      <c r="J234" s="210"/>
      <c r="K234" s="191">
        <v>1672.48400232693</v>
      </c>
      <c r="L234" s="216">
        <v>34.38</v>
      </c>
      <c r="M234" s="200">
        <v>7.27</v>
      </c>
      <c r="N234" s="214">
        <v>249.9426</v>
      </c>
      <c r="O234" s="185">
        <v>40000.0916819</v>
      </c>
      <c r="P234" s="185" t="s">
        <v>138</v>
      </c>
      <c r="Q234" s="185">
        <v>20800</v>
      </c>
      <c r="R234" s="185"/>
      <c r="S234" s="185">
        <v>83.67</v>
      </c>
      <c r="T234" s="185"/>
      <c r="U234" s="185"/>
      <c r="V234" s="185">
        <v>20986.67</v>
      </c>
      <c r="W234" s="186"/>
      <c r="X234" s="186"/>
      <c r="Y234" s="186"/>
      <c r="Z234" s="186">
        <v>0</v>
      </c>
      <c r="AA234" s="187">
        <v>7.27</v>
      </c>
      <c r="AB234" s="185">
        <v>0</v>
      </c>
      <c r="AC234" s="185">
        <v>20986.67</v>
      </c>
      <c r="AD234" s="185">
        <v>19013.4216819</v>
      </c>
    </row>
    <row r="235" s="120" customFormat="1" ht="12.75" spans="1:30">
      <c r="A235" s="177"/>
      <c r="B235" s="211"/>
      <c r="C235" s="206">
        <v>241202000002</v>
      </c>
      <c r="D235" s="207">
        <v>45636</v>
      </c>
      <c r="E235" s="211" t="s">
        <v>41</v>
      </c>
      <c r="F235" s="211" t="s">
        <v>85</v>
      </c>
      <c r="G235" s="211">
        <v>3.5</v>
      </c>
      <c r="H235" s="214"/>
      <c r="I235" s="215">
        <v>100970</v>
      </c>
      <c r="J235" s="210"/>
      <c r="K235" s="191">
        <v>1678.07877679907</v>
      </c>
      <c r="L235" s="216">
        <v>60.17</v>
      </c>
      <c r="M235" s="200">
        <v>7.27</v>
      </c>
      <c r="N235" s="214">
        <v>437.4359</v>
      </c>
      <c r="O235" s="188"/>
      <c r="P235" s="188"/>
      <c r="Q235" s="188"/>
      <c r="R235" s="188"/>
      <c r="S235" s="188"/>
      <c r="T235" s="188"/>
      <c r="U235" s="188"/>
      <c r="V235" s="188"/>
      <c r="W235" s="189"/>
      <c r="X235" s="189"/>
      <c r="Y235" s="189"/>
      <c r="Z235" s="189"/>
      <c r="AA235" s="190"/>
      <c r="AB235" s="188"/>
      <c r="AC235" s="188"/>
      <c r="AD235" s="188"/>
    </row>
    <row r="236" s="120" customFormat="1" ht="12.75" spans="1:30">
      <c r="A236" s="177"/>
      <c r="B236" s="211"/>
      <c r="C236" s="206">
        <v>241202000034</v>
      </c>
      <c r="D236" s="207">
        <v>45636</v>
      </c>
      <c r="E236" s="211" t="s">
        <v>36</v>
      </c>
      <c r="F236" s="211" t="s">
        <v>140</v>
      </c>
      <c r="G236" s="211">
        <v>2</v>
      </c>
      <c r="H236" s="213">
        <v>250</v>
      </c>
      <c r="I236" s="209"/>
      <c r="J236" s="210"/>
      <c r="K236" s="211"/>
      <c r="L236" s="210"/>
      <c r="M236" s="200"/>
      <c r="N236" s="214">
        <v>250</v>
      </c>
      <c r="O236" s="188"/>
      <c r="P236" s="188"/>
      <c r="Q236" s="188"/>
      <c r="R236" s="188"/>
      <c r="S236" s="188"/>
      <c r="T236" s="188"/>
      <c r="U236" s="188"/>
      <c r="V236" s="188"/>
      <c r="W236" s="189"/>
      <c r="X236" s="189"/>
      <c r="Y236" s="189"/>
      <c r="Z236" s="189"/>
      <c r="AA236" s="190"/>
      <c r="AB236" s="188"/>
      <c r="AC236" s="188"/>
      <c r="AD236" s="188"/>
    </row>
    <row r="237" s="120" customFormat="1" ht="12.75" spans="1:30">
      <c r="A237" s="177"/>
      <c r="B237" s="211"/>
      <c r="C237" s="206">
        <v>241203000011</v>
      </c>
      <c r="D237" s="207">
        <v>45636</v>
      </c>
      <c r="E237" s="211" t="s">
        <v>36</v>
      </c>
      <c r="F237" s="211" t="s">
        <v>140</v>
      </c>
      <c r="G237" s="211">
        <v>2.5</v>
      </c>
      <c r="H237" s="213">
        <v>312.5</v>
      </c>
      <c r="I237" s="209"/>
      <c r="J237" s="210"/>
      <c r="K237" s="211"/>
      <c r="L237" s="210"/>
      <c r="M237" s="200"/>
      <c r="N237" s="214">
        <v>312.5</v>
      </c>
      <c r="O237" s="188"/>
      <c r="P237" s="188"/>
      <c r="Q237" s="188"/>
      <c r="R237" s="188"/>
      <c r="S237" s="188"/>
      <c r="T237" s="188"/>
      <c r="U237" s="188"/>
      <c r="V237" s="188"/>
      <c r="W237" s="189"/>
      <c r="X237" s="189"/>
      <c r="Y237" s="189"/>
      <c r="Z237" s="189"/>
      <c r="AA237" s="190"/>
      <c r="AB237" s="188"/>
      <c r="AC237" s="188"/>
      <c r="AD237" s="188"/>
    </row>
    <row r="238" s="120" customFormat="1" ht="12.75" spans="1:30">
      <c r="A238" s="177"/>
      <c r="B238" s="211"/>
      <c r="C238" s="206">
        <v>241204000079</v>
      </c>
      <c r="D238" s="207">
        <v>45636</v>
      </c>
      <c r="E238" s="211" t="s">
        <v>184</v>
      </c>
      <c r="F238" s="211" t="s">
        <v>185</v>
      </c>
      <c r="G238" s="211">
        <v>10</v>
      </c>
      <c r="H238" s="213">
        <v>1300</v>
      </c>
      <c r="I238" s="209"/>
      <c r="J238" s="210"/>
      <c r="K238" s="211"/>
      <c r="L238" s="210"/>
      <c r="M238" s="200"/>
      <c r="N238" s="214">
        <v>1300</v>
      </c>
      <c r="O238" s="188"/>
      <c r="P238" s="188"/>
      <c r="Q238" s="188"/>
      <c r="R238" s="188"/>
      <c r="S238" s="188"/>
      <c r="T238" s="188"/>
      <c r="U238" s="188"/>
      <c r="V238" s="188"/>
      <c r="W238" s="189"/>
      <c r="X238" s="189"/>
      <c r="Y238" s="189"/>
      <c r="Z238" s="189"/>
      <c r="AA238" s="190"/>
      <c r="AB238" s="188"/>
      <c r="AC238" s="188"/>
      <c r="AD238" s="188"/>
    </row>
    <row r="239" s="120" customFormat="1" ht="12.75" spans="1:30">
      <c r="A239" s="177"/>
      <c r="B239" s="211"/>
      <c r="C239" s="206">
        <v>241204000082</v>
      </c>
      <c r="D239" s="207">
        <v>45636</v>
      </c>
      <c r="E239" s="211" t="s">
        <v>184</v>
      </c>
      <c r="F239" s="211" t="s">
        <v>185</v>
      </c>
      <c r="G239" s="211">
        <v>0.88</v>
      </c>
      <c r="H239" s="213">
        <v>130</v>
      </c>
      <c r="I239" s="209"/>
      <c r="J239" s="210"/>
      <c r="K239" s="211"/>
      <c r="L239" s="210"/>
      <c r="M239" s="200"/>
      <c r="N239" s="214">
        <v>130</v>
      </c>
      <c r="O239" s="188"/>
      <c r="P239" s="188"/>
      <c r="Q239" s="188"/>
      <c r="R239" s="188"/>
      <c r="S239" s="188"/>
      <c r="T239" s="188"/>
      <c r="U239" s="188"/>
      <c r="V239" s="188"/>
      <c r="W239" s="189"/>
      <c r="X239" s="189"/>
      <c r="Y239" s="189"/>
      <c r="Z239" s="189"/>
      <c r="AA239" s="190"/>
      <c r="AB239" s="188"/>
      <c r="AC239" s="188"/>
      <c r="AD239" s="188"/>
    </row>
    <row r="240" s="120" customFormat="1" ht="12.75" spans="1:30">
      <c r="A240" s="177"/>
      <c r="B240" s="211"/>
      <c r="C240" s="206">
        <v>241204000089</v>
      </c>
      <c r="D240" s="207">
        <v>45636</v>
      </c>
      <c r="E240" s="211" t="s">
        <v>184</v>
      </c>
      <c r="F240" s="211" t="s">
        <v>185</v>
      </c>
      <c r="G240" s="211">
        <v>2</v>
      </c>
      <c r="H240" s="213">
        <v>260</v>
      </c>
      <c r="I240" s="209"/>
      <c r="J240" s="210"/>
      <c r="K240" s="211"/>
      <c r="L240" s="210"/>
      <c r="M240" s="200"/>
      <c r="N240" s="214">
        <v>260</v>
      </c>
      <c r="O240" s="188"/>
      <c r="P240" s="188"/>
      <c r="Q240" s="188"/>
      <c r="R240" s="188"/>
      <c r="S240" s="188"/>
      <c r="T240" s="188"/>
      <c r="U240" s="188"/>
      <c r="V240" s="188"/>
      <c r="W240" s="189"/>
      <c r="X240" s="189"/>
      <c r="Y240" s="189"/>
      <c r="Z240" s="189"/>
      <c r="AA240" s="190"/>
      <c r="AB240" s="188"/>
      <c r="AC240" s="188"/>
      <c r="AD240" s="188"/>
    </row>
    <row r="241" s="120" customFormat="1" ht="12.75" spans="1:30">
      <c r="A241" s="177"/>
      <c r="B241" s="211"/>
      <c r="C241" s="206">
        <v>241205000013</v>
      </c>
      <c r="D241" s="207">
        <v>45636</v>
      </c>
      <c r="E241" s="211" t="s">
        <v>36</v>
      </c>
      <c r="F241" s="211" t="s">
        <v>140</v>
      </c>
      <c r="G241" s="211">
        <v>0.6</v>
      </c>
      <c r="H241" s="213">
        <v>125</v>
      </c>
      <c r="I241" s="209"/>
      <c r="J241" s="210"/>
      <c r="K241" s="211"/>
      <c r="L241" s="210"/>
      <c r="M241" s="200"/>
      <c r="N241" s="214">
        <v>125</v>
      </c>
      <c r="O241" s="188"/>
      <c r="P241" s="188"/>
      <c r="Q241" s="188"/>
      <c r="R241" s="188"/>
      <c r="S241" s="188"/>
      <c r="T241" s="188"/>
      <c r="U241" s="195"/>
      <c r="V241" s="188"/>
      <c r="W241" s="189"/>
      <c r="X241" s="189"/>
      <c r="Y241" s="189"/>
      <c r="Z241" s="189"/>
      <c r="AA241" s="190"/>
      <c r="AB241" s="188"/>
      <c r="AC241" s="188"/>
      <c r="AD241" s="188"/>
    </row>
    <row r="242" s="120" customFormat="1" ht="12.75" spans="1:30">
      <c r="A242" s="177"/>
      <c r="B242" s="211"/>
      <c r="C242" s="206">
        <v>241205000016</v>
      </c>
      <c r="D242" s="207">
        <v>45636</v>
      </c>
      <c r="E242" s="211" t="s">
        <v>53</v>
      </c>
      <c r="F242" s="211" t="s">
        <v>408</v>
      </c>
      <c r="G242" s="211">
        <v>5.5</v>
      </c>
      <c r="H242" s="213">
        <v>502</v>
      </c>
      <c r="I242" s="209"/>
      <c r="J242" s="210"/>
      <c r="K242" s="211"/>
      <c r="L242" s="210"/>
      <c r="M242" s="200"/>
      <c r="N242" s="214">
        <v>502</v>
      </c>
      <c r="O242" s="188"/>
      <c r="P242" s="188"/>
      <c r="Q242" s="188"/>
      <c r="R242" s="188"/>
      <c r="S242" s="188"/>
      <c r="T242" s="188"/>
      <c r="U242" s="202">
        <v>59</v>
      </c>
      <c r="V242" s="188"/>
      <c r="W242" s="189"/>
      <c r="X242" s="189"/>
      <c r="Y242" s="189"/>
      <c r="Z242" s="189"/>
      <c r="AA242" s="190"/>
      <c r="AB242" s="188"/>
      <c r="AC242" s="188"/>
      <c r="AD242" s="188"/>
    </row>
    <row r="243" s="120" customFormat="1" ht="12.75" spans="1:30">
      <c r="A243" s="177"/>
      <c r="B243" s="211"/>
      <c r="C243" s="206">
        <v>241205000024</v>
      </c>
      <c r="D243" s="207">
        <v>45636</v>
      </c>
      <c r="E243" s="211" t="s">
        <v>53</v>
      </c>
      <c r="F243" s="211" t="s">
        <v>2908</v>
      </c>
      <c r="G243" s="211">
        <v>0.7</v>
      </c>
      <c r="H243" s="214"/>
      <c r="I243" s="215">
        <v>37863.36</v>
      </c>
      <c r="J243" s="210"/>
      <c r="K243" s="191">
        <v>1736.85137614679</v>
      </c>
      <c r="L243" s="216">
        <v>21.8</v>
      </c>
      <c r="M243" s="200">
        <v>7.27</v>
      </c>
      <c r="N243" s="214">
        <v>158.486</v>
      </c>
      <c r="O243" s="188"/>
      <c r="P243" s="188"/>
      <c r="Q243" s="188"/>
      <c r="R243" s="188"/>
      <c r="S243" s="188"/>
      <c r="T243" s="188"/>
      <c r="U243" s="202">
        <v>32</v>
      </c>
      <c r="V243" s="188"/>
      <c r="W243" s="189"/>
      <c r="X243" s="189"/>
      <c r="Y243" s="189"/>
      <c r="Z243" s="189"/>
      <c r="AA243" s="190"/>
      <c r="AB243" s="188"/>
      <c r="AC243" s="188"/>
      <c r="AD243" s="188"/>
    </row>
    <row r="244" s="120" customFormat="1" ht="12.75" spans="1:30">
      <c r="A244" s="177"/>
      <c r="B244" s="211"/>
      <c r="C244" s="206">
        <v>241206000001</v>
      </c>
      <c r="D244" s="207">
        <v>45636</v>
      </c>
      <c r="E244" s="211" t="s">
        <v>53</v>
      </c>
      <c r="F244" s="211" t="s">
        <v>2908</v>
      </c>
      <c r="G244" s="211">
        <v>4.5</v>
      </c>
      <c r="H244" s="214">
        <v>-1080</v>
      </c>
      <c r="I244" s="209"/>
      <c r="J244" s="210"/>
      <c r="K244" s="211"/>
      <c r="L244" s="210"/>
      <c r="M244" s="200"/>
      <c r="N244" s="214">
        <v>-1080</v>
      </c>
      <c r="O244" s="188"/>
      <c r="P244" s="188"/>
      <c r="Q244" s="188"/>
      <c r="R244" s="188"/>
      <c r="S244" s="188"/>
      <c r="T244" s="188"/>
      <c r="U244" s="185"/>
      <c r="V244" s="188"/>
      <c r="W244" s="189"/>
      <c r="X244" s="189"/>
      <c r="Y244" s="189"/>
      <c r="Z244" s="189"/>
      <c r="AA244" s="190"/>
      <c r="AB244" s="188"/>
      <c r="AC244" s="188"/>
      <c r="AD244" s="188"/>
    </row>
    <row r="245" s="120" customFormat="1" ht="12.75" spans="1:30">
      <c r="A245" s="177"/>
      <c r="B245" s="211"/>
      <c r="C245" s="206">
        <v>241206000011</v>
      </c>
      <c r="D245" s="207">
        <v>45636</v>
      </c>
      <c r="E245" s="211" t="s">
        <v>45</v>
      </c>
      <c r="F245" s="211" t="s">
        <v>330</v>
      </c>
      <c r="G245" s="211">
        <v>1</v>
      </c>
      <c r="H245" s="213">
        <v>125</v>
      </c>
      <c r="I245" s="209"/>
      <c r="J245" s="210"/>
      <c r="K245" s="211"/>
      <c r="L245" s="210"/>
      <c r="M245" s="200"/>
      <c r="N245" s="214">
        <v>125</v>
      </c>
      <c r="O245" s="188"/>
      <c r="P245" s="188"/>
      <c r="Q245" s="188"/>
      <c r="R245" s="188"/>
      <c r="S245" s="188"/>
      <c r="T245" s="188"/>
      <c r="U245" s="195"/>
      <c r="V245" s="188"/>
      <c r="W245" s="189"/>
      <c r="X245" s="189"/>
      <c r="Y245" s="189"/>
      <c r="Z245" s="189"/>
      <c r="AA245" s="190"/>
      <c r="AB245" s="188"/>
      <c r="AC245" s="188"/>
      <c r="AD245" s="188"/>
    </row>
    <row r="246" s="120" customFormat="1" ht="12.75" spans="1:30">
      <c r="A246" s="177"/>
      <c r="B246" s="211"/>
      <c r="C246" s="206">
        <v>241206000025</v>
      </c>
      <c r="D246" s="207">
        <v>45636</v>
      </c>
      <c r="E246" s="211" t="s">
        <v>45</v>
      </c>
      <c r="F246" s="211" t="s">
        <v>73</v>
      </c>
      <c r="G246" s="211">
        <v>0.68</v>
      </c>
      <c r="H246" s="214"/>
      <c r="I246" s="215">
        <v>31510</v>
      </c>
      <c r="J246" s="210"/>
      <c r="K246" s="191">
        <v>1672.50530785563</v>
      </c>
      <c r="L246" s="216">
        <v>18.84</v>
      </c>
      <c r="M246" s="200">
        <v>7.27</v>
      </c>
      <c r="N246" s="184">
        <v>136.9668</v>
      </c>
      <c r="O246" s="188"/>
      <c r="P246" s="188"/>
      <c r="Q246" s="188"/>
      <c r="R246" s="188"/>
      <c r="S246" s="188"/>
      <c r="T246" s="188"/>
      <c r="U246" s="202">
        <v>12</v>
      </c>
      <c r="V246" s="188"/>
      <c r="W246" s="189"/>
      <c r="X246" s="189"/>
      <c r="Y246" s="189"/>
      <c r="Z246" s="189"/>
      <c r="AA246" s="190"/>
      <c r="AB246" s="188"/>
      <c r="AC246" s="188"/>
      <c r="AD246" s="188"/>
    </row>
    <row r="247" s="120" customFormat="1" ht="12.75" spans="1:30">
      <c r="A247" s="177"/>
      <c r="B247" s="211"/>
      <c r="C247" s="206">
        <v>241206000047</v>
      </c>
      <c r="D247" s="207">
        <v>45636</v>
      </c>
      <c r="E247" s="211" t="s">
        <v>53</v>
      </c>
      <c r="F247" s="211" t="s">
        <v>2908</v>
      </c>
      <c r="G247" s="211">
        <v>2</v>
      </c>
      <c r="H247" s="214"/>
      <c r="I247" s="215">
        <v>60308.64</v>
      </c>
      <c r="J247" s="210"/>
      <c r="K247" s="191">
        <v>1737</v>
      </c>
      <c r="L247" s="216">
        <v>34.72</v>
      </c>
      <c r="M247" s="200">
        <v>7.27</v>
      </c>
      <c r="N247" s="214">
        <v>252.4144</v>
      </c>
      <c r="O247" s="188"/>
      <c r="P247" s="188"/>
      <c r="Q247" s="188"/>
      <c r="R247" s="188"/>
      <c r="S247" s="188"/>
      <c r="T247" s="188"/>
      <c r="U247" s="185"/>
      <c r="V247" s="188"/>
      <c r="W247" s="189"/>
      <c r="X247" s="189"/>
      <c r="Y247" s="189"/>
      <c r="Z247" s="189"/>
      <c r="AA247" s="190"/>
      <c r="AB247" s="188"/>
      <c r="AC247" s="188"/>
      <c r="AD247" s="188"/>
    </row>
    <row r="248" s="120" customFormat="1" ht="12.75" spans="1:30">
      <c r="A248" s="177"/>
      <c r="B248" s="211"/>
      <c r="C248" s="206">
        <v>241207000003</v>
      </c>
      <c r="D248" s="207">
        <v>45636</v>
      </c>
      <c r="E248" s="211" t="s">
        <v>53</v>
      </c>
      <c r="F248" s="211" t="s">
        <v>1358</v>
      </c>
      <c r="G248" s="211">
        <v>34</v>
      </c>
      <c r="H248" s="214"/>
      <c r="I248" s="215">
        <v>1232192.8</v>
      </c>
      <c r="J248" s="210"/>
      <c r="K248" s="191">
        <v>1670.0000679009</v>
      </c>
      <c r="L248" s="216">
        <v>737.83997</v>
      </c>
      <c r="M248" s="200">
        <v>7.27</v>
      </c>
      <c r="N248" s="214">
        <v>5364.0965819</v>
      </c>
      <c r="O248" s="188"/>
      <c r="P248" s="188"/>
      <c r="Q248" s="188"/>
      <c r="R248" s="188"/>
      <c r="S248" s="188"/>
      <c r="T248" s="188"/>
      <c r="U248" s="188"/>
      <c r="V248" s="188"/>
      <c r="W248" s="189"/>
      <c r="X248" s="189"/>
      <c r="Y248" s="189"/>
      <c r="Z248" s="189"/>
      <c r="AA248" s="190"/>
      <c r="AB248" s="188"/>
      <c r="AC248" s="188"/>
      <c r="AD248" s="188"/>
    </row>
    <row r="249" s="120" customFormat="1" ht="12.75" spans="1:30">
      <c r="A249" s="177"/>
      <c r="B249" s="211"/>
      <c r="C249" s="206">
        <v>241207000006</v>
      </c>
      <c r="D249" s="207">
        <v>45636</v>
      </c>
      <c r="E249" s="211" t="s">
        <v>36</v>
      </c>
      <c r="F249" s="211" t="s">
        <v>2946</v>
      </c>
      <c r="G249" s="211">
        <v>0.52</v>
      </c>
      <c r="H249" s="213">
        <v>125</v>
      </c>
      <c r="I249" s="209"/>
      <c r="J249" s="210"/>
      <c r="K249" s="211"/>
      <c r="L249" s="210"/>
      <c r="M249" s="200"/>
      <c r="N249" s="214">
        <v>125</v>
      </c>
      <c r="O249" s="188"/>
      <c r="P249" s="188"/>
      <c r="Q249" s="188"/>
      <c r="R249" s="188"/>
      <c r="S249" s="188"/>
      <c r="T249" s="188"/>
      <c r="U249" s="188"/>
      <c r="V249" s="188"/>
      <c r="W249" s="189"/>
      <c r="X249" s="189"/>
      <c r="Y249" s="189"/>
      <c r="Z249" s="189"/>
      <c r="AA249" s="190"/>
      <c r="AB249" s="188"/>
      <c r="AC249" s="188"/>
      <c r="AD249" s="188"/>
    </row>
    <row r="250" s="120" customFormat="1" ht="12.75" spans="1:30">
      <c r="A250" s="177"/>
      <c r="B250" s="211"/>
      <c r="C250" s="206">
        <v>241207000008</v>
      </c>
      <c r="D250" s="207">
        <v>45636</v>
      </c>
      <c r="E250" s="211" t="s">
        <v>41</v>
      </c>
      <c r="F250" s="211" t="s">
        <v>158</v>
      </c>
      <c r="G250" s="211">
        <v>0.4</v>
      </c>
      <c r="H250" s="214"/>
      <c r="I250" s="215">
        <v>29225</v>
      </c>
      <c r="J250" s="210"/>
      <c r="K250" s="191">
        <v>1670</v>
      </c>
      <c r="L250" s="216">
        <v>17.5</v>
      </c>
      <c r="M250" s="200">
        <v>7.27</v>
      </c>
      <c r="N250" s="214">
        <v>127.225</v>
      </c>
      <c r="O250" s="188"/>
      <c r="P250" s="188"/>
      <c r="Q250" s="188"/>
      <c r="R250" s="188"/>
      <c r="S250" s="188"/>
      <c r="T250" s="188"/>
      <c r="U250" s="188"/>
      <c r="V250" s="188"/>
      <c r="W250" s="189"/>
      <c r="X250" s="189"/>
      <c r="Y250" s="189"/>
      <c r="Z250" s="189"/>
      <c r="AA250" s="190"/>
      <c r="AB250" s="188"/>
      <c r="AC250" s="188"/>
      <c r="AD250" s="188"/>
    </row>
    <row r="251" s="120" customFormat="1" ht="12.75" spans="1:30">
      <c r="A251" s="177"/>
      <c r="B251" s="211"/>
      <c r="C251" s="206">
        <v>241207000010</v>
      </c>
      <c r="D251" s="207">
        <v>45636</v>
      </c>
      <c r="E251" s="211" t="s">
        <v>41</v>
      </c>
      <c r="F251" s="211" t="s">
        <v>85</v>
      </c>
      <c r="G251" s="211">
        <v>3</v>
      </c>
      <c r="H251" s="214"/>
      <c r="I251" s="215">
        <v>86250</v>
      </c>
      <c r="J251" s="210"/>
      <c r="K251" s="191">
        <v>1672.1597518418</v>
      </c>
      <c r="L251" s="216">
        <v>51.58</v>
      </c>
      <c r="M251" s="200">
        <v>7.27</v>
      </c>
      <c r="N251" s="214">
        <v>374.9866</v>
      </c>
      <c r="O251" s="188"/>
      <c r="P251" s="188"/>
      <c r="Q251" s="188"/>
      <c r="R251" s="188"/>
      <c r="S251" s="188"/>
      <c r="T251" s="188"/>
      <c r="U251" s="188"/>
      <c r="V251" s="188"/>
      <c r="W251" s="189"/>
      <c r="X251" s="189"/>
      <c r="Y251" s="189"/>
      <c r="Z251" s="189"/>
      <c r="AA251" s="190"/>
      <c r="AB251" s="188"/>
      <c r="AC251" s="188"/>
      <c r="AD251" s="188"/>
    </row>
    <row r="252" s="120" customFormat="1" ht="12.75" spans="1:30">
      <c r="A252" s="177"/>
      <c r="B252" s="211"/>
      <c r="C252" s="206">
        <v>241207000011</v>
      </c>
      <c r="D252" s="207">
        <v>45636</v>
      </c>
      <c r="E252" s="211" t="s">
        <v>2293</v>
      </c>
      <c r="F252" s="211" t="s">
        <v>2947</v>
      </c>
      <c r="G252" s="211">
        <v>6.5</v>
      </c>
      <c r="H252" s="214"/>
      <c r="I252" s="215">
        <v>193250</v>
      </c>
      <c r="J252" s="210"/>
      <c r="K252" s="191">
        <v>1729.15175375805</v>
      </c>
      <c r="L252" s="216">
        <v>111.76</v>
      </c>
      <c r="M252" s="200">
        <v>7.27</v>
      </c>
      <c r="N252" s="214">
        <v>812.4952</v>
      </c>
      <c r="O252" s="188"/>
      <c r="P252" s="188"/>
      <c r="Q252" s="188"/>
      <c r="R252" s="188"/>
      <c r="S252" s="188"/>
      <c r="T252" s="188"/>
      <c r="U252" s="188"/>
      <c r="V252" s="188"/>
      <c r="W252" s="189"/>
      <c r="X252" s="189"/>
      <c r="Y252" s="189"/>
      <c r="Z252" s="189"/>
      <c r="AA252" s="190"/>
      <c r="AB252" s="188"/>
      <c r="AC252" s="188"/>
      <c r="AD252" s="188"/>
    </row>
    <row r="253" s="120" customFormat="1" ht="12.75" spans="1:30">
      <c r="A253" s="177"/>
      <c r="B253" s="211"/>
      <c r="C253" s="206">
        <v>241208000002</v>
      </c>
      <c r="D253" s="207">
        <v>45636</v>
      </c>
      <c r="E253" s="211" t="s">
        <v>53</v>
      </c>
      <c r="F253" s="211" t="s">
        <v>2948</v>
      </c>
      <c r="G253" s="211">
        <v>0.38</v>
      </c>
      <c r="H253" s="213">
        <v>125</v>
      </c>
      <c r="I253" s="209"/>
      <c r="J253" s="210"/>
      <c r="K253" s="211"/>
      <c r="L253" s="210"/>
      <c r="M253" s="200"/>
      <c r="N253" s="214">
        <v>125</v>
      </c>
      <c r="O253" s="188"/>
      <c r="P253" s="188"/>
      <c r="Q253" s="188"/>
      <c r="R253" s="188"/>
      <c r="S253" s="188"/>
      <c r="T253" s="188"/>
      <c r="U253" s="188"/>
      <c r="V253" s="188"/>
      <c r="W253" s="189"/>
      <c r="X253" s="189"/>
      <c r="Y253" s="189"/>
      <c r="Z253" s="189"/>
      <c r="AA253" s="190"/>
      <c r="AB253" s="188"/>
      <c r="AC253" s="188"/>
      <c r="AD253" s="188"/>
    </row>
    <row r="254" s="120" customFormat="1" ht="12.75" spans="1:30">
      <c r="A254" s="177"/>
      <c r="B254" s="211"/>
      <c r="C254" s="206">
        <v>241208000004</v>
      </c>
      <c r="D254" s="207">
        <v>45636</v>
      </c>
      <c r="E254" s="211" t="s">
        <v>53</v>
      </c>
      <c r="F254" s="211" t="s">
        <v>2949</v>
      </c>
      <c r="G254" s="211">
        <v>88</v>
      </c>
      <c r="H254" s="214"/>
      <c r="I254" s="215">
        <v>2759885</v>
      </c>
      <c r="J254" s="210"/>
      <c r="K254" s="191">
        <v>1737.00027692463</v>
      </c>
      <c r="L254" s="216">
        <v>1588.88</v>
      </c>
      <c r="M254" s="200">
        <v>7.27</v>
      </c>
      <c r="N254" s="214">
        <v>11551.1576</v>
      </c>
      <c r="O254" s="188"/>
      <c r="P254" s="188"/>
      <c r="Q254" s="188"/>
      <c r="R254" s="188"/>
      <c r="S254" s="188"/>
      <c r="T254" s="188"/>
      <c r="U254" s="188"/>
      <c r="V254" s="188"/>
      <c r="W254" s="189"/>
      <c r="X254" s="189"/>
      <c r="Y254" s="189"/>
      <c r="Z254" s="189"/>
      <c r="AA254" s="190"/>
      <c r="AB254" s="188"/>
      <c r="AC254" s="188"/>
      <c r="AD254" s="188"/>
    </row>
    <row r="255" s="120" customFormat="1" ht="12.75" spans="1:30">
      <c r="A255" s="177"/>
      <c r="B255" s="211"/>
      <c r="C255" s="206">
        <v>241208000007</v>
      </c>
      <c r="D255" s="207">
        <v>45636</v>
      </c>
      <c r="E255" s="211" t="s">
        <v>117</v>
      </c>
      <c r="F255" s="211" t="s">
        <v>118</v>
      </c>
      <c r="G255" s="211">
        <v>145.5</v>
      </c>
      <c r="H255" s="214"/>
      <c r="I255" s="215">
        <v>4386793.5</v>
      </c>
      <c r="J255" s="210"/>
      <c r="K255" s="191">
        <v>1737</v>
      </c>
      <c r="L255" s="216">
        <v>2525.5</v>
      </c>
      <c r="M255" s="200">
        <v>7.27</v>
      </c>
      <c r="N255" s="214">
        <v>18360.385</v>
      </c>
      <c r="O255" s="195"/>
      <c r="P255" s="195"/>
      <c r="Q255" s="195"/>
      <c r="R255" s="195"/>
      <c r="S255" s="195"/>
      <c r="T255" s="195"/>
      <c r="U255" s="195"/>
      <c r="V255" s="195"/>
      <c r="W255" s="193"/>
      <c r="X255" s="193"/>
      <c r="Y255" s="193"/>
      <c r="Z255" s="193"/>
      <c r="AA255" s="196"/>
      <c r="AB255" s="195"/>
      <c r="AC255" s="195"/>
      <c r="AD255" s="195"/>
    </row>
    <row r="256" s="48" customFormat="1" ht="12.75" spans="1:30">
      <c r="A256" s="204" t="s">
        <v>2950</v>
      </c>
      <c r="B256" s="217" t="s">
        <v>2951</v>
      </c>
      <c r="C256" s="179">
        <v>241210000025</v>
      </c>
      <c r="D256" s="84">
        <v>45642</v>
      </c>
      <c r="E256" s="217" t="s">
        <v>63</v>
      </c>
      <c r="F256" s="217" t="s">
        <v>1219</v>
      </c>
      <c r="G256" s="217">
        <v>2792</v>
      </c>
      <c r="H256" s="218"/>
      <c r="I256" s="191">
        <v>3631300</v>
      </c>
      <c r="J256" s="182"/>
      <c r="K256" s="191">
        <v>3478.38997662746</v>
      </c>
      <c r="L256" s="219">
        <v>1043.96</v>
      </c>
      <c r="M256" s="181">
        <v>7.27</v>
      </c>
      <c r="N256" s="220">
        <v>7589.5892</v>
      </c>
      <c r="O256" s="197">
        <v>7589.5892</v>
      </c>
      <c r="P256" s="197" t="s">
        <v>2895</v>
      </c>
      <c r="Q256" s="197"/>
      <c r="R256" s="197"/>
      <c r="S256" s="197"/>
      <c r="T256" s="197"/>
      <c r="U256" s="197"/>
      <c r="V256" s="197">
        <v>0</v>
      </c>
      <c r="W256" s="199">
        <v>1601.96</v>
      </c>
      <c r="X256" s="199"/>
      <c r="Y256" s="199"/>
      <c r="Z256" s="199">
        <v>1601.96</v>
      </c>
      <c r="AA256" s="181">
        <v>7.27</v>
      </c>
      <c r="AB256" s="197">
        <v>11646.2492</v>
      </c>
      <c r="AC256" s="197">
        <v>11646.2492</v>
      </c>
      <c r="AD256" s="197">
        <v>-4056.66</v>
      </c>
    </row>
    <row r="257" s="48" customFormat="1" ht="12.75" spans="1:30">
      <c r="A257" s="177" t="s">
        <v>2952</v>
      </c>
      <c r="B257" s="178" t="s">
        <v>2953</v>
      </c>
      <c r="C257" s="179">
        <v>241210000026</v>
      </c>
      <c r="D257" s="84">
        <v>46001</v>
      </c>
      <c r="E257" s="178" t="s">
        <v>63</v>
      </c>
      <c r="F257" s="178" t="s">
        <v>1219</v>
      </c>
      <c r="G257" s="178">
        <v>862</v>
      </c>
      <c r="H257" s="178"/>
      <c r="I257" s="191">
        <v>905500</v>
      </c>
      <c r="J257" s="178"/>
      <c r="K257" s="178"/>
      <c r="L257" s="182">
        <v>565</v>
      </c>
      <c r="M257" s="200">
        <v>7.27</v>
      </c>
      <c r="N257" s="220">
        <v>4107.55</v>
      </c>
      <c r="O257" s="197">
        <v>4107.55</v>
      </c>
      <c r="P257" s="197" t="s">
        <v>2895</v>
      </c>
      <c r="Q257" s="198"/>
      <c r="R257" s="198"/>
      <c r="S257" s="197"/>
      <c r="T257" s="198"/>
      <c r="U257" s="198"/>
      <c r="V257" s="197">
        <v>0</v>
      </c>
      <c r="W257" s="199">
        <v>522.85</v>
      </c>
      <c r="X257" s="199"/>
      <c r="Y257" s="199"/>
      <c r="Z257" s="199">
        <v>522.85</v>
      </c>
      <c r="AA257" s="181">
        <v>7.27</v>
      </c>
      <c r="AB257" s="197">
        <v>3801.1195</v>
      </c>
      <c r="AC257" s="197">
        <v>3801.1195</v>
      </c>
      <c r="AD257" s="197">
        <v>306.4305</v>
      </c>
    </row>
    <row r="258" s="48" customFormat="1" ht="12.75" spans="1:30">
      <c r="A258" s="177" t="s">
        <v>2954</v>
      </c>
      <c r="B258" s="178" t="s">
        <v>2955</v>
      </c>
      <c r="C258" s="179">
        <v>241203000010</v>
      </c>
      <c r="D258" s="84">
        <v>45637</v>
      </c>
      <c r="E258" s="178" t="s">
        <v>36</v>
      </c>
      <c r="F258" s="178" t="s">
        <v>140</v>
      </c>
      <c r="G258" s="178">
        <v>9</v>
      </c>
      <c r="H258" s="180">
        <v>1315</v>
      </c>
      <c r="I258" s="181"/>
      <c r="J258" s="182"/>
      <c r="K258" s="178"/>
      <c r="L258" s="182"/>
      <c r="M258" s="200"/>
      <c r="N258" s="184">
        <v>1315</v>
      </c>
      <c r="O258" s="185">
        <v>136697.8062</v>
      </c>
      <c r="P258" s="185" t="s">
        <v>487</v>
      </c>
      <c r="Q258" s="185">
        <v>114129</v>
      </c>
      <c r="R258" s="185"/>
      <c r="S258" s="185">
        <v>184.91</v>
      </c>
      <c r="T258" s="221"/>
      <c r="U258" s="185"/>
      <c r="V258" s="185">
        <v>114559.91</v>
      </c>
      <c r="W258" s="186">
        <v>1296.18</v>
      </c>
      <c r="X258" s="186"/>
      <c r="Y258" s="186"/>
      <c r="Z258" s="186">
        <v>1442.8</v>
      </c>
      <c r="AA258" s="187">
        <v>7.27</v>
      </c>
      <c r="AB258" s="185">
        <v>10489.156</v>
      </c>
      <c r="AC258" s="185">
        <v>125049.066</v>
      </c>
      <c r="AD258" s="185">
        <v>11648.7402</v>
      </c>
    </row>
    <row r="259" s="48" customFormat="1" ht="12.75" spans="1:30">
      <c r="A259" s="177"/>
      <c r="B259" s="178"/>
      <c r="C259" s="179">
        <v>241203000039</v>
      </c>
      <c r="D259" s="84">
        <v>45637</v>
      </c>
      <c r="E259" s="178" t="s">
        <v>41</v>
      </c>
      <c r="F259" s="178" t="s">
        <v>678</v>
      </c>
      <c r="G259" s="178">
        <v>5.5</v>
      </c>
      <c r="H259" s="180">
        <v>443</v>
      </c>
      <c r="I259" s="181"/>
      <c r="J259" s="182"/>
      <c r="K259" s="178"/>
      <c r="L259" s="182"/>
      <c r="M259" s="200"/>
      <c r="N259" s="184">
        <v>443</v>
      </c>
      <c r="O259" s="188"/>
      <c r="P259" s="188"/>
      <c r="Q259" s="188"/>
      <c r="R259" s="188"/>
      <c r="S259" s="188"/>
      <c r="T259" s="221"/>
      <c r="U259" s="188"/>
      <c r="V259" s="188"/>
      <c r="W259" s="189"/>
      <c r="X259" s="189"/>
      <c r="Y259" s="189"/>
      <c r="Z259" s="189"/>
      <c r="AA259" s="190"/>
      <c r="AB259" s="188"/>
      <c r="AC259" s="188"/>
      <c r="AD259" s="188"/>
    </row>
    <row r="260" s="48" customFormat="1" ht="12.75" spans="1:30">
      <c r="A260" s="177"/>
      <c r="B260" s="178"/>
      <c r="C260" s="179">
        <v>241203000044</v>
      </c>
      <c r="D260" s="84">
        <v>45637</v>
      </c>
      <c r="E260" s="178" t="s">
        <v>36</v>
      </c>
      <c r="F260" s="178" t="s">
        <v>521</v>
      </c>
      <c r="G260" s="178">
        <v>31</v>
      </c>
      <c r="H260" s="180">
        <v>2393</v>
      </c>
      <c r="I260" s="181"/>
      <c r="J260" s="182"/>
      <c r="K260" s="178"/>
      <c r="L260" s="182"/>
      <c r="M260" s="200"/>
      <c r="N260" s="184">
        <v>2393</v>
      </c>
      <c r="O260" s="188"/>
      <c r="P260" s="188"/>
      <c r="Q260" s="188"/>
      <c r="R260" s="188"/>
      <c r="S260" s="188"/>
      <c r="T260" s="221"/>
      <c r="U260" s="188"/>
      <c r="V260" s="188"/>
      <c r="W260" s="189"/>
      <c r="X260" s="189"/>
      <c r="Y260" s="189"/>
      <c r="Z260" s="189"/>
      <c r="AA260" s="190"/>
      <c r="AB260" s="188"/>
      <c r="AC260" s="188"/>
      <c r="AD260" s="188"/>
    </row>
    <row r="261" s="48" customFormat="1" ht="12.75" spans="1:30">
      <c r="A261" s="177"/>
      <c r="B261" s="178"/>
      <c r="C261" s="179">
        <v>241203000050</v>
      </c>
      <c r="D261" s="84">
        <v>45637</v>
      </c>
      <c r="E261" s="178" t="s">
        <v>1747</v>
      </c>
      <c r="F261" s="178" t="s">
        <v>1748</v>
      </c>
      <c r="G261" s="178">
        <v>2.5</v>
      </c>
      <c r="H261" s="184"/>
      <c r="I261" s="191">
        <v>49000.77</v>
      </c>
      <c r="J261" s="182"/>
      <c r="K261" s="191">
        <v>1737</v>
      </c>
      <c r="L261" s="192">
        <v>28.21</v>
      </c>
      <c r="M261" s="200">
        <v>7.27</v>
      </c>
      <c r="N261" s="184">
        <v>205.0867</v>
      </c>
      <c r="O261" s="188"/>
      <c r="P261" s="188"/>
      <c r="Q261" s="188"/>
      <c r="R261" s="188"/>
      <c r="S261" s="188"/>
      <c r="T261" s="221"/>
      <c r="U261" s="188"/>
      <c r="V261" s="188"/>
      <c r="W261" s="189"/>
      <c r="X261" s="189"/>
      <c r="Y261" s="189"/>
      <c r="Z261" s="189"/>
      <c r="AA261" s="190"/>
      <c r="AB261" s="188"/>
      <c r="AC261" s="188"/>
      <c r="AD261" s="188"/>
    </row>
    <row r="262" s="48" customFormat="1" ht="12.75" spans="1:30">
      <c r="A262" s="177"/>
      <c r="B262" s="178"/>
      <c r="C262" s="179">
        <v>241204000003</v>
      </c>
      <c r="D262" s="84">
        <v>45637</v>
      </c>
      <c r="E262" s="178" t="s">
        <v>53</v>
      </c>
      <c r="F262" s="178" t="s">
        <v>2956</v>
      </c>
      <c r="G262" s="178">
        <v>31</v>
      </c>
      <c r="H262" s="180">
        <v>2333</v>
      </c>
      <c r="I262" s="181"/>
      <c r="J262" s="182"/>
      <c r="K262" s="178"/>
      <c r="L262" s="182"/>
      <c r="M262" s="200"/>
      <c r="N262" s="184">
        <v>2333</v>
      </c>
      <c r="O262" s="188"/>
      <c r="P262" s="188"/>
      <c r="Q262" s="188"/>
      <c r="R262" s="188"/>
      <c r="S262" s="188"/>
      <c r="T262" s="221"/>
      <c r="U262" s="188"/>
      <c r="V262" s="188"/>
      <c r="W262" s="189"/>
      <c r="X262" s="189"/>
      <c r="Y262" s="189"/>
      <c r="Z262" s="189"/>
      <c r="AA262" s="190"/>
      <c r="AB262" s="188"/>
      <c r="AC262" s="188"/>
      <c r="AD262" s="188"/>
    </row>
    <row r="263" s="48" customFormat="1" ht="12.75" spans="1:30">
      <c r="A263" s="177"/>
      <c r="B263" s="178"/>
      <c r="C263" s="179">
        <v>241204000005</v>
      </c>
      <c r="D263" s="84">
        <v>45637</v>
      </c>
      <c r="E263" s="178" t="s">
        <v>53</v>
      </c>
      <c r="F263" s="178" t="s">
        <v>829</v>
      </c>
      <c r="G263" s="178">
        <v>7</v>
      </c>
      <c r="H263" s="180">
        <v>545</v>
      </c>
      <c r="I263" s="181"/>
      <c r="J263" s="182"/>
      <c r="K263" s="178"/>
      <c r="L263" s="182"/>
      <c r="M263" s="200"/>
      <c r="N263" s="184">
        <v>545</v>
      </c>
      <c r="O263" s="188"/>
      <c r="P263" s="188"/>
      <c r="Q263" s="188"/>
      <c r="R263" s="188"/>
      <c r="S263" s="188"/>
      <c r="T263" s="221"/>
      <c r="U263" s="188"/>
      <c r="V263" s="188"/>
      <c r="W263" s="189"/>
      <c r="X263" s="189"/>
      <c r="Y263" s="189"/>
      <c r="Z263" s="189"/>
      <c r="AA263" s="190"/>
      <c r="AB263" s="188"/>
      <c r="AC263" s="188"/>
      <c r="AD263" s="188"/>
    </row>
    <row r="264" s="48" customFormat="1" ht="12.75" spans="1:30">
      <c r="A264" s="177"/>
      <c r="B264" s="178"/>
      <c r="C264" s="179">
        <v>241204000010</v>
      </c>
      <c r="D264" s="84">
        <v>45637</v>
      </c>
      <c r="E264" s="178" t="s">
        <v>41</v>
      </c>
      <c r="F264" s="178" t="s">
        <v>489</v>
      </c>
      <c r="G264" s="178">
        <v>8</v>
      </c>
      <c r="H264" s="184"/>
      <c r="I264" s="191">
        <v>150128.88</v>
      </c>
      <c r="J264" s="182"/>
      <c r="K264" s="191">
        <v>1736.9996528983</v>
      </c>
      <c r="L264" s="192">
        <v>86.43</v>
      </c>
      <c r="M264" s="200">
        <v>7.27</v>
      </c>
      <c r="N264" s="184">
        <v>628.3461</v>
      </c>
      <c r="O264" s="188"/>
      <c r="P264" s="188"/>
      <c r="Q264" s="188"/>
      <c r="R264" s="188"/>
      <c r="S264" s="188"/>
      <c r="T264" s="221"/>
      <c r="U264" s="188"/>
      <c r="V264" s="188"/>
      <c r="W264" s="189"/>
      <c r="X264" s="189"/>
      <c r="Y264" s="189"/>
      <c r="Z264" s="189"/>
      <c r="AA264" s="190"/>
      <c r="AB264" s="188"/>
      <c r="AC264" s="188"/>
      <c r="AD264" s="188"/>
    </row>
    <row r="265" s="48" customFormat="1" ht="12.75" spans="1:30">
      <c r="A265" s="177"/>
      <c r="B265" s="178"/>
      <c r="C265" s="179">
        <v>241204000014</v>
      </c>
      <c r="D265" s="84">
        <v>45637</v>
      </c>
      <c r="E265" s="178" t="s">
        <v>41</v>
      </c>
      <c r="F265" s="178" t="s">
        <v>422</v>
      </c>
      <c r="G265" s="178">
        <v>7</v>
      </c>
      <c r="H265" s="180">
        <v>587</v>
      </c>
      <c r="I265" s="181"/>
      <c r="J265" s="182"/>
      <c r="K265" s="178"/>
      <c r="L265" s="182"/>
      <c r="M265" s="200"/>
      <c r="N265" s="184">
        <v>587</v>
      </c>
      <c r="O265" s="188"/>
      <c r="P265" s="188"/>
      <c r="Q265" s="188"/>
      <c r="R265" s="188"/>
      <c r="S265" s="188"/>
      <c r="T265" s="221"/>
      <c r="U265" s="188"/>
      <c r="V265" s="188"/>
      <c r="W265" s="189"/>
      <c r="X265" s="189"/>
      <c r="Y265" s="189"/>
      <c r="Z265" s="189"/>
      <c r="AA265" s="190"/>
      <c r="AB265" s="188"/>
      <c r="AC265" s="188"/>
      <c r="AD265" s="188"/>
    </row>
    <row r="266" s="48" customFormat="1" ht="12.75" spans="1:30">
      <c r="A266" s="177"/>
      <c r="B266" s="178"/>
      <c r="C266" s="179">
        <v>241204000018</v>
      </c>
      <c r="D266" s="84">
        <v>45637</v>
      </c>
      <c r="E266" s="178" t="s">
        <v>41</v>
      </c>
      <c r="F266" s="178" t="s">
        <v>1934</v>
      </c>
      <c r="G266" s="178">
        <v>17.5</v>
      </c>
      <c r="H266" s="184"/>
      <c r="I266" s="191">
        <v>266805</v>
      </c>
      <c r="J266" s="182"/>
      <c r="K266" s="191">
        <v>1433.12563785787</v>
      </c>
      <c r="L266" s="192">
        <v>186.17</v>
      </c>
      <c r="M266" s="200">
        <v>7.27</v>
      </c>
      <c r="N266" s="184">
        <v>1353.4559</v>
      </c>
      <c r="O266" s="188"/>
      <c r="P266" s="188"/>
      <c r="Q266" s="188"/>
      <c r="R266" s="188"/>
      <c r="S266" s="188"/>
      <c r="T266" s="221"/>
      <c r="U266" s="188"/>
      <c r="V266" s="188"/>
      <c r="W266" s="189"/>
      <c r="X266" s="189"/>
      <c r="Y266" s="189"/>
      <c r="Z266" s="189"/>
      <c r="AA266" s="190"/>
      <c r="AB266" s="188"/>
      <c r="AC266" s="188"/>
      <c r="AD266" s="188"/>
    </row>
    <row r="267" s="48" customFormat="1" ht="12.75" spans="1:30">
      <c r="A267" s="177"/>
      <c r="B267" s="178"/>
      <c r="C267" s="179">
        <v>241204000020</v>
      </c>
      <c r="D267" s="84">
        <v>45637</v>
      </c>
      <c r="E267" s="178" t="s">
        <v>2079</v>
      </c>
      <c r="F267" s="178" t="s">
        <v>2660</v>
      </c>
      <c r="G267" s="178">
        <v>24</v>
      </c>
      <c r="H267" s="180">
        <v>1808</v>
      </c>
      <c r="I267" s="181"/>
      <c r="J267" s="182"/>
      <c r="K267" s="178"/>
      <c r="L267" s="182"/>
      <c r="M267" s="200"/>
      <c r="N267" s="184">
        <v>1808</v>
      </c>
      <c r="O267" s="188"/>
      <c r="P267" s="188"/>
      <c r="Q267" s="188"/>
      <c r="R267" s="188"/>
      <c r="S267" s="188"/>
      <c r="T267" s="221"/>
      <c r="U267" s="188"/>
      <c r="V267" s="188"/>
      <c r="W267" s="189"/>
      <c r="X267" s="189"/>
      <c r="Y267" s="189"/>
      <c r="Z267" s="189"/>
      <c r="AA267" s="190"/>
      <c r="AB267" s="188"/>
      <c r="AC267" s="188"/>
      <c r="AD267" s="188"/>
    </row>
    <row r="268" s="48" customFormat="1" ht="12.75" spans="1:30">
      <c r="A268" s="177"/>
      <c r="B268" s="178"/>
      <c r="C268" s="179">
        <v>241204000021</v>
      </c>
      <c r="D268" s="84">
        <v>45637</v>
      </c>
      <c r="E268" s="178" t="s">
        <v>2079</v>
      </c>
      <c r="F268" s="178" t="s">
        <v>2660</v>
      </c>
      <c r="G268" s="178">
        <v>13.5</v>
      </c>
      <c r="H268" s="180">
        <v>1045.5</v>
      </c>
      <c r="I268" s="181"/>
      <c r="J268" s="182"/>
      <c r="K268" s="178"/>
      <c r="L268" s="182"/>
      <c r="M268" s="200"/>
      <c r="N268" s="184">
        <v>1045.5</v>
      </c>
      <c r="O268" s="188"/>
      <c r="P268" s="188"/>
      <c r="Q268" s="188"/>
      <c r="R268" s="188"/>
      <c r="S268" s="188"/>
      <c r="T268" s="221"/>
      <c r="U268" s="188"/>
      <c r="V268" s="188"/>
      <c r="W268" s="189"/>
      <c r="X268" s="189"/>
      <c r="Y268" s="189"/>
      <c r="Z268" s="189"/>
      <c r="AA268" s="190"/>
      <c r="AB268" s="188"/>
      <c r="AC268" s="188"/>
      <c r="AD268" s="188"/>
    </row>
    <row r="269" s="48" customFormat="1" ht="12.75" spans="1:30">
      <c r="A269" s="177"/>
      <c r="B269" s="178"/>
      <c r="C269" s="179">
        <v>241204000022</v>
      </c>
      <c r="D269" s="84">
        <v>45637</v>
      </c>
      <c r="E269" s="178" t="s">
        <v>2079</v>
      </c>
      <c r="F269" s="178" t="s">
        <v>2660</v>
      </c>
      <c r="G269" s="178">
        <v>31.5</v>
      </c>
      <c r="H269" s="180">
        <v>2370.5</v>
      </c>
      <c r="I269" s="181"/>
      <c r="J269" s="182"/>
      <c r="K269" s="178"/>
      <c r="L269" s="182"/>
      <c r="M269" s="200"/>
      <c r="N269" s="184">
        <v>2370.5</v>
      </c>
      <c r="O269" s="188"/>
      <c r="P269" s="188"/>
      <c r="Q269" s="188"/>
      <c r="R269" s="188"/>
      <c r="S269" s="188"/>
      <c r="T269" s="221"/>
      <c r="U269" s="188"/>
      <c r="V269" s="188"/>
      <c r="W269" s="189"/>
      <c r="X269" s="193"/>
      <c r="Y269" s="189"/>
      <c r="Z269" s="189"/>
      <c r="AA269" s="190"/>
      <c r="AB269" s="188"/>
      <c r="AC269" s="188"/>
      <c r="AD269" s="188"/>
    </row>
    <row r="270" s="48" customFormat="1" ht="12.75" spans="1:30">
      <c r="A270" s="177"/>
      <c r="B270" s="178"/>
      <c r="C270" s="179">
        <v>241204000024</v>
      </c>
      <c r="D270" s="84">
        <v>45637</v>
      </c>
      <c r="E270" s="178" t="s">
        <v>45</v>
      </c>
      <c r="F270" s="178" t="s">
        <v>162</v>
      </c>
      <c r="G270" s="178">
        <v>7</v>
      </c>
      <c r="H270" s="184"/>
      <c r="I270" s="191">
        <v>128240</v>
      </c>
      <c r="J270" s="182"/>
      <c r="K270" s="191">
        <v>1665.02207218904</v>
      </c>
      <c r="L270" s="192">
        <v>77.02</v>
      </c>
      <c r="M270" s="200">
        <v>7.27</v>
      </c>
      <c r="N270" s="184">
        <v>559.9354</v>
      </c>
      <c r="O270" s="188"/>
      <c r="P270" s="188"/>
      <c r="Q270" s="188"/>
      <c r="R270" s="188"/>
      <c r="S270" s="188"/>
      <c r="T270" s="221"/>
      <c r="U270" s="188"/>
      <c r="V270" s="188"/>
      <c r="W270" s="189"/>
      <c r="X270" s="194"/>
      <c r="Y270" s="189"/>
      <c r="Z270" s="189"/>
      <c r="AA270" s="190"/>
      <c r="AB270" s="188"/>
      <c r="AC270" s="188"/>
      <c r="AD270" s="188"/>
    </row>
    <row r="271" s="48" customFormat="1" ht="12.75" spans="1:30">
      <c r="A271" s="177"/>
      <c r="B271" s="178"/>
      <c r="C271" s="179">
        <v>241204000029</v>
      </c>
      <c r="D271" s="84">
        <v>45637</v>
      </c>
      <c r="E271" s="178" t="s">
        <v>45</v>
      </c>
      <c r="F271" s="178" t="s">
        <v>346</v>
      </c>
      <c r="G271" s="178">
        <v>0.2</v>
      </c>
      <c r="H271" s="180">
        <v>126.5</v>
      </c>
      <c r="I271" s="181"/>
      <c r="J271" s="182"/>
      <c r="K271" s="178"/>
      <c r="L271" s="182"/>
      <c r="M271" s="200"/>
      <c r="N271" s="184">
        <v>126.5</v>
      </c>
      <c r="O271" s="188"/>
      <c r="P271" s="188"/>
      <c r="Q271" s="188"/>
      <c r="R271" s="188"/>
      <c r="S271" s="188"/>
      <c r="T271" s="221"/>
      <c r="U271" s="188"/>
      <c r="V271" s="188"/>
      <c r="W271" s="189"/>
      <c r="X271" s="194">
        <v>5.5</v>
      </c>
      <c r="Y271" s="189"/>
      <c r="Z271" s="189"/>
      <c r="AA271" s="190"/>
      <c r="AB271" s="188"/>
      <c r="AC271" s="188"/>
      <c r="AD271" s="188"/>
    </row>
    <row r="272" s="48" customFormat="1" ht="12.75" spans="1:30">
      <c r="A272" s="177"/>
      <c r="B272" s="178"/>
      <c r="C272" s="179">
        <v>241204000031</v>
      </c>
      <c r="D272" s="84">
        <v>45637</v>
      </c>
      <c r="E272" s="178" t="s">
        <v>36</v>
      </c>
      <c r="F272" s="178" t="s">
        <v>317</v>
      </c>
      <c r="G272" s="178">
        <v>3.5</v>
      </c>
      <c r="H272" s="180">
        <v>283</v>
      </c>
      <c r="I272" s="181"/>
      <c r="J272" s="182"/>
      <c r="K272" s="178"/>
      <c r="L272" s="182"/>
      <c r="M272" s="200"/>
      <c r="N272" s="184">
        <v>283</v>
      </c>
      <c r="O272" s="188"/>
      <c r="P272" s="188"/>
      <c r="Q272" s="188"/>
      <c r="R272" s="188"/>
      <c r="S272" s="188"/>
      <c r="T272" s="221"/>
      <c r="U272" s="188"/>
      <c r="V272" s="188"/>
      <c r="W272" s="189"/>
      <c r="X272" s="194"/>
      <c r="Y272" s="189"/>
      <c r="Z272" s="189"/>
      <c r="AA272" s="190"/>
      <c r="AB272" s="188"/>
      <c r="AC272" s="188"/>
      <c r="AD272" s="188"/>
    </row>
    <row r="273" s="48" customFormat="1" ht="12.75" spans="1:30">
      <c r="A273" s="177"/>
      <c r="B273" s="178"/>
      <c r="C273" s="179">
        <v>241204000032</v>
      </c>
      <c r="D273" s="84">
        <v>45637</v>
      </c>
      <c r="E273" s="178" t="s">
        <v>63</v>
      </c>
      <c r="F273" s="178" t="s">
        <v>436</v>
      </c>
      <c r="G273" s="178">
        <v>2</v>
      </c>
      <c r="H273" s="180">
        <v>163</v>
      </c>
      <c r="I273" s="181"/>
      <c r="J273" s="182"/>
      <c r="K273" s="178"/>
      <c r="L273" s="182"/>
      <c r="M273" s="200"/>
      <c r="N273" s="184">
        <v>163</v>
      </c>
      <c r="O273" s="188"/>
      <c r="P273" s="188"/>
      <c r="Q273" s="188"/>
      <c r="R273" s="188"/>
      <c r="S273" s="188"/>
      <c r="T273" s="221"/>
      <c r="U273" s="188"/>
      <c r="V273" s="188"/>
      <c r="W273" s="189"/>
      <c r="X273" s="194"/>
      <c r="Y273" s="189"/>
      <c r="Z273" s="189"/>
      <c r="AA273" s="190"/>
      <c r="AB273" s="188"/>
      <c r="AC273" s="188"/>
      <c r="AD273" s="188"/>
    </row>
    <row r="274" s="48" customFormat="1" ht="12.75" spans="1:30">
      <c r="A274" s="177"/>
      <c r="B274" s="178"/>
      <c r="C274" s="179">
        <v>241204000038</v>
      </c>
      <c r="D274" s="84">
        <v>45637</v>
      </c>
      <c r="E274" s="178" t="s">
        <v>41</v>
      </c>
      <c r="F274" s="178" t="s">
        <v>51</v>
      </c>
      <c r="G274" s="178">
        <v>3</v>
      </c>
      <c r="H274" s="184"/>
      <c r="I274" s="191">
        <v>58628.75</v>
      </c>
      <c r="J274" s="182"/>
      <c r="K274" s="191">
        <v>1737.14814814815</v>
      </c>
      <c r="L274" s="192">
        <v>33.75</v>
      </c>
      <c r="M274" s="200">
        <v>7.27</v>
      </c>
      <c r="N274" s="184">
        <v>245.3625</v>
      </c>
      <c r="O274" s="188"/>
      <c r="P274" s="188"/>
      <c r="Q274" s="188"/>
      <c r="R274" s="188"/>
      <c r="S274" s="188"/>
      <c r="T274" s="221"/>
      <c r="U274" s="188"/>
      <c r="V274" s="188"/>
      <c r="W274" s="189"/>
      <c r="X274" s="194"/>
      <c r="Y274" s="189"/>
      <c r="Z274" s="189"/>
      <c r="AA274" s="190"/>
      <c r="AB274" s="188"/>
      <c r="AC274" s="188"/>
      <c r="AD274" s="188"/>
    </row>
    <row r="275" s="48" customFormat="1" ht="12.75" spans="1:30">
      <c r="A275" s="177"/>
      <c r="B275" s="178"/>
      <c r="C275" s="179">
        <v>241204000055</v>
      </c>
      <c r="D275" s="84">
        <v>45637</v>
      </c>
      <c r="E275" s="178" t="s">
        <v>36</v>
      </c>
      <c r="F275" s="178" t="s">
        <v>2373</v>
      </c>
      <c r="G275" s="178">
        <v>15</v>
      </c>
      <c r="H275" s="180">
        <v>1110</v>
      </c>
      <c r="I275" s="181"/>
      <c r="J275" s="182"/>
      <c r="K275" s="178"/>
      <c r="L275" s="182"/>
      <c r="M275" s="200"/>
      <c r="N275" s="184">
        <v>1110</v>
      </c>
      <c r="O275" s="188"/>
      <c r="P275" s="188"/>
      <c r="Q275" s="188"/>
      <c r="R275" s="188"/>
      <c r="S275" s="188"/>
      <c r="T275" s="221"/>
      <c r="U275" s="188"/>
      <c r="V275" s="188"/>
      <c r="W275" s="189"/>
      <c r="X275" s="194"/>
      <c r="Y275" s="189"/>
      <c r="Z275" s="189"/>
      <c r="AA275" s="190"/>
      <c r="AB275" s="188"/>
      <c r="AC275" s="188"/>
      <c r="AD275" s="188"/>
    </row>
    <row r="276" s="48" customFormat="1" ht="12.75" spans="1:30">
      <c r="A276" s="177"/>
      <c r="B276" s="178"/>
      <c r="C276" s="179">
        <v>241204000057</v>
      </c>
      <c r="D276" s="84">
        <v>45637</v>
      </c>
      <c r="E276" s="178" t="s">
        <v>36</v>
      </c>
      <c r="F276" s="178" t="s">
        <v>2373</v>
      </c>
      <c r="G276" s="178">
        <v>163</v>
      </c>
      <c r="H276" s="180">
        <v>12388</v>
      </c>
      <c r="I276" s="181"/>
      <c r="J276" s="182"/>
      <c r="K276" s="178"/>
      <c r="L276" s="182"/>
      <c r="M276" s="200"/>
      <c r="N276" s="184">
        <v>12388</v>
      </c>
      <c r="O276" s="188"/>
      <c r="P276" s="188"/>
      <c r="Q276" s="188"/>
      <c r="R276" s="188"/>
      <c r="S276" s="188"/>
      <c r="T276" s="221"/>
      <c r="U276" s="188"/>
      <c r="V276" s="188"/>
      <c r="W276" s="189"/>
      <c r="X276" s="194"/>
      <c r="Y276" s="189"/>
      <c r="Z276" s="189"/>
      <c r="AA276" s="190"/>
      <c r="AB276" s="188"/>
      <c r="AC276" s="188"/>
      <c r="AD276" s="188"/>
    </row>
    <row r="277" s="48" customFormat="1" ht="12.75" spans="1:30">
      <c r="A277" s="177"/>
      <c r="B277" s="178"/>
      <c r="C277" s="179">
        <v>241204000059</v>
      </c>
      <c r="D277" s="84">
        <v>45637</v>
      </c>
      <c r="E277" s="178" t="s">
        <v>36</v>
      </c>
      <c r="F277" s="178" t="s">
        <v>2373</v>
      </c>
      <c r="G277" s="178">
        <v>108</v>
      </c>
      <c r="H277" s="180">
        <v>8208</v>
      </c>
      <c r="I277" s="181"/>
      <c r="J277" s="182"/>
      <c r="K277" s="178"/>
      <c r="L277" s="182"/>
      <c r="M277" s="200"/>
      <c r="N277" s="184">
        <v>8208</v>
      </c>
      <c r="O277" s="188"/>
      <c r="P277" s="188"/>
      <c r="Q277" s="188"/>
      <c r="R277" s="195"/>
      <c r="S277" s="188"/>
      <c r="T277" s="221"/>
      <c r="U277" s="188"/>
      <c r="V277" s="188"/>
      <c r="W277" s="189"/>
      <c r="X277" s="194"/>
      <c r="Y277" s="189"/>
      <c r="Z277" s="189"/>
      <c r="AA277" s="190"/>
      <c r="AB277" s="188"/>
      <c r="AC277" s="188"/>
      <c r="AD277" s="188"/>
    </row>
    <row r="278" s="48" customFormat="1" ht="12.75" spans="1:30">
      <c r="A278" s="177"/>
      <c r="B278" s="178"/>
      <c r="C278" s="179">
        <v>241204000061</v>
      </c>
      <c r="D278" s="84">
        <v>45637</v>
      </c>
      <c r="E278" s="178" t="s">
        <v>36</v>
      </c>
      <c r="F278" s="178" t="s">
        <v>2957</v>
      </c>
      <c r="G278" s="178">
        <v>159.5</v>
      </c>
      <c r="H278" s="180">
        <v>11883</v>
      </c>
      <c r="I278" s="181"/>
      <c r="J278" s="182"/>
      <c r="K278" s="178"/>
      <c r="L278" s="182"/>
      <c r="M278" s="200"/>
      <c r="N278" s="184">
        <v>11883</v>
      </c>
      <c r="O278" s="188"/>
      <c r="P278" s="188"/>
      <c r="Q278" s="188"/>
      <c r="R278" s="202">
        <v>80</v>
      </c>
      <c r="S278" s="188"/>
      <c r="T278" s="221"/>
      <c r="U278" s="195"/>
      <c r="V278" s="188"/>
      <c r="W278" s="189"/>
      <c r="X278" s="194"/>
      <c r="Y278" s="189"/>
      <c r="Z278" s="189"/>
      <c r="AA278" s="190"/>
      <c r="AB278" s="188"/>
      <c r="AC278" s="188"/>
      <c r="AD278" s="188"/>
    </row>
    <row r="279" s="48" customFormat="1" ht="12.75" spans="1:30">
      <c r="A279" s="177"/>
      <c r="B279" s="178"/>
      <c r="C279" s="179">
        <v>241204000065</v>
      </c>
      <c r="D279" s="84">
        <v>45637</v>
      </c>
      <c r="E279" s="178" t="s">
        <v>53</v>
      </c>
      <c r="F279" s="178" t="s">
        <v>2136</v>
      </c>
      <c r="G279" s="178">
        <v>5</v>
      </c>
      <c r="H279" s="180">
        <v>486</v>
      </c>
      <c r="I279" s="181"/>
      <c r="J279" s="182"/>
      <c r="K279" s="178"/>
      <c r="L279" s="182"/>
      <c r="M279" s="200"/>
      <c r="N279" s="184">
        <v>486</v>
      </c>
      <c r="O279" s="188"/>
      <c r="P279" s="188"/>
      <c r="Q279" s="188"/>
      <c r="R279" s="185"/>
      <c r="S279" s="188"/>
      <c r="T279" s="221"/>
      <c r="U279" s="202">
        <v>49</v>
      </c>
      <c r="V279" s="188"/>
      <c r="W279" s="189"/>
      <c r="X279" s="194"/>
      <c r="Y279" s="189"/>
      <c r="Z279" s="189"/>
      <c r="AA279" s="190"/>
      <c r="AB279" s="188"/>
      <c r="AC279" s="188"/>
      <c r="AD279" s="188"/>
    </row>
    <row r="280" s="48" customFormat="1" ht="12.75" spans="1:30">
      <c r="A280" s="177"/>
      <c r="B280" s="178"/>
      <c r="C280" s="179">
        <v>241204000069</v>
      </c>
      <c r="D280" s="84">
        <v>45637</v>
      </c>
      <c r="E280" s="178" t="s">
        <v>36</v>
      </c>
      <c r="F280" s="178" t="s">
        <v>1009</v>
      </c>
      <c r="G280" s="178">
        <v>2</v>
      </c>
      <c r="H280" s="180">
        <v>185.5</v>
      </c>
      <c r="I280" s="181"/>
      <c r="J280" s="182"/>
      <c r="K280" s="178"/>
      <c r="L280" s="182"/>
      <c r="M280" s="200"/>
      <c r="N280" s="184">
        <v>185.5</v>
      </c>
      <c r="O280" s="188"/>
      <c r="P280" s="188"/>
      <c r="Q280" s="188"/>
      <c r="R280" s="188"/>
      <c r="S280" s="188"/>
      <c r="T280" s="221"/>
      <c r="U280" s="185"/>
      <c r="V280" s="188"/>
      <c r="W280" s="189"/>
      <c r="X280" s="194"/>
      <c r="Y280" s="189"/>
      <c r="Z280" s="189"/>
      <c r="AA280" s="190"/>
      <c r="AB280" s="188"/>
      <c r="AC280" s="188"/>
      <c r="AD280" s="188"/>
    </row>
    <row r="281" s="48" customFormat="1" ht="12.75" spans="1:30">
      <c r="A281" s="177"/>
      <c r="B281" s="178"/>
      <c r="C281" s="179">
        <v>241204000070</v>
      </c>
      <c r="D281" s="84">
        <v>45637</v>
      </c>
      <c r="E281" s="178" t="s">
        <v>36</v>
      </c>
      <c r="F281" s="178" t="s">
        <v>1009</v>
      </c>
      <c r="G281" s="178">
        <v>6</v>
      </c>
      <c r="H281" s="180">
        <v>490.5</v>
      </c>
      <c r="I281" s="181"/>
      <c r="J281" s="182"/>
      <c r="K281" s="178"/>
      <c r="L281" s="182"/>
      <c r="M281" s="200"/>
      <c r="N281" s="184">
        <v>490.5</v>
      </c>
      <c r="O281" s="188"/>
      <c r="P281" s="188"/>
      <c r="Q281" s="188"/>
      <c r="R281" s="188"/>
      <c r="S281" s="188"/>
      <c r="T281" s="221"/>
      <c r="U281" s="188"/>
      <c r="V281" s="188"/>
      <c r="W281" s="189"/>
      <c r="X281" s="194"/>
      <c r="Y281" s="189"/>
      <c r="Z281" s="189"/>
      <c r="AA281" s="190"/>
      <c r="AB281" s="188"/>
      <c r="AC281" s="188"/>
      <c r="AD281" s="188"/>
    </row>
    <row r="282" s="48" customFormat="1" ht="12.75" spans="1:30">
      <c r="A282" s="177"/>
      <c r="B282" s="178"/>
      <c r="C282" s="179">
        <v>241204000073</v>
      </c>
      <c r="D282" s="84">
        <v>45637</v>
      </c>
      <c r="E282" s="178" t="s">
        <v>36</v>
      </c>
      <c r="F282" s="178" t="s">
        <v>2704</v>
      </c>
      <c r="G282" s="178">
        <v>2.5</v>
      </c>
      <c r="H282" s="180">
        <v>219.5</v>
      </c>
      <c r="I282" s="181"/>
      <c r="J282" s="182"/>
      <c r="K282" s="178"/>
      <c r="L282" s="182"/>
      <c r="M282" s="200"/>
      <c r="N282" s="184">
        <v>219.5</v>
      </c>
      <c r="O282" s="188"/>
      <c r="P282" s="188"/>
      <c r="Q282" s="188"/>
      <c r="R282" s="188"/>
      <c r="S282" s="188"/>
      <c r="T282" s="221"/>
      <c r="U282" s="188"/>
      <c r="V282" s="188"/>
      <c r="W282" s="189"/>
      <c r="X282" s="194"/>
      <c r="Y282" s="189"/>
      <c r="Z282" s="189"/>
      <c r="AA282" s="190"/>
      <c r="AB282" s="188"/>
      <c r="AC282" s="188"/>
      <c r="AD282" s="188"/>
    </row>
    <row r="283" s="48" customFormat="1" ht="12.75" spans="1:30">
      <c r="A283" s="177"/>
      <c r="B283" s="178"/>
      <c r="C283" s="179">
        <v>241205000005</v>
      </c>
      <c r="D283" s="84">
        <v>45637</v>
      </c>
      <c r="E283" s="178" t="s">
        <v>41</v>
      </c>
      <c r="F283" s="178" t="s">
        <v>1418</v>
      </c>
      <c r="G283" s="178">
        <v>0.52</v>
      </c>
      <c r="H283" s="180">
        <v>75</v>
      </c>
      <c r="I283" s="181"/>
      <c r="J283" s="182"/>
      <c r="K283" s="178"/>
      <c r="L283" s="182"/>
      <c r="M283" s="200"/>
      <c r="N283" s="184">
        <v>75</v>
      </c>
      <c r="O283" s="188"/>
      <c r="P283" s="188"/>
      <c r="Q283" s="188"/>
      <c r="R283" s="188"/>
      <c r="S283" s="188"/>
      <c r="T283" s="221"/>
      <c r="U283" s="188"/>
      <c r="V283" s="188"/>
      <c r="W283" s="189"/>
      <c r="X283" s="194"/>
      <c r="Y283" s="189"/>
      <c r="Z283" s="189"/>
      <c r="AA283" s="190"/>
      <c r="AB283" s="188"/>
      <c r="AC283" s="188"/>
      <c r="AD283" s="188"/>
    </row>
    <row r="284" s="48" customFormat="1" ht="12.75" spans="1:30">
      <c r="A284" s="177"/>
      <c r="B284" s="178"/>
      <c r="C284" s="179">
        <v>241205000008</v>
      </c>
      <c r="D284" s="84">
        <v>45637</v>
      </c>
      <c r="E284" s="178" t="s">
        <v>45</v>
      </c>
      <c r="F284" s="178" t="s">
        <v>595</v>
      </c>
      <c r="G284" s="178">
        <v>1.5</v>
      </c>
      <c r="H284" s="184"/>
      <c r="I284" s="191">
        <v>36297</v>
      </c>
      <c r="J284" s="182"/>
      <c r="K284" s="191">
        <v>1585.02183406114</v>
      </c>
      <c r="L284" s="192">
        <v>22.9</v>
      </c>
      <c r="M284" s="200">
        <v>7.27</v>
      </c>
      <c r="N284" s="184">
        <v>166.483</v>
      </c>
      <c r="O284" s="188"/>
      <c r="P284" s="188"/>
      <c r="Q284" s="188"/>
      <c r="R284" s="188"/>
      <c r="S284" s="188"/>
      <c r="T284" s="221"/>
      <c r="U284" s="188"/>
      <c r="V284" s="188"/>
      <c r="W284" s="189"/>
      <c r="X284" s="194">
        <v>5.98</v>
      </c>
      <c r="Y284" s="189"/>
      <c r="Z284" s="189"/>
      <c r="AA284" s="190"/>
      <c r="AB284" s="188"/>
      <c r="AC284" s="188"/>
      <c r="AD284" s="188"/>
    </row>
    <row r="285" s="48" customFormat="1" ht="12.75" spans="1:30">
      <c r="A285" s="177"/>
      <c r="B285" s="178"/>
      <c r="C285" s="179">
        <v>241205000009</v>
      </c>
      <c r="D285" s="84">
        <v>45637</v>
      </c>
      <c r="E285" s="178" t="s">
        <v>45</v>
      </c>
      <c r="F285" s="178" t="s">
        <v>58</v>
      </c>
      <c r="G285" s="178">
        <v>40</v>
      </c>
      <c r="H285" s="180"/>
      <c r="I285" s="191">
        <v>747200</v>
      </c>
      <c r="J285" s="182"/>
      <c r="K285" s="191">
        <v>1697.564521992</v>
      </c>
      <c r="L285" s="192">
        <v>440.16</v>
      </c>
      <c r="M285" s="200">
        <v>7.27</v>
      </c>
      <c r="N285" s="184">
        <v>3199.9632</v>
      </c>
      <c r="O285" s="188"/>
      <c r="P285" s="188"/>
      <c r="Q285" s="188"/>
      <c r="R285" s="188"/>
      <c r="S285" s="188"/>
      <c r="T285" s="221"/>
      <c r="U285" s="188"/>
      <c r="V285" s="188"/>
      <c r="W285" s="189"/>
      <c r="X285" s="194"/>
      <c r="Y285" s="189"/>
      <c r="Z285" s="189"/>
      <c r="AA285" s="190"/>
      <c r="AB285" s="188"/>
      <c r="AC285" s="188"/>
      <c r="AD285" s="188"/>
    </row>
    <row r="286" s="48" customFormat="1" ht="12.75" spans="1:30">
      <c r="A286" s="177"/>
      <c r="B286" s="178"/>
      <c r="C286" s="179">
        <v>241205000010</v>
      </c>
      <c r="D286" s="84">
        <v>45637</v>
      </c>
      <c r="E286" s="178" t="s">
        <v>45</v>
      </c>
      <c r="F286" s="178" t="s">
        <v>58</v>
      </c>
      <c r="G286" s="178">
        <v>8</v>
      </c>
      <c r="H286" s="180"/>
      <c r="I286" s="191">
        <v>149440</v>
      </c>
      <c r="J286" s="182"/>
      <c r="K286" s="191">
        <v>1697.60308985573</v>
      </c>
      <c r="L286" s="192">
        <v>88.03</v>
      </c>
      <c r="M286" s="200">
        <v>7.27</v>
      </c>
      <c r="N286" s="184">
        <v>639.9781</v>
      </c>
      <c r="O286" s="188"/>
      <c r="P286" s="188"/>
      <c r="Q286" s="188"/>
      <c r="R286" s="188"/>
      <c r="S286" s="188"/>
      <c r="T286" s="221"/>
      <c r="U286" s="188"/>
      <c r="V286" s="188"/>
      <c r="W286" s="189"/>
      <c r="X286" s="194"/>
      <c r="Y286" s="189"/>
      <c r="Z286" s="189"/>
      <c r="AA286" s="190"/>
      <c r="AB286" s="188"/>
      <c r="AC286" s="188"/>
      <c r="AD286" s="188"/>
    </row>
    <row r="287" s="48" customFormat="1" ht="12.75" spans="1:30">
      <c r="A287" s="177"/>
      <c r="B287" s="178"/>
      <c r="C287" s="179">
        <v>241205000012</v>
      </c>
      <c r="D287" s="84">
        <v>45637</v>
      </c>
      <c r="E287" s="178" t="s">
        <v>63</v>
      </c>
      <c r="F287" s="178" t="s">
        <v>2958</v>
      </c>
      <c r="G287" s="178">
        <v>23</v>
      </c>
      <c r="H287" s="184"/>
      <c r="I287" s="191">
        <v>417435.84</v>
      </c>
      <c r="J287" s="182"/>
      <c r="K287" s="191">
        <v>1737</v>
      </c>
      <c r="L287" s="192">
        <v>240.32</v>
      </c>
      <c r="M287" s="200">
        <v>7.27</v>
      </c>
      <c r="N287" s="184">
        <v>1747.1264</v>
      </c>
      <c r="O287" s="188"/>
      <c r="P287" s="188"/>
      <c r="Q287" s="188"/>
      <c r="R287" s="188"/>
      <c r="S287" s="188"/>
      <c r="T287" s="221"/>
      <c r="U287" s="195"/>
      <c r="V287" s="188"/>
      <c r="W287" s="189"/>
      <c r="X287" s="194"/>
      <c r="Y287" s="189"/>
      <c r="Z287" s="189"/>
      <c r="AA287" s="190"/>
      <c r="AB287" s="188"/>
      <c r="AC287" s="188"/>
      <c r="AD287" s="188"/>
    </row>
    <row r="288" s="48" customFormat="1" ht="12.75" spans="1:30">
      <c r="A288" s="177"/>
      <c r="B288" s="178"/>
      <c r="C288" s="179">
        <v>241205000014</v>
      </c>
      <c r="D288" s="84">
        <v>45637</v>
      </c>
      <c r="E288" s="178" t="s">
        <v>41</v>
      </c>
      <c r="F288" s="178" t="s">
        <v>2959</v>
      </c>
      <c r="G288" s="178">
        <v>31</v>
      </c>
      <c r="H288" s="180">
        <v>2480</v>
      </c>
      <c r="I288" s="181"/>
      <c r="J288" s="182"/>
      <c r="K288" s="178"/>
      <c r="L288" s="182"/>
      <c r="M288" s="200"/>
      <c r="N288" s="184">
        <v>2480</v>
      </c>
      <c r="O288" s="188"/>
      <c r="P288" s="188"/>
      <c r="Q288" s="188"/>
      <c r="R288" s="188"/>
      <c r="S288" s="188"/>
      <c r="T288" s="221"/>
      <c r="U288" s="202">
        <v>42</v>
      </c>
      <c r="V288" s="188"/>
      <c r="W288" s="189"/>
      <c r="X288" s="194"/>
      <c r="Y288" s="189"/>
      <c r="Z288" s="189"/>
      <c r="AA288" s="190"/>
      <c r="AB288" s="188"/>
      <c r="AC288" s="188"/>
      <c r="AD288" s="188"/>
    </row>
    <row r="289" s="48" customFormat="1" ht="12.75" spans="1:30">
      <c r="A289" s="177"/>
      <c r="B289" s="178"/>
      <c r="C289" s="179">
        <v>241205000015</v>
      </c>
      <c r="D289" s="84">
        <v>45637</v>
      </c>
      <c r="E289" s="178" t="s">
        <v>41</v>
      </c>
      <c r="F289" s="178" t="s">
        <v>85</v>
      </c>
      <c r="G289" s="178">
        <v>5.5</v>
      </c>
      <c r="H289" s="184"/>
      <c r="I289" s="191">
        <v>101004</v>
      </c>
      <c r="J289" s="182"/>
      <c r="K289" s="191">
        <v>1657.70556376169</v>
      </c>
      <c r="L289" s="192">
        <v>60.93</v>
      </c>
      <c r="M289" s="200">
        <v>7.27</v>
      </c>
      <c r="N289" s="184">
        <v>442.9611</v>
      </c>
      <c r="O289" s="188"/>
      <c r="P289" s="188"/>
      <c r="Q289" s="188"/>
      <c r="R289" s="188"/>
      <c r="S289" s="188"/>
      <c r="T289" s="221"/>
      <c r="U289" s="185"/>
      <c r="V289" s="188"/>
      <c r="W289" s="189"/>
      <c r="X289" s="194"/>
      <c r="Y289" s="189"/>
      <c r="Z289" s="189"/>
      <c r="AA289" s="190"/>
      <c r="AB289" s="188"/>
      <c r="AC289" s="188"/>
      <c r="AD289" s="188"/>
    </row>
    <row r="290" s="48" customFormat="1" ht="12.75" spans="1:30">
      <c r="A290" s="177"/>
      <c r="B290" s="178"/>
      <c r="C290" s="179">
        <v>241205000017</v>
      </c>
      <c r="D290" s="84">
        <v>45637</v>
      </c>
      <c r="E290" s="178" t="s">
        <v>41</v>
      </c>
      <c r="F290" s="178" t="s">
        <v>2960</v>
      </c>
      <c r="G290" s="178">
        <v>29</v>
      </c>
      <c r="H290" s="184"/>
      <c r="I290" s="191">
        <v>514846.8</v>
      </c>
      <c r="J290" s="182"/>
      <c r="K290" s="191">
        <v>1737</v>
      </c>
      <c r="L290" s="192">
        <v>296.4</v>
      </c>
      <c r="M290" s="200">
        <v>7.27</v>
      </c>
      <c r="N290" s="184">
        <v>2154.828</v>
      </c>
      <c r="O290" s="188"/>
      <c r="P290" s="188"/>
      <c r="Q290" s="188"/>
      <c r="R290" s="188"/>
      <c r="S290" s="188"/>
      <c r="T290" s="221"/>
      <c r="U290" s="188"/>
      <c r="V290" s="188"/>
      <c r="W290" s="189"/>
      <c r="X290" s="194"/>
      <c r="Y290" s="189"/>
      <c r="Z290" s="189"/>
      <c r="AA290" s="190"/>
      <c r="AB290" s="188"/>
      <c r="AC290" s="188"/>
      <c r="AD290" s="188"/>
    </row>
    <row r="291" s="48" customFormat="1" ht="12.75" spans="1:30">
      <c r="A291" s="177"/>
      <c r="B291" s="178"/>
      <c r="C291" s="179">
        <v>241206000006</v>
      </c>
      <c r="D291" s="84">
        <v>45637</v>
      </c>
      <c r="E291" s="178" t="s">
        <v>41</v>
      </c>
      <c r="F291" s="178" t="s">
        <v>79</v>
      </c>
      <c r="G291" s="178">
        <v>6</v>
      </c>
      <c r="H291" s="180">
        <v>567.6</v>
      </c>
      <c r="I291" s="181"/>
      <c r="J291" s="182"/>
      <c r="K291" s="178"/>
      <c r="L291" s="182"/>
      <c r="M291" s="200"/>
      <c r="N291" s="184">
        <v>567.6</v>
      </c>
      <c r="O291" s="188"/>
      <c r="P291" s="188"/>
      <c r="Q291" s="188"/>
      <c r="R291" s="188"/>
      <c r="S291" s="188"/>
      <c r="T291" s="221"/>
      <c r="U291" s="188"/>
      <c r="V291" s="188"/>
      <c r="W291" s="189"/>
      <c r="X291" s="194"/>
      <c r="Y291" s="189"/>
      <c r="Z291" s="189"/>
      <c r="AA291" s="190"/>
      <c r="AB291" s="188"/>
      <c r="AC291" s="188"/>
      <c r="AD291" s="188"/>
    </row>
    <row r="292" s="48" customFormat="1" ht="12.75" spans="1:30">
      <c r="A292" s="177"/>
      <c r="B292" s="178"/>
      <c r="C292" s="179">
        <v>241206000009</v>
      </c>
      <c r="D292" s="84">
        <v>45637</v>
      </c>
      <c r="E292" s="178" t="s">
        <v>2293</v>
      </c>
      <c r="F292" s="178" t="s">
        <v>1031</v>
      </c>
      <c r="G292" s="178">
        <v>25</v>
      </c>
      <c r="H292" s="184"/>
      <c r="I292" s="191">
        <v>461335</v>
      </c>
      <c r="J292" s="182"/>
      <c r="K292" s="191">
        <v>1781.21621621622</v>
      </c>
      <c r="L292" s="192">
        <v>259</v>
      </c>
      <c r="M292" s="200">
        <v>7.27</v>
      </c>
      <c r="N292" s="184">
        <v>1882.93</v>
      </c>
      <c r="O292" s="188"/>
      <c r="P292" s="188"/>
      <c r="Q292" s="188"/>
      <c r="R292" s="188"/>
      <c r="S292" s="188"/>
      <c r="T292" s="221"/>
      <c r="U292" s="188"/>
      <c r="V292" s="188"/>
      <c r="W292" s="189"/>
      <c r="X292" s="194"/>
      <c r="Y292" s="189"/>
      <c r="Z292" s="189"/>
      <c r="AA292" s="190"/>
      <c r="AB292" s="188"/>
      <c r="AC292" s="188"/>
      <c r="AD292" s="188"/>
    </row>
    <row r="293" s="48" customFormat="1" ht="12.75" spans="1:30">
      <c r="A293" s="177"/>
      <c r="B293" s="178"/>
      <c r="C293" s="179">
        <v>241206000015</v>
      </c>
      <c r="D293" s="84">
        <v>45637</v>
      </c>
      <c r="E293" s="178" t="s">
        <v>45</v>
      </c>
      <c r="F293" s="178" t="s">
        <v>773</v>
      </c>
      <c r="G293" s="178">
        <v>0.32</v>
      </c>
      <c r="H293" s="180">
        <v>75</v>
      </c>
      <c r="I293" s="181"/>
      <c r="J293" s="182"/>
      <c r="K293" s="178"/>
      <c r="L293" s="182"/>
      <c r="M293" s="200"/>
      <c r="N293" s="184">
        <v>75</v>
      </c>
      <c r="O293" s="188"/>
      <c r="P293" s="188"/>
      <c r="Q293" s="188"/>
      <c r="R293" s="188"/>
      <c r="S293" s="188"/>
      <c r="T293" s="221"/>
      <c r="U293" s="188"/>
      <c r="V293" s="188"/>
      <c r="W293" s="189"/>
      <c r="X293" s="194"/>
      <c r="Y293" s="189"/>
      <c r="Z293" s="189"/>
      <c r="AA293" s="190"/>
      <c r="AB293" s="188"/>
      <c r="AC293" s="188"/>
      <c r="AD293" s="188"/>
    </row>
    <row r="294" s="48" customFormat="1" ht="12.75" spans="1:30">
      <c r="A294" s="177"/>
      <c r="B294" s="178"/>
      <c r="C294" s="179">
        <v>241206000016</v>
      </c>
      <c r="D294" s="84">
        <v>45637</v>
      </c>
      <c r="E294" s="178" t="s">
        <v>41</v>
      </c>
      <c r="F294" s="178" t="s">
        <v>51</v>
      </c>
      <c r="G294" s="178">
        <v>1.5</v>
      </c>
      <c r="H294" s="184"/>
      <c r="I294" s="191">
        <v>29667.96</v>
      </c>
      <c r="J294" s="182"/>
      <c r="K294" s="191">
        <v>1737</v>
      </c>
      <c r="L294" s="192">
        <v>17.08</v>
      </c>
      <c r="M294" s="200">
        <v>7.27</v>
      </c>
      <c r="N294" s="184">
        <v>124.1716</v>
      </c>
      <c r="O294" s="188"/>
      <c r="P294" s="188"/>
      <c r="Q294" s="188"/>
      <c r="R294" s="188"/>
      <c r="S294" s="188"/>
      <c r="T294" s="221"/>
      <c r="U294" s="195"/>
      <c r="V294" s="188"/>
      <c r="W294" s="189"/>
      <c r="X294" s="194"/>
      <c r="Y294" s="189"/>
      <c r="Z294" s="189"/>
      <c r="AA294" s="190"/>
      <c r="AB294" s="188"/>
      <c r="AC294" s="188"/>
      <c r="AD294" s="188"/>
    </row>
    <row r="295" s="48" customFormat="1" ht="12.75" spans="1:30">
      <c r="A295" s="177"/>
      <c r="B295" s="178"/>
      <c r="C295" s="179">
        <v>241206000017</v>
      </c>
      <c r="D295" s="84">
        <v>45637</v>
      </c>
      <c r="E295" s="178" t="s">
        <v>45</v>
      </c>
      <c r="F295" s="178" t="s">
        <v>57</v>
      </c>
      <c r="G295" s="178">
        <v>0.6</v>
      </c>
      <c r="H295" s="184"/>
      <c r="I295" s="191">
        <v>24010</v>
      </c>
      <c r="J295" s="182"/>
      <c r="K295" s="191">
        <v>1781.15727002967</v>
      </c>
      <c r="L295" s="192">
        <v>13.48</v>
      </c>
      <c r="M295" s="200">
        <v>7.27</v>
      </c>
      <c r="N295" s="184">
        <v>97.9996</v>
      </c>
      <c r="O295" s="188"/>
      <c r="P295" s="188"/>
      <c r="Q295" s="188"/>
      <c r="R295" s="188"/>
      <c r="S295" s="188"/>
      <c r="T295" s="221"/>
      <c r="U295" s="202">
        <v>23</v>
      </c>
      <c r="V295" s="188"/>
      <c r="W295" s="189"/>
      <c r="X295" s="194"/>
      <c r="Y295" s="189"/>
      <c r="Z295" s="189"/>
      <c r="AA295" s="190"/>
      <c r="AB295" s="188"/>
      <c r="AC295" s="188"/>
      <c r="AD295" s="188"/>
    </row>
    <row r="296" s="48" customFormat="1" ht="12.75" spans="1:30">
      <c r="A296" s="177"/>
      <c r="B296" s="178"/>
      <c r="C296" s="179">
        <v>241206000020</v>
      </c>
      <c r="D296" s="84">
        <v>45637</v>
      </c>
      <c r="E296" s="178" t="s">
        <v>45</v>
      </c>
      <c r="F296" s="178" t="s">
        <v>1117</v>
      </c>
      <c r="G296" s="178">
        <v>54</v>
      </c>
      <c r="H296" s="184"/>
      <c r="I296" s="191">
        <v>984960</v>
      </c>
      <c r="J296" s="182"/>
      <c r="K296" s="191">
        <v>1657.56790414325</v>
      </c>
      <c r="L296" s="192">
        <v>594.22</v>
      </c>
      <c r="M296" s="200">
        <v>7.27</v>
      </c>
      <c r="N296" s="184">
        <v>4319.9794</v>
      </c>
      <c r="O296" s="188"/>
      <c r="P296" s="188"/>
      <c r="Q296" s="188"/>
      <c r="R296" s="188"/>
      <c r="S296" s="188"/>
      <c r="T296" s="221"/>
      <c r="U296" s="185"/>
      <c r="V296" s="188"/>
      <c r="W296" s="189"/>
      <c r="X296" s="194"/>
      <c r="Y296" s="189"/>
      <c r="Z296" s="189"/>
      <c r="AA296" s="190"/>
      <c r="AB296" s="188"/>
      <c r="AC296" s="188"/>
      <c r="AD296" s="188"/>
    </row>
    <row r="297" s="48" customFormat="1" ht="12.75" spans="1:30">
      <c r="A297" s="177"/>
      <c r="B297" s="178"/>
      <c r="C297" s="179">
        <v>241206000024</v>
      </c>
      <c r="D297" s="84">
        <v>45637</v>
      </c>
      <c r="E297" s="178" t="s">
        <v>45</v>
      </c>
      <c r="F297" s="178" t="s">
        <v>1117</v>
      </c>
      <c r="G297" s="178">
        <v>44</v>
      </c>
      <c r="H297" s="184"/>
      <c r="I297" s="191">
        <v>802560</v>
      </c>
      <c r="J297" s="182"/>
      <c r="K297" s="191">
        <v>1657.56536825148</v>
      </c>
      <c r="L297" s="192">
        <v>484.18</v>
      </c>
      <c r="M297" s="200">
        <v>7.27</v>
      </c>
      <c r="N297" s="184">
        <v>3519.9886</v>
      </c>
      <c r="O297" s="188"/>
      <c r="P297" s="188"/>
      <c r="Q297" s="188"/>
      <c r="R297" s="188"/>
      <c r="S297" s="188"/>
      <c r="T297" s="221"/>
      <c r="U297" s="188"/>
      <c r="V297" s="188"/>
      <c r="W297" s="189"/>
      <c r="X297" s="194"/>
      <c r="Y297" s="189"/>
      <c r="Z297" s="189"/>
      <c r="AA297" s="190"/>
      <c r="AB297" s="188"/>
      <c r="AC297" s="188"/>
      <c r="AD297" s="188"/>
    </row>
    <row r="298" s="48" customFormat="1" ht="12.75" spans="1:30">
      <c r="A298" s="177"/>
      <c r="B298" s="178"/>
      <c r="C298" s="179">
        <v>241206000028</v>
      </c>
      <c r="D298" s="84">
        <v>45637</v>
      </c>
      <c r="E298" s="178" t="s">
        <v>53</v>
      </c>
      <c r="F298" s="178" t="s">
        <v>618</v>
      </c>
      <c r="G298" s="178">
        <v>0.56</v>
      </c>
      <c r="H298" s="180">
        <v>83</v>
      </c>
      <c r="I298" s="181"/>
      <c r="J298" s="182"/>
      <c r="K298" s="178"/>
      <c r="L298" s="182"/>
      <c r="M298" s="200"/>
      <c r="N298" s="184">
        <v>83</v>
      </c>
      <c r="O298" s="188"/>
      <c r="P298" s="188"/>
      <c r="Q298" s="188"/>
      <c r="R298" s="188"/>
      <c r="S298" s="188"/>
      <c r="T298" s="221"/>
      <c r="U298" s="188"/>
      <c r="V298" s="188"/>
      <c r="W298" s="189"/>
      <c r="X298" s="194"/>
      <c r="Y298" s="189"/>
      <c r="Z298" s="189"/>
      <c r="AA298" s="190"/>
      <c r="AB298" s="188"/>
      <c r="AC298" s="188"/>
      <c r="AD298" s="188"/>
    </row>
    <row r="299" s="48" customFormat="1" ht="12.75" spans="1:30">
      <c r="A299" s="177"/>
      <c r="B299" s="178"/>
      <c r="C299" s="179">
        <v>241206000032</v>
      </c>
      <c r="D299" s="84">
        <v>45637</v>
      </c>
      <c r="E299" s="178" t="s">
        <v>36</v>
      </c>
      <c r="F299" s="178" t="s">
        <v>2914</v>
      </c>
      <c r="G299" s="178">
        <v>49.5</v>
      </c>
      <c r="H299" s="180">
        <v>4802</v>
      </c>
      <c r="I299" s="181"/>
      <c r="J299" s="182"/>
      <c r="K299" s="178"/>
      <c r="L299" s="182"/>
      <c r="M299" s="200"/>
      <c r="N299" s="184">
        <v>4802</v>
      </c>
      <c r="O299" s="188"/>
      <c r="P299" s="188"/>
      <c r="Q299" s="188"/>
      <c r="R299" s="188"/>
      <c r="S299" s="188"/>
      <c r="T299" s="221"/>
      <c r="U299" s="188"/>
      <c r="V299" s="188"/>
      <c r="W299" s="189"/>
      <c r="X299" s="194">
        <v>135.14</v>
      </c>
      <c r="Y299" s="189"/>
      <c r="Z299" s="189"/>
      <c r="AA299" s="190"/>
      <c r="AB299" s="188"/>
      <c r="AC299" s="188"/>
      <c r="AD299" s="188"/>
    </row>
    <row r="300" s="48" customFormat="1" ht="12.75" spans="1:30">
      <c r="A300" s="177"/>
      <c r="B300" s="178"/>
      <c r="C300" s="179">
        <v>241206000033</v>
      </c>
      <c r="D300" s="84">
        <v>45637</v>
      </c>
      <c r="E300" s="178" t="s">
        <v>45</v>
      </c>
      <c r="F300" s="178" t="s">
        <v>73</v>
      </c>
      <c r="G300" s="178">
        <v>3.5</v>
      </c>
      <c r="H300" s="184"/>
      <c r="I300" s="191">
        <v>60375</v>
      </c>
      <c r="J300" s="182"/>
      <c r="K300" s="191">
        <v>1672.43767313019</v>
      </c>
      <c r="L300" s="192">
        <v>36.1</v>
      </c>
      <c r="M300" s="200">
        <v>7.27</v>
      </c>
      <c r="N300" s="184">
        <v>262.447</v>
      </c>
      <c r="O300" s="188"/>
      <c r="P300" s="188"/>
      <c r="Q300" s="188"/>
      <c r="R300" s="188"/>
      <c r="S300" s="188"/>
      <c r="T300" s="221"/>
      <c r="U300" s="188"/>
      <c r="V300" s="188"/>
      <c r="W300" s="189"/>
      <c r="X300" s="186"/>
      <c r="Y300" s="189"/>
      <c r="Z300" s="189"/>
      <c r="AA300" s="190"/>
      <c r="AB300" s="188"/>
      <c r="AC300" s="188"/>
      <c r="AD300" s="188"/>
    </row>
    <row r="301" s="48" customFormat="1" ht="12.75" spans="1:30">
      <c r="A301" s="177"/>
      <c r="B301" s="178"/>
      <c r="C301" s="179">
        <v>241206000034</v>
      </c>
      <c r="D301" s="84">
        <v>45637</v>
      </c>
      <c r="E301" s="178" t="s">
        <v>2293</v>
      </c>
      <c r="F301" s="178" t="s">
        <v>2936</v>
      </c>
      <c r="G301" s="178">
        <v>0.66</v>
      </c>
      <c r="H301" s="180">
        <v>83</v>
      </c>
      <c r="I301" s="181"/>
      <c r="J301" s="182"/>
      <c r="K301" s="178"/>
      <c r="L301" s="182"/>
      <c r="M301" s="200"/>
      <c r="N301" s="184">
        <v>83</v>
      </c>
      <c r="O301" s="188"/>
      <c r="P301" s="188"/>
      <c r="Q301" s="188"/>
      <c r="R301" s="188"/>
      <c r="S301" s="188"/>
      <c r="T301" s="221"/>
      <c r="U301" s="195"/>
      <c r="V301" s="188"/>
      <c r="W301" s="189"/>
      <c r="X301" s="189"/>
      <c r="Y301" s="189"/>
      <c r="Z301" s="189"/>
      <c r="AA301" s="190"/>
      <c r="AB301" s="188"/>
      <c r="AC301" s="188"/>
      <c r="AD301" s="188"/>
    </row>
    <row r="302" s="48" customFormat="1" ht="12.75" spans="1:30">
      <c r="A302" s="177"/>
      <c r="B302" s="178"/>
      <c r="C302" s="179">
        <v>241206000035</v>
      </c>
      <c r="D302" s="84">
        <v>45637</v>
      </c>
      <c r="E302" s="178" t="s">
        <v>45</v>
      </c>
      <c r="F302" s="178" t="s">
        <v>227</v>
      </c>
      <c r="G302" s="178">
        <v>6.5</v>
      </c>
      <c r="H302" s="180">
        <v>635.5</v>
      </c>
      <c r="I302" s="181"/>
      <c r="J302" s="182"/>
      <c r="K302" s="178"/>
      <c r="L302" s="182"/>
      <c r="M302" s="200"/>
      <c r="N302" s="184">
        <v>635.5</v>
      </c>
      <c r="O302" s="188"/>
      <c r="P302" s="188"/>
      <c r="Q302" s="188"/>
      <c r="R302" s="188"/>
      <c r="S302" s="188"/>
      <c r="T302" s="221"/>
      <c r="U302" s="202">
        <v>52</v>
      </c>
      <c r="V302" s="188"/>
      <c r="W302" s="189"/>
      <c r="X302" s="189"/>
      <c r="Y302" s="189"/>
      <c r="Z302" s="189"/>
      <c r="AA302" s="190"/>
      <c r="AB302" s="188"/>
      <c r="AC302" s="188"/>
      <c r="AD302" s="188"/>
    </row>
    <row r="303" s="48" customFormat="1" ht="12.75" spans="1:30">
      <c r="A303" s="177"/>
      <c r="B303" s="178"/>
      <c r="C303" s="179">
        <v>241206000048</v>
      </c>
      <c r="D303" s="84">
        <v>45637</v>
      </c>
      <c r="E303" s="178" t="s">
        <v>63</v>
      </c>
      <c r="F303" s="178" t="s">
        <v>537</v>
      </c>
      <c r="G303" s="178">
        <v>57</v>
      </c>
      <c r="H303" s="180">
        <v>4389</v>
      </c>
      <c r="I303" s="181"/>
      <c r="J303" s="182"/>
      <c r="K303" s="178"/>
      <c r="L303" s="182"/>
      <c r="M303" s="200"/>
      <c r="N303" s="184">
        <v>4389</v>
      </c>
      <c r="O303" s="188"/>
      <c r="P303" s="188"/>
      <c r="Q303" s="188"/>
      <c r="R303" s="188"/>
      <c r="S303" s="188"/>
      <c r="T303" s="221"/>
      <c r="U303" s="185"/>
      <c r="V303" s="188"/>
      <c r="W303" s="189"/>
      <c r="X303" s="189"/>
      <c r="Y303" s="189"/>
      <c r="Z303" s="189"/>
      <c r="AA303" s="190"/>
      <c r="AB303" s="188"/>
      <c r="AC303" s="188"/>
      <c r="AD303" s="188"/>
    </row>
    <row r="304" s="48" customFormat="1" ht="12.75" spans="1:30">
      <c r="A304" s="177"/>
      <c r="B304" s="178"/>
      <c r="C304" s="179">
        <v>241206000051</v>
      </c>
      <c r="D304" s="84">
        <v>45637</v>
      </c>
      <c r="E304" s="178" t="s">
        <v>45</v>
      </c>
      <c r="F304" s="178" t="s">
        <v>596</v>
      </c>
      <c r="G304" s="178">
        <v>142</v>
      </c>
      <c r="H304" s="184"/>
      <c r="I304" s="191">
        <v>2553870</v>
      </c>
      <c r="J304" s="182"/>
      <c r="K304" s="191">
        <v>1584.86666956268</v>
      </c>
      <c r="L304" s="192">
        <v>1611.41</v>
      </c>
      <c r="M304" s="200">
        <v>7.27</v>
      </c>
      <c r="N304" s="184">
        <v>11714.9507</v>
      </c>
      <c r="O304" s="188"/>
      <c r="P304" s="188"/>
      <c r="Q304" s="188"/>
      <c r="R304" s="188"/>
      <c r="S304" s="188"/>
      <c r="T304" s="221"/>
      <c r="U304" s="188"/>
      <c r="V304" s="188"/>
      <c r="W304" s="189"/>
      <c r="X304" s="189"/>
      <c r="Y304" s="189"/>
      <c r="Z304" s="189"/>
      <c r="AA304" s="190"/>
      <c r="AB304" s="188"/>
      <c r="AC304" s="188"/>
      <c r="AD304" s="188"/>
    </row>
    <row r="305" s="48" customFormat="1" ht="12.75" spans="1:30">
      <c r="A305" s="177"/>
      <c r="B305" s="178"/>
      <c r="C305" s="179">
        <v>241206000055</v>
      </c>
      <c r="D305" s="84">
        <v>45637</v>
      </c>
      <c r="E305" s="178" t="s">
        <v>45</v>
      </c>
      <c r="F305" s="178" t="s">
        <v>808</v>
      </c>
      <c r="G305" s="178">
        <v>2.5</v>
      </c>
      <c r="H305" s="184"/>
      <c r="I305" s="191">
        <v>42262.5</v>
      </c>
      <c r="J305" s="182"/>
      <c r="K305" s="191">
        <v>1672.43767313019</v>
      </c>
      <c r="L305" s="192">
        <v>25.27</v>
      </c>
      <c r="M305" s="200">
        <v>7.27</v>
      </c>
      <c r="N305" s="184">
        <v>183.7129</v>
      </c>
      <c r="O305" s="188"/>
      <c r="P305" s="188"/>
      <c r="Q305" s="188"/>
      <c r="R305" s="188"/>
      <c r="S305" s="188"/>
      <c r="T305" s="221"/>
      <c r="U305" s="188"/>
      <c r="V305" s="188"/>
      <c r="W305" s="189"/>
      <c r="X305" s="189"/>
      <c r="Y305" s="189"/>
      <c r="Z305" s="189"/>
      <c r="AA305" s="190"/>
      <c r="AB305" s="188"/>
      <c r="AC305" s="188"/>
      <c r="AD305" s="188"/>
    </row>
    <row r="306" s="48" customFormat="1" ht="12.75" spans="1:30">
      <c r="A306" s="177"/>
      <c r="B306" s="178"/>
      <c r="C306" s="179">
        <v>241206000059</v>
      </c>
      <c r="D306" s="84">
        <v>45637</v>
      </c>
      <c r="E306" s="178" t="s">
        <v>2938</v>
      </c>
      <c r="F306" s="178" t="s">
        <v>2939</v>
      </c>
      <c r="G306" s="178">
        <v>551</v>
      </c>
      <c r="H306" s="180">
        <v>41675</v>
      </c>
      <c r="I306" s="181"/>
      <c r="J306" s="182"/>
      <c r="K306" s="178"/>
      <c r="L306" s="182"/>
      <c r="M306" s="200"/>
      <c r="N306" s="184">
        <v>41675</v>
      </c>
      <c r="O306" s="195"/>
      <c r="P306" s="195"/>
      <c r="Q306" s="195"/>
      <c r="R306" s="195"/>
      <c r="S306" s="195"/>
      <c r="T306" s="221"/>
      <c r="U306" s="195"/>
      <c r="V306" s="195"/>
      <c r="W306" s="193"/>
      <c r="X306" s="193"/>
      <c r="Y306" s="193"/>
      <c r="Z306" s="193"/>
      <c r="AA306" s="196"/>
      <c r="AB306" s="195"/>
      <c r="AC306" s="195"/>
      <c r="AD306" s="195"/>
    </row>
    <row r="307" s="48" customFormat="1" ht="12.75" spans="1:30">
      <c r="A307" s="177" t="s">
        <v>2961</v>
      </c>
      <c r="B307" s="178" t="s">
        <v>2962</v>
      </c>
      <c r="C307" s="179">
        <v>241105000052</v>
      </c>
      <c r="D307" s="84">
        <v>45638</v>
      </c>
      <c r="E307" s="178" t="s">
        <v>1059</v>
      </c>
      <c r="F307" s="178" t="s">
        <v>1828</v>
      </c>
      <c r="G307" s="178">
        <v>0.92</v>
      </c>
      <c r="H307" s="180">
        <v>83</v>
      </c>
      <c r="I307" s="181"/>
      <c r="J307" s="182"/>
      <c r="K307" s="178"/>
      <c r="L307" s="182"/>
      <c r="M307" s="200"/>
      <c r="N307" s="184">
        <v>83</v>
      </c>
      <c r="O307" s="185">
        <v>12603.3046</v>
      </c>
      <c r="P307" s="185" t="s">
        <v>138</v>
      </c>
      <c r="Q307" s="185">
        <v>10978</v>
      </c>
      <c r="R307" s="185"/>
      <c r="S307" s="185">
        <v>72.98</v>
      </c>
      <c r="T307" s="185"/>
      <c r="U307" s="185"/>
      <c r="V307" s="185">
        <v>11050.98</v>
      </c>
      <c r="W307" s="186">
        <v>270.01</v>
      </c>
      <c r="X307" s="186"/>
      <c r="Y307" s="186"/>
      <c r="Z307" s="186">
        <v>343.57</v>
      </c>
      <c r="AA307" s="187">
        <v>7.27</v>
      </c>
      <c r="AB307" s="185">
        <v>2497.7539</v>
      </c>
      <c r="AC307" s="185">
        <v>13548.7339</v>
      </c>
      <c r="AD307" s="185">
        <v>-945.429299999998</v>
      </c>
    </row>
    <row r="308" s="48" customFormat="1" ht="12.75" spans="1:30">
      <c r="A308" s="177"/>
      <c r="B308" s="178"/>
      <c r="C308" s="179">
        <v>241203000005</v>
      </c>
      <c r="D308" s="84">
        <v>45638</v>
      </c>
      <c r="E308" s="178" t="s">
        <v>41</v>
      </c>
      <c r="F308" s="178" t="s">
        <v>85</v>
      </c>
      <c r="G308" s="178">
        <v>2</v>
      </c>
      <c r="H308" s="184"/>
      <c r="I308" s="191">
        <v>57000</v>
      </c>
      <c r="J308" s="182"/>
      <c r="K308" s="191">
        <v>1657.94066317627</v>
      </c>
      <c r="L308" s="192">
        <v>34.38</v>
      </c>
      <c r="M308" s="200">
        <v>7.27</v>
      </c>
      <c r="N308" s="184">
        <v>249.9426</v>
      </c>
      <c r="O308" s="188"/>
      <c r="P308" s="188"/>
      <c r="Q308" s="188"/>
      <c r="R308" s="188"/>
      <c r="S308" s="188"/>
      <c r="T308" s="188"/>
      <c r="U308" s="188"/>
      <c r="V308" s="188"/>
      <c r="W308" s="189"/>
      <c r="X308" s="189"/>
      <c r="Y308" s="189"/>
      <c r="Z308" s="189"/>
      <c r="AA308" s="190"/>
      <c r="AB308" s="188"/>
      <c r="AC308" s="188"/>
      <c r="AD308" s="188"/>
    </row>
    <row r="309" s="48" customFormat="1" ht="12.75" spans="1:30">
      <c r="A309" s="177"/>
      <c r="B309" s="178"/>
      <c r="C309" s="179">
        <v>241204000081</v>
      </c>
      <c r="D309" s="84">
        <v>45638</v>
      </c>
      <c r="E309" s="178" t="s">
        <v>184</v>
      </c>
      <c r="F309" s="178" t="s">
        <v>185</v>
      </c>
      <c r="G309" s="178">
        <v>0.585</v>
      </c>
      <c r="H309" s="180">
        <v>250</v>
      </c>
      <c r="I309" s="181"/>
      <c r="J309" s="182"/>
      <c r="K309" s="178"/>
      <c r="L309" s="182"/>
      <c r="M309" s="200"/>
      <c r="N309" s="184">
        <v>250</v>
      </c>
      <c r="O309" s="188"/>
      <c r="P309" s="188"/>
      <c r="Q309" s="188"/>
      <c r="R309" s="188"/>
      <c r="S309" s="188"/>
      <c r="T309" s="188"/>
      <c r="U309" s="188"/>
      <c r="V309" s="188"/>
      <c r="W309" s="189"/>
      <c r="X309" s="189"/>
      <c r="Y309" s="189"/>
      <c r="Z309" s="189"/>
      <c r="AA309" s="190"/>
      <c r="AB309" s="188"/>
      <c r="AC309" s="188"/>
      <c r="AD309" s="188"/>
    </row>
    <row r="310" s="48" customFormat="1" ht="12.75" spans="1:30">
      <c r="A310" s="177"/>
      <c r="B310" s="178"/>
      <c r="C310" s="179">
        <v>241205000021</v>
      </c>
      <c r="D310" s="84">
        <v>45638</v>
      </c>
      <c r="E310" s="178" t="s">
        <v>2293</v>
      </c>
      <c r="F310" s="178" t="s">
        <v>2963</v>
      </c>
      <c r="G310" s="178">
        <v>1.5</v>
      </c>
      <c r="H310" s="180">
        <v>187.5</v>
      </c>
      <c r="I310" s="181"/>
      <c r="J310" s="182"/>
      <c r="K310" s="178"/>
      <c r="L310" s="182"/>
      <c r="M310" s="200"/>
      <c r="N310" s="184">
        <v>187.5</v>
      </c>
      <c r="O310" s="188"/>
      <c r="P310" s="188"/>
      <c r="Q310" s="188"/>
      <c r="R310" s="188"/>
      <c r="S310" s="188"/>
      <c r="T310" s="188"/>
      <c r="U310" s="188"/>
      <c r="V310" s="188"/>
      <c r="W310" s="189"/>
      <c r="X310" s="189"/>
      <c r="Y310" s="189"/>
      <c r="Z310" s="189"/>
      <c r="AA310" s="190"/>
      <c r="AB310" s="188"/>
      <c r="AC310" s="188"/>
      <c r="AD310" s="188"/>
    </row>
    <row r="311" s="48" customFormat="1" ht="12.75" spans="1:30">
      <c r="A311" s="177"/>
      <c r="B311" s="178"/>
      <c r="C311" s="179">
        <v>241205000025</v>
      </c>
      <c r="D311" s="84">
        <v>45638</v>
      </c>
      <c r="E311" s="178" t="s">
        <v>41</v>
      </c>
      <c r="F311" s="178" t="s">
        <v>85</v>
      </c>
      <c r="G311" s="178">
        <v>4</v>
      </c>
      <c r="H311" s="184"/>
      <c r="I311" s="191">
        <v>114000</v>
      </c>
      <c r="J311" s="182"/>
      <c r="K311" s="191">
        <v>1657.69957830449</v>
      </c>
      <c r="L311" s="192">
        <v>68.77</v>
      </c>
      <c r="M311" s="200">
        <v>7.27</v>
      </c>
      <c r="N311" s="184">
        <v>499.9579</v>
      </c>
      <c r="O311" s="188"/>
      <c r="P311" s="188"/>
      <c r="Q311" s="188"/>
      <c r="R311" s="188"/>
      <c r="S311" s="188"/>
      <c r="T311" s="188"/>
      <c r="U311" s="188"/>
      <c r="V311" s="188"/>
      <c r="W311" s="189"/>
      <c r="X311" s="189"/>
      <c r="Y311" s="189"/>
      <c r="Z311" s="189"/>
      <c r="AA311" s="190"/>
      <c r="AB311" s="188"/>
      <c r="AC311" s="188"/>
      <c r="AD311" s="188"/>
    </row>
    <row r="312" s="48" customFormat="1" ht="12.75" spans="1:30">
      <c r="A312" s="177"/>
      <c r="B312" s="178"/>
      <c r="C312" s="179">
        <v>241205000026</v>
      </c>
      <c r="D312" s="84">
        <v>45638</v>
      </c>
      <c r="E312" s="178" t="s">
        <v>41</v>
      </c>
      <c r="F312" s="178" t="s">
        <v>85</v>
      </c>
      <c r="G312" s="178">
        <v>5.5</v>
      </c>
      <c r="H312" s="184"/>
      <c r="I312" s="191">
        <v>156864</v>
      </c>
      <c r="J312" s="182"/>
      <c r="K312" s="191">
        <v>1657.65613441826</v>
      </c>
      <c r="L312" s="192">
        <v>94.63</v>
      </c>
      <c r="M312" s="200">
        <v>7.27</v>
      </c>
      <c r="N312" s="184">
        <v>687.9601</v>
      </c>
      <c r="O312" s="188"/>
      <c r="P312" s="188"/>
      <c r="Q312" s="188"/>
      <c r="R312" s="188"/>
      <c r="S312" s="188"/>
      <c r="T312" s="188"/>
      <c r="U312" s="188"/>
      <c r="V312" s="188"/>
      <c r="W312" s="189"/>
      <c r="X312" s="189"/>
      <c r="Y312" s="189"/>
      <c r="Z312" s="189"/>
      <c r="AA312" s="190"/>
      <c r="AB312" s="188"/>
      <c r="AC312" s="188"/>
      <c r="AD312" s="188"/>
    </row>
    <row r="313" s="48" customFormat="1" ht="12.75" spans="1:30">
      <c r="A313" s="177"/>
      <c r="B313" s="178"/>
      <c r="C313" s="179">
        <v>241207000002</v>
      </c>
      <c r="D313" s="84">
        <v>45638</v>
      </c>
      <c r="E313" s="178" t="s">
        <v>53</v>
      </c>
      <c r="F313" s="178" t="s">
        <v>174</v>
      </c>
      <c r="G313" s="178">
        <v>5.5</v>
      </c>
      <c r="H313" s="180">
        <v>689</v>
      </c>
      <c r="I313" s="181"/>
      <c r="J313" s="182"/>
      <c r="K313" s="178"/>
      <c r="L313" s="182"/>
      <c r="M313" s="200"/>
      <c r="N313" s="184">
        <v>689</v>
      </c>
      <c r="O313" s="188"/>
      <c r="P313" s="188"/>
      <c r="Q313" s="188"/>
      <c r="R313" s="188"/>
      <c r="S313" s="188"/>
      <c r="T313" s="188"/>
      <c r="U313" s="188"/>
      <c r="V313" s="188"/>
      <c r="W313" s="189"/>
      <c r="X313" s="189"/>
      <c r="Y313" s="189"/>
      <c r="Z313" s="189"/>
      <c r="AA313" s="190"/>
      <c r="AB313" s="188"/>
      <c r="AC313" s="188"/>
      <c r="AD313" s="188"/>
    </row>
    <row r="314" s="48" customFormat="1" ht="12.75" spans="1:30">
      <c r="A314" s="177"/>
      <c r="B314" s="178"/>
      <c r="C314" s="179">
        <v>241207000012</v>
      </c>
      <c r="D314" s="84">
        <v>45638</v>
      </c>
      <c r="E314" s="178" t="s">
        <v>2293</v>
      </c>
      <c r="F314" s="178" t="s">
        <v>2096</v>
      </c>
      <c r="G314" s="178">
        <v>0.4</v>
      </c>
      <c r="H314" s="180">
        <v>125</v>
      </c>
      <c r="I314" s="181"/>
      <c r="J314" s="182"/>
      <c r="K314" s="178"/>
      <c r="L314" s="182"/>
      <c r="M314" s="200"/>
      <c r="N314" s="184">
        <v>125</v>
      </c>
      <c r="O314" s="188"/>
      <c r="P314" s="188"/>
      <c r="Q314" s="188"/>
      <c r="R314" s="188"/>
      <c r="S314" s="188"/>
      <c r="T314" s="188"/>
      <c r="U314" s="188"/>
      <c r="V314" s="188"/>
      <c r="W314" s="189"/>
      <c r="X314" s="189"/>
      <c r="Y314" s="189"/>
      <c r="Z314" s="189"/>
      <c r="AA314" s="190"/>
      <c r="AB314" s="188"/>
      <c r="AC314" s="188"/>
      <c r="AD314" s="188"/>
    </row>
    <row r="315" s="48" customFormat="1" ht="12.75" spans="1:30">
      <c r="A315" s="177"/>
      <c r="B315" s="178"/>
      <c r="C315" s="179">
        <v>241208000006</v>
      </c>
      <c r="D315" s="84">
        <v>45638</v>
      </c>
      <c r="E315" s="178" t="s">
        <v>2293</v>
      </c>
      <c r="F315" s="178" t="s">
        <v>2921</v>
      </c>
      <c r="G315" s="178">
        <v>1</v>
      </c>
      <c r="H315" s="180">
        <v>130</v>
      </c>
      <c r="I315" s="181"/>
      <c r="J315" s="182"/>
      <c r="K315" s="178"/>
      <c r="L315" s="182"/>
      <c r="M315" s="200"/>
      <c r="N315" s="184">
        <v>130</v>
      </c>
      <c r="O315" s="188"/>
      <c r="P315" s="188"/>
      <c r="Q315" s="188"/>
      <c r="R315" s="188"/>
      <c r="S315" s="188"/>
      <c r="T315" s="188"/>
      <c r="U315" s="188"/>
      <c r="V315" s="188"/>
      <c r="W315" s="189"/>
      <c r="X315" s="189"/>
      <c r="Y315" s="189"/>
      <c r="Z315" s="189"/>
      <c r="AA315" s="190"/>
      <c r="AB315" s="188"/>
      <c r="AC315" s="188"/>
      <c r="AD315" s="188"/>
    </row>
    <row r="316" s="48" customFormat="1" ht="12.75" spans="1:30">
      <c r="A316" s="177"/>
      <c r="B316" s="178"/>
      <c r="C316" s="179">
        <v>241209000005</v>
      </c>
      <c r="D316" s="84">
        <v>45638</v>
      </c>
      <c r="E316" s="178" t="s">
        <v>45</v>
      </c>
      <c r="F316" s="178" t="s">
        <v>2599</v>
      </c>
      <c r="G316" s="178">
        <v>1.5</v>
      </c>
      <c r="H316" s="180">
        <v>195</v>
      </c>
      <c r="I316" s="181"/>
      <c r="J316" s="182"/>
      <c r="K316" s="178"/>
      <c r="L316" s="182"/>
      <c r="M316" s="200"/>
      <c r="N316" s="184">
        <v>195</v>
      </c>
      <c r="O316" s="188"/>
      <c r="P316" s="188"/>
      <c r="Q316" s="188"/>
      <c r="R316" s="188"/>
      <c r="S316" s="188"/>
      <c r="T316" s="188"/>
      <c r="U316" s="188"/>
      <c r="V316" s="188"/>
      <c r="W316" s="189"/>
      <c r="X316" s="189"/>
      <c r="Y316" s="189"/>
      <c r="Z316" s="189"/>
      <c r="AA316" s="190"/>
      <c r="AB316" s="188"/>
      <c r="AC316" s="188"/>
      <c r="AD316" s="188"/>
    </row>
    <row r="317" s="48" customFormat="1" ht="12.75" spans="1:30">
      <c r="A317" s="177"/>
      <c r="B317" s="178"/>
      <c r="C317" s="179">
        <v>241209000022</v>
      </c>
      <c r="D317" s="84">
        <v>45638</v>
      </c>
      <c r="E317" s="178" t="s">
        <v>53</v>
      </c>
      <c r="F317" s="178" t="s">
        <v>325</v>
      </c>
      <c r="G317" s="178">
        <v>1.5</v>
      </c>
      <c r="H317" s="180">
        <v>180</v>
      </c>
      <c r="I317" s="181"/>
      <c r="J317" s="182"/>
      <c r="K317" s="178"/>
      <c r="L317" s="182"/>
      <c r="M317" s="200"/>
      <c r="N317" s="184">
        <v>180</v>
      </c>
      <c r="O317" s="188"/>
      <c r="P317" s="188"/>
      <c r="Q317" s="188"/>
      <c r="R317" s="188"/>
      <c r="S317" s="188"/>
      <c r="T317" s="188"/>
      <c r="U317" s="188"/>
      <c r="V317" s="188"/>
      <c r="W317" s="189"/>
      <c r="X317" s="189"/>
      <c r="Y317" s="189"/>
      <c r="Z317" s="189"/>
      <c r="AA317" s="190"/>
      <c r="AB317" s="188"/>
      <c r="AC317" s="188"/>
      <c r="AD317" s="188"/>
    </row>
    <row r="318" s="48" customFormat="1" ht="12.75" spans="1:30">
      <c r="A318" s="177"/>
      <c r="B318" s="178"/>
      <c r="C318" s="179">
        <v>241209000023</v>
      </c>
      <c r="D318" s="84">
        <v>45638</v>
      </c>
      <c r="E318" s="178" t="s">
        <v>41</v>
      </c>
      <c r="F318" s="178" t="s">
        <v>85</v>
      </c>
      <c r="G318" s="178">
        <v>1</v>
      </c>
      <c r="H318" s="184"/>
      <c r="I318" s="191">
        <v>28500</v>
      </c>
      <c r="J318" s="182"/>
      <c r="K318" s="191">
        <v>1657.94066317627</v>
      </c>
      <c r="L318" s="192">
        <v>17.19</v>
      </c>
      <c r="M318" s="200">
        <v>7.27</v>
      </c>
      <c r="N318" s="184">
        <v>124.9713</v>
      </c>
      <c r="O318" s="188"/>
      <c r="P318" s="188"/>
      <c r="Q318" s="188"/>
      <c r="R318" s="188"/>
      <c r="S318" s="188"/>
      <c r="T318" s="188"/>
      <c r="U318" s="188"/>
      <c r="V318" s="188"/>
      <c r="W318" s="189"/>
      <c r="X318" s="189"/>
      <c r="Y318" s="189"/>
      <c r="Z318" s="189"/>
      <c r="AA318" s="190"/>
      <c r="AB318" s="188"/>
      <c r="AC318" s="188"/>
      <c r="AD318" s="188"/>
    </row>
    <row r="319" s="48" customFormat="1" ht="12.75" spans="1:30">
      <c r="A319" s="177"/>
      <c r="B319" s="178"/>
      <c r="C319" s="179">
        <v>241209000025</v>
      </c>
      <c r="D319" s="84">
        <v>45638</v>
      </c>
      <c r="E319" s="178" t="s">
        <v>41</v>
      </c>
      <c r="F319" s="178" t="s">
        <v>2760</v>
      </c>
      <c r="G319" s="178">
        <v>9.5</v>
      </c>
      <c r="H319" s="180">
        <v>1225</v>
      </c>
      <c r="I319" s="181"/>
      <c r="J319" s="182"/>
      <c r="K319" s="178"/>
      <c r="L319" s="182"/>
      <c r="M319" s="200"/>
      <c r="N319" s="184">
        <v>1225</v>
      </c>
      <c r="O319" s="188"/>
      <c r="P319" s="188"/>
      <c r="Q319" s="188"/>
      <c r="R319" s="188"/>
      <c r="S319" s="188"/>
      <c r="T319" s="188"/>
      <c r="U319" s="188"/>
      <c r="V319" s="188"/>
      <c r="W319" s="189"/>
      <c r="X319" s="189"/>
      <c r="Y319" s="189"/>
      <c r="Z319" s="189"/>
      <c r="AA319" s="190"/>
      <c r="AB319" s="188"/>
      <c r="AC319" s="188"/>
      <c r="AD319" s="188"/>
    </row>
    <row r="320" s="48" customFormat="1" ht="12.75" spans="1:30">
      <c r="A320" s="177"/>
      <c r="B320" s="178"/>
      <c r="C320" s="179">
        <v>241209000028</v>
      </c>
      <c r="D320" s="84">
        <v>45638</v>
      </c>
      <c r="E320" s="178" t="s">
        <v>53</v>
      </c>
      <c r="F320" s="178" t="s">
        <v>2964</v>
      </c>
      <c r="G320" s="178">
        <v>0.1</v>
      </c>
      <c r="H320" s="180">
        <v>125</v>
      </c>
      <c r="I320" s="181"/>
      <c r="J320" s="182"/>
      <c r="K320" s="178"/>
      <c r="L320" s="182"/>
      <c r="M320" s="200"/>
      <c r="N320" s="184">
        <v>125</v>
      </c>
      <c r="O320" s="188"/>
      <c r="P320" s="188"/>
      <c r="Q320" s="188"/>
      <c r="R320" s="188"/>
      <c r="S320" s="188"/>
      <c r="T320" s="188"/>
      <c r="U320" s="188"/>
      <c r="V320" s="188"/>
      <c r="W320" s="189"/>
      <c r="X320" s="189"/>
      <c r="Y320" s="189"/>
      <c r="Z320" s="189"/>
      <c r="AA320" s="190"/>
      <c r="AB320" s="188"/>
      <c r="AC320" s="188"/>
      <c r="AD320" s="188"/>
    </row>
    <row r="321" s="48" customFormat="1" ht="12.75" spans="1:30">
      <c r="A321" s="177"/>
      <c r="B321" s="178"/>
      <c r="C321" s="179">
        <v>241209000031</v>
      </c>
      <c r="D321" s="84">
        <v>45638</v>
      </c>
      <c r="E321" s="178" t="s">
        <v>45</v>
      </c>
      <c r="F321" s="178" t="s">
        <v>2599</v>
      </c>
      <c r="G321" s="178">
        <v>1.5</v>
      </c>
      <c r="H321" s="180">
        <v>195</v>
      </c>
      <c r="I321" s="181"/>
      <c r="J321" s="182"/>
      <c r="K321" s="178"/>
      <c r="L321" s="182"/>
      <c r="M321" s="200"/>
      <c r="N321" s="184">
        <v>195</v>
      </c>
      <c r="O321" s="188"/>
      <c r="P321" s="188"/>
      <c r="Q321" s="188"/>
      <c r="R321" s="188"/>
      <c r="S321" s="188"/>
      <c r="T321" s="188"/>
      <c r="U321" s="188"/>
      <c r="V321" s="188"/>
      <c r="W321" s="189"/>
      <c r="X321" s="189"/>
      <c r="Y321" s="189"/>
      <c r="Z321" s="189"/>
      <c r="AA321" s="190"/>
      <c r="AB321" s="188"/>
      <c r="AC321" s="188"/>
      <c r="AD321" s="188"/>
    </row>
    <row r="322" s="48" customFormat="1" ht="12.75" spans="1:30">
      <c r="A322" s="177"/>
      <c r="B322" s="178"/>
      <c r="C322" s="179">
        <v>241209000035</v>
      </c>
      <c r="D322" s="84">
        <v>45638</v>
      </c>
      <c r="E322" s="178" t="s">
        <v>36</v>
      </c>
      <c r="F322" s="178" t="s">
        <v>1143</v>
      </c>
      <c r="G322" s="178">
        <v>7.5</v>
      </c>
      <c r="H322" s="180">
        <v>937.5</v>
      </c>
      <c r="I322" s="181"/>
      <c r="J322" s="182"/>
      <c r="K322" s="178"/>
      <c r="L322" s="182"/>
      <c r="M322" s="200"/>
      <c r="N322" s="184">
        <v>937.5</v>
      </c>
      <c r="O322" s="188"/>
      <c r="P322" s="188"/>
      <c r="Q322" s="188"/>
      <c r="R322" s="188"/>
      <c r="S322" s="188"/>
      <c r="T322" s="188"/>
      <c r="U322" s="188"/>
      <c r="V322" s="188"/>
      <c r="W322" s="189"/>
      <c r="X322" s="189"/>
      <c r="Y322" s="189"/>
      <c r="Z322" s="189"/>
      <c r="AA322" s="190"/>
      <c r="AB322" s="188"/>
      <c r="AC322" s="188"/>
      <c r="AD322" s="188"/>
    </row>
    <row r="323" s="48" customFormat="1" ht="12.75" spans="1:30">
      <c r="A323" s="177"/>
      <c r="B323" s="178"/>
      <c r="C323" s="179">
        <v>241209000036</v>
      </c>
      <c r="D323" s="84">
        <v>45638</v>
      </c>
      <c r="E323" s="178" t="s">
        <v>53</v>
      </c>
      <c r="F323" s="178" t="s">
        <v>966</v>
      </c>
      <c r="G323" s="178">
        <v>7.5</v>
      </c>
      <c r="H323" s="180">
        <v>975.5</v>
      </c>
      <c r="I323" s="181"/>
      <c r="J323" s="182"/>
      <c r="K323" s="178"/>
      <c r="L323" s="182"/>
      <c r="M323" s="200"/>
      <c r="N323" s="184">
        <v>975.5</v>
      </c>
      <c r="O323" s="188"/>
      <c r="P323" s="188"/>
      <c r="Q323" s="188"/>
      <c r="R323" s="188"/>
      <c r="S323" s="188"/>
      <c r="T323" s="188"/>
      <c r="U323" s="188"/>
      <c r="V323" s="188"/>
      <c r="W323" s="189"/>
      <c r="X323" s="193"/>
      <c r="Y323" s="189"/>
      <c r="Z323" s="189"/>
      <c r="AA323" s="190"/>
      <c r="AB323" s="188"/>
      <c r="AC323" s="188"/>
      <c r="AD323" s="188"/>
    </row>
    <row r="324" s="48" customFormat="1" ht="12.75" spans="1:30">
      <c r="A324" s="177"/>
      <c r="B324" s="178"/>
      <c r="C324" s="179">
        <v>241209000048</v>
      </c>
      <c r="D324" s="84">
        <v>45638</v>
      </c>
      <c r="E324" s="178" t="s">
        <v>36</v>
      </c>
      <c r="F324" s="178" t="s">
        <v>2944</v>
      </c>
      <c r="G324" s="178">
        <v>0.1</v>
      </c>
      <c r="H324" s="180"/>
      <c r="I324" s="191">
        <v>46600</v>
      </c>
      <c r="J324" s="182"/>
      <c r="K324" s="191">
        <v>1694.54545454545</v>
      </c>
      <c r="L324" s="192">
        <v>27.5</v>
      </c>
      <c r="M324" s="200">
        <v>7.27</v>
      </c>
      <c r="N324" s="184">
        <v>199.925</v>
      </c>
      <c r="O324" s="188"/>
      <c r="P324" s="188"/>
      <c r="Q324" s="188"/>
      <c r="R324" s="188"/>
      <c r="S324" s="188"/>
      <c r="T324" s="188"/>
      <c r="U324" s="188"/>
      <c r="V324" s="188"/>
      <c r="W324" s="189"/>
      <c r="X324" s="194">
        <v>9.72</v>
      </c>
      <c r="Y324" s="189"/>
      <c r="Z324" s="189"/>
      <c r="AA324" s="190"/>
      <c r="AB324" s="188"/>
      <c r="AC324" s="188"/>
      <c r="AD324" s="188"/>
    </row>
    <row r="325" s="48" customFormat="1" ht="12.75" spans="1:30">
      <c r="A325" s="177"/>
      <c r="B325" s="178"/>
      <c r="C325" s="179">
        <v>241209000049</v>
      </c>
      <c r="D325" s="84">
        <v>45638</v>
      </c>
      <c r="E325" s="178" t="s">
        <v>36</v>
      </c>
      <c r="F325" s="178" t="s">
        <v>2944</v>
      </c>
      <c r="G325" s="178">
        <v>6</v>
      </c>
      <c r="H325" s="184"/>
      <c r="I325" s="191">
        <v>256300</v>
      </c>
      <c r="J325" s="182"/>
      <c r="K325" s="191">
        <v>1693.98545935228</v>
      </c>
      <c r="L325" s="192">
        <v>151.3</v>
      </c>
      <c r="M325" s="200">
        <v>7.27</v>
      </c>
      <c r="N325" s="184">
        <v>1099.951</v>
      </c>
      <c r="O325" s="188"/>
      <c r="P325" s="188"/>
      <c r="Q325" s="188"/>
      <c r="R325" s="188"/>
      <c r="S325" s="188"/>
      <c r="T325" s="188"/>
      <c r="U325" s="188"/>
      <c r="V325" s="188"/>
      <c r="W325" s="189"/>
      <c r="X325" s="194">
        <v>44.4</v>
      </c>
      <c r="Y325" s="189"/>
      <c r="Z325" s="189"/>
      <c r="AA325" s="190"/>
      <c r="AB325" s="188"/>
      <c r="AC325" s="188"/>
      <c r="AD325" s="188"/>
    </row>
    <row r="326" s="48" customFormat="1" ht="12.75" spans="1:30">
      <c r="A326" s="177"/>
      <c r="B326" s="178"/>
      <c r="C326" s="179">
        <v>241209000050</v>
      </c>
      <c r="D326" s="84">
        <v>45638</v>
      </c>
      <c r="E326" s="178" t="s">
        <v>36</v>
      </c>
      <c r="F326" s="178" t="s">
        <v>2944</v>
      </c>
      <c r="G326" s="178">
        <v>0.1</v>
      </c>
      <c r="H326" s="180"/>
      <c r="I326" s="191">
        <v>46600</v>
      </c>
      <c r="J326" s="182"/>
      <c r="K326" s="191">
        <v>1693.92948018902</v>
      </c>
      <c r="L326" s="192">
        <v>27.51</v>
      </c>
      <c r="M326" s="200">
        <v>7.27</v>
      </c>
      <c r="N326" s="184">
        <v>199.9977</v>
      </c>
      <c r="O326" s="188"/>
      <c r="P326" s="188"/>
      <c r="Q326" s="188"/>
      <c r="R326" s="188"/>
      <c r="S326" s="188"/>
      <c r="T326" s="188"/>
      <c r="U326" s="188"/>
      <c r="V326" s="188"/>
      <c r="W326" s="189"/>
      <c r="X326" s="194">
        <v>9.72</v>
      </c>
      <c r="Y326" s="189"/>
      <c r="Z326" s="189"/>
      <c r="AA326" s="190"/>
      <c r="AB326" s="188"/>
      <c r="AC326" s="188"/>
      <c r="AD326" s="188"/>
    </row>
    <row r="327" s="48" customFormat="1" ht="12.75" spans="1:30">
      <c r="A327" s="177"/>
      <c r="B327" s="178"/>
      <c r="C327" s="179">
        <v>241209000051</v>
      </c>
      <c r="D327" s="84">
        <v>45638</v>
      </c>
      <c r="E327" s="178" t="s">
        <v>36</v>
      </c>
      <c r="F327" s="178" t="s">
        <v>1727</v>
      </c>
      <c r="G327" s="178">
        <v>0.76</v>
      </c>
      <c r="H327" s="180">
        <v>125</v>
      </c>
      <c r="I327" s="181"/>
      <c r="J327" s="182"/>
      <c r="K327" s="178"/>
      <c r="L327" s="182"/>
      <c r="M327" s="200"/>
      <c r="N327" s="184">
        <v>125</v>
      </c>
      <c r="O327" s="188"/>
      <c r="P327" s="188"/>
      <c r="Q327" s="188"/>
      <c r="R327" s="188"/>
      <c r="S327" s="188"/>
      <c r="T327" s="188"/>
      <c r="U327" s="188"/>
      <c r="V327" s="188"/>
      <c r="W327" s="189"/>
      <c r="X327" s="186"/>
      <c r="Y327" s="189"/>
      <c r="Z327" s="189"/>
      <c r="AA327" s="190"/>
      <c r="AB327" s="188"/>
      <c r="AC327" s="188"/>
      <c r="AD327" s="188"/>
    </row>
    <row r="328" s="48" customFormat="1" ht="12.75" spans="1:30">
      <c r="A328" s="177"/>
      <c r="B328" s="178"/>
      <c r="C328" s="179">
        <v>241209000055</v>
      </c>
      <c r="D328" s="84">
        <v>45638</v>
      </c>
      <c r="E328" s="178" t="s">
        <v>36</v>
      </c>
      <c r="F328" s="178" t="s">
        <v>140</v>
      </c>
      <c r="G328" s="178">
        <v>0.15</v>
      </c>
      <c r="H328" s="180">
        <v>150</v>
      </c>
      <c r="I328" s="181"/>
      <c r="J328" s="182"/>
      <c r="K328" s="178"/>
      <c r="L328" s="182"/>
      <c r="M328" s="200"/>
      <c r="N328" s="184">
        <v>150</v>
      </c>
      <c r="O328" s="188"/>
      <c r="P328" s="188"/>
      <c r="Q328" s="188"/>
      <c r="R328" s="188"/>
      <c r="S328" s="188"/>
      <c r="T328" s="188"/>
      <c r="U328" s="188"/>
      <c r="V328" s="188"/>
      <c r="W328" s="189"/>
      <c r="X328" s="189"/>
      <c r="Y328" s="189"/>
      <c r="Z328" s="189"/>
      <c r="AA328" s="190"/>
      <c r="AB328" s="188"/>
      <c r="AC328" s="188"/>
      <c r="AD328" s="188"/>
    </row>
    <row r="329" s="48" customFormat="1" ht="12.75" spans="1:30">
      <c r="A329" s="177"/>
      <c r="B329" s="178"/>
      <c r="C329" s="179">
        <v>241209000057</v>
      </c>
      <c r="D329" s="84">
        <v>45638</v>
      </c>
      <c r="E329" s="178" t="s">
        <v>36</v>
      </c>
      <c r="F329" s="178" t="s">
        <v>624</v>
      </c>
      <c r="G329" s="178">
        <v>0.86</v>
      </c>
      <c r="H329" s="180">
        <v>125</v>
      </c>
      <c r="I329" s="181"/>
      <c r="J329" s="182"/>
      <c r="K329" s="178"/>
      <c r="L329" s="182"/>
      <c r="M329" s="200"/>
      <c r="N329" s="184">
        <v>125</v>
      </c>
      <c r="O329" s="188"/>
      <c r="P329" s="188"/>
      <c r="Q329" s="188"/>
      <c r="R329" s="188"/>
      <c r="S329" s="188"/>
      <c r="T329" s="188"/>
      <c r="U329" s="188"/>
      <c r="V329" s="188"/>
      <c r="W329" s="189"/>
      <c r="X329" s="189"/>
      <c r="Y329" s="189"/>
      <c r="Z329" s="189"/>
      <c r="AA329" s="190"/>
      <c r="AB329" s="188"/>
      <c r="AC329" s="188"/>
      <c r="AD329" s="188"/>
    </row>
    <row r="330" s="48" customFormat="1" ht="12.75" spans="1:30">
      <c r="A330" s="177"/>
      <c r="B330" s="178"/>
      <c r="C330" s="179">
        <v>241209000073</v>
      </c>
      <c r="D330" s="84">
        <v>45638</v>
      </c>
      <c r="E330" s="178" t="s">
        <v>36</v>
      </c>
      <c r="F330" s="178" t="s">
        <v>815</v>
      </c>
      <c r="G330" s="178">
        <v>0.1</v>
      </c>
      <c r="H330" s="184"/>
      <c r="I330" s="191">
        <v>31200</v>
      </c>
      <c r="J330" s="182"/>
      <c r="K330" s="191">
        <v>1744.96644295302</v>
      </c>
      <c r="L330" s="192">
        <v>17.88</v>
      </c>
      <c r="M330" s="200">
        <v>7.27</v>
      </c>
      <c r="N330" s="184">
        <v>129.9876</v>
      </c>
      <c r="O330" s="188"/>
      <c r="P330" s="188"/>
      <c r="Q330" s="188"/>
      <c r="R330" s="188"/>
      <c r="S330" s="188"/>
      <c r="T330" s="188"/>
      <c r="U330" s="188"/>
      <c r="V330" s="188"/>
      <c r="W330" s="189"/>
      <c r="X330" s="189"/>
      <c r="Y330" s="189"/>
      <c r="Z330" s="189"/>
      <c r="AA330" s="190"/>
      <c r="AB330" s="188"/>
      <c r="AC330" s="188"/>
      <c r="AD330" s="188"/>
    </row>
    <row r="331" s="48" customFormat="1" ht="12.75" spans="1:30">
      <c r="A331" s="177"/>
      <c r="B331" s="178"/>
      <c r="C331" s="179">
        <v>241209000078</v>
      </c>
      <c r="D331" s="84">
        <v>45638</v>
      </c>
      <c r="E331" s="178" t="s">
        <v>36</v>
      </c>
      <c r="F331" s="178" t="s">
        <v>2965</v>
      </c>
      <c r="G331" s="178">
        <v>4</v>
      </c>
      <c r="H331" s="180">
        <v>850</v>
      </c>
      <c r="I331" s="181"/>
      <c r="J331" s="182"/>
      <c r="K331" s="178"/>
      <c r="L331" s="182"/>
      <c r="M331" s="200"/>
      <c r="N331" s="184">
        <v>850</v>
      </c>
      <c r="O331" s="188"/>
      <c r="P331" s="188"/>
      <c r="Q331" s="188"/>
      <c r="R331" s="188"/>
      <c r="S331" s="188"/>
      <c r="T331" s="188"/>
      <c r="U331" s="188"/>
      <c r="V331" s="188"/>
      <c r="W331" s="189"/>
      <c r="X331" s="189"/>
      <c r="Y331" s="189"/>
      <c r="Z331" s="189"/>
      <c r="AA331" s="190"/>
      <c r="AB331" s="188"/>
      <c r="AC331" s="188"/>
      <c r="AD331" s="188"/>
    </row>
    <row r="332" s="48" customFormat="1" ht="12.75" spans="1:30">
      <c r="A332" s="177"/>
      <c r="B332" s="178"/>
      <c r="C332" s="179">
        <v>241209000087</v>
      </c>
      <c r="D332" s="84">
        <v>45638</v>
      </c>
      <c r="E332" s="178" t="s">
        <v>257</v>
      </c>
      <c r="F332" s="178" t="s">
        <v>2410</v>
      </c>
      <c r="G332" s="178">
        <v>0.76266664</v>
      </c>
      <c r="H332" s="184"/>
      <c r="I332" s="191">
        <v>31353</v>
      </c>
      <c r="J332" s="182"/>
      <c r="K332" s="191">
        <v>1737.00831024931</v>
      </c>
      <c r="L332" s="192">
        <v>18.05</v>
      </c>
      <c r="M332" s="200">
        <v>7.27</v>
      </c>
      <c r="N332" s="184">
        <v>131.2235</v>
      </c>
      <c r="O332" s="188"/>
      <c r="P332" s="188"/>
      <c r="Q332" s="188"/>
      <c r="R332" s="188"/>
      <c r="S332" s="188"/>
      <c r="T332" s="188"/>
      <c r="U332" s="188"/>
      <c r="V332" s="188"/>
      <c r="W332" s="189"/>
      <c r="X332" s="193"/>
      <c r="Y332" s="189"/>
      <c r="Z332" s="189"/>
      <c r="AA332" s="190"/>
      <c r="AB332" s="188"/>
      <c r="AC332" s="188"/>
      <c r="AD332" s="188"/>
    </row>
    <row r="333" s="48" customFormat="1" ht="12.75" spans="1:30">
      <c r="A333" s="177"/>
      <c r="B333" s="178"/>
      <c r="C333" s="179">
        <v>241209000089</v>
      </c>
      <c r="D333" s="84">
        <v>45638</v>
      </c>
      <c r="E333" s="178" t="s">
        <v>36</v>
      </c>
      <c r="F333" s="178" t="s">
        <v>2944</v>
      </c>
      <c r="G333" s="178">
        <v>0.1</v>
      </c>
      <c r="H333" s="180"/>
      <c r="I333" s="191">
        <v>46600</v>
      </c>
      <c r="J333" s="182"/>
      <c r="K333" s="191">
        <v>1678.06985956068</v>
      </c>
      <c r="L333" s="192">
        <v>27.77</v>
      </c>
      <c r="M333" s="200">
        <v>7.27</v>
      </c>
      <c r="N333" s="184">
        <v>201.8879</v>
      </c>
      <c r="O333" s="188"/>
      <c r="P333" s="188"/>
      <c r="Q333" s="188"/>
      <c r="R333" s="188"/>
      <c r="S333" s="188"/>
      <c r="T333" s="188"/>
      <c r="U333" s="188"/>
      <c r="V333" s="188"/>
      <c r="W333" s="189"/>
      <c r="X333" s="194">
        <v>9.72</v>
      </c>
      <c r="Y333" s="189"/>
      <c r="Z333" s="189"/>
      <c r="AA333" s="190"/>
      <c r="AB333" s="188"/>
      <c r="AC333" s="188"/>
      <c r="AD333" s="188"/>
    </row>
    <row r="334" s="48" customFormat="1" ht="12.75" spans="1:30">
      <c r="A334" s="177"/>
      <c r="B334" s="178"/>
      <c r="C334" s="179">
        <v>241210000003</v>
      </c>
      <c r="D334" s="84">
        <v>45638</v>
      </c>
      <c r="E334" s="178" t="s">
        <v>1059</v>
      </c>
      <c r="F334" s="178" t="s">
        <v>2152</v>
      </c>
      <c r="G334" s="178">
        <v>0.84</v>
      </c>
      <c r="H334" s="180">
        <v>125</v>
      </c>
      <c r="I334" s="181"/>
      <c r="J334" s="182"/>
      <c r="K334" s="178"/>
      <c r="L334" s="182"/>
      <c r="M334" s="200"/>
      <c r="N334" s="184">
        <v>125</v>
      </c>
      <c r="O334" s="188"/>
      <c r="P334" s="188"/>
      <c r="Q334" s="188"/>
      <c r="R334" s="188"/>
      <c r="S334" s="188"/>
      <c r="T334" s="188"/>
      <c r="U334" s="188"/>
      <c r="V334" s="188"/>
      <c r="W334" s="189"/>
      <c r="X334" s="186"/>
      <c r="Y334" s="189"/>
      <c r="Z334" s="189"/>
      <c r="AA334" s="190"/>
      <c r="AB334" s="188"/>
      <c r="AC334" s="188"/>
      <c r="AD334" s="188"/>
    </row>
    <row r="335" s="48" customFormat="1" ht="12.75" spans="1:30">
      <c r="A335" s="177"/>
      <c r="B335" s="178"/>
      <c r="C335" s="179">
        <v>241210000009</v>
      </c>
      <c r="D335" s="84">
        <v>45638</v>
      </c>
      <c r="E335" s="178" t="s">
        <v>45</v>
      </c>
      <c r="F335" s="178" t="s">
        <v>1032</v>
      </c>
      <c r="G335" s="178">
        <v>3.5</v>
      </c>
      <c r="H335" s="180">
        <v>437.5</v>
      </c>
      <c r="I335" s="181"/>
      <c r="J335" s="182"/>
      <c r="K335" s="178"/>
      <c r="L335" s="182"/>
      <c r="M335" s="200"/>
      <c r="N335" s="184">
        <v>437.5</v>
      </c>
      <c r="O335" s="188"/>
      <c r="P335" s="188"/>
      <c r="Q335" s="188"/>
      <c r="R335" s="188"/>
      <c r="S335" s="188"/>
      <c r="T335" s="188"/>
      <c r="U335" s="188"/>
      <c r="V335" s="188"/>
      <c r="W335" s="189"/>
      <c r="X335" s="189"/>
      <c r="Y335" s="189"/>
      <c r="Z335" s="189"/>
      <c r="AA335" s="190"/>
      <c r="AB335" s="188"/>
      <c r="AC335" s="188"/>
      <c r="AD335" s="188"/>
    </row>
    <row r="336" s="48" customFormat="1" ht="12.75" spans="1:30">
      <c r="A336" s="177"/>
      <c r="B336" s="178"/>
      <c r="C336" s="179">
        <v>241210000012</v>
      </c>
      <c r="D336" s="84">
        <v>45638</v>
      </c>
      <c r="E336" s="178" t="s">
        <v>2293</v>
      </c>
      <c r="F336" s="178" t="s">
        <v>2966</v>
      </c>
      <c r="G336" s="178">
        <v>3</v>
      </c>
      <c r="H336" s="180">
        <v>640</v>
      </c>
      <c r="I336" s="181"/>
      <c r="J336" s="182"/>
      <c r="K336" s="178"/>
      <c r="L336" s="182"/>
      <c r="M336" s="200"/>
      <c r="N336" s="184">
        <v>640</v>
      </c>
      <c r="O336" s="188"/>
      <c r="P336" s="188"/>
      <c r="Q336" s="188"/>
      <c r="R336" s="188"/>
      <c r="S336" s="188"/>
      <c r="T336" s="188"/>
      <c r="U336" s="188"/>
      <c r="V336" s="188"/>
      <c r="W336" s="189"/>
      <c r="X336" s="189"/>
      <c r="Y336" s="189"/>
      <c r="Z336" s="189"/>
      <c r="AA336" s="190"/>
      <c r="AB336" s="188"/>
      <c r="AC336" s="188"/>
      <c r="AD336" s="188"/>
    </row>
    <row r="337" s="48" customFormat="1" ht="12.75" spans="1:30">
      <c r="A337" s="177"/>
      <c r="B337" s="178"/>
      <c r="C337" s="179">
        <v>241210000038</v>
      </c>
      <c r="D337" s="84">
        <v>45638</v>
      </c>
      <c r="E337" s="178" t="s">
        <v>41</v>
      </c>
      <c r="F337" s="178" t="s">
        <v>2835</v>
      </c>
      <c r="G337" s="178">
        <v>1.5</v>
      </c>
      <c r="H337" s="180">
        <v>187.5</v>
      </c>
      <c r="I337" s="181"/>
      <c r="J337" s="182"/>
      <c r="K337" s="178"/>
      <c r="L337" s="182"/>
      <c r="M337" s="200"/>
      <c r="N337" s="184">
        <v>187.5</v>
      </c>
      <c r="O337" s="188"/>
      <c r="P337" s="188"/>
      <c r="Q337" s="188"/>
      <c r="R337" s="188"/>
      <c r="S337" s="188"/>
      <c r="T337" s="188"/>
      <c r="U337" s="188"/>
      <c r="V337" s="188"/>
      <c r="W337" s="189"/>
      <c r="X337" s="189"/>
      <c r="Y337" s="189"/>
      <c r="Z337" s="189"/>
      <c r="AA337" s="190"/>
      <c r="AB337" s="188"/>
      <c r="AC337" s="188"/>
      <c r="AD337" s="188"/>
    </row>
    <row r="338" s="48" customFormat="1" ht="12.75" spans="1:30">
      <c r="A338" s="177"/>
      <c r="B338" s="178"/>
      <c r="C338" s="179">
        <v>241210000043</v>
      </c>
      <c r="D338" s="84">
        <v>45638</v>
      </c>
      <c r="E338" s="178" t="s">
        <v>36</v>
      </c>
      <c r="F338" s="178" t="s">
        <v>927</v>
      </c>
      <c r="G338" s="178">
        <v>0.92</v>
      </c>
      <c r="H338" s="180">
        <v>125</v>
      </c>
      <c r="I338" s="181"/>
      <c r="J338" s="182"/>
      <c r="K338" s="178"/>
      <c r="L338" s="182"/>
      <c r="M338" s="200"/>
      <c r="N338" s="184">
        <v>125</v>
      </c>
      <c r="O338" s="188"/>
      <c r="P338" s="188"/>
      <c r="Q338" s="188"/>
      <c r="R338" s="188"/>
      <c r="S338" s="188"/>
      <c r="T338" s="188"/>
      <c r="U338" s="188"/>
      <c r="V338" s="188"/>
      <c r="W338" s="189"/>
      <c r="X338" s="189"/>
      <c r="Y338" s="189"/>
      <c r="Z338" s="189"/>
      <c r="AA338" s="190"/>
      <c r="AB338" s="188"/>
      <c r="AC338" s="188"/>
      <c r="AD338" s="188"/>
    </row>
    <row r="339" s="48" customFormat="1" ht="12.75" spans="1:30">
      <c r="A339" s="177"/>
      <c r="B339" s="178"/>
      <c r="C339" s="179">
        <v>241210000047</v>
      </c>
      <c r="D339" s="84">
        <v>45638</v>
      </c>
      <c r="E339" s="178" t="s">
        <v>45</v>
      </c>
      <c r="F339" s="178" t="s">
        <v>1731</v>
      </c>
      <c r="G339" s="178">
        <v>2.5</v>
      </c>
      <c r="H339" s="180">
        <v>287.5</v>
      </c>
      <c r="I339" s="181"/>
      <c r="J339" s="182"/>
      <c r="K339" s="178"/>
      <c r="L339" s="182"/>
      <c r="M339" s="200"/>
      <c r="N339" s="184">
        <v>287.5</v>
      </c>
      <c r="O339" s="188"/>
      <c r="P339" s="188"/>
      <c r="Q339" s="188"/>
      <c r="R339" s="188"/>
      <c r="S339" s="188"/>
      <c r="T339" s="188"/>
      <c r="U339" s="188"/>
      <c r="V339" s="188"/>
      <c r="W339" s="189"/>
      <c r="X339" s="189"/>
      <c r="Y339" s="189"/>
      <c r="Z339" s="189"/>
      <c r="AA339" s="190"/>
      <c r="AB339" s="188"/>
      <c r="AC339" s="188"/>
      <c r="AD339" s="188"/>
    </row>
    <row r="340" s="48" customFormat="1" ht="12.75" spans="1:30">
      <c r="A340" s="177"/>
      <c r="B340" s="178"/>
      <c r="C340" s="179">
        <v>241210000054</v>
      </c>
      <c r="D340" s="84">
        <v>45638</v>
      </c>
      <c r="E340" s="178" t="s">
        <v>36</v>
      </c>
      <c r="F340" s="178" t="s">
        <v>2967</v>
      </c>
      <c r="G340" s="178">
        <v>5.5</v>
      </c>
      <c r="H340" s="180">
        <v>727.5</v>
      </c>
      <c r="I340" s="181"/>
      <c r="J340" s="182"/>
      <c r="K340" s="178"/>
      <c r="L340" s="182"/>
      <c r="M340" s="200"/>
      <c r="N340" s="184">
        <v>727.5</v>
      </c>
      <c r="O340" s="195"/>
      <c r="P340" s="195"/>
      <c r="Q340" s="195"/>
      <c r="R340" s="195"/>
      <c r="S340" s="195"/>
      <c r="T340" s="195"/>
      <c r="U340" s="195"/>
      <c r="V340" s="195"/>
      <c r="W340" s="193"/>
      <c r="X340" s="193"/>
      <c r="Y340" s="193"/>
      <c r="Z340" s="193"/>
      <c r="AA340" s="196"/>
      <c r="AB340" s="195"/>
      <c r="AC340" s="195"/>
      <c r="AD340" s="195"/>
    </row>
    <row r="341" s="48" customFormat="1" ht="12.75" spans="1:30">
      <c r="A341" s="177" t="s">
        <v>2968</v>
      </c>
      <c r="B341" s="178" t="s">
        <v>2969</v>
      </c>
      <c r="C341" s="179">
        <v>241206000041</v>
      </c>
      <c r="D341" s="84">
        <v>45639</v>
      </c>
      <c r="E341" s="178" t="s">
        <v>45</v>
      </c>
      <c r="F341" s="178" t="s">
        <v>2456</v>
      </c>
      <c r="G341" s="178">
        <v>3</v>
      </c>
      <c r="H341" s="180">
        <v>390</v>
      </c>
      <c r="I341" s="181"/>
      <c r="J341" s="182"/>
      <c r="K341" s="178"/>
      <c r="L341" s="182"/>
      <c r="M341" s="200"/>
      <c r="N341" s="184">
        <v>390</v>
      </c>
      <c r="O341" s="185">
        <v>6561.3785</v>
      </c>
      <c r="P341" s="185" t="s">
        <v>138</v>
      </c>
      <c r="Q341" s="185">
        <v>5200</v>
      </c>
      <c r="R341" s="185"/>
      <c r="S341" s="185">
        <v>70.98</v>
      </c>
      <c r="T341" s="185"/>
      <c r="U341" s="185"/>
      <c r="V341" s="185">
        <v>5284.98</v>
      </c>
      <c r="W341" s="186">
        <v>103.93</v>
      </c>
      <c r="X341" s="186"/>
      <c r="Y341" s="186"/>
      <c r="Z341" s="186">
        <v>103.93</v>
      </c>
      <c r="AA341" s="187">
        <v>7.27</v>
      </c>
      <c r="AB341" s="185">
        <v>755.5711</v>
      </c>
      <c r="AC341" s="185">
        <v>6040.5511</v>
      </c>
      <c r="AD341" s="185">
        <v>520.827400000001</v>
      </c>
    </row>
    <row r="342" s="48" customFormat="1" ht="12.75" spans="1:30">
      <c r="A342" s="177"/>
      <c r="B342" s="178"/>
      <c r="C342" s="179">
        <v>241209000006</v>
      </c>
      <c r="D342" s="84">
        <v>45639</v>
      </c>
      <c r="E342" s="178" t="s">
        <v>45</v>
      </c>
      <c r="F342" s="178" t="s">
        <v>2599</v>
      </c>
      <c r="G342" s="178">
        <v>2.5</v>
      </c>
      <c r="H342" s="180">
        <v>325</v>
      </c>
      <c r="I342" s="181"/>
      <c r="J342" s="182"/>
      <c r="K342" s="178"/>
      <c r="L342" s="182"/>
      <c r="M342" s="200"/>
      <c r="N342" s="184">
        <v>325</v>
      </c>
      <c r="O342" s="188"/>
      <c r="P342" s="188"/>
      <c r="Q342" s="188"/>
      <c r="R342" s="188"/>
      <c r="S342" s="188"/>
      <c r="T342" s="188"/>
      <c r="U342" s="188"/>
      <c r="V342" s="188"/>
      <c r="W342" s="189"/>
      <c r="X342" s="189"/>
      <c r="Y342" s="189"/>
      <c r="Z342" s="189"/>
      <c r="AA342" s="190"/>
      <c r="AB342" s="188"/>
      <c r="AC342" s="188"/>
      <c r="AD342" s="188"/>
    </row>
    <row r="343" s="48" customFormat="1" ht="12.75" spans="1:30">
      <c r="A343" s="177"/>
      <c r="B343" s="178"/>
      <c r="C343" s="179">
        <v>241210000010</v>
      </c>
      <c r="D343" s="84">
        <v>45639</v>
      </c>
      <c r="E343" s="178" t="s">
        <v>45</v>
      </c>
      <c r="F343" s="178" t="s">
        <v>843</v>
      </c>
      <c r="G343" s="178">
        <v>5</v>
      </c>
      <c r="H343" s="180"/>
      <c r="I343" s="191">
        <v>147187.5</v>
      </c>
      <c r="J343" s="182"/>
      <c r="K343" s="191">
        <v>1712.27896696138</v>
      </c>
      <c r="L343" s="192">
        <v>85.96</v>
      </c>
      <c r="M343" s="200">
        <v>7.27</v>
      </c>
      <c r="N343" s="184">
        <v>624.9292</v>
      </c>
      <c r="O343" s="188"/>
      <c r="P343" s="188"/>
      <c r="Q343" s="188"/>
      <c r="R343" s="188"/>
      <c r="S343" s="188"/>
      <c r="T343" s="188"/>
      <c r="U343" s="188"/>
      <c r="V343" s="188"/>
      <c r="W343" s="189"/>
      <c r="X343" s="189"/>
      <c r="Y343" s="189"/>
      <c r="Z343" s="189"/>
      <c r="AA343" s="190"/>
      <c r="AB343" s="188"/>
      <c r="AC343" s="188"/>
      <c r="AD343" s="188"/>
    </row>
    <row r="344" s="48" customFormat="1" ht="12.75" spans="1:30">
      <c r="A344" s="177"/>
      <c r="B344" s="178"/>
      <c r="C344" s="179">
        <v>241210000024</v>
      </c>
      <c r="D344" s="84">
        <v>45639</v>
      </c>
      <c r="E344" s="178" t="s">
        <v>41</v>
      </c>
      <c r="F344" s="178" t="s">
        <v>85</v>
      </c>
      <c r="G344" s="178">
        <v>7</v>
      </c>
      <c r="H344" s="184"/>
      <c r="I344" s="191">
        <v>285000</v>
      </c>
      <c r="J344" s="182"/>
      <c r="K344" s="191">
        <v>1657.6513697435</v>
      </c>
      <c r="L344" s="192">
        <v>171.93</v>
      </c>
      <c r="M344" s="200">
        <v>7.27</v>
      </c>
      <c r="N344" s="184">
        <v>1249.9311</v>
      </c>
      <c r="O344" s="188"/>
      <c r="P344" s="188"/>
      <c r="Q344" s="188"/>
      <c r="R344" s="188"/>
      <c r="S344" s="188"/>
      <c r="T344" s="188"/>
      <c r="U344" s="188"/>
      <c r="V344" s="188"/>
      <c r="W344" s="189"/>
      <c r="X344" s="189"/>
      <c r="Y344" s="189"/>
      <c r="Z344" s="189"/>
      <c r="AA344" s="190"/>
      <c r="AB344" s="188"/>
      <c r="AC344" s="188"/>
      <c r="AD344" s="188"/>
    </row>
    <row r="345" s="48" customFormat="1" ht="12.75" spans="1:30">
      <c r="A345" s="177"/>
      <c r="B345" s="178"/>
      <c r="C345" s="179">
        <v>241211000001</v>
      </c>
      <c r="D345" s="84">
        <v>45639</v>
      </c>
      <c r="E345" s="178" t="s">
        <v>141</v>
      </c>
      <c r="F345" s="178" t="s">
        <v>142</v>
      </c>
      <c r="G345" s="178">
        <v>4.5</v>
      </c>
      <c r="H345" s="180">
        <v>585</v>
      </c>
      <c r="I345" s="181"/>
      <c r="J345" s="182"/>
      <c r="K345" s="178"/>
      <c r="L345" s="182"/>
      <c r="M345" s="200"/>
      <c r="N345" s="184">
        <v>585</v>
      </c>
      <c r="O345" s="188"/>
      <c r="P345" s="188"/>
      <c r="Q345" s="188"/>
      <c r="R345" s="188"/>
      <c r="S345" s="188"/>
      <c r="T345" s="188"/>
      <c r="U345" s="188"/>
      <c r="V345" s="188"/>
      <c r="W345" s="189"/>
      <c r="X345" s="189"/>
      <c r="Y345" s="189"/>
      <c r="Z345" s="189"/>
      <c r="AA345" s="190"/>
      <c r="AB345" s="188"/>
      <c r="AC345" s="188"/>
      <c r="AD345" s="188"/>
    </row>
    <row r="346" s="48" customFormat="1" ht="12.75" spans="1:30">
      <c r="A346" s="177"/>
      <c r="B346" s="178"/>
      <c r="C346" s="179">
        <v>241211000012</v>
      </c>
      <c r="D346" s="84">
        <v>45639</v>
      </c>
      <c r="E346" s="178" t="s">
        <v>41</v>
      </c>
      <c r="F346" s="178" t="s">
        <v>387</v>
      </c>
      <c r="G346" s="178">
        <v>0.84</v>
      </c>
      <c r="H346" s="180">
        <v>130</v>
      </c>
      <c r="I346" s="181"/>
      <c r="J346" s="182"/>
      <c r="K346" s="178"/>
      <c r="L346" s="182"/>
      <c r="M346" s="200"/>
      <c r="N346" s="184">
        <v>130</v>
      </c>
      <c r="O346" s="188"/>
      <c r="P346" s="188"/>
      <c r="Q346" s="188"/>
      <c r="R346" s="188"/>
      <c r="S346" s="188"/>
      <c r="T346" s="188"/>
      <c r="U346" s="195"/>
      <c r="V346" s="188"/>
      <c r="W346" s="189"/>
      <c r="X346" s="189"/>
      <c r="Y346" s="189"/>
      <c r="Z346" s="189"/>
      <c r="AA346" s="190"/>
      <c r="AB346" s="188"/>
      <c r="AC346" s="188"/>
      <c r="AD346" s="188"/>
    </row>
    <row r="347" s="48" customFormat="1" ht="12.75" spans="1:30">
      <c r="A347" s="177"/>
      <c r="B347" s="178"/>
      <c r="C347" s="179">
        <v>241212000018</v>
      </c>
      <c r="D347" s="84">
        <v>45639</v>
      </c>
      <c r="E347" s="178" t="s">
        <v>53</v>
      </c>
      <c r="F347" s="178" t="s">
        <v>2908</v>
      </c>
      <c r="G347" s="178">
        <v>2</v>
      </c>
      <c r="H347" s="184"/>
      <c r="I347" s="191">
        <v>63678.47</v>
      </c>
      <c r="J347" s="182"/>
      <c r="K347" s="191">
        <v>1737.00136388434</v>
      </c>
      <c r="L347" s="192">
        <v>36.66</v>
      </c>
      <c r="M347" s="200">
        <v>7.27</v>
      </c>
      <c r="N347" s="184">
        <v>266.5182</v>
      </c>
      <c r="O347" s="188"/>
      <c r="P347" s="188"/>
      <c r="Q347" s="188"/>
      <c r="R347" s="188"/>
      <c r="S347" s="188"/>
      <c r="T347" s="188"/>
      <c r="U347" s="202">
        <v>14</v>
      </c>
      <c r="V347" s="188"/>
      <c r="W347" s="189"/>
      <c r="X347" s="189"/>
      <c r="Y347" s="189"/>
      <c r="Z347" s="189"/>
      <c r="AA347" s="190"/>
      <c r="AB347" s="188"/>
      <c r="AC347" s="188"/>
      <c r="AD347" s="188"/>
    </row>
    <row r="348" s="48" customFormat="1" ht="12.75" spans="1:30">
      <c r="A348" s="177"/>
      <c r="B348" s="178"/>
      <c r="C348" s="179">
        <v>241212000020</v>
      </c>
      <c r="D348" s="84">
        <v>45639</v>
      </c>
      <c r="E348" s="178" t="s">
        <v>63</v>
      </c>
      <c r="F348" s="178" t="s">
        <v>573</v>
      </c>
      <c r="G348" s="178">
        <v>23</v>
      </c>
      <c r="H348" s="180">
        <v>2990</v>
      </c>
      <c r="I348" s="181"/>
      <c r="J348" s="182"/>
      <c r="K348" s="178"/>
      <c r="L348" s="182"/>
      <c r="M348" s="200"/>
      <c r="N348" s="184">
        <v>2990</v>
      </c>
      <c r="O348" s="195"/>
      <c r="P348" s="195"/>
      <c r="Q348" s="195"/>
      <c r="R348" s="195"/>
      <c r="S348" s="195"/>
      <c r="T348" s="195"/>
      <c r="U348" s="202"/>
      <c r="V348" s="195"/>
      <c r="W348" s="193"/>
      <c r="X348" s="193"/>
      <c r="Y348" s="193"/>
      <c r="Z348" s="193"/>
      <c r="AA348" s="196"/>
      <c r="AB348" s="195"/>
      <c r="AC348" s="195"/>
      <c r="AD348" s="195"/>
    </row>
    <row r="349" s="48" customFormat="1" ht="12.75" spans="1:30">
      <c r="A349" s="177" t="s">
        <v>2970</v>
      </c>
      <c r="B349" s="178" t="s">
        <v>2971</v>
      </c>
      <c r="C349" s="179">
        <v>241209000037</v>
      </c>
      <c r="D349" s="84">
        <v>45640</v>
      </c>
      <c r="E349" s="178" t="s">
        <v>41</v>
      </c>
      <c r="F349" s="178" t="s">
        <v>387</v>
      </c>
      <c r="G349" s="178">
        <v>3</v>
      </c>
      <c r="H349" s="180">
        <v>390</v>
      </c>
      <c r="I349" s="181"/>
      <c r="J349" s="182"/>
      <c r="K349" s="178"/>
      <c r="L349" s="182"/>
      <c r="M349" s="200"/>
      <c r="N349" s="184">
        <v>390</v>
      </c>
      <c r="O349" s="185">
        <v>17434.025873</v>
      </c>
      <c r="P349" s="185" t="s">
        <v>138</v>
      </c>
      <c r="Q349" s="185">
        <v>7800</v>
      </c>
      <c r="R349" s="185"/>
      <c r="S349" s="185">
        <v>0</v>
      </c>
      <c r="T349" s="185"/>
      <c r="U349" s="185"/>
      <c r="V349" s="185">
        <v>7840</v>
      </c>
      <c r="W349" s="186">
        <v>262</v>
      </c>
      <c r="X349" s="186"/>
      <c r="Y349" s="186"/>
      <c r="Z349" s="186">
        <v>281.24</v>
      </c>
      <c r="AA349" s="187">
        <v>7.27</v>
      </c>
      <c r="AB349" s="185">
        <v>2044.6148</v>
      </c>
      <c r="AC349" s="185">
        <v>9884.6148</v>
      </c>
      <c r="AD349" s="185">
        <v>7549.411073</v>
      </c>
    </row>
    <row r="350" s="48" customFormat="1" ht="12.75" spans="1:30">
      <c r="A350" s="177"/>
      <c r="B350" s="178"/>
      <c r="C350" s="179">
        <v>241209000065</v>
      </c>
      <c r="D350" s="84">
        <v>45640</v>
      </c>
      <c r="E350" s="178" t="s">
        <v>41</v>
      </c>
      <c r="F350" s="178" t="s">
        <v>90</v>
      </c>
      <c r="G350" s="178">
        <v>5</v>
      </c>
      <c r="H350" s="180">
        <v>625</v>
      </c>
      <c r="I350" s="181"/>
      <c r="J350" s="182"/>
      <c r="K350" s="178"/>
      <c r="L350" s="182"/>
      <c r="M350" s="200"/>
      <c r="N350" s="184">
        <v>625</v>
      </c>
      <c r="O350" s="188"/>
      <c r="P350" s="188"/>
      <c r="Q350" s="188"/>
      <c r="R350" s="188"/>
      <c r="S350" s="188"/>
      <c r="T350" s="188"/>
      <c r="U350" s="188"/>
      <c r="V350" s="188"/>
      <c r="W350" s="189"/>
      <c r="X350" s="189"/>
      <c r="Y350" s="189"/>
      <c r="Z350" s="189"/>
      <c r="AA350" s="190"/>
      <c r="AB350" s="188"/>
      <c r="AC350" s="188"/>
      <c r="AD350" s="188"/>
    </row>
    <row r="351" s="48" customFormat="1" ht="12.75" spans="1:30">
      <c r="A351" s="177"/>
      <c r="B351" s="178"/>
      <c r="C351" s="179">
        <v>241209000080</v>
      </c>
      <c r="D351" s="84">
        <v>45640</v>
      </c>
      <c r="E351" s="178" t="s">
        <v>1059</v>
      </c>
      <c r="F351" s="178" t="s">
        <v>1794</v>
      </c>
      <c r="G351" s="178">
        <v>6</v>
      </c>
      <c r="H351" s="180">
        <v>780</v>
      </c>
      <c r="I351" s="181"/>
      <c r="J351" s="182"/>
      <c r="K351" s="178"/>
      <c r="L351" s="182"/>
      <c r="M351" s="200"/>
      <c r="N351" s="184">
        <v>780</v>
      </c>
      <c r="O351" s="188"/>
      <c r="P351" s="188"/>
      <c r="Q351" s="188"/>
      <c r="R351" s="188"/>
      <c r="S351" s="188"/>
      <c r="T351" s="188"/>
      <c r="U351" s="188"/>
      <c r="V351" s="188"/>
      <c r="W351" s="189"/>
      <c r="X351" s="189"/>
      <c r="Y351" s="189"/>
      <c r="Z351" s="189"/>
      <c r="AA351" s="190"/>
      <c r="AB351" s="188"/>
      <c r="AC351" s="188"/>
      <c r="AD351" s="188"/>
    </row>
    <row r="352" s="48" customFormat="1" ht="12.75" spans="1:30">
      <c r="A352" s="177"/>
      <c r="B352" s="178"/>
      <c r="C352" s="179">
        <v>241209000081</v>
      </c>
      <c r="D352" s="84">
        <v>45640</v>
      </c>
      <c r="E352" s="178" t="s">
        <v>41</v>
      </c>
      <c r="F352" s="178" t="s">
        <v>1626</v>
      </c>
      <c r="G352" s="178">
        <v>5.5</v>
      </c>
      <c r="H352" s="180">
        <v>687</v>
      </c>
      <c r="I352" s="181"/>
      <c r="J352" s="182"/>
      <c r="K352" s="178"/>
      <c r="L352" s="182"/>
      <c r="M352" s="200"/>
      <c r="N352" s="184">
        <v>687</v>
      </c>
      <c r="O352" s="188"/>
      <c r="P352" s="188"/>
      <c r="Q352" s="188"/>
      <c r="R352" s="188"/>
      <c r="S352" s="188"/>
      <c r="T352" s="188"/>
      <c r="U352" s="188"/>
      <c r="V352" s="188"/>
      <c r="W352" s="189"/>
      <c r="X352" s="189"/>
      <c r="Y352" s="189"/>
      <c r="Z352" s="189"/>
      <c r="AA352" s="190"/>
      <c r="AB352" s="188"/>
      <c r="AC352" s="188"/>
      <c r="AD352" s="188"/>
    </row>
    <row r="353" s="48" customFormat="1" ht="12.75" spans="1:30">
      <c r="A353" s="177"/>
      <c r="B353" s="178"/>
      <c r="C353" s="179">
        <v>241210000014</v>
      </c>
      <c r="D353" s="84">
        <v>45640</v>
      </c>
      <c r="E353" s="178" t="s">
        <v>2293</v>
      </c>
      <c r="F353" s="178" t="s">
        <v>108</v>
      </c>
      <c r="G353" s="178">
        <v>2</v>
      </c>
      <c r="H353" s="180">
        <v>260</v>
      </c>
      <c r="I353" s="181"/>
      <c r="J353" s="182"/>
      <c r="K353" s="178"/>
      <c r="L353" s="182"/>
      <c r="M353" s="200"/>
      <c r="N353" s="184">
        <v>260</v>
      </c>
      <c r="O353" s="188"/>
      <c r="P353" s="188"/>
      <c r="Q353" s="188"/>
      <c r="R353" s="188"/>
      <c r="S353" s="188"/>
      <c r="T353" s="188"/>
      <c r="U353" s="188"/>
      <c r="V353" s="188"/>
      <c r="W353" s="189"/>
      <c r="X353" s="189"/>
      <c r="Y353" s="189"/>
      <c r="Z353" s="189"/>
      <c r="AA353" s="190"/>
      <c r="AB353" s="188"/>
      <c r="AC353" s="188"/>
      <c r="AD353" s="188"/>
    </row>
    <row r="354" s="48" customFormat="1" ht="12.75" spans="1:30">
      <c r="A354" s="177"/>
      <c r="B354" s="178"/>
      <c r="C354" s="179">
        <v>241210000039</v>
      </c>
      <c r="D354" s="84">
        <v>45640</v>
      </c>
      <c r="E354" s="178" t="s">
        <v>53</v>
      </c>
      <c r="F354" s="178" t="s">
        <v>1161</v>
      </c>
      <c r="G354" s="178">
        <v>13.5</v>
      </c>
      <c r="H354" s="180">
        <v>1755</v>
      </c>
      <c r="I354" s="181"/>
      <c r="J354" s="182"/>
      <c r="K354" s="178"/>
      <c r="L354" s="182"/>
      <c r="M354" s="200"/>
      <c r="N354" s="184">
        <v>1755</v>
      </c>
      <c r="O354" s="188"/>
      <c r="P354" s="188"/>
      <c r="Q354" s="188"/>
      <c r="R354" s="188"/>
      <c r="S354" s="188"/>
      <c r="T354" s="188"/>
      <c r="U354" s="188"/>
      <c r="V354" s="188"/>
      <c r="W354" s="189"/>
      <c r="X354" s="189"/>
      <c r="Y354" s="189"/>
      <c r="Z354" s="189"/>
      <c r="AA354" s="190"/>
      <c r="AB354" s="188"/>
      <c r="AC354" s="188"/>
      <c r="AD354" s="188"/>
    </row>
    <row r="355" s="48" customFormat="1" ht="12.75" spans="1:30">
      <c r="A355" s="177"/>
      <c r="B355" s="178"/>
      <c r="C355" s="179">
        <v>241210000045</v>
      </c>
      <c r="D355" s="84">
        <v>45640</v>
      </c>
      <c r="E355" s="178" t="s">
        <v>41</v>
      </c>
      <c r="F355" s="178" t="s">
        <v>1626</v>
      </c>
      <c r="G355" s="178">
        <v>0.5</v>
      </c>
      <c r="H355" s="180">
        <v>170</v>
      </c>
      <c r="I355" s="181"/>
      <c r="J355" s="182"/>
      <c r="K355" s="178"/>
      <c r="L355" s="182"/>
      <c r="M355" s="200"/>
      <c r="N355" s="184">
        <v>170</v>
      </c>
      <c r="O355" s="188"/>
      <c r="P355" s="188"/>
      <c r="Q355" s="188"/>
      <c r="R355" s="188"/>
      <c r="S355" s="188"/>
      <c r="T355" s="188"/>
      <c r="U355" s="188"/>
      <c r="V355" s="188"/>
      <c r="W355" s="189"/>
      <c r="X355" s="189"/>
      <c r="Y355" s="189"/>
      <c r="Z355" s="189"/>
      <c r="AA355" s="190"/>
      <c r="AB355" s="188"/>
      <c r="AC355" s="188"/>
      <c r="AD355" s="188"/>
    </row>
    <row r="356" s="48" customFormat="1" ht="12.75" spans="1:30">
      <c r="A356" s="177"/>
      <c r="B356" s="178"/>
      <c r="C356" s="179">
        <v>241210000049</v>
      </c>
      <c r="D356" s="84">
        <v>45640</v>
      </c>
      <c r="E356" s="178" t="s">
        <v>36</v>
      </c>
      <c r="F356" s="178" t="s">
        <v>2972</v>
      </c>
      <c r="G356" s="178">
        <v>10.5</v>
      </c>
      <c r="H356" s="180">
        <v>1342.5</v>
      </c>
      <c r="I356" s="181"/>
      <c r="J356" s="182"/>
      <c r="K356" s="178"/>
      <c r="L356" s="182"/>
      <c r="M356" s="200"/>
      <c r="N356" s="184">
        <v>1342.5</v>
      </c>
      <c r="O356" s="188"/>
      <c r="P356" s="188"/>
      <c r="Q356" s="188"/>
      <c r="R356" s="188"/>
      <c r="S356" s="188"/>
      <c r="T356" s="188"/>
      <c r="U356" s="195"/>
      <c r="V356" s="188"/>
      <c r="W356" s="189"/>
      <c r="X356" s="193"/>
      <c r="Y356" s="189"/>
      <c r="Z356" s="189"/>
      <c r="AA356" s="190"/>
      <c r="AB356" s="188"/>
      <c r="AC356" s="188"/>
      <c r="AD356" s="188"/>
    </row>
    <row r="357" s="48" customFormat="1" ht="12.75" spans="1:30">
      <c r="A357" s="177"/>
      <c r="B357" s="178"/>
      <c r="C357" s="179">
        <v>241211000028</v>
      </c>
      <c r="D357" s="84">
        <v>45640</v>
      </c>
      <c r="E357" s="178" t="s">
        <v>36</v>
      </c>
      <c r="F357" s="178" t="s">
        <v>2944</v>
      </c>
      <c r="G357" s="178">
        <v>0.1</v>
      </c>
      <c r="H357" s="184"/>
      <c r="I357" s="191">
        <v>51513</v>
      </c>
      <c r="J357" s="182"/>
      <c r="K357" s="191">
        <v>1679.58917508966</v>
      </c>
      <c r="L357" s="192">
        <v>30.67</v>
      </c>
      <c r="M357" s="200">
        <v>7.27</v>
      </c>
      <c r="N357" s="220">
        <v>222.9709</v>
      </c>
      <c r="O357" s="188"/>
      <c r="P357" s="188"/>
      <c r="Q357" s="188"/>
      <c r="R357" s="188"/>
      <c r="S357" s="188"/>
      <c r="T357" s="188"/>
      <c r="U357" s="202">
        <v>23</v>
      </c>
      <c r="V357" s="188"/>
      <c r="W357" s="189"/>
      <c r="X357" s="194">
        <v>9.62</v>
      </c>
      <c r="Y357" s="189"/>
      <c r="Z357" s="189"/>
      <c r="AA357" s="190"/>
      <c r="AB357" s="188"/>
      <c r="AC357" s="188"/>
      <c r="AD357" s="188"/>
    </row>
    <row r="358" s="48" customFormat="1" ht="12.75" spans="1:30">
      <c r="A358" s="177"/>
      <c r="B358" s="178"/>
      <c r="C358" s="179">
        <v>241211000038</v>
      </c>
      <c r="D358" s="84">
        <v>45640</v>
      </c>
      <c r="E358" s="178" t="s">
        <v>45</v>
      </c>
      <c r="F358" s="178" t="s">
        <v>2355</v>
      </c>
      <c r="G358" s="178">
        <v>0.47</v>
      </c>
      <c r="H358" s="180">
        <v>130</v>
      </c>
      <c r="I358" s="181"/>
      <c r="J358" s="182"/>
      <c r="K358" s="178"/>
      <c r="L358" s="182"/>
      <c r="M358" s="200"/>
      <c r="N358" s="184">
        <v>130</v>
      </c>
      <c r="O358" s="188"/>
      <c r="P358" s="188"/>
      <c r="Q358" s="188"/>
      <c r="R358" s="188"/>
      <c r="S358" s="188"/>
      <c r="T358" s="188"/>
      <c r="U358" s="185"/>
      <c r="V358" s="188"/>
      <c r="W358" s="189"/>
      <c r="X358" s="194"/>
      <c r="Y358" s="189"/>
      <c r="Z358" s="189"/>
      <c r="AA358" s="190"/>
      <c r="AB358" s="188"/>
      <c r="AC358" s="188"/>
      <c r="AD358" s="188"/>
    </row>
    <row r="359" s="48" customFormat="1" ht="12.75" spans="1:30">
      <c r="A359" s="177"/>
      <c r="B359" s="178"/>
      <c r="C359" s="179">
        <v>241211000048</v>
      </c>
      <c r="D359" s="84">
        <v>45640</v>
      </c>
      <c r="E359" s="178" t="s">
        <v>36</v>
      </c>
      <c r="F359" s="178" t="s">
        <v>2944</v>
      </c>
      <c r="G359" s="178">
        <v>0.1</v>
      </c>
      <c r="H359" s="184"/>
      <c r="I359" s="191">
        <v>46200</v>
      </c>
      <c r="J359" s="182"/>
      <c r="K359" s="191">
        <v>1679.3893129771</v>
      </c>
      <c r="L359" s="192">
        <v>27.51</v>
      </c>
      <c r="M359" s="200">
        <v>7.27</v>
      </c>
      <c r="N359" s="220">
        <v>199.9977</v>
      </c>
      <c r="O359" s="188"/>
      <c r="P359" s="188"/>
      <c r="Q359" s="188"/>
      <c r="R359" s="188"/>
      <c r="S359" s="188"/>
      <c r="T359" s="188"/>
      <c r="U359" s="195"/>
      <c r="V359" s="188"/>
      <c r="W359" s="189"/>
      <c r="X359" s="194">
        <v>9.62</v>
      </c>
      <c r="Y359" s="189"/>
      <c r="Z359" s="189"/>
      <c r="AA359" s="190"/>
      <c r="AB359" s="188"/>
      <c r="AC359" s="188"/>
      <c r="AD359" s="188"/>
    </row>
    <row r="360" s="48" customFormat="1" ht="12.75" spans="1:30">
      <c r="A360" s="177"/>
      <c r="B360" s="178"/>
      <c r="C360" s="179">
        <v>241212000009</v>
      </c>
      <c r="D360" s="84">
        <v>45640</v>
      </c>
      <c r="E360" s="178" t="s">
        <v>53</v>
      </c>
      <c r="F360" s="178" t="s">
        <v>2908</v>
      </c>
      <c r="G360" s="178">
        <v>8</v>
      </c>
      <c r="H360" s="184"/>
      <c r="I360" s="191">
        <v>245333.8</v>
      </c>
      <c r="J360" s="182"/>
      <c r="K360" s="191">
        <v>1736.99943358822</v>
      </c>
      <c r="L360" s="192">
        <v>141.24</v>
      </c>
      <c r="M360" s="200">
        <v>7.27</v>
      </c>
      <c r="N360" s="184">
        <v>1026.8148</v>
      </c>
      <c r="O360" s="188"/>
      <c r="P360" s="188"/>
      <c r="Q360" s="188"/>
      <c r="R360" s="188"/>
      <c r="S360" s="188"/>
      <c r="T360" s="188"/>
      <c r="U360" s="202">
        <v>17</v>
      </c>
      <c r="V360" s="188"/>
      <c r="W360" s="189"/>
      <c r="X360" s="186"/>
      <c r="Y360" s="189"/>
      <c r="Z360" s="189"/>
      <c r="AA360" s="190"/>
      <c r="AB360" s="188"/>
      <c r="AC360" s="188"/>
      <c r="AD360" s="188"/>
    </row>
    <row r="361" s="48" customFormat="1" ht="12.75" spans="1:30">
      <c r="A361" s="177"/>
      <c r="B361" s="178"/>
      <c r="C361" s="179">
        <v>241212000016</v>
      </c>
      <c r="D361" s="84">
        <v>45640</v>
      </c>
      <c r="E361" s="178" t="s">
        <v>53</v>
      </c>
      <c r="F361" s="178" t="s">
        <v>1428</v>
      </c>
      <c r="G361" s="178">
        <v>75</v>
      </c>
      <c r="H361" s="184"/>
      <c r="I361" s="191">
        <v>2363009.2</v>
      </c>
      <c r="J361" s="182"/>
      <c r="K361" s="191">
        <v>1745.00012886218</v>
      </c>
      <c r="L361" s="192">
        <v>1354.1599</v>
      </c>
      <c r="M361" s="200">
        <v>7.27</v>
      </c>
      <c r="N361" s="184">
        <v>9844.742473</v>
      </c>
      <c r="O361" s="195"/>
      <c r="P361" s="195"/>
      <c r="Q361" s="195"/>
      <c r="R361" s="195"/>
      <c r="S361" s="195"/>
      <c r="T361" s="195"/>
      <c r="U361" s="202"/>
      <c r="V361" s="195"/>
      <c r="W361" s="193"/>
      <c r="X361" s="193"/>
      <c r="Y361" s="193"/>
      <c r="Z361" s="193"/>
      <c r="AA361" s="196"/>
      <c r="AB361" s="195"/>
      <c r="AC361" s="195"/>
      <c r="AD361" s="195"/>
    </row>
    <row r="362" s="48" customFormat="1" ht="12.75" spans="1:30">
      <c r="A362" s="177" t="s">
        <v>2973</v>
      </c>
      <c r="B362" s="178" t="s">
        <v>2974</v>
      </c>
      <c r="C362" s="179">
        <v>241212000004</v>
      </c>
      <c r="D362" s="84">
        <v>45642</v>
      </c>
      <c r="E362" s="178" t="s">
        <v>41</v>
      </c>
      <c r="F362" s="178" t="s">
        <v>259</v>
      </c>
      <c r="G362" s="178">
        <v>2</v>
      </c>
      <c r="H362" s="180">
        <v>250</v>
      </c>
      <c r="I362" s="181"/>
      <c r="J362" s="182"/>
      <c r="K362" s="178"/>
      <c r="L362" s="182"/>
      <c r="M362" s="200"/>
      <c r="N362" s="220">
        <v>250</v>
      </c>
      <c r="O362" s="185">
        <v>7383</v>
      </c>
      <c r="P362" s="185" t="s">
        <v>138</v>
      </c>
      <c r="Q362" s="185">
        <v>5200</v>
      </c>
      <c r="R362" s="185"/>
      <c r="S362" s="185">
        <v>88.67</v>
      </c>
      <c r="T362" s="185"/>
      <c r="U362" s="185"/>
      <c r="V362" s="185">
        <v>5288.67</v>
      </c>
      <c r="W362" s="186">
        <v>159.41</v>
      </c>
      <c r="X362" s="186"/>
      <c r="Y362" s="186"/>
      <c r="Z362" s="186">
        <v>159.41</v>
      </c>
      <c r="AA362" s="187">
        <v>7.27</v>
      </c>
      <c r="AB362" s="185">
        <v>1158.9107</v>
      </c>
      <c r="AC362" s="185">
        <v>6447.5807</v>
      </c>
      <c r="AD362" s="185">
        <v>935.4193</v>
      </c>
    </row>
    <row r="363" s="48" customFormat="1" ht="12.75" spans="1:30">
      <c r="A363" s="177"/>
      <c r="B363" s="178"/>
      <c r="C363" s="179">
        <v>241212000011</v>
      </c>
      <c r="D363" s="84">
        <v>45642</v>
      </c>
      <c r="E363" s="178" t="s">
        <v>53</v>
      </c>
      <c r="F363" s="178" t="s">
        <v>2975</v>
      </c>
      <c r="G363" s="178">
        <v>16</v>
      </c>
      <c r="H363" s="180">
        <v>1968</v>
      </c>
      <c r="I363" s="181"/>
      <c r="J363" s="182"/>
      <c r="K363" s="178"/>
      <c r="L363" s="182"/>
      <c r="M363" s="200"/>
      <c r="N363" s="220">
        <v>1968</v>
      </c>
      <c r="O363" s="188"/>
      <c r="P363" s="188"/>
      <c r="Q363" s="188"/>
      <c r="R363" s="188"/>
      <c r="S363" s="188"/>
      <c r="T363" s="188"/>
      <c r="U363" s="188"/>
      <c r="V363" s="188"/>
      <c r="W363" s="189"/>
      <c r="X363" s="189"/>
      <c r="Y363" s="189"/>
      <c r="Z363" s="189"/>
      <c r="AA363" s="190"/>
      <c r="AB363" s="188"/>
      <c r="AC363" s="188"/>
      <c r="AD363" s="188"/>
    </row>
    <row r="364" s="48" customFormat="1" ht="12.75" spans="1:30">
      <c r="A364" s="177"/>
      <c r="B364" s="178"/>
      <c r="C364" s="179">
        <v>241212000019</v>
      </c>
      <c r="D364" s="84">
        <v>45642</v>
      </c>
      <c r="E364" s="178" t="s">
        <v>36</v>
      </c>
      <c r="F364" s="178" t="s">
        <v>2976</v>
      </c>
      <c r="G364" s="178">
        <v>10.5</v>
      </c>
      <c r="H364" s="180">
        <v>1312.5</v>
      </c>
      <c r="I364" s="181"/>
      <c r="J364" s="182"/>
      <c r="K364" s="178"/>
      <c r="L364" s="182"/>
      <c r="M364" s="200"/>
      <c r="N364" s="220">
        <v>1312.5</v>
      </c>
      <c r="O364" s="188"/>
      <c r="P364" s="188"/>
      <c r="Q364" s="188"/>
      <c r="R364" s="188"/>
      <c r="S364" s="188"/>
      <c r="T364" s="188"/>
      <c r="U364" s="188"/>
      <c r="V364" s="188"/>
      <c r="W364" s="189"/>
      <c r="X364" s="189"/>
      <c r="Y364" s="189"/>
      <c r="Z364" s="189"/>
      <c r="AA364" s="190"/>
      <c r="AB364" s="188"/>
      <c r="AC364" s="188"/>
      <c r="AD364" s="188"/>
    </row>
    <row r="365" s="48" customFormat="1" ht="12.75" spans="1:30">
      <c r="A365" s="177"/>
      <c r="B365" s="178"/>
      <c r="C365" s="179">
        <v>241212000023</v>
      </c>
      <c r="D365" s="84">
        <v>45642</v>
      </c>
      <c r="E365" s="178" t="s">
        <v>53</v>
      </c>
      <c r="F365" s="178" t="s">
        <v>65</v>
      </c>
      <c r="G365" s="178">
        <v>3.5</v>
      </c>
      <c r="H365" s="180">
        <v>437.5</v>
      </c>
      <c r="I365" s="181"/>
      <c r="J365" s="182"/>
      <c r="K365" s="178"/>
      <c r="L365" s="182"/>
      <c r="M365" s="200"/>
      <c r="N365" s="220">
        <v>437.5</v>
      </c>
      <c r="O365" s="188"/>
      <c r="P365" s="188"/>
      <c r="Q365" s="188"/>
      <c r="R365" s="188"/>
      <c r="S365" s="188"/>
      <c r="T365" s="188"/>
      <c r="U365" s="188"/>
      <c r="V365" s="188"/>
      <c r="W365" s="189"/>
      <c r="X365" s="189"/>
      <c r="Y365" s="189"/>
      <c r="Z365" s="189"/>
      <c r="AA365" s="190"/>
      <c r="AB365" s="188"/>
      <c r="AC365" s="188"/>
      <c r="AD365" s="188"/>
    </row>
    <row r="366" s="48" customFormat="1" ht="12.75" spans="1:30">
      <c r="A366" s="177"/>
      <c r="B366" s="178"/>
      <c r="C366" s="179">
        <v>241212000024</v>
      </c>
      <c r="D366" s="84">
        <v>45642</v>
      </c>
      <c r="E366" s="178" t="s">
        <v>53</v>
      </c>
      <c r="F366" s="178" t="s">
        <v>1161</v>
      </c>
      <c r="G366" s="178">
        <v>13.5</v>
      </c>
      <c r="H366" s="180">
        <v>1755</v>
      </c>
      <c r="I366" s="181"/>
      <c r="J366" s="182"/>
      <c r="K366" s="178"/>
      <c r="L366" s="182"/>
      <c r="M366" s="200"/>
      <c r="N366" s="220">
        <v>1755</v>
      </c>
      <c r="O366" s="188"/>
      <c r="P366" s="188"/>
      <c r="Q366" s="188"/>
      <c r="R366" s="188"/>
      <c r="S366" s="188"/>
      <c r="T366" s="188"/>
      <c r="U366" s="188"/>
      <c r="V366" s="188"/>
      <c r="W366" s="189"/>
      <c r="X366" s="189"/>
      <c r="Y366" s="189"/>
      <c r="Z366" s="189"/>
      <c r="AA366" s="190"/>
      <c r="AB366" s="188"/>
      <c r="AC366" s="188"/>
      <c r="AD366" s="188"/>
    </row>
    <row r="367" s="48" customFormat="1" ht="12.75" spans="1:30">
      <c r="A367" s="177"/>
      <c r="B367" s="178"/>
      <c r="C367" s="179">
        <v>241213000027</v>
      </c>
      <c r="D367" s="84">
        <v>45642</v>
      </c>
      <c r="E367" s="178" t="s">
        <v>45</v>
      </c>
      <c r="F367" s="178" t="s">
        <v>2461</v>
      </c>
      <c r="G367" s="178">
        <v>2</v>
      </c>
      <c r="H367" s="180">
        <v>250</v>
      </c>
      <c r="I367" s="181"/>
      <c r="J367" s="182"/>
      <c r="K367" s="178"/>
      <c r="L367" s="182"/>
      <c r="M367" s="200"/>
      <c r="N367" s="220">
        <v>250</v>
      </c>
      <c r="O367" s="188"/>
      <c r="P367" s="188"/>
      <c r="Q367" s="188"/>
      <c r="R367" s="188"/>
      <c r="S367" s="188"/>
      <c r="T367" s="188"/>
      <c r="U367" s="188"/>
      <c r="V367" s="188"/>
      <c r="W367" s="189"/>
      <c r="X367" s="189"/>
      <c r="Y367" s="189"/>
      <c r="Z367" s="189"/>
      <c r="AA367" s="190"/>
      <c r="AB367" s="188"/>
      <c r="AC367" s="188"/>
      <c r="AD367" s="188"/>
    </row>
    <row r="368" s="48" customFormat="1" ht="12.75" spans="1:30">
      <c r="A368" s="177"/>
      <c r="B368" s="178"/>
      <c r="C368" s="179">
        <v>241213000029</v>
      </c>
      <c r="D368" s="84">
        <v>45642</v>
      </c>
      <c r="E368" s="178" t="s">
        <v>2293</v>
      </c>
      <c r="F368" s="178" t="s">
        <v>1878</v>
      </c>
      <c r="G368" s="178">
        <v>0.94</v>
      </c>
      <c r="H368" s="180">
        <v>160</v>
      </c>
      <c r="I368" s="181"/>
      <c r="J368" s="182"/>
      <c r="K368" s="178"/>
      <c r="L368" s="182"/>
      <c r="M368" s="200"/>
      <c r="N368" s="220">
        <v>160</v>
      </c>
      <c r="O368" s="188"/>
      <c r="P368" s="188"/>
      <c r="Q368" s="188"/>
      <c r="R368" s="188"/>
      <c r="S368" s="188"/>
      <c r="T368" s="188"/>
      <c r="U368" s="188"/>
      <c r="V368" s="188"/>
      <c r="W368" s="189"/>
      <c r="X368" s="189"/>
      <c r="Y368" s="189"/>
      <c r="Z368" s="189"/>
      <c r="AA368" s="190"/>
      <c r="AB368" s="188"/>
      <c r="AC368" s="188"/>
      <c r="AD368" s="188"/>
    </row>
    <row r="369" s="48" customFormat="1" ht="12.75" spans="1:30">
      <c r="A369" s="177"/>
      <c r="B369" s="178"/>
      <c r="C369" s="179">
        <v>241213000059</v>
      </c>
      <c r="D369" s="84">
        <v>45642</v>
      </c>
      <c r="E369" s="178" t="s">
        <v>41</v>
      </c>
      <c r="F369" s="178" t="s">
        <v>2977</v>
      </c>
      <c r="G369" s="178">
        <v>3</v>
      </c>
      <c r="H369" s="180">
        <v>500</v>
      </c>
      <c r="I369" s="181"/>
      <c r="J369" s="182"/>
      <c r="K369" s="178"/>
      <c r="L369" s="182"/>
      <c r="M369" s="200"/>
      <c r="N369" s="220">
        <v>500</v>
      </c>
      <c r="O369" s="188"/>
      <c r="P369" s="188"/>
      <c r="Q369" s="188"/>
      <c r="R369" s="188"/>
      <c r="S369" s="188"/>
      <c r="T369" s="188"/>
      <c r="U369" s="188"/>
      <c r="V369" s="188"/>
      <c r="W369" s="189"/>
      <c r="X369" s="189"/>
      <c r="Y369" s="189"/>
      <c r="Z369" s="189"/>
      <c r="AA369" s="190"/>
      <c r="AB369" s="188"/>
      <c r="AC369" s="188"/>
      <c r="AD369" s="188"/>
    </row>
    <row r="370" s="48" customFormat="1" ht="12.75" spans="1:30">
      <c r="A370" s="177"/>
      <c r="B370" s="178"/>
      <c r="C370" s="179">
        <v>241214000031</v>
      </c>
      <c r="D370" s="84">
        <v>45642</v>
      </c>
      <c r="E370" s="178" t="s">
        <v>36</v>
      </c>
      <c r="F370" s="178" t="s">
        <v>1036</v>
      </c>
      <c r="G370" s="178">
        <v>3</v>
      </c>
      <c r="H370" s="180">
        <v>750</v>
      </c>
      <c r="I370" s="181"/>
      <c r="J370" s="182"/>
      <c r="K370" s="178"/>
      <c r="L370" s="182"/>
      <c r="M370" s="200"/>
      <c r="N370" s="220">
        <v>750</v>
      </c>
      <c r="O370" s="195"/>
      <c r="P370" s="195"/>
      <c r="Q370" s="195"/>
      <c r="R370" s="195"/>
      <c r="S370" s="195"/>
      <c r="T370" s="195"/>
      <c r="U370" s="195"/>
      <c r="V370" s="195"/>
      <c r="W370" s="193"/>
      <c r="X370" s="193"/>
      <c r="Y370" s="193"/>
      <c r="Z370" s="193"/>
      <c r="AA370" s="196"/>
      <c r="AB370" s="195"/>
      <c r="AC370" s="195"/>
      <c r="AD370" s="195"/>
    </row>
    <row r="371" s="48" customFormat="1" ht="12.75" spans="1:30">
      <c r="A371" s="177" t="s">
        <v>2978</v>
      </c>
      <c r="B371" s="178" t="s">
        <v>2979</v>
      </c>
      <c r="C371" s="179">
        <v>241202000021</v>
      </c>
      <c r="D371" s="84">
        <v>45642</v>
      </c>
      <c r="E371" s="178" t="s">
        <v>53</v>
      </c>
      <c r="F371" s="178" t="s">
        <v>290</v>
      </c>
      <c r="G371" s="178">
        <v>10</v>
      </c>
      <c r="H371" s="180">
        <v>700</v>
      </c>
      <c r="I371" s="181"/>
      <c r="J371" s="182"/>
      <c r="K371" s="178"/>
      <c r="L371" s="182"/>
      <c r="M371" s="200"/>
      <c r="N371" s="220">
        <v>700</v>
      </c>
      <c r="O371" s="197">
        <v>252108.6867819</v>
      </c>
      <c r="P371" s="197" t="s">
        <v>487</v>
      </c>
      <c r="Q371" s="197">
        <v>195798</v>
      </c>
      <c r="R371" s="197"/>
      <c r="S371" s="197">
        <v>352</v>
      </c>
      <c r="T371" s="185"/>
      <c r="U371" s="202"/>
      <c r="V371" s="197">
        <v>197396</v>
      </c>
      <c r="W371" s="199">
        <v>2306.46</v>
      </c>
      <c r="X371" s="186"/>
      <c r="Y371" s="199"/>
      <c r="Z371" s="199">
        <v>2391.84</v>
      </c>
      <c r="AA371" s="181">
        <v>7.27</v>
      </c>
      <c r="AB371" s="197">
        <v>17388.6768</v>
      </c>
      <c r="AC371" s="197">
        <v>214784.6768</v>
      </c>
      <c r="AD371" s="197">
        <v>37324.0099819</v>
      </c>
    </row>
    <row r="372" s="48" customFormat="1" ht="12.75" spans="1:30">
      <c r="A372" s="177"/>
      <c r="B372" s="178"/>
      <c r="C372" s="179">
        <v>241204000028</v>
      </c>
      <c r="D372" s="84">
        <v>45642</v>
      </c>
      <c r="E372" s="178" t="s">
        <v>45</v>
      </c>
      <c r="F372" s="178" t="s">
        <v>99</v>
      </c>
      <c r="G372" s="178">
        <v>2.5</v>
      </c>
      <c r="H372" s="184"/>
      <c r="I372" s="191">
        <v>47994</v>
      </c>
      <c r="J372" s="182"/>
      <c r="K372" s="191">
        <v>1657.82383419689</v>
      </c>
      <c r="L372" s="192">
        <v>28.95</v>
      </c>
      <c r="M372" s="200">
        <v>7.27</v>
      </c>
      <c r="N372" s="184">
        <v>210.4665</v>
      </c>
      <c r="O372" s="197"/>
      <c r="P372" s="197"/>
      <c r="Q372" s="197"/>
      <c r="R372" s="197"/>
      <c r="S372" s="197"/>
      <c r="T372" s="195"/>
      <c r="U372" s="202">
        <v>23</v>
      </c>
      <c r="V372" s="197"/>
      <c r="W372" s="199"/>
      <c r="X372" s="189"/>
      <c r="Y372" s="199"/>
      <c r="Z372" s="199"/>
      <c r="AA372" s="181"/>
      <c r="AB372" s="197"/>
      <c r="AC372" s="197"/>
      <c r="AD372" s="197"/>
    </row>
    <row r="373" s="48" customFormat="1" ht="12.75" spans="1:30">
      <c r="A373" s="177"/>
      <c r="B373" s="178"/>
      <c r="C373" s="179">
        <v>241204000083</v>
      </c>
      <c r="D373" s="84">
        <v>45642</v>
      </c>
      <c r="E373" s="178" t="s">
        <v>184</v>
      </c>
      <c r="F373" s="178" t="s">
        <v>185</v>
      </c>
      <c r="G373" s="178">
        <v>15</v>
      </c>
      <c r="H373" s="180">
        <v>1316</v>
      </c>
      <c r="I373" s="181"/>
      <c r="J373" s="182"/>
      <c r="K373" s="178"/>
      <c r="L373" s="182"/>
      <c r="M373" s="200"/>
      <c r="N373" s="220">
        <v>1316</v>
      </c>
      <c r="O373" s="197"/>
      <c r="P373" s="197"/>
      <c r="Q373" s="197"/>
      <c r="R373" s="197"/>
      <c r="S373" s="197"/>
      <c r="T373" s="202">
        <v>65</v>
      </c>
      <c r="U373" s="185"/>
      <c r="V373" s="197"/>
      <c r="W373" s="199"/>
      <c r="X373" s="189"/>
      <c r="Y373" s="199"/>
      <c r="Z373" s="199"/>
      <c r="AA373" s="181"/>
      <c r="AB373" s="197"/>
      <c r="AC373" s="197"/>
      <c r="AD373" s="197"/>
    </row>
    <row r="374" s="48" customFormat="1" ht="12.75" spans="1:30">
      <c r="A374" s="177"/>
      <c r="B374" s="178"/>
      <c r="C374" s="179">
        <v>241205000001</v>
      </c>
      <c r="D374" s="84">
        <v>45642</v>
      </c>
      <c r="E374" s="178" t="s">
        <v>1059</v>
      </c>
      <c r="F374" s="178" t="s">
        <v>2980</v>
      </c>
      <c r="G374" s="178">
        <v>0.24</v>
      </c>
      <c r="H374" s="180">
        <v>83</v>
      </c>
      <c r="I374" s="181"/>
      <c r="J374" s="182"/>
      <c r="K374" s="178"/>
      <c r="L374" s="182"/>
      <c r="M374" s="200"/>
      <c r="N374" s="220">
        <v>83</v>
      </c>
      <c r="O374" s="197"/>
      <c r="P374" s="197"/>
      <c r="Q374" s="197"/>
      <c r="R374" s="197"/>
      <c r="S374" s="197"/>
      <c r="T374" s="185"/>
      <c r="U374" s="188"/>
      <c r="V374" s="197"/>
      <c r="W374" s="199"/>
      <c r="X374" s="189"/>
      <c r="Y374" s="199"/>
      <c r="Z374" s="199"/>
      <c r="AA374" s="181"/>
      <c r="AB374" s="197"/>
      <c r="AC374" s="197"/>
      <c r="AD374" s="197"/>
    </row>
    <row r="375" s="48" customFormat="1" ht="12.75" spans="1:30">
      <c r="A375" s="177"/>
      <c r="B375" s="178"/>
      <c r="C375" s="179">
        <v>241206000007</v>
      </c>
      <c r="D375" s="84">
        <v>45642</v>
      </c>
      <c r="E375" s="178" t="s">
        <v>45</v>
      </c>
      <c r="F375" s="178" t="s">
        <v>1977</v>
      </c>
      <c r="G375" s="178">
        <v>2.5</v>
      </c>
      <c r="H375" s="180">
        <v>219.5</v>
      </c>
      <c r="I375" s="181"/>
      <c r="J375" s="182"/>
      <c r="K375" s="178"/>
      <c r="L375" s="182"/>
      <c r="M375" s="200"/>
      <c r="N375" s="220">
        <v>219.5</v>
      </c>
      <c r="O375" s="197"/>
      <c r="P375" s="197"/>
      <c r="Q375" s="197"/>
      <c r="R375" s="197"/>
      <c r="S375" s="197"/>
      <c r="T375" s="188"/>
      <c r="U375" s="188"/>
      <c r="V375" s="197"/>
      <c r="W375" s="199"/>
      <c r="X375" s="189"/>
      <c r="Y375" s="199"/>
      <c r="Z375" s="199"/>
      <c r="AA375" s="181"/>
      <c r="AB375" s="197"/>
      <c r="AC375" s="197"/>
      <c r="AD375" s="197"/>
    </row>
    <row r="376" s="48" customFormat="1" ht="12.75" spans="1:30">
      <c r="A376" s="177"/>
      <c r="B376" s="178"/>
      <c r="C376" s="179">
        <v>241206000008</v>
      </c>
      <c r="D376" s="84">
        <v>45642</v>
      </c>
      <c r="E376" s="178" t="s">
        <v>45</v>
      </c>
      <c r="F376" s="178" t="s">
        <v>1977</v>
      </c>
      <c r="G376" s="178">
        <v>2.5</v>
      </c>
      <c r="H376" s="180">
        <v>219.5</v>
      </c>
      <c r="I376" s="181"/>
      <c r="J376" s="182"/>
      <c r="K376" s="178"/>
      <c r="L376" s="182"/>
      <c r="M376" s="200"/>
      <c r="N376" s="220">
        <v>219.5</v>
      </c>
      <c r="O376" s="197"/>
      <c r="P376" s="197"/>
      <c r="Q376" s="197"/>
      <c r="R376" s="197"/>
      <c r="S376" s="197"/>
      <c r="T376" s="195"/>
      <c r="U376" s="188"/>
      <c r="V376" s="197"/>
      <c r="W376" s="199"/>
      <c r="X376" s="189"/>
      <c r="Y376" s="199"/>
      <c r="Z376" s="199"/>
      <c r="AA376" s="181"/>
      <c r="AB376" s="197"/>
      <c r="AC376" s="197"/>
      <c r="AD376" s="197"/>
    </row>
    <row r="377" s="48" customFormat="1" ht="12.75" spans="1:30">
      <c r="A377" s="177"/>
      <c r="B377" s="178"/>
      <c r="C377" s="179">
        <v>241206000019</v>
      </c>
      <c r="D377" s="84">
        <v>45642</v>
      </c>
      <c r="E377" s="178" t="s">
        <v>53</v>
      </c>
      <c r="F377" s="178" t="s">
        <v>2136</v>
      </c>
      <c r="G377" s="178">
        <v>4</v>
      </c>
      <c r="H377" s="180">
        <v>385</v>
      </c>
      <c r="I377" s="181"/>
      <c r="J377" s="182"/>
      <c r="K377" s="178"/>
      <c r="L377" s="182"/>
      <c r="M377" s="200"/>
      <c r="N377" s="220">
        <v>385</v>
      </c>
      <c r="O377" s="197"/>
      <c r="P377" s="197"/>
      <c r="Q377" s="197"/>
      <c r="R377" s="197"/>
      <c r="S377" s="197"/>
      <c r="T377" s="202">
        <v>35</v>
      </c>
      <c r="U377" s="188"/>
      <c r="V377" s="197"/>
      <c r="W377" s="199"/>
      <c r="X377" s="189"/>
      <c r="Y377" s="199"/>
      <c r="Z377" s="199"/>
      <c r="AA377" s="181"/>
      <c r="AB377" s="197"/>
      <c r="AC377" s="197"/>
      <c r="AD377" s="197"/>
    </row>
    <row r="378" s="48" customFormat="1" ht="12.75" spans="1:30">
      <c r="A378" s="177"/>
      <c r="B378" s="178"/>
      <c r="C378" s="179">
        <v>241206000021</v>
      </c>
      <c r="D378" s="84">
        <v>45642</v>
      </c>
      <c r="E378" s="178" t="s">
        <v>36</v>
      </c>
      <c r="F378" s="178" t="s">
        <v>671</v>
      </c>
      <c r="G378" s="178">
        <v>222.5</v>
      </c>
      <c r="H378" s="184"/>
      <c r="I378" s="191">
        <v>4111800</v>
      </c>
      <c r="J378" s="182"/>
      <c r="K378" s="191">
        <v>1744.80183314945</v>
      </c>
      <c r="L378" s="192">
        <v>2356.6</v>
      </c>
      <c r="M378" s="200">
        <v>7.27</v>
      </c>
      <c r="N378" s="220">
        <v>17132.482</v>
      </c>
      <c r="O378" s="197"/>
      <c r="P378" s="197"/>
      <c r="Q378" s="197"/>
      <c r="R378" s="197"/>
      <c r="S378" s="197"/>
      <c r="T378" s="185"/>
      <c r="U378" s="188"/>
      <c r="V378" s="197"/>
      <c r="W378" s="199"/>
      <c r="X378" s="189"/>
      <c r="Y378" s="199"/>
      <c r="Z378" s="199"/>
      <c r="AA378" s="181"/>
      <c r="AB378" s="197"/>
      <c r="AC378" s="197"/>
      <c r="AD378" s="197"/>
    </row>
    <row r="379" s="48" customFormat="1" ht="12.75" spans="1:30">
      <c r="A379" s="177"/>
      <c r="B379" s="178"/>
      <c r="C379" s="179">
        <v>241206000036</v>
      </c>
      <c r="D379" s="84">
        <v>45642</v>
      </c>
      <c r="E379" s="178" t="s">
        <v>45</v>
      </c>
      <c r="F379" s="178" t="s">
        <v>181</v>
      </c>
      <c r="G379" s="178">
        <v>0.83</v>
      </c>
      <c r="H379" s="180">
        <v>80</v>
      </c>
      <c r="I379" s="181"/>
      <c r="J379" s="182"/>
      <c r="K379" s="178"/>
      <c r="L379" s="182"/>
      <c r="M379" s="200"/>
      <c r="N379" s="220">
        <v>80</v>
      </c>
      <c r="O379" s="197"/>
      <c r="P379" s="197"/>
      <c r="Q379" s="197"/>
      <c r="R379" s="197"/>
      <c r="S379" s="197"/>
      <c r="T379" s="188"/>
      <c r="U379" s="188"/>
      <c r="V379" s="197"/>
      <c r="W379" s="199"/>
      <c r="X379" s="189"/>
      <c r="Y379" s="199"/>
      <c r="Z379" s="199"/>
      <c r="AA379" s="181"/>
      <c r="AB379" s="197"/>
      <c r="AC379" s="197"/>
      <c r="AD379" s="197"/>
    </row>
    <row r="380" s="48" customFormat="1" ht="12.75" spans="1:30">
      <c r="A380" s="177"/>
      <c r="B380" s="178"/>
      <c r="C380" s="179">
        <v>241206000038</v>
      </c>
      <c r="D380" s="84">
        <v>45642</v>
      </c>
      <c r="E380" s="178" t="s">
        <v>36</v>
      </c>
      <c r="F380" s="178" t="s">
        <v>114</v>
      </c>
      <c r="G380" s="178">
        <v>0.48</v>
      </c>
      <c r="H380" s="180">
        <v>75</v>
      </c>
      <c r="I380" s="181"/>
      <c r="J380" s="182"/>
      <c r="K380" s="178"/>
      <c r="L380" s="182"/>
      <c r="M380" s="200"/>
      <c r="N380" s="220">
        <v>75</v>
      </c>
      <c r="O380" s="197"/>
      <c r="P380" s="197"/>
      <c r="Q380" s="197"/>
      <c r="R380" s="197"/>
      <c r="S380" s="197"/>
      <c r="T380" s="188"/>
      <c r="U380" s="188"/>
      <c r="V380" s="197"/>
      <c r="W380" s="199"/>
      <c r="X380" s="189"/>
      <c r="Y380" s="199"/>
      <c r="Z380" s="199"/>
      <c r="AA380" s="181"/>
      <c r="AB380" s="197"/>
      <c r="AC380" s="197"/>
      <c r="AD380" s="197"/>
    </row>
    <row r="381" s="48" customFormat="1" ht="12.75" spans="1:30">
      <c r="A381" s="177"/>
      <c r="B381" s="178"/>
      <c r="C381" s="179">
        <v>241206000039</v>
      </c>
      <c r="D381" s="84">
        <v>45642</v>
      </c>
      <c r="E381" s="178" t="s">
        <v>36</v>
      </c>
      <c r="F381" s="178" t="s">
        <v>1027</v>
      </c>
      <c r="G381" s="178">
        <v>2.5</v>
      </c>
      <c r="H381" s="180">
        <v>203</v>
      </c>
      <c r="I381" s="181"/>
      <c r="J381" s="182"/>
      <c r="K381" s="178"/>
      <c r="L381" s="182"/>
      <c r="M381" s="200"/>
      <c r="N381" s="220">
        <v>203</v>
      </c>
      <c r="O381" s="197"/>
      <c r="P381" s="197"/>
      <c r="Q381" s="197"/>
      <c r="R381" s="197"/>
      <c r="S381" s="197"/>
      <c r="T381" s="188"/>
      <c r="U381" s="188"/>
      <c r="V381" s="197"/>
      <c r="W381" s="199"/>
      <c r="X381" s="189"/>
      <c r="Y381" s="199"/>
      <c r="Z381" s="199"/>
      <c r="AA381" s="181"/>
      <c r="AB381" s="197"/>
      <c r="AC381" s="197"/>
      <c r="AD381" s="197"/>
    </row>
    <row r="382" s="48" customFormat="1" ht="12.75" spans="1:30">
      <c r="A382" s="177"/>
      <c r="B382" s="178"/>
      <c r="C382" s="179">
        <v>241206000042</v>
      </c>
      <c r="D382" s="84">
        <v>45642</v>
      </c>
      <c r="E382" s="178" t="s">
        <v>45</v>
      </c>
      <c r="F382" s="178" t="s">
        <v>2456</v>
      </c>
      <c r="G382" s="178">
        <v>2.5</v>
      </c>
      <c r="H382" s="180">
        <v>219.5</v>
      </c>
      <c r="I382" s="181"/>
      <c r="J382" s="182"/>
      <c r="K382" s="178"/>
      <c r="L382" s="182"/>
      <c r="M382" s="200"/>
      <c r="N382" s="220">
        <v>219.5</v>
      </c>
      <c r="O382" s="197"/>
      <c r="P382" s="197"/>
      <c r="Q382" s="197"/>
      <c r="R382" s="197"/>
      <c r="S382" s="197"/>
      <c r="T382" s="188"/>
      <c r="U382" s="188"/>
      <c r="V382" s="197"/>
      <c r="W382" s="199"/>
      <c r="X382" s="189"/>
      <c r="Y382" s="199"/>
      <c r="Z382" s="199"/>
      <c r="AA382" s="181"/>
      <c r="AB382" s="197"/>
      <c r="AC382" s="197"/>
      <c r="AD382" s="197"/>
    </row>
    <row r="383" s="48" customFormat="1" ht="12.75" spans="1:30">
      <c r="A383" s="177"/>
      <c r="B383" s="178"/>
      <c r="C383" s="179">
        <v>241206000044</v>
      </c>
      <c r="D383" s="84">
        <v>45642</v>
      </c>
      <c r="E383" s="178" t="s">
        <v>45</v>
      </c>
      <c r="F383" s="178" t="s">
        <v>843</v>
      </c>
      <c r="G383" s="178">
        <v>6</v>
      </c>
      <c r="H383" s="180"/>
      <c r="I383" s="191">
        <v>105975</v>
      </c>
      <c r="J383" s="182"/>
      <c r="K383" s="191">
        <v>1712.31216674746</v>
      </c>
      <c r="L383" s="192">
        <v>61.89</v>
      </c>
      <c r="M383" s="200">
        <v>7.27</v>
      </c>
      <c r="N383" s="184">
        <v>449.9403</v>
      </c>
      <c r="O383" s="197"/>
      <c r="P383" s="197"/>
      <c r="Q383" s="197"/>
      <c r="R383" s="197"/>
      <c r="S383" s="197"/>
      <c r="T383" s="188"/>
      <c r="U383" s="188"/>
      <c r="V383" s="197"/>
      <c r="W383" s="199"/>
      <c r="X383" s="189"/>
      <c r="Y383" s="199"/>
      <c r="Z383" s="199"/>
      <c r="AA383" s="181"/>
      <c r="AB383" s="197"/>
      <c r="AC383" s="197"/>
      <c r="AD383" s="197"/>
    </row>
    <row r="384" s="48" customFormat="1" ht="12.75" spans="1:30">
      <c r="A384" s="177"/>
      <c r="B384" s="178"/>
      <c r="C384" s="179">
        <v>241206000060</v>
      </c>
      <c r="D384" s="84">
        <v>45642</v>
      </c>
      <c r="E384" s="178" t="s">
        <v>257</v>
      </c>
      <c r="F384" s="178" t="s">
        <v>2689</v>
      </c>
      <c r="G384" s="178">
        <v>8.5</v>
      </c>
      <c r="H384" s="180">
        <v>669</v>
      </c>
      <c r="I384" s="181"/>
      <c r="J384" s="182"/>
      <c r="K384" s="178"/>
      <c r="L384" s="182"/>
      <c r="M384" s="200"/>
      <c r="N384" s="220">
        <v>669</v>
      </c>
      <c r="O384" s="197"/>
      <c r="P384" s="197"/>
      <c r="Q384" s="197"/>
      <c r="R384" s="197"/>
      <c r="S384" s="197"/>
      <c r="T384" s="188"/>
      <c r="U384" s="188"/>
      <c r="V384" s="197"/>
      <c r="W384" s="199"/>
      <c r="X384" s="189"/>
      <c r="Y384" s="199"/>
      <c r="Z384" s="199"/>
      <c r="AA384" s="181"/>
      <c r="AB384" s="197"/>
      <c r="AC384" s="197"/>
      <c r="AD384" s="197"/>
    </row>
    <row r="385" s="48" customFormat="1" ht="12.75" spans="1:30">
      <c r="A385" s="177"/>
      <c r="B385" s="178"/>
      <c r="C385" s="179">
        <v>241207000001</v>
      </c>
      <c r="D385" s="84">
        <v>45642</v>
      </c>
      <c r="E385" s="178" t="s">
        <v>1059</v>
      </c>
      <c r="F385" s="178" t="s">
        <v>305</v>
      </c>
      <c r="G385" s="178">
        <v>23.5</v>
      </c>
      <c r="H385" s="180">
        <v>2232</v>
      </c>
      <c r="I385" s="181"/>
      <c r="J385" s="182"/>
      <c r="K385" s="178"/>
      <c r="L385" s="182"/>
      <c r="M385" s="200"/>
      <c r="N385" s="220">
        <v>2232</v>
      </c>
      <c r="O385" s="197"/>
      <c r="P385" s="197"/>
      <c r="Q385" s="197"/>
      <c r="R385" s="197"/>
      <c r="S385" s="197"/>
      <c r="T385" s="188"/>
      <c r="U385" s="188"/>
      <c r="V385" s="197"/>
      <c r="W385" s="199"/>
      <c r="X385" s="189"/>
      <c r="Y385" s="199"/>
      <c r="Z385" s="199"/>
      <c r="AA385" s="181"/>
      <c r="AB385" s="197"/>
      <c r="AC385" s="197"/>
      <c r="AD385" s="197"/>
    </row>
    <row r="386" s="48" customFormat="1" ht="12.75" spans="1:30">
      <c r="A386" s="177"/>
      <c r="B386" s="178"/>
      <c r="C386" s="179">
        <v>241207000004</v>
      </c>
      <c r="D386" s="84">
        <v>45642</v>
      </c>
      <c r="E386" s="178" t="s">
        <v>53</v>
      </c>
      <c r="F386" s="178" t="s">
        <v>65</v>
      </c>
      <c r="G386" s="178">
        <v>3.5</v>
      </c>
      <c r="H386" s="180">
        <v>283</v>
      </c>
      <c r="I386" s="181"/>
      <c r="J386" s="182"/>
      <c r="K386" s="178"/>
      <c r="L386" s="182"/>
      <c r="M386" s="200"/>
      <c r="N386" s="220">
        <v>283</v>
      </c>
      <c r="O386" s="197"/>
      <c r="P386" s="197"/>
      <c r="Q386" s="197"/>
      <c r="R386" s="197"/>
      <c r="S386" s="197"/>
      <c r="T386" s="188"/>
      <c r="U386" s="188"/>
      <c r="V386" s="197"/>
      <c r="W386" s="199"/>
      <c r="X386" s="189"/>
      <c r="Y386" s="199"/>
      <c r="Z386" s="199"/>
      <c r="AA386" s="181"/>
      <c r="AB386" s="197"/>
      <c r="AC386" s="197"/>
      <c r="AD386" s="197"/>
    </row>
    <row r="387" s="48" customFormat="1" ht="12.75" spans="1:30">
      <c r="A387" s="177"/>
      <c r="B387" s="178"/>
      <c r="C387" s="179">
        <v>241207000005</v>
      </c>
      <c r="D387" s="84">
        <v>45642</v>
      </c>
      <c r="E387" s="178" t="s">
        <v>53</v>
      </c>
      <c r="F387" s="178" t="s">
        <v>458</v>
      </c>
      <c r="G387" s="178">
        <v>11.5</v>
      </c>
      <c r="H387" s="180">
        <v>891</v>
      </c>
      <c r="I387" s="181"/>
      <c r="J387" s="182"/>
      <c r="K387" s="178"/>
      <c r="L387" s="182"/>
      <c r="M387" s="200"/>
      <c r="N387" s="220">
        <v>891</v>
      </c>
      <c r="O387" s="197"/>
      <c r="P387" s="197"/>
      <c r="Q387" s="197"/>
      <c r="R387" s="197"/>
      <c r="S387" s="197"/>
      <c r="T387" s="188"/>
      <c r="U387" s="188"/>
      <c r="V387" s="197"/>
      <c r="W387" s="199"/>
      <c r="X387" s="189"/>
      <c r="Y387" s="199"/>
      <c r="Z387" s="199"/>
      <c r="AA387" s="181"/>
      <c r="AB387" s="197"/>
      <c r="AC387" s="197"/>
      <c r="AD387" s="197"/>
    </row>
    <row r="388" s="48" customFormat="1" ht="12.75" spans="1:30">
      <c r="A388" s="177"/>
      <c r="B388" s="178"/>
      <c r="C388" s="179">
        <v>241207000007</v>
      </c>
      <c r="D388" s="84">
        <v>45642</v>
      </c>
      <c r="E388" s="178" t="s">
        <v>36</v>
      </c>
      <c r="F388" s="178" t="s">
        <v>211</v>
      </c>
      <c r="G388" s="178">
        <v>18.5</v>
      </c>
      <c r="H388" s="180">
        <v>1430</v>
      </c>
      <c r="I388" s="181"/>
      <c r="J388" s="182"/>
      <c r="K388" s="178"/>
      <c r="L388" s="182"/>
      <c r="M388" s="200"/>
      <c r="N388" s="220">
        <v>1430</v>
      </c>
      <c r="O388" s="197"/>
      <c r="P388" s="197"/>
      <c r="Q388" s="197"/>
      <c r="R388" s="197"/>
      <c r="S388" s="197"/>
      <c r="T388" s="188"/>
      <c r="U388" s="188"/>
      <c r="V388" s="197"/>
      <c r="W388" s="199"/>
      <c r="X388" s="189"/>
      <c r="Y388" s="199"/>
      <c r="Z388" s="199"/>
      <c r="AA388" s="181"/>
      <c r="AB388" s="197"/>
      <c r="AC388" s="197"/>
      <c r="AD388" s="197"/>
    </row>
    <row r="389" s="48" customFormat="1" ht="12.75" spans="1:30">
      <c r="A389" s="177"/>
      <c r="B389" s="178"/>
      <c r="C389" s="179">
        <v>241208000003</v>
      </c>
      <c r="D389" s="84">
        <v>45642</v>
      </c>
      <c r="E389" s="178" t="s">
        <v>63</v>
      </c>
      <c r="F389" s="178" t="s">
        <v>212</v>
      </c>
      <c r="G389" s="178">
        <v>1</v>
      </c>
      <c r="H389" s="184"/>
      <c r="I389" s="181"/>
      <c r="J389" s="182"/>
      <c r="K389" s="178"/>
      <c r="L389" s="182">
        <v>11.53</v>
      </c>
      <c r="M389" s="200">
        <v>7.27</v>
      </c>
      <c r="N389" s="220">
        <v>83.8231</v>
      </c>
      <c r="O389" s="197"/>
      <c r="P389" s="197"/>
      <c r="Q389" s="197"/>
      <c r="R389" s="197"/>
      <c r="S389" s="197"/>
      <c r="T389" s="188"/>
      <c r="U389" s="188"/>
      <c r="V389" s="197"/>
      <c r="W389" s="199"/>
      <c r="X389" s="189"/>
      <c r="Y389" s="199"/>
      <c r="Z389" s="199"/>
      <c r="AA389" s="181"/>
      <c r="AB389" s="197"/>
      <c r="AC389" s="197"/>
      <c r="AD389" s="197"/>
    </row>
    <row r="390" s="48" customFormat="1" ht="12.75" spans="1:30">
      <c r="A390" s="177"/>
      <c r="B390" s="178"/>
      <c r="C390" s="179">
        <v>241209000002</v>
      </c>
      <c r="D390" s="84">
        <v>45642</v>
      </c>
      <c r="E390" s="178" t="s">
        <v>45</v>
      </c>
      <c r="F390" s="178" t="s">
        <v>1027</v>
      </c>
      <c r="G390" s="178">
        <v>8</v>
      </c>
      <c r="H390" s="184"/>
      <c r="I390" s="191">
        <v>142500</v>
      </c>
      <c r="J390" s="182"/>
      <c r="K390" s="191">
        <v>1655.43680297398</v>
      </c>
      <c r="L390" s="192">
        <v>86.08</v>
      </c>
      <c r="M390" s="200">
        <v>7.27</v>
      </c>
      <c r="N390" s="220">
        <v>625.8016</v>
      </c>
      <c r="O390" s="197"/>
      <c r="P390" s="197"/>
      <c r="Q390" s="197"/>
      <c r="R390" s="197"/>
      <c r="S390" s="197"/>
      <c r="T390" s="188"/>
      <c r="U390" s="188"/>
      <c r="V390" s="197"/>
      <c r="W390" s="199"/>
      <c r="X390" s="189"/>
      <c r="Y390" s="199"/>
      <c r="Z390" s="199"/>
      <c r="AA390" s="181"/>
      <c r="AB390" s="197"/>
      <c r="AC390" s="197"/>
      <c r="AD390" s="197"/>
    </row>
    <row r="391" s="48" customFormat="1" ht="12.75" spans="1:30">
      <c r="A391" s="177"/>
      <c r="B391" s="178"/>
      <c r="C391" s="179">
        <v>241209000004</v>
      </c>
      <c r="D391" s="84">
        <v>45642</v>
      </c>
      <c r="E391" s="178" t="s">
        <v>45</v>
      </c>
      <c r="F391" s="178" t="s">
        <v>58</v>
      </c>
      <c r="G391" s="178">
        <v>21.5</v>
      </c>
      <c r="H391" s="180"/>
      <c r="I391" s="191">
        <v>401620</v>
      </c>
      <c r="J391" s="182"/>
      <c r="K391" s="191">
        <v>1697.60757460478</v>
      </c>
      <c r="L391" s="192">
        <v>236.58</v>
      </c>
      <c r="M391" s="200">
        <v>7.27</v>
      </c>
      <c r="N391" s="184">
        <v>1719.9366</v>
      </c>
      <c r="O391" s="197"/>
      <c r="P391" s="197"/>
      <c r="Q391" s="197"/>
      <c r="R391" s="197"/>
      <c r="S391" s="197"/>
      <c r="T391" s="188"/>
      <c r="U391" s="188"/>
      <c r="V391" s="197"/>
      <c r="W391" s="199"/>
      <c r="X391" s="189"/>
      <c r="Y391" s="199"/>
      <c r="Z391" s="199"/>
      <c r="AA391" s="181"/>
      <c r="AB391" s="197"/>
      <c r="AC391" s="197"/>
      <c r="AD391" s="197"/>
    </row>
    <row r="392" s="48" customFormat="1" ht="12.75" spans="1:30">
      <c r="A392" s="177"/>
      <c r="B392" s="178"/>
      <c r="C392" s="179">
        <v>241209000009</v>
      </c>
      <c r="D392" s="84">
        <v>45642</v>
      </c>
      <c r="E392" s="178" t="s">
        <v>45</v>
      </c>
      <c r="F392" s="178" t="s">
        <v>279</v>
      </c>
      <c r="G392" s="178">
        <v>13</v>
      </c>
      <c r="H392" s="184"/>
      <c r="I392" s="191">
        <v>219305</v>
      </c>
      <c r="J392" s="182"/>
      <c r="K392" s="191">
        <v>1672.16927182615</v>
      </c>
      <c r="L392" s="192">
        <v>131.15</v>
      </c>
      <c r="M392" s="200">
        <v>7.27</v>
      </c>
      <c r="N392" s="184">
        <v>953.4605</v>
      </c>
      <c r="O392" s="197"/>
      <c r="P392" s="197"/>
      <c r="Q392" s="197"/>
      <c r="R392" s="197"/>
      <c r="S392" s="197"/>
      <c r="T392" s="188"/>
      <c r="U392" s="188"/>
      <c r="V392" s="197"/>
      <c r="W392" s="199"/>
      <c r="X392" s="189"/>
      <c r="Y392" s="199"/>
      <c r="Z392" s="199"/>
      <c r="AA392" s="181"/>
      <c r="AB392" s="197"/>
      <c r="AC392" s="197"/>
      <c r="AD392" s="197"/>
    </row>
    <row r="393" s="48" customFormat="1" ht="12.75" spans="1:30">
      <c r="A393" s="177"/>
      <c r="B393" s="178"/>
      <c r="C393" s="179">
        <v>241209000010</v>
      </c>
      <c r="D393" s="84">
        <v>45642</v>
      </c>
      <c r="E393" s="178" t="s">
        <v>45</v>
      </c>
      <c r="F393" s="178" t="s">
        <v>206</v>
      </c>
      <c r="G393" s="178">
        <v>0.9</v>
      </c>
      <c r="H393" s="180">
        <v>83</v>
      </c>
      <c r="I393" s="181"/>
      <c r="J393" s="182"/>
      <c r="K393" s="178"/>
      <c r="L393" s="182"/>
      <c r="M393" s="200"/>
      <c r="N393" s="220">
        <v>83</v>
      </c>
      <c r="O393" s="197"/>
      <c r="P393" s="197"/>
      <c r="Q393" s="197"/>
      <c r="R393" s="197"/>
      <c r="S393" s="197"/>
      <c r="T393" s="188"/>
      <c r="U393" s="188"/>
      <c r="V393" s="197"/>
      <c r="W393" s="199"/>
      <c r="X393" s="189"/>
      <c r="Y393" s="199"/>
      <c r="Z393" s="199"/>
      <c r="AA393" s="181"/>
      <c r="AB393" s="197"/>
      <c r="AC393" s="197"/>
      <c r="AD393" s="197"/>
    </row>
    <row r="394" s="48" customFormat="1" ht="12.75" spans="1:30">
      <c r="A394" s="177"/>
      <c r="B394" s="178"/>
      <c r="C394" s="179">
        <v>241209000011</v>
      </c>
      <c r="D394" s="84">
        <v>45642</v>
      </c>
      <c r="E394" s="178" t="s">
        <v>45</v>
      </c>
      <c r="F394" s="178" t="s">
        <v>843</v>
      </c>
      <c r="G394" s="178">
        <v>10</v>
      </c>
      <c r="H394" s="180"/>
      <c r="I394" s="191">
        <v>176625</v>
      </c>
      <c r="J394" s="182"/>
      <c r="K394" s="191">
        <v>1712.14618069019</v>
      </c>
      <c r="L394" s="192">
        <v>103.16</v>
      </c>
      <c r="M394" s="200">
        <v>7.27</v>
      </c>
      <c r="N394" s="184">
        <v>749.9732</v>
      </c>
      <c r="O394" s="197"/>
      <c r="P394" s="197"/>
      <c r="Q394" s="197"/>
      <c r="R394" s="197"/>
      <c r="S394" s="197"/>
      <c r="T394" s="188"/>
      <c r="U394" s="188"/>
      <c r="V394" s="197"/>
      <c r="W394" s="199"/>
      <c r="X394" s="189"/>
      <c r="Y394" s="199"/>
      <c r="Z394" s="199"/>
      <c r="AA394" s="181"/>
      <c r="AB394" s="197"/>
      <c r="AC394" s="197"/>
      <c r="AD394" s="197"/>
    </row>
    <row r="395" s="48" customFormat="1" ht="12.75" spans="1:30">
      <c r="A395" s="177"/>
      <c r="B395" s="178"/>
      <c r="C395" s="179">
        <v>241209000012</v>
      </c>
      <c r="D395" s="84">
        <v>45642</v>
      </c>
      <c r="E395" s="178" t="s">
        <v>45</v>
      </c>
      <c r="F395" s="178" t="s">
        <v>73</v>
      </c>
      <c r="G395" s="178">
        <v>24</v>
      </c>
      <c r="H395" s="184"/>
      <c r="I395" s="191">
        <v>414000</v>
      </c>
      <c r="J395" s="182"/>
      <c r="K395" s="191">
        <v>1672.11922937114</v>
      </c>
      <c r="L395" s="192">
        <v>247.59</v>
      </c>
      <c r="M395" s="200">
        <v>7.27</v>
      </c>
      <c r="N395" s="184">
        <v>1799.9793</v>
      </c>
      <c r="O395" s="197"/>
      <c r="P395" s="197"/>
      <c r="Q395" s="197"/>
      <c r="R395" s="197"/>
      <c r="S395" s="197"/>
      <c r="T395" s="188"/>
      <c r="U395" s="188"/>
      <c r="V395" s="197"/>
      <c r="W395" s="199"/>
      <c r="X395" s="189"/>
      <c r="Y395" s="199"/>
      <c r="Z395" s="199"/>
      <c r="AA395" s="181"/>
      <c r="AB395" s="197"/>
      <c r="AC395" s="197"/>
      <c r="AD395" s="197"/>
    </row>
    <row r="396" s="48" customFormat="1" ht="12.75" spans="1:30">
      <c r="A396" s="177"/>
      <c r="B396" s="178"/>
      <c r="C396" s="179">
        <v>241209000013</v>
      </c>
      <c r="D396" s="84">
        <v>45642</v>
      </c>
      <c r="E396" s="178" t="s">
        <v>45</v>
      </c>
      <c r="F396" s="178" t="s">
        <v>73</v>
      </c>
      <c r="G396" s="178">
        <v>0.46</v>
      </c>
      <c r="H396" s="184"/>
      <c r="I396" s="191">
        <v>17250</v>
      </c>
      <c r="J396" s="182"/>
      <c r="K396" s="191">
        <v>1673.13288069835</v>
      </c>
      <c r="L396" s="192">
        <v>10.31</v>
      </c>
      <c r="M396" s="200">
        <v>7.27</v>
      </c>
      <c r="N396" s="184">
        <v>74.9537</v>
      </c>
      <c r="O396" s="197"/>
      <c r="P396" s="197"/>
      <c r="Q396" s="197"/>
      <c r="R396" s="197"/>
      <c r="S396" s="197"/>
      <c r="T396" s="188"/>
      <c r="U396" s="188"/>
      <c r="V396" s="197"/>
      <c r="W396" s="199"/>
      <c r="X396" s="189"/>
      <c r="Y396" s="199"/>
      <c r="Z396" s="199"/>
      <c r="AA396" s="181"/>
      <c r="AB396" s="197"/>
      <c r="AC396" s="197"/>
      <c r="AD396" s="197"/>
    </row>
    <row r="397" s="48" customFormat="1" ht="12.75" spans="1:30">
      <c r="A397" s="177"/>
      <c r="B397" s="178"/>
      <c r="C397" s="179">
        <v>241209000014</v>
      </c>
      <c r="D397" s="84">
        <v>45642</v>
      </c>
      <c r="E397" s="178" t="s">
        <v>45</v>
      </c>
      <c r="F397" s="178" t="s">
        <v>58</v>
      </c>
      <c r="G397" s="178">
        <v>1</v>
      </c>
      <c r="H397" s="180"/>
      <c r="I397" s="191">
        <v>18680</v>
      </c>
      <c r="J397" s="182"/>
      <c r="K397" s="191">
        <v>1698.18181818182</v>
      </c>
      <c r="L397" s="192">
        <v>11</v>
      </c>
      <c r="M397" s="200">
        <v>7.27</v>
      </c>
      <c r="N397" s="184">
        <v>79.97</v>
      </c>
      <c r="O397" s="197"/>
      <c r="P397" s="197"/>
      <c r="Q397" s="197"/>
      <c r="R397" s="197"/>
      <c r="S397" s="197"/>
      <c r="T397" s="188"/>
      <c r="U397" s="188"/>
      <c r="V397" s="197"/>
      <c r="W397" s="199"/>
      <c r="X397" s="189"/>
      <c r="Y397" s="199"/>
      <c r="Z397" s="199"/>
      <c r="AA397" s="181"/>
      <c r="AB397" s="197"/>
      <c r="AC397" s="197"/>
      <c r="AD397" s="197"/>
    </row>
    <row r="398" s="48" customFormat="1" ht="12.75" spans="1:30">
      <c r="A398" s="177"/>
      <c r="B398" s="178"/>
      <c r="C398" s="179">
        <v>241209000016</v>
      </c>
      <c r="D398" s="84">
        <v>45642</v>
      </c>
      <c r="E398" s="178" t="s">
        <v>45</v>
      </c>
      <c r="F398" s="178" t="s">
        <v>54</v>
      </c>
      <c r="G398" s="178">
        <v>27.5</v>
      </c>
      <c r="H398" s="184"/>
      <c r="I398" s="191">
        <v>489000</v>
      </c>
      <c r="J398" s="182"/>
      <c r="K398" s="191">
        <v>1657.40238611714</v>
      </c>
      <c r="L398" s="192">
        <v>295.04</v>
      </c>
      <c r="M398" s="200">
        <v>7.27</v>
      </c>
      <c r="N398" s="220">
        <v>2144.9408</v>
      </c>
      <c r="O398" s="197"/>
      <c r="P398" s="197"/>
      <c r="Q398" s="197"/>
      <c r="R398" s="197"/>
      <c r="S398" s="197"/>
      <c r="T398" s="188"/>
      <c r="U398" s="188"/>
      <c r="V398" s="197"/>
      <c r="W398" s="199"/>
      <c r="X398" s="189"/>
      <c r="Y398" s="199"/>
      <c r="Z398" s="199"/>
      <c r="AA398" s="181"/>
      <c r="AB398" s="197"/>
      <c r="AC398" s="197"/>
      <c r="AD398" s="197"/>
    </row>
    <row r="399" s="48" customFormat="1" ht="12.75" spans="1:30">
      <c r="A399" s="177"/>
      <c r="B399" s="178"/>
      <c r="C399" s="179">
        <v>241209000021</v>
      </c>
      <c r="D399" s="84">
        <v>45642</v>
      </c>
      <c r="E399" s="178" t="s">
        <v>53</v>
      </c>
      <c r="F399" s="178" t="s">
        <v>2981</v>
      </c>
      <c r="G399" s="178">
        <v>8</v>
      </c>
      <c r="H399" s="184"/>
      <c r="I399" s="191">
        <v>153565</v>
      </c>
      <c r="J399" s="182"/>
      <c r="K399" s="191">
        <v>1649.99462769958</v>
      </c>
      <c r="L399" s="192">
        <v>93.07</v>
      </c>
      <c r="M399" s="200">
        <v>7.27</v>
      </c>
      <c r="N399" s="220">
        <v>676.6189</v>
      </c>
      <c r="O399" s="197"/>
      <c r="P399" s="197"/>
      <c r="Q399" s="197"/>
      <c r="R399" s="197"/>
      <c r="S399" s="197"/>
      <c r="T399" s="188"/>
      <c r="U399" s="188"/>
      <c r="V399" s="197"/>
      <c r="W399" s="199"/>
      <c r="X399" s="189"/>
      <c r="Y399" s="199"/>
      <c r="Z399" s="199"/>
      <c r="AA399" s="181"/>
      <c r="AB399" s="197"/>
      <c r="AC399" s="197"/>
      <c r="AD399" s="197"/>
    </row>
    <row r="400" s="48" customFormat="1" ht="12.75" spans="1:30">
      <c r="A400" s="177"/>
      <c r="B400" s="178"/>
      <c r="C400" s="179">
        <v>241209000029</v>
      </c>
      <c r="D400" s="84">
        <v>45642</v>
      </c>
      <c r="E400" s="178" t="s">
        <v>41</v>
      </c>
      <c r="F400" s="178" t="s">
        <v>2982</v>
      </c>
      <c r="G400" s="178">
        <v>3.5</v>
      </c>
      <c r="H400" s="180">
        <v>306.5</v>
      </c>
      <c r="I400" s="181"/>
      <c r="J400" s="182"/>
      <c r="K400" s="178"/>
      <c r="L400" s="182"/>
      <c r="M400" s="200"/>
      <c r="N400" s="220">
        <v>306.5</v>
      </c>
      <c r="O400" s="197"/>
      <c r="P400" s="197"/>
      <c r="Q400" s="197"/>
      <c r="R400" s="197"/>
      <c r="S400" s="197"/>
      <c r="T400" s="188"/>
      <c r="U400" s="188"/>
      <c r="V400" s="197"/>
      <c r="W400" s="199"/>
      <c r="X400" s="189"/>
      <c r="Y400" s="199"/>
      <c r="Z400" s="199"/>
      <c r="AA400" s="181"/>
      <c r="AB400" s="197"/>
      <c r="AC400" s="197"/>
      <c r="AD400" s="197"/>
    </row>
    <row r="401" s="48" customFormat="1" ht="12.75" spans="1:30">
      <c r="A401" s="177"/>
      <c r="B401" s="178"/>
      <c r="C401" s="179">
        <v>241209000032</v>
      </c>
      <c r="D401" s="84">
        <v>45642</v>
      </c>
      <c r="E401" s="178" t="s">
        <v>53</v>
      </c>
      <c r="F401" s="178" t="s">
        <v>2983</v>
      </c>
      <c r="G401" s="178">
        <v>9.5</v>
      </c>
      <c r="H401" s="184"/>
      <c r="I401" s="191">
        <v>178007.76</v>
      </c>
      <c r="J401" s="182"/>
      <c r="K401" s="191">
        <v>1737</v>
      </c>
      <c r="L401" s="192">
        <v>102.48</v>
      </c>
      <c r="M401" s="200">
        <v>7.27</v>
      </c>
      <c r="N401" s="220">
        <v>745.0296</v>
      </c>
      <c r="O401" s="197"/>
      <c r="P401" s="197"/>
      <c r="Q401" s="197"/>
      <c r="R401" s="197"/>
      <c r="S401" s="197"/>
      <c r="T401" s="188"/>
      <c r="U401" s="188"/>
      <c r="V401" s="197"/>
      <c r="W401" s="199"/>
      <c r="X401" s="189"/>
      <c r="Y401" s="199"/>
      <c r="Z401" s="199"/>
      <c r="AA401" s="181"/>
      <c r="AB401" s="197"/>
      <c r="AC401" s="197"/>
      <c r="AD401" s="197"/>
    </row>
    <row r="402" s="48" customFormat="1" ht="12.75" spans="1:30">
      <c r="A402" s="177"/>
      <c r="B402" s="178"/>
      <c r="C402" s="179">
        <v>241209000033</v>
      </c>
      <c r="D402" s="84">
        <v>45642</v>
      </c>
      <c r="E402" s="178" t="s">
        <v>41</v>
      </c>
      <c r="F402" s="178" t="s">
        <v>1418</v>
      </c>
      <c r="G402" s="178">
        <v>201.5</v>
      </c>
      <c r="H402" s="180">
        <v>15515.5</v>
      </c>
      <c r="I402" s="181"/>
      <c r="J402" s="182"/>
      <c r="K402" s="178"/>
      <c r="L402" s="182"/>
      <c r="M402" s="200"/>
      <c r="N402" s="220">
        <v>15515.5</v>
      </c>
      <c r="O402" s="197"/>
      <c r="P402" s="197"/>
      <c r="Q402" s="197"/>
      <c r="R402" s="197"/>
      <c r="S402" s="197"/>
      <c r="T402" s="188"/>
      <c r="U402" s="188"/>
      <c r="V402" s="197"/>
      <c r="W402" s="199"/>
      <c r="X402" s="193"/>
      <c r="Y402" s="199"/>
      <c r="Z402" s="199"/>
      <c r="AA402" s="181"/>
      <c r="AB402" s="197"/>
      <c r="AC402" s="197"/>
      <c r="AD402" s="197"/>
    </row>
    <row r="403" s="48" customFormat="1" ht="12.75" spans="1:30">
      <c r="A403" s="177"/>
      <c r="B403" s="178"/>
      <c r="C403" s="179">
        <v>241209000034</v>
      </c>
      <c r="D403" s="84">
        <v>45642</v>
      </c>
      <c r="E403" s="178" t="s">
        <v>41</v>
      </c>
      <c r="F403" s="178" t="s">
        <v>1418</v>
      </c>
      <c r="G403" s="178">
        <v>336.5</v>
      </c>
      <c r="H403" s="180">
        <v>25737.5</v>
      </c>
      <c r="I403" s="181"/>
      <c r="J403" s="182"/>
      <c r="K403" s="178"/>
      <c r="L403" s="182"/>
      <c r="M403" s="200"/>
      <c r="N403" s="220">
        <v>25737.5</v>
      </c>
      <c r="O403" s="197"/>
      <c r="P403" s="197"/>
      <c r="Q403" s="197"/>
      <c r="R403" s="197"/>
      <c r="S403" s="197"/>
      <c r="T403" s="188"/>
      <c r="U403" s="188"/>
      <c r="V403" s="197"/>
      <c r="W403" s="199"/>
      <c r="X403" s="194">
        <v>69.44</v>
      </c>
      <c r="Y403" s="199"/>
      <c r="Z403" s="199"/>
      <c r="AA403" s="181"/>
      <c r="AB403" s="197"/>
      <c r="AC403" s="197"/>
      <c r="AD403" s="197"/>
    </row>
    <row r="404" s="48" customFormat="1" ht="12.75" spans="1:30">
      <c r="A404" s="177"/>
      <c r="B404" s="178"/>
      <c r="C404" s="179">
        <v>241209000038</v>
      </c>
      <c r="D404" s="84">
        <v>45642</v>
      </c>
      <c r="E404" s="178" t="s">
        <v>36</v>
      </c>
      <c r="F404" s="178" t="s">
        <v>521</v>
      </c>
      <c r="G404" s="178">
        <v>2</v>
      </c>
      <c r="H404" s="180">
        <v>163</v>
      </c>
      <c r="I404" s="181"/>
      <c r="J404" s="182"/>
      <c r="K404" s="178"/>
      <c r="L404" s="182"/>
      <c r="M404" s="200"/>
      <c r="N404" s="220">
        <v>163</v>
      </c>
      <c r="O404" s="197"/>
      <c r="P404" s="197"/>
      <c r="Q404" s="197"/>
      <c r="R404" s="197"/>
      <c r="S404" s="197"/>
      <c r="T404" s="188"/>
      <c r="U404" s="188"/>
      <c r="V404" s="197"/>
      <c r="W404" s="199"/>
      <c r="X404" s="194"/>
      <c r="Y404" s="199"/>
      <c r="Z404" s="199"/>
      <c r="AA404" s="181"/>
      <c r="AB404" s="197"/>
      <c r="AC404" s="197"/>
      <c r="AD404" s="197"/>
    </row>
    <row r="405" s="48" customFormat="1" ht="12.75" spans="1:30">
      <c r="A405" s="177"/>
      <c r="B405" s="178"/>
      <c r="C405" s="179">
        <v>241209000040</v>
      </c>
      <c r="D405" s="84">
        <v>45642</v>
      </c>
      <c r="E405" s="178" t="s">
        <v>36</v>
      </c>
      <c r="F405" s="178" t="s">
        <v>1027</v>
      </c>
      <c r="G405" s="178">
        <v>5</v>
      </c>
      <c r="H405" s="180">
        <v>423</v>
      </c>
      <c r="I405" s="181"/>
      <c r="J405" s="182"/>
      <c r="K405" s="178"/>
      <c r="L405" s="182"/>
      <c r="M405" s="200"/>
      <c r="N405" s="220">
        <v>423</v>
      </c>
      <c r="O405" s="197"/>
      <c r="P405" s="197"/>
      <c r="Q405" s="197"/>
      <c r="R405" s="197"/>
      <c r="S405" s="197"/>
      <c r="T405" s="188"/>
      <c r="U405" s="188"/>
      <c r="V405" s="197"/>
      <c r="W405" s="199"/>
      <c r="X405" s="194">
        <v>2.75</v>
      </c>
      <c r="Y405" s="199"/>
      <c r="Z405" s="199"/>
      <c r="AA405" s="181"/>
      <c r="AB405" s="197"/>
      <c r="AC405" s="197"/>
      <c r="AD405" s="197"/>
    </row>
    <row r="406" s="48" customFormat="1" ht="12.75" spans="1:30">
      <c r="A406" s="177"/>
      <c r="B406" s="178"/>
      <c r="C406" s="179">
        <v>241209000041</v>
      </c>
      <c r="D406" s="84">
        <v>45642</v>
      </c>
      <c r="E406" s="178" t="s">
        <v>53</v>
      </c>
      <c r="F406" s="178" t="s">
        <v>394</v>
      </c>
      <c r="G406" s="178">
        <v>0.78</v>
      </c>
      <c r="H406" s="180">
        <v>83</v>
      </c>
      <c r="I406" s="181"/>
      <c r="J406" s="182"/>
      <c r="K406" s="178"/>
      <c r="L406" s="182"/>
      <c r="M406" s="200"/>
      <c r="N406" s="220">
        <v>83</v>
      </c>
      <c r="O406" s="197"/>
      <c r="P406" s="197"/>
      <c r="Q406" s="197"/>
      <c r="R406" s="197"/>
      <c r="S406" s="197"/>
      <c r="T406" s="188"/>
      <c r="U406" s="188"/>
      <c r="V406" s="197"/>
      <c r="W406" s="199"/>
      <c r="X406" s="186"/>
      <c r="Y406" s="199"/>
      <c r="Z406" s="199"/>
      <c r="AA406" s="181"/>
      <c r="AB406" s="197"/>
      <c r="AC406" s="197"/>
      <c r="AD406" s="197"/>
    </row>
    <row r="407" s="48" customFormat="1" ht="12.75" spans="1:30">
      <c r="A407" s="177"/>
      <c r="B407" s="178"/>
      <c r="C407" s="179">
        <v>241209000042</v>
      </c>
      <c r="D407" s="84">
        <v>45642</v>
      </c>
      <c r="E407" s="178" t="s">
        <v>41</v>
      </c>
      <c r="F407" s="178" t="s">
        <v>79</v>
      </c>
      <c r="G407" s="178">
        <v>0.8</v>
      </c>
      <c r="H407" s="180">
        <v>94.6</v>
      </c>
      <c r="I407" s="181"/>
      <c r="J407" s="182"/>
      <c r="K407" s="178"/>
      <c r="L407" s="182"/>
      <c r="M407" s="200"/>
      <c r="N407" s="220">
        <v>94.6</v>
      </c>
      <c r="O407" s="197"/>
      <c r="P407" s="197"/>
      <c r="Q407" s="197"/>
      <c r="R407" s="197"/>
      <c r="S407" s="197"/>
      <c r="T407" s="188"/>
      <c r="U407" s="188"/>
      <c r="V407" s="197"/>
      <c r="W407" s="199"/>
      <c r="X407" s="189"/>
      <c r="Y407" s="199"/>
      <c r="Z407" s="199"/>
      <c r="AA407" s="181"/>
      <c r="AB407" s="197"/>
      <c r="AC407" s="197"/>
      <c r="AD407" s="197"/>
    </row>
    <row r="408" s="48" customFormat="1" ht="12.75" spans="1:30">
      <c r="A408" s="177"/>
      <c r="B408" s="178"/>
      <c r="C408" s="179">
        <v>241209000043</v>
      </c>
      <c r="D408" s="84">
        <v>45642</v>
      </c>
      <c r="E408" s="178" t="s">
        <v>53</v>
      </c>
      <c r="F408" s="178" t="s">
        <v>65</v>
      </c>
      <c r="G408" s="178">
        <v>14</v>
      </c>
      <c r="H408" s="180">
        <v>1084</v>
      </c>
      <c r="I408" s="181"/>
      <c r="J408" s="182"/>
      <c r="K408" s="178"/>
      <c r="L408" s="182"/>
      <c r="M408" s="200"/>
      <c r="N408" s="220">
        <v>1084</v>
      </c>
      <c r="O408" s="197"/>
      <c r="P408" s="197"/>
      <c r="Q408" s="197"/>
      <c r="R408" s="197"/>
      <c r="S408" s="197"/>
      <c r="T408" s="188"/>
      <c r="U408" s="188"/>
      <c r="V408" s="197"/>
      <c r="W408" s="199"/>
      <c r="X408" s="189"/>
      <c r="Y408" s="199"/>
      <c r="Z408" s="199"/>
      <c r="AA408" s="181"/>
      <c r="AB408" s="197"/>
      <c r="AC408" s="197"/>
      <c r="AD408" s="197"/>
    </row>
    <row r="409" s="48" customFormat="1" ht="12.75" spans="1:30">
      <c r="A409" s="177"/>
      <c r="B409" s="178"/>
      <c r="C409" s="179">
        <v>241209000052</v>
      </c>
      <c r="D409" s="84">
        <v>45642</v>
      </c>
      <c r="E409" s="178" t="s">
        <v>36</v>
      </c>
      <c r="F409" s="178" t="s">
        <v>385</v>
      </c>
      <c r="G409" s="178">
        <v>5.5</v>
      </c>
      <c r="H409" s="180">
        <v>443</v>
      </c>
      <c r="I409" s="181"/>
      <c r="J409" s="182"/>
      <c r="K409" s="178"/>
      <c r="L409" s="182"/>
      <c r="M409" s="200"/>
      <c r="N409" s="220">
        <v>443</v>
      </c>
      <c r="O409" s="197"/>
      <c r="P409" s="197"/>
      <c r="Q409" s="197"/>
      <c r="R409" s="197"/>
      <c r="S409" s="197"/>
      <c r="T409" s="188"/>
      <c r="U409" s="188"/>
      <c r="V409" s="197"/>
      <c r="W409" s="199"/>
      <c r="X409" s="189"/>
      <c r="Y409" s="199"/>
      <c r="Z409" s="199"/>
      <c r="AA409" s="181"/>
      <c r="AB409" s="197"/>
      <c r="AC409" s="197"/>
      <c r="AD409" s="197"/>
    </row>
    <row r="410" s="48" customFormat="1" ht="12.75" spans="1:30">
      <c r="A410" s="177"/>
      <c r="B410" s="178"/>
      <c r="C410" s="179">
        <v>241209000053</v>
      </c>
      <c r="D410" s="84">
        <v>45642</v>
      </c>
      <c r="E410" s="178" t="s">
        <v>53</v>
      </c>
      <c r="F410" s="178" t="s">
        <v>1889</v>
      </c>
      <c r="G410" s="178">
        <v>163.5</v>
      </c>
      <c r="H410" s="180">
        <v>12426</v>
      </c>
      <c r="I410" s="181"/>
      <c r="J410" s="182"/>
      <c r="K410" s="178"/>
      <c r="L410" s="182"/>
      <c r="M410" s="200"/>
      <c r="N410" s="220">
        <v>12426</v>
      </c>
      <c r="O410" s="197"/>
      <c r="P410" s="197"/>
      <c r="Q410" s="197"/>
      <c r="R410" s="197"/>
      <c r="S410" s="197"/>
      <c r="T410" s="188"/>
      <c r="U410" s="188"/>
      <c r="V410" s="197"/>
      <c r="W410" s="199"/>
      <c r="X410" s="193"/>
      <c r="Y410" s="199"/>
      <c r="Z410" s="199"/>
      <c r="AA410" s="181"/>
      <c r="AB410" s="197"/>
      <c r="AC410" s="197"/>
      <c r="AD410" s="197"/>
    </row>
    <row r="411" s="48" customFormat="1" ht="12.75" spans="1:30">
      <c r="A411" s="177"/>
      <c r="B411" s="178"/>
      <c r="C411" s="179">
        <v>241209000054</v>
      </c>
      <c r="D411" s="84">
        <v>45642</v>
      </c>
      <c r="E411" s="178" t="s">
        <v>36</v>
      </c>
      <c r="F411" s="178" t="s">
        <v>37</v>
      </c>
      <c r="G411" s="178">
        <v>4</v>
      </c>
      <c r="H411" s="180">
        <v>418</v>
      </c>
      <c r="I411" s="181"/>
      <c r="J411" s="182"/>
      <c r="K411" s="178"/>
      <c r="L411" s="182"/>
      <c r="M411" s="200"/>
      <c r="N411" s="220">
        <v>418</v>
      </c>
      <c r="O411" s="197"/>
      <c r="P411" s="197"/>
      <c r="Q411" s="197"/>
      <c r="R411" s="197"/>
      <c r="S411" s="197"/>
      <c r="T411" s="188"/>
      <c r="U411" s="188"/>
      <c r="V411" s="197"/>
      <c r="W411" s="199"/>
      <c r="X411" s="194">
        <v>13.19</v>
      </c>
      <c r="Y411" s="199"/>
      <c r="Z411" s="199"/>
      <c r="AA411" s="181"/>
      <c r="AB411" s="197"/>
      <c r="AC411" s="197"/>
      <c r="AD411" s="197"/>
    </row>
    <row r="412" s="48" customFormat="1" ht="12.75" spans="1:30">
      <c r="A412" s="177"/>
      <c r="B412" s="178"/>
      <c r="C412" s="179">
        <v>241209000058</v>
      </c>
      <c r="D412" s="84">
        <v>45642</v>
      </c>
      <c r="E412" s="178" t="s">
        <v>53</v>
      </c>
      <c r="F412" s="178" t="s">
        <v>2984</v>
      </c>
      <c r="G412" s="178">
        <v>16</v>
      </c>
      <c r="H412" s="184"/>
      <c r="I412" s="191">
        <v>298816</v>
      </c>
      <c r="J412" s="182"/>
      <c r="K412" s="191">
        <v>1736.99936057664</v>
      </c>
      <c r="L412" s="192">
        <v>172.03</v>
      </c>
      <c r="M412" s="200">
        <v>7.27</v>
      </c>
      <c r="N412" s="220">
        <v>1250.6581</v>
      </c>
      <c r="O412" s="197"/>
      <c r="P412" s="197"/>
      <c r="Q412" s="197"/>
      <c r="R412" s="197"/>
      <c r="S412" s="197"/>
      <c r="T412" s="188"/>
      <c r="U412" s="188"/>
      <c r="V412" s="197"/>
      <c r="W412" s="199"/>
      <c r="X412" s="186"/>
      <c r="Y412" s="199"/>
      <c r="Z412" s="199"/>
      <c r="AA412" s="181"/>
      <c r="AB412" s="197"/>
      <c r="AC412" s="197"/>
      <c r="AD412" s="197"/>
    </row>
    <row r="413" s="48" customFormat="1" ht="12.75" spans="1:30">
      <c r="A413" s="177"/>
      <c r="B413" s="178"/>
      <c r="C413" s="179">
        <v>241209000064</v>
      </c>
      <c r="D413" s="84">
        <v>45642</v>
      </c>
      <c r="E413" s="178" t="s">
        <v>53</v>
      </c>
      <c r="F413" s="178" t="s">
        <v>65</v>
      </c>
      <c r="G413" s="178">
        <v>2.5</v>
      </c>
      <c r="H413" s="180">
        <v>283</v>
      </c>
      <c r="I413" s="181"/>
      <c r="J413" s="182"/>
      <c r="K413" s="178"/>
      <c r="L413" s="182"/>
      <c r="M413" s="200"/>
      <c r="N413" s="220">
        <v>283</v>
      </c>
      <c r="O413" s="197"/>
      <c r="P413" s="197"/>
      <c r="Q413" s="197"/>
      <c r="R413" s="197"/>
      <c r="S413" s="197"/>
      <c r="T413" s="188"/>
      <c r="U413" s="188"/>
      <c r="V413" s="197"/>
      <c r="W413" s="199"/>
      <c r="X413" s="189"/>
      <c r="Y413" s="199"/>
      <c r="Z413" s="199"/>
      <c r="AA413" s="181"/>
      <c r="AB413" s="197"/>
      <c r="AC413" s="197"/>
      <c r="AD413" s="197"/>
    </row>
    <row r="414" s="48" customFormat="1" ht="12.75" spans="1:30">
      <c r="A414" s="177"/>
      <c r="B414" s="178"/>
      <c r="C414" s="179">
        <v>241209000066</v>
      </c>
      <c r="D414" s="84">
        <v>45642</v>
      </c>
      <c r="E414" s="178" t="s">
        <v>63</v>
      </c>
      <c r="F414" s="178" t="s">
        <v>1219</v>
      </c>
      <c r="G414" s="178">
        <v>634</v>
      </c>
      <c r="H414" s="180">
        <v>49550</v>
      </c>
      <c r="I414" s="181"/>
      <c r="J414" s="182"/>
      <c r="K414" s="178"/>
      <c r="L414" s="182"/>
      <c r="M414" s="200"/>
      <c r="N414" s="220">
        <v>49550</v>
      </c>
      <c r="O414" s="197"/>
      <c r="P414" s="197"/>
      <c r="Q414" s="197"/>
      <c r="R414" s="197"/>
      <c r="S414" s="197"/>
      <c r="T414" s="188"/>
      <c r="U414" s="188"/>
      <c r="V414" s="197"/>
      <c r="W414" s="199"/>
      <c r="X414" s="189"/>
      <c r="Y414" s="199"/>
      <c r="Z414" s="199"/>
      <c r="AA414" s="181"/>
      <c r="AB414" s="197"/>
      <c r="AC414" s="197"/>
      <c r="AD414" s="197"/>
    </row>
    <row r="415" s="48" customFormat="1" ht="12.75" spans="1:30">
      <c r="A415" s="177"/>
      <c r="B415" s="178"/>
      <c r="C415" s="179">
        <v>241209000068</v>
      </c>
      <c r="D415" s="84">
        <v>45642</v>
      </c>
      <c r="E415" s="178" t="s">
        <v>36</v>
      </c>
      <c r="F415" s="178" t="s">
        <v>2373</v>
      </c>
      <c r="G415" s="178">
        <v>0.8</v>
      </c>
      <c r="H415" s="180">
        <v>83</v>
      </c>
      <c r="I415" s="181"/>
      <c r="J415" s="182"/>
      <c r="K415" s="178"/>
      <c r="L415" s="182"/>
      <c r="M415" s="200"/>
      <c r="N415" s="220">
        <v>83</v>
      </c>
      <c r="O415" s="197"/>
      <c r="P415" s="197"/>
      <c r="Q415" s="197"/>
      <c r="R415" s="197"/>
      <c r="S415" s="197"/>
      <c r="T415" s="188"/>
      <c r="U415" s="188"/>
      <c r="V415" s="197"/>
      <c r="W415" s="199"/>
      <c r="X415" s="189"/>
      <c r="Y415" s="199"/>
      <c r="Z415" s="199"/>
      <c r="AA415" s="181"/>
      <c r="AB415" s="197"/>
      <c r="AC415" s="197"/>
      <c r="AD415" s="197"/>
    </row>
    <row r="416" s="48" customFormat="1" ht="12.75" spans="1:30">
      <c r="A416" s="177"/>
      <c r="B416" s="178"/>
      <c r="C416" s="179">
        <v>241209000069</v>
      </c>
      <c r="D416" s="84">
        <v>45642</v>
      </c>
      <c r="E416" s="178" t="s">
        <v>63</v>
      </c>
      <c r="F416" s="178" t="s">
        <v>250</v>
      </c>
      <c r="G416" s="178">
        <v>7</v>
      </c>
      <c r="H416" s="180">
        <v>545</v>
      </c>
      <c r="I416" s="181"/>
      <c r="J416" s="182"/>
      <c r="K416" s="178"/>
      <c r="L416" s="182"/>
      <c r="M416" s="200"/>
      <c r="N416" s="220">
        <v>545</v>
      </c>
      <c r="O416" s="197"/>
      <c r="P416" s="197"/>
      <c r="Q416" s="197"/>
      <c r="R416" s="197"/>
      <c r="S416" s="197"/>
      <c r="T416" s="188"/>
      <c r="U416" s="195"/>
      <c r="V416" s="197"/>
      <c r="W416" s="199"/>
      <c r="X416" s="189"/>
      <c r="Y416" s="199"/>
      <c r="Z416" s="199"/>
      <c r="AA416" s="181"/>
      <c r="AB416" s="197"/>
      <c r="AC416" s="197"/>
      <c r="AD416" s="197"/>
    </row>
    <row r="417" s="48" customFormat="1" ht="12.75" spans="1:30">
      <c r="A417" s="177"/>
      <c r="B417" s="178"/>
      <c r="C417" s="179">
        <v>241209000074</v>
      </c>
      <c r="D417" s="84">
        <v>45642</v>
      </c>
      <c r="E417" s="178" t="s">
        <v>45</v>
      </c>
      <c r="F417" s="178" t="s">
        <v>57</v>
      </c>
      <c r="G417" s="178">
        <v>0.32</v>
      </c>
      <c r="H417" s="184"/>
      <c r="I417" s="191">
        <v>21526</v>
      </c>
      <c r="J417" s="182"/>
      <c r="K417" s="191">
        <v>1666.09907120743</v>
      </c>
      <c r="L417" s="192">
        <v>12.92</v>
      </c>
      <c r="M417" s="200">
        <v>7.27</v>
      </c>
      <c r="N417" s="220">
        <v>93.9284</v>
      </c>
      <c r="O417" s="197"/>
      <c r="P417" s="197"/>
      <c r="Q417" s="197"/>
      <c r="R417" s="197"/>
      <c r="S417" s="197"/>
      <c r="T417" s="188"/>
      <c r="U417" s="202">
        <v>19</v>
      </c>
      <c r="V417" s="197"/>
      <c r="W417" s="199"/>
      <c r="X417" s="189"/>
      <c r="Y417" s="199"/>
      <c r="Z417" s="199"/>
      <c r="AA417" s="181"/>
      <c r="AB417" s="197"/>
      <c r="AC417" s="197"/>
      <c r="AD417" s="197"/>
    </row>
    <row r="418" s="48" customFormat="1" ht="12.75" spans="1:30">
      <c r="A418" s="177"/>
      <c r="B418" s="178"/>
      <c r="C418" s="179">
        <v>241209000075</v>
      </c>
      <c r="D418" s="84">
        <v>45642</v>
      </c>
      <c r="E418" s="178" t="s">
        <v>53</v>
      </c>
      <c r="F418" s="178" t="s">
        <v>394</v>
      </c>
      <c r="G418" s="178">
        <v>1.5</v>
      </c>
      <c r="H418" s="180">
        <v>123</v>
      </c>
      <c r="I418" s="181"/>
      <c r="J418" s="182"/>
      <c r="K418" s="178"/>
      <c r="L418" s="182"/>
      <c r="M418" s="200"/>
      <c r="N418" s="220">
        <v>123</v>
      </c>
      <c r="O418" s="197"/>
      <c r="P418" s="197"/>
      <c r="Q418" s="197"/>
      <c r="R418" s="197"/>
      <c r="S418" s="197"/>
      <c r="T418" s="188"/>
      <c r="U418" s="185"/>
      <c r="V418" s="197"/>
      <c r="W418" s="199"/>
      <c r="X418" s="189"/>
      <c r="Y418" s="199"/>
      <c r="Z418" s="199"/>
      <c r="AA418" s="181"/>
      <c r="AB418" s="197"/>
      <c r="AC418" s="197"/>
      <c r="AD418" s="197"/>
    </row>
    <row r="419" s="48" customFormat="1" ht="12.75" spans="1:30">
      <c r="A419" s="177"/>
      <c r="B419" s="178"/>
      <c r="C419" s="179">
        <v>241209000077</v>
      </c>
      <c r="D419" s="84">
        <v>45642</v>
      </c>
      <c r="E419" s="178" t="s">
        <v>45</v>
      </c>
      <c r="F419" s="178" t="s">
        <v>73</v>
      </c>
      <c r="G419" s="178">
        <v>66.5</v>
      </c>
      <c r="H419" s="184"/>
      <c r="I419" s="191">
        <v>1147125</v>
      </c>
      <c r="J419" s="182"/>
      <c r="K419" s="191">
        <v>1672.12075273676</v>
      </c>
      <c r="L419" s="192">
        <v>686.03</v>
      </c>
      <c r="M419" s="200">
        <v>7.27</v>
      </c>
      <c r="N419" s="184">
        <v>4987.4381</v>
      </c>
      <c r="O419" s="197"/>
      <c r="P419" s="197"/>
      <c r="Q419" s="197"/>
      <c r="R419" s="197"/>
      <c r="S419" s="197"/>
      <c r="T419" s="195"/>
      <c r="U419" s="188"/>
      <c r="V419" s="197"/>
      <c r="W419" s="199"/>
      <c r="X419" s="189"/>
      <c r="Y419" s="199"/>
      <c r="Z419" s="199"/>
      <c r="AA419" s="181"/>
      <c r="AB419" s="197"/>
      <c r="AC419" s="197"/>
      <c r="AD419" s="197"/>
    </row>
    <row r="420" s="48" customFormat="1" ht="12.75" spans="1:30">
      <c r="A420" s="177"/>
      <c r="B420" s="178"/>
      <c r="C420" s="179">
        <v>241209000083</v>
      </c>
      <c r="D420" s="84">
        <v>45642</v>
      </c>
      <c r="E420" s="178" t="s">
        <v>36</v>
      </c>
      <c r="F420" s="178" t="s">
        <v>624</v>
      </c>
      <c r="G420" s="178">
        <v>7.5</v>
      </c>
      <c r="H420" s="180">
        <v>633.5</v>
      </c>
      <c r="I420" s="181"/>
      <c r="J420" s="182"/>
      <c r="K420" s="178"/>
      <c r="L420" s="182"/>
      <c r="M420" s="200"/>
      <c r="N420" s="220">
        <v>633.5</v>
      </c>
      <c r="O420" s="197"/>
      <c r="P420" s="197"/>
      <c r="Q420" s="197"/>
      <c r="R420" s="197"/>
      <c r="S420" s="197"/>
      <c r="T420" s="202">
        <v>50</v>
      </c>
      <c r="U420" s="188"/>
      <c r="V420" s="197"/>
      <c r="W420" s="199"/>
      <c r="X420" s="189"/>
      <c r="Y420" s="199"/>
      <c r="Z420" s="199"/>
      <c r="AA420" s="181"/>
      <c r="AB420" s="197"/>
      <c r="AC420" s="197"/>
      <c r="AD420" s="197"/>
    </row>
    <row r="421" s="48" customFormat="1" ht="12.75" spans="1:30">
      <c r="A421" s="177"/>
      <c r="B421" s="178"/>
      <c r="C421" s="179">
        <v>241209000085</v>
      </c>
      <c r="D421" s="84">
        <v>45642</v>
      </c>
      <c r="E421" s="178" t="s">
        <v>63</v>
      </c>
      <c r="F421" s="178" t="s">
        <v>1285</v>
      </c>
      <c r="G421" s="178">
        <v>35.5</v>
      </c>
      <c r="H421" s="184"/>
      <c r="I421" s="191">
        <v>643200</v>
      </c>
      <c r="J421" s="182"/>
      <c r="K421" s="191">
        <v>1736.82931439527</v>
      </c>
      <c r="L421" s="192">
        <v>370.33</v>
      </c>
      <c r="M421" s="200">
        <v>7.27</v>
      </c>
      <c r="N421" s="220">
        <v>2692.2991</v>
      </c>
      <c r="O421" s="197"/>
      <c r="P421" s="197"/>
      <c r="Q421" s="197"/>
      <c r="R421" s="197"/>
      <c r="S421" s="197"/>
      <c r="T421" s="185"/>
      <c r="U421" s="188"/>
      <c r="V421" s="197"/>
      <c r="W421" s="199"/>
      <c r="X421" s="189"/>
      <c r="Y421" s="199"/>
      <c r="Z421" s="199"/>
      <c r="AA421" s="181"/>
      <c r="AB421" s="197"/>
      <c r="AC421" s="197"/>
      <c r="AD421" s="197"/>
    </row>
    <row r="422" s="48" customFormat="1" ht="12.75" spans="1:30">
      <c r="A422" s="177"/>
      <c r="B422" s="178"/>
      <c r="C422" s="179">
        <v>241209000086</v>
      </c>
      <c r="D422" s="84">
        <v>45642</v>
      </c>
      <c r="E422" s="178" t="s">
        <v>36</v>
      </c>
      <c r="F422" s="178" t="s">
        <v>62</v>
      </c>
      <c r="G422" s="178">
        <v>0.98</v>
      </c>
      <c r="H422" s="180">
        <v>83</v>
      </c>
      <c r="I422" s="181"/>
      <c r="J422" s="182"/>
      <c r="K422" s="178"/>
      <c r="L422" s="182"/>
      <c r="M422" s="200"/>
      <c r="N422" s="220">
        <v>83</v>
      </c>
      <c r="O422" s="197"/>
      <c r="P422" s="197"/>
      <c r="Q422" s="197"/>
      <c r="R422" s="197"/>
      <c r="S422" s="197"/>
      <c r="T422" s="188"/>
      <c r="U422" s="188"/>
      <c r="V422" s="197"/>
      <c r="W422" s="199"/>
      <c r="X422" s="189"/>
      <c r="Y422" s="199"/>
      <c r="Z422" s="199"/>
      <c r="AA422" s="181"/>
      <c r="AB422" s="197"/>
      <c r="AC422" s="197"/>
      <c r="AD422" s="197"/>
    </row>
    <row r="423" s="48" customFormat="1" ht="12.75" spans="1:30">
      <c r="A423" s="177"/>
      <c r="B423" s="178"/>
      <c r="C423" s="179">
        <v>241209000088</v>
      </c>
      <c r="D423" s="84">
        <v>45642</v>
      </c>
      <c r="E423" s="178" t="s">
        <v>36</v>
      </c>
      <c r="F423" s="178" t="s">
        <v>76</v>
      </c>
      <c r="G423" s="178">
        <v>1.5</v>
      </c>
      <c r="H423" s="180">
        <v>123</v>
      </c>
      <c r="I423" s="181"/>
      <c r="J423" s="182"/>
      <c r="K423" s="178"/>
      <c r="L423" s="182"/>
      <c r="M423" s="200"/>
      <c r="N423" s="220">
        <v>123</v>
      </c>
      <c r="O423" s="197"/>
      <c r="P423" s="197"/>
      <c r="Q423" s="197"/>
      <c r="R423" s="197"/>
      <c r="S423" s="197"/>
      <c r="T423" s="188"/>
      <c r="U423" s="188"/>
      <c r="V423" s="197"/>
      <c r="W423" s="199"/>
      <c r="X423" s="189"/>
      <c r="Y423" s="199"/>
      <c r="Z423" s="199"/>
      <c r="AA423" s="181"/>
      <c r="AB423" s="197"/>
      <c r="AC423" s="197"/>
      <c r="AD423" s="197"/>
    </row>
    <row r="424" s="48" customFormat="1" ht="12.75" spans="1:30">
      <c r="A424" s="177"/>
      <c r="B424" s="178"/>
      <c r="C424" s="179">
        <v>241209000090</v>
      </c>
      <c r="D424" s="84">
        <v>45642</v>
      </c>
      <c r="E424" s="178" t="s">
        <v>36</v>
      </c>
      <c r="F424" s="178" t="s">
        <v>1680</v>
      </c>
      <c r="G424" s="178">
        <v>6</v>
      </c>
      <c r="H424" s="180">
        <v>468</v>
      </c>
      <c r="I424" s="181"/>
      <c r="J424" s="182"/>
      <c r="K424" s="178"/>
      <c r="L424" s="182"/>
      <c r="M424" s="200"/>
      <c r="N424" s="220">
        <v>468</v>
      </c>
      <c r="O424" s="197"/>
      <c r="P424" s="197"/>
      <c r="Q424" s="197"/>
      <c r="R424" s="197"/>
      <c r="S424" s="197"/>
      <c r="T424" s="188"/>
      <c r="U424" s="188"/>
      <c r="V424" s="197"/>
      <c r="W424" s="199"/>
      <c r="X424" s="189"/>
      <c r="Y424" s="199"/>
      <c r="Z424" s="199"/>
      <c r="AA424" s="181"/>
      <c r="AB424" s="197"/>
      <c r="AC424" s="197"/>
      <c r="AD424" s="197"/>
    </row>
    <row r="425" s="48" customFormat="1" ht="12.75" spans="1:30">
      <c r="A425" s="177"/>
      <c r="B425" s="178"/>
      <c r="C425" s="179">
        <v>241210000002</v>
      </c>
      <c r="D425" s="84">
        <v>45642</v>
      </c>
      <c r="E425" s="178" t="s">
        <v>93</v>
      </c>
      <c r="F425" s="178" t="s">
        <v>1601</v>
      </c>
      <c r="G425" s="178">
        <v>3</v>
      </c>
      <c r="H425" s="184"/>
      <c r="I425" s="191">
        <v>58658</v>
      </c>
      <c r="J425" s="182"/>
      <c r="K425" s="191">
        <v>1736.98549007995</v>
      </c>
      <c r="L425" s="192">
        <v>33.77</v>
      </c>
      <c r="M425" s="200">
        <v>7.27</v>
      </c>
      <c r="N425" s="220">
        <v>245.5079</v>
      </c>
      <c r="O425" s="197"/>
      <c r="P425" s="197"/>
      <c r="Q425" s="197"/>
      <c r="R425" s="197"/>
      <c r="S425" s="197"/>
      <c r="T425" s="188"/>
      <c r="U425" s="188"/>
      <c r="V425" s="197"/>
      <c r="W425" s="199"/>
      <c r="X425" s="189"/>
      <c r="Y425" s="199"/>
      <c r="Z425" s="199"/>
      <c r="AA425" s="181"/>
      <c r="AB425" s="197"/>
      <c r="AC425" s="197"/>
      <c r="AD425" s="197"/>
    </row>
    <row r="426" s="48" customFormat="1" ht="12.75" spans="1:30">
      <c r="A426" s="177"/>
      <c r="B426" s="178"/>
      <c r="C426" s="179">
        <v>241210000008</v>
      </c>
      <c r="D426" s="84">
        <v>45642</v>
      </c>
      <c r="E426" s="178" t="s">
        <v>41</v>
      </c>
      <c r="F426" s="178" t="s">
        <v>51</v>
      </c>
      <c r="G426" s="178">
        <v>2</v>
      </c>
      <c r="H426" s="184"/>
      <c r="I426" s="191">
        <v>37356</v>
      </c>
      <c r="J426" s="182"/>
      <c r="K426" s="191">
        <v>1650</v>
      </c>
      <c r="L426" s="192">
        <v>22.64</v>
      </c>
      <c r="M426" s="200">
        <v>7.27</v>
      </c>
      <c r="N426" s="220">
        <v>164.5928</v>
      </c>
      <c r="O426" s="197"/>
      <c r="P426" s="197"/>
      <c r="Q426" s="197"/>
      <c r="R426" s="197"/>
      <c r="S426" s="197"/>
      <c r="T426" s="188"/>
      <c r="U426" s="188"/>
      <c r="V426" s="197"/>
      <c r="W426" s="199"/>
      <c r="X426" s="189"/>
      <c r="Y426" s="199"/>
      <c r="Z426" s="199"/>
      <c r="AA426" s="181"/>
      <c r="AB426" s="197"/>
      <c r="AC426" s="197"/>
      <c r="AD426" s="197"/>
    </row>
    <row r="427" s="48" customFormat="1" ht="12.75" spans="1:30">
      <c r="A427" s="177"/>
      <c r="B427" s="178"/>
      <c r="C427" s="179">
        <v>241210000011</v>
      </c>
      <c r="D427" s="84">
        <v>45642</v>
      </c>
      <c r="E427" s="178" t="s">
        <v>36</v>
      </c>
      <c r="F427" s="178" t="s">
        <v>114</v>
      </c>
      <c r="G427" s="178">
        <v>39.5</v>
      </c>
      <c r="H427" s="180">
        <v>3312.5</v>
      </c>
      <c r="I427" s="181"/>
      <c r="J427" s="182"/>
      <c r="K427" s="178"/>
      <c r="L427" s="182"/>
      <c r="M427" s="200"/>
      <c r="N427" s="220">
        <v>3312.5</v>
      </c>
      <c r="O427" s="197"/>
      <c r="P427" s="197"/>
      <c r="Q427" s="197"/>
      <c r="R427" s="197"/>
      <c r="S427" s="197"/>
      <c r="T427" s="188"/>
      <c r="U427" s="188"/>
      <c r="V427" s="197"/>
      <c r="W427" s="199"/>
      <c r="X427" s="189"/>
      <c r="Y427" s="199"/>
      <c r="Z427" s="199"/>
      <c r="AA427" s="181"/>
      <c r="AB427" s="197"/>
      <c r="AC427" s="197"/>
      <c r="AD427" s="197"/>
    </row>
    <row r="428" s="48" customFormat="1" ht="12.75" spans="1:30">
      <c r="A428" s="177"/>
      <c r="B428" s="178"/>
      <c r="C428" s="179">
        <v>241210000015</v>
      </c>
      <c r="D428" s="84">
        <v>45642</v>
      </c>
      <c r="E428" s="178" t="s">
        <v>45</v>
      </c>
      <c r="F428" s="178" t="s">
        <v>363</v>
      </c>
      <c r="G428" s="178">
        <v>21</v>
      </c>
      <c r="H428" s="180">
        <v>1680</v>
      </c>
      <c r="I428" s="181"/>
      <c r="J428" s="182"/>
      <c r="K428" s="178"/>
      <c r="L428" s="182"/>
      <c r="M428" s="200"/>
      <c r="N428" s="220">
        <v>1680</v>
      </c>
      <c r="O428" s="197"/>
      <c r="P428" s="197"/>
      <c r="Q428" s="197"/>
      <c r="R428" s="197"/>
      <c r="S428" s="197"/>
      <c r="T428" s="188"/>
      <c r="U428" s="188"/>
      <c r="V428" s="197"/>
      <c r="W428" s="199"/>
      <c r="X428" s="189"/>
      <c r="Y428" s="199"/>
      <c r="Z428" s="199"/>
      <c r="AA428" s="181"/>
      <c r="AB428" s="197"/>
      <c r="AC428" s="197"/>
      <c r="AD428" s="197"/>
    </row>
    <row r="429" s="48" customFormat="1" ht="12.75" spans="1:30">
      <c r="A429" s="177"/>
      <c r="B429" s="178"/>
      <c r="C429" s="179">
        <v>241210000016</v>
      </c>
      <c r="D429" s="84">
        <v>45642</v>
      </c>
      <c r="E429" s="178" t="s">
        <v>45</v>
      </c>
      <c r="F429" s="178" t="s">
        <v>2327</v>
      </c>
      <c r="G429" s="178">
        <v>16.5</v>
      </c>
      <c r="H429" s="184"/>
      <c r="I429" s="191">
        <v>284625</v>
      </c>
      <c r="J429" s="182"/>
      <c r="K429" s="191">
        <v>1672.10081071554</v>
      </c>
      <c r="L429" s="192">
        <v>170.22</v>
      </c>
      <c r="M429" s="200">
        <v>7.27</v>
      </c>
      <c r="N429" s="184">
        <v>1237.4994</v>
      </c>
      <c r="O429" s="197"/>
      <c r="P429" s="197"/>
      <c r="Q429" s="197"/>
      <c r="R429" s="197"/>
      <c r="S429" s="197"/>
      <c r="T429" s="188"/>
      <c r="U429" s="188"/>
      <c r="V429" s="197"/>
      <c r="W429" s="199"/>
      <c r="X429" s="189"/>
      <c r="Y429" s="199"/>
      <c r="Z429" s="199"/>
      <c r="AA429" s="181"/>
      <c r="AB429" s="197"/>
      <c r="AC429" s="197"/>
      <c r="AD429" s="197"/>
    </row>
    <row r="430" s="48" customFormat="1" ht="12.75" spans="1:30">
      <c r="A430" s="177"/>
      <c r="B430" s="178"/>
      <c r="C430" s="179">
        <v>241210000018</v>
      </c>
      <c r="D430" s="84">
        <v>45642</v>
      </c>
      <c r="E430" s="178" t="s">
        <v>45</v>
      </c>
      <c r="F430" s="178" t="s">
        <v>73</v>
      </c>
      <c r="G430" s="178">
        <v>1.5</v>
      </c>
      <c r="H430" s="184"/>
      <c r="I430" s="191">
        <v>25875</v>
      </c>
      <c r="J430" s="182"/>
      <c r="K430" s="191">
        <v>1672.59211376858</v>
      </c>
      <c r="L430" s="192">
        <v>15.47</v>
      </c>
      <c r="M430" s="200">
        <v>7.27</v>
      </c>
      <c r="N430" s="184">
        <v>112.4669</v>
      </c>
      <c r="O430" s="197"/>
      <c r="P430" s="197"/>
      <c r="Q430" s="197"/>
      <c r="R430" s="197"/>
      <c r="S430" s="197"/>
      <c r="T430" s="188"/>
      <c r="U430" s="188"/>
      <c r="V430" s="197"/>
      <c r="W430" s="199"/>
      <c r="X430" s="189"/>
      <c r="Y430" s="199"/>
      <c r="Z430" s="199"/>
      <c r="AA430" s="181"/>
      <c r="AB430" s="197"/>
      <c r="AC430" s="197"/>
      <c r="AD430" s="197"/>
    </row>
    <row r="431" s="48" customFormat="1" ht="12.75" spans="1:30">
      <c r="A431" s="177"/>
      <c r="B431" s="178"/>
      <c r="C431" s="179">
        <v>241210000019</v>
      </c>
      <c r="D431" s="84">
        <v>45642</v>
      </c>
      <c r="E431" s="178" t="s">
        <v>45</v>
      </c>
      <c r="F431" s="178" t="s">
        <v>2749</v>
      </c>
      <c r="G431" s="178">
        <v>3</v>
      </c>
      <c r="H431" s="180">
        <v>323</v>
      </c>
      <c r="I431" s="181"/>
      <c r="J431" s="182"/>
      <c r="K431" s="178"/>
      <c r="L431" s="182"/>
      <c r="M431" s="200"/>
      <c r="N431" s="220">
        <v>323</v>
      </c>
      <c r="O431" s="197"/>
      <c r="P431" s="197"/>
      <c r="Q431" s="197"/>
      <c r="R431" s="197"/>
      <c r="S431" s="197"/>
      <c r="T431" s="188"/>
      <c r="U431" s="188"/>
      <c r="V431" s="197"/>
      <c r="W431" s="199"/>
      <c r="X431" s="189"/>
      <c r="Y431" s="199"/>
      <c r="Z431" s="199"/>
      <c r="AA431" s="181"/>
      <c r="AB431" s="197"/>
      <c r="AC431" s="197"/>
      <c r="AD431" s="197"/>
    </row>
    <row r="432" s="48" customFormat="1" ht="12.75" spans="1:30">
      <c r="A432" s="177"/>
      <c r="B432" s="178"/>
      <c r="C432" s="179">
        <v>241210000022</v>
      </c>
      <c r="D432" s="84">
        <v>45642</v>
      </c>
      <c r="E432" s="178" t="s">
        <v>41</v>
      </c>
      <c r="F432" s="178" t="s">
        <v>422</v>
      </c>
      <c r="G432" s="178">
        <v>23.5</v>
      </c>
      <c r="H432" s="180">
        <v>1889</v>
      </c>
      <c r="I432" s="181"/>
      <c r="J432" s="182"/>
      <c r="K432" s="178"/>
      <c r="L432" s="182"/>
      <c r="M432" s="200"/>
      <c r="N432" s="220">
        <v>1889</v>
      </c>
      <c r="O432" s="197"/>
      <c r="P432" s="197"/>
      <c r="Q432" s="197"/>
      <c r="R432" s="197"/>
      <c r="S432" s="197"/>
      <c r="T432" s="195"/>
      <c r="U432" s="188"/>
      <c r="V432" s="197"/>
      <c r="W432" s="199"/>
      <c r="X432" s="189"/>
      <c r="Y432" s="199"/>
      <c r="Z432" s="199"/>
      <c r="AA432" s="181"/>
      <c r="AB432" s="197"/>
      <c r="AC432" s="197"/>
      <c r="AD432" s="197"/>
    </row>
    <row r="433" s="48" customFormat="1" ht="12.75" spans="1:30">
      <c r="A433" s="177"/>
      <c r="B433" s="178"/>
      <c r="C433" s="179">
        <v>241210000032</v>
      </c>
      <c r="D433" s="84">
        <v>45642</v>
      </c>
      <c r="E433" s="178" t="s">
        <v>41</v>
      </c>
      <c r="F433" s="178" t="s">
        <v>85</v>
      </c>
      <c r="G433" s="178">
        <v>10</v>
      </c>
      <c r="H433" s="184"/>
      <c r="I433" s="191">
        <v>202008</v>
      </c>
      <c r="J433" s="182"/>
      <c r="K433" s="191">
        <v>1657.56954131452</v>
      </c>
      <c r="L433" s="192">
        <v>121.87</v>
      </c>
      <c r="M433" s="200">
        <v>7.27</v>
      </c>
      <c r="N433" s="220">
        <v>885.9949</v>
      </c>
      <c r="O433" s="197"/>
      <c r="P433" s="197"/>
      <c r="Q433" s="197"/>
      <c r="R433" s="197"/>
      <c r="S433" s="197"/>
      <c r="T433" s="202">
        <v>110</v>
      </c>
      <c r="U433" s="188"/>
      <c r="V433" s="197"/>
      <c r="W433" s="199"/>
      <c r="X433" s="189"/>
      <c r="Y433" s="199"/>
      <c r="Z433" s="199"/>
      <c r="AA433" s="181"/>
      <c r="AB433" s="197"/>
      <c r="AC433" s="197"/>
      <c r="AD433" s="197"/>
    </row>
    <row r="434" s="48" customFormat="1" ht="12.75" spans="1:30">
      <c r="A434" s="177"/>
      <c r="B434" s="178"/>
      <c r="C434" s="179">
        <v>241210000033</v>
      </c>
      <c r="D434" s="84">
        <v>45642</v>
      </c>
      <c r="E434" s="178" t="s">
        <v>2079</v>
      </c>
      <c r="F434" s="178" t="s">
        <v>2660</v>
      </c>
      <c r="G434" s="178">
        <v>7.5</v>
      </c>
      <c r="H434" s="180">
        <v>583.5</v>
      </c>
      <c r="I434" s="181"/>
      <c r="J434" s="182"/>
      <c r="K434" s="178"/>
      <c r="L434" s="182"/>
      <c r="M434" s="200"/>
      <c r="N434" s="220">
        <v>583.5</v>
      </c>
      <c r="O434" s="197"/>
      <c r="P434" s="197"/>
      <c r="Q434" s="197"/>
      <c r="R434" s="197"/>
      <c r="S434" s="197"/>
      <c r="T434" s="185"/>
      <c r="U434" s="195"/>
      <c r="V434" s="197"/>
      <c r="W434" s="199"/>
      <c r="X434" s="189"/>
      <c r="Y434" s="199"/>
      <c r="Z434" s="199"/>
      <c r="AA434" s="181"/>
      <c r="AB434" s="197"/>
      <c r="AC434" s="197"/>
      <c r="AD434" s="197"/>
    </row>
    <row r="435" s="48" customFormat="1" ht="12.75" spans="1:30">
      <c r="A435" s="177"/>
      <c r="B435" s="178"/>
      <c r="C435" s="179">
        <v>241210000034</v>
      </c>
      <c r="D435" s="84">
        <v>45642</v>
      </c>
      <c r="E435" s="178" t="s">
        <v>2079</v>
      </c>
      <c r="F435" s="178" t="s">
        <v>2660</v>
      </c>
      <c r="G435" s="178">
        <v>8.5</v>
      </c>
      <c r="H435" s="180">
        <v>689.5</v>
      </c>
      <c r="I435" s="181"/>
      <c r="J435" s="182"/>
      <c r="K435" s="178"/>
      <c r="L435" s="182"/>
      <c r="M435" s="200"/>
      <c r="N435" s="220">
        <v>689.5</v>
      </c>
      <c r="O435" s="197"/>
      <c r="P435" s="197"/>
      <c r="Q435" s="197"/>
      <c r="R435" s="197"/>
      <c r="S435" s="197"/>
      <c r="T435" s="188"/>
      <c r="U435" s="202">
        <v>29</v>
      </c>
      <c r="V435" s="197"/>
      <c r="W435" s="199"/>
      <c r="X435" s="189"/>
      <c r="Y435" s="199"/>
      <c r="Z435" s="199"/>
      <c r="AA435" s="181"/>
      <c r="AB435" s="197"/>
      <c r="AC435" s="197"/>
      <c r="AD435" s="197"/>
    </row>
    <row r="436" s="48" customFormat="1" ht="12.75" spans="1:30">
      <c r="A436" s="177"/>
      <c r="B436" s="178"/>
      <c r="C436" s="179">
        <v>241210000036</v>
      </c>
      <c r="D436" s="84">
        <v>45642</v>
      </c>
      <c r="E436" s="178" t="s">
        <v>2079</v>
      </c>
      <c r="F436" s="178" t="s">
        <v>2660</v>
      </c>
      <c r="G436" s="178">
        <v>20.5</v>
      </c>
      <c r="H436" s="180">
        <v>1584.5</v>
      </c>
      <c r="I436" s="181"/>
      <c r="J436" s="182"/>
      <c r="K436" s="178"/>
      <c r="L436" s="182"/>
      <c r="M436" s="200"/>
      <c r="N436" s="220">
        <v>1584.5</v>
      </c>
      <c r="O436" s="197"/>
      <c r="P436" s="197"/>
      <c r="Q436" s="197"/>
      <c r="R436" s="197"/>
      <c r="S436" s="197"/>
      <c r="T436" s="188"/>
      <c r="U436" s="185"/>
      <c r="V436" s="197"/>
      <c r="W436" s="199"/>
      <c r="X436" s="189"/>
      <c r="Y436" s="199"/>
      <c r="Z436" s="199"/>
      <c r="AA436" s="181"/>
      <c r="AB436" s="197"/>
      <c r="AC436" s="197"/>
      <c r="AD436" s="197"/>
    </row>
    <row r="437" s="48" customFormat="1" ht="12.75" spans="1:30">
      <c r="A437" s="177"/>
      <c r="B437" s="178"/>
      <c r="C437" s="179">
        <v>241210000048</v>
      </c>
      <c r="D437" s="84">
        <v>45642</v>
      </c>
      <c r="E437" s="178" t="s">
        <v>45</v>
      </c>
      <c r="F437" s="178" t="s">
        <v>99</v>
      </c>
      <c r="G437" s="178">
        <v>52</v>
      </c>
      <c r="H437" s="184"/>
      <c r="I437" s="191">
        <v>893100</v>
      </c>
      <c r="J437" s="182"/>
      <c r="K437" s="191">
        <v>1664.83362848355</v>
      </c>
      <c r="L437" s="192">
        <v>536.45</v>
      </c>
      <c r="M437" s="200">
        <v>7.27</v>
      </c>
      <c r="N437" s="220">
        <v>3899.9915</v>
      </c>
      <c r="O437" s="197"/>
      <c r="P437" s="197"/>
      <c r="Q437" s="197"/>
      <c r="R437" s="197"/>
      <c r="S437" s="197"/>
      <c r="T437" s="195"/>
      <c r="U437" s="188"/>
      <c r="V437" s="197"/>
      <c r="W437" s="199"/>
      <c r="X437" s="189"/>
      <c r="Y437" s="199"/>
      <c r="Z437" s="199"/>
      <c r="AA437" s="181"/>
      <c r="AB437" s="197"/>
      <c r="AC437" s="197"/>
      <c r="AD437" s="197"/>
    </row>
    <row r="438" s="48" customFormat="1" ht="12.75" spans="1:30">
      <c r="A438" s="177"/>
      <c r="B438" s="178"/>
      <c r="C438" s="179">
        <v>241210000050</v>
      </c>
      <c r="D438" s="84">
        <v>45642</v>
      </c>
      <c r="E438" s="178" t="s">
        <v>45</v>
      </c>
      <c r="F438" s="178" t="s">
        <v>808</v>
      </c>
      <c r="G438" s="178">
        <v>145.5</v>
      </c>
      <c r="H438" s="184"/>
      <c r="I438" s="191">
        <v>2606245</v>
      </c>
      <c r="J438" s="182"/>
      <c r="K438" s="191">
        <v>1672.10616811877</v>
      </c>
      <c r="L438" s="192">
        <v>1558.66</v>
      </c>
      <c r="M438" s="200">
        <v>7.27</v>
      </c>
      <c r="N438" s="184">
        <v>11331.4582</v>
      </c>
      <c r="O438" s="197"/>
      <c r="P438" s="197"/>
      <c r="Q438" s="197"/>
      <c r="R438" s="197"/>
      <c r="S438" s="197"/>
      <c r="T438" s="202">
        <v>710</v>
      </c>
      <c r="U438" s="188"/>
      <c r="V438" s="197"/>
      <c r="W438" s="199"/>
      <c r="X438" s="189"/>
      <c r="Y438" s="199"/>
      <c r="Z438" s="199"/>
      <c r="AA438" s="181"/>
      <c r="AB438" s="197"/>
      <c r="AC438" s="197"/>
      <c r="AD438" s="197"/>
    </row>
    <row r="439" s="48" customFormat="1" ht="12.75" spans="1:30">
      <c r="A439" s="177"/>
      <c r="B439" s="178"/>
      <c r="C439" s="179">
        <v>241210000052</v>
      </c>
      <c r="D439" s="84">
        <v>45642</v>
      </c>
      <c r="E439" s="178" t="s">
        <v>45</v>
      </c>
      <c r="F439" s="178" t="s">
        <v>808</v>
      </c>
      <c r="G439" s="178">
        <v>530</v>
      </c>
      <c r="H439" s="180">
        <v>38500</v>
      </c>
      <c r="I439" s="181"/>
      <c r="J439" s="182"/>
      <c r="K439" s="178"/>
      <c r="L439" s="182"/>
      <c r="M439" s="200"/>
      <c r="N439" s="220">
        <v>38500</v>
      </c>
      <c r="O439" s="197"/>
      <c r="P439" s="197"/>
      <c r="Q439" s="197"/>
      <c r="R439" s="197"/>
      <c r="S439" s="197"/>
      <c r="T439" s="202">
        <v>40</v>
      </c>
      <c r="U439" s="188"/>
      <c r="V439" s="197"/>
      <c r="W439" s="199"/>
      <c r="X439" s="189"/>
      <c r="Y439" s="199"/>
      <c r="Z439" s="199"/>
      <c r="AA439" s="181"/>
      <c r="AB439" s="197"/>
      <c r="AC439" s="197"/>
      <c r="AD439" s="197"/>
    </row>
    <row r="440" s="48" customFormat="1" ht="12.75" spans="1:30">
      <c r="A440" s="177"/>
      <c r="B440" s="178"/>
      <c r="C440" s="179">
        <v>241210000053</v>
      </c>
      <c r="D440" s="84">
        <v>45642</v>
      </c>
      <c r="E440" s="178" t="s">
        <v>36</v>
      </c>
      <c r="F440" s="178" t="s">
        <v>2266</v>
      </c>
      <c r="G440" s="178">
        <v>8</v>
      </c>
      <c r="H440" s="184"/>
      <c r="I440" s="191">
        <v>143682</v>
      </c>
      <c r="J440" s="182"/>
      <c r="K440" s="191">
        <v>1679.50905902981</v>
      </c>
      <c r="L440" s="192">
        <v>85.55</v>
      </c>
      <c r="M440" s="200">
        <v>7.27</v>
      </c>
      <c r="N440" s="220">
        <v>621.9485</v>
      </c>
      <c r="O440" s="197"/>
      <c r="P440" s="197"/>
      <c r="Q440" s="197"/>
      <c r="R440" s="197"/>
      <c r="S440" s="197"/>
      <c r="T440" s="185"/>
      <c r="U440" s="188"/>
      <c r="V440" s="197"/>
      <c r="W440" s="199"/>
      <c r="X440" s="189"/>
      <c r="Y440" s="199"/>
      <c r="Z440" s="199"/>
      <c r="AA440" s="181"/>
      <c r="AB440" s="197"/>
      <c r="AC440" s="197"/>
      <c r="AD440" s="197"/>
    </row>
    <row r="441" s="48" customFormat="1" ht="12.75" spans="1:30">
      <c r="A441" s="177"/>
      <c r="B441" s="178"/>
      <c r="C441" s="179">
        <v>241210000055</v>
      </c>
      <c r="D441" s="84">
        <v>45642</v>
      </c>
      <c r="E441" s="178" t="s">
        <v>2938</v>
      </c>
      <c r="F441" s="178" t="s">
        <v>2939</v>
      </c>
      <c r="G441" s="178">
        <v>0.84</v>
      </c>
      <c r="H441" s="180">
        <v>83</v>
      </c>
      <c r="I441" s="181"/>
      <c r="J441" s="182"/>
      <c r="K441" s="178"/>
      <c r="L441" s="182"/>
      <c r="M441" s="200"/>
      <c r="N441" s="220">
        <v>83</v>
      </c>
      <c r="O441" s="197"/>
      <c r="P441" s="197"/>
      <c r="Q441" s="197"/>
      <c r="R441" s="197"/>
      <c r="S441" s="197"/>
      <c r="T441" s="188"/>
      <c r="U441" s="188"/>
      <c r="V441" s="197"/>
      <c r="W441" s="199"/>
      <c r="X441" s="189"/>
      <c r="Y441" s="199"/>
      <c r="Z441" s="199"/>
      <c r="AA441" s="181"/>
      <c r="AB441" s="197"/>
      <c r="AC441" s="197"/>
      <c r="AD441" s="197"/>
    </row>
    <row r="442" s="48" customFormat="1" ht="12.75" spans="1:30">
      <c r="A442" s="177"/>
      <c r="B442" s="178"/>
      <c r="C442" s="179">
        <v>241210000057</v>
      </c>
      <c r="D442" s="84">
        <v>45642</v>
      </c>
      <c r="E442" s="178" t="s">
        <v>93</v>
      </c>
      <c r="F442" s="178" t="s">
        <v>94</v>
      </c>
      <c r="G442" s="178">
        <v>62</v>
      </c>
      <c r="H442" s="184"/>
      <c r="I442" s="181"/>
      <c r="J442" s="192">
        <v>645.93</v>
      </c>
      <c r="K442" s="191">
        <v>0</v>
      </c>
      <c r="L442" s="192">
        <v>645.93</v>
      </c>
      <c r="M442" s="200">
        <v>7.27</v>
      </c>
      <c r="N442" s="220">
        <v>4695.9111</v>
      </c>
      <c r="O442" s="197"/>
      <c r="P442" s="197"/>
      <c r="Q442" s="197"/>
      <c r="R442" s="197"/>
      <c r="S442" s="197"/>
      <c r="T442" s="188"/>
      <c r="U442" s="188"/>
      <c r="V442" s="197"/>
      <c r="W442" s="199"/>
      <c r="X442" s="189"/>
      <c r="Y442" s="199"/>
      <c r="Z442" s="199"/>
      <c r="AA442" s="181"/>
      <c r="AB442" s="197"/>
      <c r="AC442" s="197"/>
      <c r="AD442" s="197"/>
    </row>
    <row r="443" s="48" customFormat="1" ht="12.75" spans="1:30">
      <c r="A443" s="177"/>
      <c r="B443" s="178"/>
      <c r="C443" s="179">
        <v>241211000004</v>
      </c>
      <c r="D443" s="84">
        <v>45642</v>
      </c>
      <c r="E443" s="178" t="s">
        <v>53</v>
      </c>
      <c r="F443" s="178" t="s">
        <v>500</v>
      </c>
      <c r="G443" s="178">
        <v>61</v>
      </c>
      <c r="H443" s="184"/>
      <c r="I443" s="191">
        <v>1069596.99</v>
      </c>
      <c r="J443" s="182"/>
      <c r="K443" s="191">
        <v>1683</v>
      </c>
      <c r="L443" s="192">
        <v>635.53</v>
      </c>
      <c r="M443" s="200">
        <v>7.27</v>
      </c>
      <c r="N443" s="220">
        <v>4620.3031</v>
      </c>
      <c r="O443" s="197"/>
      <c r="P443" s="197"/>
      <c r="Q443" s="197"/>
      <c r="R443" s="197"/>
      <c r="S443" s="197"/>
      <c r="T443" s="188"/>
      <c r="U443" s="188"/>
      <c r="V443" s="197"/>
      <c r="W443" s="199"/>
      <c r="X443" s="189"/>
      <c r="Y443" s="199"/>
      <c r="Z443" s="199"/>
      <c r="AA443" s="181"/>
      <c r="AB443" s="197"/>
      <c r="AC443" s="197"/>
      <c r="AD443" s="197"/>
    </row>
    <row r="444" s="48" customFormat="1" ht="12.75" spans="1:30">
      <c r="A444" s="177"/>
      <c r="B444" s="178"/>
      <c r="C444" s="179">
        <v>241211000006</v>
      </c>
      <c r="D444" s="84">
        <v>45642</v>
      </c>
      <c r="E444" s="178" t="s">
        <v>53</v>
      </c>
      <c r="F444" s="178" t="s">
        <v>408</v>
      </c>
      <c r="G444" s="178">
        <v>4</v>
      </c>
      <c r="H444" s="180">
        <v>323</v>
      </c>
      <c r="I444" s="181"/>
      <c r="J444" s="182"/>
      <c r="K444" s="178"/>
      <c r="L444" s="182"/>
      <c r="M444" s="200"/>
      <c r="N444" s="220">
        <v>323</v>
      </c>
      <c r="O444" s="197"/>
      <c r="P444" s="197"/>
      <c r="Q444" s="197"/>
      <c r="R444" s="197"/>
      <c r="S444" s="197"/>
      <c r="T444" s="188"/>
      <c r="U444" s="188"/>
      <c r="V444" s="197"/>
      <c r="W444" s="199"/>
      <c r="X444" s="189"/>
      <c r="Y444" s="199"/>
      <c r="Z444" s="199"/>
      <c r="AA444" s="181"/>
      <c r="AB444" s="197"/>
      <c r="AC444" s="197"/>
      <c r="AD444" s="197"/>
    </row>
    <row r="445" s="48" customFormat="1" ht="12.75" spans="1:30">
      <c r="A445" s="177"/>
      <c r="B445" s="178"/>
      <c r="C445" s="179">
        <v>241211000011</v>
      </c>
      <c r="D445" s="84">
        <v>45642</v>
      </c>
      <c r="E445" s="178" t="s">
        <v>53</v>
      </c>
      <c r="F445" s="178" t="s">
        <v>325</v>
      </c>
      <c r="G445" s="178">
        <v>0.15</v>
      </c>
      <c r="H445" s="180">
        <v>85</v>
      </c>
      <c r="I445" s="181"/>
      <c r="J445" s="182"/>
      <c r="K445" s="178"/>
      <c r="L445" s="182"/>
      <c r="M445" s="200"/>
      <c r="N445" s="220">
        <v>85</v>
      </c>
      <c r="O445" s="197"/>
      <c r="P445" s="197"/>
      <c r="Q445" s="197"/>
      <c r="R445" s="197"/>
      <c r="S445" s="197"/>
      <c r="T445" s="188"/>
      <c r="U445" s="188"/>
      <c r="V445" s="197"/>
      <c r="W445" s="199"/>
      <c r="X445" s="189"/>
      <c r="Y445" s="199"/>
      <c r="Z445" s="199"/>
      <c r="AA445" s="181"/>
      <c r="AB445" s="197"/>
      <c r="AC445" s="197"/>
      <c r="AD445" s="197"/>
    </row>
    <row r="446" s="48" customFormat="1" ht="12.75" spans="1:30">
      <c r="A446" s="177"/>
      <c r="B446" s="178"/>
      <c r="C446" s="179">
        <v>241211000019</v>
      </c>
      <c r="D446" s="84">
        <v>45642</v>
      </c>
      <c r="E446" s="178" t="s">
        <v>45</v>
      </c>
      <c r="F446" s="178" t="s">
        <v>58</v>
      </c>
      <c r="G446" s="178">
        <v>62.5</v>
      </c>
      <c r="H446" s="180"/>
      <c r="I446" s="191">
        <v>1167500</v>
      </c>
      <c r="J446" s="182"/>
      <c r="K446" s="191">
        <v>1697.564521992</v>
      </c>
      <c r="L446" s="192">
        <v>687.75</v>
      </c>
      <c r="M446" s="200">
        <v>7.27</v>
      </c>
      <c r="N446" s="184">
        <v>4999.9425</v>
      </c>
      <c r="O446" s="197"/>
      <c r="P446" s="197"/>
      <c r="Q446" s="197"/>
      <c r="R446" s="197"/>
      <c r="S446" s="197"/>
      <c r="T446" s="188"/>
      <c r="U446" s="188"/>
      <c r="V446" s="197"/>
      <c r="W446" s="199"/>
      <c r="X446" s="189"/>
      <c r="Y446" s="199"/>
      <c r="Z446" s="199"/>
      <c r="AA446" s="181"/>
      <c r="AB446" s="197"/>
      <c r="AC446" s="197"/>
      <c r="AD446" s="197"/>
    </row>
    <row r="447" s="48" customFormat="1" ht="12.75" spans="1:30">
      <c r="A447" s="177"/>
      <c r="B447" s="178"/>
      <c r="C447" s="179">
        <v>241211000020</v>
      </c>
      <c r="D447" s="84">
        <v>45642</v>
      </c>
      <c r="E447" s="178" t="s">
        <v>45</v>
      </c>
      <c r="F447" s="178" t="s">
        <v>58</v>
      </c>
      <c r="G447" s="178">
        <v>78</v>
      </c>
      <c r="H447" s="180"/>
      <c r="I447" s="191">
        <v>1454705</v>
      </c>
      <c r="J447" s="182"/>
      <c r="K447" s="191">
        <v>1697.55758862931</v>
      </c>
      <c r="L447" s="192">
        <v>856.94</v>
      </c>
      <c r="M447" s="200">
        <v>7.27</v>
      </c>
      <c r="N447" s="184">
        <v>6229.9538</v>
      </c>
      <c r="O447" s="197"/>
      <c r="P447" s="197"/>
      <c r="Q447" s="197"/>
      <c r="R447" s="197"/>
      <c r="S447" s="197"/>
      <c r="T447" s="188"/>
      <c r="U447" s="188"/>
      <c r="V447" s="197"/>
      <c r="W447" s="199"/>
      <c r="X447" s="189"/>
      <c r="Y447" s="199"/>
      <c r="Z447" s="199"/>
      <c r="AA447" s="181"/>
      <c r="AB447" s="197"/>
      <c r="AC447" s="197"/>
      <c r="AD447" s="197"/>
    </row>
    <row r="448" s="48" customFormat="1" ht="12.75" spans="1:30">
      <c r="A448" s="177"/>
      <c r="B448" s="178"/>
      <c r="C448" s="179">
        <v>241211000029</v>
      </c>
      <c r="D448" s="84">
        <v>45642</v>
      </c>
      <c r="E448" s="178" t="s">
        <v>63</v>
      </c>
      <c r="F448" s="178" t="s">
        <v>77</v>
      </c>
      <c r="G448" s="178">
        <v>40.5</v>
      </c>
      <c r="H448" s="184"/>
      <c r="I448" s="191">
        <v>714136.5</v>
      </c>
      <c r="J448" s="182"/>
      <c r="K448" s="191">
        <v>1648.78108065346</v>
      </c>
      <c r="L448" s="192">
        <v>433.12997</v>
      </c>
      <c r="M448" s="200">
        <v>7.27</v>
      </c>
      <c r="N448" s="220">
        <v>3148.8548819</v>
      </c>
      <c r="O448" s="197"/>
      <c r="P448" s="197"/>
      <c r="Q448" s="197"/>
      <c r="R448" s="197"/>
      <c r="S448" s="197"/>
      <c r="T448" s="188"/>
      <c r="U448" s="188"/>
      <c r="V448" s="197"/>
      <c r="W448" s="199"/>
      <c r="X448" s="189"/>
      <c r="Y448" s="199"/>
      <c r="Z448" s="199"/>
      <c r="AA448" s="181"/>
      <c r="AB448" s="197"/>
      <c r="AC448" s="197"/>
      <c r="AD448" s="197"/>
    </row>
    <row r="449" s="48" customFormat="1" ht="12.75" spans="1:30">
      <c r="A449" s="177"/>
      <c r="B449" s="178"/>
      <c r="C449" s="179">
        <v>241211000032</v>
      </c>
      <c r="D449" s="84">
        <v>45642</v>
      </c>
      <c r="E449" s="178" t="s">
        <v>41</v>
      </c>
      <c r="F449" s="178" t="s">
        <v>2396</v>
      </c>
      <c r="G449" s="178">
        <v>0.96</v>
      </c>
      <c r="H449" s="180">
        <v>83</v>
      </c>
      <c r="I449" s="181"/>
      <c r="J449" s="182"/>
      <c r="K449" s="178"/>
      <c r="L449" s="182"/>
      <c r="M449" s="200"/>
      <c r="N449" s="220">
        <v>83</v>
      </c>
      <c r="O449" s="197"/>
      <c r="P449" s="197"/>
      <c r="Q449" s="197"/>
      <c r="R449" s="197"/>
      <c r="S449" s="197"/>
      <c r="T449" s="188"/>
      <c r="U449" s="188"/>
      <c r="V449" s="197"/>
      <c r="W449" s="199"/>
      <c r="X449" s="189"/>
      <c r="Y449" s="199"/>
      <c r="Z449" s="199"/>
      <c r="AA449" s="181"/>
      <c r="AB449" s="197"/>
      <c r="AC449" s="197"/>
      <c r="AD449" s="197"/>
    </row>
    <row r="450" s="48" customFormat="1" ht="12.75" spans="1:30">
      <c r="A450" s="177"/>
      <c r="B450" s="178"/>
      <c r="C450" s="179">
        <v>241211000039</v>
      </c>
      <c r="D450" s="84">
        <v>45642</v>
      </c>
      <c r="E450" s="178" t="s">
        <v>63</v>
      </c>
      <c r="F450" s="178" t="s">
        <v>882</v>
      </c>
      <c r="G450" s="178">
        <v>56.5</v>
      </c>
      <c r="H450" s="184"/>
      <c r="I450" s="191">
        <v>960228</v>
      </c>
      <c r="J450" s="182"/>
      <c r="K450" s="191">
        <v>1483.09213066646</v>
      </c>
      <c r="L450" s="182">
        <v>647.45</v>
      </c>
      <c r="M450" s="200">
        <v>7.27</v>
      </c>
      <c r="N450" s="184">
        <v>4706.9615</v>
      </c>
      <c r="O450" s="197"/>
      <c r="P450" s="197"/>
      <c r="Q450" s="197"/>
      <c r="R450" s="197"/>
      <c r="S450" s="197"/>
      <c r="T450" s="188"/>
      <c r="U450" s="188"/>
      <c r="V450" s="197"/>
      <c r="W450" s="199"/>
      <c r="X450" s="189"/>
      <c r="Y450" s="199"/>
      <c r="Z450" s="199"/>
      <c r="AA450" s="181"/>
      <c r="AB450" s="197"/>
      <c r="AC450" s="197"/>
      <c r="AD450" s="197"/>
    </row>
    <row r="451" s="48" customFormat="1" ht="12.75" spans="1:30">
      <c r="A451" s="177"/>
      <c r="B451" s="178"/>
      <c r="C451" s="179">
        <v>241211000040</v>
      </c>
      <c r="D451" s="84">
        <v>45642</v>
      </c>
      <c r="E451" s="178" t="s">
        <v>45</v>
      </c>
      <c r="F451" s="178" t="s">
        <v>808</v>
      </c>
      <c r="G451" s="178">
        <v>0.88</v>
      </c>
      <c r="H451" s="180">
        <v>73</v>
      </c>
      <c r="I451" s="181"/>
      <c r="J451" s="182"/>
      <c r="K451" s="178"/>
      <c r="L451" s="182"/>
      <c r="M451" s="200"/>
      <c r="N451" s="220">
        <v>73</v>
      </c>
      <c r="O451" s="197"/>
      <c r="P451" s="197"/>
      <c r="Q451" s="197"/>
      <c r="R451" s="197"/>
      <c r="S451" s="197"/>
      <c r="T451" s="188"/>
      <c r="U451" s="195"/>
      <c r="V451" s="197"/>
      <c r="W451" s="199"/>
      <c r="X451" s="189"/>
      <c r="Y451" s="199"/>
      <c r="Z451" s="199"/>
      <c r="AA451" s="181"/>
      <c r="AB451" s="197"/>
      <c r="AC451" s="197"/>
      <c r="AD451" s="197"/>
    </row>
    <row r="452" s="48" customFormat="1" ht="12.75" spans="1:30">
      <c r="A452" s="177"/>
      <c r="B452" s="178"/>
      <c r="C452" s="179">
        <v>241211000041</v>
      </c>
      <c r="D452" s="84">
        <v>45642</v>
      </c>
      <c r="E452" s="178" t="s">
        <v>45</v>
      </c>
      <c r="F452" s="178" t="s">
        <v>2169</v>
      </c>
      <c r="G452" s="178">
        <v>22.5</v>
      </c>
      <c r="H452" s="180">
        <v>1852.5</v>
      </c>
      <c r="I452" s="181"/>
      <c r="J452" s="182"/>
      <c r="K452" s="178"/>
      <c r="L452" s="182"/>
      <c r="M452" s="200"/>
      <c r="N452" s="220">
        <v>1852.5</v>
      </c>
      <c r="O452" s="197"/>
      <c r="P452" s="197"/>
      <c r="Q452" s="197"/>
      <c r="R452" s="197"/>
      <c r="S452" s="197"/>
      <c r="T452" s="195"/>
      <c r="U452" s="202">
        <v>165</v>
      </c>
      <c r="V452" s="197"/>
      <c r="W452" s="199"/>
      <c r="X452" s="193"/>
      <c r="Y452" s="199"/>
      <c r="Z452" s="199"/>
      <c r="AA452" s="181"/>
      <c r="AB452" s="197"/>
      <c r="AC452" s="197"/>
      <c r="AD452" s="197"/>
    </row>
    <row r="453" s="48" customFormat="1" ht="12.75" spans="1:30">
      <c r="A453" s="177" t="s">
        <v>2985</v>
      </c>
      <c r="B453" s="178" t="s">
        <v>2986</v>
      </c>
      <c r="C453" s="179">
        <v>241213000005</v>
      </c>
      <c r="D453" s="84">
        <v>45643</v>
      </c>
      <c r="E453" s="178" t="s">
        <v>53</v>
      </c>
      <c r="F453" s="178" t="s">
        <v>2987</v>
      </c>
      <c r="G453" s="178">
        <v>2</v>
      </c>
      <c r="H453" s="180">
        <v>776</v>
      </c>
      <c r="I453" s="181"/>
      <c r="J453" s="182"/>
      <c r="K453" s="178"/>
      <c r="L453" s="182"/>
      <c r="M453" s="200"/>
      <c r="N453" s="184">
        <v>776</v>
      </c>
      <c r="O453" s="185">
        <v>5593.1787</v>
      </c>
      <c r="P453" s="185" t="s">
        <v>138</v>
      </c>
      <c r="Q453" s="185">
        <v>2600</v>
      </c>
      <c r="R453" s="185"/>
      <c r="S453" s="185">
        <v>55.98</v>
      </c>
      <c r="T453" s="185"/>
      <c r="U453" s="185"/>
      <c r="V453" s="185">
        <v>2677.98</v>
      </c>
      <c r="W453" s="186">
        <v>161.88</v>
      </c>
      <c r="X453" s="186"/>
      <c r="Y453" s="186"/>
      <c r="Z453" s="186">
        <v>176.5</v>
      </c>
      <c r="AA453" s="187">
        <v>7.27</v>
      </c>
      <c r="AB453" s="185">
        <v>1283.155</v>
      </c>
      <c r="AC453" s="185">
        <v>3961.135</v>
      </c>
      <c r="AD453" s="185">
        <v>1632.0437</v>
      </c>
    </row>
    <row r="454" s="48" customFormat="1" ht="12.75" spans="1:30">
      <c r="A454" s="177"/>
      <c r="B454" s="178"/>
      <c r="C454" s="179">
        <v>241213000015</v>
      </c>
      <c r="D454" s="84">
        <v>45643</v>
      </c>
      <c r="E454" s="178" t="s">
        <v>53</v>
      </c>
      <c r="F454" s="178" t="s">
        <v>763</v>
      </c>
      <c r="G454" s="178">
        <v>0.9</v>
      </c>
      <c r="H454" s="180">
        <v>155</v>
      </c>
      <c r="I454" s="181"/>
      <c r="J454" s="182"/>
      <c r="K454" s="178"/>
      <c r="L454" s="182"/>
      <c r="M454" s="200"/>
      <c r="N454" s="184">
        <v>155</v>
      </c>
      <c r="O454" s="188"/>
      <c r="P454" s="188"/>
      <c r="Q454" s="188"/>
      <c r="R454" s="188"/>
      <c r="S454" s="188"/>
      <c r="T454" s="188"/>
      <c r="U454" s="188"/>
      <c r="V454" s="188"/>
      <c r="W454" s="189"/>
      <c r="X454" s="189"/>
      <c r="Y454" s="193"/>
      <c r="Z454" s="189"/>
      <c r="AA454" s="190"/>
      <c r="AB454" s="188"/>
      <c r="AC454" s="188"/>
      <c r="AD454" s="188"/>
    </row>
    <row r="455" s="48" customFormat="1" ht="12.75" spans="1:30">
      <c r="A455" s="177"/>
      <c r="B455" s="178"/>
      <c r="C455" s="179">
        <v>241213000020</v>
      </c>
      <c r="D455" s="84">
        <v>45643</v>
      </c>
      <c r="E455" s="178" t="s">
        <v>45</v>
      </c>
      <c r="F455" s="178" t="s">
        <v>617</v>
      </c>
      <c r="G455" s="178">
        <v>1</v>
      </c>
      <c r="H455" s="180">
        <v>191</v>
      </c>
      <c r="I455" s="181"/>
      <c r="J455" s="182"/>
      <c r="K455" s="178"/>
      <c r="L455" s="182"/>
      <c r="M455" s="200"/>
      <c r="N455" s="184">
        <v>191</v>
      </c>
      <c r="O455" s="188"/>
      <c r="P455" s="188"/>
      <c r="Q455" s="188"/>
      <c r="R455" s="188"/>
      <c r="S455" s="188"/>
      <c r="T455" s="188"/>
      <c r="U455" s="188"/>
      <c r="V455" s="188"/>
      <c r="W455" s="189"/>
      <c r="X455" s="189"/>
      <c r="Y455" s="194">
        <v>9.07</v>
      </c>
      <c r="Z455" s="189"/>
      <c r="AA455" s="190"/>
      <c r="AB455" s="188"/>
      <c r="AC455" s="188"/>
      <c r="AD455" s="188"/>
    </row>
    <row r="456" s="48" customFormat="1" ht="12.75" spans="1:30">
      <c r="A456" s="177"/>
      <c r="B456" s="178"/>
      <c r="C456" s="179">
        <v>241213000058</v>
      </c>
      <c r="D456" s="84">
        <v>45643</v>
      </c>
      <c r="E456" s="178" t="s">
        <v>779</v>
      </c>
      <c r="F456" s="178" t="s">
        <v>137</v>
      </c>
      <c r="G456" s="178">
        <v>0.34</v>
      </c>
      <c r="H456" s="184"/>
      <c r="I456" s="191">
        <v>30154</v>
      </c>
      <c r="J456" s="182"/>
      <c r="K456" s="191">
        <v>1736.98156682028</v>
      </c>
      <c r="L456" s="192">
        <v>17.36</v>
      </c>
      <c r="M456" s="200">
        <v>7.27</v>
      </c>
      <c r="N456" s="184">
        <v>126.2072</v>
      </c>
      <c r="O456" s="188"/>
      <c r="P456" s="188"/>
      <c r="Q456" s="188"/>
      <c r="R456" s="188"/>
      <c r="S456" s="188"/>
      <c r="T456" s="188"/>
      <c r="U456" s="188"/>
      <c r="V456" s="188"/>
      <c r="W456" s="189"/>
      <c r="X456" s="189"/>
      <c r="Y456" s="186"/>
      <c r="Z456" s="189"/>
      <c r="AA456" s="190"/>
      <c r="AB456" s="188"/>
      <c r="AC456" s="188"/>
      <c r="AD456" s="188"/>
    </row>
    <row r="457" s="48" customFormat="1" ht="12.75" spans="1:30">
      <c r="A457" s="177"/>
      <c r="B457" s="178"/>
      <c r="C457" s="179">
        <v>241213000061</v>
      </c>
      <c r="D457" s="84">
        <v>45643</v>
      </c>
      <c r="E457" s="178" t="s">
        <v>41</v>
      </c>
      <c r="F457" s="178" t="s">
        <v>2760</v>
      </c>
      <c r="G457" s="178">
        <v>10</v>
      </c>
      <c r="H457" s="180">
        <v>1350</v>
      </c>
      <c r="I457" s="181"/>
      <c r="J457" s="182"/>
      <c r="K457" s="178"/>
      <c r="L457" s="182"/>
      <c r="M457" s="200"/>
      <c r="N457" s="184">
        <v>1350</v>
      </c>
      <c r="O457" s="188"/>
      <c r="P457" s="188"/>
      <c r="Q457" s="188"/>
      <c r="R457" s="188"/>
      <c r="S457" s="188"/>
      <c r="T457" s="188"/>
      <c r="U457" s="188"/>
      <c r="V457" s="188"/>
      <c r="W457" s="189"/>
      <c r="X457" s="189"/>
      <c r="Y457" s="189"/>
      <c r="Z457" s="189"/>
      <c r="AA457" s="190"/>
      <c r="AB457" s="188"/>
      <c r="AC457" s="188"/>
      <c r="AD457" s="188"/>
    </row>
    <row r="458" s="48" customFormat="1" ht="12.75" spans="1:30">
      <c r="A458" s="177"/>
      <c r="B458" s="178"/>
      <c r="C458" s="179">
        <v>241214000004</v>
      </c>
      <c r="D458" s="84">
        <v>45643</v>
      </c>
      <c r="E458" s="178" t="s">
        <v>53</v>
      </c>
      <c r="F458" s="178" t="s">
        <v>65</v>
      </c>
      <c r="G458" s="178">
        <v>2</v>
      </c>
      <c r="H458" s="180">
        <v>250</v>
      </c>
      <c r="I458" s="181"/>
      <c r="J458" s="182"/>
      <c r="K458" s="178"/>
      <c r="L458" s="182"/>
      <c r="M458" s="200"/>
      <c r="N458" s="184">
        <v>250</v>
      </c>
      <c r="O458" s="188"/>
      <c r="P458" s="188"/>
      <c r="Q458" s="188"/>
      <c r="R458" s="188"/>
      <c r="S458" s="188"/>
      <c r="T458" s="188"/>
      <c r="U458" s="195"/>
      <c r="V458" s="188"/>
      <c r="W458" s="189"/>
      <c r="X458" s="189"/>
      <c r="Y458" s="189"/>
      <c r="Z458" s="189"/>
      <c r="AA458" s="190"/>
      <c r="AB458" s="188"/>
      <c r="AC458" s="188"/>
      <c r="AD458" s="188"/>
    </row>
    <row r="459" s="48" customFormat="1" ht="12.75" spans="1:30">
      <c r="A459" s="177"/>
      <c r="B459" s="178"/>
      <c r="C459" s="179">
        <v>241214000022</v>
      </c>
      <c r="D459" s="84">
        <v>45643</v>
      </c>
      <c r="E459" s="178" t="s">
        <v>45</v>
      </c>
      <c r="F459" s="178" t="s">
        <v>2327</v>
      </c>
      <c r="G459" s="178">
        <v>12.5</v>
      </c>
      <c r="H459" s="184"/>
      <c r="I459" s="191">
        <v>351900</v>
      </c>
      <c r="J459" s="182"/>
      <c r="K459" s="191">
        <v>1672.13114754098</v>
      </c>
      <c r="L459" s="192">
        <v>210.45</v>
      </c>
      <c r="M459" s="200">
        <v>7.27</v>
      </c>
      <c r="N459" s="184">
        <v>1529.9715</v>
      </c>
      <c r="O459" s="188"/>
      <c r="P459" s="188"/>
      <c r="Q459" s="188"/>
      <c r="R459" s="188"/>
      <c r="S459" s="188"/>
      <c r="T459" s="188"/>
      <c r="U459" s="202">
        <v>22</v>
      </c>
      <c r="V459" s="188"/>
      <c r="W459" s="189"/>
      <c r="X459" s="189"/>
      <c r="Y459" s="189"/>
      <c r="Z459" s="189"/>
      <c r="AA459" s="190"/>
      <c r="AB459" s="188"/>
      <c r="AC459" s="188"/>
      <c r="AD459" s="188"/>
    </row>
    <row r="460" s="48" customFormat="1" ht="12.75" spans="1:30">
      <c r="A460" s="177"/>
      <c r="B460" s="178"/>
      <c r="C460" s="179">
        <v>241214000023</v>
      </c>
      <c r="D460" s="84">
        <v>45643</v>
      </c>
      <c r="E460" s="178" t="s">
        <v>41</v>
      </c>
      <c r="F460" s="178" t="s">
        <v>2785</v>
      </c>
      <c r="G460" s="178">
        <v>0.47</v>
      </c>
      <c r="H460" s="180">
        <v>155</v>
      </c>
      <c r="I460" s="181"/>
      <c r="J460" s="182"/>
      <c r="K460" s="178"/>
      <c r="L460" s="182"/>
      <c r="M460" s="200"/>
      <c r="N460" s="184">
        <v>155</v>
      </c>
      <c r="O460" s="188"/>
      <c r="P460" s="188"/>
      <c r="Q460" s="188"/>
      <c r="R460" s="188"/>
      <c r="S460" s="188"/>
      <c r="T460" s="188"/>
      <c r="U460" s="185"/>
      <c r="V460" s="188"/>
      <c r="W460" s="189"/>
      <c r="X460" s="189"/>
      <c r="Y460" s="189"/>
      <c r="Z460" s="189"/>
      <c r="AA460" s="190"/>
      <c r="AB460" s="188"/>
      <c r="AC460" s="188"/>
      <c r="AD460" s="188"/>
    </row>
    <row r="461" s="48" customFormat="1" ht="12.75" spans="1:30">
      <c r="A461" s="177"/>
      <c r="B461" s="178"/>
      <c r="C461" s="179">
        <v>241214000028</v>
      </c>
      <c r="D461" s="84">
        <v>45643</v>
      </c>
      <c r="E461" s="178" t="s">
        <v>45</v>
      </c>
      <c r="F461" s="178" t="s">
        <v>2988</v>
      </c>
      <c r="G461" s="178">
        <v>0.34</v>
      </c>
      <c r="H461" s="180">
        <v>160</v>
      </c>
      <c r="I461" s="181"/>
      <c r="J461" s="182"/>
      <c r="K461" s="178"/>
      <c r="L461" s="182"/>
      <c r="M461" s="200"/>
      <c r="N461" s="184">
        <v>160</v>
      </c>
      <c r="O461" s="188"/>
      <c r="P461" s="188"/>
      <c r="Q461" s="188"/>
      <c r="R461" s="188"/>
      <c r="S461" s="188"/>
      <c r="T461" s="188"/>
      <c r="U461" s="188"/>
      <c r="V461" s="188"/>
      <c r="W461" s="189"/>
      <c r="X461" s="189"/>
      <c r="Y461" s="189"/>
      <c r="Z461" s="189"/>
      <c r="AA461" s="190"/>
      <c r="AB461" s="188"/>
      <c r="AC461" s="188"/>
      <c r="AD461" s="188"/>
    </row>
    <row r="462" s="48" customFormat="1" ht="12.75" spans="1:30">
      <c r="A462" s="177"/>
      <c r="B462" s="178"/>
      <c r="C462" s="179">
        <v>241214000035</v>
      </c>
      <c r="D462" s="84">
        <v>45643</v>
      </c>
      <c r="E462" s="178" t="s">
        <v>36</v>
      </c>
      <c r="F462" s="178" t="s">
        <v>447</v>
      </c>
      <c r="G462" s="178">
        <v>0.21</v>
      </c>
      <c r="H462" s="180">
        <v>265</v>
      </c>
      <c r="I462" s="181"/>
      <c r="J462" s="182"/>
      <c r="K462" s="178"/>
      <c r="L462" s="182"/>
      <c r="M462" s="200"/>
      <c r="N462" s="184">
        <v>265</v>
      </c>
      <c r="O462" s="188"/>
      <c r="P462" s="188"/>
      <c r="Q462" s="188"/>
      <c r="R462" s="188"/>
      <c r="S462" s="188"/>
      <c r="T462" s="188"/>
      <c r="U462" s="188"/>
      <c r="V462" s="188"/>
      <c r="W462" s="189"/>
      <c r="X462" s="193"/>
      <c r="Y462" s="189"/>
      <c r="Z462" s="189"/>
      <c r="AA462" s="190"/>
      <c r="AB462" s="188"/>
      <c r="AC462" s="188"/>
      <c r="AD462" s="188"/>
    </row>
    <row r="463" s="48" customFormat="1" ht="12.75" spans="1:30">
      <c r="A463" s="177"/>
      <c r="B463" s="178"/>
      <c r="C463" s="179">
        <v>241216000016</v>
      </c>
      <c r="D463" s="84">
        <v>45643</v>
      </c>
      <c r="E463" s="178" t="s">
        <v>53</v>
      </c>
      <c r="F463" s="178" t="s">
        <v>2788</v>
      </c>
      <c r="G463" s="178">
        <v>3.5</v>
      </c>
      <c r="H463" s="180">
        <v>447.5</v>
      </c>
      <c r="I463" s="181"/>
      <c r="J463" s="182"/>
      <c r="K463" s="178"/>
      <c r="L463" s="182"/>
      <c r="M463" s="200"/>
      <c r="N463" s="184">
        <v>447.5</v>
      </c>
      <c r="O463" s="188"/>
      <c r="P463" s="188"/>
      <c r="Q463" s="188"/>
      <c r="R463" s="188"/>
      <c r="S463" s="188"/>
      <c r="T463" s="188"/>
      <c r="U463" s="188"/>
      <c r="V463" s="188"/>
      <c r="W463" s="189"/>
      <c r="X463" s="194">
        <v>5.55</v>
      </c>
      <c r="Y463" s="189"/>
      <c r="Z463" s="189"/>
      <c r="AA463" s="190"/>
      <c r="AB463" s="188"/>
      <c r="AC463" s="188"/>
      <c r="AD463" s="188"/>
    </row>
    <row r="464" s="48" customFormat="1" ht="12.75" spans="1:30">
      <c r="A464" s="177"/>
      <c r="B464" s="178"/>
      <c r="C464" s="179">
        <v>241216000017</v>
      </c>
      <c r="D464" s="84">
        <v>45643</v>
      </c>
      <c r="E464" s="178" t="s">
        <v>53</v>
      </c>
      <c r="F464" s="178" t="s">
        <v>174</v>
      </c>
      <c r="G464" s="178">
        <v>1.5</v>
      </c>
      <c r="H464" s="180">
        <v>187.5</v>
      </c>
      <c r="I464" s="181"/>
      <c r="J464" s="182"/>
      <c r="K464" s="178"/>
      <c r="L464" s="182"/>
      <c r="M464" s="200"/>
      <c r="N464" s="184">
        <v>187.5</v>
      </c>
      <c r="O464" s="195"/>
      <c r="P464" s="195"/>
      <c r="Q464" s="195"/>
      <c r="R464" s="195"/>
      <c r="S464" s="195"/>
      <c r="T464" s="195"/>
      <c r="U464" s="195"/>
      <c r="V464" s="195"/>
      <c r="W464" s="193"/>
      <c r="X464" s="194"/>
      <c r="Y464" s="193"/>
      <c r="Z464" s="193"/>
      <c r="AA464" s="196"/>
      <c r="AB464" s="195"/>
      <c r="AC464" s="195"/>
      <c r="AD464" s="195"/>
    </row>
    <row r="465" s="48" customFormat="1" ht="12.75" spans="1:30">
      <c r="A465" s="177" t="s">
        <v>2989</v>
      </c>
      <c r="B465" s="178" t="s">
        <v>2990</v>
      </c>
      <c r="C465" s="179">
        <v>241209000008</v>
      </c>
      <c r="D465" s="84">
        <v>45644</v>
      </c>
      <c r="E465" s="178" t="s">
        <v>45</v>
      </c>
      <c r="F465" s="178" t="s">
        <v>1916</v>
      </c>
      <c r="G465" s="178">
        <v>0.54</v>
      </c>
      <c r="H465" s="180">
        <v>95</v>
      </c>
      <c r="I465" s="181"/>
      <c r="J465" s="182"/>
      <c r="K465" s="178"/>
      <c r="L465" s="182"/>
      <c r="M465" s="200"/>
      <c r="N465" s="184">
        <v>95</v>
      </c>
      <c r="O465" s="185">
        <v>137043.9344</v>
      </c>
      <c r="P465" s="185" t="s">
        <v>487</v>
      </c>
      <c r="Q465" s="185">
        <v>104719</v>
      </c>
      <c r="R465" s="185"/>
      <c r="S465" s="185">
        <v>197.75</v>
      </c>
      <c r="T465" s="185"/>
      <c r="U465" s="185"/>
      <c r="V465" s="185">
        <v>105152.75</v>
      </c>
      <c r="W465" s="186">
        <v>1357.83</v>
      </c>
      <c r="X465" s="186"/>
      <c r="Y465" s="186"/>
      <c r="Z465" s="186">
        <v>1357.83</v>
      </c>
      <c r="AA465" s="187">
        <v>7.27</v>
      </c>
      <c r="AB465" s="185">
        <v>9871.4241</v>
      </c>
      <c r="AC465" s="185">
        <v>115024.1741</v>
      </c>
      <c r="AD465" s="185">
        <v>22019.7603</v>
      </c>
    </row>
    <row r="466" s="48" customFormat="1" ht="12.75" spans="1:30">
      <c r="A466" s="177"/>
      <c r="B466" s="178"/>
      <c r="C466" s="179">
        <v>241209000024</v>
      </c>
      <c r="D466" s="84">
        <v>45644</v>
      </c>
      <c r="E466" s="178" t="s">
        <v>53</v>
      </c>
      <c r="F466" s="178" t="s">
        <v>174</v>
      </c>
      <c r="G466" s="178">
        <v>3</v>
      </c>
      <c r="H466" s="180">
        <v>263</v>
      </c>
      <c r="I466" s="181"/>
      <c r="J466" s="182"/>
      <c r="K466" s="178"/>
      <c r="L466" s="182"/>
      <c r="M466" s="200"/>
      <c r="N466" s="184">
        <v>263</v>
      </c>
      <c r="O466" s="188"/>
      <c r="P466" s="188"/>
      <c r="Q466" s="188"/>
      <c r="R466" s="188"/>
      <c r="S466" s="188"/>
      <c r="T466" s="188"/>
      <c r="U466" s="188"/>
      <c r="V466" s="188"/>
      <c r="W466" s="189"/>
      <c r="X466" s="189"/>
      <c r="Y466" s="189"/>
      <c r="Z466" s="189"/>
      <c r="AA466" s="190"/>
      <c r="AB466" s="188"/>
      <c r="AC466" s="188"/>
      <c r="AD466" s="188"/>
    </row>
    <row r="467" s="48" customFormat="1" ht="12.75" spans="1:30">
      <c r="A467" s="177"/>
      <c r="B467" s="178"/>
      <c r="C467" s="179">
        <v>241209000091</v>
      </c>
      <c r="D467" s="84">
        <v>45644</v>
      </c>
      <c r="E467" s="178" t="s">
        <v>36</v>
      </c>
      <c r="F467" s="178" t="s">
        <v>2957</v>
      </c>
      <c r="G467" s="178">
        <v>160</v>
      </c>
      <c r="H467" s="180">
        <v>11840</v>
      </c>
      <c r="I467" s="181"/>
      <c r="J467" s="182"/>
      <c r="K467" s="178"/>
      <c r="L467" s="182"/>
      <c r="M467" s="200"/>
      <c r="N467" s="184">
        <v>11840</v>
      </c>
      <c r="O467" s="188"/>
      <c r="P467" s="188"/>
      <c r="Q467" s="188"/>
      <c r="R467" s="188"/>
      <c r="S467" s="188"/>
      <c r="T467" s="188"/>
      <c r="U467" s="188"/>
      <c r="V467" s="188"/>
      <c r="W467" s="189"/>
      <c r="X467" s="189"/>
      <c r="Y467" s="189"/>
      <c r="Z467" s="189"/>
      <c r="AA467" s="190"/>
      <c r="AB467" s="188"/>
      <c r="AC467" s="188"/>
      <c r="AD467" s="188"/>
    </row>
    <row r="468" s="48" customFormat="1" ht="12.75" spans="1:30">
      <c r="A468" s="177"/>
      <c r="B468" s="178"/>
      <c r="C468" s="179">
        <v>241210000007</v>
      </c>
      <c r="D468" s="84">
        <v>45644</v>
      </c>
      <c r="E468" s="178" t="s">
        <v>41</v>
      </c>
      <c r="F468" s="178" t="s">
        <v>2991</v>
      </c>
      <c r="G468" s="178">
        <v>46</v>
      </c>
      <c r="H468" s="180">
        <v>3542</v>
      </c>
      <c r="I468" s="181"/>
      <c r="J468" s="182"/>
      <c r="K468" s="178"/>
      <c r="L468" s="182"/>
      <c r="M468" s="200"/>
      <c r="N468" s="184">
        <v>3542</v>
      </c>
      <c r="O468" s="188"/>
      <c r="P468" s="188"/>
      <c r="Q468" s="188"/>
      <c r="R468" s="188"/>
      <c r="S468" s="188"/>
      <c r="T468" s="188"/>
      <c r="U468" s="188"/>
      <c r="V468" s="188"/>
      <c r="W468" s="189"/>
      <c r="X468" s="189"/>
      <c r="Y468" s="189"/>
      <c r="Z468" s="189"/>
      <c r="AA468" s="190"/>
      <c r="AB468" s="188"/>
      <c r="AC468" s="188"/>
      <c r="AD468" s="188"/>
    </row>
    <row r="469" s="48" customFormat="1" ht="12.75" spans="1:30">
      <c r="A469" s="177"/>
      <c r="B469" s="178"/>
      <c r="C469" s="179">
        <v>241210000013</v>
      </c>
      <c r="D469" s="84">
        <v>45644</v>
      </c>
      <c r="E469" s="178" t="s">
        <v>45</v>
      </c>
      <c r="F469" s="178" t="s">
        <v>843</v>
      </c>
      <c r="G469" s="178">
        <v>8</v>
      </c>
      <c r="H469" s="180"/>
      <c r="I469" s="191">
        <v>141300</v>
      </c>
      <c r="J469" s="182"/>
      <c r="K469" s="191">
        <v>1712.10468920393</v>
      </c>
      <c r="L469" s="192">
        <v>82.53</v>
      </c>
      <c r="M469" s="200">
        <v>7.27</v>
      </c>
      <c r="N469" s="184">
        <v>599.9931</v>
      </c>
      <c r="O469" s="188"/>
      <c r="P469" s="188"/>
      <c r="Q469" s="188"/>
      <c r="R469" s="188"/>
      <c r="S469" s="188"/>
      <c r="T469" s="188"/>
      <c r="U469" s="188"/>
      <c r="V469" s="188"/>
      <c r="W469" s="189"/>
      <c r="X469" s="189"/>
      <c r="Y469" s="189"/>
      <c r="Z469" s="189"/>
      <c r="AA469" s="190"/>
      <c r="AB469" s="188"/>
      <c r="AC469" s="188"/>
      <c r="AD469" s="188"/>
    </row>
    <row r="470" s="48" customFormat="1" ht="12.75" spans="1:30">
      <c r="A470" s="177"/>
      <c r="B470" s="178"/>
      <c r="C470" s="179">
        <v>241210000020</v>
      </c>
      <c r="D470" s="84">
        <v>45644</v>
      </c>
      <c r="E470" s="178" t="s">
        <v>36</v>
      </c>
      <c r="F470" s="178" t="s">
        <v>301</v>
      </c>
      <c r="G470" s="178">
        <v>6</v>
      </c>
      <c r="H470" s="180">
        <v>260.2</v>
      </c>
      <c r="I470" s="181"/>
      <c r="J470" s="182"/>
      <c r="K470" s="178"/>
      <c r="L470" s="182"/>
      <c r="M470" s="200"/>
      <c r="N470" s="184">
        <v>260.2</v>
      </c>
      <c r="O470" s="188"/>
      <c r="P470" s="188"/>
      <c r="Q470" s="188"/>
      <c r="R470" s="188"/>
      <c r="S470" s="188"/>
      <c r="T470" s="188"/>
      <c r="U470" s="188"/>
      <c r="V470" s="188"/>
      <c r="W470" s="189"/>
      <c r="X470" s="189"/>
      <c r="Y470" s="189"/>
      <c r="Z470" s="189"/>
      <c r="AA470" s="190"/>
      <c r="AB470" s="188"/>
      <c r="AC470" s="188"/>
      <c r="AD470" s="188"/>
    </row>
    <row r="471" s="48" customFormat="1" ht="12.75" spans="1:30">
      <c r="A471" s="177"/>
      <c r="B471" s="178"/>
      <c r="C471" s="179">
        <v>241210000046</v>
      </c>
      <c r="D471" s="84">
        <v>45644</v>
      </c>
      <c r="E471" s="178" t="s">
        <v>45</v>
      </c>
      <c r="F471" s="178" t="s">
        <v>108</v>
      </c>
      <c r="G471" s="178">
        <v>24.5</v>
      </c>
      <c r="H471" s="180">
        <v>1788.5</v>
      </c>
      <c r="I471" s="181"/>
      <c r="J471" s="182"/>
      <c r="K471" s="178"/>
      <c r="L471" s="182"/>
      <c r="M471" s="200"/>
      <c r="N471" s="184">
        <v>1788.5</v>
      </c>
      <c r="O471" s="188"/>
      <c r="P471" s="188"/>
      <c r="Q471" s="188"/>
      <c r="R471" s="188"/>
      <c r="S471" s="188"/>
      <c r="T471" s="188"/>
      <c r="U471" s="188"/>
      <c r="V471" s="188"/>
      <c r="W471" s="189"/>
      <c r="X471" s="189"/>
      <c r="Y471" s="189"/>
      <c r="Z471" s="189"/>
      <c r="AA471" s="190"/>
      <c r="AB471" s="188"/>
      <c r="AC471" s="188"/>
      <c r="AD471" s="188"/>
    </row>
    <row r="472" s="48" customFormat="1" ht="12.75" spans="1:30">
      <c r="A472" s="177"/>
      <c r="B472" s="178"/>
      <c r="C472" s="179">
        <v>241211000005</v>
      </c>
      <c r="D472" s="84">
        <v>45644</v>
      </c>
      <c r="E472" s="178" t="s">
        <v>41</v>
      </c>
      <c r="F472" s="178" t="s">
        <v>79</v>
      </c>
      <c r="G472" s="178">
        <v>6.5</v>
      </c>
      <c r="H472" s="180">
        <v>614.9</v>
      </c>
      <c r="I472" s="181"/>
      <c r="J472" s="182"/>
      <c r="K472" s="178"/>
      <c r="L472" s="182"/>
      <c r="M472" s="200"/>
      <c r="N472" s="184">
        <v>614.9</v>
      </c>
      <c r="O472" s="188"/>
      <c r="P472" s="188"/>
      <c r="Q472" s="188"/>
      <c r="R472" s="188"/>
      <c r="S472" s="188"/>
      <c r="T472" s="188"/>
      <c r="U472" s="188"/>
      <c r="V472" s="188"/>
      <c r="W472" s="189"/>
      <c r="X472" s="189"/>
      <c r="Y472" s="189"/>
      <c r="Z472" s="189"/>
      <c r="AA472" s="190"/>
      <c r="AB472" s="188"/>
      <c r="AC472" s="188"/>
      <c r="AD472" s="188"/>
    </row>
    <row r="473" s="48" customFormat="1" ht="12.75" spans="1:30">
      <c r="A473" s="177"/>
      <c r="B473" s="178"/>
      <c r="C473" s="179">
        <v>241211000015</v>
      </c>
      <c r="D473" s="84">
        <v>45644</v>
      </c>
      <c r="E473" s="178" t="s">
        <v>2293</v>
      </c>
      <c r="F473" s="178" t="s">
        <v>2876</v>
      </c>
      <c r="G473" s="178">
        <v>6</v>
      </c>
      <c r="H473" s="180">
        <v>468</v>
      </c>
      <c r="I473" s="181"/>
      <c r="J473" s="182"/>
      <c r="K473" s="178"/>
      <c r="L473" s="182"/>
      <c r="M473" s="200"/>
      <c r="N473" s="184">
        <v>468</v>
      </c>
      <c r="O473" s="188"/>
      <c r="P473" s="188"/>
      <c r="Q473" s="188"/>
      <c r="R473" s="188"/>
      <c r="S473" s="188"/>
      <c r="T473" s="188"/>
      <c r="U473" s="188"/>
      <c r="V473" s="188"/>
      <c r="W473" s="189"/>
      <c r="X473" s="189"/>
      <c r="Y473" s="189"/>
      <c r="Z473" s="189"/>
      <c r="AA473" s="190"/>
      <c r="AB473" s="188"/>
      <c r="AC473" s="188"/>
      <c r="AD473" s="188"/>
    </row>
    <row r="474" s="48" customFormat="1" ht="12.75" spans="1:30">
      <c r="A474" s="177"/>
      <c r="B474" s="178"/>
      <c r="C474" s="179">
        <v>241211000021</v>
      </c>
      <c r="D474" s="84">
        <v>45644</v>
      </c>
      <c r="E474" s="178" t="s">
        <v>36</v>
      </c>
      <c r="F474" s="178" t="s">
        <v>210</v>
      </c>
      <c r="G474" s="178">
        <v>9</v>
      </c>
      <c r="H474" s="180">
        <v>753</v>
      </c>
      <c r="I474" s="181"/>
      <c r="J474" s="182"/>
      <c r="K474" s="178"/>
      <c r="L474" s="182"/>
      <c r="M474" s="200"/>
      <c r="N474" s="184">
        <v>753</v>
      </c>
      <c r="O474" s="188"/>
      <c r="P474" s="188"/>
      <c r="Q474" s="188"/>
      <c r="R474" s="188"/>
      <c r="S474" s="188"/>
      <c r="T474" s="188"/>
      <c r="U474" s="188"/>
      <c r="V474" s="188"/>
      <c r="W474" s="189"/>
      <c r="X474" s="189"/>
      <c r="Y474" s="189"/>
      <c r="Z474" s="189"/>
      <c r="AA474" s="190"/>
      <c r="AB474" s="188"/>
      <c r="AC474" s="188"/>
      <c r="AD474" s="188"/>
    </row>
    <row r="475" s="48" customFormat="1" ht="12.75" spans="1:30">
      <c r="A475" s="177"/>
      <c r="B475" s="178"/>
      <c r="C475" s="179">
        <v>241211000022</v>
      </c>
      <c r="D475" s="84">
        <v>45644</v>
      </c>
      <c r="E475" s="178" t="s">
        <v>36</v>
      </c>
      <c r="F475" s="178" t="s">
        <v>2992</v>
      </c>
      <c r="G475" s="178">
        <v>3.5</v>
      </c>
      <c r="H475" s="180">
        <v>306.5</v>
      </c>
      <c r="I475" s="181"/>
      <c r="J475" s="182"/>
      <c r="K475" s="178"/>
      <c r="L475" s="182"/>
      <c r="M475" s="200"/>
      <c r="N475" s="184">
        <v>306.5</v>
      </c>
      <c r="O475" s="188"/>
      <c r="P475" s="188"/>
      <c r="Q475" s="188"/>
      <c r="R475" s="188"/>
      <c r="S475" s="188"/>
      <c r="T475" s="188"/>
      <c r="U475" s="188"/>
      <c r="V475" s="188"/>
      <c r="W475" s="189"/>
      <c r="X475" s="189"/>
      <c r="Y475" s="189"/>
      <c r="Z475" s="189"/>
      <c r="AA475" s="190"/>
      <c r="AB475" s="188"/>
      <c r="AC475" s="188"/>
      <c r="AD475" s="188"/>
    </row>
    <row r="476" s="48" customFormat="1" ht="12.75" spans="1:30">
      <c r="A476" s="177"/>
      <c r="B476" s="178"/>
      <c r="C476" s="179">
        <v>241211000023</v>
      </c>
      <c r="D476" s="84">
        <v>45644</v>
      </c>
      <c r="E476" s="178" t="s">
        <v>36</v>
      </c>
      <c r="F476" s="178" t="s">
        <v>171</v>
      </c>
      <c r="G476" s="178">
        <v>4.5</v>
      </c>
      <c r="H476" s="184"/>
      <c r="I476" s="191">
        <v>77745</v>
      </c>
      <c r="J476" s="182"/>
      <c r="K476" s="191">
        <v>1665.13171985436</v>
      </c>
      <c r="L476" s="192">
        <v>46.69</v>
      </c>
      <c r="M476" s="200">
        <v>7.27</v>
      </c>
      <c r="N476" s="184">
        <v>339.4363</v>
      </c>
      <c r="O476" s="188"/>
      <c r="P476" s="188"/>
      <c r="Q476" s="188"/>
      <c r="R476" s="188"/>
      <c r="S476" s="188"/>
      <c r="T476" s="188"/>
      <c r="U476" s="188"/>
      <c r="V476" s="188"/>
      <c r="W476" s="189"/>
      <c r="X476" s="189"/>
      <c r="Y476" s="189"/>
      <c r="Z476" s="189"/>
      <c r="AA476" s="190"/>
      <c r="AB476" s="188"/>
      <c r="AC476" s="188"/>
      <c r="AD476" s="188"/>
    </row>
    <row r="477" s="48" customFormat="1" ht="12.75" spans="1:30">
      <c r="A477" s="177"/>
      <c r="B477" s="178"/>
      <c r="C477" s="179">
        <v>241211000024</v>
      </c>
      <c r="D477" s="84">
        <v>45644</v>
      </c>
      <c r="E477" s="178" t="s">
        <v>36</v>
      </c>
      <c r="F477" s="178" t="s">
        <v>96</v>
      </c>
      <c r="G477" s="178">
        <v>9.5</v>
      </c>
      <c r="H477" s="180">
        <v>737.5</v>
      </c>
      <c r="I477" s="181"/>
      <c r="J477" s="182"/>
      <c r="K477" s="178"/>
      <c r="L477" s="182"/>
      <c r="M477" s="200"/>
      <c r="N477" s="184">
        <v>737.5</v>
      </c>
      <c r="O477" s="188"/>
      <c r="P477" s="188"/>
      <c r="Q477" s="188"/>
      <c r="R477" s="188"/>
      <c r="S477" s="188"/>
      <c r="T477" s="188"/>
      <c r="U477" s="188"/>
      <c r="V477" s="188"/>
      <c r="W477" s="189"/>
      <c r="X477" s="189"/>
      <c r="Y477" s="189"/>
      <c r="Z477" s="189"/>
      <c r="AA477" s="190"/>
      <c r="AB477" s="188"/>
      <c r="AC477" s="188"/>
      <c r="AD477" s="188"/>
    </row>
    <row r="478" s="48" customFormat="1" ht="12.75" spans="1:30">
      <c r="A478" s="177"/>
      <c r="B478" s="178"/>
      <c r="C478" s="179">
        <v>241211000025</v>
      </c>
      <c r="D478" s="84">
        <v>45644</v>
      </c>
      <c r="E478" s="178" t="s">
        <v>45</v>
      </c>
      <c r="F478" s="178" t="s">
        <v>2993</v>
      </c>
      <c r="G478" s="178">
        <v>37</v>
      </c>
      <c r="H478" s="184"/>
      <c r="I478" s="191">
        <v>635475</v>
      </c>
      <c r="J478" s="182"/>
      <c r="K478" s="191">
        <v>1664.85459785172</v>
      </c>
      <c r="L478" s="192">
        <v>381.7</v>
      </c>
      <c r="M478" s="200">
        <v>7.27</v>
      </c>
      <c r="N478" s="184">
        <v>2774.959</v>
      </c>
      <c r="O478" s="188"/>
      <c r="P478" s="188"/>
      <c r="Q478" s="188"/>
      <c r="R478" s="188"/>
      <c r="S478" s="188"/>
      <c r="T478" s="188"/>
      <c r="U478" s="188"/>
      <c r="V478" s="188"/>
      <c r="W478" s="189"/>
      <c r="X478" s="189"/>
      <c r="Y478" s="189"/>
      <c r="Z478" s="189"/>
      <c r="AA478" s="190"/>
      <c r="AB478" s="188"/>
      <c r="AC478" s="188"/>
      <c r="AD478" s="188"/>
    </row>
    <row r="479" s="48" customFormat="1" ht="12.75" spans="1:30">
      <c r="A479" s="177"/>
      <c r="B479" s="178"/>
      <c r="C479" s="179">
        <v>241211000030</v>
      </c>
      <c r="D479" s="84">
        <v>45644</v>
      </c>
      <c r="E479" s="178" t="s">
        <v>36</v>
      </c>
      <c r="F479" s="178" t="s">
        <v>496</v>
      </c>
      <c r="G479" s="178">
        <v>241</v>
      </c>
      <c r="H479" s="180">
        <v>18557</v>
      </c>
      <c r="I479" s="181"/>
      <c r="J479" s="182"/>
      <c r="K479" s="178"/>
      <c r="L479" s="182"/>
      <c r="M479" s="200"/>
      <c r="N479" s="184">
        <v>18557</v>
      </c>
      <c r="O479" s="188"/>
      <c r="P479" s="188"/>
      <c r="Q479" s="188"/>
      <c r="R479" s="188"/>
      <c r="S479" s="188"/>
      <c r="T479" s="188"/>
      <c r="U479" s="188"/>
      <c r="V479" s="188"/>
      <c r="W479" s="189"/>
      <c r="X479" s="189"/>
      <c r="Y479" s="189"/>
      <c r="Z479" s="189"/>
      <c r="AA479" s="190"/>
      <c r="AB479" s="188"/>
      <c r="AC479" s="188"/>
      <c r="AD479" s="188"/>
    </row>
    <row r="480" s="48" customFormat="1" ht="12.75" spans="1:30">
      <c r="A480" s="177"/>
      <c r="B480" s="178"/>
      <c r="C480" s="179">
        <v>241211000031</v>
      </c>
      <c r="D480" s="84">
        <v>45644</v>
      </c>
      <c r="E480" s="178" t="s">
        <v>36</v>
      </c>
      <c r="F480" s="178" t="s">
        <v>521</v>
      </c>
      <c r="G480" s="178">
        <v>23.5</v>
      </c>
      <c r="H480" s="184"/>
      <c r="I480" s="191">
        <v>405400</v>
      </c>
      <c r="J480" s="182"/>
      <c r="K480" s="191">
        <v>1664.68196936722</v>
      </c>
      <c r="L480" s="192">
        <v>243.53</v>
      </c>
      <c r="M480" s="200">
        <v>7.27</v>
      </c>
      <c r="N480" s="184">
        <v>1770.4631</v>
      </c>
      <c r="O480" s="188"/>
      <c r="P480" s="188"/>
      <c r="Q480" s="188"/>
      <c r="R480" s="188"/>
      <c r="S480" s="188"/>
      <c r="T480" s="188"/>
      <c r="U480" s="188"/>
      <c r="V480" s="188"/>
      <c r="W480" s="189"/>
      <c r="X480" s="189"/>
      <c r="Y480" s="189"/>
      <c r="Z480" s="189"/>
      <c r="AA480" s="190"/>
      <c r="AB480" s="188"/>
      <c r="AC480" s="188"/>
      <c r="AD480" s="188"/>
    </row>
    <row r="481" s="48" customFormat="1" ht="12.75" spans="1:30">
      <c r="A481" s="177"/>
      <c r="B481" s="178"/>
      <c r="C481" s="179">
        <v>241211000033</v>
      </c>
      <c r="D481" s="84">
        <v>45644</v>
      </c>
      <c r="E481" s="178" t="s">
        <v>45</v>
      </c>
      <c r="F481" s="178" t="s">
        <v>2994</v>
      </c>
      <c r="G481" s="178">
        <v>5.5</v>
      </c>
      <c r="H481" s="184"/>
      <c r="I481" s="191">
        <v>131675</v>
      </c>
      <c r="J481" s="182"/>
      <c r="K481" s="191">
        <v>1664.8754583386</v>
      </c>
      <c r="L481" s="192">
        <v>79.09</v>
      </c>
      <c r="M481" s="200">
        <v>7.27</v>
      </c>
      <c r="N481" s="184">
        <v>574.9843</v>
      </c>
      <c r="O481" s="188"/>
      <c r="P481" s="188"/>
      <c r="Q481" s="188"/>
      <c r="R481" s="188"/>
      <c r="S481" s="188"/>
      <c r="T481" s="188"/>
      <c r="U481" s="188"/>
      <c r="V481" s="188"/>
      <c r="W481" s="189"/>
      <c r="X481" s="189"/>
      <c r="Y481" s="189"/>
      <c r="Z481" s="189"/>
      <c r="AA481" s="190"/>
      <c r="AB481" s="188"/>
      <c r="AC481" s="188"/>
      <c r="AD481" s="188"/>
    </row>
    <row r="482" s="48" customFormat="1" ht="12.75" spans="1:30">
      <c r="A482" s="177"/>
      <c r="B482" s="178"/>
      <c r="C482" s="179">
        <v>241211000036</v>
      </c>
      <c r="D482" s="84">
        <v>45644</v>
      </c>
      <c r="E482" s="178" t="s">
        <v>36</v>
      </c>
      <c r="F482" s="178" t="s">
        <v>2995</v>
      </c>
      <c r="G482" s="178">
        <v>63.5</v>
      </c>
      <c r="H482" s="180">
        <v>5251.5</v>
      </c>
      <c r="I482" s="181"/>
      <c r="J482" s="182"/>
      <c r="K482" s="178"/>
      <c r="L482" s="182"/>
      <c r="M482" s="200"/>
      <c r="N482" s="184">
        <v>5251.5</v>
      </c>
      <c r="O482" s="188"/>
      <c r="P482" s="188"/>
      <c r="Q482" s="188"/>
      <c r="R482" s="188"/>
      <c r="S482" s="188"/>
      <c r="T482" s="188"/>
      <c r="U482" s="188"/>
      <c r="V482" s="188"/>
      <c r="W482" s="189"/>
      <c r="X482" s="189"/>
      <c r="Y482" s="189"/>
      <c r="Z482" s="189"/>
      <c r="AA482" s="190"/>
      <c r="AB482" s="188"/>
      <c r="AC482" s="188"/>
      <c r="AD482" s="188"/>
    </row>
    <row r="483" s="48" customFormat="1" ht="12.75" spans="1:30">
      <c r="A483" s="177"/>
      <c r="B483" s="178"/>
      <c r="C483" s="179">
        <v>241211000037</v>
      </c>
      <c r="D483" s="84">
        <v>45644</v>
      </c>
      <c r="E483" s="178" t="s">
        <v>2916</v>
      </c>
      <c r="F483" s="178" t="s">
        <v>2917</v>
      </c>
      <c r="G483" s="178">
        <v>18</v>
      </c>
      <c r="H483" s="180">
        <v>1392</v>
      </c>
      <c r="I483" s="181"/>
      <c r="J483" s="182"/>
      <c r="K483" s="178"/>
      <c r="L483" s="182"/>
      <c r="M483" s="200"/>
      <c r="N483" s="184">
        <v>1392</v>
      </c>
      <c r="O483" s="188"/>
      <c r="P483" s="188"/>
      <c r="Q483" s="188"/>
      <c r="R483" s="188"/>
      <c r="S483" s="188"/>
      <c r="T483" s="188"/>
      <c r="U483" s="188"/>
      <c r="V483" s="188"/>
      <c r="W483" s="189"/>
      <c r="X483" s="189"/>
      <c r="Y483" s="189"/>
      <c r="Z483" s="189"/>
      <c r="AA483" s="190"/>
      <c r="AB483" s="188"/>
      <c r="AC483" s="188"/>
      <c r="AD483" s="188"/>
    </row>
    <row r="484" s="48" customFormat="1" ht="12.75" spans="1:30">
      <c r="A484" s="177"/>
      <c r="B484" s="178"/>
      <c r="C484" s="179">
        <v>241211000044</v>
      </c>
      <c r="D484" s="84">
        <v>45644</v>
      </c>
      <c r="E484" s="178" t="s">
        <v>45</v>
      </c>
      <c r="F484" s="178" t="s">
        <v>2327</v>
      </c>
      <c r="G484" s="178">
        <v>154</v>
      </c>
      <c r="H484" s="180">
        <v>10780</v>
      </c>
      <c r="I484" s="181"/>
      <c r="J484" s="182"/>
      <c r="K484" s="178"/>
      <c r="L484" s="182"/>
      <c r="M484" s="200"/>
      <c r="N484" s="184">
        <v>10780</v>
      </c>
      <c r="O484" s="188"/>
      <c r="P484" s="188"/>
      <c r="Q484" s="188"/>
      <c r="R484" s="188"/>
      <c r="S484" s="188"/>
      <c r="T484" s="188"/>
      <c r="U484" s="188"/>
      <c r="V484" s="188"/>
      <c r="W484" s="189"/>
      <c r="X484" s="189"/>
      <c r="Y484" s="189"/>
      <c r="Z484" s="189"/>
      <c r="AA484" s="190"/>
      <c r="AB484" s="188"/>
      <c r="AC484" s="188"/>
      <c r="AD484" s="188"/>
    </row>
    <row r="485" s="48" customFormat="1" ht="12.75" spans="1:30">
      <c r="A485" s="177"/>
      <c r="B485" s="178"/>
      <c r="C485" s="179">
        <v>241211000047</v>
      </c>
      <c r="D485" s="84">
        <v>45644</v>
      </c>
      <c r="E485" s="178" t="s">
        <v>36</v>
      </c>
      <c r="F485" s="178" t="s">
        <v>210</v>
      </c>
      <c r="G485" s="178">
        <v>2</v>
      </c>
      <c r="H485" s="180">
        <v>163</v>
      </c>
      <c r="I485" s="181"/>
      <c r="J485" s="182"/>
      <c r="K485" s="178"/>
      <c r="L485" s="182"/>
      <c r="M485" s="200"/>
      <c r="N485" s="184">
        <v>163</v>
      </c>
      <c r="O485" s="188"/>
      <c r="P485" s="188"/>
      <c r="Q485" s="188"/>
      <c r="R485" s="188"/>
      <c r="S485" s="188"/>
      <c r="T485" s="188"/>
      <c r="U485" s="188"/>
      <c r="V485" s="188"/>
      <c r="W485" s="189"/>
      <c r="X485" s="189"/>
      <c r="Y485" s="189"/>
      <c r="Z485" s="189"/>
      <c r="AA485" s="190"/>
      <c r="AB485" s="188"/>
      <c r="AC485" s="188"/>
      <c r="AD485" s="188"/>
    </row>
    <row r="486" s="48" customFormat="1" ht="12.75" spans="1:30">
      <c r="A486" s="177"/>
      <c r="B486" s="178"/>
      <c r="C486" s="179">
        <v>241212000003</v>
      </c>
      <c r="D486" s="84">
        <v>45644</v>
      </c>
      <c r="E486" s="178" t="s">
        <v>41</v>
      </c>
      <c r="F486" s="178" t="s">
        <v>51</v>
      </c>
      <c r="G486" s="178">
        <v>3</v>
      </c>
      <c r="H486" s="184"/>
      <c r="I486" s="191">
        <v>55687.5</v>
      </c>
      <c r="J486" s="182"/>
      <c r="K486" s="191">
        <v>1650</v>
      </c>
      <c r="L486" s="192">
        <v>33.75</v>
      </c>
      <c r="M486" s="200">
        <v>7.27</v>
      </c>
      <c r="N486" s="184">
        <v>245.3625</v>
      </c>
      <c r="O486" s="188"/>
      <c r="P486" s="188"/>
      <c r="Q486" s="188"/>
      <c r="R486" s="188"/>
      <c r="S486" s="188"/>
      <c r="T486" s="188"/>
      <c r="U486" s="188"/>
      <c r="V486" s="188"/>
      <c r="W486" s="189"/>
      <c r="X486" s="189"/>
      <c r="Y486" s="189"/>
      <c r="Z486" s="189"/>
      <c r="AA486" s="190"/>
      <c r="AB486" s="188"/>
      <c r="AC486" s="188"/>
      <c r="AD486" s="188"/>
    </row>
    <row r="487" s="48" customFormat="1" ht="12.75" spans="1:30">
      <c r="A487" s="177"/>
      <c r="B487" s="178"/>
      <c r="C487" s="179">
        <v>241212000005</v>
      </c>
      <c r="D487" s="84">
        <v>45644</v>
      </c>
      <c r="E487" s="178" t="s">
        <v>63</v>
      </c>
      <c r="F487" s="178" t="s">
        <v>212</v>
      </c>
      <c r="G487" s="178">
        <v>6</v>
      </c>
      <c r="H487" s="184"/>
      <c r="I487" s="191">
        <v>107299</v>
      </c>
      <c r="J487" s="182"/>
      <c r="K487" s="191">
        <v>1649.99231124097</v>
      </c>
      <c r="L487" s="192">
        <v>65.03</v>
      </c>
      <c r="M487" s="200">
        <v>7.27</v>
      </c>
      <c r="N487" s="184">
        <v>472.7681</v>
      </c>
      <c r="O487" s="188"/>
      <c r="P487" s="188"/>
      <c r="Q487" s="188"/>
      <c r="R487" s="188"/>
      <c r="S487" s="188"/>
      <c r="T487" s="188"/>
      <c r="U487" s="188"/>
      <c r="V487" s="188"/>
      <c r="W487" s="189"/>
      <c r="X487" s="189"/>
      <c r="Y487" s="189"/>
      <c r="Z487" s="189"/>
      <c r="AA487" s="190"/>
      <c r="AB487" s="188"/>
      <c r="AC487" s="188"/>
      <c r="AD487" s="188"/>
    </row>
    <row r="488" s="48" customFormat="1" ht="12.75" spans="1:30">
      <c r="A488" s="177"/>
      <c r="B488" s="178"/>
      <c r="C488" s="179">
        <v>241212000014</v>
      </c>
      <c r="D488" s="84">
        <v>45644</v>
      </c>
      <c r="E488" s="178" t="s">
        <v>41</v>
      </c>
      <c r="F488" s="178" t="s">
        <v>1623</v>
      </c>
      <c r="G488" s="178">
        <v>2</v>
      </c>
      <c r="H488" s="180">
        <v>163</v>
      </c>
      <c r="I488" s="181"/>
      <c r="J488" s="182"/>
      <c r="K488" s="178"/>
      <c r="L488" s="182"/>
      <c r="M488" s="200"/>
      <c r="N488" s="184">
        <v>163</v>
      </c>
      <c r="O488" s="188"/>
      <c r="P488" s="188"/>
      <c r="Q488" s="188"/>
      <c r="R488" s="188"/>
      <c r="S488" s="188"/>
      <c r="T488" s="188"/>
      <c r="U488" s="188"/>
      <c r="V488" s="188"/>
      <c r="W488" s="189"/>
      <c r="X488" s="189"/>
      <c r="Y488" s="189"/>
      <c r="Z488" s="189"/>
      <c r="AA488" s="190"/>
      <c r="AB488" s="188"/>
      <c r="AC488" s="188"/>
      <c r="AD488" s="188"/>
    </row>
    <row r="489" s="48" customFormat="1" ht="12.75" spans="1:30">
      <c r="A489" s="177"/>
      <c r="B489" s="178"/>
      <c r="C489" s="179">
        <v>241212000027</v>
      </c>
      <c r="D489" s="84">
        <v>45644</v>
      </c>
      <c r="E489" s="178">
        <v>13635229849</v>
      </c>
      <c r="F489" s="178" t="s">
        <v>149</v>
      </c>
      <c r="G489" s="178">
        <v>3.5</v>
      </c>
      <c r="H489" s="184"/>
      <c r="I489" s="191">
        <v>70224</v>
      </c>
      <c r="J489" s="182"/>
      <c r="K489" s="191">
        <v>1650</v>
      </c>
      <c r="L489" s="192">
        <v>42.56</v>
      </c>
      <c r="M489" s="200">
        <v>7.27</v>
      </c>
      <c r="N489" s="184">
        <v>309.4112</v>
      </c>
      <c r="O489" s="188"/>
      <c r="P489" s="188"/>
      <c r="Q489" s="188"/>
      <c r="R489" s="188"/>
      <c r="S489" s="188"/>
      <c r="T489" s="188"/>
      <c r="U489" s="188"/>
      <c r="V489" s="188"/>
      <c r="W489" s="189"/>
      <c r="X489" s="189"/>
      <c r="Y489" s="189"/>
      <c r="Z489" s="189"/>
      <c r="AA489" s="190"/>
      <c r="AB489" s="188"/>
      <c r="AC489" s="188"/>
      <c r="AD489" s="188"/>
    </row>
    <row r="490" s="48" customFormat="1" ht="12.75" spans="1:30">
      <c r="A490" s="177"/>
      <c r="B490" s="178"/>
      <c r="C490" s="179">
        <v>241213000001</v>
      </c>
      <c r="D490" s="84">
        <v>45644</v>
      </c>
      <c r="E490" s="178" t="s">
        <v>41</v>
      </c>
      <c r="F490" s="178" t="s">
        <v>2651</v>
      </c>
      <c r="G490" s="178">
        <v>134.5</v>
      </c>
      <c r="H490" s="180">
        <v>10356.5</v>
      </c>
      <c r="I490" s="181"/>
      <c r="J490" s="182"/>
      <c r="K490" s="178"/>
      <c r="L490" s="182"/>
      <c r="M490" s="200"/>
      <c r="N490" s="184">
        <v>10356.5</v>
      </c>
      <c r="O490" s="188"/>
      <c r="P490" s="188"/>
      <c r="Q490" s="188"/>
      <c r="R490" s="188"/>
      <c r="S490" s="188"/>
      <c r="T490" s="188"/>
      <c r="U490" s="188"/>
      <c r="V490" s="188"/>
      <c r="W490" s="189"/>
      <c r="X490" s="189"/>
      <c r="Y490" s="189"/>
      <c r="Z490" s="189"/>
      <c r="AA490" s="190"/>
      <c r="AB490" s="188"/>
      <c r="AC490" s="188"/>
      <c r="AD490" s="188"/>
    </row>
    <row r="491" s="48" customFormat="1" ht="12.75" spans="1:30">
      <c r="A491" s="177"/>
      <c r="B491" s="178"/>
      <c r="C491" s="179">
        <v>241213000012</v>
      </c>
      <c r="D491" s="84">
        <v>45644</v>
      </c>
      <c r="E491" s="178" t="s">
        <v>45</v>
      </c>
      <c r="F491" s="178" t="s">
        <v>181</v>
      </c>
      <c r="G491" s="178">
        <v>2.5</v>
      </c>
      <c r="H491" s="180">
        <v>200</v>
      </c>
      <c r="I491" s="181"/>
      <c r="J491" s="182"/>
      <c r="K491" s="178"/>
      <c r="L491" s="182"/>
      <c r="M491" s="200"/>
      <c r="N491" s="184">
        <v>200</v>
      </c>
      <c r="O491" s="188"/>
      <c r="P491" s="188"/>
      <c r="Q491" s="188"/>
      <c r="R491" s="188"/>
      <c r="S491" s="188"/>
      <c r="T491" s="188"/>
      <c r="U491" s="188"/>
      <c r="V491" s="188"/>
      <c r="W491" s="189"/>
      <c r="X491" s="189"/>
      <c r="Y491" s="189"/>
      <c r="Z491" s="189"/>
      <c r="AA491" s="190"/>
      <c r="AB491" s="188"/>
      <c r="AC491" s="188"/>
      <c r="AD491" s="188"/>
    </row>
    <row r="492" s="48" customFormat="1" ht="12.75" spans="1:30">
      <c r="A492" s="177"/>
      <c r="B492" s="178"/>
      <c r="C492" s="179">
        <v>241213000013</v>
      </c>
      <c r="D492" s="84">
        <v>45644</v>
      </c>
      <c r="E492" s="178" t="s">
        <v>45</v>
      </c>
      <c r="F492" s="178" t="s">
        <v>1093</v>
      </c>
      <c r="G492" s="178">
        <v>6</v>
      </c>
      <c r="H492" s="180">
        <v>420</v>
      </c>
      <c r="I492" s="181"/>
      <c r="J492" s="182"/>
      <c r="K492" s="178"/>
      <c r="L492" s="182"/>
      <c r="M492" s="200"/>
      <c r="N492" s="184">
        <v>420</v>
      </c>
      <c r="O492" s="188"/>
      <c r="P492" s="188"/>
      <c r="Q492" s="188"/>
      <c r="R492" s="188"/>
      <c r="S492" s="188"/>
      <c r="T492" s="188"/>
      <c r="U492" s="188"/>
      <c r="V492" s="188"/>
      <c r="W492" s="189"/>
      <c r="X492" s="189"/>
      <c r="Y492" s="189"/>
      <c r="Z492" s="189"/>
      <c r="AA492" s="190"/>
      <c r="AB492" s="188"/>
      <c r="AC492" s="188"/>
      <c r="AD492" s="188"/>
    </row>
    <row r="493" s="48" customFormat="1" ht="12.75" spans="1:30">
      <c r="A493" s="177"/>
      <c r="B493" s="178"/>
      <c r="C493" s="179">
        <v>241213000021</v>
      </c>
      <c r="D493" s="84">
        <v>45644</v>
      </c>
      <c r="E493" s="178" t="s">
        <v>45</v>
      </c>
      <c r="F493" s="178" t="s">
        <v>617</v>
      </c>
      <c r="G493" s="178">
        <v>9.5</v>
      </c>
      <c r="H493" s="180">
        <v>737.5</v>
      </c>
      <c r="I493" s="181"/>
      <c r="J493" s="182"/>
      <c r="K493" s="178"/>
      <c r="L493" s="182"/>
      <c r="M493" s="200"/>
      <c r="N493" s="184">
        <v>737.5</v>
      </c>
      <c r="O493" s="188"/>
      <c r="P493" s="188"/>
      <c r="Q493" s="188"/>
      <c r="R493" s="188"/>
      <c r="S493" s="188"/>
      <c r="T493" s="188"/>
      <c r="U493" s="188"/>
      <c r="V493" s="188"/>
      <c r="W493" s="189"/>
      <c r="X493" s="189"/>
      <c r="Y493" s="189"/>
      <c r="Z493" s="189"/>
      <c r="AA493" s="190"/>
      <c r="AB493" s="188"/>
      <c r="AC493" s="188"/>
      <c r="AD493" s="188"/>
    </row>
    <row r="494" s="48" customFormat="1" ht="12.75" spans="1:30">
      <c r="A494" s="177"/>
      <c r="B494" s="178"/>
      <c r="C494" s="179">
        <v>241213000022</v>
      </c>
      <c r="D494" s="84">
        <v>45644</v>
      </c>
      <c r="E494" s="178" t="s">
        <v>45</v>
      </c>
      <c r="F494" s="178" t="s">
        <v>73</v>
      </c>
      <c r="G494" s="178">
        <v>5.5</v>
      </c>
      <c r="H494" s="180"/>
      <c r="I494" s="191">
        <v>86612.5</v>
      </c>
      <c r="J494" s="182"/>
      <c r="K494" s="191">
        <v>1490.49217002237</v>
      </c>
      <c r="L494" s="192">
        <v>58.11</v>
      </c>
      <c r="M494" s="200">
        <v>7.27</v>
      </c>
      <c r="N494" s="184">
        <v>422.4597</v>
      </c>
      <c r="O494" s="188"/>
      <c r="P494" s="188"/>
      <c r="Q494" s="188"/>
      <c r="R494" s="188"/>
      <c r="S494" s="188"/>
      <c r="T494" s="188"/>
      <c r="U494" s="188"/>
      <c r="V494" s="188"/>
      <c r="W494" s="189"/>
      <c r="X494" s="189"/>
      <c r="Y494" s="189"/>
      <c r="Z494" s="189"/>
      <c r="AA494" s="190"/>
      <c r="AB494" s="188"/>
      <c r="AC494" s="188"/>
      <c r="AD494" s="188"/>
    </row>
    <row r="495" s="48" customFormat="1" ht="12.75" spans="1:30">
      <c r="A495" s="177"/>
      <c r="B495" s="178"/>
      <c r="C495" s="179">
        <v>241213000023</v>
      </c>
      <c r="D495" s="84">
        <v>45644</v>
      </c>
      <c r="E495" s="178" t="s">
        <v>45</v>
      </c>
      <c r="F495" s="178" t="s">
        <v>596</v>
      </c>
      <c r="G495" s="178">
        <v>7.5</v>
      </c>
      <c r="H495" s="184"/>
      <c r="I495" s="191">
        <v>138975</v>
      </c>
      <c r="J495" s="182"/>
      <c r="K495" s="191">
        <v>1585.02509124088</v>
      </c>
      <c r="L495" s="192">
        <v>87.68</v>
      </c>
      <c r="M495" s="200">
        <v>7.27</v>
      </c>
      <c r="N495" s="184">
        <v>637.4336</v>
      </c>
      <c r="O495" s="188"/>
      <c r="P495" s="188"/>
      <c r="Q495" s="188"/>
      <c r="R495" s="188"/>
      <c r="S495" s="188"/>
      <c r="T495" s="188"/>
      <c r="U495" s="188"/>
      <c r="V495" s="188"/>
      <c r="W495" s="189"/>
      <c r="X495" s="189"/>
      <c r="Y495" s="189"/>
      <c r="Z495" s="189"/>
      <c r="AA495" s="190"/>
      <c r="AB495" s="188"/>
      <c r="AC495" s="188"/>
      <c r="AD495" s="188"/>
    </row>
    <row r="496" s="48" customFormat="1" ht="12.75" spans="1:30">
      <c r="A496" s="177"/>
      <c r="B496" s="178"/>
      <c r="C496" s="179">
        <v>241213000025</v>
      </c>
      <c r="D496" s="84">
        <v>45644</v>
      </c>
      <c r="E496" s="178" t="s">
        <v>45</v>
      </c>
      <c r="F496" s="178" t="s">
        <v>672</v>
      </c>
      <c r="G496" s="178">
        <v>3.5</v>
      </c>
      <c r="H496" s="180">
        <v>273</v>
      </c>
      <c r="I496" s="181"/>
      <c r="J496" s="182"/>
      <c r="K496" s="178"/>
      <c r="L496" s="182"/>
      <c r="M496" s="200"/>
      <c r="N496" s="184">
        <v>273</v>
      </c>
      <c r="O496" s="188"/>
      <c r="P496" s="188"/>
      <c r="Q496" s="188"/>
      <c r="R496" s="188"/>
      <c r="S496" s="188"/>
      <c r="T496" s="188"/>
      <c r="U496" s="188"/>
      <c r="V496" s="188"/>
      <c r="W496" s="189"/>
      <c r="X496" s="189"/>
      <c r="Y496" s="189"/>
      <c r="Z496" s="189"/>
      <c r="AA496" s="190"/>
      <c r="AB496" s="188"/>
      <c r="AC496" s="188"/>
      <c r="AD496" s="188"/>
    </row>
    <row r="497" s="48" customFormat="1" ht="12.75" spans="1:30">
      <c r="A497" s="177"/>
      <c r="B497" s="178"/>
      <c r="C497" s="179">
        <v>241213000028</v>
      </c>
      <c r="D497" s="84">
        <v>45644</v>
      </c>
      <c r="E497" s="178" t="s">
        <v>53</v>
      </c>
      <c r="F497" s="178" t="s">
        <v>394</v>
      </c>
      <c r="G497" s="178">
        <v>41.5</v>
      </c>
      <c r="H497" s="180">
        <v>3120.5</v>
      </c>
      <c r="I497" s="181"/>
      <c r="J497" s="182"/>
      <c r="K497" s="178"/>
      <c r="L497" s="182"/>
      <c r="M497" s="200"/>
      <c r="N497" s="184">
        <v>3120.5</v>
      </c>
      <c r="O497" s="188"/>
      <c r="P497" s="188"/>
      <c r="Q497" s="188"/>
      <c r="R497" s="188"/>
      <c r="S497" s="188"/>
      <c r="T497" s="195"/>
      <c r="U497" s="188"/>
      <c r="V497" s="188"/>
      <c r="W497" s="189"/>
      <c r="X497" s="189"/>
      <c r="Y497" s="189"/>
      <c r="Z497" s="189"/>
      <c r="AA497" s="190"/>
      <c r="AB497" s="188"/>
      <c r="AC497" s="188"/>
      <c r="AD497" s="188"/>
    </row>
    <row r="498" s="48" customFormat="1" ht="12.75" spans="1:30">
      <c r="A498" s="177"/>
      <c r="B498" s="178"/>
      <c r="C498" s="179">
        <v>241213000030</v>
      </c>
      <c r="D498" s="84">
        <v>45644</v>
      </c>
      <c r="E498" s="178" t="s">
        <v>45</v>
      </c>
      <c r="F498" s="178" t="s">
        <v>2169</v>
      </c>
      <c r="G498" s="178">
        <v>3</v>
      </c>
      <c r="H498" s="180">
        <v>281</v>
      </c>
      <c r="I498" s="181"/>
      <c r="J498" s="182"/>
      <c r="K498" s="178"/>
      <c r="L498" s="182"/>
      <c r="M498" s="200"/>
      <c r="N498" s="184">
        <v>281</v>
      </c>
      <c r="O498" s="188"/>
      <c r="P498" s="188"/>
      <c r="Q498" s="188"/>
      <c r="R498" s="188"/>
      <c r="S498" s="188"/>
      <c r="T498" s="202">
        <v>56</v>
      </c>
      <c r="U498" s="188"/>
      <c r="V498" s="188"/>
      <c r="W498" s="189"/>
      <c r="X498" s="189"/>
      <c r="Y498" s="189"/>
      <c r="Z498" s="189"/>
      <c r="AA498" s="190"/>
      <c r="AB498" s="188"/>
      <c r="AC498" s="188"/>
      <c r="AD498" s="188"/>
    </row>
    <row r="499" s="48" customFormat="1" ht="12.75" spans="1:30">
      <c r="A499" s="177"/>
      <c r="B499" s="178"/>
      <c r="C499" s="179">
        <v>241213000031</v>
      </c>
      <c r="D499" s="84">
        <v>45644</v>
      </c>
      <c r="E499" s="178" t="s">
        <v>45</v>
      </c>
      <c r="F499" s="178" t="s">
        <v>1117</v>
      </c>
      <c r="G499" s="178">
        <v>52</v>
      </c>
      <c r="H499" s="184"/>
      <c r="I499" s="191">
        <v>952640</v>
      </c>
      <c r="J499" s="182"/>
      <c r="K499" s="191">
        <v>1664.84332675067</v>
      </c>
      <c r="L499" s="192">
        <v>572.21</v>
      </c>
      <c r="M499" s="200">
        <v>7.27</v>
      </c>
      <c r="N499" s="184">
        <v>4159.9667</v>
      </c>
      <c r="O499" s="188"/>
      <c r="P499" s="188"/>
      <c r="Q499" s="188"/>
      <c r="R499" s="188"/>
      <c r="S499" s="188"/>
      <c r="T499" s="202"/>
      <c r="U499" s="188"/>
      <c r="V499" s="188"/>
      <c r="W499" s="189"/>
      <c r="X499" s="189"/>
      <c r="Y499" s="189"/>
      <c r="Z499" s="189"/>
      <c r="AA499" s="190"/>
      <c r="AB499" s="188"/>
      <c r="AC499" s="188"/>
      <c r="AD499" s="188"/>
    </row>
    <row r="500" s="48" customFormat="1" ht="12.75" spans="1:30">
      <c r="A500" s="177"/>
      <c r="B500" s="178"/>
      <c r="C500" s="179">
        <v>241213000044</v>
      </c>
      <c r="D500" s="84">
        <v>45644</v>
      </c>
      <c r="E500" s="178" t="s">
        <v>45</v>
      </c>
      <c r="F500" s="178" t="s">
        <v>58</v>
      </c>
      <c r="G500" s="178">
        <v>87.5</v>
      </c>
      <c r="H500" s="180"/>
      <c r="I500" s="191">
        <v>1676530</v>
      </c>
      <c r="J500" s="182"/>
      <c r="K500" s="191">
        <v>1697.54561471011</v>
      </c>
      <c r="L500" s="192">
        <v>987.62</v>
      </c>
      <c r="M500" s="200">
        <v>7.27</v>
      </c>
      <c r="N500" s="184">
        <v>7179.9974</v>
      </c>
      <c r="O500" s="188"/>
      <c r="P500" s="188"/>
      <c r="Q500" s="188"/>
      <c r="R500" s="188"/>
      <c r="S500" s="188"/>
      <c r="T500" s="202">
        <v>180</v>
      </c>
      <c r="U500" s="188"/>
      <c r="V500" s="188"/>
      <c r="W500" s="189"/>
      <c r="X500" s="189"/>
      <c r="Y500" s="189"/>
      <c r="Z500" s="189"/>
      <c r="AA500" s="190"/>
      <c r="AB500" s="188"/>
      <c r="AC500" s="188"/>
      <c r="AD500" s="188"/>
    </row>
    <row r="501" s="48" customFormat="1" ht="12.75" spans="1:30">
      <c r="A501" s="177"/>
      <c r="B501" s="178"/>
      <c r="C501" s="179">
        <v>241213000047</v>
      </c>
      <c r="D501" s="84">
        <v>45644</v>
      </c>
      <c r="E501" s="178" t="s">
        <v>63</v>
      </c>
      <c r="F501" s="178" t="s">
        <v>958</v>
      </c>
      <c r="G501" s="178">
        <v>0.54</v>
      </c>
      <c r="H501" s="180">
        <v>83</v>
      </c>
      <c r="I501" s="181"/>
      <c r="J501" s="182"/>
      <c r="K501" s="178"/>
      <c r="L501" s="182"/>
      <c r="M501" s="200"/>
      <c r="N501" s="184">
        <v>83</v>
      </c>
      <c r="O501" s="188"/>
      <c r="P501" s="188"/>
      <c r="Q501" s="188"/>
      <c r="R501" s="188"/>
      <c r="S501" s="188"/>
      <c r="T501" s="185"/>
      <c r="U501" s="188"/>
      <c r="V501" s="188"/>
      <c r="W501" s="189"/>
      <c r="X501" s="189"/>
      <c r="Y501" s="189"/>
      <c r="Z501" s="189"/>
      <c r="AA501" s="190"/>
      <c r="AB501" s="188"/>
      <c r="AC501" s="188"/>
      <c r="AD501" s="188"/>
    </row>
    <row r="502" s="48" customFormat="1" ht="12.75" spans="1:30">
      <c r="A502" s="177"/>
      <c r="B502" s="178"/>
      <c r="C502" s="179">
        <v>241213000048</v>
      </c>
      <c r="D502" s="84">
        <v>45644</v>
      </c>
      <c r="E502" s="178" t="s">
        <v>53</v>
      </c>
      <c r="F502" s="178" t="s">
        <v>2996</v>
      </c>
      <c r="G502" s="178">
        <v>41.5</v>
      </c>
      <c r="H502" s="180">
        <v>3154</v>
      </c>
      <c r="I502" s="181"/>
      <c r="J502" s="182"/>
      <c r="K502" s="178"/>
      <c r="L502" s="182"/>
      <c r="M502" s="200"/>
      <c r="N502" s="184">
        <v>3154</v>
      </c>
      <c r="O502" s="188"/>
      <c r="P502" s="188"/>
      <c r="Q502" s="188"/>
      <c r="R502" s="188"/>
      <c r="S502" s="188"/>
      <c r="T502" s="188"/>
      <c r="U502" s="188"/>
      <c r="V502" s="188"/>
      <c r="W502" s="189"/>
      <c r="X502" s="189"/>
      <c r="Y502" s="189"/>
      <c r="Z502" s="189"/>
      <c r="AA502" s="190"/>
      <c r="AB502" s="188"/>
      <c r="AC502" s="188"/>
      <c r="AD502" s="188"/>
    </row>
    <row r="503" s="48" customFormat="1" ht="12.75" spans="1:30">
      <c r="A503" s="177"/>
      <c r="B503" s="178"/>
      <c r="C503" s="179">
        <v>241213000051</v>
      </c>
      <c r="D503" s="84">
        <v>45644</v>
      </c>
      <c r="E503" s="178" t="s">
        <v>45</v>
      </c>
      <c r="F503" s="178" t="s">
        <v>1806</v>
      </c>
      <c r="G503" s="178">
        <v>16</v>
      </c>
      <c r="H503" s="180">
        <v>1280</v>
      </c>
      <c r="I503" s="181"/>
      <c r="J503" s="182"/>
      <c r="K503" s="178"/>
      <c r="L503" s="182"/>
      <c r="M503" s="200"/>
      <c r="N503" s="184">
        <v>1280</v>
      </c>
      <c r="O503" s="188"/>
      <c r="P503" s="188"/>
      <c r="Q503" s="188"/>
      <c r="R503" s="188"/>
      <c r="S503" s="188"/>
      <c r="T503" s="188"/>
      <c r="U503" s="188"/>
      <c r="V503" s="188"/>
      <c r="W503" s="189"/>
      <c r="X503" s="189"/>
      <c r="Y503" s="189"/>
      <c r="Z503" s="189"/>
      <c r="AA503" s="190"/>
      <c r="AB503" s="188"/>
      <c r="AC503" s="188"/>
      <c r="AD503" s="188"/>
    </row>
    <row r="504" s="48" customFormat="1" ht="12.75" spans="1:30">
      <c r="A504" s="177"/>
      <c r="B504" s="178"/>
      <c r="C504" s="179">
        <v>241213000057</v>
      </c>
      <c r="D504" s="84">
        <v>45644</v>
      </c>
      <c r="E504" s="178" t="s">
        <v>41</v>
      </c>
      <c r="F504" s="178" t="s">
        <v>51</v>
      </c>
      <c r="G504" s="178">
        <v>163</v>
      </c>
      <c r="H504" s="184"/>
      <c r="I504" s="191">
        <v>2883488</v>
      </c>
      <c r="J504" s="182"/>
      <c r="K504" s="191">
        <v>1651.1701682958</v>
      </c>
      <c r="L504" s="192">
        <v>1746.33</v>
      </c>
      <c r="M504" s="200">
        <v>7.27</v>
      </c>
      <c r="N504" s="184">
        <v>12695.8191</v>
      </c>
      <c r="O504" s="188"/>
      <c r="P504" s="188"/>
      <c r="Q504" s="188"/>
      <c r="R504" s="188"/>
      <c r="S504" s="188"/>
      <c r="T504" s="188"/>
      <c r="U504" s="188"/>
      <c r="V504" s="188"/>
      <c r="W504" s="189"/>
      <c r="X504" s="189"/>
      <c r="Y504" s="189"/>
      <c r="Z504" s="189"/>
      <c r="AA504" s="190"/>
      <c r="AB504" s="188"/>
      <c r="AC504" s="188"/>
      <c r="AD504" s="188"/>
    </row>
    <row r="505" s="48" customFormat="1" ht="12.75" spans="1:30">
      <c r="A505" s="177"/>
      <c r="B505" s="178"/>
      <c r="C505" s="179">
        <v>241213000064</v>
      </c>
      <c r="D505" s="84">
        <v>45644</v>
      </c>
      <c r="E505" s="178" t="s">
        <v>41</v>
      </c>
      <c r="F505" s="178" t="s">
        <v>51</v>
      </c>
      <c r="G505" s="178">
        <v>0.35</v>
      </c>
      <c r="H505" s="184"/>
      <c r="I505" s="191">
        <v>19024.5</v>
      </c>
      <c r="J505" s="182"/>
      <c r="K505" s="191">
        <v>1650</v>
      </c>
      <c r="L505" s="192">
        <v>11.53</v>
      </c>
      <c r="M505" s="200">
        <v>7.27</v>
      </c>
      <c r="N505" s="184">
        <v>83.8231</v>
      </c>
      <c r="O505" s="188"/>
      <c r="P505" s="188"/>
      <c r="Q505" s="188"/>
      <c r="R505" s="188"/>
      <c r="S505" s="188"/>
      <c r="T505" s="188"/>
      <c r="U505" s="188"/>
      <c r="V505" s="188"/>
      <c r="W505" s="189"/>
      <c r="X505" s="189"/>
      <c r="Y505" s="189"/>
      <c r="Z505" s="189"/>
      <c r="AA505" s="190"/>
      <c r="AB505" s="188"/>
      <c r="AC505" s="188"/>
      <c r="AD505" s="188"/>
    </row>
    <row r="506" s="48" customFormat="1" ht="12.75" spans="1:30">
      <c r="A506" s="177"/>
      <c r="B506" s="178"/>
      <c r="C506" s="179">
        <v>241214000009</v>
      </c>
      <c r="D506" s="84">
        <v>45644</v>
      </c>
      <c r="E506" s="178" t="s">
        <v>45</v>
      </c>
      <c r="F506" s="178" t="s">
        <v>2997</v>
      </c>
      <c r="G506" s="178">
        <v>11</v>
      </c>
      <c r="H506" s="180">
        <v>919</v>
      </c>
      <c r="I506" s="181"/>
      <c r="J506" s="182"/>
      <c r="K506" s="178"/>
      <c r="L506" s="182"/>
      <c r="M506" s="200"/>
      <c r="N506" s="184">
        <v>919</v>
      </c>
      <c r="O506" s="188"/>
      <c r="P506" s="188"/>
      <c r="Q506" s="188"/>
      <c r="R506" s="188"/>
      <c r="S506" s="188"/>
      <c r="T506" s="188"/>
      <c r="U506" s="188"/>
      <c r="V506" s="188"/>
      <c r="W506" s="189"/>
      <c r="X506" s="189"/>
      <c r="Y506" s="189"/>
      <c r="Z506" s="189"/>
      <c r="AA506" s="190"/>
      <c r="AB506" s="188"/>
      <c r="AC506" s="188"/>
      <c r="AD506" s="188"/>
    </row>
    <row r="507" s="48" customFormat="1" ht="12.75" spans="1:30">
      <c r="A507" s="177"/>
      <c r="B507" s="178"/>
      <c r="C507" s="179">
        <v>241214000010</v>
      </c>
      <c r="D507" s="84">
        <v>45644</v>
      </c>
      <c r="E507" s="178" t="s">
        <v>53</v>
      </c>
      <c r="F507" s="178" t="s">
        <v>980</v>
      </c>
      <c r="G507" s="178">
        <v>60</v>
      </c>
      <c r="H507" s="180">
        <v>4200</v>
      </c>
      <c r="I507" s="181"/>
      <c r="J507" s="182"/>
      <c r="K507" s="178"/>
      <c r="L507" s="182"/>
      <c r="M507" s="200"/>
      <c r="N507" s="184">
        <v>4200</v>
      </c>
      <c r="O507" s="188"/>
      <c r="P507" s="188"/>
      <c r="Q507" s="188"/>
      <c r="R507" s="188"/>
      <c r="S507" s="188"/>
      <c r="T507" s="188"/>
      <c r="U507" s="188"/>
      <c r="V507" s="188"/>
      <c r="W507" s="189"/>
      <c r="X507" s="189"/>
      <c r="Y507" s="189"/>
      <c r="Z507" s="189"/>
      <c r="AA507" s="190"/>
      <c r="AB507" s="188"/>
      <c r="AC507" s="188"/>
      <c r="AD507" s="188"/>
    </row>
    <row r="508" s="48" customFormat="1" ht="12.75" spans="1:30">
      <c r="A508" s="177"/>
      <c r="B508" s="178"/>
      <c r="C508" s="179">
        <v>241214000011</v>
      </c>
      <c r="D508" s="84">
        <v>45644</v>
      </c>
      <c r="E508" s="178" t="s">
        <v>45</v>
      </c>
      <c r="F508" s="178" t="s">
        <v>1677</v>
      </c>
      <c r="G508" s="178">
        <v>20.5</v>
      </c>
      <c r="H508" s="180">
        <v>1960</v>
      </c>
      <c r="I508" s="181"/>
      <c r="J508" s="182"/>
      <c r="K508" s="178"/>
      <c r="L508" s="182"/>
      <c r="M508" s="200"/>
      <c r="N508" s="184">
        <v>1960</v>
      </c>
      <c r="O508" s="188"/>
      <c r="P508" s="188"/>
      <c r="Q508" s="188"/>
      <c r="R508" s="188"/>
      <c r="S508" s="188"/>
      <c r="T508" s="188"/>
      <c r="U508" s="188"/>
      <c r="V508" s="188"/>
      <c r="W508" s="189"/>
      <c r="X508" s="189"/>
      <c r="Y508" s="189"/>
      <c r="Z508" s="189"/>
      <c r="AA508" s="190"/>
      <c r="AB508" s="188"/>
      <c r="AC508" s="188"/>
      <c r="AD508" s="188"/>
    </row>
    <row r="509" s="48" customFormat="1" ht="12.75" spans="1:30">
      <c r="A509" s="177"/>
      <c r="B509" s="178"/>
      <c r="C509" s="179">
        <v>241214000015</v>
      </c>
      <c r="D509" s="84">
        <v>45644</v>
      </c>
      <c r="E509" s="178" t="s">
        <v>45</v>
      </c>
      <c r="F509" s="178" t="s">
        <v>58</v>
      </c>
      <c r="G509" s="178">
        <v>43</v>
      </c>
      <c r="H509" s="180"/>
      <c r="I509" s="191">
        <v>753037.5</v>
      </c>
      <c r="J509" s="182"/>
      <c r="K509" s="191">
        <v>1697.55973850316</v>
      </c>
      <c r="L509" s="192">
        <v>443.6</v>
      </c>
      <c r="M509" s="200">
        <v>7.27</v>
      </c>
      <c r="N509" s="184">
        <v>3224.972</v>
      </c>
      <c r="O509" s="188"/>
      <c r="P509" s="188"/>
      <c r="Q509" s="188"/>
      <c r="R509" s="188"/>
      <c r="S509" s="188"/>
      <c r="T509" s="188"/>
      <c r="U509" s="188"/>
      <c r="V509" s="188"/>
      <c r="W509" s="189"/>
      <c r="X509" s="189"/>
      <c r="Y509" s="189"/>
      <c r="Z509" s="189"/>
      <c r="AA509" s="190"/>
      <c r="AB509" s="188"/>
      <c r="AC509" s="188"/>
      <c r="AD509" s="188"/>
    </row>
    <row r="510" s="48" customFormat="1" ht="12.75" spans="1:30">
      <c r="A510" s="177"/>
      <c r="B510" s="178"/>
      <c r="C510" s="179">
        <v>241214000016</v>
      </c>
      <c r="D510" s="84">
        <v>45644</v>
      </c>
      <c r="E510" s="178" t="s">
        <v>45</v>
      </c>
      <c r="F510" s="178" t="s">
        <v>58</v>
      </c>
      <c r="G510" s="178">
        <v>43.5</v>
      </c>
      <c r="H510" s="180"/>
      <c r="I510" s="191">
        <v>761793.75</v>
      </c>
      <c r="J510" s="182"/>
      <c r="K510" s="191">
        <v>1697.55270077547</v>
      </c>
      <c r="L510" s="192">
        <v>448.76</v>
      </c>
      <c r="M510" s="200">
        <v>7.27</v>
      </c>
      <c r="N510" s="184">
        <v>3262.4852</v>
      </c>
      <c r="O510" s="188"/>
      <c r="P510" s="188"/>
      <c r="Q510" s="188"/>
      <c r="R510" s="188"/>
      <c r="S510" s="188"/>
      <c r="T510" s="188"/>
      <c r="U510" s="188"/>
      <c r="V510" s="188"/>
      <c r="W510" s="189"/>
      <c r="X510" s="189"/>
      <c r="Y510" s="189"/>
      <c r="Z510" s="189"/>
      <c r="AA510" s="190"/>
      <c r="AB510" s="188"/>
      <c r="AC510" s="188"/>
      <c r="AD510" s="188"/>
    </row>
    <row r="511" s="48" customFormat="1" ht="12.75" spans="1:30">
      <c r="A511" s="177"/>
      <c r="B511" s="178"/>
      <c r="C511" s="179">
        <v>241214000020</v>
      </c>
      <c r="D511" s="84">
        <v>45644</v>
      </c>
      <c r="E511" s="178" t="s">
        <v>45</v>
      </c>
      <c r="F511" s="178" t="s">
        <v>1032</v>
      </c>
      <c r="G511" s="178">
        <v>7</v>
      </c>
      <c r="H511" s="180">
        <v>525</v>
      </c>
      <c r="I511" s="181"/>
      <c r="J511" s="182"/>
      <c r="K511" s="178"/>
      <c r="L511" s="182"/>
      <c r="M511" s="200"/>
      <c r="N511" s="184">
        <v>525</v>
      </c>
      <c r="O511" s="188"/>
      <c r="P511" s="188"/>
      <c r="Q511" s="188"/>
      <c r="R511" s="188"/>
      <c r="S511" s="188"/>
      <c r="T511" s="188"/>
      <c r="U511" s="188"/>
      <c r="V511" s="188"/>
      <c r="W511" s="189"/>
      <c r="X511" s="189"/>
      <c r="Y511" s="189"/>
      <c r="Z511" s="189"/>
      <c r="AA511" s="190"/>
      <c r="AB511" s="188"/>
      <c r="AC511" s="188"/>
      <c r="AD511" s="188"/>
    </row>
    <row r="512" s="48" customFormat="1" ht="12.75" spans="1:30">
      <c r="A512" s="177"/>
      <c r="B512" s="178"/>
      <c r="C512" s="179">
        <v>241214000025</v>
      </c>
      <c r="D512" s="84">
        <v>45644</v>
      </c>
      <c r="E512" s="178" t="s">
        <v>63</v>
      </c>
      <c r="F512" s="178" t="s">
        <v>635</v>
      </c>
      <c r="G512" s="178">
        <v>181.5</v>
      </c>
      <c r="H512" s="180">
        <v>13805</v>
      </c>
      <c r="I512" s="181"/>
      <c r="J512" s="182"/>
      <c r="K512" s="178"/>
      <c r="L512" s="182"/>
      <c r="M512" s="200"/>
      <c r="N512" s="184">
        <v>13805</v>
      </c>
      <c r="O512" s="195"/>
      <c r="P512" s="195"/>
      <c r="Q512" s="195"/>
      <c r="R512" s="195"/>
      <c r="S512" s="195"/>
      <c r="T512" s="195"/>
      <c r="U512" s="195"/>
      <c r="V512" s="195"/>
      <c r="W512" s="193"/>
      <c r="X512" s="193"/>
      <c r="Y512" s="193"/>
      <c r="Z512" s="193"/>
      <c r="AA512" s="196"/>
      <c r="AB512" s="195"/>
      <c r="AC512" s="195"/>
      <c r="AD512" s="195"/>
    </row>
    <row r="513" s="48" customFormat="1" ht="12.75" spans="1:30">
      <c r="A513" s="177" t="s">
        <v>2998</v>
      </c>
      <c r="B513" s="178" t="s">
        <v>2999</v>
      </c>
      <c r="C513" s="179">
        <v>241214000037</v>
      </c>
      <c r="D513" s="84">
        <v>45646</v>
      </c>
      <c r="E513" s="178" t="s">
        <v>184</v>
      </c>
      <c r="F513" s="178" t="s">
        <v>185</v>
      </c>
      <c r="G513" s="178">
        <v>10</v>
      </c>
      <c r="H513" s="180">
        <v>1300</v>
      </c>
      <c r="I513" s="181"/>
      <c r="J513" s="182"/>
      <c r="K513" s="178"/>
      <c r="L513" s="182"/>
      <c r="M513" s="200"/>
      <c r="N513" s="184">
        <v>1300</v>
      </c>
      <c r="O513" s="185">
        <v>3312.5</v>
      </c>
      <c r="P513" s="185" t="s">
        <v>138</v>
      </c>
      <c r="Q513" s="185">
        <v>2600</v>
      </c>
      <c r="R513" s="185"/>
      <c r="S513" s="185">
        <v>0</v>
      </c>
      <c r="T513" s="185"/>
      <c r="U513" s="185"/>
      <c r="V513" s="185">
        <v>2600</v>
      </c>
      <c r="W513" s="186">
        <v>46.46</v>
      </c>
      <c r="X513" s="186"/>
      <c r="Y513" s="186"/>
      <c r="Z513" s="186">
        <v>46.46</v>
      </c>
      <c r="AA513" s="187">
        <v>7.27</v>
      </c>
      <c r="AB513" s="185">
        <v>337.7642</v>
      </c>
      <c r="AC513" s="185">
        <v>2937.7642</v>
      </c>
      <c r="AD513" s="185">
        <v>374.7358</v>
      </c>
    </row>
    <row r="514" s="48" customFormat="1" ht="12.75" spans="1:30">
      <c r="A514" s="177"/>
      <c r="B514" s="178"/>
      <c r="C514" s="179">
        <v>241216000021</v>
      </c>
      <c r="D514" s="84">
        <v>45646</v>
      </c>
      <c r="E514" s="178" t="s">
        <v>45</v>
      </c>
      <c r="F514" s="178" t="s">
        <v>1972</v>
      </c>
      <c r="G514" s="178">
        <v>4</v>
      </c>
      <c r="H514" s="180">
        <v>500</v>
      </c>
      <c r="I514" s="181"/>
      <c r="J514" s="182"/>
      <c r="K514" s="178"/>
      <c r="L514" s="182"/>
      <c r="M514" s="200"/>
      <c r="N514" s="184">
        <v>500</v>
      </c>
      <c r="O514" s="188"/>
      <c r="P514" s="188"/>
      <c r="Q514" s="188"/>
      <c r="R514" s="188"/>
      <c r="S514" s="188"/>
      <c r="T514" s="188"/>
      <c r="U514" s="188"/>
      <c r="V514" s="188"/>
      <c r="W514" s="189"/>
      <c r="X514" s="189"/>
      <c r="Y514" s="189"/>
      <c r="Z514" s="189"/>
      <c r="AA514" s="190"/>
      <c r="AB514" s="188"/>
      <c r="AC514" s="188"/>
      <c r="AD514" s="188"/>
    </row>
    <row r="515" s="48" customFormat="1" ht="12.75" spans="1:30">
      <c r="A515" s="177"/>
      <c r="B515" s="178"/>
      <c r="C515" s="179">
        <v>241217000023</v>
      </c>
      <c r="D515" s="84">
        <v>45646</v>
      </c>
      <c r="E515" s="178" t="s">
        <v>45</v>
      </c>
      <c r="F515" s="178" t="s">
        <v>843</v>
      </c>
      <c r="G515" s="178">
        <v>0.70933336</v>
      </c>
      <c r="H515" s="180">
        <v>75</v>
      </c>
      <c r="I515" s="191"/>
      <c r="J515" s="182"/>
      <c r="K515" s="191"/>
      <c r="L515" s="182"/>
      <c r="M515" s="200"/>
      <c r="N515" s="184">
        <v>75</v>
      </c>
      <c r="O515" s="188"/>
      <c r="P515" s="188"/>
      <c r="Q515" s="188"/>
      <c r="R515" s="188"/>
      <c r="S515" s="188"/>
      <c r="T515" s="188"/>
      <c r="U515" s="188"/>
      <c r="V515" s="188"/>
      <c r="W515" s="189"/>
      <c r="X515" s="189"/>
      <c r="Y515" s="189"/>
      <c r="Z515" s="189"/>
      <c r="AA515" s="190"/>
      <c r="AB515" s="188"/>
      <c r="AC515" s="188"/>
      <c r="AD515" s="188"/>
    </row>
    <row r="516" s="48" customFormat="1" ht="12.75" spans="1:30">
      <c r="A516" s="177"/>
      <c r="B516" s="178"/>
      <c r="C516" s="179">
        <v>241217000051</v>
      </c>
      <c r="D516" s="84">
        <v>45646</v>
      </c>
      <c r="E516" s="178" t="s">
        <v>63</v>
      </c>
      <c r="F516" s="178" t="s">
        <v>250</v>
      </c>
      <c r="G516" s="178">
        <v>11.5</v>
      </c>
      <c r="H516" s="180">
        <v>1437.5</v>
      </c>
      <c r="I516" s="181"/>
      <c r="J516" s="182"/>
      <c r="K516" s="178"/>
      <c r="L516" s="182"/>
      <c r="M516" s="200"/>
      <c r="N516" s="184">
        <v>1437.5</v>
      </c>
      <c r="O516" s="195"/>
      <c r="P516" s="195"/>
      <c r="Q516" s="195"/>
      <c r="R516" s="195"/>
      <c r="S516" s="195"/>
      <c r="T516" s="195"/>
      <c r="U516" s="195"/>
      <c r="V516" s="195"/>
      <c r="W516" s="193"/>
      <c r="X516" s="193"/>
      <c r="Y516" s="193"/>
      <c r="Z516" s="193"/>
      <c r="AA516" s="196"/>
      <c r="AB516" s="195"/>
      <c r="AC516" s="195"/>
      <c r="AD516" s="195"/>
    </row>
    <row r="517" s="48" customFormat="1" ht="12.75" spans="1:30">
      <c r="A517" s="177" t="s">
        <v>3000</v>
      </c>
      <c r="B517" s="178" t="s">
        <v>3001</v>
      </c>
      <c r="C517" s="179">
        <v>241213000017</v>
      </c>
      <c r="D517" s="84">
        <v>45647</v>
      </c>
      <c r="E517" s="178" t="s">
        <v>45</v>
      </c>
      <c r="F517" s="178" t="s">
        <v>2149</v>
      </c>
      <c r="G517" s="178">
        <v>1.5</v>
      </c>
      <c r="H517" s="180">
        <v>300</v>
      </c>
      <c r="I517" s="181"/>
      <c r="J517" s="182"/>
      <c r="K517" s="178"/>
      <c r="L517" s="182"/>
      <c r="M517" s="200"/>
      <c r="N517" s="184">
        <v>300</v>
      </c>
      <c r="O517" s="185">
        <v>15434.1824</v>
      </c>
      <c r="P517" s="185" t="s">
        <v>138</v>
      </c>
      <c r="Q517" s="185">
        <v>7800</v>
      </c>
      <c r="R517" s="185"/>
      <c r="S517" s="185">
        <v>223.92</v>
      </c>
      <c r="T517" s="185"/>
      <c r="U517" s="185"/>
      <c r="V517" s="185">
        <v>8023.92</v>
      </c>
      <c r="W517" s="186">
        <v>178.51</v>
      </c>
      <c r="X517" s="186"/>
      <c r="Y517" s="186"/>
      <c r="Z517" s="186">
        <v>195.56</v>
      </c>
      <c r="AA517" s="187">
        <v>7.27</v>
      </c>
      <c r="AB517" s="185">
        <v>1421.7212</v>
      </c>
      <c r="AC517" s="185">
        <v>9445.6412</v>
      </c>
      <c r="AD517" s="185">
        <v>5988.5412</v>
      </c>
    </row>
    <row r="518" s="48" customFormat="1" ht="12.75" spans="1:30">
      <c r="A518" s="177"/>
      <c r="B518" s="178"/>
      <c r="C518" s="179">
        <v>241214000003</v>
      </c>
      <c r="D518" s="84">
        <v>45647</v>
      </c>
      <c r="E518" s="178" t="s">
        <v>53</v>
      </c>
      <c r="F518" s="178" t="s">
        <v>65</v>
      </c>
      <c r="G518" s="178">
        <v>0.44</v>
      </c>
      <c r="H518" s="180">
        <v>125</v>
      </c>
      <c r="I518" s="181"/>
      <c r="J518" s="182"/>
      <c r="K518" s="178"/>
      <c r="L518" s="182"/>
      <c r="M518" s="200"/>
      <c r="N518" s="184">
        <v>125</v>
      </c>
      <c r="O518" s="188"/>
      <c r="P518" s="188"/>
      <c r="Q518" s="188"/>
      <c r="R518" s="188"/>
      <c r="S518" s="188"/>
      <c r="T518" s="188"/>
      <c r="U518" s="188"/>
      <c r="V518" s="188"/>
      <c r="W518" s="189"/>
      <c r="X518" s="189"/>
      <c r="Y518" s="189"/>
      <c r="Z518" s="189"/>
      <c r="AA518" s="190"/>
      <c r="AB518" s="188"/>
      <c r="AC518" s="188"/>
      <c r="AD518" s="188"/>
    </row>
    <row r="519" s="48" customFormat="1" ht="12.75" spans="1:30">
      <c r="A519" s="177"/>
      <c r="B519" s="178"/>
      <c r="C519" s="179">
        <v>241214000019</v>
      </c>
      <c r="D519" s="84">
        <v>45647</v>
      </c>
      <c r="E519" s="178" t="s">
        <v>45</v>
      </c>
      <c r="F519" s="178" t="s">
        <v>58</v>
      </c>
      <c r="G519" s="178">
        <v>0.92</v>
      </c>
      <c r="H519" s="180"/>
      <c r="I519" s="191">
        <v>30355</v>
      </c>
      <c r="J519" s="182"/>
      <c r="K519" s="191">
        <v>1697.70693512304</v>
      </c>
      <c r="L519" s="192">
        <v>17.88</v>
      </c>
      <c r="M519" s="200">
        <v>7.27</v>
      </c>
      <c r="N519" s="184">
        <v>129.9876</v>
      </c>
      <c r="O519" s="188"/>
      <c r="P519" s="188"/>
      <c r="Q519" s="188"/>
      <c r="R519" s="188"/>
      <c r="S519" s="188"/>
      <c r="T519" s="188"/>
      <c r="U519" s="188"/>
      <c r="V519" s="188"/>
      <c r="W519" s="189"/>
      <c r="X519" s="193"/>
      <c r="Y519" s="189"/>
      <c r="Z519" s="189"/>
      <c r="AA519" s="190"/>
      <c r="AB519" s="188"/>
      <c r="AC519" s="188"/>
      <c r="AD519" s="188"/>
    </row>
    <row r="520" s="48" customFormat="1" ht="12.75" spans="1:30">
      <c r="A520" s="177"/>
      <c r="B520" s="178"/>
      <c r="C520" s="179">
        <v>241214000024</v>
      </c>
      <c r="D520" s="84">
        <v>45647</v>
      </c>
      <c r="E520" s="178" t="s">
        <v>45</v>
      </c>
      <c r="F520" s="178" t="s">
        <v>3002</v>
      </c>
      <c r="G520" s="178">
        <v>3</v>
      </c>
      <c r="H520" s="180">
        <v>410</v>
      </c>
      <c r="I520" s="181"/>
      <c r="J520" s="182"/>
      <c r="K520" s="178"/>
      <c r="L520" s="182"/>
      <c r="M520" s="200"/>
      <c r="N520" s="184">
        <v>410</v>
      </c>
      <c r="O520" s="188"/>
      <c r="P520" s="188"/>
      <c r="Q520" s="188"/>
      <c r="R520" s="188"/>
      <c r="S520" s="188"/>
      <c r="T520" s="188"/>
      <c r="U520" s="188"/>
      <c r="V520" s="188"/>
      <c r="W520" s="189"/>
      <c r="X520" s="194">
        <v>4.81</v>
      </c>
      <c r="Y520" s="189"/>
      <c r="Z520" s="189"/>
      <c r="AA520" s="190"/>
      <c r="AB520" s="188"/>
      <c r="AC520" s="188"/>
      <c r="AD520" s="188"/>
    </row>
    <row r="521" s="48" customFormat="1" ht="12.75" spans="1:30">
      <c r="A521" s="177"/>
      <c r="B521" s="178"/>
      <c r="C521" s="179">
        <v>241215000001</v>
      </c>
      <c r="D521" s="84">
        <v>45647</v>
      </c>
      <c r="E521" s="178" t="s">
        <v>41</v>
      </c>
      <c r="F521" s="178" t="s">
        <v>2835</v>
      </c>
      <c r="G521" s="178">
        <v>0.64</v>
      </c>
      <c r="H521" s="180">
        <v>125</v>
      </c>
      <c r="I521" s="181"/>
      <c r="J521" s="182"/>
      <c r="K521" s="178"/>
      <c r="L521" s="182"/>
      <c r="M521" s="200"/>
      <c r="N521" s="184">
        <v>125</v>
      </c>
      <c r="O521" s="188"/>
      <c r="P521" s="188"/>
      <c r="Q521" s="188"/>
      <c r="R521" s="188"/>
      <c r="S521" s="188"/>
      <c r="T521" s="188"/>
      <c r="U521" s="188"/>
      <c r="V521" s="188"/>
      <c r="W521" s="189"/>
      <c r="X521" s="186"/>
      <c r="Y521" s="189"/>
      <c r="Z521" s="189"/>
      <c r="AA521" s="190"/>
      <c r="AB521" s="188"/>
      <c r="AC521" s="188"/>
      <c r="AD521" s="188"/>
    </row>
    <row r="522" s="48" customFormat="1" ht="12.75" spans="1:30">
      <c r="A522" s="177"/>
      <c r="B522" s="178"/>
      <c r="C522" s="179">
        <v>241216000003</v>
      </c>
      <c r="D522" s="84">
        <v>45647</v>
      </c>
      <c r="E522" s="178" t="s">
        <v>41</v>
      </c>
      <c r="F522" s="178" t="s">
        <v>1901</v>
      </c>
      <c r="G522" s="178">
        <v>1</v>
      </c>
      <c r="H522" s="180">
        <v>250</v>
      </c>
      <c r="I522" s="181"/>
      <c r="J522" s="182"/>
      <c r="K522" s="178"/>
      <c r="L522" s="182"/>
      <c r="M522" s="200"/>
      <c r="N522" s="184">
        <v>250</v>
      </c>
      <c r="O522" s="188"/>
      <c r="P522" s="188"/>
      <c r="Q522" s="188"/>
      <c r="R522" s="188"/>
      <c r="S522" s="188"/>
      <c r="T522" s="188"/>
      <c r="U522" s="188"/>
      <c r="V522" s="188"/>
      <c r="W522" s="189"/>
      <c r="X522" s="189"/>
      <c r="Y522" s="189"/>
      <c r="Z522" s="189"/>
      <c r="AA522" s="190"/>
      <c r="AB522" s="188"/>
      <c r="AC522" s="188"/>
      <c r="AD522" s="188"/>
    </row>
    <row r="523" s="48" customFormat="1" ht="12.75" spans="1:30">
      <c r="A523" s="177"/>
      <c r="B523" s="178"/>
      <c r="C523" s="179">
        <v>241216000007</v>
      </c>
      <c r="D523" s="84">
        <v>45647</v>
      </c>
      <c r="E523" s="178" t="s">
        <v>41</v>
      </c>
      <c r="F523" s="178" t="s">
        <v>1382</v>
      </c>
      <c r="G523" s="178">
        <v>5.5</v>
      </c>
      <c r="H523" s="180">
        <v>716</v>
      </c>
      <c r="I523" s="181"/>
      <c r="J523" s="182"/>
      <c r="K523" s="178"/>
      <c r="L523" s="182"/>
      <c r="M523" s="200"/>
      <c r="N523" s="184">
        <v>716</v>
      </c>
      <c r="O523" s="188"/>
      <c r="P523" s="188"/>
      <c r="Q523" s="188"/>
      <c r="R523" s="188"/>
      <c r="S523" s="188"/>
      <c r="T523" s="188"/>
      <c r="U523" s="188"/>
      <c r="V523" s="188"/>
      <c r="W523" s="189"/>
      <c r="X523" s="189"/>
      <c r="Y523" s="189"/>
      <c r="Z523" s="189"/>
      <c r="AA523" s="190"/>
      <c r="AB523" s="188"/>
      <c r="AC523" s="188"/>
      <c r="AD523" s="188"/>
    </row>
    <row r="524" s="48" customFormat="1" ht="12.75" spans="1:30">
      <c r="A524" s="177"/>
      <c r="B524" s="178"/>
      <c r="C524" s="179">
        <v>241216000009</v>
      </c>
      <c r="D524" s="84">
        <v>45647</v>
      </c>
      <c r="E524" s="178" t="s">
        <v>53</v>
      </c>
      <c r="F524" s="178" t="s">
        <v>966</v>
      </c>
      <c r="G524" s="178">
        <v>3.5</v>
      </c>
      <c r="H524" s="180">
        <v>455</v>
      </c>
      <c r="I524" s="181"/>
      <c r="J524" s="182"/>
      <c r="K524" s="178"/>
      <c r="L524" s="182"/>
      <c r="M524" s="200"/>
      <c r="N524" s="184">
        <v>455</v>
      </c>
      <c r="O524" s="188"/>
      <c r="P524" s="188"/>
      <c r="Q524" s="188"/>
      <c r="R524" s="188"/>
      <c r="S524" s="188"/>
      <c r="T524" s="188"/>
      <c r="U524" s="188"/>
      <c r="V524" s="188"/>
      <c r="W524" s="189"/>
      <c r="X524" s="189"/>
      <c r="Y524" s="189"/>
      <c r="Z524" s="189"/>
      <c r="AA524" s="190"/>
      <c r="AB524" s="188"/>
      <c r="AC524" s="188"/>
      <c r="AD524" s="188"/>
    </row>
    <row r="525" s="48" customFormat="1" ht="12.75" spans="1:30">
      <c r="A525" s="177"/>
      <c r="B525" s="178"/>
      <c r="C525" s="179">
        <v>241216000035</v>
      </c>
      <c r="D525" s="84">
        <v>45647</v>
      </c>
      <c r="E525" s="178" t="s">
        <v>45</v>
      </c>
      <c r="F525" s="178" t="s">
        <v>501</v>
      </c>
      <c r="G525" s="178">
        <v>0.924</v>
      </c>
      <c r="H525" s="184"/>
      <c r="I525" s="191">
        <v>28500</v>
      </c>
      <c r="J525" s="182"/>
      <c r="K525" s="191">
        <v>1657.94066317627</v>
      </c>
      <c r="L525" s="192">
        <v>17.19</v>
      </c>
      <c r="M525" s="200">
        <v>7.27</v>
      </c>
      <c r="N525" s="184">
        <v>124.9713</v>
      </c>
      <c r="O525" s="188"/>
      <c r="P525" s="188"/>
      <c r="Q525" s="188"/>
      <c r="R525" s="188"/>
      <c r="S525" s="188"/>
      <c r="T525" s="188"/>
      <c r="U525" s="188"/>
      <c r="V525" s="188"/>
      <c r="W525" s="189"/>
      <c r="X525" s="189"/>
      <c r="Y525" s="189"/>
      <c r="Z525" s="189"/>
      <c r="AA525" s="190"/>
      <c r="AB525" s="188"/>
      <c r="AC525" s="188"/>
      <c r="AD525" s="188"/>
    </row>
    <row r="526" s="48" customFormat="1" ht="12.75" spans="1:30">
      <c r="A526" s="177"/>
      <c r="B526" s="178"/>
      <c r="C526" s="179">
        <v>241216000049</v>
      </c>
      <c r="D526" s="84">
        <v>45647</v>
      </c>
      <c r="E526" s="178" t="s">
        <v>53</v>
      </c>
      <c r="F526" s="178" t="s">
        <v>65</v>
      </c>
      <c r="G526" s="178">
        <v>2</v>
      </c>
      <c r="H526" s="180">
        <v>250</v>
      </c>
      <c r="I526" s="181"/>
      <c r="J526" s="182"/>
      <c r="K526" s="178"/>
      <c r="L526" s="182"/>
      <c r="M526" s="200"/>
      <c r="N526" s="184">
        <v>250</v>
      </c>
      <c r="O526" s="188"/>
      <c r="P526" s="188"/>
      <c r="Q526" s="188"/>
      <c r="R526" s="188"/>
      <c r="S526" s="188"/>
      <c r="T526" s="188"/>
      <c r="U526" s="188"/>
      <c r="V526" s="188"/>
      <c r="W526" s="189"/>
      <c r="X526" s="189"/>
      <c r="Y526" s="189"/>
      <c r="Z526" s="189"/>
      <c r="AA526" s="190"/>
      <c r="AB526" s="188"/>
      <c r="AC526" s="188"/>
      <c r="AD526" s="188"/>
    </row>
    <row r="527" s="48" customFormat="1" ht="12.75" spans="1:30">
      <c r="A527" s="177"/>
      <c r="B527" s="178"/>
      <c r="C527" s="179">
        <v>241217000001</v>
      </c>
      <c r="D527" s="84">
        <v>45647</v>
      </c>
      <c r="E527" s="178" t="s">
        <v>184</v>
      </c>
      <c r="F527" s="178" t="s">
        <v>185</v>
      </c>
      <c r="G527" s="178">
        <v>17</v>
      </c>
      <c r="H527" s="180">
        <v>2210</v>
      </c>
      <c r="I527" s="181"/>
      <c r="J527" s="182"/>
      <c r="K527" s="178"/>
      <c r="L527" s="182"/>
      <c r="M527" s="200"/>
      <c r="N527" s="184">
        <v>2210</v>
      </c>
      <c r="O527" s="188"/>
      <c r="P527" s="188"/>
      <c r="Q527" s="188"/>
      <c r="R527" s="188"/>
      <c r="S527" s="188"/>
      <c r="T527" s="188"/>
      <c r="U527" s="188"/>
      <c r="V527" s="188"/>
      <c r="W527" s="189"/>
      <c r="X527" s="189"/>
      <c r="Y527" s="189"/>
      <c r="Z527" s="189"/>
      <c r="AA527" s="190"/>
      <c r="AB527" s="188"/>
      <c r="AC527" s="188"/>
      <c r="AD527" s="188"/>
    </row>
    <row r="528" s="48" customFormat="1" ht="12.75" spans="1:30">
      <c r="A528" s="177"/>
      <c r="B528" s="178"/>
      <c r="C528" s="179">
        <v>241217000003</v>
      </c>
      <c r="D528" s="84">
        <v>45647</v>
      </c>
      <c r="E528" s="178" t="s">
        <v>184</v>
      </c>
      <c r="F528" s="178" t="s">
        <v>185</v>
      </c>
      <c r="G528" s="178">
        <v>1.5</v>
      </c>
      <c r="H528" s="180">
        <v>195</v>
      </c>
      <c r="I528" s="181"/>
      <c r="J528" s="182"/>
      <c r="K528" s="178"/>
      <c r="L528" s="182"/>
      <c r="M528" s="200"/>
      <c r="N528" s="184">
        <v>195</v>
      </c>
      <c r="O528" s="188"/>
      <c r="P528" s="188"/>
      <c r="Q528" s="188"/>
      <c r="R528" s="188"/>
      <c r="S528" s="188"/>
      <c r="T528" s="188"/>
      <c r="U528" s="188"/>
      <c r="V528" s="188"/>
      <c r="W528" s="189"/>
      <c r="X528" s="189"/>
      <c r="Y528" s="189"/>
      <c r="Z528" s="189"/>
      <c r="AA528" s="190"/>
      <c r="AB528" s="188"/>
      <c r="AC528" s="188"/>
      <c r="AD528" s="188"/>
    </row>
    <row r="529" s="48" customFormat="1" ht="12.75" spans="1:30">
      <c r="A529" s="177"/>
      <c r="B529" s="178"/>
      <c r="C529" s="179">
        <v>241217000004</v>
      </c>
      <c r="D529" s="84">
        <v>45647</v>
      </c>
      <c r="E529" s="178" t="s">
        <v>184</v>
      </c>
      <c r="F529" s="178" t="s">
        <v>185</v>
      </c>
      <c r="G529" s="178">
        <v>13</v>
      </c>
      <c r="H529" s="180">
        <v>1690</v>
      </c>
      <c r="I529" s="181"/>
      <c r="J529" s="182"/>
      <c r="K529" s="178"/>
      <c r="L529" s="182"/>
      <c r="M529" s="200"/>
      <c r="N529" s="184">
        <v>1690</v>
      </c>
      <c r="O529" s="188"/>
      <c r="P529" s="188"/>
      <c r="Q529" s="188"/>
      <c r="R529" s="188"/>
      <c r="S529" s="188"/>
      <c r="T529" s="188"/>
      <c r="U529" s="188"/>
      <c r="V529" s="188"/>
      <c r="W529" s="189"/>
      <c r="X529" s="189"/>
      <c r="Y529" s="189"/>
      <c r="Z529" s="189"/>
      <c r="AA529" s="190"/>
      <c r="AB529" s="188"/>
      <c r="AC529" s="188"/>
      <c r="AD529" s="188"/>
    </row>
    <row r="530" s="48" customFormat="1" ht="12.75" spans="1:30">
      <c r="A530" s="177"/>
      <c r="B530" s="178"/>
      <c r="C530" s="179">
        <v>241217000020</v>
      </c>
      <c r="D530" s="84">
        <v>45647</v>
      </c>
      <c r="E530" s="178" t="s">
        <v>45</v>
      </c>
      <c r="F530" s="178" t="s">
        <v>2749</v>
      </c>
      <c r="G530" s="178">
        <v>0.48</v>
      </c>
      <c r="H530" s="180">
        <v>130</v>
      </c>
      <c r="I530" s="181"/>
      <c r="J530" s="182"/>
      <c r="K530" s="178"/>
      <c r="L530" s="182"/>
      <c r="M530" s="200"/>
      <c r="N530" s="184">
        <v>130</v>
      </c>
      <c r="O530" s="188"/>
      <c r="P530" s="188"/>
      <c r="Q530" s="188"/>
      <c r="R530" s="188"/>
      <c r="S530" s="188"/>
      <c r="T530" s="188"/>
      <c r="U530" s="188"/>
      <c r="V530" s="188"/>
      <c r="W530" s="189"/>
      <c r="X530" s="189"/>
      <c r="Y530" s="189"/>
      <c r="Z530" s="189"/>
      <c r="AA530" s="190"/>
      <c r="AB530" s="188"/>
      <c r="AC530" s="188"/>
      <c r="AD530" s="188"/>
    </row>
    <row r="531" s="48" customFormat="1" ht="12.75" spans="1:30">
      <c r="A531" s="177"/>
      <c r="B531" s="178"/>
      <c r="C531" s="179">
        <v>241217000031</v>
      </c>
      <c r="D531" s="84">
        <v>45647</v>
      </c>
      <c r="E531" s="178" t="s">
        <v>257</v>
      </c>
      <c r="F531" s="178" t="s">
        <v>2277</v>
      </c>
      <c r="G531" s="178">
        <v>0.5</v>
      </c>
      <c r="H531" s="184"/>
      <c r="I531" s="191">
        <v>29782</v>
      </c>
      <c r="J531" s="182"/>
      <c r="K531" s="191">
        <v>1649.97229916898</v>
      </c>
      <c r="L531" s="192">
        <v>18.05</v>
      </c>
      <c r="M531" s="200">
        <v>7.27</v>
      </c>
      <c r="N531" s="184">
        <v>131.2235</v>
      </c>
      <c r="O531" s="188"/>
      <c r="P531" s="188"/>
      <c r="Q531" s="188"/>
      <c r="R531" s="188"/>
      <c r="S531" s="188"/>
      <c r="T531" s="188"/>
      <c r="U531" s="188"/>
      <c r="V531" s="188"/>
      <c r="W531" s="189"/>
      <c r="X531" s="189"/>
      <c r="Y531" s="189"/>
      <c r="Z531" s="189"/>
      <c r="AA531" s="190"/>
      <c r="AB531" s="188"/>
      <c r="AC531" s="188"/>
      <c r="AD531" s="188"/>
    </row>
    <row r="532" s="48" customFormat="1" ht="12.75" spans="1:30">
      <c r="A532" s="177"/>
      <c r="B532" s="178"/>
      <c r="C532" s="179">
        <v>241217000036</v>
      </c>
      <c r="D532" s="84">
        <v>45647</v>
      </c>
      <c r="E532" s="178" t="s">
        <v>63</v>
      </c>
      <c r="F532" s="178" t="s">
        <v>2086</v>
      </c>
      <c r="G532" s="178">
        <v>0.4</v>
      </c>
      <c r="H532" s="180">
        <v>125</v>
      </c>
      <c r="I532" s="181"/>
      <c r="J532" s="182"/>
      <c r="K532" s="178"/>
      <c r="L532" s="182"/>
      <c r="M532" s="200"/>
      <c r="N532" s="184">
        <v>125</v>
      </c>
      <c r="O532" s="188"/>
      <c r="P532" s="188"/>
      <c r="Q532" s="188"/>
      <c r="R532" s="188"/>
      <c r="S532" s="188"/>
      <c r="T532" s="188"/>
      <c r="U532" s="188"/>
      <c r="V532" s="188"/>
      <c r="W532" s="189"/>
      <c r="X532" s="189"/>
      <c r="Y532" s="193"/>
      <c r="Z532" s="189"/>
      <c r="AA532" s="190"/>
      <c r="AB532" s="188"/>
      <c r="AC532" s="188"/>
      <c r="AD532" s="188"/>
    </row>
    <row r="533" s="48" customFormat="1" ht="12.75" spans="1:30">
      <c r="A533" s="177"/>
      <c r="B533" s="178"/>
      <c r="C533" s="179">
        <v>241217000039</v>
      </c>
      <c r="D533" s="84">
        <v>45647</v>
      </c>
      <c r="E533" s="178" t="s">
        <v>45</v>
      </c>
      <c r="F533" s="178" t="s">
        <v>617</v>
      </c>
      <c r="G533" s="178">
        <v>2</v>
      </c>
      <c r="H533" s="180">
        <v>339</v>
      </c>
      <c r="I533" s="181"/>
      <c r="J533" s="182"/>
      <c r="K533" s="178"/>
      <c r="L533" s="182"/>
      <c r="M533" s="200"/>
      <c r="N533" s="184">
        <v>339</v>
      </c>
      <c r="O533" s="188"/>
      <c r="P533" s="188"/>
      <c r="Q533" s="188"/>
      <c r="R533" s="188"/>
      <c r="S533" s="188"/>
      <c r="T533" s="188"/>
      <c r="U533" s="188"/>
      <c r="V533" s="188"/>
      <c r="W533" s="189"/>
      <c r="X533" s="189"/>
      <c r="Y533" s="194">
        <v>12.24</v>
      </c>
      <c r="Z533" s="189"/>
      <c r="AA533" s="190"/>
      <c r="AB533" s="188"/>
      <c r="AC533" s="188"/>
      <c r="AD533" s="188"/>
    </row>
    <row r="534" s="48" customFormat="1" ht="12.75" spans="1:30">
      <c r="A534" s="177"/>
      <c r="B534" s="178"/>
      <c r="C534" s="179">
        <v>241217000045</v>
      </c>
      <c r="D534" s="84">
        <v>45647</v>
      </c>
      <c r="E534" s="178" t="s">
        <v>45</v>
      </c>
      <c r="F534" s="178" t="s">
        <v>181</v>
      </c>
      <c r="G534" s="178">
        <v>27.5</v>
      </c>
      <c r="H534" s="180">
        <v>3437.5</v>
      </c>
      <c r="I534" s="181"/>
      <c r="J534" s="182"/>
      <c r="K534" s="178"/>
      <c r="L534" s="182"/>
      <c r="M534" s="200"/>
      <c r="N534" s="184">
        <v>3437.5</v>
      </c>
      <c r="O534" s="188"/>
      <c r="P534" s="188"/>
      <c r="Q534" s="188"/>
      <c r="R534" s="188"/>
      <c r="S534" s="188"/>
      <c r="T534" s="188"/>
      <c r="U534" s="188"/>
      <c r="V534" s="188"/>
      <c r="W534" s="189"/>
      <c r="X534" s="189"/>
      <c r="Y534" s="186"/>
      <c r="Z534" s="189"/>
      <c r="AA534" s="190"/>
      <c r="AB534" s="188"/>
      <c r="AC534" s="188"/>
      <c r="AD534" s="188"/>
    </row>
    <row r="535" s="48" customFormat="1" ht="12.75" spans="1:30">
      <c r="A535" s="177"/>
      <c r="B535" s="178"/>
      <c r="C535" s="179">
        <v>241217000049</v>
      </c>
      <c r="D535" s="84">
        <v>45647</v>
      </c>
      <c r="E535" s="178" t="s">
        <v>41</v>
      </c>
      <c r="F535" s="178" t="s">
        <v>175</v>
      </c>
      <c r="G535" s="178">
        <v>10.5</v>
      </c>
      <c r="H535" s="180">
        <v>1110.5</v>
      </c>
      <c r="I535" s="181"/>
      <c r="J535" s="182"/>
      <c r="K535" s="178"/>
      <c r="L535" s="182"/>
      <c r="M535" s="200"/>
      <c r="N535" s="184">
        <v>1110.5</v>
      </c>
      <c r="O535" s="188"/>
      <c r="P535" s="188"/>
      <c r="Q535" s="188"/>
      <c r="R535" s="188"/>
      <c r="S535" s="188"/>
      <c r="T535" s="188"/>
      <c r="U535" s="188"/>
      <c r="V535" s="188"/>
      <c r="W535" s="189"/>
      <c r="X535" s="189"/>
      <c r="Y535" s="189"/>
      <c r="Z535" s="189"/>
      <c r="AA535" s="190"/>
      <c r="AB535" s="188"/>
      <c r="AC535" s="188"/>
      <c r="AD535" s="188"/>
    </row>
    <row r="536" s="48" customFormat="1" ht="12.75" spans="1:30">
      <c r="A536" s="177"/>
      <c r="B536" s="178"/>
      <c r="C536" s="179">
        <v>241217000054</v>
      </c>
      <c r="D536" s="84">
        <v>45647</v>
      </c>
      <c r="E536" s="178" t="s">
        <v>1316</v>
      </c>
      <c r="F536" s="178" t="s">
        <v>1317</v>
      </c>
      <c r="G536" s="178">
        <v>0.66</v>
      </c>
      <c r="H536" s="180">
        <v>125</v>
      </c>
      <c r="I536" s="181"/>
      <c r="J536" s="182"/>
      <c r="K536" s="178"/>
      <c r="L536" s="182"/>
      <c r="M536" s="200"/>
      <c r="N536" s="184">
        <v>125</v>
      </c>
      <c r="O536" s="188"/>
      <c r="P536" s="188"/>
      <c r="Q536" s="188"/>
      <c r="R536" s="188"/>
      <c r="S536" s="188"/>
      <c r="T536" s="188"/>
      <c r="U536" s="188"/>
      <c r="V536" s="188"/>
      <c r="W536" s="189"/>
      <c r="X536" s="189"/>
      <c r="Y536" s="189"/>
      <c r="Z536" s="189"/>
      <c r="AA536" s="190"/>
      <c r="AB536" s="188"/>
      <c r="AC536" s="188"/>
      <c r="AD536" s="188"/>
    </row>
    <row r="537" s="48" customFormat="1" ht="12.75" spans="1:30">
      <c r="A537" s="177"/>
      <c r="B537" s="178"/>
      <c r="C537" s="179">
        <v>241218000005</v>
      </c>
      <c r="D537" s="84">
        <v>45647</v>
      </c>
      <c r="E537" s="178" t="s">
        <v>53</v>
      </c>
      <c r="F537" s="178" t="s">
        <v>1161</v>
      </c>
      <c r="G537" s="178">
        <v>13.5</v>
      </c>
      <c r="H537" s="180">
        <v>1755</v>
      </c>
      <c r="I537" s="181"/>
      <c r="J537" s="182"/>
      <c r="K537" s="178"/>
      <c r="L537" s="182"/>
      <c r="M537" s="200"/>
      <c r="N537" s="184">
        <v>1755</v>
      </c>
      <c r="O537" s="188"/>
      <c r="P537" s="188"/>
      <c r="Q537" s="188"/>
      <c r="R537" s="188"/>
      <c r="S537" s="188"/>
      <c r="T537" s="188"/>
      <c r="U537" s="188"/>
      <c r="V537" s="188"/>
      <c r="W537" s="189"/>
      <c r="X537" s="189"/>
      <c r="Y537" s="189"/>
      <c r="Z537" s="189"/>
      <c r="AA537" s="190"/>
      <c r="AB537" s="188"/>
      <c r="AC537" s="188"/>
      <c r="AD537" s="188"/>
    </row>
    <row r="538" s="48" customFormat="1" ht="12.75" spans="1:30">
      <c r="A538" s="177"/>
      <c r="B538" s="178"/>
      <c r="C538" s="179">
        <v>241219000001</v>
      </c>
      <c r="D538" s="84">
        <v>45647</v>
      </c>
      <c r="E538" s="178" t="s">
        <v>184</v>
      </c>
      <c r="F538" s="178" t="s">
        <v>185</v>
      </c>
      <c r="G538" s="178">
        <v>10</v>
      </c>
      <c r="H538" s="180">
        <v>1300</v>
      </c>
      <c r="I538" s="181"/>
      <c r="J538" s="182"/>
      <c r="K538" s="178"/>
      <c r="L538" s="182"/>
      <c r="M538" s="200"/>
      <c r="N538" s="184">
        <v>1300</v>
      </c>
      <c r="O538" s="195"/>
      <c r="P538" s="195"/>
      <c r="Q538" s="195"/>
      <c r="R538" s="195"/>
      <c r="S538" s="195"/>
      <c r="T538" s="195"/>
      <c r="U538" s="195"/>
      <c r="V538" s="195"/>
      <c r="W538" s="193"/>
      <c r="X538" s="193"/>
      <c r="Y538" s="193"/>
      <c r="Z538" s="193"/>
      <c r="AA538" s="196"/>
      <c r="AB538" s="195"/>
      <c r="AC538" s="195"/>
      <c r="AD538" s="195"/>
    </row>
    <row r="539" s="48" customFormat="1" ht="12.75" spans="1:30">
      <c r="A539" s="177" t="s">
        <v>3003</v>
      </c>
      <c r="B539" s="178" t="s">
        <v>3004</v>
      </c>
      <c r="C539" s="179">
        <v>241211000010</v>
      </c>
      <c r="D539" s="84">
        <v>45649</v>
      </c>
      <c r="E539" s="178" t="s">
        <v>53</v>
      </c>
      <c r="F539" s="178" t="s">
        <v>325</v>
      </c>
      <c r="G539" s="178">
        <v>21.5</v>
      </c>
      <c r="H539" s="180">
        <v>1729</v>
      </c>
      <c r="I539" s="181"/>
      <c r="J539" s="182"/>
      <c r="K539" s="178"/>
      <c r="L539" s="182"/>
      <c r="M539" s="200"/>
      <c r="N539" s="184">
        <v>1729</v>
      </c>
      <c r="O539" s="185">
        <v>265913.312</v>
      </c>
      <c r="P539" s="185" t="s">
        <v>487</v>
      </c>
      <c r="Q539" s="185">
        <v>171827</v>
      </c>
      <c r="R539" s="185"/>
      <c r="S539" s="185">
        <v>333.5</v>
      </c>
      <c r="T539" s="185"/>
      <c r="U539" s="185"/>
      <c r="V539" s="185">
        <v>172310.5</v>
      </c>
      <c r="W539" s="186">
        <v>2196.18</v>
      </c>
      <c r="X539" s="186"/>
      <c r="Y539" s="186"/>
      <c r="Z539" s="186">
        <v>2302.94</v>
      </c>
      <c r="AA539" s="187">
        <v>7.27</v>
      </c>
      <c r="AB539" s="185">
        <v>16742.3738</v>
      </c>
      <c r="AC539" s="185">
        <v>189052.8738</v>
      </c>
      <c r="AD539" s="185">
        <v>76860.4382</v>
      </c>
    </row>
    <row r="540" s="48" customFormat="1" ht="12.75" spans="1:30">
      <c r="A540" s="177"/>
      <c r="B540" s="178"/>
      <c r="C540" s="179">
        <v>241211000034</v>
      </c>
      <c r="D540" s="84">
        <v>45649</v>
      </c>
      <c r="E540" s="178" t="s">
        <v>36</v>
      </c>
      <c r="F540" s="178" t="s">
        <v>1192</v>
      </c>
      <c r="G540" s="178">
        <v>6</v>
      </c>
      <c r="H540" s="184"/>
      <c r="I540" s="191">
        <v>115416</v>
      </c>
      <c r="J540" s="182"/>
      <c r="K540" s="191">
        <v>1664.97403346797</v>
      </c>
      <c r="L540" s="192">
        <v>69.32</v>
      </c>
      <c r="M540" s="200">
        <v>7.27</v>
      </c>
      <c r="N540" s="184">
        <v>503.9564</v>
      </c>
      <c r="O540" s="188"/>
      <c r="P540" s="188"/>
      <c r="Q540" s="188"/>
      <c r="R540" s="188"/>
      <c r="S540" s="188"/>
      <c r="T540" s="188"/>
      <c r="U540" s="188"/>
      <c r="V540" s="188"/>
      <c r="W540" s="189"/>
      <c r="X540" s="189"/>
      <c r="Y540" s="189"/>
      <c r="Z540" s="189"/>
      <c r="AA540" s="190"/>
      <c r="AB540" s="188"/>
      <c r="AC540" s="188"/>
      <c r="AD540" s="188"/>
    </row>
    <row r="541" s="48" customFormat="1" ht="12.75" spans="1:30">
      <c r="A541" s="177"/>
      <c r="B541" s="178"/>
      <c r="C541" s="179">
        <v>241211000049</v>
      </c>
      <c r="D541" s="84">
        <v>45649</v>
      </c>
      <c r="E541" s="178" t="s">
        <v>36</v>
      </c>
      <c r="F541" s="178" t="s">
        <v>2957</v>
      </c>
      <c r="G541" s="178">
        <v>159</v>
      </c>
      <c r="H541" s="180">
        <v>11766</v>
      </c>
      <c r="I541" s="181"/>
      <c r="J541" s="182"/>
      <c r="K541" s="178"/>
      <c r="L541" s="182"/>
      <c r="M541" s="200"/>
      <c r="N541" s="184">
        <v>11766</v>
      </c>
      <c r="O541" s="188"/>
      <c r="P541" s="188"/>
      <c r="Q541" s="188"/>
      <c r="R541" s="188"/>
      <c r="S541" s="188"/>
      <c r="T541" s="188"/>
      <c r="U541" s="188"/>
      <c r="V541" s="188"/>
      <c r="W541" s="189"/>
      <c r="X541" s="189"/>
      <c r="Y541" s="189"/>
      <c r="Z541" s="189"/>
      <c r="AA541" s="190"/>
      <c r="AB541" s="188"/>
      <c r="AC541" s="188"/>
      <c r="AD541" s="188"/>
    </row>
    <row r="542" s="48" customFormat="1" ht="12.75" spans="1:30">
      <c r="A542" s="177"/>
      <c r="B542" s="178"/>
      <c r="C542" s="179">
        <v>241212000028</v>
      </c>
      <c r="D542" s="84">
        <v>45649</v>
      </c>
      <c r="E542" s="178" t="s">
        <v>93</v>
      </c>
      <c r="F542" s="178" t="s">
        <v>341</v>
      </c>
      <c r="G542" s="178">
        <v>5</v>
      </c>
      <c r="H542" s="184"/>
      <c r="I542" s="181"/>
      <c r="J542" s="182"/>
      <c r="K542" s="178"/>
      <c r="L542" s="182">
        <v>56.01</v>
      </c>
      <c r="M542" s="200">
        <v>7.27</v>
      </c>
      <c r="N542" s="184">
        <v>407.1927</v>
      </c>
      <c r="O542" s="188"/>
      <c r="P542" s="188"/>
      <c r="Q542" s="188"/>
      <c r="R542" s="188"/>
      <c r="S542" s="188"/>
      <c r="T542" s="188"/>
      <c r="U542" s="188"/>
      <c r="V542" s="188"/>
      <c r="W542" s="189"/>
      <c r="X542" s="189"/>
      <c r="Y542" s="189"/>
      <c r="Z542" s="189"/>
      <c r="AA542" s="190"/>
      <c r="AB542" s="188"/>
      <c r="AC542" s="188"/>
      <c r="AD542" s="188"/>
    </row>
    <row r="543" s="48" customFormat="1" ht="12.75" spans="1:30">
      <c r="A543" s="177"/>
      <c r="B543" s="178"/>
      <c r="C543" s="179">
        <v>241213000002</v>
      </c>
      <c r="D543" s="84">
        <v>45649</v>
      </c>
      <c r="E543" s="178" t="s">
        <v>41</v>
      </c>
      <c r="F543" s="178" t="s">
        <v>2773</v>
      </c>
      <c r="G543" s="178">
        <v>5.5</v>
      </c>
      <c r="H543" s="184"/>
      <c r="I543" s="191">
        <v>102260</v>
      </c>
      <c r="J543" s="182"/>
      <c r="K543" s="191">
        <v>1672.00784826684</v>
      </c>
      <c r="L543" s="192">
        <v>61.16</v>
      </c>
      <c r="M543" s="200">
        <v>7.27</v>
      </c>
      <c r="N543" s="184">
        <v>444.6332</v>
      </c>
      <c r="O543" s="188"/>
      <c r="P543" s="188"/>
      <c r="Q543" s="188"/>
      <c r="R543" s="188"/>
      <c r="S543" s="188"/>
      <c r="T543" s="188"/>
      <c r="U543" s="188"/>
      <c r="V543" s="188"/>
      <c r="W543" s="189"/>
      <c r="X543" s="189"/>
      <c r="Y543" s="189"/>
      <c r="Z543" s="189"/>
      <c r="AA543" s="190"/>
      <c r="AB543" s="188"/>
      <c r="AC543" s="188"/>
      <c r="AD543" s="188"/>
    </row>
    <row r="544" s="48" customFormat="1" ht="12.75" spans="1:30">
      <c r="A544" s="177"/>
      <c r="B544" s="178"/>
      <c r="C544" s="179">
        <v>241213000006</v>
      </c>
      <c r="D544" s="84">
        <v>45649</v>
      </c>
      <c r="E544" s="178" t="s">
        <v>53</v>
      </c>
      <c r="F544" s="178" t="s">
        <v>199</v>
      </c>
      <c r="G544" s="178">
        <v>15</v>
      </c>
      <c r="H544" s="184"/>
      <c r="I544" s="191">
        <v>259875</v>
      </c>
      <c r="J544" s="182"/>
      <c r="K544" s="191">
        <v>1650</v>
      </c>
      <c r="L544" s="192">
        <v>157.5</v>
      </c>
      <c r="M544" s="200">
        <v>7.27</v>
      </c>
      <c r="N544" s="184">
        <v>1145.025</v>
      </c>
      <c r="O544" s="188"/>
      <c r="P544" s="188"/>
      <c r="Q544" s="188"/>
      <c r="R544" s="188"/>
      <c r="S544" s="188"/>
      <c r="T544" s="188"/>
      <c r="U544" s="188"/>
      <c r="V544" s="188"/>
      <c r="W544" s="189"/>
      <c r="X544" s="189"/>
      <c r="Y544" s="189"/>
      <c r="Z544" s="189"/>
      <c r="AA544" s="190"/>
      <c r="AB544" s="188"/>
      <c r="AC544" s="188"/>
      <c r="AD544" s="188"/>
    </row>
    <row r="545" s="48" customFormat="1" ht="12.75" spans="1:30">
      <c r="A545" s="177"/>
      <c r="B545" s="178"/>
      <c r="C545" s="179">
        <v>241213000011</v>
      </c>
      <c r="D545" s="84">
        <v>45649</v>
      </c>
      <c r="E545" s="178" t="s">
        <v>45</v>
      </c>
      <c r="F545" s="178" t="s">
        <v>1916</v>
      </c>
      <c r="G545" s="178">
        <v>0.62</v>
      </c>
      <c r="H545" s="180">
        <v>89</v>
      </c>
      <c r="I545" s="181"/>
      <c r="J545" s="182"/>
      <c r="K545" s="178"/>
      <c r="L545" s="182"/>
      <c r="M545" s="200"/>
      <c r="N545" s="184">
        <v>89</v>
      </c>
      <c r="O545" s="188"/>
      <c r="P545" s="188"/>
      <c r="Q545" s="188"/>
      <c r="R545" s="188"/>
      <c r="S545" s="188"/>
      <c r="T545" s="188"/>
      <c r="U545" s="195"/>
      <c r="V545" s="188"/>
      <c r="W545" s="189"/>
      <c r="X545" s="189"/>
      <c r="Y545" s="189"/>
      <c r="Z545" s="189"/>
      <c r="AA545" s="190"/>
      <c r="AB545" s="188"/>
      <c r="AC545" s="188"/>
      <c r="AD545" s="188"/>
    </row>
    <row r="546" s="48" customFormat="1" ht="12.75" spans="1:30">
      <c r="A546" s="177"/>
      <c r="B546" s="178"/>
      <c r="C546" s="179">
        <v>241213000014</v>
      </c>
      <c r="D546" s="84">
        <v>45649</v>
      </c>
      <c r="E546" s="178" t="s">
        <v>36</v>
      </c>
      <c r="F546" s="178" t="s">
        <v>402</v>
      </c>
      <c r="G546" s="178">
        <v>11</v>
      </c>
      <c r="H546" s="180">
        <v>943</v>
      </c>
      <c r="I546" s="181"/>
      <c r="J546" s="182"/>
      <c r="K546" s="178"/>
      <c r="L546" s="182"/>
      <c r="M546" s="200"/>
      <c r="N546" s="184">
        <v>943</v>
      </c>
      <c r="O546" s="188"/>
      <c r="P546" s="188"/>
      <c r="Q546" s="188"/>
      <c r="R546" s="188"/>
      <c r="S546" s="188"/>
      <c r="T546" s="188"/>
      <c r="U546" s="202">
        <v>90</v>
      </c>
      <c r="V546" s="188"/>
      <c r="W546" s="189"/>
      <c r="X546" s="189"/>
      <c r="Y546" s="189"/>
      <c r="Z546" s="189"/>
      <c r="AA546" s="190"/>
      <c r="AB546" s="188"/>
      <c r="AC546" s="188"/>
      <c r="AD546" s="188"/>
    </row>
    <row r="547" s="48" customFormat="1" ht="12.75" spans="1:30">
      <c r="A547" s="177"/>
      <c r="B547" s="178"/>
      <c r="C547" s="179">
        <v>241213000024</v>
      </c>
      <c r="D547" s="84">
        <v>45649</v>
      </c>
      <c r="E547" s="178" t="s">
        <v>45</v>
      </c>
      <c r="F547" s="178" t="s">
        <v>843</v>
      </c>
      <c r="G547" s="178">
        <v>101.5</v>
      </c>
      <c r="H547" s="180">
        <v>7612.5</v>
      </c>
      <c r="I547" s="191"/>
      <c r="J547" s="182"/>
      <c r="K547" s="191"/>
      <c r="L547" s="182"/>
      <c r="M547" s="200"/>
      <c r="N547" s="184">
        <v>7612.5</v>
      </c>
      <c r="O547" s="188"/>
      <c r="P547" s="188"/>
      <c r="Q547" s="188"/>
      <c r="R547" s="188"/>
      <c r="S547" s="188"/>
      <c r="T547" s="188"/>
      <c r="U547" s="185"/>
      <c r="V547" s="188"/>
      <c r="W547" s="189"/>
      <c r="X547" s="189"/>
      <c r="Y547" s="189"/>
      <c r="Z547" s="189"/>
      <c r="AA547" s="190"/>
      <c r="AB547" s="188"/>
      <c r="AC547" s="188"/>
      <c r="AD547" s="188"/>
    </row>
    <row r="548" s="48" customFormat="1" ht="12.75" spans="1:30">
      <c r="A548" s="177"/>
      <c r="B548" s="178"/>
      <c r="C548" s="179">
        <v>241213000042</v>
      </c>
      <c r="D548" s="84">
        <v>45649</v>
      </c>
      <c r="E548" s="178" t="s">
        <v>2293</v>
      </c>
      <c r="F548" s="178" t="s">
        <v>2966</v>
      </c>
      <c r="G548" s="178">
        <v>3.5</v>
      </c>
      <c r="H548" s="184">
        <v>283</v>
      </c>
      <c r="I548" s="181"/>
      <c r="J548" s="182"/>
      <c r="K548" s="178"/>
      <c r="L548" s="182"/>
      <c r="M548" s="200"/>
      <c r="N548" s="184">
        <v>283</v>
      </c>
      <c r="O548" s="188"/>
      <c r="P548" s="188"/>
      <c r="Q548" s="188"/>
      <c r="R548" s="188"/>
      <c r="S548" s="188"/>
      <c r="T548" s="188"/>
      <c r="U548" s="188"/>
      <c r="V548" s="188"/>
      <c r="W548" s="189"/>
      <c r="X548" s="189"/>
      <c r="Y548" s="189"/>
      <c r="Z548" s="189"/>
      <c r="AA548" s="190"/>
      <c r="AB548" s="188"/>
      <c r="AC548" s="188"/>
      <c r="AD548" s="188"/>
    </row>
    <row r="549" s="48" customFormat="1" ht="12.75" spans="1:30">
      <c r="A549" s="177"/>
      <c r="B549" s="178"/>
      <c r="C549" s="179">
        <v>241213000049</v>
      </c>
      <c r="D549" s="84">
        <v>45649</v>
      </c>
      <c r="E549" s="178" t="s">
        <v>93</v>
      </c>
      <c r="F549" s="178" t="s">
        <v>1601</v>
      </c>
      <c r="G549" s="178">
        <v>1.5</v>
      </c>
      <c r="H549" s="184"/>
      <c r="I549" s="191">
        <v>19198</v>
      </c>
      <c r="J549" s="182"/>
      <c r="K549" s="191">
        <v>1665.04770164788</v>
      </c>
      <c r="L549" s="192">
        <v>11.53</v>
      </c>
      <c r="M549" s="200">
        <v>7.27</v>
      </c>
      <c r="N549" s="184">
        <v>83.8231</v>
      </c>
      <c r="O549" s="188"/>
      <c r="P549" s="188"/>
      <c r="Q549" s="188"/>
      <c r="R549" s="188"/>
      <c r="S549" s="188"/>
      <c r="T549" s="188"/>
      <c r="U549" s="188"/>
      <c r="V549" s="188"/>
      <c r="W549" s="189"/>
      <c r="X549" s="189"/>
      <c r="Y549" s="189"/>
      <c r="Z549" s="189"/>
      <c r="AA549" s="190"/>
      <c r="AB549" s="188"/>
      <c r="AC549" s="188"/>
      <c r="AD549" s="188"/>
    </row>
    <row r="550" s="48" customFormat="1" ht="12.75" spans="1:30">
      <c r="A550" s="177"/>
      <c r="B550" s="178"/>
      <c r="C550" s="179">
        <v>241213000050</v>
      </c>
      <c r="D550" s="84">
        <v>45649</v>
      </c>
      <c r="E550" s="178" t="s">
        <v>45</v>
      </c>
      <c r="F550" s="178" t="s">
        <v>81</v>
      </c>
      <c r="G550" s="178">
        <v>21</v>
      </c>
      <c r="H550" s="180">
        <v>1512</v>
      </c>
      <c r="I550" s="181"/>
      <c r="J550" s="182"/>
      <c r="K550" s="178"/>
      <c r="L550" s="182"/>
      <c r="M550" s="200"/>
      <c r="N550" s="184">
        <v>1512</v>
      </c>
      <c r="O550" s="188"/>
      <c r="P550" s="188"/>
      <c r="Q550" s="188"/>
      <c r="R550" s="188"/>
      <c r="S550" s="188"/>
      <c r="T550" s="188"/>
      <c r="U550" s="188"/>
      <c r="V550" s="188"/>
      <c r="W550" s="189"/>
      <c r="X550" s="189"/>
      <c r="Y550" s="189"/>
      <c r="Z550" s="189"/>
      <c r="AA550" s="190"/>
      <c r="AB550" s="188"/>
      <c r="AC550" s="188"/>
      <c r="AD550" s="188"/>
    </row>
    <row r="551" s="48" customFormat="1" ht="12.75" spans="1:30">
      <c r="A551" s="177"/>
      <c r="B551" s="178"/>
      <c r="C551" s="179">
        <v>241213000060</v>
      </c>
      <c r="D551" s="84">
        <v>45649</v>
      </c>
      <c r="E551" s="178" t="s">
        <v>63</v>
      </c>
      <c r="F551" s="178" t="s">
        <v>1285</v>
      </c>
      <c r="G551" s="178">
        <v>0.37</v>
      </c>
      <c r="H551" s="184"/>
      <c r="I551" s="191">
        <v>19000</v>
      </c>
      <c r="J551" s="182"/>
      <c r="K551" s="191">
        <v>1647.87510841284</v>
      </c>
      <c r="L551" s="192">
        <v>11.53</v>
      </c>
      <c r="M551" s="200">
        <v>7.27</v>
      </c>
      <c r="N551" s="184">
        <v>83.8231</v>
      </c>
      <c r="O551" s="188"/>
      <c r="P551" s="188"/>
      <c r="Q551" s="188"/>
      <c r="R551" s="188"/>
      <c r="S551" s="188"/>
      <c r="T551" s="188"/>
      <c r="U551" s="188"/>
      <c r="V551" s="188"/>
      <c r="W551" s="189"/>
      <c r="X551" s="189"/>
      <c r="Y551" s="189"/>
      <c r="Z551" s="189"/>
      <c r="AA551" s="190"/>
      <c r="AB551" s="188"/>
      <c r="AC551" s="188"/>
      <c r="AD551" s="188"/>
    </row>
    <row r="552" s="48" customFormat="1" ht="12.75" spans="1:30">
      <c r="A552" s="177"/>
      <c r="B552" s="178"/>
      <c r="C552" s="179">
        <v>241214000007</v>
      </c>
      <c r="D552" s="84">
        <v>45649</v>
      </c>
      <c r="E552" s="178" t="s">
        <v>53</v>
      </c>
      <c r="F552" s="178" t="s">
        <v>1940</v>
      </c>
      <c r="G552" s="178">
        <v>3</v>
      </c>
      <c r="H552" s="184"/>
      <c r="I552" s="191">
        <v>60227</v>
      </c>
      <c r="J552" s="182"/>
      <c r="K552" s="191">
        <v>1665.10920652474</v>
      </c>
      <c r="L552" s="192">
        <v>36.17</v>
      </c>
      <c r="M552" s="200">
        <v>7.27</v>
      </c>
      <c r="N552" s="184">
        <v>262.9559</v>
      </c>
      <c r="O552" s="188"/>
      <c r="P552" s="188"/>
      <c r="Q552" s="188"/>
      <c r="R552" s="188"/>
      <c r="S552" s="188"/>
      <c r="T552" s="188"/>
      <c r="U552" s="188"/>
      <c r="V552" s="188"/>
      <c r="W552" s="189"/>
      <c r="X552" s="189"/>
      <c r="Y552" s="189"/>
      <c r="Z552" s="189"/>
      <c r="AA552" s="190"/>
      <c r="AB552" s="188"/>
      <c r="AC552" s="188"/>
      <c r="AD552" s="188"/>
    </row>
    <row r="553" s="48" customFormat="1" ht="12.75" spans="1:30">
      <c r="A553" s="177"/>
      <c r="B553" s="178"/>
      <c r="C553" s="179">
        <v>241214000018</v>
      </c>
      <c r="D553" s="84">
        <v>45649</v>
      </c>
      <c r="E553" s="178" t="s">
        <v>45</v>
      </c>
      <c r="F553" s="178" t="s">
        <v>58</v>
      </c>
      <c r="G553" s="178">
        <v>7.5</v>
      </c>
      <c r="H553" s="180"/>
      <c r="I553" s="191">
        <v>126090</v>
      </c>
      <c r="J553" s="182"/>
      <c r="K553" s="191">
        <v>1697.72451864818</v>
      </c>
      <c r="L553" s="192">
        <v>74.27</v>
      </c>
      <c r="M553" s="200">
        <v>7.27</v>
      </c>
      <c r="N553" s="184">
        <v>539.9429</v>
      </c>
      <c r="O553" s="188"/>
      <c r="P553" s="188"/>
      <c r="Q553" s="188"/>
      <c r="R553" s="188"/>
      <c r="S553" s="188"/>
      <c r="T553" s="188"/>
      <c r="U553" s="188"/>
      <c r="V553" s="188"/>
      <c r="W553" s="189"/>
      <c r="X553" s="189"/>
      <c r="Y553" s="189"/>
      <c r="Z553" s="189"/>
      <c r="AA553" s="190"/>
      <c r="AB553" s="188"/>
      <c r="AC553" s="188"/>
      <c r="AD553" s="188"/>
    </row>
    <row r="554" s="48" customFormat="1" ht="12.75" spans="1:30">
      <c r="A554" s="177"/>
      <c r="B554" s="178"/>
      <c r="C554" s="179">
        <v>241214000026</v>
      </c>
      <c r="D554" s="84">
        <v>45649</v>
      </c>
      <c r="E554" s="178" t="s">
        <v>45</v>
      </c>
      <c r="F554" s="178" t="s">
        <v>2456</v>
      </c>
      <c r="G554" s="178">
        <v>1.5</v>
      </c>
      <c r="H554" s="180">
        <v>132.5</v>
      </c>
      <c r="I554" s="181"/>
      <c r="J554" s="182"/>
      <c r="K554" s="178"/>
      <c r="L554" s="182"/>
      <c r="M554" s="200"/>
      <c r="N554" s="184">
        <v>132.5</v>
      </c>
      <c r="O554" s="188"/>
      <c r="P554" s="188"/>
      <c r="Q554" s="188"/>
      <c r="R554" s="188"/>
      <c r="S554" s="188"/>
      <c r="T554" s="188"/>
      <c r="U554" s="188"/>
      <c r="V554" s="188"/>
      <c r="W554" s="189"/>
      <c r="X554" s="189"/>
      <c r="Y554" s="189"/>
      <c r="Z554" s="189"/>
      <c r="AA554" s="190"/>
      <c r="AB554" s="188"/>
      <c r="AC554" s="188"/>
      <c r="AD554" s="188"/>
    </row>
    <row r="555" s="48" customFormat="1" ht="12.75" spans="1:30">
      <c r="A555" s="177"/>
      <c r="B555" s="178"/>
      <c r="C555" s="179">
        <v>241214000032</v>
      </c>
      <c r="D555" s="84">
        <v>45649</v>
      </c>
      <c r="E555" s="178" t="s">
        <v>41</v>
      </c>
      <c r="F555" s="178" t="s">
        <v>2492</v>
      </c>
      <c r="G555" s="178">
        <v>1</v>
      </c>
      <c r="H555" s="180">
        <v>83</v>
      </c>
      <c r="I555" s="181"/>
      <c r="J555" s="182"/>
      <c r="K555" s="178"/>
      <c r="L555" s="182"/>
      <c r="M555" s="200"/>
      <c r="N555" s="184">
        <v>83</v>
      </c>
      <c r="O555" s="188"/>
      <c r="P555" s="188"/>
      <c r="Q555" s="188"/>
      <c r="R555" s="188"/>
      <c r="S555" s="188"/>
      <c r="T555" s="188"/>
      <c r="U555" s="188"/>
      <c r="V555" s="188"/>
      <c r="W555" s="189"/>
      <c r="X555" s="189"/>
      <c r="Y555" s="189"/>
      <c r="Z555" s="189"/>
      <c r="AA555" s="190"/>
      <c r="AB555" s="188"/>
      <c r="AC555" s="188"/>
      <c r="AD555" s="188"/>
    </row>
    <row r="556" s="48" customFormat="1" ht="12.75" spans="1:30">
      <c r="A556" s="177"/>
      <c r="B556" s="178"/>
      <c r="C556" s="179">
        <v>241214000033</v>
      </c>
      <c r="D556" s="84">
        <v>45649</v>
      </c>
      <c r="E556" s="178" t="s">
        <v>36</v>
      </c>
      <c r="F556" s="178" t="s">
        <v>1109</v>
      </c>
      <c r="G556" s="178">
        <v>34</v>
      </c>
      <c r="H556" s="180">
        <v>2550</v>
      </c>
      <c r="I556" s="181"/>
      <c r="J556" s="182"/>
      <c r="K556" s="178"/>
      <c r="L556" s="182"/>
      <c r="M556" s="200"/>
      <c r="N556" s="184">
        <v>2550</v>
      </c>
      <c r="O556" s="188"/>
      <c r="P556" s="188"/>
      <c r="Q556" s="188"/>
      <c r="R556" s="188"/>
      <c r="S556" s="188"/>
      <c r="T556" s="188"/>
      <c r="U556" s="188"/>
      <c r="V556" s="188"/>
      <c r="W556" s="189"/>
      <c r="X556" s="193"/>
      <c r="Y556" s="189"/>
      <c r="Z556" s="189"/>
      <c r="AA556" s="190"/>
      <c r="AB556" s="188"/>
      <c r="AC556" s="188"/>
      <c r="AD556" s="188"/>
    </row>
    <row r="557" s="48" customFormat="1" ht="12.75" spans="1:30">
      <c r="A557" s="177"/>
      <c r="B557" s="178"/>
      <c r="C557" s="179">
        <v>241214000034</v>
      </c>
      <c r="D557" s="84">
        <v>45649</v>
      </c>
      <c r="E557" s="178" t="s">
        <v>36</v>
      </c>
      <c r="F557" s="178" t="s">
        <v>3005</v>
      </c>
      <c r="G557" s="178">
        <v>5.5</v>
      </c>
      <c r="H557" s="180">
        <v>513</v>
      </c>
      <c r="I557" s="181"/>
      <c r="J557" s="182"/>
      <c r="K557" s="178"/>
      <c r="L557" s="182"/>
      <c r="M557" s="200"/>
      <c r="N557" s="184">
        <v>513</v>
      </c>
      <c r="O557" s="188"/>
      <c r="P557" s="188"/>
      <c r="Q557" s="188"/>
      <c r="R557" s="188"/>
      <c r="S557" s="188"/>
      <c r="T557" s="188"/>
      <c r="U557" s="188"/>
      <c r="V557" s="188"/>
      <c r="W557" s="189"/>
      <c r="X557" s="194">
        <v>9.62</v>
      </c>
      <c r="Y557" s="189"/>
      <c r="Z557" s="189"/>
      <c r="AA557" s="190"/>
      <c r="AB557" s="188"/>
      <c r="AC557" s="188"/>
      <c r="AD557" s="188"/>
    </row>
    <row r="558" s="48" customFormat="1" ht="12.75" spans="1:30">
      <c r="A558" s="177"/>
      <c r="B558" s="178"/>
      <c r="C558" s="179">
        <v>241214000036</v>
      </c>
      <c r="D558" s="84">
        <v>45649</v>
      </c>
      <c r="E558" s="178" t="s">
        <v>63</v>
      </c>
      <c r="F558" s="178" t="s">
        <v>250</v>
      </c>
      <c r="G558" s="178">
        <v>7.5</v>
      </c>
      <c r="H558" s="180">
        <v>583.5</v>
      </c>
      <c r="I558" s="181"/>
      <c r="J558" s="182"/>
      <c r="K558" s="178"/>
      <c r="L558" s="182"/>
      <c r="M558" s="200"/>
      <c r="N558" s="184">
        <v>583.5</v>
      </c>
      <c r="O558" s="188"/>
      <c r="P558" s="188"/>
      <c r="Q558" s="188"/>
      <c r="R558" s="188"/>
      <c r="S558" s="188"/>
      <c r="T558" s="188"/>
      <c r="U558" s="188"/>
      <c r="V558" s="188"/>
      <c r="W558" s="189"/>
      <c r="X558" s="186"/>
      <c r="Y558" s="189"/>
      <c r="Z558" s="189"/>
      <c r="AA558" s="190"/>
      <c r="AB558" s="188"/>
      <c r="AC558" s="188"/>
      <c r="AD558" s="188"/>
    </row>
    <row r="559" s="48" customFormat="1" ht="12.75" spans="1:30">
      <c r="A559" s="177"/>
      <c r="B559" s="178"/>
      <c r="C559" s="179">
        <v>241215000002</v>
      </c>
      <c r="D559" s="84">
        <v>45649</v>
      </c>
      <c r="E559" s="178" t="s">
        <v>63</v>
      </c>
      <c r="F559" s="178" t="s">
        <v>2648</v>
      </c>
      <c r="G559" s="178">
        <v>65</v>
      </c>
      <c r="H559" s="180">
        <v>5405</v>
      </c>
      <c r="I559" s="181"/>
      <c r="J559" s="182"/>
      <c r="K559" s="178"/>
      <c r="L559" s="182"/>
      <c r="M559" s="200"/>
      <c r="N559" s="184">
        <v>5405</v>
      </c>
      <c r="O559" s="188"/>
      <c r="P559" s="188"/>
      <c r="Q559" s="188"/>
      <c r="R559" s="188"/>
      <c r="S559" s="188"/>
      <c r="T559" s="188"/>
      <c r="U559" s="188"/>
      <c r="V559" s="188"/>
      <c r="W559" s="189"/>
      <c r="X559" s="189"/>
      <c r="Y559" s="189"/>
      <c r="Z559" s="189"/>
      <c r="AA559" s="190"/>
      <c r="AB559" s="188"/>
      <c r="AC559" s="188"/>
      <c r="AD559" s="188"/>
    </row>
    <row r="560" s="48" customFormat="1" ht="12.75" spans="1:30">
      <c r="A560" s="177"/>
      <c r="B560" s="178"/>
      <c r="C560" s="179">
        <v>241216000002</v>
      </c>
      <c r="D560" s="84">
        <v>45649</v>
      </c>
      <c r="E560" s="178" t="s">
        <v>41</v>
      </c>
      <c r="F560" s="178" t="s">
        <v>51</v>
      </c>
      <c r="G560" s="178">
        <v>5</v>
      </c>
      <c r="H560" s="184"/>
      <c r="I560" s="191">
        <v>92334</v>
      </c>
      <c r="J560" s="182"/>
      <c r="K560" s="191">
        <v>1650</v>
      </c>
      <c r="L560" s="192">
        <v>55.96</v>
      </c>
      <c r="M560" s="200">
        <v>7.27</v>
      </c>
      <c r="N560" s="184">
        <v>406.8292</v>
      </c>
      <c r="O560" s="188"/>
      <c r="P560" s="188"/>
      <c r="Q560" s="188"/>
      <c r="R560" s="188"/>
      <c r="S560" s="188"/>
      <c r="T560" s="188"/>
      <c r="U560" s="188"/>
      <c r="V560" s="188"/>
      <c r="W560" s="189"/>
      <c r="X560" s="189"/>
      <c r="Y560" s="189"/>
      <c r="Z560" s="189"/>
      <c r="AA560" s="190"/>
      <c r="AB560" s="188"/>
      <c r="AC560" s="188"/>
      <c r="AD560" s="188"/>
    </row>
    <row r="561" s="48" customFormat="1" ht="12.75" spans="1:30">
      <c r="A561" s="177"/>
      <c r="B561" s="178"/>
      <c r="C561" s="179">
        <v>241216000005</v>
      </c>
      <c r="D561" s="84">
        <v>45649</v>
      </c>
      <c r="E561" s="178" t="s">
        <v>41</v>
      </c>
      <c r="F561" s="178" t="s">
        <v>51</v>
      </c>
      <c r="G561" s="178">
        <v>0.46</v>
      </c>
      <c r="H561" s="184"/>
      <c r="I561" s="191">
        <v>19024.5</v>
      </c>
      <c r="J561" s="182"/>
      <c r="K561" s="191">
        <v>1650</v>
      </c>
      <c r="L561" s="192">
        <v>11.53</v>
      </c>
      <c r="M561" s="200">
        <v>7.27</v>
      </c>
      <c r="N561" s="184">
        <v>83.8231</v>
      </c>
      <c r="O561" s="188"/>
      <c r="P561" s="188"/>
      <c r="Q561" s="188"/>
      <c r="R561" s="188"/>
      <c r="S561" s="188"/>
      <c r="T561" s="188"/>
      <c r="U561" s="188"/>
      <c r="V561" s="188"/>
      <c r="W561" s="189"/>
      <c r="X561" s="189"/>
      <c r="Y561" s="189"/>
      <c r="Z561" s="189"/>
      <c r="AA561" s="190"/>
      <c r="AB561" s="188"/>
      <c r="AC561" s="188"/>
      <c r="AD561" s="188"/>
    </row>
    <row r="562" s="48" customFormat="1" ht="12.75" spans="1:30">
      <c r="A562" s="177"/>
      <c r="B562" s="178"/>
      <c r="C562" s="179">
        <v>241216000006</v>
      </c>
      <c r="D562" s="84">
        <v>45649</v>
      </c>
      <c r="E562" s="178" t="s">
        <v>53</v>
      </c>
      <c r="F562" s="178" t="s">
        <v>1358</v>
      </c>
      <c r="G562" s="178">
        <v>26</v>
      </c>
      <c r="H562" s="184"/>
      <c r="I562" s="191">
        <v>453726.63</v>
      </c>
      <c r="J562" s="182"/>
      <c r="K562" s="191">
        <v>1671</v>
      </c>
      <c r="L562" s="192">
        <v>271.53</v>
      </c>
      <c r="M562" s="200">
        <v>7.27</v>
      </c>
      <c r="N562" s="184">
        <v>1974.0231</v>
      </c>
      <c r="O562" s="188"/>
      <c r="P562" s="188"/>
      <c r="Q562" s="188"/>
      <c r="R562" s="188"/>
      <c r="S562" s="188"/>
      <c r="T562" s="188"/>
      <c r="U562" s="188"/>
      <c r="V562" s="188"/>
      <c r="W562" s="189"/>
      <c r="X562" s="189"/>
      <c r="Y562" s="189"/>
      <c r="Z562" s="189"/>
      <c r="AA562" s="190"/>
      <c r="AB562" s="188"/>
      <c r="AC562" s="188"/>
      <c r="AD562" s="188"/>
    </row>
    <row r="563" s="48" customFormat="1" ht="12.75" spans="1:30">
      <c r="A563" s="177"/>
      <c r="B563" s="178"/>
      <c r="C563" s="179">
        <v>241216000012</v>
      </c>
      <c r="D563" s="84">
        <v>45649</v>
      </c>
      <c r="E563" s="178" t="s">
        <v>53</v>
      </c>
      <c r="F563" s="178" t="s">
        <v>199</v>
      </c>
      <c r="G563" s="178">
        <v>12</v>
      </c>
      <c r="H563" s="184"/>
      <c r="I563" s="191">
        <v>212850</v>
      </c>
      <c r="J563" s="182"/>
      <c r="K563" s="191">
        <v>1650</v>
      </c>
      <c r="L563" s="192">
        <v>129</v>
      </c>
      <c r="M563" s="200">
        <v>7.27</v>
      </c>
      <c r="N563" s="184">
        <v>937.83</v>
      </c>
      <c r="O563" s="188"/>
      <c r="P563" s="188"/>
      <c r="Q563" s="188"/>
      <c r="R563" s="188"/>
      <c r="S563" s="188"/>
      <c r="T563" s="188"/>
      <c r="U563" s="188"/>
      <c r="V563" s="188"/>
      <c r="W563" s="189"/>
      <c r="X563" s="189"/>
      <c r="Y563" s="189"/>
      <c r="Z563" s="189"/>
      <c r="AA563" s="190"/>
      <c r="AB563" s="188"/>
      <c r="AC563" s="188"/>
      <c r="AD563" s="188"/>
    </row>
    <row r="564" s="48" customFormat="1" ht="12.75" spans="1:30">
      <c r="A564" s="177"/>
      <c r="B564" s="178"/>
      <c r="C564" s="179">
        <v>241216000014</v>
      </c>
      <c r="D564" s="84">
        <v>45649</v>
      </c>
      <c r="E564" s="178" t="s">
        <v>41</v>
      </c>
      <c r="F564" s="178" t="s">
        <v>223</v>
      </c>
      <c r="G564" s="178">
        <v>20.5</v>
      </c>
      <c r="H564" s="180">
        <v>1584</v>
      </c>
      <c r="I564" s="181"/>
      <c r="J564" s="182"/>
      <c r="K564" s="178"/>
      <c r="L564" s="182"/>
      <c r="M564" s="200"/>
      <c r="N564" s="184">
        <v>1584</v>
      </c>
      <c r="O564" s="188"/>
      <c r="P564" s="188"/>
      <c r="Q564" s="188"/>
      <c r="R564" s="188"/>
      <c r="S564" s="188"/>
      <c r="T564" s="188"/>
      <c r="U564" s="188"/>
      <c r="V564" s="188"/>
      <c r="W564" s="189"/>
      <c r="X564" s="189"/>
      <c r="Y564" s="189"/>
      <c r="Z564" s="189"/>
      <c r="AA564" s="190"/>
      <c r="AB564" s="188"/>
      <c r="AC564" s="188"/>
      <c r="AD564" s="188"/>
    </row>
    <row r="565" s="48" customFormat="1" ht="12.75" spans="1:30">
      <c r="A565" s="177"/>
      <c r="B565" s="178"/>
      <c r="C565" s="179">
        <v>241216000019</v>
      </c>
      <c r="D565" s="84">
        <v>45649</v>
      </c>
      <c r="E565" s="178" t="s">
        <v>41</v>
      </c>
      <c r="F565" s="178" t="s">
        <v>1418</v>
      </c>
      <c r="G565" s="178">
        <v>599.5</v>
      </c>
      <c r="H565" s="180">
        <v>41000</v>
      </c>
      <c r="I565" s="181"/>
      <c r="J565" s="182"/>
      <c r="K565" s="178"/>
      <c r="L565" s="182"/>
      <c r="M565" s="200"/>
      <c r="N565" s="184">
        <v>41000</v>
      </c>
      <c r="O565" s="188"/>
      <c r="P565" s="188"/>
      <c r="Q565" s="188"/>
      <c r="R565" s="188"/>
      <c r="S565" s="188"/>
      <c r="T565" s="188"/>
      <c r="U565" s="188"/>
      <c r="V565" s="188"/>
      <c r="W565" s="189"/>
      <c r="X565" s="189"/>
      <c r="Y565" s="189"/>
      <c r="Z565" s="189"/>
      <c r="AA565" s="190"/>
      <c r="AB565" s="188"/>
      <c r="AC565" s="188"/>
      <c r="AD565" s="188"/>
    </row>
    <row r="566" s="48" customFormat="1" ht="12.75" spans="1:30">
      <c r="A566" s="177"/>
      <c r="B566" s="178"/>
      <c r="C566" s="179">
        <v>241216000020</v>
      </c>
      <c r="D566" s="84">
        <v>45649</v>
      </c>
      <c r="E566" s="178" t="s">
        <v>53</v>
      </c>
      <c r="F566" s="178" t="s">
        <v>394</v>
      </c>
      <c r="G566" s="178">
        <v>9</v>
      </c>
      <c r="H566" s="180">
        <v>699</v>
      </c>
      <c r="I566" s="181"/>
      <c r="J566" s="182"/>
      <c r="K566" s="178"/>
      <c r="L566" s="182"/>
      <c r="M566" s="200"/>
      <c r="N566" s="184">
        <v>699</v>
      </c>
      <c r="O566" s="188"/>
      <c r="P566" s="188"/>
      <c r="Q566" s="188"/>
      <c r="R566" s="188"/>
      <c r="S566" s="188"/>
      <c r="T566" s="188"/>
      <c r="U566" s="188"/>
      <c r="V566" s="188"/>
      <c r="W566" s="189"/>
      <c r="X566" s="189"/>
      <c r="Y566" s="189"/>
      <c r="Z566" s="189"/>
      <c r="AA566" s="190"/>
      <c r="AB566" s="188"/>
      <c r="AC566" s="188"/>
      <c r="AD566" s="188"/>
    </row>
    <row r="567" s="48" customFormat="1" ht="12.75" spans="1:30">
      <c r="A567" s="177"/>
      <c r="B567" s="178"/>
      <c r="C567" s="179">
        <v>241216000023</v>
      </c>
      <c r="D567" s="84">
        <v>45649</v>
      </c>
      <c r="E567" s="178" t="s">
        <v>41</v>
      </c>
      <c r="F567" s="178" t="s">
        <v>79</v>
      </c>
      <c r="G567" s="178">
        <v>25</v>
      </c>
      <c r="H567" s="180">
        <v>1694</v>
      </c>
      <c r="I567" s="181"/>
      <c r="J567" s="182"/>
      <c r="K567" s="178"/>
      <c r="L567" s="182"/>
      <c r="M567" s="200"/>
      <c r="N567" s="184">
        <v>1694</v>
      </c>
      <c r="O567" s="188"/>
      <c r="P567" s="188"/>
      <c r="Q567" s="188"/>
      <c r="R567" s="188"/>
      <c r="S567" s="188"/>
      <c r="T567" s="188"/>
      <c r="U567" s="188"/>
      <c r="V567" s="188"/>
      <c r="W567" s="189"/>
      <c r="X567" s="189"/>
      <c r="Y567" s="189"/>
      <c r="Z567" s="189"/>
      <c r="AA567" s="190"/>
      <c r="AB567" s="188"/>
      <c r="AC567" s="188"/>
      <c r="AD567" s="188"/>
    </row>
    <row r="568" s="48" customFormat="1" ht="12.75" spans="1:30">
      <c r="A568" s="177"/>
      <c r="B568" s="178"/>
      <c r="C568" s="179">
        <v>241216000024</v>
      </c>
      <c r="D568" s="84">
        <v>45649</v>
      </c>
      <c r="E568" s="178" t="s">
        <v>36</v>
      </c>
      <c r="F568" s="178" t="s">
        <v>290</v>
      </c>
      <c r="G568" s="178">
        <v>4</v>
      </c>
      <c r="H568" s="184"/>
      <c r="I568" s="191">
        <v>80150</v>
      </c>
      <c r="J568" s="182"/>
      <c r="K568" s="191">
        <v>1664.93560448691</v>
      </c>
      <c r="L568" s="192">
        <v>48.14</v>
      </c>
      <c r="M568" s="200">
        <v>7.27</v>
      </c>
      <c r="N568" s="184">
        <v>349.9778</v>
      </c>
      <c r="O568" s="188"/>
      <c r="P568" s="188"/>
      <c r="Q568" s="188"/>
      <c r="R568" s="188"/>
      <c r="S568" s="188"/>
      <c r="T568" s="188"/>
      <c r="U568" s="188"/>
      <c r="V568" s="188"/>
      <c r="W568" s="189"/>
      <c r="X568" s="189"/>
      <c r="Y568" s="189"/>
      <c r="Z568" s="189"/>
      <c r="AA568" s="190"/>
      <c r="AB568" s="188"/>
      <c r="AC568" s="188"/>
      <c r="AD568" s="188"/>
    </row>
    <row r="569" s="48" customFormat="1" ht="12.75" spans="1:30">
      <c r="A569" s="177"/>
      <c r="B569" s="178"/>
      <c r="C569" s="179">
        <v>241216000025</v>
      </c>
      <c r="D569" s="84">
        <v>45649</v>
      </c>
      <c r="E569" s="178" t="s">
        <v>36</v>
      </c>
      <c r="F569" s="178" t="s">
        <v>192</v>
      </c>
      <c r="G569" s="178">
        <v>8</v>
      </c>
      <c r="H569" s="184"/>
      <c r="I569" s="191">
        <v>153430</v>
      </c>
      <c r="J569" s="182"/>
      <c r="K569" s="191">
        <v>1665.00271296799</v>
      </c>
      <c r="L569" s="192">
        <v>92.15</v>
      </c>
      <c r="M569" s="200">
        <v>7.27</v>
      </c>
      <c r="N569" s="184">
        <v>669.9305</v>
      </c>
      <c r="O569" s="188"/>
      <c r="P569" s="188"/>
      <c r="Q569" s="188"/>
      <c r="R569" s="188"/>
      <c r="S569" s="188"/>
      <c r="T569" s="188"/>
      <c r="U569" s="188"/>
      <c r="V569" s="188"/>
      <c r="W569" s="189"/>
      <c r="X569" s="189"/>
      <c r="Y569" s="189"/>
      <c r="Z569" s="189"/>
      <c r="AA569" s="190"/>
      <c r="AB569" s="188"/>
      <c r="AC569" s="188"/>
      <c r="AD569" s="188"/>
    </row>
    <row r="570" s="48" customFormat="1" ht="12.75" spans="1:30">
      <c r="A570" s="177"/>
      <c r="B570" s="178"/>
      <c r="C570" s="179">
        <v>241216000027</v>
      </c>
      <c r="D570" s="84">
        <v>45649</v>
      </c>
      <c r="E570" s="178" t="s">
        <v>45</v>
      </c>
      <c r="F570" s="178" t="s">
        <v>3006</v>
      </c>
      <c r="G570" s="178">
        <v>196.5</v>
      </c>
      <c r="H570" s="180">
        <v>13700</v>
      </c>
      <c r="I570" s="181"/>
      <c r="J570" s="182"/>
      <c r="K570" s="178"/>
      <c r="L570" s="182"/>
      <c r="M570" s="200"/>
      <c r="N570" s="184">
        <v>13700</v>
      </c>
      <c r="O570" s="188"/>
      <c r="P570" s="188"/>
      <c r="Q570" s="188"/>
      <c r="R570" s="188"/>
      <c r="S570" s="188"/>
      <c r="T570" s="188"/>
      <c r="U570" s="188"/>
      <c r="V570" s="188"/>
      <c r="W570" s="189"/>
      <c r="X570" s="189"/>
      <c r="Y570" s="189"/>
      <c r="Z570" s="189"/>
      <c r="AA570" s="190"/>
      <c r="AB570" s="188"/>
      <c r="AC570" s="188"/>
      <c r="AD570" s="188"/>
    </row>
    <row r="571" s="48" customFormat="1" ht="12.75" spans="1:30">
      <c r="A571" s="177"/>
      <c r="B571" s="178"/>
      <c r="C571" s="179">
        <v>241216000029</v>
      </c>
      <c r="D571" s="84">
        <v>45649</v>
      </c>
      <c r="E571" s="178" t="s">
        <v>45</v>
      </c>
      <c r="F571" s="178" t="s">
        <v>279</v>
      </c>
      <c r="G571" s="178">
        <v>59</v>
      </c>
      <c r="H571" s="180">
        <v>3835</v>
      </c>
      <c r="I571" s="181"/>
      <c r="J571" s="182"/>
      <c r="K571" s="178"/>
      <c r="L571" s="182"/>
      <c r="M571" s="200"/>
      <c r="N571" s="184">
        <v>3835</v>
      </c>
      <c r="O571" s="188"/>
      <c r="P571" s="188"/>
      <c r="Q571" s="188"/>
      <c r="R571" s="188"/>
      <c r="S571" s="188"/>
      <c r="T571" s="188"/>
      <c r="U571" s="188"/>
      <c r="V571" s="188"/>
      <c r="W571" s="189"/>
      <c r="X571" s="189"/>
      <c r="Y571" s="189"/>
      <c r="Z571" s="189"/>
      <c r="AA571" s="190"/>
      <c r="AB571" s="188"/>
      <c r="AC571" s="188"/>
      <c r="AD571" s="188"/>
    </row>
    <row r="572" s="48" customFormat="1" ht="12.75" spans="1:30">
      <c r="A572" s="177"/>
      <c r="B572" s="178"/>
      <c r="C572" s="179">
        <v>241216000030</v>
      </c>
      <c r="D572" s="84">
        <v>45649</v>
      </c>
      <c r="E572" s="178" t="s">
        <v>1196</v>
      </c>
      <c r="F572" s="178" t="s">
        <v>3007</v>
      </c>
      <c r="G572" s="178">
        <v>518</v>
      </c>
      <c r="H572" s="180">
        <v>59670</v>
      </c>
      <c r="I572" s="181"/>
      <c r="J572" s="182"/>
      <c r="K572" s="178"/>
      <c r="L572" s="182"/>
      <c r="M572" s="200"/>
      <c r="N572" s="184">
        <v>59670</v>
      </c>
      <c r="O572" s="188"/>
      <c r="P572" s="188"/>
      <c r="Q572" s="188"/>
      <c r="R572" s="188"/>
      <c r="S572" s="188"/>
      <c r="T572" s="188"/>
      <c r="U572" s="188"/>
      <c r="V572" s="188"/>
      <c r="W572" s="189"/>
      <c r="X572" s="189"/>
      <c r="Y572" s="189"/>
      <c r="Z572" s="189"/>
      <c r="AA572" s="190"/>
      <c r="AB572" s="188"/>
      <c r="AC572" s="188"/>
      <c r="AD572" s="188"/>
    </row>
    <row r="573" s="48" customFormat="1" ht="12.75" spans="1:30">
      <c r="A573" s="177"/>
      <c r="B573" s="178"/>
      <c r="C573" s="179">
        <v>241216000031</v>
      </c>
      <c r="D573" s="84">
        <v>45649</v>
      </c>
      <c r="E573" s="178" t="s">
        <v>45</v>
      </c>
      <c r="F573" s="178" t="s">
        <v>279</v>
      </c>
      <c r="G573" s="178">
        <v>9.5</v>
      </c>
      <c r="H573" s="180">
        <v>617.5</v>
      </c>
      <c r="I573" s="181"/>
      <c r="J573" s="182"/>
      <c r="K573" s="178"/>
      <c r="L573" s="182"/>
      <c r="M573" s="200"/>
      <c r="N573" s="184">
        <v>617.5</v>
      </c>
      <c r="O573" s="188"/>
      <c r="P573" s="188"/>
      <c r="Q573" s="188"/>
      <c r="R573" s="188"/>
      <c r="S573" s="188"/>
      <c r="T573" s="188"/>
      <c r="U573" s="188"/>
      <c r="V573" s="188"/>
      <c r="W573" s="189"/>
      <c r="X573" s="193"/>
      <c r="Y573" s="189"/>
      <c r="Z573" s="189"/>
      <c r="AA573" s="190"/>
      <c r="AB573" s="188"/>
      <c r="AC573" s="188"/>
      <c r="AD573" s="188"/>
    </row>
    <row r="574" s="48" customFormat="1" ht="12.75" spans="1:30">
      <c r="A574" s="177"/>
      <c r="B574" s="178"/>
      <c r="C574" s="179">
        <v>241216000033</v>
      </c>
      <c r="D574" s="84">
        <v>45649</v>
      </c>
      <c r="E574" s="178" t="s">
        <v>45</v>
      </c>
      <c r="F574" s="178" t="s">
        <v>1731</v>
      </c>
      <c r="G574" s="178">
        <v>0.84</v>
      </c>
      <c r="H574" s="180">
        <v>111</v>
      </c>
      <c r="I574" s="181"/>
      <c r="J574" s="182"/>
      <c r="K574" s="178"/>
      <c r="L574" s="182"/>
      <c r="M574" s="200"/>
      <c r="N574" s="184">
        <v>111</v>
      </c>
      <c r="O574" s="188"/>
      <c r="P574" s="188"/>
      <c r="Q574" s="188"/>
      <c r="R574" s="188"/>
      <c r="S574" s="188"/>
      <c r="T574" s="188"/>
      <c r="U574" s="188"/>
      <c r="V574" s="188"/>
      <c r="W574" s="189"/>
      <c r="X574" s="194">
        <v>5</v>
      </c>
      <c r="Y574" s="189"/>
      <c r="Z574" s="189"/>
      <c r="AA574" s="190"/>
      <c r="AB574" s="188"/>
      <c r="AC574" s="188"/>
      <c r="AD574" s="188"/>
    </row>
    <row r="575" s="48" customFormat="1" ht="12.75" spans="1:30">
      <c r="A575" s="177"/>
      <c r="B575" s="178"/>
      <c r="C575" s="179">
        <v>241216000036</v>
      </c>
      <c r="D575" s="84">
        <v>45649</v>
      </c>
      <c r="E575" s="178" t="s">
        <v>45</v>
      </c>
      <c r="F575" s="178" t="s">
        <v>501</v>
      </c>
      <c r="G575" s="178">
        <v>4</v>
      </c>
      <c r="H575" s="184"/>
      <c r="I575" s="191">
        <v>73967</v>
      </c>
      <c r="J575" s="182"/>
      <c r="K575" s="191">
        <v>1665.17334533994</v>
      </c>
      <c r="L575" s="192">
        <v>44.42</v>
      </c>
      <c r="M575" s="200">
        <v>7.27</v>
      </c>
      <c r="N575" s="184">
        <v>322.9334</v>
      </c>
      <c r="O575" s="188"/>
      <c r="P575" s="188"/>
      <c r="Q575" s="188"/>
      <c r="R575" s="188"/>
      <c r="S575" s="188"/>
      <c r="T575" s="188"/>
      <c r="U575" s="188"/>
      <c r="V575" s="188"/>
      <c r="W575" s="189"/>
      <c r="X575" s="186"/>
      <c r="Y575" s="189"/>
      <c r="Z575" s="189"/>
      <c r="AA575" s="190"/>
      <c r="AB575" s="188"/>
      <c r="AC575" s="188"/>
      <c r="AD575" s="188"/>
    </row>
    <row r="576" s="48" customFormat="1" ht="12.75" spans="1:30">
      <c r="A576" s="177"/>
      <c r="B576" s="178"/>
      <c r="C576" s="179">
        <v>241216000038</v>
      </c>
      <c r="D576" s="84">
        <v>45649</v>
      </c>
      <c r="E576" s="178" t="s">
        <v>45</v>
      </c>
      <c r="F576" s="178" t="s">
        <v>2526</v>
      </c>
      <c r="G576" s="178">
        <v>2</v>
      </c>
      <c r="H576" s="180">
        <v>176</v>
      </c>
      <c r="I576" s="181"/>
      <c r="J576" s="182"/>
      <c r="K576" s="178"/>
      <c r="L576" s="182"/>
      <c r="M576" s="200"/>
      <c r="N576" s="184">
        <v>176</v>
      </c>
      <c r="O576" s="188"/>
      <c r="P576" s="188"/>
      <c r="Q576" s="188"/>
      <c r="R576" s="188"/>
      <c r="S576" s="188"/>
      <c r="T576" s="188"/>
      <c r="U576" s="188"/>
      <c r="V576" s="188"/>
      <c r="W576" s="189"/>
      <c r="X576" s="189"/>
      <c r="Y576" s="189"/>
      <c r="Z576" s="189"/>
      <c r="AA576" s="190"/>
      <c r="AB576" s="188"/>
      <c r="AC576" s="188"/>
      <c r="AD576" s="188"/>
    </row>
    <row r="577" s="48" customFormat="1" ht="12.75" spans="1:30">
      <c r="A577" s="177"/>
      <c r="B577" s="178"/>
      <c r="C577" s="179">
        <v>241216000040</v>
      </c>
      <c r="D577" s="84">
        <v>45649</v>
      </c>
      <c r="E577" s="178" t="s">
        <v>45</v>
      </c>
      <c r="F577" s="178" t="s">
        <v>81</v>
      </c>
      <c r="G577" s="178">
        <v>11</v>
      </c>
      <c r="H577" s="180">
        <v>770</v>
      </c>
      <c r="I577" s="181"/>
      <c r="J577" s="182"/>
      <c r="K577" s="178"/>
      <c r="L577" s="182"/>
      <c r="M577" s="200"/>
      <c r="N577" s="184">
        <v>770</v>
      </c>
      <c r="O577" s="188"/>
      <c r="P577" s="188"/>
      <c r="Q577" s="188"/>
      <c r="R577" s="188"/>
      <c r="S577" s="188"/>
      <c r="T577" s="188"/>
      <c r="U577" s="188"/>
      <c r="V577" s="188"/>
      <c r="W577" s="189"/>
      <c r="X577" s="189"/>
      <c r="Y577" s="189"/>
      <c r="Z577" s="189"/>
      <c r="AA577" s="190"/>
      <c r="AB577" s="188"/>
      <c r="AC577" s="188"/>
      <c r="AD577" s="188"/>
    </row>
    <row r="578" s="48" customFormat="1" ht="12.75" spans="1:30">
      <c r="A578" s="177"/>
      <c r="B578" s="178"/>
      <c r="C578" s="179">
        <v>241216000042</v>
      </c>
      <c r="D578" s="84">
        <v>45649</v>
      </c>
      <c r="E578" s="178" t="s">
        <v>41</v>
      </c>
      <c r="F578" s="178" t="s">
        <v>1367</v>
      </c>
      <c r="G578" s="178">
        <v>4</v>
      </c>
      <c r="H578" s="184"/>
      <c r="I578" s="191">
        <v>64120</v>
      </c>
      <c r="J578" s="182"/>
      <c r="K578" s="191">
        <v>1665.02207218904</v>
      </c>
      <c r="L578" s="192">
        <v>38.51</v>
      </c>
      <c r="M578" s="200">
        <v>7.27</v>
      </c>
      <c r="N578" s="184">
        <v>279.9677</v>
      </c>
      <c r="O578" s="188"/>
      <c r="P578" s="188"/>
      <c r="Q578" s="188"/>
      <c r="R578" s="188"/>
      <c r="S578" s="188"/>
      <c r="T578" s="188"/>
      <c r="U578" s="188"/>
      <c r="V578" s="188"/>
      <c r="W578" s="189"/>
      <c r="X578" s="189"/>
      <c r="Y578" s="189"/>
      <c r="Z578" s="189"/>
      <c r="AA578" s="190"/>
      <c r="AB578" s="188"/>
      <c r="AC578" s="188"/>
      <c r="AD578" s="188"/>
    </row>
    <row r="579" s="48" customFormat="1" ht="12.75" spans="1:30">
      <c r="A579" s="177"/>
      <c r="B579" s="178"/>
      <c r="C579" s="179">
        <v>241216000045</v>
      </c>
      <c r="D579" s="84">
        <v>45649</v>
      </c>
      <c r="E579" s="178" t="s">
        <v>45</v>
      </c>
      <c r="F579" s="178" t="s">
        <v>3008</v>
      </c>
      <c r="G579" s="178">
        <v>4.5</v>
      </c>
      <c r="H579" s="180">
        <v>393.5</v>
      </c>
      <c r="I579" s="181"/>
      <c r="J579" s="182"/>
      <c r="K579" s="178"/>
      <c r="L579" s="182"/>
      <c r="M579" s="200"/>
      <c r="N579" s="184">
        <v>393.5</v>
      </c>
      <c r="O579" s="188"/>
      <c r="P579" s="188"/>
      <c r="Q579" s="188"/>
      <c r="R579" s="188"/>
      <c r="S579" s="188"/>
      <c r="T579" s="188"/>
      <c r="U579" s="188"/>
      <c r="V579" s="188"/>
      <c r="W579" s="189"/>
      <c r="X579" s="189"/>
      <c r="Y579" s="189"/>
      <c r="Z579" s="189"/>
      <c r="AA579" s="190"/>
      <c r="AB579" s="188"/>
      <c r="AC579" s="188"/>
      <c r="AD579" s="188"/>
    </row>
    <row r="580" s="48" customFormat="1" ht="12.75" spans="1:30">
      <c r="A580" s="177"/>
      <c r="B580" s="178"/>
      <c r="C580" s="179">
        <v>241216000048</v>
      </c>
      <c r="D580" s="84">
        <v>45649</v>
      </c>
      <c r="E580" s="178" t="s">
        <v>41</v>
      </c>
      <c r="F580" s="178" t="s">
        <v>2492</v>
      </c>
      <c r="G580" s="178">
        <v>3</v>
      </c>
      <c r="H580" s="180">
        <v>243</v>
      </c>
      <c r="I580" s="181"/>
      <c r="J580" s="182"/>
      <c r="K580" s="178"/>
      <c r="L580" s="182"/>
      <c r="M580" s="200"/>
      <c r="N580" s="184">
        <v>243</v>
      </c>
      <c r="O580" s="188"/>
      <c r="P580" s="188"/>
      <c r="Q580" s="188"/>
      <c r="R580" s="188"/>
      <c r="S580" s="188"/>
      <c r="T580" s="188"/>
      <c r="U580" s="188"/>
      <c r="V580" s="188"/>
      <c r="W580" s="189"/>
      <c r="X580" s="189"/>
      <c r="Y580" s="189"/>
      <c r="Z580" s="189"/>
      <c r="AA580" s="190"/>
      <c r="AB580" s="188"/>
      <c r="AC580" s="188"/>
      <c r="AD580" s="188"/>
    </row>
    <row r="581" s="48" customFormat="1" ht="12.75" spans="1:30">
      <c r="A581" s="177"/>
      <c r="B581" s="178"/>
      <c r="C581" s="179">
        <v>241216000050</v>
      </c>
      <c r="D581" s="84">
        <v>45649</v>
      </c>
      <c r="E581" s="178" t="s">
        <v>45</v>
      </c>
      <c r="F581" s="178" t="s">
        <v>843</v>
      </c>
      <c r="G581" s="178">
        <v>4.5</v>
      </c>
      <c r="H581" s="180"/>
      <c r="I581" s="191">
        <v>70650</v>
      </c>
      <c r="J581" s="182"/>
      <c r="K581" s="191">
        <v>1712.31216674746</v>
      </c>
      <c r="L581" s="192">
        <v>41.26</v>
      </c>
      <c r="M581" s="200">
        <v>7.27</v>
      </c>
      <c r="N581" s="184">
        <v>299.9602</v>
      </c>
      <c r="O581" s="188"/>
      <c r="P581" s="188"/>
      <c r="Q581" s="188"/>
      <c r="R581" s="188"/>
      <c r="S581" s="188"/>
      <c r="T581" s="188"/>
      <c r="U581" s="188"/>
      <c r="V581" s="188"/>
      <c r="W581" s="189"/>
      <c r="X581" s="189"/>
      <c r="Y581" s="189"/>
      <c r="Z581" s="189"/>
      <c r="AA581" s="190"/>
      <c r="AB581" s="188"/>
      <c r="AC581" s="188"/>
      <c r="AD581" s="188"/>
    </row>
    <row r="582" s="48" customFormat="1" ht="12.75" spans="1:30">
      <c r="A582" s="177"/>
      <c r="B582" s="178"/>
      <c r="C582" s="179">
        <v>241216000052</v>
      </c>
      <c r="D582" s="84">
        <v>45649</v>
      </c>
      <c r="E582" s="178" t="s">
        <v>41</v>
      </c>
      <c r="F582" s="178" t="s">
        <v>921</v>
      </c>
      <c r="G582" s="178">
        <v>2.5</v>
      </c>
      <c r="H582" s="184"/>
      <c r="I582" s="191">
        <v>47167</v>
      </c>
      <c r="J582" s="182"/>
      <c r="K582" s="191">
        <v>1671.99574618929</v>
      </c>
      <c r="L582" s="192">
        <v>28.21</v>
      </c>
      <c r="M582" s="200">
        <v>7.27</v>
      </c>
      <c r="N582" s="184">
        <v>205.0867</v>
      </c>
      <c r="O582" s="188"/>
      <c r="P582" s="188"/>
      <c r="Q582" s="188"/>
      <c r="R582" s="188"/>
      <c r="S582" s="188"/>
      <c r="T582" s="188"/>
      <c r="U582" s="188"/>
      <c r="V582" s="188"/>
      <c r="W582" s="189"/>
      <c r="X582" s="189"/>
      <c r="Y582" s="189"/>
      <c r="Z582" s="189"/>
      <c r="AA582" s="190"/>
      <c r="AB582" s="188"/>
      <c r="AC582" s="188"/>
      <c r="AD582" s="188"/>
    </row>
    <row r="583" s="48" customFormat="1" ht="12.75" spans="1:30">
      <c r="A583" s="177"/>
      <c r="B583" s="178"/>
      <c r="C583" s="179">
        <v>241216000053</v>
      </c>
      <c r="D583" s="84">
        <v>45649</v>
      </c>
      <c r="E583" s="178" t="s">
        <v>41</v>
      </c>
      <c r="F583" s="178" t="s">
        <v>1418</v>
      </c>
      <c r="G583" s="178">
        <v>847</v>
      </c>
      <c r="H583" s="180">
        <v>56749</v>
      </c>
      <c r="I583" s="181"/>
      <c r="J583" s="182"/>
      <c r="K583" s="178"/>
      <c r="L583" s="182"/>
      <c r="M583" s="200"/>
      <c r="N583" s="184">
        <v>56749</v>
      </c>
      <c r="O583" s="188"/>
      <c r="P583" s="188"/>
      <c r="Q583" s="188"/>
      <c r="R583" s="188"/>
      <c r="S583" s="188"/>
      <c r="T583" s="188"/>
      <c r="U583" s="188"/>
      <c r="V583" s="188"/>
      <c r="W583" s="189"/>
      <c r="X583" s="189"/>
      <c r="Y583" s="189"/>
      <c r="Z583" s="189"/>
      <c r="AA583" s="190"/>
      <c r="AB583" s="188"/>
      <c r="AC583" s="188"/>
      <c r="AD583" s="188"/>
    </row>
    <row r="584" s="48" customFormat="1" ht="12.75" spans="1:30">
      <c r="A584" s="177"/>
      <c r="B584" s="178"/>
      <c r="C584" s="179">
        <v>241216000055</v>
      </c>
      <c r="D584" s="84">
        <v>45649</v>
      </c>
      <c r="E584" s="178" t="s">
        <v>45</v>
      </c>
      <c r="F584" s="178" t="s">
        <v>596</v>
      </c>
      <c r="G584" s="178">
        <v>6</v>
      </c>
      <c r="H584" s="184"/>
      <c r="I584" s="191">
        <v>109872</v>
      </c>
      <c r="J584" s="182"/>
      <c r="K584" s="191">
        <v>1584.99711482977</v>
      </c>
      <c r="L584" s="192">
        <v>69.32</v>
      </c>
      <c r="M584" s="200">
        <v>7.27</v>
      </c>
      <c r="N584" s="184">
        <v>503.9564</v>
      </c>
      <c r="O584" s="188"/>
      <c r="P584" s="188"/>
      <c r="Q584" s="188"/>
      <c r="R584" s="188"/>
      <c r="S584" s="188"/>
      <c r="T584" s="188"/>
      <c r="U584" s="188"/>
      <c r="V584" s="188"/>
      <c r="W584" s="189"/>
      <c r="X584" s="189"/>
      <c r="Y584" s="189"/>
      <c r="Z584" s="189"/>
      <c r="AA584" s="190"/>
      <c r="AB584" s="188"/>
      <c r="AC584" s="188"/>
      <c r="AD584" s="188"/>
    </row>
    <row r="585" s="48" customFormat="1" ht="12.75" spans="1:30">
      <c r="A585" s="177"/>
      <c r="B585" s="178"/>
      <c r="C585" s="179">
        <v>241216000058</v>
      </c>
      <c r="D585" s="84">
        <v>45649</v>
      </c>
      <c r="E585" s="178" t="s">
        <v>63</v>
      </c>
      <c r="F585" s="178" t="s">
        <v>775</v>
      </c>
      <c r="G585" s="178">
        <v>9.5</v>
      </c>
      <c r="H585" s="184"/>
      <c r="I585" s="191">
        <v>283387.5</v>
      </c>
      <c r="J585" s="182"/>
      <c r="K585" s="191">
        <v>1664.83080719069</v>
      </c>
      <c r="L585" s="192">
        <v>170.22</v>
      </c>
      <c r="M585" s="200">
        <v>7.27</v>
      </c>
      <c r="N585" s="184">
        <v>1237.4994</v>
      </c>
      <c r="O585" s="188"/>
      <c r="P585" s="188"/>
      <c r="Q585" s="188"/>
      <c r="R585" s="188"/>
      <c r="S585" s="188"/>
      <c r="T585" s="188"/>
      <c r="U585" s="188"/>
      <c r="V585" s="188"/>
      <c r="W585" s="189"/>
      <c r="X585" s="189"/>
      <c r="Y585" s="189"/>
      <c r="Z585" s="189"/>
      <c r="AA585" s="190"/>
      <c r="AB585" s="188"/>
      <c r="AC585" s="188"/>
      <c r="AD585" s="188"/>
    </row>
    <row r="586" s="48" customFormat="1" ht="12.75" spans="1:30">
      <c r="A586" s="177"/>
      <c r="B586" s="178"/>
      <c r="C586" s="179">
        <v>241217000005</v>
      </c>
      <c r="D586" s="84">
        <v>45649</v>
      </c>
      <c r="E586" s="178" t="s">
        <v>184</v>
      </c>
      <c r="F586" s="178" t="s">
        <v>185</v>
      </c>
      <c r="G586" s="178">
        <v>14</v>
      </c>
      <c r="H586" s="180">
        <v>1168</v>
      </c>
      <c r="I586" s="181"/>
      <c r="J586" s="182"/>
      <c r="K586" s="178"/>
      <c r="L586" s="182"/>
      <c r="M586" s="200"/>
      <c r="N586" s="184">
        <v>1168</v>
      </c>
      <c r="O586" s="188"/>
      <c r="P586" s="188"/>
      <c r="Q586" s="188"/>
      <c r="R586" s="188"/>
      <c r="S586" s="188"/>
      <c r="T586" s="188"/>
      <c r="U586" s="188"/>
      <c r="V586" s="188"/>
      <c r="W586" s="189"/>
      <c r="X586" s="189"/>
      <c r="Y586" s="189"/>
      <c r="Z586" s="189"/>
      <c r="AA586" s="190"/>
      <c r="AB586" s="188"/>
      <c r="AC586" s="188"/>
      <c r="AD586" s="188"/>
    </row>
    <row r="587" s="48" customFormat="1" ht="12.75" spans="1:30">
      <c r="A587" s="177"/>
      <c r="B587" s="178"/>
      <c r="C587" s="179">
        <v>241217000008</v>
      </c>
      <c r="D587" s="84">
        <v>45649</v>
      </c>
      <c r="E587" s="178" t="s">
        <v>41</v>
      </c>
      <c r="F587" s="178" t="s">
        <v>79</v>
      </c>
      <c r="G587" s="178">
        <v>2</v>
      </c>
      <c r="H587" s="180">
        <v>115.5</v>
      </c>
      <c r="I587" s="181"/>
      <c r="J587" s="182"/>
      <c r="K587" s="178"/>
      <c r="L587" s="182"/>
      <c r="M587" s="200"/>
      <c r="N587" s="184">
        <v>115.5</v>
      </c>
      <c r="O587" s="188"/>
      <c r="P587" s="188"/>
      <c r="Q587" s="188"/>
      <c r="R587" s="188"/>
      <c r="S587" s="188"/>
      <c r="T587" s="188"/>
      <c r="U587" s="188"/>
      <c r="V587" s="188"/>
      <c r="W587" s="189"/>
      <c r="X587" s="193"/>
      <c r="Y587" s="189"/>
      <c r="Z587" s="189"/>
      <c r="AA587" s="190"/>
      <c r="AB587" s="188"/>
      <c r="AC587" s="188"/>
      <c r="AD587" s="188"/>
    </row>
    <row r="588" s="48" customFormat="1" ht="12.75" spans="1:30">
      <c r="A588" s="177"/>
      <c r="B588" s="178"/>
      <c r="C588" s="179">
        <v>241217000009</v>
      </c>
      <c r="D588" s="84">
        <v>45649</v>
      </c>
      <c r="E588" s="178" t="s">
        <v>41</v>
      </c>
      <c r="F588" s="178" t="s">
        <v>2651</v>
      </c>
      <c r="G588" s="178">
        <v>94.5</v>
      </c>
      <c r="H588" s="180">
        <v>6820.5</v>
      </c>
      <c r="I588" s="181"/>
      <c r="J588" s="182"/>
      <c r="K588" s="178"/>
      <c r="L588" s="182"/>
      <c r="M588" s="200"/>
      <c r="N588" s="184">
        <v>6820.5</v>
      </c>
      <c r="O588" s="188"/>
      <c r="P588" s="188"/>
      <c r="Q588" s="188"/>
      <c r="R588" s="188"/>
      <c r="S588" s="188"/>
      <c r="T588" s="188"/>
      <c r="U588" s="188"/>
      <c r="V588" s="188"/>
      <c r="W588" s="189"/>
      <c r="X588" s="194">
        <v>41.26</v>
      </c>
      <c r="Y588" s="189"/>
      <c r="Z588" s="189"/>
      <c r="AA588" s="190"/>
      <c r="AB588" s="188"/>
      <c r="AC588" s="188"/>
      <c r="AD588" s="188"/>
    </row>
    <row r="589" s="48" customFormat="1" ht="12.75" spans="1:30">
      <c r="A589" s="177"/>
      <c r="B589" s="178"/>
      <c r="C589" s="179">
        <v>241217000017</v>
      </c>
      <c r="D589" s="84">
        <v>45649</v>
      </c>
      <c r="E589" s="178" t="s">
        <v>53</v>
      </c>
      <c r="F589" s="178" t="s">
        <v>65</v>
      </c>
      <c r="G589" s="178">
        <v>4.5</v>
      </c>
      <c r="H589" s="180">
        <v>363</v>
      </c>
      <c r="I589" s="181"/>
      <c r="J589" s="182"/>
      <c r="K589" s="178"/>
      <c r="L589" s="182"/>
      <c r="M589" s="200"/>
      <c r="N589" s="184">
        <v>363</v>
      </c>
      <c r="O589" s="188"/>
      <c r="P589" s="188"/>
      <c r="Q589" s="188"/>
      <c r="R589" s="188"/>
      <c r="S589" s="188"/>
      <c r="T589" s="188"/>
      <c r="U589" s="188"/>
      <c r="V589" s="188"/>
      <c r="W589" s="189"/>
      <c r="X589" s="186"/>
      <c r="Y589" s="189"/>
      <c r="Z589" s="189"/>
      <c r="AA589" s="190"/>
      <c r="AB589" s="188"/>
      <c r="AC589" s="188"/>
      <c r="AD589" s="188"/>
    </row>
    <row r="590" s="48" customFormat="1" ht="12.75" spans="1:30">
      <c r="A590" s="177"/>
      <c r="B590" s="178"/>
      <c r="C590" s="179">
        <v>241217000019</v>
      </c>
      <c r="D590" s="84">
        <v>45649</v>
      </c>
      <c r="E590" s="178" t="s">
        <v>45</v>
      </c>
      <c r="F590" s="178" t="s">
        <v>181</v>
      </c>
      <c r="G590" s="178">
        <v>10</v>
      </c>
      <c r="H590" s="180">
        <v>750</v>
      </c>
      <c r="I590" s="181"/>
      <c r="J590" s="182"/>
      <c r="K590" s="178"/>
      <c r="L590" s="182"/>
      <c r="M590" s="200"/>
      <c r="N590" s="184">
        <v>750</v>
      </c>
      <c r="O590" s="188"/>
      <c r="P590" s="188"/>
      <c r="Q590" s="188"/>
      <c r="R590" s="188"/>
      <c r="S590" s="188"/>
      <c r="T590" s="188"/>
      <c r="U590" s="188"/>
      <c r="V590" s="188"/>
      <c r="W590" s="189"/>
      <c r="X590" s="189"/>
      <c r="Y590" s="189"/>
      <c r="Z590" s="189"/>
      <c r="AA590" s="190"/>
      <c r="AB590" s="188"/>
      <c r="AC590" s="188"/>
      <c r="AD590" s="188"/>
    </row>
    <row r="591" s="48" customFormat="1" ht="12.75" spans="1:30">
      <c r="A591" s="177"/>
      <c r="B591" s="178"/>
      <c r="C591" s="179">
        <v>241217000021</v>
      </c>
      <c r="D591" s="84">
        <v>45649</v>
      </c>
      <c r="E591" s="178" t="s">
        <v>45</v>
      </c>
      <c r="F591" s="178" t="s">
        <v>1677</v>
      </c>
      <c r="G591" s="178">
        <v>2.5</v>
      </c>
      <c r="H591" s="180">
        <v>225</v>
      </c>
      <c r="I591" s="181"/>
      <c r="J591" s="182"/>
      <c r="K591" s="178"/>
      <c r="L591" s="182"/>
      <c r="M591" s="200"/>
      <c r="N591" s="184">
        <v>225</v>
      </c>
      <c r="O591" s="188"/>
      <c r="P591" s="188"/>
      <c r="Q591" s="188"/>
      <c r="R591" s="188"/>
      <c r="S591" s="188"/>
      <c r="T591" s="188"/>
      <c r="U591" s="188"/>
      <c r="V591" s="188"/>
      <c r="W591" s="189"/>
      <c r="X591" s="189"/>
      <c r="Y591" s="189"/>
      <c r="Z591" s="189"/>
      <c r="AA591" s="190"/>
      <c r="AB591" s="188"/>
      <c r="AC591" s="188"/>
      <c r="AD591" s="188"/>
    </row>
    <row r="592" s="48" customFormat="1" ht="12.75" spans="1:30">
      <c r="A592" s="177"/>
      <c r="B592" s="178"/>
      <c r="C592" s="179">
        <v>241217000022</v>
      </c>
      <c r="D592" s="84">
        <v>45649</v>
      </c>
      <c r="E592" s="178" t="s">
        <v>45</v>
      </c>
      <c r="F592" s="178" t="s">
        <v>108</v>
      </c>
      <c r="G592" s="178">
        <v>0.84</v>
      </c>
      <c r="H592" s="180">
        <v>70</v>
      </c>
      <c r="I592" s="181"/>
      <c r="J592" s="182"/>
      <c r="K592" s="178"/>
      <c r="L592" s="182"/>
      <c r="M592" s="200"/>
      <c r="N592" s="184">
        <v>70</v>
      </c>
      <c r="O592" s="188"/>
      <c r="P592" s="188"/>
      <c r="Q592" s="188"/>
      <c r="R592" s="188"/>
      <c r="S592" s="188"/>
      <c r="T592" s="195"/>
      <c r="U592" s="188"/>
      <c r="V592" s="188"/>
      <c r="W592" s="189"/>
      <c r="X592" s="189"/>
      <c r="Y592" s="189"/>
      <c r="Z592" s="189"/>
      <c r="AA592" s="190"/>
      <c r="AB592" s="188"/>
      <c r="AC592" s="188"/>
      <c r="AD592" s="188"/>
    </row>
    <row r="593" s="48" customFormat="1" ht="12.75" spans="1:30">
      <c r="A593" s="177"/>
      <c r="B593" s="178"/>
      <c r="C593" s="179">
        <v>241217000029</v>
      </c>
      <c r="D593" s="84">
        <v>45649</v>
      </c>
      <c r="E593" s="178" t="s">
        <v>63</v>
      </c>
      <c r="F593" s="178" t="s">
        <v>2105</v>
      </c>
      <c r="G593" s="178">
        <v>33.5</v>
      </c>
      <c r="H593" s="184"/>
      <c r="I593" s="181"/>
      <c r="J593" s="182"/>
      <c r="K593" s="178"/>
      <c r="L593" s="182">
        <v>357.86</v>
      </c>
      <c r="M593" s="200">
        <v>7.27</v>
      </c>
      <c r="N593" s="184">
        <v>2601.6422</v>
      </c>
      <c r="O593" s="188"/>
      <c r="P593" s="188"/>
      <c r="Q593" s="188"/>
      <c r="R593" s="188"/>
      <c r="S593" s="188"/>
      <c r="T593" s="202">
        <v>60</v>
      </c>
      <c r="U593" s="188"/>
      <c r="V593" s="188"/>
      <c r="W593" s="189"/>
      <c r="X593" s="189"/>
      <c r="Y593" s="189"/>
      <c r="Z593" s="189"/>
      <c r="AA593" s="190"/>
      <c r="AB593" s="188"/>
      <c r="AC593" s="188"/>
      <c r="AD593" s="188"/>
    </row>
    <row r="594" s="48" customFormat="1" ht="12.75" spans="1:30">
      <c r="A594" s="177"/>
      <c r="B594" s="178"/>
      <c r="C594" s="179">
        <v>241217000033</v>
      </c>
      <c r="D594" s="84">
        <v>45649</v>
      </c>
      <c r="E594" s="178" t="s">
        <v>45</v>
      </c>
      <c r="F594" s="178" t="s">
        <v>81</v>
      </c>
      <c r="G594" s="178">
        <v>24</v>
      </c>
      <c r="H594" s="180">
        <v>1800</v>
      </c>
      <c r="I594" s="181"/>
      <c r="J594" s="182"/>
      <c r="K594" s="178"/>
      <c r="L594" s="182"/>
      <c r="M594" s="200"/>
      <c r="N594" s="184">
        <v>1800</v>
      </c>
      <c r="O594" s="188"/>
      <c r="P594" s="188"/>
      <c r="Q594" s="188"/>
      <c r="R594" s="188"/>
      <c r="S594" s="188"/>
      <c r="T594" s="185"/>
      <c r="U594" s="188"/>
      <c r="V594" s="188"/>
      <c r="W594" s="189"/>
      <c r="X594" s="193"/>
      <c r="Y594" s="189"/>
      <c r="Z594" s="189"/>
      <c r="AA594" s="190"/>
      <c r="AB594" s="188"/>
      <c r="AC594" s="188"/>
      <c r="AD594" s="188"/>
    </row>
    <row r="595" s="48" customFormat="1" ht="12.75" spans="1:30">
      <c r="A595" s="177"/>
      <c r="B595" s="178"/>
      <c r="C595" s="179">
        <v>241217000034</v>
      </c>
      <c r="D595" s="84">
        <v>45649</v>
      </c>
      <c r="E595" s="178" t="s">
        <v>36</v>
      </c>
      <c r="F595" s="178" t="s">
        <v>2692</v>
      </c>
      <c r="G595" s="178">
        <v>0.46</v>
      </c>
      <c r="H595" s="180">
        <v>153</v>
      </c>
      <c r="I595" s="181"/>
      <c r="J595" s="182"/>
      <c r="K595" s="178"/>
      <c r="L595" s="182"/>
      <c r="M595" s="200"/>
      <c r="N595" s="184">
        <v>153</v>
      </c>
      <c r="O595" s="188"/>
      <c r="P595" s="188"/>
      <c r="Q595" s="188"/>
      <c r="R595" s="188"/>
      <c r="S595" s="188"/>
      <c r="T595" s="188"/>
      <c r="U595" s="188"/>
      <c r="V595" s="188"/>
      <c r="W595" s="189"/>
      <c r="X595" s="194">
        <v>9.62</v>
      </c>
      <c r="Y595" s="189"/>
      <c r="Z595" s="189"/>
      <c r="AA595" s="190"/>
      <c r="AB595" s="188"/>
      <c r="AC595" s="188"/>
      <c r="AD595" s="188"/>
    </row>
    <row r="596" s="48" customFormat="1" ht="12.75" spans="1:30">
      <c r="A596" s="177"/>
      <c r="B596" s="178"/>
      <c r="C596" s="179">
        <v>241217000048</v>
      </c>
      <c r="D596" s="84">
        <v>45649</v>
      </c>
      <c r="E596" s="178" t="s">
        <v>45</v>
      </c>
      <c r="F596" s="178" t="s">
        <v>808</v>
      </c>
      <c r="G596" s="178">
        <v>105</v>
      </c>
      <c r="H596" s="180">
        <v>6825</v>
      </c>
      <c r="I596" s="181"/>
      <c r="J596" s="182"/>
      <c r="K596" s="178"/>
      <c r="L596" s="182"/>
      <c r="M596" s="200"/>
      <c r="N596" s="184">
        <v>6825</v>
      </c>
      <c r="O596" s="188"/>
      <c r="P596" s="188"/>
      <c r="Q596" s="188"/>
      <c r="R596" s="188"/>
      <c r="S596" s="188"/>
      <c r="T596" s="188"/>
      <c r="U596" s="188"/>
      <c r="V596" s="188"/>
      <c r="W596" s="189"/>
      <c r="X596" s="186"/>
      <c r="Y596" s="189"/>
      <c r="Z596" s="189"/>
      <c r="AA596" s="190"/>
      <c r="AB596" s="188"/>
      <c r="AC596" s="188"/>
      <c r="AD596" s="188"/>
    </row>
    <row r="597" s="48" customFormat="1" ht="12.75" spans="1:30">
      <c r="A597" s="177"/>
      <c r="B597" s="178"/>
      <c r="C597" s="179">
        <v>241217000050</v>
      </c>
      <c r="D597" s="84">
        <v>45649</v>
      </c>
      <c r="E597" s="178" t="s">
        <v>2293</v>
      </c>
      <c r="F597" s="178" t="s">
        <v>3009</v>
      </c>
      <c r="G597" s="178">
        <v>2.5</v>
      </c>
      <c r="H597" s="180">
        <v>203</v>
      </c>
      <c r="I597" s="181"/>
      <c r="J597" s="182"/>
      <c r="K597" s="178"/>
      <c r="L597" s="182"/>
      <c r="M597" s="200"/>
      <c r="N597" s="184">
        <v>203</v>
      </c>
      <c r="O597" s="188"/>
      <c r="P597" s="188"/>
      <c r="Q597" s="188"/>
      <c r="R597" s="188"/>
      <c r="S597" s="188"/>
      <c r="T597" s="188"/>
      <c r="U597" s="188"/>
      <c r="V597" s="188"/>
      <c r="W597" s="189"/>
      <c r="X597" s="189"/>
      <c r="Y597" s="189"/>
      <c r="Z597" s="189"/>
      <c r="AA597" s="190"/>
      <c r="AB597" s="188"/>
      <c r="AC597" s="188"/>
      <c r="AD597" s="188"/>
    </row>
    <row r="598" s="48" customFormat="1" ht="12.75" spans="1:30">
      <c r="A598" s="177"/>
      <c r="B598" s="178"/>
      <c r="C598" s="179">
        <v>241218000006</v>
      </c>
      <c r="D598" s="84">
        <v>45649</v>
      </c>
      <c r="E598" s="178" t="s">
        <v>53</v>
      </c>
      <c r="F598" s="178" t="s">
        <v>408</v>
      </c>
      <c r="G598" s="178">
        <v>5</v>
      </c>
      <c r="H598" s="180">
        <v>403</v>
      </c>
      <c r="I598" s="181"/>
      <c r="J598" s="182"/>
      <c r="K598" s="178"/>
      <c r="L598" s="182"/>
      <c r="M598" s="200"/>
      <c r="N598" s="184">
        <v>403</v>
      </c>
      <c r="O598" s="188"/>
      <c r="P598" s="188"/>
      <c r="Q598" s="188"/>
      <c r="R598" s="188"/>
      <c r="S598" s="188"/>
      <c r="T598" s="188"/>
      <c r="U598" s="188"/>
      <c r="V598" s="188"/>
      <c r="W598" s="189"/>
      <c r="X598" s="193"/>
      <c r="Y598" s="189"/>
      <c r="Z598" s="189"/>
      <c r="AA598" s="190"/>
      <c r="AB598" s="188"/>
      <c r="AC598" s="188"/>
      <c r="AD598" s="188"/>
    </row>
    <row r="599" s="48" customFormat="1" ht="12.75" spans="1:30">
      <c r="A599" s="177"/>
      <c r="B599" s="178"/>
      <c r="C599" s="179">
        <v>241218000012</v>
      </c>
      <c r="D599" s="84">
        <v>45649</v>
      </c>
      <c r="E599" s="178" t="s">
        <v>53</v>
      </c>
      <c r="F599" s="178" t="s">
        <v>1409</v>
      </c>
      <c r="G599" s="178">
        <v>43</v>
      </c>
      <c r="H599" s="180">
        <v>3300</v>
      </c>
      <c r="I599" s="181"/>
      <c r="J599" s="182"/>
      <c r="K599" s="178"/>
      <c r="L599" s="182"/>
      <c r="M599" s="200"/>
      <c r="N599" s="184">
        <v>3300</v>
      </c>
      <c r="O599" s="188"/>
      <c r="P599" s="188"/>
      <c r="Q599" s="188"/>
      <c r="R599" s="188"/>
      <c r="S599" s="188"/>
      <c r="T599" s="188"/>
      <c r="U599" s="188"/>
      <c r="V599" s="188"/>
      <c r="W599" s="189"/>
      <c r="X599" s="194">
        <v>41.26</v>
      </c>
      <c r="Y599" s="189"/>
      <c r="Z599" s="189"/>
      <c r="AA599" s="190"/>
      <c r="AB599" s="188"/>
      <c r="AC599" s="188"/>
      <c r="AD599" s="188"/>
    </row>
    <row r="600" s="48" customFormat="1" ht="12.75" spans="1:30">
      <c r="A600" s="177"/>
      <c r="B600" s="178"/>
      <c r="C600" s="179">
        <v>241218000014</v>
      </c>
      <c r="D600" s="84">
        <v>45649</v>
      </c>
      <c r="E600" s="178" t="s">
        <v>45</v>
      </c>
      <c r="F600" s="178" t="s">
        <v>108</v>
      </c>
      <c r="G600" s="178">
        <v>0.62</v>
      </c>
      <c r="H600" s="180">
        <v>70</v>
      </c>
      <c r="I600" s="181"/>
      <c r="J600" s="182"/>
      <c r="K600" s="178"/>
      <c r="L600" s="182"/>
      <c r="M600" s="200"/>
      <c r="N600" s="184">
        <v>70</v>
      </c>
      <c r="O600" s="188"/>
      <c r="P600" s="188"/>
      <c r="Q600" s="188"/>
      <c r="R600" s="188"/>
      <c r="S600" s="188"/>
      <c r="T600" s="188"/>
      <c r="U600" s="188"/>
      <c r="V600" s="188"/>
      <c r="W600" s="189"/>
      <c r="X600" s="186"/>
      <c r="Y600" s="189"/>
      <c r="Z600" s="189"/>
      <c r="AA600" s="190"/>
      <c r="AB600" s="188"/>
      <c r="AC600" s="188"/>
      <c r="AD600" s="188"/>
    </row>
    <row r="601" s="48" customFormat="1" ht="12.75" spans="1:30">
      <c r="A601" s="177"/>
      <c r="B601" s="178"/>
      <c r="C601" s="179">
        <v>241218000020</v>
      </c>
      <c r="D601" s="84">
        <v>45649</v>
      </c>
      <c r="E601" s="178" t="s">
        <v>63</v>
      </c>
      <c r="F601" s="178" t="s">
        <v>635</v>
      </c>
      <c r="G601" s="178">
        <v>183.5</v>
      </c>
      <c r="H601" s="180">
        <v>14313</v>
      </c>
      <c r="I601" s="181"/>
      <c r="J601" s="182"/>
      <c r="K601" s="178"/>
      <c r="L601" s="182"/>
      <c r="M601" s="200"/>
      <c r="N601" s="184">
        <v>14313</v>
      </c>
      <c r="O601" s="188"/>
      <c r="P601" s="188"/>
      <c r="Q601" s="188"/>
      <c r="R601" s="188"/>
      <c r="S601" s="188"/>
      <c r="T601" s="188"/>
      <c r="U601" s="188"/>
      <c r="V601" s="188"/>
      <c r="W601" s="189"/>
      <c r="X601" s="189"/>
      <c r="Y601" s="189"/>
      <c r="Z601" s="189"/>
      <c r="AA601" s="190"/>
      <c r="AB601" s="188"/>
      <c r="AC601" s="188"/>
      <c r="AD601" s="188"/>
    </row>
    <row r="602" s="48" customFormat="1" ht="12.75" spans="1:30">
      <c r="A602" s="177"/>
      <c r="B602" s="178"/>
      <c r="C602" s="179">
        <v>241218000029</v>
      </c>
      <c r="D602" s="84">
        <v>45649</v>
      </c>
      <c r="E602" s="178" t="s">
        <v>63</v>
      </c>
      <c r="F602" s="178" t="s">
        <v>250</v>
      </c>
      <c r="G602" s="178">
        <v>20</v>
      </c>
      <c r="H602" s="180">
        <v>1546</v>
      </c>
      <c r="I602" s="181"/>
      <c r="J602" s="182"/>
      <c r="K602" s="178"/>
      <c r="L602" s="182"/>
      <c r="M602" s="200"/>
      <c r="N602" s="184">
        <v>1546</v>
      </c>
      <c r="O602" s="195"/>
      <c r="P602" s="195"/>
      <c r="Q602" s="195"/>
      <c r="R602" s="195"/>
      <c r="S602" s="195"/>
      <c r="T602" s="195"/>
      <c r="U602" s="195"/>
      <c r="V602" s="195"/>
      <c r="W602" s="193"/>
      <c r="X602" s="193"/>
      <c r="Y602" s="193"/>
      <c r="Z602" s="193"/>
      <c r="AA602" s="196"/>
      <c r="AB602" s="195"/>
      <c r="AC602" s="195"/>
      <c r="AD602" s="195"/>
    </row>
    <row r="603" s="48" customFormat="1" ht="12.75" spans="1:30">
      <c r="A603" s="177" t="s">
        <v>3010</v>
      </c>
      <c r="B603" s="178" t="s">
        <v>3011</v>
      </c>
      <c r="C603" s="179">
        <v>241210000031</v>
      </c>
      <c r="D603" s="84">
        <v>45649</v>
      </c>
      <c r="E603" s="178" t="s">
        <v>41</v>
      </c>
      <c r="F603" s="178" t="s">
        <v>2354</v>
      </c>
      <c r="G603" s="178">
        <v>73</v>
      </c>
      <c r="H603" s="180">
        <v>6059</v>
      </c>
      <c r="I603" s="181"/>
      <c r="J603" s="182"/>
      <c r="K603" s="178"/>
      <c r="L603" s="182"/>
      <c r="M603" s="200"/>
      <c r="N603" s="184">
        <v>6059</v>
      </c>
      <c r="O603" s="185">
        <v>106748.7</v>
      </c>
      <c r="P603" s="185" t="s">
        <v>487</v>
      </c>
      <c r="Q603" s="185">
        <v>82595</v>
      </c>
      <c r="R603" s="185"/>
      <c r="S603" s="185">
        <v>136.5</v>
      </c>
      <c r="T603" s="185"/>
      <c r="U603" s="185"/>
      <c r="V603" s="185">
        <v>82731.5</v>
      </c>
      <c r="W603" s="186">
        <v>690.44</v>
      </c>
      <c r="X603" s="186"/>
      <c r="Y603" s="186"/>
      <c r="Z603" s="186">
        <v>690.44</v>
      </c>
      <c r="AA603" s="187">
        <v>7.27</v>
      </c>
      <c r="AB603" s="185">
        <v>5019.4988</v>
      </c>
      <c r="AC603" s="185">
        <v>87750.9988</v>
      </c>
      <c r="AD603" s="185">
        <v>18997.7012</v>
      </c>
    </row>
    <row r="604" s="48" customFormat="1" ht="12.75" spans="1:30">
      <c r="A604" s="177"/>
      <c r="B604" s="178"/>
      <c r="C604" s="179">
        <v>241212000017</v>
      </c>
      <c r="D604" s="84">
        <v>45649</v>
      </c>
      <c r="E604" s="178" t="s">
        <v>36</v>
      </c>
      <c r="F604" s="178" t="s">
        <v>3012</v>
      </c>
      <c r="G604" s="178">
        <v>134.5</v>
      </c>
      <c r="H604" s="180">
        <v>9764.7</v>
      </c>
      <c r="I604" s="181"/>
      <c r="J604" s="182"/>
      <c r="K604" s="178"/>
      <c r="L604" s="182"/>
      <c r="M604" s="200"/>
      <c r="N604" s="184">
        <v>9764.7</v>
      </c>
      <c r="O604" s="188"/>
      <c r="P604" s="188"/>
      <c r="Q604" s="188"/>
      <c r="R604" s="188"/>
      <c r="S604" s="188"/>
      <c r="T604" s="188"/>
      <c r="U604" s="188"/>
      <c r="V604" s="188"/>
      <c r="W604" s="189"/>
      <c r="X604" s="189"/>
      <c r="Y604" s="189"/>
      <c r="Z604" s="189"/>
      <c r="AA604" s="190"/>
      <c r="AB604" s="188"/>
      <c r="AC604" s="188"/>
      <c r="AD604" s="188"/>
    </row>
    <row r="605" s="48" customFormat="1" ht="12.75" spans="1:30">
      <c r="A605" s="177"/>
      <c r="B605" s="178"/>
      <c r="C605" s="179">
        <v>241217000046</v>
      </c>
      <c r="D605" s="84">
        <v>45649</v>
      </c>
      <c r="E605" s="178" t="s">
        <v>63</v>
      </c>
      <c r="F605" s="178" t="s">
        <v>388</v>
      </c>
      <c r="G605" s="178">
        <v>195</v>
      </c>
      <c r="H605" s="180">
        <v>20925</v>
      </c>
      <c r="I605" s="181"/>
      <c r="J605" s="182"/>
      <c r="K605" s="178"/>
      <c r="L605" s="182"/>
      <c r="M605" s="200"/>
      <c r="N605" s="184">
        <v>20925</v>
      </c>
      <c r="O605" s="188"/>
      <c r="P605" s="188"/>
      <c r="Q605" s="188"/>
      <c r="R605" s="188"/>
      <c r="S605" s="188"/>
      <c r="T605" s="188"/>
      <c r="U605" s="188"/>
      <c r="V605" s="188"/>
      <c r="W605" s="189"/>
      <c r="X605" s="189"/>
      <c r="Y605" s="189"/>
      <c r="Z605" s="189"/>
      <c r="AA605" s="190"/>
      <c r="AB605" s="188"/>
      <c r="AC605" s="188"/>
      <c r="AD605" s="188"/>
    </row>
    <row r="606" s="48" customFormat="1" ht="12.75" spans="1:30">
      <c r="A606" s="177"/>
      <c r="B606" s="178"/>
      <c r="C606" s="179">
        <v>241218000011</v>
      </c>
      <c r="D606" s="84">
        <v>45649</v>
      </c>
      <c r="E606" s="178" t="s">
        <v>2079</v>
      </c>
      <c r="F606" s="178" t="s">
        <v>167</v>
      </c>
      <c r="G606" s="178">
        <v>352</v>
      </c>
      <c r="H606" s="180">
        <v>27280</v>
      </c>
      <c r="I606" s="181"/>
      <c r="J606" s="182"/>
      <c r="K606" s="178"/>
      <c r="L606" s="182"/>
      <c r="M606" s="200"/>
      <c r="N606" s="184">
        <v>27280</v>
      </c>
      <c r="O606" s="188"/>
      <c r="P606" s="188"/>
      <c r="Q606" s="188"/>
      <c r="R606" s="188"/>
      <c r="S606" s="188"/>
      <c r="T606" s="188"/>
      <c r="U606" s="188"/>
      <c r="V606" s="188"/>
      <c r="W606" s="189"/>
      <c r="X606" s="189"/>
      <c r="Y606" s="189"/>
      <c r="Z606" s="189"/>
      <c r="AA606" s="190"/>
      <c r="AB606" s="188"/>
      <c r="AC606" s="188"/>
      <c r="AD606" s="188"/>
    </row>
    <row r="607" s="48" customFormat="1" ht="12.75" spans="1:30">
      <c r="A607" s="177"/>
      <c r="B607" s="178"/>
      <c r="C607" s="179">
        <v>241219000010</v>
      </c>
      <c r="D607" s="84">
        <v>45649</v>
      </c>
      <c r="E607" s="178" t="s">
        <v>63</v>
      </c>
      <c r="F607" s="178" t="s">
        <v>388</v>
      </c>
      <c r="G607" s="178">
        <v>97</v>
      </c>
      <c r="H607" s="180">
        <v>10635</v>
      </c>
      <c r="I607" s="181"/>
      <c r="J607" s="182"/>
      <c r="K607" s="178"/>
      <c r="L607" s="182"/>
      <c r="M607" s="200"/>
      <c r="N607" s="184">
        <v>10635</v>
      </c>
      <c r="O607" s="188"/>
      <c r="P607" s="188"/>
      <c r="Q607" s="188"/>
      <c r="R607" s="188"/>
      <c r="S607" s="188"/>
      <c r="T607" s="188"/>
      <c r="U607" s="188"/>
      <c r="V607" s="188"/>
      <c r="W607" s="189"/>
      <c r="X607" s="189"/>
      <c r="Y607" s="189"/>
      <c r="Z607" s="189"/>
      <c r="AA607" s="190"/>
      <c r="AB607" s="188"/>
      <c r="AC607" s="188"/>
      <c r="AD607" s="188"/>
    </row>
    <row r="608" s="48" customFormat="1" ht="12.75" spans="1:30">
      <c r="A608" s="177"/>
      <c r="B608" s="178"/>
      <c r="C608" s="179">
        <v>241220000005</v>
      </c>
      <c r="D608" s="84">
        <v>45649</v>
      </c>
      <c r="E608" s="178" t="s">
        <v>2079</v>
      </c>
      <c r="F608" s="178" t="s">
        <v>122</v>
      </c>
      <c r="G608" s="178">
        <v>414</v>
      </c>
      <c r="H608" s="180">
        <v>32085</v>
      </c>
      <c r="I608" s="181"/>
      <c r="J608" s="182"/>
      <c r="K608" s="178"/>
      <c r="L608" s="182"/>
      <c r="M608" s="200"/>
      <c r="N608" s="184">
        <v>32085</v>
      </c>
      <c r="O608" s="195"/>
      <c r="P608" s="195"/>
      <c r="Q608" s="195"/>
      <c r="R608" s="195"/>
      <c r="S608" s="195"/>
      <c r="T608" s="195"/>
      <c r="U608" s="195"/>
      <c r="V608" s="195"/>
      <c r="W608" s="193"/>
      <c r="X608" s="193"/>
      <c r="Y608" s="193"/>
      <c r="Z608" s="193"/>
      <c r="AA608" s="196"/>
      <c r="AB608" s="195"/>
      <c r="AC608" s="195"/>
      <c r="AD608" s="195"/>
    </row>
    <row r="609" s="48" customFormat="1" ht="12.75" spans="1:30">
      <c r="A609" s="177" t="s">
        <v>3013</v>
      </c>
      <c r="B609" s="178" t="s">
        <v>3014</v>
      </c>
      <c r="C609" s="179">
        <v>241205000018</v>
      </c>
      <c r="D609" s="84">
        <v>45651</v>
      </c>
      <c r="E609" s="178" t="s">
        <v>53</v>
      </c>
      <c r="F609" s="178" t="s">
        <v>271</v>
      </c>
      <c r="G609" s="178">
        <v>4</v>
      </c>
      <c r="H609" s="180">
        <v>411</v>
      </c>
      <c r="I609" s="181"/>
      <c r="J609" s="182"/>
      <c r="K609" s="178"/>
      <c r="L609" s="182"/>
      <c r="M609" s="200"/>
      <c r="N609" s="184">
        <v>411</v>
      </c>
      <c r="O609" s="185">
        <v>223738.72122003</v>
      </c>
      <c r="P609" s="185" t="s">
        <v>487</v>
      </c>
      <c r="Q609" s="185">
        <v>157976.2</v>
      </c>
      <c r="R609" s="185"/>
      <c r="S609" s="185">
        <v>234.7</v>
      </c>
      <c r="T609" s="185"/>
      <c r="U609" s="185"/>
      <c r="V609" s="185">
        <v>158905.9</v>
      </c>
      <c r="W609" s="186"/>
      <c r="X609" s="194"/>
      <c r="Y609" s="186"/>
      <c r="Z609" s="186">
        <v>1874.37</v>
      </c>
      <c r="AA609" s="187">
        <v>7.27</v>
      </c>
      <c r="AB609" s="185">
        <v>13626.6699</v>
      </c>
      <c r="AC609" s="185">
        <v>172532.5699</v>
      </c>
      <c r="AD609" s="185">
        <v>51206.15132003</v>
      </c>
    </row>
    <row r="610" s="48" customFormat="1" ht="12.75" spans="1:30">
      <c r="A610" s="177"/>
      <c r="B610" s="178"/>
      <c r="C610" s="179">
        <v>241205000019</v>
      </c>
      <c r="D610" s="84">
        <v>45651</v>
      </c>
      <c r="E610" s="178" t="s">
        <v>2293</v>
      </c>
      <c r="F610" s="178" t="s">
        <v>3015</v>
      </c>
      <c r="G610" s="178">
        <v>3.5</v>
      </c>
      <c r="H610" s="180">
        <v>396.2</v>
      </c>
      <c r="I610" s="181"/>
      <c r="J610" s="182"/>
      <c r="K610" s="178"/>
      <c r="L610" s="182"/>
      <c r="M610" s="200"/>
      <c r="N610" s="184">
        <v>396.2</v>
      </c>
      <c r="O610" s="188"/>
      <c r="P610" s="188"/>
      <c r="Q610" s="188"/>
      <c r="R610" s="188"/>
      <c r="S610" s="188"/>
      <c r="T610" s="188"/>
      <c r="U610" s="188"/>
      <c r="V610" s="188"/>
      <c r="W610" s="189"/>
      <c r="X610" s="194"/>
      <c r="Y610" s="189"/>
      <c r="Z610" s="189"/>
      <c r="AA610" s="190"/>
      <c r="AB610" s="188"/>
      <c r="AC610" s="188"/>
      <c r="AD610" s="188"/>
    </row>
    <row r="611" s="48" customFormat="1" ht="12.75" spans="1:30">
      <c r="A611" s="177"/>
      <c r="B611" s="178"/>
      <c r="C611" s="179">
        <v>241206000005</v>
      </c>
      <c r="D611" s="84">
        <v>45651</v>
      </c>
      <c r="E611" s="178" t="s">
        <v>41</v>
      </c>
      <c r="F611" s="178" t="s">
        <v>2641</v>
      </c>
      <c r="G611" s="178">
        <v>59.5</v>
      </c>
      <c r="H611" s="184"/>
      <c r="I611" s="191">
        <v>1147660</v>
      </c>
      <c r="J611" s="182"/>
      <c r="K611" s="191">
        <v>1671.99883449883</v>
      </c>
      <c r="L611" s="192">
        <v>686.4</v>
      </c>
      <c r="M611" s="200">
        <v>7.27</v>
      </c>
      <c r="N611" s="184">
        <v>4990.128</v>
      </c>
      <c r="O611" s="188"/>
      <c r="P611" s="188"/>
      <c r="Q611" s="188"/>
      <c r="R611" s="188"/>
      <c r="S611" s="188"/>
      <c r="T611" s="188"/>
      <c r="U611" s="188"/>
      <c r="V611" s="188"/>
      <c r="W611" s="189"/>
      <c r="X611" s="194"/>
      <c r="Y611" s="189"/>
      <c r="Z611" s="189"/>
      <c r="AA611" s="190"/>
      <c r="AB611" s="188"/>
      <c r="AC611" s="188"/>
      <c r="AD611" s="188"/>
    </row>
    <row r="612" s="48" customFormat="1" ht="12.75" spans="1:30">
      <c r="A612" s="177"/>
      <c r="B612" s="178"/>
      <c r="C612" s="179">
        <v>241206000010</v>
      </c>
      <c r="D612" s="84">
        <v>45651</v>
      </c>
      <c r="E612" s="178" t="s">
        <v>45</v>
      </c>
      <c r="F612" s="178" t="s">
        <v>2802</v>
      </c>
      <c r="G612" s="178">
        <v>13.5</v>
      </c>
      <c r="H612" s="180">
        <v>1188</v>
      </c>
      <c r="I612" s="181"/>
      <c r="J612" s="182"/>
      <c r="K612" s="178"/>
      <c r="L612" s="182"/>
      <c r="M612" s="200"/>
      <c r="N612" s="184">
        <v>1188</v>
      </c>
      <c r="O612" s="188"/>
      <c r="P612" s="188"/>
      <c r="Q612" s="188"/>
      <c r="R612" s="188"/>
      <c r="S612" s="188"/>
      <c r="T612" s="188"/>
      <c r="U612" s="188"/>
      <c r="V612" s="188"/>
      <c r="W612" s="189"/>
      <c r="X612" s="194"/>
      <c r="Y612" s="189"/>
      <c r="Z612" s="189"/>
      <c r="AA612" s="190"/>
      <c r="AB612" s="188"/>
      <c r="AC612" s="188"/>
      <c r="AD612" s="188"/>
    </row>
    <row r="613" s="48" customFormat="1" ht="12.75" spans="1:30">
      <c r="A613" s="177"/>
      <c r="B613" s="178"/>
      <c r="C613" s="179">
        <v>241206000013</v>
      </c>
      <c r="D613" s="84">
        <v>45651</v>
      </c>
      <c r="E613" s="178" t="s">
        <v>45</v>
      </c>
      <c r="F613" s="178" t="s">
        <v>1435</v>
      </c>
      <c r="G613" s="178">
        <v>3</v>
      </c>
      <c r="H613" s="180">
        <v>264</v>
      </c>
      <c r="I613" s="181"/>
      <c r="J613" s="182"/>
      <c r="K613" s="178"/>
      <c r="L613" s="182"/>
      <c r="M613" s="200"/>
      <c r="N613" s="184">
        <v>264</v>
      </c>
      <c r="O613" s="188"/>
      <c r="P613" s="188"/>
      <c r="Q613" s="188"/>
      <c r="R613" s="188"/>
      <c r="S613" s="188"/>
      <c r="T613" s="188"/>
      <c r="U613" s="188"/>
      <c r="V613" s="188"/>
      <c r="W613" s="189"/>
      <c r="X613" s="194"/>
      <c r="Y613" s="189"/>
      <c r="Z613" s="189"/>
      <c r="AA613" s="190"/>
      <c r="AB613" s="188"/>
      <c r="AC613" s="188"/>
      <c r="AD613" s="188"/>
    </row>
    <row r="614" s="48" customFormat="1" ht="12.75" spans="1:30">
      <c r="A614" s="177"/>
      <c r="B614" s="178"/>
      <c r="C614" s="179">
        <v>241206000022</v>
      </c>
      <c r="D614" s="84">
        <v>45651</v>
      </c>
      <c r="E614" s="178" t="s">
        <v>63</v>
      </c>
      <c r="F614" s="178" t="s">
        <v>882</v>
      </c>
      <c r="G614" s="178">
        <v>31</v>
      </c>
      <c r="H614" s="184"/>
      <c r="I614" s="191">
        <v>529992</v>
      </c>
      <c r="J614" s="182"/>
      <c r="K614" s="191">
        <v>1483.11739191269</v>
      </c>
      <c r="L614" s="192">
        <v>357.35</v>
      </c>
      <c r="M614" s="200">
        <v>7.27</v>
      </c>
      <c r="N614" s="184">
        <v>2597.9345</v>
      </c>
      <c r="O614" s="188"/>
      <c r="P614" s="188"/>
      <c r="Q614" s="188"/>
      <c r="R614" s="188"/>
      <c r="S614" s="188"/>
      <c r="T614" s="188"/>
      <c r="U614" s="188"/>
      <c r="V614" s="188"/>
      <c r="W614" s="193"/>
      <c r="X614" s="194"/>
      <c r="Y614" s="189"/>
      <c r="Z614" s="189"/>
      <c r="AA614" s="190"/>
      <c r="AB614" s="188"/>
      <c r="AC614" s="188"/>
      <c r="AD614" s="188"/>
    </row>
    <row r="615" s="48" customFormat="1" ht="12.75" spans="1:30">
      <c r="A615" s="177"/>
      <c r="B615" s="178"/>
      <c r="C615" s="179">
        <v>241206000023</v>
      </c>
      <c r="D615" s="84">
        <v>45651</v>
      </c>
      <c r="E615" s="178" t="s">
        <v>36</v>
      </c>
      <c r="F615" s="178" t="s">
        <v>210</v>
      </c>
      <c r="G615" s="178">
        <v>4</v>
      </c>
      <c r="H615" s="180">
        <v>395.3</v>
      </c>
      <c r="I615" s="181"/>
      <c r="J615" s="182"/>
      <c r="K615" s="178"/>
      <c r="L615" s="182"/>
      <c r="M615" s="200"/>
      <c r="N615" s="184">
        <v>395.3</v>
      </c>
      <c r="O615" s="188"/>
      <c r="P615" s="188"/>
      <c r="Q615" s="188"/>
      <c r="R615" s="188"/>
      <c r="S615" s="188"/>
      <c r="T615" s="188"/>
      <c r="U615" s="188"/>
      <c r="V615" s="188"/>
      <c r="W615" s="194">
        <v>5.5</v>
      </c>
      <c r="X615" s="194"/>
      <c r="Y615" s="189"/>
      <c r="Z615" s="189"/>
      <c r="AA615" s="190"/>
      <c r="AB615" s="188"/>
      <c r="AC615" s="188"/>
      <c r="AD615" s="188"/>
    </row>
    <row r="616" s="48" customFormat="1" ht="12.75" spans="1:30">
      <c r="A616" s="177"/>
      <c r="B616" s="178"/>
      <c r="C616" s="179">
        <v>241206000026</v>
      </c>
      <c r="D616" s="84">
        <v>45651</v>
      </c>
      <c r="E616" s="178" t="s">
        <v>45</v>
      </c>
      <c r="F616" s="178" t="s">
        <v>211</v>
      </c>
      <c r="G616" s="178">
        <v>3.5</v>
      </c>
      <c r="H616" s="184"/>
      <c r="I616" s="191">
        <v>71362</v>
      </c>
      <c r="J616" s="182"/>
      <c r="K616" s="191">
        <v>1649.98843930636</v>
      </c>
      <c r="L616" s="192">
        <v>43.25</v>
      </c>
      <c r="M616" s="200">
        <v>7.27</v>
      </c>
      <c r="N616" s="184">
        <v>314.4275</v>
      </c>
      <c r="O616" s="188"/>
      <c r="P616" s="188"/>
      <c r="Q616" s="188"/>
      <c r="R616" s="188"/>
      <c r="S616" s="188"/>
      <c r="T616" s="188"/>
      <c r="U616" s="188"/>
      <c r="V616" s="188"/>
      <c r="W616" s="186">
        <v>1839.87</v>
      </c>
      <c r="X616" s="194"/>
      <c r="Y616" s="189"/>
      <c r="Z616" s="189"/>
      <c r="AA616" s="190"/>
      <c r="AB616" s="188"/>
      <c r="AC616" s="188"/>
      <c r="AD616" s="188"/>
    </row>
    <row r="617" s="48" customFormat="1" ht="12.75" spans="1:30">
      <c r="A617" s="177"/>
      <c r="B617" s="178"/>
      <c r="C617" s="179">
        <v>241206000045</v>
      </c>
      <c r="D617" s="84">
        <v>45651</v>
      </c>
      <c r="E617" s="178" t="s">
        <v>45</v>
      </c>
      <c r="F617" s="178" t="s">
        <v>48</v>
      </c>
      <c r="G617" s="178">
        <v>15</v>
      </c>
      <c r="H617" s="184"/>
      <c r="I617" s="191">
        <v>302760.9</v>
      </c>
      <c r="J617" s="182"/>
      <c r="K617" s="191">
        <v>1726.41215715345</v>
      </c>
      <c r="L617" s="192">
        <v>175.37</v>
      </c>
      <c r="M617" s="200">
        <v>7.27</v>
      </c>
      <c r="N617" s="184">
        <v>1274.9399</v>
      </c>
      <c r="O617" s="188"/>
      <c r="P617" s="188"/>
      <c r="Q617" s="188"/>
      <c r="R617" s="188"/>
      <c r="S617" s="188"/>
      <c r="T617" s="188"/>
      <c r="U617" s="188"/>
      <c r="V617" s="188"/>
      <c r="W617" s="189"/>
      <c r="X617" s="194"/>
      <c r="Y617" s="189"/>
      <c r="Z617" s="189"/>
      <c r="AA617" s="190"/>
      <c r="AB617" s="188"/>
      <c r="AC617" s="188"/>
      <c r="AD617" s="188"/>
    </row>
    <row r="618" s="48" customFormat="1" ht="12.75" spans="1:30">
      <c r="A618" s="177"/>
      <c r="B618" s="178"/>
      <c r="C618" s="179">
        <v>241206000052</v>
      </c>
      <c r="D618" s="84">
        <v>45651</v>
      </c>
      <c r="E618" s="178" t="s">
        <v>53</v>
      </c>
      <c r="F618" s="178" t="s">
        <v>3016</v>
      </c>
      <c r="G618" s="178">
        <v>9.5</v>
      </c>
      <c r="H618" s="180">
        <v>794.5</v>
      </c>
      <c r="I618" s="181"/>
      <c r="J618" s="182"/>
      <c r="K618" s="178"/>
      <c r="L618" s="182"/>
      <c r="M618" s="200"/>
      <c r="N618" s="184">
        <v>794.5</v>
      </c>
      <c r="O618" s="188"/>
      <c r="P618" s="188"/>
      <c r="Q618" s="188"/>
      <c r="R618" s="188"/>
      <c r="S618" s="188"/>
      <c r="T618" s="188"/>
      <c r="U618" s="188"/>
      <c r="V618" s="188"/>
      <c r="W618" s="189"/>
      <c r="X618" s="194"/>
      <c r="Y618" s="189"/>
      <c r="Z618" s="189"/>
      <c r="AA618" s="190"/>
      <c r="AB618" s="188"/>
      <c r="AC618" s="188"/>
      <c r="AD618" s="188"/>
    </row>
    <row r="619" s="48" customFormat="1" ht="12.75" spans="1:30">
      <c r="A619" s="177"/>
      <c r="B619" s="178"/>
      <c r="C619" s="179">
        <v>241206000053</v>
      </c>
      <c r="D619" s="84">
        <v>45651</v>
      </c>
      <c r="E619" s="178" t="s">
        <v>2293</v>
      </c>
      <c r="F619" s="178" t="s">
        <v>2816</v>
      </c>
      <c r="G619" s="178">
        <v>7.5</v>
      </c>
      <c r="H619" s="180">
        <v>641</v>
      </c>
      <c r="I619" s="181"/>
      <c r="J619" s="182"/>
      <c r="K619" s="178"/>
      <c r="L619" s="182"/>
      <c r="M619" s="200"/>
      <c r="N619" s="184">
        <v>641</v>
      </c>
      <c r="O619" s="188"/>
      <c r="P619" s="188"/>
      <c r="Q619" s="188"/>
      <c r="R619" s="188"/>
      <c r="S619" s="188"/>
      <c r="T619" s="188"/>
      <c r="U619" s="188"/>
      <c r="V619" s="188"/>
      <c r="W619" s="189"/>
      <c r="X619" s="194"/>
      <c r="Y619" s="189"/>
      <c r="Z619" s="189"/>
      <c r="AA619" s="190"/>
      <c r="AB619" s="188"/>
      <c r="AC619" s="188"/>
      <c r="AD619" s="188"/>
    </row>
    <row r="620" s="48" customFormat="1" ht="12.75" spans="1:30">
      <c r="A620" s="177"/>
      <c r="B620" s="178"/>
      <c r="C620" s="179">
        <v>241208000001</v>
      </c>
      <c r="D620" s="84">
        <v>45651</v>
      </c>
      <c r="E620" s="178" t="s">
        <v>45</v>
      </c>
      <c r="F620" s="178" t="s">
        <v>3017</v>
      </c>
      <c r="G620" s="178">
        <v>9.5</v>
      </c>
      <c r="H620" s="180">
        <v>760</v>
      </c>
      <c r="I620" s="181"/>
      <c r="J620" s="182"/>
      <c r="K620" s="178"/>
      <c r="L620" s="182"/>
      <c r="M620" s="200"/>
      <c r="N620" s="184">
        <v>760</v>
      </c>
      <c r="O620" s="188"/>
      <c r="P620" s="188"/>
      <c r="Q620" s="188"/>
      <c r="R620" s="188"/>
      <c r="S620" s="188"/>
      <c r="T620" s="195"/>
      <c r="U620" s="188"/>
      <c r="V620" s="188"/>
      <c r="W620" s="189"/>
      <c r="X620" s="194"/>
      <c r="Y620" s="189"/>
      <c r="Z620" s="189"/>
      <c r="AA620" s="190"/>
      <c r="AB620" s="188"/>
      <c r="AC620" s="188"/>
      <c r="AD620" s="188"/>
    </row>
    <row r="621" s="48" customFormat="1" ht="12.75" spans="1:30">
      <c r="A621" s="177"/>
      <c r="B621" s="178"/>
      <c r="C621" s="179">
        <v>241209000001</v>
      </c>
      <c r="D621" s="84">
        <v>45651</v>
      </c>
      <c r="E621" s="178" t="s">
        <v>45</v>
      </c>
      <c r="F621" s="178" t="s">
        <v>767</v>
      </c>
      <c r="G621" s="178">
        <v>13</v>
      </c>
      <c r="H621" s="184"/>
      <c r="I621" s="191">
        <v>299005.3</v>
      </c>
      <c r="J621" s="182"/>
      <c r="K621" s="191">
        <v>1664.84020044543</v>
      </c>
      <c r="L621" s="192">
        <v>179.6</v>
      </c>
      <c r="M621" s="200">
        <v>7.27</v>
      </c>
      <c r="N621" s="184">
        <v>1305.692</v>
      </c>
      <c r="O621" s="188"/>
      <c r="P621" s="188"/>
      <c r="Q621" s="188"/>
      <c r="R621" s="188"/>
      <c r="S621" s="188"/>
      <c r="T621" s="202">
        <v>60</v>
      </c>
      <c r="U621" s="188"/>
      <c r="V621" s="188"/>
      <c r="W621" s="189"/>
      <c r="X621" s="194"/>
      <c r="Y621" s="189"/>
      <c r="Z621" s="189"/>
      <c r="AA621" s="190"/>
      <c r="AB621" s="188"/>
      <c r="AC621" s="188"/>
      <c r="AD621" s="188"/>
    </row>
    <row r="622" s="48" customFormat="1" ht="12.75" spans="1:30">
      <c r="A622" s="177"/>
      <c r="B622" s="178"/>
      <c r="C622" s="179">
        <v>241209000003</v>
      </c>
      <c r="D622" s="84">
        <v>45651</v>
      </c>
      <c r="E622" s="178" t="s">
        <v>45</v>
      </c>
      <c r="F622" s="178" t="s">
        <v>280</v>
      </c>
      <c r="G622" s="178">
        <v>9</v>
      </c>
      <c r="H622" s="184"/>
      <c r="I622" s="191">
        <v>257040</v>
      </c>
      <c r="J622" s="182"/>
      <c r="K622" s="191">
        <v>1744.89172493381</v>
      </c>
      <c r="L622" s="192">
        <v>147.31</v>
      </c>
      <c r="M622" s="200">
        <v>7.27</v>
      </c>
      <c r="N622" s="184">
        <v>1070.9437</v>
      </c>
      <c r="O622" s="188"/>
      <c r="P622" s="188"/>
      <c r="Q622" s="188"/>
      <c r="R622" s="188"/>
      <c r="S622" s="188"/>
      <c r="T622" s="185"/>
      <c r="U622" s="188"/>
      <c r="V622" s="188"/>
      <c r="W622" s="189"/>
      <c r="X622" s="194">
        <v>15.26</v>
      </c>
      <c r="Y622" s="189"/>
      <c r="Z622" s="189"/>
      <c r="AA622" s="190"/>
      <c r="AB622" s="188"/>
      <c r="AC622" s="188"/>
      <c r="AD622" s="188"/>
    </row>
    <row r="623" s="48" customFormat="1" ht="12.75" spans="1:30">
      <c r="A623" s="177"/>
      <c r="B623" s="178"/>
      <c r="C623" s="179">
        <v>241209000015</v>
      </c>
      <c r="D623" s="84">
        <v>45651</v>
      </c>
      <c r="E623" s="178" t="s">
        <v>45</v>
      </c>
      <c r="F623" s="178" t="s">
        <v>3018</v>
      </c>
      <c r="G623" s="178">
        <v>17.5</v>
      </c>
      <c r="H623" s="180">
        <v>1452.5</v>
      </c>
      <c r="I623" s="181"/>
      <c r="J623" s="182"/>
      <c r="K623" s="178"/>
      <c r="L623" s="182"/>
      <c r="M623" s="200"/>
      <c r="N623" s="184">
        <v>1452.5</v>
      </c>
      <c r="O623" s="188"/>
      <c r="P623" s="188"/>
      <c r="Q623" s="188"/>
      <c r="R623" s="188"/>
      <c r="S623" s="188"/>
      <c r="T623" s="188"/>
      <c r="U623" s="188"/>
      <c r="V623" s="188"/>
      <c r="W623" s="189"/>
      <c r="X623" s="194"/>
      <c r="Y623" s="189"/>
      <c r="Z623" s="189"/>
      <c r="AA623" s="190"/>
      <c r="AB623" s="188"/>
      <c r="AC623" s="188"/>
      <c r="AD623" s="188"/>
    </row>
    <row r="624" s="48" customFormat="1" ht="12.75" spans="1:30">
      <c r="A624" s="177"/>
      <c r="B624" s="178"/>
      <c r="C624" s="179">
        <v>241209000019</v>
      </c>
      <c r="D624" s="84">
        <v>45651</v>
      </c>
      <c r="E624" s="178" t="s">
        <v>1059</v>
      </c>
      <c r="F624" s="178" t="s">
        <v>2771</v>
      </c>
      <c r="G624" s="178">
        <v>3</v>
      </c>
      <c r="H624" s="180">
        <v>274</v>
      </c>
      <c r="I624" s="181"/>
      <c r="J624" s="182"/>
      <c r="K624" s="178"/>
      <c r="L624" s="182"/>
      <c r="M624" s="200"/>
      <c r="N624" s="184">
        <v>274</v>
      </c>
      <c r="O624" s="188"/>
      <c r="P624" s="188"/>
      <c r="Q624" s="188"/>
      <c r="R624" s="188"/>
      <c r="S624" s="188"/>
      <c r="T624" s="188"/>
      <c r="U624" s="188"/>
      <c r="V624" s="188"/>
      <c r="W624" s="189"/>
      <c r="X624" s="194"/>
      <c r="Y624" s="189"/>
      <c r="Z624" s="189"/>
      <c r="AA624" s="190"/>
      <c r="AB624" s="188"/>
      <c r="AC624" s="188"/>
      <c r="AD624" s="188"/>
    </row>
    <row r="625" s="48" customFormat="1" ht="12.75" spans="1:30">
      <c r="A625" s="177"/>
      <c r="B625" s="178"/>
      <c r="C625" s="179">
        <v>241209000020</v>
      </c>
      <c r="D625" s="84">
        <v>45651</v>
      </c>
      <c r="E625" s="178" t="s">
        <v>1059</v>
      </c>
      <c r="F625" s="178" t="s">
        <v>90</v>
      </c>
      <c r="G625" s="178">
        <v>1</v>
      </c>
      <c r="H625" s="180">
        <v>122.3</v>
      </c>
      <c r="I625" s="181"/>
      <c r="J625" s="182"/>
      <c r="K625" s="178"/>
      <c r="L625" s="182"/>
      <c r="M625" s="200"/>
      <c r="N625" s="184">
        <v>122.3</v>
      </c>
      <c r="O625" s="188"/>
      <c r="P625" s="188"/>
      <c r="Q625" s="188"/>
      <c r="R625" s="188"/>
      <c r="S625" s="188"/>
      <c r="T625" s="188"/>
      <c r="U625" s="188"/>
      <c r="V625" s="188"/>
      <c r="W625" s="189"/>
      <c r="X625" s="194">
        <v>4.12</v>
      </c>
      <c r="Y625" s="189"/>
      <c r="Z625" s="189"/>
      <c r="AA625" s="190"/>
      <c r="AB625" s="188"/>
      <c r="AC625" s="188"/>
      <c r="AD625" s="188"/>
    </row>
    <row r="626" s="48" customFormat="1" ht="12.75" spans="1:30">
      <c r="A626" s="177"/>
      <c r="B626" s="178"/>
      <c r="C626" s="179">
        <v>241209000026</v>
      </c>
      <c r="D626" s="84">
        <v>45651</v>
      </c>
      <c r="E626" s="178" t="s">
        <v>45</v>
      </c>
      <c r="F626" s="178" t="s">
        <v>3019</v>
      </c>
      <c r="G626" s="178">
        <v>5.5</v>
      </c>
      <c r="H626" s="180">
        <v>520</v>
      </c>
      <c r="I626" s="181"/>
      <c r="J626" s="182"/>
      <c r="K626" s="178"/>
      <c r="L626" s="182"/>
      <c r="M626" s="200"/>
      <c r="N626" s="184">
        <v>520</v>
      </c>
      <c r="O626" s="188"/>
      <c r="P626" s="188"/>
      <c r="Q626" s="188"/>
      <c r="R626" s="188"/>
      <c r="S626" s="188"/>
      <c r="T626" s="188"/>
      <c r="U626" s="188"/>
      <c r="V626" s="188"/>
      <c r="W626" s="189"/>
      <c r="X626" s="186"/>
      <c r="Y626" s="189"/>
      <c r="Z626" s="189"/>
      <c r="AA626" s="190"/>
      <c r="AB626" s="188"/>
      <c r="AC626" s="188"/>
      <c r="AD626" s="188"/>
    </row>
    <row r="627" s="48" customFormat="1" ht="12.75" spans="1:30">
      <c r="A627" s="177"/>
      <c r="B627" s="178"/>
      <c r="C627" s="179">
        <v>241209000027</v>
      </c>
      <c r="D627" s="84">
        <v>45651</v>
      </c>
      <c r="E627" s="178" t="s">
        <v>41</v>
      </c>
      <c r="F627" s="178" t="s">
        <v>2619</v>
      </c>
      <c r="G627" s="178">
        <v>10</v>
      </c>
      <c r="H627" s="184"/>
      <c r="I627" s="191">
        <v>195581</v>
      </c>
      <c r="J627" s="182"/>
      <c r="K627" s="191">
        <v>1665.79507708032</v>
      </c>
      <c r="L627" s="192">
        <v>117.41</v>
      </c>
      <c r="M627" s="200">
        <v>7.27</v>
      </c>
      <c r="N627" s="184">
        <v>853.5707</v>
      </c>
      <c r="O627" s="188"/>
      <c r="P627" s="188"/>
      <c r="Q627" s="188"/>
      <c r="R627" s="188"/>
      <c r="S627" s="188"/>
      <c r="T627" s="195"/>
      <c r="U627" s="188"/>
      <c r="V627" s="188"/>
      <c r="W627" s="189"/>
      <c r="X627" s="189"/>
      <c r="Y627" s="189"/>
      <c r="Z627" s="189"/>
      <c r="AA627" s="190"/>
      <c r="AB627" s="188"/>
      <c r="AC627" s="188"/>
      <c r="AD627" s="188"/>
    </row>
    <row r="628" s="48" customFormat="1" ht="12.75" spans="1:30">
      <c r="A628" s="177"/>
      <c r="B628" s="178"/>
      <c r="C628" s="179">
        <v>241209000030</v>
      </c>
      <c r="D628" s="84">
        <v>45651</v>
      </c>
      <c r="E628" s="178" t="s">
        <v>53</v>
      </c>
      <c r="F628" s="178" t="s">
        <v>993</v>
      </c>
      <c r="G628" s="178">
        <v>6</v>
      </c>
      <c r="H628" s="180">
        <v>559</v>
      </c>
      <c r="I628" s="181"/>
      <c r="J628" s="182"/>
      <c r="K628" s="178"/>
      <c r="L628" s="182"/>
      <c r="M628" s="200"/>
      <c r="N628" s="184">
        <v>559</v>
      </c>
      <c r="O628" s="188"/>
      <c r="P628" s="188"/>
      <c r="Q628" s="188"/>
      <c r="R628" s="188"/>
      <c r="S628" s="188"/>
      <c r="T628" s="202">
        <v>45</v>
      </c>
      <c r="U628" s="188"/>
      <c r="V628" s="188"/>
      <c r="W628" s="189"/>
      <c r="X628" s="189"/>
      <c r="Y628" s="189"/>
      <c r="Z628" s="189"/>
      <c r="AA628" s="190"/>
      <c r="AB628" s="188"/>
      <c r="AC628" s="188"/>
      <c r="AD628" s="188"/>
    </row>
    <row r="629" s="48" customFormat="1" ht="12.75" spans="1:30">
      <c r="A629" s="177"/>
      <c r="B629" s="178"/>
      <c r="C629" s="179">
        <v>241209000039</v>
      </c>
      <c r="D629" s="84">
        <v>45651</v>
      </c>
      <c r="E629" s="178" t="s">
        <v>53</v>
      </c>
      <c r="F629" s="178" t="s">
        <v>408</v>
      </c>
      <c r="G629" s="178">
        <v>5.5</v>
      </c>
      <c r="H629" s="180">
        <v>487.3</v>
      </c>
      <c r="I629" s="181"/>
      <c r="J629" s="182"/>
      <c r="K629" s="178"/>
      <c r="L629" s="182"/>
      <c r="M629" s="200"/>
      <c r="N629" s="184">
        <v>487.3</v>
      </c>
      <c r="O629" s="188"/>
      <c r="P629" s="188"/>
      <c r="Q629" s="188"/>
      <c r="R629" s="188"/>
      <c r="S629" s="188"/>
      <c r="T629" s="185"/>
      <c r="U629" s="188"/>
      <c r="V629" s="188"/>
      <c r="W629" s="189"/>
      <c r="X629" s="189"/>
      <c r="Y629" s="189"/>
      <c r="Z629" s="189"/>
      <c r="AA629" s="190"/>
      <c r="AB629" s="188"/>
      <c r="AC629" s="188"/>
      <c r="AD629" s="188"/>
    </row>
    <row r="630" s="48" customFormat="1" ht="12.75" spans="1:30">
      <c r="A630" s="177"/>
      <c r="B630" s="178"/>
      <c r="C630" s="179">
        <v>241209000045</v>
      </c>
      <c r="D630" s="84">
        <v>45651</v>
      </c>
      <c r="E630" s="178" t="s">
        <v>36</v>
      </c>
      <c r="F630" s="178" t="s">
        <v>927</v>
      </c>
      <c r="G630" s="178">
        <v>0.3</v>
      </c>
      <c r="H630" s="180">
        <v>83</v>
      </c>
      <c r="I630" s="181"/>
      <c r="J630" s="182"/>
      <c r="K630" s="178"/>
      <c r="L630" s="182"/>
      <c r="M630" s="200"/>
      <c r="N630" s="184">
        <v>83</v>
      </c>
      <c r="O630" s="188"/>
      <c r="P630" s="188"/>
      <c r="Q630" s="188"/>
      <c r="R630" s="188"/>
      <c r="S630" s="188"/>
      <c r="T630" s="188"/>
      <c r="U630" s="188"/>
      <c r="V630" s="188"/>
      <c r="W630" s="189"/>
      <c r="X630" s="189"/>
      <c r="Y630" s="189"/>
      <c r="Z630" s="189"/>
      <c r="AA630" s="190"/>
      <c r="AB630" s="188"/>
      <c r="AC630" s="188"/>
      <c r="AD630" s="188"/>
    </row>
    <row r="631" s="48" customFormat="1" ht="12.75" spans="1:30">
      <c r="A631" s="177"/>
      <c r="B631" s="178"/>
      <c r="C631" s="179">
        <v>241209000046</v>
      </c>
      <c r="D631" s="84">
        <v>45651</v>
      </c>
      <c r="E631" s="178" t="s">
        <v>2293</v>
      </c>
      <c r="F631" s="178" t="s">
        <v>1643</v>
      </c>
      <c r="G631" s="178">
        <v>17</v>
      </c>
      <c r="H631" s="180">
        <v>1446.5</v>
      </c>
      <c r="I631" s="181"/>
      <c r="J631" s="182"/>
      <c r="K631" s="178"/>
      <c r="L631" s="182"/>
      <c r="M631" s="200"/>
      <c r="N631" s="184">
        <v>1446.5</v>
      </c>
      <c r="O631" s="188"/>
      <c r="P631" s="188"/>
      <c r="Q631" s="188"/>
      <c r="R631" s="188"/>
      <c r="S631" s="188"/>
      <c r="T631" s="188"/>
      <c r="U631" s="188"/>
      <c r="V631" s="188"/>
      <c r="W631" s="189"/>
      <c r="X631" s="189"/>
      <c r="Y631" s="189"/>
      <c r="Z631" s="189"/>
      <c r="AA631" s="190"/>
      <c r="AB631" s="188"/>
      <c r="AC631" s="188"/>
      <c r="AD631" s="188"/>
    </row>
    <row r="632" s="48" customFormat="1" ht="12.75" spans="1:30">
      <c r="A632" s="177"/>
      <c r="B632" s="178"/>
      <c r="C632" s="179">
        <v>241209000047</v>
      </c>
      <c r="D632" s="84">
        <v>45651</v>
      </c>
      <c r="E632" s="178" t="s">
        <v>36</v>
      </c>
      <c r="F632" s="178" t="s">
        <v>2965</v>
      </c>
      <c r="G632" s="178">
        <v>21</v>
      </c>
      <c r="H632" s="180">
        <v>1857.9</v>
      </c>
      <c r="I632" s="181"/>
      <c r="J632" s="182"/>
      <c r="K632" s="178"/>
      <c r="L632" s="182"/>
      <c r="M632" s="200"/>
      <c r="N632" s="184">
        <v>1857.9</v>
      </c>
      <c r="O632" s="188"/>
      <c r="P632" s="188"/>
      <c r="Q632" s="188"/>
      <c r="R632" s="188"/>
      <c r="S632" s="188"/>
      <c r="T632" s="195"/>
      <c r="U632" s="188"/>
      <c r="V632" s="188"/>
      <c r="W632" s="189"/>
      <c r="X632" s="189"/>
      <c r="Y632" s="189"/>
      <c r="Z632" s="189"/>
      <c r="AA632" s="190"/>
      <c r="AB632" s="188"/>
      <c r="AC632" s="188"/>
      <c r="AD632" s="188"/>
    </row>
    <row r="633" s="48" customFormat="1" ht="12.75" spans="1:30">
      <c r="A633" s="177"/>
      <c r="B633" s="178"/>
      <c r="C633" s="179">
        <v>241209000056</v>
      </c>
      <c r="D633" s="84">
        <v>45651</v>
      </c>
      <c r="E633" s="178" t="s">
        <v>36</v>
      </c>
      <c r="F633" s="178" t="s">
        <v>1726</v>
      </c>
      <c r="G633" s="178">
        <v>7.5</v>
      </c>
      <c r="H633" s="180">
        <v>706.85</v>
      </c>
      <c r="I633" s="181"/>
      <c r="J633" s="182"/>
      <c r="K633" s="178"/>
      <c r="L633" s="182"/>
      <c r="M633" s="200"/>
      <c r="N633" s="184">
        <v>706.85</v>
      </c>
      <c r="O633" s="188"/>
      <c r="P633" s="188"/>
      <c r="Q633" s="188"/>
      <c r="R633" s="188"/>
      <c r="S633" s="188"/>
      <c r="T633" s="202">
        <v>65</v>
      </c>
      <c r="U633" s="188"/>
      <c r="V633" s="188"/>
      <c r="W633" s="189"/>
      <c r="X633" s="189"/>
      <c r="Y633" s="189"/>
      <c r="Z633" s="189"/>
      <c r="AA633" s="190"/>
      <c r="AB633" s="188"/>
      <c r="AC633" s="188"/>
      <c r="AD633" s="188"/>
    </row>
    <row r="634" s="48" customFormat="1" ht="12.75" spans="1:30">
      <c r="A634" s="177"/>
      <c r="B634" s="178"/>
      <c r="C634" s="179">
        <v>241209000063</v>
      </c>
      <c r="D634" s="84">
        <v>45651</v>
      </c>
      <c r="E634" s="178" t="s">
        <v>36</v>
      </c>
      <c r="F634" s="178" t="s">
        <v>2417</v>
      </c>
      <c r="G634" s="178">
        <v>20</v>
      </c>
      <c r="H634" s="180">
        <v>1700.6</v>
      </c>
      <c r="I634" s="181"/>
      <c r="J634" s="182"/>
      <c r="K634" s="178"/>
      <c r="L634" s="182"/>
      <c r="M634" s="200"/>
      <c r="N634" s="184">
        <v>1700.6</v>
      </c>
      <c r="O634" s="188"/>
      <c r="P634" s="188"/>
      <c r="Q634" s="188"/>
      <c r="R634" s="188"/>
      <c r="S634" s="188"/>
      <c r="T634" s="185"/>
      <c r="U634" s="188"/>
      <c r="V634" s="188"/>
      <c r="W634" s="189"/>
      <c r="X634" s="189"/>
      <c r="Y634" s="189"/>
      <c r="Z634" s="189"/>
      <c r="AA634" s="190"/>
      <c r="AB634" s="188"/>
      <c r="AC634" s="188"/>
      <c r="AD634" s="188"/>
    </row>
    <row r="635" s="48" customFormat="1" ht="12.75" spans="1:30">
      <c r="A635" s="177"/>
      <c r="B635" s="178"/>
      <c r="C635" s="179">
        <v>241209000072</v>
      </c>
      <c r="D635" s="84">
        <v>45651</v>
      </c>
      <c r="E635" s="178" t="s">
        <v>63</v>
      </c>
      <c r="F635" s="178" t="s">
        <v>2648</v>
      </c>
      <c r="G635" s="178">
        <v>30.5</v>
      </c>
      <c r="H635" s="180">
        <v>2994.5</v>
      </c>
      <c r="I635" s="181"/>
      <c r="J635" s="182"/>
      <c r="K635" s="178"/>
      <c r="L635" s="182"/>
      <c r="M635" s="200"/>
      <c r="N635" s="184">
        <v>2994.5</v>
      </c>
      <c r="O635" s="188"/>
      <c r="P635" s="188"/>
      <c r="Q635" s="188"/>
      <c r="R635" s="188"/>
      <c r="S635" s="188"/>
      <c r="T635" s="188"/>
      <c r="U635" s="188"/>
      <c r="V635" s="188"/>
      <c r="W635" s="189"/>
      <c r="X635" s="189"/>
      <c r="Y635" s="189"/>
      <c r="Z635" s="189"/>
      <c r="AA635" s="190"/>
      <c r="AB635" s="188"/>
      <c r="AC635" s="188"/>
      <c r="AD635" s="188"/>
    </row>
    <row r="636" s="48" customFormat="1" ht="12.75" spans="1:30">
      <c r="A636" s="177"/>
      <c r="B636" s="178"/>
      <c r="C636" s="179">
        <v>241209000076</v>
      </c>
      <c r="D636" s="84">
        <v>45651</v>
      </c>
      <c r="E636" s="178" t="s">
        <v>36</v>
      </c>
      <c r="F636" s="178" t="s">
        <v>416</v>
      </c>
      <c r="G636" s="178">
        <v>12</v>
      </c>
      <c r="H636" s="180">
        <v>1102.2</v>
      </c>
      <c r="I636" s="181"/>
      <c r="J636" s="182"/>
      <c r="K636" s="178"/>
      <c r="L636" s="182"/>
      <c r="M636" s="200"/>
      <c r="N636" s="184">
        <v>1102.2</v>
      </c>
      <c r="O636" s="188"/>
      <c r="P636" s="188"/>
      <c r="Q636" s="188"/>
      <c r="R636" s="188"/>
      <c r="S636" s="188"/>
      <c r="T636" s="188"/>
      <c r="U636" s="188"/>
      <c r="V636" s="188"/>
      <c r="W636" s="189"/>
      <c r="X636" s="189"/>
      <c r="Y636" s="189"/>
      <c r="Z636" s="189"/>
      <c r="AA636" s="190"/>
      <c r="AB636" s="188"/>
      <c r="AC636" s="188"/>
      <c r="AD636" s="188"/>
    </row>
    <row r="637" s="48" customFormat="1" ht="12.75" spans="1:30">
      <c r="A637" s="177"/>
      <c r="B637" s="178"/>
      <c r="C637" s="179">
        <v>241210000001</v>
      </c>
      <c r="D637" s="84">
        <v>45651</v>
      </c>
      <c r="E637" s="178" t="s">
        <v>45</v>
      </c>
      <c r="F637" s="178" t="s">
        <v>2512</v>
      </c>
      <c r="G637" s="178">
        <v>1</v>
      </c>
      <c r="H637" s="180">
        <v>170</v>
      </c>
      <c r="I637" s="181"/>
      <c r="J637" s="182"/>
      <c r="K637" s="178"/>
      <c r="L637" s="182"/>
      <c r="M637" s="200"/>
      <c r="N637" s="184">
        <v>170</v>
      </c>
      <c r="O637" s="188"/>
      <c r="P637" s="188"/>
      <c r="Q637" s="188"/>
      <c r="R637" s="188"/>
      <c r="S637" s="188"/>
      <c r="T637" s="188"/>
      <c r="U637" s="188"/>
      <c r="V637" s="188"/>
      <c r="W637" s="189"/>
      <c r="X637" s="189"/>
      <c r="Y637" s="189"/>
      <c r="Z637" s="189"/>
      <c r="AA637" s="190"/>
      <c r="AB637" s="188"/>
      <c r="AC637" s="188"/>
      <c r="AD637" s="188"/>
    </row>
    <row r="638" s="48" customFormat="1" ht="12.75" spans="1:30">
      <c r="A638" s="177"/>
      <c r="B638" s="178"/>
      <c r="C638" s="179">
        <v>241210000004</v>
      </c>
      <c r="D638" s="84">
        <v>45651</v>
      </c>
      <c r="E638" s="178" t="s">
        <v>1059</v>
      </c>
      <c r="F638" s="178" t="s">
        <v>2774</v>
      </c>
      <c r="G638" s="178">
        <v>3</v>
      </c>
      <c r="H638" s="180">
        <v>267.3</v>
      </c>
      <c r="I638" s="181"/>
      <c r="J638" s="182"/>
      <c r="K638" s="178"/>
      <c r="L638" s="182"/>
      <c r="M638" s="200"/>
      <c r="N638" s="184">
        <v>267.3</v>
      </c>
      <c r="O638" s="188"/>
      <c r="P638" s="188"/>
      <c r="Q638" s="188"/>
      <c r="R638" s="188"/>
      <c r="S638" s="188"/>
      <c r="T638" s="195"/>
      <c r="U638" s="188"/>
      <c r="V638" s="188"/>
      <c r="W638" s="189"/>
      <c r="X638" s="189"/>
      <c r="Y638" s="189"/>
      <c r="Z638" s="189"/>
      <c r="AA638" s="190"/>
      <c r="AB638" s="188"/>
      <c r="AC638" s="188"/>
      <c r="AD638" s="188"/>
    </row>
    <row r="639" s="48" customFormat="1" ht="12.75" spans="1:30">
      <c r="A639" s="177"/>
      <c r="B639" s="178"/>
      <c r="C639" s="179">
        <v>241210000021</v>
      </c>
      <c r="D639" s="84">
        <v>45651</v>
      </c>
      <c r="E639" s="178" t="s">
        <v>36</v>
      </c>
      <c r="F639" s="178" t="s">
        <v>2417</v>
      </c>
      <c r="G639" s="178">
        <v>26</v>
      </c>
      <c r="H639" s="180">
        <v>2213.8</v>
      </c>
      <c r="I639" s="181"/>
      <c r="J639" s="182"/>
      <c r="K639" s="178"/>
      <c r="L639" s="182"/>
      <c r="M639" s="200"/>
      <c r="N639" s="184">
        <v>2213.8</v>
      </c>
      <c r="O639" s="188"/>
      <c r="P639" s="188"/>
      <c r="Q639" s="188"/>
      <c r="R639" s="188"/>
      <c r="S639" s="188"/>
      <c r="T639" s="202">
        <v>60</v>
      </c>
      <c r="U639" s="188"/>
      <c r="V639" s="188"/>
      <c r="W639" s="189"/>
      <c r="X639" s="189"/>
      <c r="Y639" s="189"/>
      <c r="Z639" s="189"/>
      <c r="AA639" s="190"/>
      <c r="AB639" s="188"/>
      <c r="AC639" s="188"/>
      <c r="AD639" s="188"/>
    </row>
    <row r="640" s="48" customFormat="1" ht="12.75" spans="1:30">
      <c r="A640" s="177"/>
      <c r="B640" s="178"/>
      <c r="C640" s="179">
        <v>241210000023</v>
      </c>
      <c r="D640" s="84">
        <v>45651</v>
      </c>
      <c r="E640" s="178" t="s">
        <v>41</v>
      </c>
      <c r="F640" s="178" t="s">
        <v>422</v>
      </c>
      <c r="G640" s="178">
        <v>15.5</v>
      </c>
      <c r="H640" s="180">
        <v>1421</v>
      </c>
      <c r="I640" s="181"/>
      <c r="J640" s="182"/>
      <c r="K640" s="178"/>
      <c r="L640" s="182"/>
      <c r="M640" s="200"/>
      <c r="N640" s="184">
        <v>1421</v>
      </c>
      <c r="O640" s="188"/>
      <c r="P640" s="188"/>
      <c r="Q640" s="188"/>
      <c r="R640" s="188"/>
      <c r="S640" s="188"/>
      <c r="T640" s="185"/>
      <c r="U640" s="188"/>
      <c r="V640" s="188"/>
      <c r="W640" s="189"/>
      <c r="X640" s="189"/>
      <c r="Y640" s="189"/>
      <c r="Z640" s="189"/>
      <c r="AA640" s="190"/>
      <c r="AB640" s="188"/>
      <c r="AC640" s="188"/>
      <c r="AD640" s="188"/>
    </row>
    <row r="641" s="48" customFormat="1" ht="12.75" spans="1:30">
      <c r="A641" s="177"/>
      <c r="B641" s="178"/>
      <c r="C641" s="179">
        <v>241210000035</v>
      </c>
      <c r="D641" s="84">
        <v>45651</v>
      </c>
      <c r="E641" s="178" t="s">
        <v>2079</v>
      </c>
      <c r="F641" s="178" t="s">
        <v>2660</v>
      </c>
      <c r="G641" s="178">
        <v>13.5</v>
      </c>
      <c r="H641" s="180">
        <v>1150.05</v>
      </c>
      <c r="I641" s="181"/>
      <c r="J641" s="182"/>
      <c r="K641" s="178"/>
      <c r="L641" s="182"/>
      <c r="M641" s="200"/>
      <c r="N641" s="184">
        <v>1150.05</v>
      </c>
      <c r="O641" s="188"/>
      <c r="P641" s="188"/>
      <c r="Q641" s="188"/>
      <c r="R641" s="188"/>
      <c r="S641" s="188"/>
      <c r="T641" s="188"/>
      <c r="U641" s="188"/>
      <c r="V641" s="188"/>
      <c r="W641" s="189"/>
      <c r="X641" s="189"/>
      <c r="Y641" s="189"/>
      <c r="Z641" s="189"/>
      <c r="AA641" s="190"/>
      <c r="AB641" s="188"/>
      <c r="AC641" s="188"/>
      <c r="AD641" s="188"/>
    </row>
    <row r="642" s="48" customFormat="1" ht="12.75" spans="1:30">
      <c r="A642" s="177"/>
      <c r="B642" s="178"/>
      <c r="C642" s="179">
        <v>241210000037</v>
      </c>
      <c r="D642" s="84">
        <v>45651</v>
      </c>
      <c r="E642" s="178" t="s">
        <v>53</v>
      </c>
      <c r="F642" s="178" t="s">
        <v>966</v>
      </c>
      <c r="G642" s="178">
        <v>8.5</v>
      </c>
      <c r="H642" s="180">
        <v>873.95</v>
      </c>
      <c r="I642" s="181"/>
      <c r="J642" s="182"/>
      <c r="K642" s="178"/>
      <c r="L642" s="182"/>
      <c r="M642" s="200"/>
      <c r="N642" s="184">
        <v>873.95</v>
      </c>
      <c r="O642" s="188"/>
      <c r="P642" s="188"/>
      <c r="Q642" s="188"/>
      <c r="R642" s="188"/>
      <c r="S642" s="188"/>
      <c r="T642" s="188"/>
      <c r="U642" s="188"/>
      <c r="V642" s="188"/>
      <c r="W642" s="189"/>
      <c r="X642" s="189"/>
      <c r="Y642" s="189"/>
      <c r="Z642" s="189"/>
      <c r="AA642" s="190"/>
      <c r="AB642" s="188"/>
      <c r="AC642" s="188"/>
      <c r="AD642" s="188"/>
    </row>
    <row r="643" s="48" customFormat="1" ht="12.75" spans="1:30">
      <c r="A643" s="177"/>
      <c r="B643" s="178"/>
      <c r="C643" s="179">
        <v>241210000042</v>
      </c>
      <c r="D643" s="84">
        <v>45651</v>
      </c>
      <c r="E643" s="178" t="s">
        <v>36</v>
      </c>
      <c r="F643" s="178" t="s">
        <v>3020</v>
      </c>
      <c r="G643" s="178">
        <v>24.5</v>
      </c>
      <c r="H643" s="180">
        <v>2165.9</v>
      </c>
      <c r="I643" s="181"/>
      <c r="J643" s="182"/>
      <c r="K643" s="178"/>
      <c r="L643" s="182"/>
      <c r="M643" s="200"/>
      <c r="N643" s="184">
        <v>2165.9</v>
      </c>
      <c r="O643" s="188"/>
      <c r="P643" s="188"/>
      <c r="Q643" s="188"/>
      <c r="R643" s="188"/>
      <c r="S643" s="188"/>
      <c r="T643" s="188"/>
      <c r="U643" s="188"/>
      <c r="V643" s="188"/>
      <c r="W643" s="189"/>
      <c r="X643" s="189"/>
      <c r="Y643" s="189"/>
      <c r="Z643" s="189"/>
      <c r="AA643" s="190"/>
      <c r="AB643" s="188"/>
      <c r="AC643" s="188"/>
      <c r="AD643" s="188"/>
    </row>
    <row r="644" s="48" customFormat="1" ht="12.75" spans="1:30">
      <c r="A644" s="177"/>
      <c r="B644" s="178"/>
      <c r="C644" s="179">
        <v>241210000051</v>
      </c>
      <c r="D644" s="84">
        <v>45651</v>
      </c>
      <c r="E644" s="178" t="s">
        <v>45</v>
      </c>
      <c r="F644" s="178" t="s">
        <v>808</v>
      </c>
      <c r="G644" s="178">
        <v>64.5</v>
      </c>
      <c r="H644" s="180">
        <v>4524</v>
      </c>
      <c r="I644" s="181"/>
      <c r="J644" s="182"/>
      <c r="K644" s="178"/>
      <c r="L644" s="182"/>
      <c r="M644" s="200"/>
      <c r="N644" s="184">
        <v>4524</v>
      </c>
      <c r="O644" s="188"/>
      <c r="P644" s="188"/>
      <c r="Q644" s="188"/>
      <c r="R644" s="188"/>
      <c r="S644" s="188"/>
      <c r="T644" s="188"/>
      <c r="U644" s="188"/>
      <c r="V644" s="188"/>
      <c r="W644" s="189"/>
      <c r="X644" s="189"/>
      <c r="Y644" s="189"/>
      <c r="Z644" s="189"/>
      <c r="AA644" s="190"/>
      <c r="AB644" s="188"/>
      <c r="AC644" s="188"/>
      <c r="AD644" s="188"/>
    </row>
    <row r="645" s="48" customFormat="1" ht="12.75" spans="1:30">
      <c r="A645" s="177"/>
      <c r="B645" s="178"/>
      <c r="C645" s="179">
        <v>241210000056</v>
      </c>
      <c r="D645" s="84">
        <v>45651</v>
      </c>
      <c r="E645" s="178" t="s">
        <v>2079</v>
      </c>
      <c r="F645" s="178" t="s">
        <v>167</v>
      </c>
      <c r="G645" s="178">
        <v>440.5</v>
      </c>
      <c r="H645" s="180">
        <v>34138.75</v>
      </c>
      <c r="I645" s="181"/>
      <c r="J645" s="182"/>
      <c r="K645" s="178"/>
      <c r="L645" s="182"/>
      <c r="M645" s="200"/>
      <c r="N645" s="184">
        <v>34138.75</v>
      </c>
      <c r="O645" s="188"/>
      <c r="P645" s="188"/>
      <c r="Q645" s="188"/>
      <c r="R645" s="188"/>
      <c r="S645" s="188"/>
      <c r="T645" s="188"/>
      <c r="U645" s="188"/>
      <c r="V645" s="188"/>
      <c r="W645" s="189"/>
      <c r="X645" s="189"/>
      <c r="Y645" s="189"/>
      <c r="Z645" s="189"/>
      <c r="AA645" s="190"/>
      <c r="AB645" s="188"/>
      <c r="AC645" s="188"/>
      <c r="AD645" s="188"/>
    </row>
    <row r="646" s="48" customFormat="1" ht="12.75" spans="1:30">
      <c r="A646" s="177"/>
      <c r="B646" s="178"/>
      <c r="C646" s="179">
        <v>241210000058</v>
      </c>
      <c r="D646" s="84">
        <v>45651</v>
      </c>
      <c r="E646" s="178" t="s">
        <v>63</v>
      </c>
      <c r="F646" s="178" t="s">
        <v>860</v>
      </c>
      <c r="G646" s="178">
        <v>13.5</v>
      </c>
      <c r="H646" s="180">
        <v>1239.15</v>
      </c>
      <c r="I646" s="181"/>
      <c r="J646" s="182"/>
      <c r="K646" s="178"/>
      <c r="L646" s="182"/>
      <c r="M646" s="200"/>
      <c r="N646" s="184">
        <v>1239.15</v>
      </c>
      <c r="O646" s="188"/>
      <c r="P646" s="188"/>
      <c r="Q646" s="188"/>
      <c r="R646" s="188"/>
      <c r="S646" s="188"/>
      <c r="T646" s="188"/>
      <c r="U646" s="188"/>
      <c r="V646" s="188"/>
      <c r="W646" s="189"/>
      <c r="X646" s="189"/>
      <c r="Y646" s="189"/>
      <c r="Z646" s="189"/>
      <c r="AA646" s="190"/>
      <c r="AB646" s="188"/>
      <c r="AC646" s="188"/>
      <c r="AD646" s="188"/>
    </row>
    <row r="647" s="48" customFormat="1" ht="12.75" spans="1:30">
      <c r="A647" s="177"/>
      <c r="B647" s="178"/>
      <c r="C647" s="179">
        <v>241211000007</v>
      </c>
      <c r="D647" s="84">
        <v>45651</v>
      </c>
      <c r="E647" s="178" t="s">
        <v>41</v>
      </c>
      <c r="F647" s="178" t="s">
        <v>2108</v>
      </c>
      <c r="G647" s="178">
        <v>6</v>
      </c>
      <c r="H647" s="180">
        <v>514</v>
      </c>
      <c r="I647" s="181"/>
      <c r="J647" s="182"/>
      <c r="K647" s="178"/>
      <c r="L647" s="182"/>
      <c r="M647" s="200"/>
      <c r="N647" s="184">
        <v>514</v>
      </c>
      <c r="O647" s="188"/>
      <c r="P647" s="188"/>
      <c r="Q647" s="188"/>
      <c r="R647" s="188"/>
      <c r="S647" s="188"/>
      <c r="T647" s="188"/>
      <c r="U647" s="188"/>
      <c r="V647" s="188"/>
      <c r="W647" s="189"/>
      <c r="X647" s="189"/>
      <c r="Y647" s="189"/>
      <c r="Z647" s="189"/>
      <c r="AA647" s="190"/>
      <c r="AB647" s="188"/>
      <c r="AC647" s="188"/>
      <c r="AD647" s="188"/>
    </row>
    <row r="648" s="48" customFormat="1" ht="12.75" spans="1:30">
      <c r="A648" s="177"/>
      <c r="B648" s="178"/>
      <c r="C648" s="179">
        <v>241211000008</v>
      </c>
      <c r="D648" s="84">
        <v>45651</v>
      </c>
      <c r="E648" s="178" t="s">
        <v>53</v>
      </c>
      <c r="F648" s="178" t="s">
        <v>408</v>
      </c>
      <c r="G648" s="178">
        <v>5</v>
      </c>
      <c r="H648" s="180">
        <v>443.3</v>
      </c>
      <c r="I648" s="181"/>
      <c r="J648" s="182"/>
      <c r="K648" s="178"/>
      <c r="L648" s="182"/>
      <c r="M648" s="200"/>
      <c r="N648" s="184">
        <v>443.3</v>
      </c>
      <c r="O648" s="188"/>
      <c r="P648" s="188"/>
      <c r="Q648" s="188"/>
      <c r="R648" s="188"/>
      <c r="S648" s="188"/>
      <c r="T648" s="188"/>
      <c r="U648" s="188"/>
      <c r="V648" s="188"/>
      <c r="W648" s="189"/>
      <c r="X648" s="189"/>
      <c r="Y648" s="189"/>
      <c r="Z648" s="189"/>
      <c r="AA648" s="190"/>
      <c r="AB648" s="188"/>
      <c r="AC648" s="188"/>
      <c r="AD648" s="188"/>
    </row>
    <row r="649" s="48" customFormat="1" ht="12.75" spans="1:30">
      <c r="A649" s="177"/>
      <c r="B649" s="178"/>
      <c r="C649" s="179">
        <v>241211000013</v>
      </c>
      <c r="D649" s="84">
        <v>45651</v>
      </c>
      <c r="E649" s="178" t="s">
        <v>53</v>
      </c>
      <c r="F649" s="178" t="s">
        <v>1344</v>
      </c>
      <c r="G649" s="178">
        <v>9</v>
      </c>
      <c r="H649" s="180">
        <v>1239</v>
      </c>
      <c r="I649" s="181"/>
      <c r="J649" s="182"/>
      <c r="K649" s="178"/>
      <c r="L649" s="182"/>
      <c r="M649" s="200"/>
      <c r="N649" s="184">
        <v>1239</v>
      </c>
      <c r="O649" s="188"/>
      <c r="P649" s="188"/>
      <c r="Q649" s="188"/>
      <c r="R649" s="188"/>
      <c r="S649" s="188"/>
      <c r="T649" s="188"/>
      <c r="U649" s="188"/>
      <c r="V649" s="188"/>
      <c r="W649" s="189"/>
      <c r="X649" s="189"/>
      <c r="Y649" s="189"/>
      <c r="Z649" s="189"/>
      <c r="AA649" s="190"/>
      <c r="AB649" s="188"/>
      <c r="AC649" s="188"/>
      <c r="AD649" s="188"/>
    </row>
    <row r="650" s="48" customFormat="1" ht="12.75" spans="1:30">
      <c r="A650" s="177"/>
      <c r="B650" s="178"/>
      <c r="C650" s="179">
        <v>241211000017</v>
      </c>
      <c r="D650" s="84">
        <v>45651</v>
      </c>
      <c r="E650" s="178" t="s">
        <v>36</v>
      </c>
      <c r="F650" s="178" t="s">
        <v>140</v>
      </c>
      <c r="G650" s="178">
        <v>15.5</v>
      </c>
      <c r="H650" s="184"/>
      <c r="I650" s="191">
        <v>275765.05</v>
      </c>
      <c r="J650" s="182"/>
      <c r="K650" s="191">
        <v>1519.45038294121</v>
      </c>
      <c r="L650" s="192">
        <v>181.49</v>
      </c>
      <c r="M650" s="200">
        <v>7.27</v>
      </c>
      <c r="N650" s="184">
        <v>1319.4323</v>
      </c>
      <c r="O650" s="188"/>
      <c r="P650" s="188"/>
      <c r="Q650" s="188"/>
      <c r="R650" s="188"/>
      <c r="S650" s="188"/>
      <c r="T650" s="188"/>
      <c r="U650" s="188"/>
      <c r="V650" s="188"/>
      <c r="W650" s="189"/>
      <c r="X650" s="189"/>
      <c r="Y650" s="189"/>
      <c r="Z650" s="189"/>
      <c r="AA650" s="190"/>
      <c r="AB650" s="188"/>
      <c r="AC650" s="188"/>
      <c r="AD650" s="188"/>
    </row>
    <row r="651" s="48" customFormat="1" ht="12.75" spans="1:30">
      <c r="A651" s="177"/>
      <c r="B651" s="178"/>
      <c r="C651" s="179">
        <v>241211000018</v>
      </c>
      <c r="D651" s="84">
        <v>45651</v>
      </c>
      <c r="E651" s="178" t="s">
        <v>63</v>
      </c>
      <c r="F651" s="178" t="s">
        <v>1938</v>
      </c>
      <c r="G651" s="178">
        <v>3.5</v>
      </c>
      <c r="H651" s="180">
        <v>337.15</v>
      </c>
      <c r="I651" s="181"/>
      <c r="J651" s="182"/>
      <c r="K651" s="178"/>
      <c r="L651" s="182"/>
      <c r="M651" s="200"/>
      <c r="N651" s="184">
        <v>337.15</v>
      </c>
      <c r="O651" s="188"/>
      <c r="P651" s="188"/>
      <c r="Q651" s="188"/>
      <c r="R651" s="188"/>
      <c r="S651" s="188"/>
      <c r="T651" s="188"/>
      <c r="U651" s="188"/>
      <c r="V651" s="188"/>
      <c r="W651" s="189"/>
      <c r="X651" s="189"/>
      <c r="Y651" s="189"/>
      <c r="Z651" s="189"/>
      <c r="AA651" s="190"/>
      <c r="AB651" s="188"/>
      <c r="AC651" s="188"/>
      <c r="AD651" s="188"/>
    </row>
    <row r="652" s="48" customFormat="1" ht="12.75" spans="1:30">
      <c r="A652" s="177"/>
      <c r="B652" s="178"/>
      <c r="C652" s="179">
        <v>241211000026</v>
      </c>
      <c r="D652" s="84">
        <v>45651</v>
      </c>
      <c r="E652" s="178" t="s">
        <v>36</v>
      </c>
      <c r="F652" s="178" t="s">
        <v>2281</v>
      </c>
      <c r="G652" s="178">
        <v>0.32</v>
      </c>
      <c r="H652" s="180">
        <v>91.3</v>
      </c>
      <c r="I652" s="181"/>
      <c r="J652" s="182"/>
      <c r="K652" s="178"/>
      <c r="L652" s="182"/>
      <c r="M652" s="200"/>
      <c r="N652" s="184">
        <v>91.3</v>
      </c>
      <c r="O652" s="188"/>
      <c r="P652" s="188"/>
      <c r="Q652" s="188"/>
      <c r="R652" s="188"/>
      <c r="S652" s="188"/>
      <c r="T652" s="188"/>
      <c r="U652" s="188"/>
      <c r="V652" s="188"/>
      <c r="W652" s="189"/>
      <c r="X652" s="189"/>
      <c r="Y652" s="189"/>
      <c r="Z652" s="189"/>
      <c r="AA652" s="190"/>
      <c r="AB652" s="188"/>
      <c r="AC652" s="188"/>
      <c r="AD652" s="188"/>
    </row>
    <row r="653" s="48" customFormat="1" ht="12.75" spans="1:30">
      <c r="A653" s="177"/>
      <c r="B653" s="178"/>
      <c r="C653" s="179">
        <v>241211000046</v>
      </c>
      <c r="D653" s="84">
        <v>45651</v>
      </c>
      <c r="E653" s="178" t="s">
        <v>45</v>
      </c>
      <c r="F653" s="178" t="s">
        <v>2496</v>
      </c>
      <c r="G653" s="178">
        <v>3</v>
      </c>
      <c r="H653" s="180">
        <v>285</v>
      </c>
      <c r="I653" s="181"/>
      <c r="J653" s="182"/>
      <c r="K653" s="178"/>
      <c r="L653" s="182"/>
      <c r="M653" s="200"/>
      <c r="N653" s="184">
        <v>285</v>
      </c>
      <c r="O653" s="188"/>
      <c r="P653" s="188"/>
      <c r="Q653" s="188"/>
      <c r="R653" s="188"/>
      <c r="S653" s="188"/>
      <c r="T653" s="188"/>
      <c r="U653" s="188"/>
      <c r="V653" s="188"/>
      <c r="W653" s="189"/>
      <c r="X653" s="189"/>
      <c r="Y653" s="189"/>
      <c r="Z653" s="189"/>
      <c r="AA653" s="190"/>
      <c r="AB653" s="188"/>
      <c r="AC653" s="188"/>
      <c r="AD653" s="188"/>
    </row>
    <row r="654" s="48" customFormat="1" ht="12.75" spans="1:30">
      <c r="A654" s="177"/>
      <c r="B654" s="178"/>
      <c r="C654" s="179">
        <v>241212000001</v>
      </c>
      <c r="D654" s="84">
        <v>45651</v>
      </c>
      <c r="E654" s="178" t="s">
        <v>257</v>
      </c>
      <c r="F654" s="178" t="s">
        <v>341</v>
      </c>
      <c r="G654" s="178">
        <v>1.5</v>
      </c>
      <c r="H654" s="184"/>
      <c r="I654" s="191">
        <v>33699</v>
      </c>
      <c r="J654" s="182"/>
      <c r="K654" s="178"/>
      <c r="L654" s="192">
        <v>20.24</v>
      </c>
      <c r="M654" s="200">
        <v>7.27</v>
      </c>
      <c r="N654" s="184">
        <v>147.1448</v>
      </c>
      <c r="O654" s="188"/>
      <c r="P654" s="188"/>
      <c r="Q654" s="188"/>
      <c r="R654" s="188"/>
      <c r="S654" s="188"/>
      <c r="T654" s="188"/>
      <c r="U654" s="188"/>
      <c r="V654" s="188"/>
      <c r="W654" s="189"/>
      <c r="X654" s="189"/>
      <c r="Y654" s="189"/>
      <c r="Z654" s="189"/>
      <c r="AA654" s="190"/>
      <c r="AB654" s="188"/>
      <c r="AC654" s="188"/>
      <c r="AD654" s="188"/>
    </row>
    <row r="655" s="48" customFormat="1" ht="12.75" spans="1:30">
      <c r="A655" s="177"/>
      <c r="B655" s="178"/>
      <c r="C655" s="179">
        <v>241212000010</v>
      </c>
      <c r="D655" s="84">
        <v>45651</v>
      </c>
      <c r="E655" s="178" t="s">
        <v>53</v>
      </c>
      <c r="F655" s="178" t="s">
        <v>3021</v>
      </c>
      <c r="G655" s="178">
        <v>3</v>
      </c>
      <c r="H655" s="184"/>
      <c r="I655" s="191">
        <v>84348</v>
      </c>
      <c r="J655" s="182"/>
      <c r="K655" s="178"/>
      <c r="L655" s="192">
        <v>51.120003</v>
      </c>
      <c r="M655" s="200">
        <v>7.27</v>
      </c>
      <c r="N655" s="184">
        <v>371.64242181</v>
      </c>
      <c r="O655" s="188"/>
      <c r="P655" s="188"/>
      <c r="Q655" s="188"/>
      <c r="R655" s="188"/>
      <c r="S655" s="188"/>
      <c r="T655" s="188"/>
      <c r="U655" s="188"/>
      <c r="V655" s="188"/>
      <c r="W655" s="189"/>
      <c r="X655" s="189"/>
      <c r="Y655" s="189"/>
      <c r="Z655" s="189"/>
      <c r="AA655" s="190"/>
      <c r="AB655" s="188"/>
      <c r="AC655" s="188"/>
      <c r="AD655" s="188"/>
    </row>
    <row r="656" s="48" customFormat="1" ht="12.75" spans="1:30">
      <c r="A656" s="177"/>
      <c r="B656" s="178"/>
      <c r="C656" s="179">
        <v>241212000012</v>
      </c>
      <c r="D656" s="84">
        <v>45651</v>
      </c>
      <c r="E656" s="178" t="s">
        <v>36</v>
      </c>
      <c r="F656" s="178" t="s">
        <v>358</v>
      </c>
      <c r="G656" s="178">
        <v>5.5</v>
      </c>
      <c r="H656" s="180">
        <v>522.3</v>
      </c>
      <c r="I656" s="181"/>
      <c r="J656" s="182"/>
      <c r="K656" s="178"/>
      <c r="L656" s="182"/>
      <c r="M656" s="200"/>
      <c r="N656" s="184">
        <v>522.3</v>
      </c>
      <c r="O656" s="188"/>
      <c r="P656" s="188"/>
      <c r="Q656" s="188"/>
      <c r="R656" s="188"/>
      <c r="S656" s="188"/>
      <c r="T656" s="188"/>
      <c r="U656" s="188"/>
      <c r="V656" s="188"/>
      <c r="W656" s="189"/>
      <c r="X656" s="189"/>
      <c r="Y656" s="189"/>
      <c r="Z656" s="189"/>
      <c r="AA656" s="190"/>
      <c r="AB656" s="188"/>
      <c r="AC656" s="188"/>
      <c r="AD656" s="188"/>
    </row>
    <row r="657" s="48" customFormat="1" ht="12.75" spans="1:30">
      <c r="A657" s="177"/>
      <c r="B657" s="178"/>
      <c r="C657" s="179">
        <v>241212000025</v>
      </c>
      <c r="D657" s="84">
        <v>45651</v>
      </c>
      <c r="E657" s="178" t="s">
        <v>36</v>
      </c>
      <c r="F657" s="178" t="s">
        <v>2401</v>
      </c>
      <c r="G657" s="178">
        <v>0.41</v>
      </c>
      <c r="H657" s="180">
        <v>91.3</v>
      </c>
      <c r="I657" s="181"/>
      <c r="J657" s="182"/>
      <c r="K657" s="178"/>
      <c r="L657" s="182"/>
      <c r="M657" s="200"/>
      <c r="N657" s="184">
        <v>91.3</v>
      </c>
      <c r="O657" s="188"/>
      <c r="P657" s="188"/>
      <c r="Q657" s="188"/>
      <c r="R657" s="188"/>
      <c r="S657" s="188"/>
      <c r="T657" s="188"/>
      <c r="U657" s="188"/>
      <c r="V657" s="188"/>
      <c r="W657" s="189"/>
      <c r="X657" s="189"/>
      <c r="Y657" s="189"/>
      <c r="Z657" s="189"/>
      <c r="AA657" s="190"/>
      <c r="AB657" s="188"/>
      <c r="AC657" s="188"/>
      <c r="AD657" s="188"/>
    </row>
    <row r="658" s="48" customFormat="1" ht="12.75" spans="1:30">
      <c r="A658" s="177"/>
      <c r="B658" s="178"/>
      <c r="C658" s="179">
        <v>241212000026</v>
      </c>
      <c r="D658" s="84">
        <v>45651</v>
      </c>
      <c r="E658" s="178" t="s">
        <v>53</v>
      </c>
      <c r="F658" s="178" t="s">
        <v>3016</v>
      </c>
      <c r="G658" s="178">
        <v>7</v>
      </c>
      <c r="H658" s="180">
        <v>782.5</v>
      </c>
      <c r="I658" s="181"/>
      <c r="J658" s="182"/>
      <c r="K658" s="178"/>
      <c r="L658" s="182"/>
      <c r="M658" s="200"/>
      <c r="N658" s="184">
        <v>782.5</v>
      </c>
      <c r="O658" s="188"/>
      <c r="P658" s="188"/>
      <c r="Q658" s="188"/>
      <c r="R658" s="188"/>
      <c r="S658" s="188"/>
      <c r="T658" s="188"/>
      <c r="U658" s="188"/>
      <c r="V658" s="188"/>
      <c r="W658" s="189"/>
      <c r="X658" s="189"/>
      <c r="Y658" s="189"/>
      <c r="Z658" s="189"/>
      <c r="AA658" s="190"/>
      <c r="AB658" s="188"/>
      <c r="AC658" s="188"/>
      <c r="AD658" s="188"/>
    </row>
    <row r="659" s="48" customFormat="1" ht="12.75" spans="1:30">
      <c r="A659" s="177"/>
      <c r="B659" s="178"/>
      <c r="C659" s="179">
        <v>241213000003</v>
      </c>
      <c r="D659" s="84">
        <v>45651</v>
      </c>
      <c r="E659" s="178" t="s">
        <v>41</v>
      </c>
      <c r="F659" s="178" t="s">
        <v>2390</v>
      </c>
      <c r="G659" s="178">
        <v>4</v>
      </c>
      <c r="H659" s="184"/>
      <c r="I659" s="191">
        <v>78700</v>
      </c>
      <c r="J659" s="182"/>
      <c r="K659" s="191">
        <v>1671.62276975361</v>
      </c>
      <c r="L659" s="192">
        <v>47.08</v>
      </c>
      <c r="M659" s="200">
        <v>7.27</v>
      </c>
      <c r="N659" s="184">
        <v>342.2716</v>
      </c>
      <c r="O659" s="188"/>
      <c r="P659" s="188"/>
      <c r="Q659" s="188"/>
      <c r="R659" s="188"/>
      <c r="S659" s="188"/>
      <c r="T659" s="188"/>
      <c r="U659" s="188"/>
      <c r="V659" s="188"/>
      <c r="W659" s="189"/>
      <c r="X659" s="189"/>
      <c r="Y659" s="189"/>
      <c r="Z659" s="189"/>
      <c r="AA659" s="190"/>
      <c r="AB659" s="188"/>
      <c r="AC659" s="188"/>
      <c r="AD659" s="188"/>
    </row>
    <row r="660" s="48" customFormat="1" ht="12.75" spans="1:30">
      <c r="A660" s="177"/>
      <c r="B660" s="178"/>
      <c r="C660" s="179">
        <v>241213000004</v>
      </c>
      <c r="D660" s="84">
        <v>45651</v>
      </c>
      <c r="E660" s="178" t="s">
        <v>41</v>
      </c>
      <c r="F660" s="178" t="s">
        <v>79</v>
      </c>
      <c r="G660" s="178">
        <v>0.4</v>
      </c>
      <c r="H660" s="180">
        <v>109</v>
      </c>
      <c r="I660" s="181"/>
      <c r="J660" s="182"/>
      <c r="K660" s="178"/>
      <c r="L660" s="182"/>
      <c r="M660" s="200"/>
      <c r="N660" s="184">
        <v>109</v>
      </c>
      <c r="O660" s="188"/>
      <c r="P660" s="188"/>
      <c r="Q660" s="188"/>
      <c r="R660" s="188"/>
      <c r="S660" s="188"/>
      <c r="T660" s="188"/>
      <c r="U660" s="188"/>
      <c r="V660" s="188"/>
      <c r="W660" s="189"/>
      <c r="X660" s="189"/>
      <c r="Y660" s="189"/>
      <c r="Z660" s="189"/>
      <c r="AA660" s="190"/>
      <c r="AB660" s="188"/>
      <c r="AC660" s="188"/>
      <c r="AD660" s="188"/>
    </row>
    <row r="661" s="48" customFormat="1" ht="12.75" spans="1:30">
      <c r="A661" s="177"/>
      <c r="B661" s="178"/>
      <c r="C661" s="179">
        <v>241213000009</v>
      </c>
      <c r="D661" s="84">
        <v>45651</v>
      </c>
      <c r="E661" s="178" t="s">
        <v>36</v>
      </c>
      <c r="F661" s="178" t="s">
        <v>1726</v>
      </c>
      <c r="G661" s="178">
        <v>7</v>
      </c>
      <c r="H661" s="180">
        <v>599.5</v>
      </c>
      <c r="I661" s="181"/>
      <c r="J661" s="182"/>
      <c r="K661" s="178"/>
      <c r="L661" s="182"/>
      <c r="M661" s="200"/>
      <c r="N661" s="184">
        <v>599.5</v>
      </c>
      <c r="O661" s="188"/>
      <c r="P661" s="188"/>
      <c r="Q661" s="188"/>
      <c r="R661" s="188"/>
      <c r="S661" s="188"/>
      <c r="T661" s="188"/>
      <c r="U661" s="188"/>
      <c r="V661" s="188"/>
      <c r="W661" s="189"/>
      <c r="X661" s="189"/>
      <c r="Y661" s="189"/>
      <c r="Z661" s="189"/>
      <c r="AA661" s="190"/>
      <c r="AB661" s="188"/>
      <c r="AC661" s="188"/>
      <c r="AD661" s="188"/>
    </row>
    <row r="662" s="48" customFormat="1" ht="12.75" spans="1:30">
      <c r="A662" s="177"/>
      <c r="B662" s="178"/>
      <c r="C662" s="179">
        <v>241213000010</v>
      </c>
      <c r="D662" s="84">
        <v>45651</v>
      </c>
      <c r="E662" s="178" t="s">
        <v>45</v>
      </c>
      <c r="F662" s="178" t="s">
        <v>2988</v>
      </c>
      <c r="G662" s="178">
        <v>1.5</v>
      </c>
      <c r="H662" s="180">
        <v>170</v>
      </c>
      <c r="I662" s="181"/>
      <c r="J662" s="182"/>
      <c r="K662" s="178"/>
      <c r="L662" s="182"/>
      <c r="M662" s="200"/>
      <c r="N662" s="184">
        <v>170</v>
      </c>
      <c r="O662" s="188"/>
      <c r="P662" s="188"/>
      <c r="Q662" s="188"/>
      <c r="R662" s="188"/>
      <c r="S662" s="188"/>
      <c r="T662" s="188"/>
      <c r="U662" s="188"/>
      <c r="V662" s="188"/>
      <c r="W662" s="189"/>
      <c r="X662" s="189"/>
      <c r="Y662" s="189"/>
      <c r="Z662" s="189"/>
      <c r="AA662" s="190"/>
      <c r="AB662" s="188"/>
      <c r="AC662" s="188"/>
      <c r="AD662" s="188"/>
    </row>
    <row r="663" s="48" customFormat="1" ht="12.75" spans="1:30">
      <c r="A663" s="177"/>
      <c r="B663" s="178"/>
      <c r="C663" s="179">
        <v>241213000018</v>
      </c>
      <c r="D663" s="84">
        <v>45651</v>
      </c>
      <c r="E663" s="178" t="s">
        <v>2079</v>
      </c>
      <c r="F663" s="178" t="s">
        <v>2660</v>
      </c>
      <c r="G663" s="178">
        <v>8.5</v>
      </c>
      <c r="H663" s="180">
        <v>726.55</v>
      </c>
      <c r="I663" s="181"/>
      <c r="J663" s="182"/>
      <c r="K663" s="178"/>
      <c r="L663" s="182"/>
      <c r="M663" s="200"/>
      <c r="N663" s="184">
        <v>726.55</v>
      </c>
      <c r="O663" s="188"/>
      <c r="P663" s="188"/>
      <c r="Q663" s="188"/>
      <c r="R663" s="188"/>
      <c r="S663" s="188"/>
      <c r="T663" s="188"/>
      <c r="U663" s="188"/>
      <c r="V663" s="188"/>
      <c r="W663" s="189"/>
      <c r="X663" s="189"/>
      <c r="Y663" s="189"/>
      <c r="Z663" s="189"/>
      <c r="AA663" s="190"/>
      <c r="AB663" s="188"/>
      <c r="AC663" s="188"/>
      <c r="AD663" s="188"/>
    </row>
    <row r="664" s="48" customFormat="1" ht="12.75" spans="1:30">
      <c r="A664" s="177"/>
      <c r="B664" s="178"/>
      <c r="C664" s="179">
        <v>241213000033</v>
      </c>
      <c r="D664" s="84">
        <v>45651</v>
      </c>
      <c r="E664" s="178" t="s">
        <v>36</v>
      </c>
      <c r="F664" s="178" t="s">
        <v>3022</v>
      </c>
      <c r="G664" s="178">
        <v>0.5</v>
      </c>
      <c r="H664" s="180">
        <v>124.6</v>
      </c>
      <c r="I664" s="181"/>
      <c r="J664" s="182"/>
      <c r="K664" s="178"/>
      <c r="L664" s="182"/>
      <c r="M664" s="200"/>
      <c r="N664" s="184">
        <v>124.6</v>
      </c>
      <c r="O664" s="188"/>
      <c r="P664" s="188"/>
      <c r="Q664" s="188"/>
      <c r="R664" s="188"/>
      <c r="S664" s="188"/>
      <c r="T664" s="188"/>
      <c r="U664" s="188"/>
      <c r="V664" s="188"/>
      <c r="W664" s="189"/>
      <c r="X664" s="189"/>
      <c r="Y664" s="189"/>
      <c r="Z664" s="189"/>
      <c r="AA664" s="190"/>
      <c r="AB664" s="188"/>
      <c r="AC664" s="188"/>
      <c r="AD664" s="188"/>
    </row>
    <row r="665" s="48" customFormat="1" ht="12.75" spans="1:30">
      <c r="A665" s="177"/>
      <c r="B665" s="178"/>
      <c r="C665" s="179">
        <v>241213000034</v>
      </c>
      <c r="D665" s="84">
        <v>45651</v>
      </c>
      <c r="E665" s="178" t="s">
        <v>45</v>
      </c>
      <c r="F665" s="178" t="s">
        <v>181</v>
      </c>
      <c r="G665" s="178">
        <v>13.5</v>
      </c>
      <c r="H665" s="180">
        <v>1147.5</v>
      </c>
      <c r="I665" s="181"/>
      <c r="J665" s="182"/>
      <c r="K665" s="178"/>
      <c r="L665" s="182"/>
      <c r="M665" s="200"/>
      <c r="N665" s="184">
        <v>1147.5</v>
      </c>
      <c r="O665" s="188"/>
      <c r="P665" s="188"/>
      <c r="Q665" s="188"/>
      <c r="R665" s="188"/>
      <c r="S665" s="188"/>
      <c r="T665" s="188"/>
      <c r="U665" s="188"/>
      <c r="V665" s="188"/>
      <c r="W665" s="189"/>
      <c r="X665" s="189"/>
      <c r="Y665" s="189"/>
      <c r="Z665" s="189"/>
      <c r="AA665" s="190"/>
      <c r="AB665" s="188"/>
      <c r="AC665" s="188"/>
      <c r="AD665" s="188"/>
    </row>
    <row r="666" s="48" customFormat="1" ht="12.75" spans="1:30">
      <c r="A666" s="177"/>
      <c r="B666" s="178"/>
      <c r="C666" s="179">
        <v>241213000037</v>
      </c>
      <c r="D666" s="84">
        <v>45651</v>
      </c>
      <c r="E666" s="178" t="s">
        <v>45</v>
      </c>
      <c r="F666" s="178" t="s">
        <v>170</v>
      </c>
      <c r="G666" s="178">
        <v>11.5</v>
      </c>
      <c r="H666" s="180">
        <v>920</v>
      </c>
      <c r="I666" s="181"/>
      <c r="J666" s="182"/>
      <c r="K666" s="178"/>
      <c r="L666" s="182"/>
      <c r="M666" s="200"/>
      <c r="N666" s="184">
        <v>920</v>
      </c>
      <c r="O666" s="188"/>
      <c r="P666" s="188"/>
      <c r="Q666" s="188"/>
      <c r="R666" s="188"/>
      <c r="S666" s="188"/>
      <c r="T666" s="188"/>
      <c r="U666" s="188"/>
      <c r="V666" s="188"/>
      <c r="W666" s="189"/>
      <c r="X666" s="189"/>
      <c r="Y666" s="189"/>
      <c r="Z666" s="189"/>
      <c r="AA666" s="190"/>
      <c r="AB666" s="188"/>
      <c r="AC666" s="188"/>
      <c r="AD666" s="188"/>
    </row>
    <row r="667" s="48" customFormat="1" ht="12.75" spans="1:30">
      <c r="A667" s="177"/>
      <c r="B667" s="178"/>
      <c r="C667" s="179">
        <v>241213000038</v>
      </c>
      <c r="D667" s="84">
        <v>45651</v>
      </c>
      <c r="E667" s="178" t="s">
        <v>45</v>
      </c>
      <c r="F667" s="178" t="s">
        <v>341</v>
      </c>
      <c r="G667" s="178">
        <v>2</v>
      </c>
      <c r="H667" s="184"/>
      <c r="I667" s="191">
        <v>38930</v>
      </c>
      <c r="J667" s="182"/>
      <c r="K667" s="191">
        <v>1665.09837467921</v>
      </c>
      <c r="L667" s="192">
        <v>23.38</v>
      </c>
      <c r="M667" s="200">
        <v>7.27</v>
      </c>
      <c r="N667" s="184">
        <v>169.9726</v>
      </c>
      <c r="O667" s="188"/>
      <c r="P667" s="188"/>
      <c r="Q667" s="188"/>
      <c r="R667" s="188"/>
      <c r="S667" s="188"/>
      <c r="T667" s="188"/>
      <c r="U667" s="188"/>
      <c r="V667" s="188"/>
      <c r="W667" s="189"/>
      <c r="X667" s="189"/>
      <c r="Y667" s="189"/>
      <c r="Z667" s="189"/>
      <c r="AA667" s="190"/>
      <c r="AB667" s="188"/>
      <c r="AC667" s="188"/>
      <c r="AD667" s="188"/>
    </row>
    <row r="668" s="48" customFormat="1" ht="12.75" spans="1:30">
      <c r="A668" s="177"/>
      <c r="B668" s="178"/>
      <c r="C668" s="179">
        <v>241213000041</v>
      </c>
      <c r="D668" s="84">
        <v>45651</v>
      </c>
      <c r="E668" s="178" t="s">
        <v>45</v>
      </c>
      <c r="F668" s="178" t="s">
        <v>3023</v>
      </c>
      <c r="G668" s="178">
        <v>1.5</v>
      </c>
      <c r="H668" s="180">
        <v>123</v>
      </c>
      <c r="I668" s="181"/>
      <c r="J668" s="182"/>
      <c r="K668" s="178"/>
      <c r="L668" s="182"/>
      <c r="M668" s="200"/>
      <c r="N668" s="184">
        <v>123</v>
      </c>
      <c r="O668" s="188"/>
      <c r="P668" s="188"/>
      <c r="Q668" s="188"/>
      <c r="R668" s="188"/>
      <c r="S668" s="188"/>
      <c r="T668" s="188"/>
      <c r="U668" s="188"/>
      <c r="V668" s="188"/>
      <c r="W668" s="189"/>
      <c r="X668" s="189"/>
      <c r="Y668" s="189"/>
      <c r="Z668" s="189"/>
      <c r="AA668" s="190"/>
      <c r="AB668" s="188"/>
      <c r="AC668" s="188"/>
      <c r="AD668" s="188"/>
    </row>
    <row r="669" s="48" customFormat="1" ht="12.75" spans="1:30">
      <c r="A669" s="177"/>
      <c r="B669" s="178"/>
      <c r="C669" s="179">
        <v>241213000045</v>
      </c>
      <c r="D669" s="84">
        <v>45651</v>
      </c>
      <c r="E669" s="178" t="s">
        <v>36</v>
      </c>
      <c r="F669" s="178" t="s">
        <v>171</v>
      </c>
      <c r="G669" s="178">
        <v>0.93</v>
      </c>
      <c r="H669" s="184"/>
      <c r="I669" s="191">
        <v>22419</v>
      </c>
      <c r="J669" s="182"/>
      <c r="K669" s="191">
        <v>1665.60178306092</v>
      </c>
      <c r="L669" s="192">
        <v>13.46</v>
      </c>
      <c r="M669" s="200">
        <v>7.27</v>
      </c>
      <c r="N669" s="184">
        <v>97.8542</v>
      </c>
      <c r="O669" s="188"/>
      <c r="P669" s="188"/>
      <c r="Q669" s="188"/>
      <c r="R669" s="188"/>
      <c r="S669" s="188"/>
      <c r="T669" s="188"/>
      <c r="U669" s="188"/>
      <c r="V669" s="188"/>
      <c r="W669" s="189"/>
      <c r="X669" s="189"/>
      <c r="Y669" s="189"/>
      <c r="Z669" s="189"/>
      <c r="AA669" s="190"/>
      <c r="AB669" s="188"/>
      <c r="AC669" s="188"/>
      <c r="AD669" s="188"/>
    </row>
    <row r="670" s="48" customFormat="1" ht="12.75" spans="1:30">
      <c r="A670" s="177"/>
      <c r="B670" s="178"/>
      <c r="C670" s="179">
        <v>241213000062</v>
      </c>
      <c r="D670" s="84">
        <v>45651</v>
      </c>
      <c r="E670" s="178" t="s">
        <v>41</v>
      </c>
      <c r="F670" s="178" t="s">
        <v>3024</v>
      </c>
      <c r="G670" s="178">
        <v>1</v>
      </c>
      <c r="H670" s="184"/>
      <c r="I670" s="191">
        <v>22442</v>
      </c>
      <c r="J670" s="182"/>
      <c r="K670" s="191">
        <v>1667.31054977712</v>
      </c>
      <c r="L670" s="192">
        <v>13.46</v>
      </c>
      <c r="M670" s="200">
        <v>7.27</v>
      </c>
      <c r="N670" s="184">
        <v>97.8542</v>
      </c>
      <c r="O670" s="188"/>
      <c r="P670" s="188"/>
      <c r="Q670" s="188"/>
      <c r="R670" s="188"/>
      <c r="S670" s="188"/>
      <c r="T670" s="188"/>
      <c r="U670" s="188"/>
      <c r="V670" s="188"/>
      <c r="W670" s="189"/>
      <c r="X670" s="189"/>
      <c r="Y670" s="189"/>
      <c r="Z670" s="189"/>
      <c r="AA670" s="190"/>
      <c r="AB670" s="188"/>
      <c r="AC670" s="188"/>
      <c r="AD670" s="188"/>
    </row>
    <row r="671" s="48" customFormat="1" ht="12.75" spans="1:30">
      <c r="A671" s="177"/>
      <c r="B671" s="178"/>
      <c r="C671" s="179">
        <v>241213000063</v>
      </c>
      <c r="D671" s="84">
        <v>45651</v>
      </c>
      <c r="E671" s="178" t="s">
        <v>36</v>
      </c>
      <c r="F671" s="178" t="s">
        <v>2473</v>
      </c>
      <c r="G671" s="178">
        <v>3</v>
      </c>
      <c r="H671" s="180">
        <v>398</v>
      </c>
      <c r="I671" s="181"/>
      <c r="J671" s="182"/>
      <c r="K671" s="178"/>
      <c r="L671" s="182"/>
      <c r="M671" s="200"/>
      <c r="N671" s="184">
        <v>398</v>
      </c>
      <c r="O671" s="188"/>
      <c r="P671" s="188"/>
      <c r="Q671" s="188"/>
      <c r="R671" s="188"/>
      <c r="S671" s="188"/>
      <c r="T671" s="188"/>
      <c r="U671" s="188"/>
      <c r="V671" s="188"/>
      <c r="W671" s="189"/>
      <c r="X671" s="189"/>
      <c r="Y671" s="189"/>
      <c r="Z671" s="189"/>
      <c r="AA671" s="190"/>
      <c r="AB671" s="188"/>
      <c r="AC671" s="188"/>
      <c r="AD671" s="188"/>
    </row>
    <row r="672" s="48" customFormat="1" ht="12.75" spans="1:30">
      <c r="A672" s="177"/>
      <c r="B672" s="178"/>
      <c r="C672" s="179">
        <v>241214000001</v>
      </c>
      <c r="D672" s="84">
        <v>45651</v>
      </c>
      <c r="E672" s="178" t="s">
        <v>1059</v>
      </c>
      <c r="F672" s="178" t="s">
        <v>401</v>
      </c>
      <c r="G672" s="178">
        <v>20.5</v>
      </c>
      <c r="H672" s="180">
        <v>1707.5</v>
      </c>
      <c r="I672" s="181"/>
      <c r="J672" s="182"/>
      <c r="K672" s="178"/>
      <c r="L672" s="182"/>
      <c r="M672" s="200"/>
      <c r="N672" s="184">
        <v>1707.5</v>
      </c>
      <c r="O672" s="188"/>
      <c r="P672" s="188"/>
      <c r="Q672" s="188"/>
      <c r="R672" s="188"/>
      <c r="S672" s="188"/>
      <c r="T672" s="188"/>
      <c r="U672" s="195"/>
      <c r="V672" s="188"/>
      <c r="W672" s="189"/>
      <c r="X672" s="189"/>
      <c r="Y672" s="189"/>
      <c r="Z672" s="189"/>
      <c r="AA672" s="190"/>
      <c r="AB672" s="188"/>
      <c r="AC672" s="188"/>
      <c r="AD672" s="188"/>
    </row>
    <row r="673" s="48" customFormat="1" ht="12.75" spans="1:30">
      <c r="A673" s="177"/>
      <c r="B673" s="178"/>
      <c r="C673" s="179">
        <v>241214000002</v>
      </c>
      <c r="D673" s="84">
        <v>45651</v>
      </c>
      <c r="E673" s="178" t="s">
        <v>1059</v>
      </c>
      <c r="F673" s="178" t="s">
        <v>401</v>
      </c>
      <c r="G673" s="178">
        <v>4.5</v>
      </c>
      <c r="H673" s="180">
        <v>454.85</v>
      </c>
      <c r="I673" s="181"/>
      <c r="J673" s="182"/>
      <c r="K673" s="178"/>
      <c r="L673" s="182"/>
      <c r="M673" s="200"/>
      <c r="N673" s="184">
        <v>454.85</v>
      </c>
      <c r="O673" s="188"/>
      <c r="P673" s="188"/>
      <c r="Q673" s="188"/>
      <c r="R673" s="188"/>
      <c r="S673" s="188"/>
      <c r="T673" s="188"/>
      <c r="U673" s="202">
        <v>22</v>
      </c>
      <c r="V673" s="188"/>
      <c r="W673" s="189"/>
      <c r="X673" s="189"/>
      <c r="Y673" s="189"/>
      <c r="Z673" s="189"/>
      <c r="AA673" s="190"/>
      <c r="AB673" s="188"/>
      <c r="AC673" s="188"/>
      <c r="AD673" s="188"/>
    </row>
    <row r="674" s="48" customFormat="1" ht="12.75" spans="1:30">
      <c r="A674" s="177"/>
      <c r="B674" s="178"/>
      <c r="C674" s="179">
        <v>241214000005</v>
      </c>
      <c r="D674" s="84">
        <v>45651</v>
      </c>
      <c r="E674" s="178" t="s">
        <v>53</v>
      </c>
      <c r="F674" s="178" t="s">
        <v>199</v>
      </c>
      <c r="G674" s="178">
        <v>12</v>
      </c>
      <c r="H674" s="184"/>
      <c r="I674" s="191">
        <v>269494.5</v>
      </c>
      <c r="J674" s="182"/>
      <c r="K674" s="191">
        <v>1650.00010102248</v>
      </c>
      <c r="L674" s="192">
        <v>163.32999</v>
      </c>
      <c r="M674" s="200">
        <v>7.27</v>
      </c>
      <c r="N674" s="184">
        <v>1187.4090273</v>
      </c>
      <c r="O674" s="188"/>
      <c r="P674" s="188"/>
      <c r="Q674" s="188"/>
      <c r="R674" s="188"/>
      <c r="S674" s="188"/>
      <c r="T674" s="188"/>
      <c r="U674" s="185"/>
      <c r="V674" s="188"/>
      <c r="W674" s="189"/>
      <c r="X674" s="189"/>
      <c r="Y674" s="189"/>
      <c r="Z674" s="189"/>
      <c r="AA674" s="190"/>
      <c r="AB674" s="188"/>
      <c r="AC674" s="188"/>
      <c r="AD674" s="188"/>
    </row>
    <row r="675" s="48" customFormat="1" ht="12.75" spans="1:30">
      <c r="A675" s="177"/>
      <c r="B675" s="178"/>
      <c r="C675" s="179">
        <v>241214000006</v>
      </c>
      <c r="D675" s="84">
        <v>45651</v>
      </c>
      <c r="E675" s="178" t="s">
        <v>53</v>
      </c>
      <c r="F675" s="178" t="s">
        <v>325</v>
      </c>
      <c r="G675" s="178">
        <v>2.5</v>
      </c>
      <c r="H675" s="180">
        <v>219</v>
      </c>
      <c r="I675" s="181"/>
      <c r="J675" s="182"/>
      <c r="K675" s="178"/>
      <c r="L675" s="182"/>
      <c r="M675" s="200"/>
      <c r="N675" s="184">
        <v>219</v>
      </c>
      <c r="O675" s="188"/>
      <c r="P675" s="188"/>
      <c r="Q675" s="188"/>
      <c r="R675" s="188"/>
      <c r="S675" s="188"/>
      <c r="T675" s="188"/>
      <c r="U675" s="188"/>
      <c r="V675" s="188"/>
      <c r="W675" s="189"/>
      <c r="X675" s="189"/>
      <c r="Y675" s="189"/>
      <c r="Z675" s="189"/>
      <c r="AA675" s="190"/>
      <c r="AB675" s="188"/>
      <c r="AC675" s="188"/>
      <c r="AD675" s="188"/>
    </row>
    <row r="676" s="48" customFormat="1" ht="12.75" spans="1:30">
      <c r="A676" s="177"/>
      <c r="B676" s="178"/>
      <c r="C676" s="179">
        <v>241214000012</v>
      </c>
      <c r="D676" s="84">
        <v>45651</v>
      </c>
      <c r="E676" s="178" t="s">
        <v>53</v>
      </c>
      <c r="F676" s="178" t="s">
        <v>1161</v>
      </c>
      <c r="G676" s="178">
        <v>0.96</v>
      </c>
      <c r="H676" s="180">
        <v>97</v>
      </c>
      <c r="I676" s="181"/>
      <c r="J676" s="182"/>
      <c r="K676" s="178"/>
      <c r="L676" s="182"/>
      <c r="M676" s="200"/>
      <c r="N676" s="184">
        <v>97</v>
      </c>
      <c r="O676" s="188"/>
      <c r="P676" s="188"/>
      <c r="Q676" s="188"/>
      <c r="R676" s="188"/>
      <c r="S676" s="188"/>
      <c r="T676" s="188"/>
      <c r="U676" s="188"/>
      <c r="V676" s="188"/>
      <c r="W676" s="189"/>
      <c r="X676" s="189"/>
      <c r="Y676" s="189"/>
      <c r="Z676" s="189"/>
      <c r="AA676" s="190"/>
      <c r="AB676" s="188"/>
      <c r="AC676" s="188"/>
      <c r="AD676" s="188"/>
    </row>
    <row r="677" s="48" customFormat="1" ht="12.75" spans="1:30">
      <c r="A677" s="177"/>
      <c r="B677" s="178"/>
      <c r="C677" s="179">
        <v>241214000013</v>
      </c>
      <c r="D677" s="84">
        <v>45651</v>
      </c>
      <c r="E677" s="178" t="s">
        <v>45</v>
      </c>
      <c r="F677" s="178" t="s">
        <v>2456</v>
      </c>
      <c r="G677" s="178">
        <v>0.86</v>
      </c>
      <c r="H677" s="180">
        <v>95</v>
      </c>
      <c r="I677" s="181"/>
      <c r="J677" s="182"/>
      <c r="K677" s="178"/>
      <c r="L677" s="182"/>
      <c r="M677" s="200"/>
      <c r="N677" s="184">
        <v>95</v>
      </c>
      <c r="O677" s="188"/>
      <c r="P677" s="188"/>
      <c r="Q677" s="188"/>
      <c r="R677" s="188"/>
      <c r="S677" s="188"/>
      <c r="T677" s="188"/>
      <c r="U677" s="188"/>
      <c r="V677" s="188"/>
      <c r="W677" s="189"/>
      <c r="X677" s="189"/>
      <c r="Y677" s="189"/>
      <c r="Z677" s="189"/>
      <c r="AA677" s="190"/>
      <c r="AB677" s="188"/>
      <c r="AC677" s="188"/>
      <c r="AD677" s="188"/>
    </row>
    <row r="678" s="48" customFormat="1" ht="12.75" spans="1:30">
      <c r="A678" s="177"/>
      <c r="B678" s="178"/>
      <c r="C678" s="179">
        <v>241214000021</v>
      </c>
      <c r="D678" s="84">
        <v>45651</v>
      </c>
      <c r="E678" s="178" t="s">
        <v>45</v>
      </c>
      <c r="F678" s="178" t="s">
        <v>2297</v>
      </c>
      <c r="G678" s="178">
        <v>4</v>
      </c>
      <c r="H678" s="180">
        <v>355.3</v>
      </c>
      <c r="I678" s="181"/>
      <c r="J678" s="182"/>
      <c r="K678" s="178"/>
      <c r="L678" s="182"/>
      <c r="M678" s="200"/>
      <c r="N678" s="184">
        <v>355.3</v>
      </c>
      <c r="O678" s="188"/>
      <c r="P678" s="188"/>
      <c r="Q678" s="188"/>
      <c r="R678" s="188"/>
      <c r="S678" s="188"/>
      <c r="T678" s="188"/>
      <c r="U678" s="188"/>
      <c r="V678" s="188"/>
      <c r="W678" s="189"/>
      <c r="X678" s="189"/>
      <c r="Y678" s="189"/>
      <c r="Z678" s="189"/>
      <c r="AA678" s="190"/>
      <c r="AB678" s="188"/>
      <c r="AC678" s="188"/>
      <c r="AD678" s="188"/>
    </row>
    <row r="679" s="48" customFormat="1" ht="12.75" spans="1:30">
      <c r="A679" s="177"/>
      <c r="B679" s="178"/>
      <c r="C679" s="179">
        <v>241216000001</v>
      </c>
      <c r="D679" s="84">
        <v>45651</v>
      </c>
      <c r="E679" s="178" t="s">
        <v>41</v>
      </c>
      <c r="F679" s="178" t="s">
        <v>1367</v>
      </c>
      <c r="G679" s="178">
        <v>5.5</v>
      </c>
      <c r="H679" s="184"/>
      <c r="I679" s="222" t="s">
        <v>3025</v>
      </c>
      <c r="J679" s="182"/>
      <c r="K679" s="191">
        <v>1664.88767869299</v>
      </c>
      <c r="L679" s="192">
        <v>73.45</v>
      </c>
      <c r="M679" s="200">
        <v>7.27</v>
      </c>
      <c r="N679" s="184">
        <v>533.9815</v>
      </c>
      <c r="O679" s="188"/>
      <c r="P679" s="188"/>
      <c r="Q679" s="188"/>
      <c r="R679" s="188"/>
      <c r="S679" s="188"/>
      <c r="T679" s="195"/>
      <c r="U679" s="188"/>
      <c r="V679" s="188"/>
      <c r="W679" s="189"/>
      <c r="X679" s="189"/>
      <c r="Y679" s="189"/>
      <c r="Z679" s="189"/>
      <c r="AA679" s="190"/>
      <c r="AB679" s="188"/>
      <c r="AC679" s="188"/>
      <c r="AD679" s="188"/>
    </row>
    <row r="680" s="48" customFormat="1" ht="12.75" spans="1:30">
      <c r="A680" s="177"/>
      <c r="B680" s="178"/>
      <c r="C680" s="179">
        <v>241216000008</v>
      </c>
      <c r="D680" s="84">
        <v>45651</v>
      </c>
      <c r="E680" s="178" t="s">
        <v>53</v>
      </c>
      <c r="F680" s="178" t="s">
        <v>1358</v>
      </c>
      <c r="G680" s="178">
        <v>21.5</v>
      </c>
      <c r="H680" s="184"/>
      <c r="I680" s="191">
        <v>421624.5</v>
      </c>
      <c r="J680" s="182"/>
      <c r="K680" s="191">
        <v>1650</v>
      </c>
      <c r="L680" s="192">
        <v>255.53</v>
      </c>
      <c r="M680" s="200">
        <v>7.27</v>
      </c>
      <c r="N680" s="184">
        <v>1857.7031</v>
      </c>
      <c r="O680" s="188"/>
      <c r="P680" s="188"/>
      <c r="Q680" s="188"/>
      <c r="R680" s="188"/>
      <c r="S680" s="188"/>
      <c r="T680" s="202">
        <v>60</v>
      </c>
      <c r="U680" s="188"/>
      <c r="V680" s="188"/>
      <c r="W680" s="189"/>
      <c r="X680" s="189"/>
      <c r="Y680" s="189"/>
      <c r="Z680" s="189"/>
      <c r="AA680" s="190"/>
      <c r="AB680" s="188"/>
      <c r="AC680" s="188"/>
      <c r="AD680" s="188"/>
    </row>
    <row r="681" s="48" customFormat="1" ht="12.75" spans="1:30">
      <c r="A681" s="177"/>
      <c r="B681" s="178"/>
      <c r="C681" s="179">
        <v>241216000010</v>
      </c>
      <c r="D681" s="84">
        <v>45651</v>
      </c>
      <c r="E681" s="178" t="s">
        <v>53</v>
      </c>
      <c r="F681" s="178" t="s">
        <v>408</v>
      </c>
      <c r="G681" s="178">
        <v>8</v>
      </c>
      <c r="H681" s="180">
        <v>684.2</v>
      </c>
      <c r="I681" s="181"/>
      <c r="J681" s="182"/>
      <c r="K681" s="178"/>
      <c r="L681" s="182"/>
      <c r="M681" s="200"/>
      <c r="N681" s="184">
        <v>684.2</v>
      </c>
      <c r="O681" s="188"/>
      <c r="P681" s="188"/>
      <c r="Q681" s="188"/>
      <c r="R681" s="188"/>
      <c r="S681" s="188"/>
      <c r="T681" s="185"/>
      <c r="U681" s="188"/>
      <c r="V681" s="188"/>
      <c r="W681" s="189"/>
      <c r="X681" s="189"/>
      <c r="Y681" s="189"/>
      <c r="Z681" s="189"/>
      <c r="AA681" s="190"/>
      <c r="AB681" s="188"/>
      <c r="AC681" s="188"/>
      <c r="AD681" s="188"/>
    </row>
    <row r="682" s="48" customFormat="1" ht="12.75" spans="1:30">
      <c r="A682" s="177"/>
      <c r="B682" s="178"/>
      <c r="C682" s="179">
        <v>241216000013</v>
      </c>
      <c r="D682" s="84">
        <v>45651</v>
      </c>
      <c r="E682" s="178" t="s">
        <v>53</v>
      </c>
      <c r="F682" s="178" t="s">
        <v>1409</v>
      </c>
      <c r="G682" s="178">
        <v>10.5</v>
      </c>
      <c r="H682" s="180">
        <v>895.95</v>
      </c>
      <c r="I682" s="181"/>
      <c r="J682" s="182"/>
      <c r="K682" s="178"/>
      <c r="L682" s="182"/>
      <c r="M682" s="200"/>
      <c r="N682" s="184">
        <v>895.95</v>
      </c>
      <c r="O682" s="188"/>
      <c r="P682" s="188"/>
      <c r="Q682" s="188"/>
      <c r="R682" s="188"/>
      <c r="S682" s="188"/>
      <c r="T682" s="188"/>
      <c r="U682" s="188"/>
      <c r="V682" s="188"/>
      <c r="W682" s="189"/>
      <c r="X682" s="189"/>
      <c r="Y682" s="189"/>
      <c r="Z682" s="189"/>
      <c r="AA682" s="190"/>
      <c r="AB682" s="188"/>
      <c r="AC682" s="188"/>
      <c r="AD682" s="188"/>
    </row>
    <row r="683" s="48" customFormat="1" ht="12.75" spans="1:30">
      <c r="A683" s="177"/>
      <c r="B683" s="178"/>
      <c r="C683" s="179">
        <v>241216000015</v>
      </c>
      <c r="D683" s="84">
        <v>45651</v>
      </c>
      <c r="E683" s="178" t="s">
        <v>53</v>
      </c>
      <c r="F683" s="178" t="s">
        <v>3026</v>
      </c>
      <c r="G683" s="178">
        <v>6.5</v>
      </c>
      <c r="H683" s="180">
        <v>726.55</v>
      </c>
      <c r="I683" s="181"/>
      <c r="J683" s="182"/>
      <c r="K683" s="178"/>
      <c r="L683" s="182"/>
      <c r="M683" s="200"/>
      <c r="N683" s="184">
        <v>726.55</v>
      </c>
      <c r="O683" s="188"/>
      <c r="P683" s="188"/>
      <c r="Q683" s="188"/>
      <c r="R683" s="188"/>
      <c r="S683" s="188"/>
      <c r="T683" s="188"/>
      <c r="U683" s="188"/>
      <c r="V683" s="188"/>
      <c r="W683" s="189"/>
      <c r="X683" s="189"/>
      <c r="Y683" s="189"/>
      <c r="Z683" s="189"/>
      <c r="AA683" s="190"/>
      <c r="AB683" s="188"/>
      <c r="AC683" s="188"/>
      <c r="AD683" s="188"/>
    </row>
    <row r="684" s="48" customFormat="1" ht="12.75" spans="1:30">
      <c r="A684" s="177"/>
      <c r="B684" s="178"/>
      <c r="C684" s="179">
        <v>241216000022</v>
      </c>
      <c r="D684" s="84">
        <v>45651</v>
      </c>
      <c r="E684" s="178" t="s">
        <v>36</v>
      </c>
      <c r="F684" s="178" t="s">
        <v>1948</v>
      </c>
      <c r="G684" s="178">
        <v>0.72</v>
      </c>
      <c r="H684" s="180">
        <v>132.8</v>
      </c>
      <c r="I684" s="181"/>
      <c r="J684" s="182"/>
      <c r="K684" s="178"/>
      <c r="L684" s="182"/>
      <c r="M684" s="200"/>
      <c r="N684" s="184">
        <v>132.8</v>
      </c>
      <c r="O684" s="188"/>
      <c r="P684" s="188"/>
      <c r="Q684" s="188"/>
      <c r="R684" s="188"/>
      <c r="S684" s="188"/>
      <c r="T684" s="188"/>
      <c r="U684" s="188"/>
      <c r="V684" s="188"/>
      <c r="W684" s="189"/>
      <c r="X684" s="189"/>
      <c r="Y684" s="189"/>
      <c r="Z684" s="189"/>
      <c r="AA684" s="190"/>
      <c r="AB684" s="188"/>
      <c r="AC684" s="188"/>
      <c r="AD684" s="188"/>
    </row>
    <row r="685" s="48" customFormat="1" ht="12.75" spans="1:30">
      <c r="A685" s="177"/>
      <c r="B685" s="178"/>
      <c r="C685" s="179">
        <v>241216000028</v>
      </c>
      <c r="D685" s="84">
        <v>45651</v>
      </c>
      <c r="E685" s="178" t="s">
        <v>45</v>
      </c>
      <c r="F685" s="178" t="s">
        <v>1478</v>
      </c>
      <c r="G685" s="178">
        <v>6</v>
      </c>
      <c r="H685" s="180">
        <v>510</v>
      </c>
      <c r="I685" s="181"/>
      <c r="J685" s="182"/>
      <c r="K685" s="178"/>
      <c r="L685" s="182"/>
      <c r="M685" s="200"/>
      <c r="N685" s="184">
        <v>510</v>
      </c>
      <c r="O685" s="188"/>
      <c r="P685" s="188"/>
      <c r="Q685" s="188"/>
      <c r="R685" s="188"/>
      <c r="S685" s="188"/>
      <c r="T685" s="188"/>
      <c r="U685" s="188"/>
      <c r="V685" s="188"/>
      <c r="W685" s="189"/>
      <c r="X685" s="189"/>
      <c r="Y685" s="189"/>
      <c r="Z685" s="189"/>
      <c r="AA685" s="190"/>
      <c r="AB685" s="188"/>
      <c r="AC685" s="188"/>
      <c r="AD685" s="188"/>
    </row>
    <row r="686" s="48" customFormat="1" ht="12.75" spans="1:30">
      <c r="A686" s="177"/>
      <c r="B686" s="178"/>
      <c r="C686" s="179">
        <v>241216000037</v>
      </c>
      <c r="D686" s="84">
        <v>45651</v>
      </c>
      <c r="E686" s="178" t="s">
        <v>45</v>
      </c>
      <c r="F686" s="178" t="s">
        <v>2496</v>
      </c>
      <c r="G686" s="178">
        <v>1.5</v>
      </c>
      <c r="H686" s="180">
        <v>97.5</v>
      </c>
      <c r="I686" s="181"/>
      <c r="J686" s="182"/>
      <c r="K686" s="178"/>
      <c r="L686" s="182"/>
      <c r="M686" s="200"/>
      <c r="N686" s="184">
        <v>97.5</v>
      </c>
      <c r="O686" s="188"/>
      <c r="P686" s="188"/>
      <c r="Q686" s="188"/>
      <c r="R686" s="188"/>
      <c r="S686" s="188"/>
      <c r="T686" s="188"/>
      <c r="U686" s="188"/>
      <c r="V686" s="188"/>
      <c r="W686" s="189"/>
      <c r="X686" s="189"/>
      <c r="Y686" s="189"/>
      <c r="Z686" s="189"/>
      <c r="AA686" s="190"/>
      <c r="AB686" s="188"/>
      <c r="AC686" s="188"/>
      <c r="AD686" s="188"/>
    </row>
    <row r="687" s="48" customFormat="1" ht="12.75" spans="1:30">
      <c r="A687" s="177"/>
      <c r="B687" s="178"/>
      <c r="C687" s="179">
        <v>241216000041</v>
      </c>
      <c r="D687" s="84">
        <v>45651</v>
      </c>
      <c r="E687" s="178" t="s">
        <v>45</v>
      </c>
      <c r="F687" s="178" t="s">
        <v>162</v>
      </c>
      <c r="G687" s="178">
        <v>2.5</v>
      </c>
      <c r="H687" s="184"/>
      <c r="I687" s="191">
        <v>50380</v>
      </c>
      <c r="J687" s="182"/>
      <c r="K687" s="191">
        <v>1664.90416391276</v>
      </c>
      <c r="L687" s="192">
        <v>30.26</v>
      </c>
      <c r="M687" s="200">
        <v>7.27</v>
      </c>
      <c r="N687" s="184">
        <v>219.9902</v>
      </c>
      <c r="O687" s="188"/>
      <c r="P687" s="188"/>
      <c r="Q687" s="188"/>
      <c r="R687" s="188"/>
      <c r="S687" s="188"/>
      <c r="T687" s="188"/>
      <c r="U687" s="188"/>
      <c r="V687" s="188"/>
      <c r="W687" s="189"/>
      <c r="X687" s="189"/>
      <c r="Y687" s="189"/>
      <c r="Z687" s="189"/>
      <c r="AA687" s="190"/>
      <c r="AB687" s="188"/>
      <c r="AC687" s="188"/>
      <c r="AD687" s="188"/>
    </row>
    <row r="688" s="48" customFormat="1" ht="12.75" spans="1:30">
      <c r="A688" s="177"/>
      <c r="B688" s="178"/>
      <c r="C688" s="179">
        <v>241216000043</v>
      </c>
      <c r="D688" s="84">
        <v>45651</v>
      </c>
      <c r="E688" s="178" t="s">
        <v>45</v>
      </c>
      <c r="F688" s="178" t="s">
        <v>940</v>
      </c>
      <c r="G688" s="178">
        <v>1.5</v>
      </c>
      <c r="H688" s="180">
        <v>132.5</v>
      </c>
      <c r="I688" s="181"/>
      <c r="J688" s="182"/>
      <c r="K688" s="178"/>
      <c r="L688" s="182"/>
      <c r="M688" s="200"/>
      <c r="N688" s="184">
        <v>132.5</v>
      </c>
      <c r="O688" s="188"/>
      <c r="P688" s="188"/>
      <c r="Q688" s="188"/>
      <c r="R688" s="188"/>
      <c r="S688" s="188"/>
      <c r="T688" s="188"/>
      <c r="U688" s="188"/>
      <c r="V688" s="188"/>
      <c r="W688" s="189"/>
      <c r="X688" s="189"/>
      <c r="Y688" s="189"/>
      <c r="Z688" s="189"/>
      <c r="AA688" s="190"/>
      <c r="AB688" s="188"/>
      <c r="AC688" s="188"/>
      <c r="AD688" s="188"/>
    </row>
    <row r="689" s="48" customFormat="1" ht="12.75" spans="1:30">
      <c r="A689" s="177"/>
      <c r="B689" s="178"/>
      <c r="C689" s="179">
        <v>241216000046</v>
      </c>
      <c r="D689" s="84">
        <v>45651</v>
      </c>
      <c r="E689" s="178" t="s">
        <v>45</v>
      </c>
      <c r="F689" s="178" t="s">
        <v>3008</v>
      </c>
      <c r="G689" s="178">
        <v>2.5</v>
      </c>
      <c r="H689" s="180">
        <v>285</v>
      </c>
      <c r="I689" s="181"/>
      <c r="J689" s="182"/>
      <c r="K689" s="178"/>
      <c r="L689" s="182"/>
      <c r="M689" s="200"/>
      <c r="N689" s="184">
        <v>285</v>
      </c>
      <c r="O689" s="188"/>
      <c r="P689" s="188"/>
      <c r="Q689" s="188"/>
      <c r="R689" s="188"/>
      <c r="S689" s="188"/>
      <c r="T689" s="188"/>
      <c r="U689" s="188"/>
      <c r="V689" s="188"/>
      <c r="W689" s="189"/>
      <c r="X689" s="189"/>
      <c r="Y689" s="189"/>
      <c r="Z689" s="189"/>
      <c r="AA689" s="190"/>
      <c r="AB689" s="188"/>
      <c r="AC689" s="188"/>
      <c r="AD689" s="188"/>
    </row>
    <row r="690" s="48" customFormat="1" ht="12.75" spans="1:30">
      <c r="A690" s="177"/>
      <c r="B690" s="178"/>
      <c r="C690" s="179">
        <v>241216000047</v>
      </c>
      <c r="D690" s="84">
        <v>45651</v>
      </c>
      <c r="E690" s="178" t="s">
        <v>45</v>
      </c>
      <c r="F690" s="178" t="s">
        <v>2070</v>
      </c>
      <c r="G690" s="178">
        <v>6</v>
      </c>
      <c r="H690" s="180">
        <v>554.4</v>
      </c>
      <c r="I690" s="181"/>
      <c r="J690" s="182"/>
      <c r="K690" s="178"/>
      <c r="L690" s="182"/>
      <c r="M690" s="200"/>
      <c r="N690" s="184">
        <v>554.4</v>
      </c>
      <c r="O690" s="188"/>
      <c r="P690" s="188"/>
      <c r="Q690" s="188"/>
      <c r="R690" s="188"/>
      <c r="S690" s="188"/>
      <c r="T690" s="188"/>
      <c r="U690" s="188"/>
      <c r="V690" s="188"/>
      <c r="W690" s="189"/>
      <c r="X690" s="189"/>
      <c r="Y690" s="189"/>
      <c r="Z690" s="189"/>
      <c r="AA690" s="190"/>
      <c r="AB690" s="188"/>
      <c r="AC690" s="188"/>
      <c r="AD690" s="188"/>
    </row>
    <row r="691" s="48" customFormat="1" ht="12.75" spans="1:30">
      <c r="A691" s="177"/>
      <c r="B691" s="178"/>
      <c r="C691" s="179">
        <v>241216000057</v>
      </c>
      <c r="D691" s="84">
        <v>45651</v>
      </c>
      <c r="E691" s="178" t="s">
        <v>36</v>
      </c>
      <c r="F691" s="178" t="s">
        <v>1396</v>
      </c>
      <c r="G691" s="178">
        <v>12</v>
      </c>
      <c r="H691" s="180">
        <v>1023</v>
      </c>
      <c r="I691" s="181"/>
      <c r="J691" s="182"/>
      <c r="K691" s="178"/>
      <c r="L691" s="182"/>
      <c r="M691" s="200"/>
      <c r="N691" s="184">
        <v>1023</v>
      </c>
      <c r="O691" s="188"/>
      <c r="P691" s="188"/>
      <c r="Q691" s="188"/>
      <c r="R691" s="188"/>
      <c r="S691" s="188"/>
      <c r="T691" s="195"/>
      <c r="U691" s="188"/>
      <c r="V691" s="188"/>
      <c r="W691" s="189"/>
      <c r="X691" s="189"/>
      <c r="Y691" s="189"/>
      <c r="Z691" s="189"/>
      <c r="AA691" s="190"/>
      <c r="AB691" s="188"/>
      <c r="AC691" s="188"/>
      <c r="AD691" s="188"/>
    </row>
    <row r="692" s="48" customFormat="1" ht="12.75" spans="1:30">
      <c r="A692" s="177"/>
      <c r="B692" s="178"/>
      <c r="C692" s="179">
        <v>241217000007</v>
      </c>
      <c r="D692" s="84">
        <v>45651</v>
      </c>
      <c r="E692" s="178" t="s">
        <v>1196</v>
      </c>
      <c r="F692" s="178" t="s">
        <v>1197</v>
      </c>
      <c r="G692" s="178">
        <v>43.5</v>
      </c>
      <c r="H692" s="180">
        <v>3784.5</v>
      </c>
      <c r="I692" s="181"/>
      <c r="J692" s="182"/>
      <c r="K692" s="178"/>
      <c r="L692" s="182"/>
      <c r="M692" s="200"/>
      <c r="N692" s="184">
        <v>3784.5</v>
      </c>
      <c r="O692" s="188"/>
      <c r="P692" s="188"/>
      <c r="Q692" s="188"/>
      <c r="R692" s="188"/>
      <c r="S692" s="188"/>
      <c r="T692" s="202">
        <v>90</v>
      </c>
      <c r="U692" s="188"/>
      <c r="V692" s="188"/>
      <c r="W692" s="189"/>
      <c r="X692" s="189"/>
      <c r="Y692" s="189"/>
      <c r="Z692" s="189"/>
      <c r="AA692" s="190"/>
      <c r="AB692" s="188"/>
      <c r="AC692" s="188"/>
      <c r="AD692" s="188"/>
    </row>
    <row r="693" s="48" customFormat="1" ht="12.75" spans="1:30">
      <c r="A693" s="177"/>
      <c r="B693" s="178"/>
      <c r="C693" s="179">
        <v>241217000010</v>
      </c>
      <c r="D693" s="84">
        <v>45651</v>
      </c>
      <c r="E693" s="178" t="s">
        <v>41</v>
      </c>
      <c r="F693" s="178" t="s">
        <v>353</v>
      </c>
      <c r="G693" s="178">
        <v>19.5</v>
      </c>
      <c r="H693" s="180">
        <v>1758</v>
      </c>
      <c r="I693" s="181"/>
      <c r="J693" s="182"/>
      <c r="K693" s="178"/>
      <c r="L693" s="182"/>
      <c r="M693" s="200"/>
      <c r="N693" s="184">
        <v>1758</v>
      </c>
      <c r="O693" s="188"/>
      <c r="P693" s="188"/>
      <c r="Q693" s="188"/>
      <c r="R693" s="188"/>
      <c r="S693" s="188"/>
      <c r="T693" s="202">
        <v>100</v>
      </c>
      <c r="U693" s="188"/>
      <c r="V693" s="188"/>
      <c r="W693" s="189"/>
      <c r="X693" s="189"/>
      <c r="Y693" s="189"/>
      <c r="Z693" s="189"/>
      <c r="AA693" s="190"/>
      <c r="AB693" s="188"/>
      <c r="AC693" s="188"/>
      <c r="AD693" s="188"/>
    </row>
    <row r="694" s="48" customFormat="1" ht="12.75" spans="1:30">
      <c r="A694" s="177"/>
      <c r="B694" s="178"/>
      <c r="C694" s="179">
        <v>241217000012</v>
      </c>
      <c r="D694" s="84">
        <v>45651</v>
      </c>
      <c r="E694" s="178" t="s">
        <v>41</v>
      </c>
      <c r="F694" s="178" t="s">
        <v>223</v>
      </c>
      <c r="G694" s="178">
        <v>0.42</v>
      </c>
      <c r="H694" s="180">
        <v>91</v>
      </c>
      <c r="I694" s="181"/>
      <c r="J694" s="182"/>
      <c r="K694" s="178"/>
      <c r="L694" s="182"/>
      <c r="M694" s="200"/>
      <c r="N694" s="184">
        <v>91</v>
      </c>
      <c r="O694" s="188"/>
      <c r="P694" s="188"/>
      <c r="Q694" s="188"/>
      <c r="R694" s="188"/>
      <c r="S694" s="188"/>
      <c r="T694" s="185"/>
      <c r="U694" s="188"/>
      <c r="V694" s="188"/>
      <c r="W694" s="189"/>
      <c r="X694" s="189"/>
      <c r="Y694" s="189"/>
      <c r="Z694" s="189"/>
      <c r="AA694" s="190"/>
      <c r="AB694" s="188"/>
      <c r="AC694" s="188"/>
      <c r="AD694" s="188"/>
    </row>
    <row r="695" s="48" customFormat="1" ht="12.75" spans="1:30">
      <c r="A695" s="177"/>
      <c r="B695" s="178"/>
      <c r="C695" s="179">
        <v>241217000026</v>
      </c>
      <c r="D695" s="84">
        <v>45651</v>
      </c>
      <c r="E695" s="178" t="s">
        <v>412</v>
      </c>
      <c r="F695" s="178" t="s">
        <v>412</v>
      </c>
      <c r="G695" s="178">
        <v>11.5</v>
      </c>
      <c r="H695" s="180">
        <v>1056.55</v>
      </c>
      <c r="I695" s="181"/>
      <c r="J695" s="182"/>
      <c r="K695" s="178"/>
      <c r="L695" s="182"/>
      <c r="M695" s="200"/>
      <c r="N695" s="184">
        <v>1056.55</v>
      </c>
      <c r="O695" s="188"/>
      <c r="P695" s="188"/>
      <c r="Q695" s="188"/>
      <c r="R695" s="188"/>
      <c r="S695" s="188"/>
      <c r="T695" s="188"/>
      <c r="U695" s="188"/>
      <c r="V695" s="188"/>
      <c r="W695" s="189"/>
      <c r="X695" s="189"/>
      <c r="Y695" s="189"/>
      <c r="Z695" s="189"/>
      <c r="AA695" s="190"/>
      <c r="AB695" s="188"/>
      <c r="AC695" s="188"/>
      <c r="AD695" s="188"/>
    </row>
    <row r="696" s="48" customFormat="1" ht="12.75" spans="1:30">
      <c r="A696" s="177"/>
      <c r="B696" s="178"/>
      <c r="C696" s="179">
        <v>241217000027</v>
      </c>
      <c r="D696" s="84">
        <v>45651</v>
      </c>
      <c r="E696" s="178" t="s">
        <v>45</v>
      </c>
      <c r="F696" s="178" t="s">
        <v>170</v>
      </c>
      <c r="G696" s="178">
        <v>110.5</v>
      </c>
      <c r="H696" s="180">
        <v>8140</v>
      </c>
      <c r="I696" s="181"/>
      <c r="J696" s="182"/>
      <c r="K696" s="178"/>
      <c r="L696" s="182"/>
      <c r="M696" s="200"/>
      <c r="N696" s="184">
        <v>8140</v>
      </c>
      <c r="O696" s="188"/>
      <c r="P696" s="188"/>
      <c r="Q696" s="188"/>
      <c r="R696" s="188"/>
      <c r="S696" s="188"/>
      <c r="T696" s="188"/>
      <c r="U696" s="188"/>
      <c r="V696" s="188"/>
      <c r="W696" s="189"/>
      <c r="X696" s="193"/>
      <c r="Y696" s="189"/>
      <c r="Z696" s="189"/>
      <c r="AA696" s="190"/>
      <c r="AB696" s="188"/>
      <c r="AC696" s="188"/>
      <c r="AD696" s="188"/>
    </row>
    <row r="697" s="48" customFormat="1" ht="12.75" spans="1:30">
      <c r="A697" s="177"/>
      <c r="B697" s="178"/>
      <c r="C697" s="179">
        <v>241217000028</v>
      </c>
      <c r="D697" s="84">
        <v>45651</v>
      </c>
      <c r="E697" s="178" t="s">
        <v>36</v>
      </c>
      <c r="F697" s="178" t="s">
        <v>3027</v>
      </c>
      <c r="G697" s="178">
        <v>0.9</v>
      </c>
      <c r="H697" s="180">
        <v>186.2</v>
      </c>
      <c r="I697" s="181"/>
      <c r="J697" s="182"/>
      <c r="K697" s="178"/>
      <c r="L697" s="182"/>
      <c r="M697" s="200"/>
      <c r="N697" s="184">
        <v>186.2</v>
      </c>
      <c r="O697" s="188"/>
      <c r="P697" s="188"/>
      <c r="Q697" s="188"/>
      <c r="R697" s="188"/>
      <c r="S697" s="188"/>
      <c r="T697" s="188"/>
      <c r="U697" s="188"/>
      <c r="V697" s="188"/>
      <c r="W697" s="189"/>
      <c r="X697" s="194">
        <v>9.62</v>
      </c>
      <c r="Y697" s="189"/>
      <c r="Z697" s="189"/>
      <c r="AA697" s="190"/>
      <c r="AB697" s="188"/>
      <c r="AC697" s="188"/>
      <c r="AD697" s="188"/>
    </row>
    <row r="698" s="48" customFormat="1" ht="12.75" spans="1:30">
      <c r="A698" s="177"/>
      <c r="B698" s="178"/>
      <c r="C698" s="179">
        <v>241217000030</v>
      </c>
      <c r="D698" s="84">
        <v>45651</v>
      </c>
      <c r="E698" s="178" t="s">
        <v>1824</v>
      </c>
      <c r="F698" s="178" t="s">
        <v>2311</v>
      </c>
      <c r="G698" s="178">
        <v>5.5</v>
      </c>
      <c r="H698" s="180">
        <v>708.8</v>
      </c>
      <c r="I698" s="181"/>
      <c r="J698" s="182"/>
      <c r="K698" s="178"/>
      <c r="L698" s="182"/>
      <c r="M698" s="200"/>
      <c r="N698" s="184">
        <v>708.8</v>
      </c>
      <c r="O698" s="188"/>
      <c r="P698" s="188"/>
      <c r="Q698" s="188"/>
      <c r="R698" s="188"/>
      <c r="S698" s="188"/>
      <c r="T698" s="188"/>
      <c r="U698" s="188"/>
      <c r="V698" s="188"/>
      <c r="W698" s="189"/>
      <c r="X698" s="186"/>
      <c r="Y698" s="189"/>
      <c r="Z698" s="189"/>
      <c r="AA698" s="190"/>
      <c r="AB698" s="188"/>
      <c r="AC698" s="188"/>
      <c r="AD698" s="188"/>
    </row>
    <row r="699" s="48" customFormat="1" ht="12.75" spans="1:30">
      <c r="A699" s="177"/>
      <c r="B699" s="178"/>
      <c r="C699" s="179">
        <v>241217000037</v>
      </c>
      <c r="D699" s="84">
        <v>45651</v>
      </c>
      <c r="E699" s="178" t="s">
        <v>53</v>
      </c>
      <c r="F699" s="178" t="s">
        <v>293</v>
      </c>
      <c r="G699" s="178">
        <v>0.14</v>
      </c>
      <c r="H699" s="184"/>
      <c r="I699" s="191">
        <v>21340</v>
      </c>
      <c r="J699" s="182"/>
      <c r="K699" s="191">
        <v>1682.96543241052</v>
      </c>
      <c r="L699" s="192">
        <v>12.679999</v>
      </c>
      <c r="M699" s="200">
        <v>7.27</v>
      </c>
      <c r="N699" s="184">
        <v>92.18359273</v>
      </c>
      <c r="O699" s="188"/>
      <c r="P699" s="188"/>
      <c r="Q699" s="188"/>
      <c r="R699" s="188"/>
      <c r="S699" s="188"/>
      <c r="T699" s="195"/>
      <c r="U699" s="188"/>
      <c r="V699" s="188"/>
      <c r="W699" s="189"/>
      <c r="X699" s="189"/>
      <c r="Y699" s="189"/>
      <c r="Z699" s="189"/>
      <c r="AA699" s="190"/>
      <c r="AB699" s="188"/>
      <c r="AC699" s="188"/>
      <c r="AD699" s="188"/>
    </row>
    <row r="700" s="48" customFormat="1" ht="12.75" spans="1:30">
      <c r="A700" s="177"/>
      <c r="B700" s="178"/>
      <c r="C700" s="179">
        <v>241217000038</v>
      </c>
      <c r="D700" s="84">
        <v>45651</v>
      </c>
      <c r="E700" s="178" t="s">
        <v>36</v>
      </c>
      <c r="F700" s="178" t="s">
        <v>114</v>
      </c>
      <c r="G700" s="178">
        <v>78.5</v>
      </c>
      <c r="H700" s="180">
        <v>7379.75</v>
      </c>
      <c r="I700" s="181"/>
      <c r="J700" s="182"/>
      <c r="K700" s="178"/>
      <c r="L700" s="182"/>
      <c r="M700" s="200"/>
      <c r="N700" s="184">
        <v>7379.75</v>
      </c>
      <c r="O700" s="188"/>
      <c r="P700" s="188"/>
      <c r="Q700" s="188"/>
      <c r="R700" s="188"/>
      <c r="S700" s="188"/>
      <c r="T700" s="202">
        <v>40</v>
      </c>
      <c r="U700" s="188"/>
      <c r="V700" s="188"/>
      <c r="W700" s="189"/>
      <c r="X700" s="189"/>
      <c r="Y700" s="189"/>
      <c r="Z700" s="189"/>
      <c r="AA700" s="190"/>
      <c r="AB700" s="188"/>
      <c r="AC700" s="188"/>
      <c r="AD700" s="188"/>
    </row>
    <row r="701" s="48" customFormat="1" ht="12.75" spans="1:30">
      <c r="A701" s="177"/>
      <c r="B701" s="178"/>
      <c r="C701" s="179">
        <v>241217000047</v>
      </c>
      <c r="D701" s="84">
        <v>45651</v>
      </c>
      <c r="E701" s="178" t="s">
        <v>41</v>
      </c>
      <c r="F701" s="178" t="s">
        <v>920</v>
      </c>
      <c r="G701" s="178">
        <v>5</v>
      </c>
      <c r="H701" s="184"/>
      <c r="I701" s="191">
        <v>106485</v>
      </c>
      <c r="J701" s="182"/>
      <c r="K701" s="191">
        <v>1664.86866791745</v>
      </c>
      <c r="L701" s="192">
        <v>63.96</v>
      </c>
      <c r="M701" s="200">
        <v>7.27</v>
      </c>
      <c r="N701" s="184">
        <v>464.9892</v>
      </c>
      <c r="O701" s="188"/>
      <c r="P701" s="188"/>
      <c r="Q701" s="188"/>
      <c r="R701" s="188"/>
      <c r="S701" s="188"/>
      <c r="T701" s="185"/>
      <c r="U701" s="188"/>
      <c r="V701" s="188"/>
      <c r="W701" s="189"/>
      <c r="X701" s="189"/>
      <c r="Y701" s="189"/>
      <c r="Z701" s="189"/>
      <c r="AA701" s="190"/>
      <c r="AB701" s="188"/>
      <c r="AC701" s="188"/>
      <c r="AD701" s="188"/>
    </row>
    <row r="702" s="48" customFormat="1" ht="12.75" spans="1:30">
      <c r="A702" s="177"/>
      <c r="B702" s="178"/>
      <c r="C702" s="179">
        <v>241217000052</v>
      </c>
      <c r="D702" s="84">
        <v>45651</v>
      </c>
      <c r="E702" s="178" t="s">
        <v>36</v>
      </c>
      <c r="F702" s="178" t="s">
        <v>308</v>
      </c>
      <c r="G702" s="178">
        <v>1.5</v>
      </c>
      <c r="H702" s="180">
        <v>172.2</v>
      </c>
      <c r="I702" s="181"/>
      <c r="J702" s="182"/>
      <c r="K702" s="178"/>
      <c r="L702" s="182"/>
      <c r="M702" s="200"/>
      <c r="N702" s="184">
        <v>172.2</v>
      </c>
      <c r="O702" s="188"/>
      <c r="P702" s="188"/>
      <c r="Q702" s="188"/>
      <c r="R702" s="188"/>
      <c r="S702" s="188"/>
      <c r="T702" s="188"/>
      <c r="U702" s="188"/>
      <c r="V702" s="188"/>
      <c r="W702" s="189"/>
      <c r="X702" s="189"/>
      <c r="Y702" s="189"/>
      <c r="Z702" s="189"/>
      <c r="AA702" s="190"/>
      <c r="AB702" s="188"/>
      <c r="AC702" s="188"/>
      <c r="AD702" s="188"/>
    </row>
    <row r="703" s="48" customFormat="1" ht="12.75" spans="1:30">
      <c r="A703" s="177"/>
      <c r="B703" s="178"/>
      <c r="C703" s="179">
        <v>241218000001</v>
      </c>
      <c r="D703" s="84">
        <v>45651</v>
      </c>
      <c r="E703" s="178" t="s">
        <v>366</v>
      </c>
      <c r="F703" s="178" t="s">
        <v>367</v>
      </c>
      <c r="G703" s="178">
        <v>9</v>
      </c>
      <c r="H703" s="184"/>
      <c r="I703" s="191">
        <v>271326</v>
      </c>
      <c r="J703" s="182"/>
      <c r="K703" s="191">
        <v>1852.81343895111</v>
      </c>
      <c r="L703" s="192">
        <v>146.44</v>
      </c>
      <c r="M703" s="200">
        <v>7.27</v>
      </c>
      <c r="N703" s="184">
        <v>1064.6188</v>
      </c>
      <c r="O703" s="188"/>
      <c r="P703" s="188"/>
      <c r="Q703" s="188"/>
      <c r="R703" s="188"/>
      <c r="S703" s="188"/>
      <c r="T703" s="188"/>
      <c r="U703" s="188"/>
      <c r="V703" s="188"/>
      <c r="W703" s="189"/>
      <c r="X703" s="189"/>
      <c r="Y703" s="189"/>
      <c r="Z703" s="189"/>
      <c r="AA703" s="190"/>
      <c r="AB703" s="188"/>
      <c r="AC703" s="188"/>
      <c r="AD703" s="188"/>
    </row>
    <row r="704" s="48" customFormat="1" ht="12.75" spans="1:30">
      <c r="A704" s="177"/>
      <c r="B704" s="178"/>
      <c r="C704" s="179">
        <v>241218000002</v>
      </c>
      <c r="D704" s="84">
        <v>45651</v>
      </c>
      <c r="E704" s="178" t="s">
        <v>366</v>
      </c>
      <c r="F704" s="178" t="s">
        <v>367</v>
      </c>
      <c r="G704" s="178">
        <v>1.5</v>
      </c>
      <c r="H704" s="184"/>
      <c r="I704" s="191">
        <v>42504</v>
      </c>
      <c r="J704" s="182"/>
      <c r="K704" s="191">
        <v>1650.0001281056</v>
      </c>
      <c r="L704" s="192">
        <v>25.759998</v>
      </c>
      <c r="M704" s="200">
        <v>7.27</v>
      </c>
      <c r="N704" s="184">
        <v>187.27518546</v>
      </c>
      <c r="O704" s="188"/>
      <c r="P704" s="188"/>
      <c r="Q704" s="188"/>
      <c r="R704" s="188"/>
      <c r="S704" s="188"/>
      <c r="T704" s="188"/>
      <c r="U704" s="188"/>
      <c r="V704" s="188"/>
      <c r="W704" s="189"/>
      <c r="X704" s="189"/>
      <c r="Y704" s="189"/>
      <c r="Z704" s="189"/>
      <c r="AA704" s="190"/>
      <c r="AB704" s="188"/>
      <c r="AC704" s="188"/>
      <c r="AD704" s="188"/>
    </row>
    <row r="705" s="48" customFormat="1" ht="12.75" spans="1:30">
      <c r="A705" s="177"/>
      <c r="B705" s="178"/>
      <c r="C705" s="179">
        <v>241218000008</v>
      </c>
      <c r="D705" s="84">
        <v>45651</v>
      </c>
      <c r="E705" s="178" t="s">
        <v>53</v>
      </c>
      <c r="F705" s="178" t="s">
        <v>966</v>
      </c>
      <c r="G705" s="178">
        <v>0.5</v>
      </c>
      <c r="H705" s="180">
        <v>97.9</v>
      </c>
      <c r="I705" s="181"/>
      <c r="J705" s="182"/>
      <c r="K705" s="178"/>
      <c r="L705" s="182"/>
      <c r="M705" s="200"/>
      <c r="N705" s="184">
        <v>97.9</v>
      </c>
      <c r="O705" s="188"/>
      <c r="P705" s="188"/>
      <c r="Q705" s="188"/>
      <c r="R705" s="188"/>
      <c r="S705" s="188"/>
      <c r="T705" s="188"/>
      <c r="U705" s="188"/>
      <c r="V705" s="188"/>
      <c r="W705" s="189"/>
      <c r="X705" s="189"/>
      <c r="Y705" s="189"/>
      <c r="Z705" s="189"/>
      <c r="AA705" s="190"/>
      <c r="AB705" s="188"/>
      <c r="AC705" s="188"/>
      <c r="AD705" s="188"/>
    </row>
    <row r="706" s="48" customFormat="1" ht="12.75" spans="1:30">
      <c r="A706" s="177"/>
      <c r="B706" s="178"/>
      <c r="C706" s="179">
        <v>241218000009</v>
      </c>
      <c r="D706" s="84">
        <v>45651</v>
      </c>
      <c r="E706" s="178" t="s">
        <v>53</v>
      </c>
      <c r="F706" s="178" t="s">
        <v>528</v>
      </c>
      <c r="G706" s="178">
        <v>3</v>
      </c>
      <c r="H706" s="180">
        <v>268</v>
      </c>
      <c r="I706" s="181"/>
      <c r="J706" s="182"/>
      <c r="K706" s="178"/>
      <c r="L706" s="182"/>
      <c r="M706" s="200"/>
      <c r="N706" s="184">
        <v>268</v>
      </c>
      <c r="O706" s="188"/>
      <c r="P706" s="188"/>
      <c r="Q706" s="188"/>
      <c r="R706" s="188"/>
      <c r="S706" s="188"/>
      <c r="T706" s="188"/>
      <c r="U706" s="188"/>
      <c r="V706" s="188"/>
      <c r="W706" s="189"/>
      <c r="X706" s="189"/>
      <c r="Y706" s="189"/>
      <c r="Z706" s="189"/>
      <c r="AA706" s="190"/>
      <c r="AB706" s="188"/>
      <c r="AC706" s="188"/>
      <c r="AD706" s="188"/>
    </row>
    <row r="707" s="48" customFormat="1" ht="12.75" spans="1:30">
      <c r="A707" s="177"/>
      <c r="B707" s="178"/>
      <c r="C707" s="179">
        <v>241218000010</v>
      </c>
      <c r="D707" s="84">
        <v>45651</v>
      </c>
      <c r="E707" s="178" t="s">
        <v>53</v>
      </c>
      <c r="F707" s="178" t="s">
        <v>3021</v>
      </c>
      <c r="G707" s="178">
        <v>4</v>
      </c>
      <c r="H707" s="184"/>
      <c r="I707" s="191">
        <v>88209</v>
      </c>
      <c r="J707" s="182"/>
      <c r="K707" s="191">
        <v>1650</v>
      </c>
      <c r="L707" s="192">
        <v>53.46</v>
      </c>
      <c r="M707" s="200">
        <v>7.27</v>
      </c>
      <c r="N707" s="184">
        <v>388.6542</v>
      </c>
      <c r="O707" s="188"/>
      <c r="P707" s="188"/>
      <c r="Q707" s="188"/>
      <c r="R707" s="188"/>
      <c r="S707" s="188"/>
      <c r="T707" s="188"/>
      <c r="U707" s="188"/>
      <c r="V707" s="188"/>
      <c r="W707" s="189"/>
      <c r="X707" s="189"/>
      <c r="Y707" s="189"/>
      <c r="Z707" s="189"/>
      <c r="AA707" s="190"/>
      <c r="AB707" s="188"/>
      <c r="AC707" s="188"/>
      <c r="AD707" s="188"/>
    </row>
    <row r="708" s="48" customFormat="1" ht="12.75" spans="1:30">
      <c r="A708" s="177"/>
      <c r="B708" s="178"/>
      <c r="C708" s="179">
        <v>241218000017</v>
      </c>
      <c r="D708" s="84">
        <v>45651</v>
      </c>
      <c r="E708" s="178" t="s">
        <v>63</v>
      </c>
      <c r="F708" s="178" t="s">
        <v>2105</v>
      </c>
      <c r="G708" s="178">
        <v>24</v>
      </c>
      <c r="H708" s="184">
        <v>1988.8</v>
      </c>
      <c r="I708" s="181"/>
      <c r="J708" s="182"/>
      <c r="K708" s="178"/>
      <c r="L708" s="182"/>
      <c r="M708" s="200"/>
      <c r="N708" s="184">
        <v>1988.8</v>
      </c>
      <c r="O708" s="188"/>
      <c r="P708" s="188"/>
      <c r="Q708" s="188"/>
      <c r="R708" s="188"/>
      <c r="S708" s="188"/>
      <c r="T708" s="188"/>
      <c r="U708" s="188"/>
      <c r="V708" s="188"/>
      <c r="W708" s="189"/>
      <c r="X708" s="189"/>
      <c r="Y708" s="189"/>
      <c r="Z708" s="189"/>
      <c r="AA708" s="190"/>
      <c r="AB708" s="188"/>
      <c r="AC708" s="188"/>
      <c r="AD708" s="188"/>
    </row>
    <row r="709" s="48" customFormat="1" ht="12.75" spans="1:30">
      <c r="A709" s="177"/>
      <c r="B709" s="178"/>
      <c r="C709" s="179">
        <v>241218000022</v>
      </c>
      <c r="D709" s="84">
        <v>45651</v>
      </c>
      <c r="E709" s="178" t="s">
        <v>93</v>
      </c>
      <c r="F709" s="178" t="s">
        <v>359</v>
      </c>
      <c r="G709" s="178">
        <v>5.5</v>
      </c>
      <c r="H709" s="184"/>
      <c r="I709" s="191">
        <v>111738</v>
      </c>
      <c r="J709" s="182"/>
      <c r="K709" s="191">
        <v>1650</v>
      </c>
      <c r="L709" s="192">
        <v>67.72</v>
      </c>
      <c r="M709" s="200">
        <v>7.27</v>
      </c>
      <c r="N709" s="184">
        <v>492.3244</v>
      </c>
      <c r="O709" s="188"/>
      <c r="P709" s="188"/>
      <c r="Q709" s="188"/>
      <c r="R709" s="188"/>
      <c r="S709" s="188"/>
      <c r="T709" s="188"/>
      <c r="U709" s="188"/>
      <c r="V709" s="188"/>
      <c r="W709" s="189"/>
      <c r="X709" s="189"/>
      <c r="Y709" s="189"/>
      <c r="Z709" s="189"/>
      <c r="AA709" s="190"/>
      <c r="AB709" s="188"/>
      <c r="AC709" s="188"/>
      <c r="AD709" s="188"/>
    </row>
    <row r="710" s="48" customFormat="1" ht="12.75" spans="1:30">
      <c r="A710" s="177"/>
      <c r="B710" s="178"/>
      <c r="C710" s="179">
        <v>241219000002</v>
      </c>
      <c r="D710" s="84">
        <v>45651</v>
      </c>
      <c r="E710" s="178" t="s">
        <v>184</v>
      </c>
      <c r="F710" s="178" t="s">
        <v>185</v>
      </c>
      <c r="G710" s="178">
        <v>19</v>
      </c>
      <c r="H710" s="180">
        <v>1741.3</v>
      </c>
      <c r="I710" s="181"/>
      <c r="J710" s="182"/>
      <c r="K710" s="178"/>
      <c r="L710" s="182"/>
      <c r="M710" s="200"/>
      <c r="N710" s="184">
        <v>1741.3</v>
      </c>
      <c r="O710" s="188"/>
      <c r="P710" s="188"/>
      <c r="Q710" s="188"/>
      <c r="R710" s="188"/>
      <c r="S710" s="188"/>
      <c r="T710" s="188"/>
      <c r="U710" s="188"/>
      <c r="V710" s="188"/>
      <c r="W710" s="189"/>
      <c r="X710" s="189"/>
      <c r="Y710" s="189"/>
      <c r="Z710" s="189"/>
      <c r="AA710" s="190"/>
      <c r="AB710" s="188"/>
      <c r="AC710" s="188"/>
      <c r="AD710" s="188"/>
    </row>
    <row r="711" s="48" customFormat="1" ht="12.75" spans="1:30">
      <c r="A711" s="177"/>
      <c r="B711" s="178"/>
      <c r="C711" s="179">
        <v>241220000007</v>
      </c>
      <c r="D711" s="84">
        <v>45651</v>
      </c>
      <c r="E711" s="178" t="s">
        <v>53</v>
      </c>
      <c r="F711" s="178" t="s">
        <v>604</v>
      </c>
      <c r="G711" s="178">
        <v>16.5</v>
      </c>
      <c r="H711" s="180">
        <v>1460.25</v>
      </c>
      <c r="I711" s="181"/>
      <c r="J711" s="182"/>
      <c r="K711" s="178"/>
      <c r="L711" s="182"/>
      <c r="M711" s="200"/>
      <c r="N711" s="184">
        <v>1460.25</v>
      </c>
      <c r="O711" s="188"/>
      <c r="P711" s="188"/>
      <c r="Q711" s="188"/>
      <c r="R711" s="188"/>
      <c r="S711" s="188"/>
      <c r="T711" s="195"/>
      <c r="U711" s="188"/>
      <c r="V711" s="188"/>
      <c r="W711" s="189"/>
      <c r="X711" s="189"/>
      <c r="Y711" s="189"/>
      <c r="Z711" s="189"/>
      <c r="AA711" s="190"/>
      <c r="AB711" s="188"/>
      <c r="AC711" s="188"/>
      <c r="AD711" s="188"/>
    </row>
    <row r="712" s="48" customFormat="1" ht="12.75" spans="1:30">
      <c r="A712" s="177"/>
      <c r="B712" s="178"/>
      <c r="C712" s="179">
        <v>241220000024</v>
      </c>
      <c r="D712" s="84">
        <v>45651</v>
      </c>
      <c r="E712" s="178" t="s">
        <v>63</v>
      </c>
      <c r="F712" s="178" t="s">
        <v>3028</v>
      </c>
      <c r="G712" s="178">
        <v>27</v>
      </c>
      <c r="H712" s="180">
        <v>2286</v>
      </c>
      <c r="I712" s="181"/>
      <c r="J712" s="182"/>
      <c r="K712" s="178"/>
      <c r="L712" s="182"/>
      <c r="M712" s="200"/>
      <c r="N712" s="184">
        <v>2286</v>
      </c>
      <c r="O712" s="188"/>
      <c r="P712" s="188"/>
      <c r="Q712" s="188"/>
      <c r="R712" s="188"/>
      <c r="S712" s="188"/>
      <c r="T712" s="202">
        <v>153</v>
      </c>
      <c r="U712" s="188"/>
      <c r="V712" s="188"/>
      <c r="W712" s="189"/>
      <c r="X712" s="189"/>
      <c r="Y712" s="189"/>
      <c r="Z712" s="189"/>
      <c r="AA712" s="190"/>
      <c r="AB712" s="188"/>
      <c r="AC712" s="188"/>
      <c r="AD712" s="188"/>
    </row>
    <row r="713" s="48" customFormat="1" ht="12.75" spans="1:30">
      <c r="A713" s="177"/>
      <c r="B713" s="178"/>
      <c r="C713" s="179">
        <v>241220000031</v>
      </c>
      <c r="D713" s="84">
        <v>45651</v>
      </c>
      <c r="E713" s="178" t="s">
        <v>2079</v>
      </c>
      <c r="F713" s="178" t="s">
        <v>122</v>
      </c>
      <c r="G713" s="178">
        <v>376.5</v>
      </c>
      <c r="H713" s="180">
        <v>29683</v>
      </c>
      <c r="I713" s="181"/>
      <c r="J713" s="182"/>
      <c r="K713" s="178"/>
      <c r="L713" s="182"/>
      <c r="M713" s="200"/>
      <c r="N713" s="184">
        <v>29683</v>
      </c>
      <c r="O713" s="188"/>
      <c r="P713" s="188"/>
      <c r="Q713" s="188"/>
      <c r="R713" s="188"/>
      <c r="S713" s="188"/>
      <c r="T713" s="185"/>
      <c r="U713" s="188"/>
      <c r="V713" s="188"/>
      <c r="W713" s="189"/>
      <c r="X713" s="189"/>
      <c r="Y713" s="189"/>
      <c r="Z713" s="189"/>
      <c r="AA713" s="190"/>
      <c r="AB713" s="188"/>
      <c r="AC713" s="188"/>
      <c r="AD713" s="188"/>
    </row>
    <row r="714" s="48" customFormat="1" ht="12.75" spans="1:30">
      <c r="A714" s="177"/>
      <c r="B714" s="178"/>
      <c r="C714" s="179">
        <v>241220000035</v>
      </c>
      <c r="D714" s="84">
        <v>45651</v>
      </c>
      <c r="E714" s="178" t="s">
        <v>41</v>
      </c>
      <c r="F714" s="178" t="s">
        <v>1187</v>
      </c>
      <c r="G714" s="178">
        <v>17.5</v>
      </c>
      <c r="H714" s="180">
        <v>1458.5</v>
      </c>
      <c r="I714" s="181"/>
      <c r="J714" s="182"/>
      <c r="K714" s="178"/>
      <c r="L714" s="182"/>
      <c r="M714" s="200"/>
      <c r="N714" s="184">
        <v>1458.5</v>
      </c>
      <c r="O714" s="188"/>
      <c r="P714" s="188"/>
      <c r="Q714" s="188"/>
      <c r="R714" s="188"/>
      <c r="S714" s="188"/>
      <c r="T714" s="188"/>
      <c r="U714" s="188"/>
      <c r="V714" s="188"/>
      <c r="W714" s="189"/>
      <c r="X714" s="189"/>
      <c r="Y714" s="189"/>
      <c r="Z714" s="189"/>
      <c r="AA714" s="190"/>
      <c r="AB714" s="188"/>
      <c r="AC714" s="188"/>
      <c r="AD714" s="188"/>
    </row>
    <row r="715" s="48" customFormat="1" ht="12.75" spans="1:30">
      <c r="A715" s="177"/>
      <c r="B715" s="178"/>
      <c r="C715" s="179">
        <v>241220000041</v>
      </c>
      <c r="D715" s="84">
        <v>45651</v>
      </c>
      <c r="E715" s="178" t="s">
        <v>45</v>
      </c>
      <c r="F715" s="178" t="s">
        <v>808</v>
      </c>
      <c r="G715" s="178">
        <v>15</v>
      </c>
      <c r="H715" s="180">
        <v>1170</v>
      </c>
      <c r="I715" s="181"/>
      <c r="J715" s="182"/>
      <c r="K715" s="178"/>
      <c r="L715" s="182"/>
      <c r="M715" s="200"/>
      <c r="N715" s="184">
        <v>1170</v>
      </c>
      <c r="O715" s="188"/>
      <c r="P715" s="188"/>
      <c r="Q715" s="188"/>
      <c r="R715" s="188"/>
      <c r="S715" s="188"/>
      <c r="T715" s="188"/>
      <c r="U715" s="188"/>
      <c r="V715" s="188"/>
      <c r="W715" s="189"/>
      <c r="X715" s="189"/>
      <c r="Y715" s="189"/>
      <c r="Z715" s="189"/>
      <c r="AA715" s="190"/>
      <c r="AB715" s="188"/>
      <c r="AC715" s="188"/>
      <c r="AD715" s="188"/>
    </row>
    <row r="716" s="48" customFormat="1" ht="12.75" spans="1:30">
      <c r="A716" s="177"/>
      <c r="B716" s="178"/>
      <c r="C716" s="179">
        <v>241220000042</v>
      </c>
      <c r="D716" s="84">
        <v>45651</v>
      </c>
      <c r="E716" s="178" t="s">
        <v>53</v>
      </c>
      <c r="F716" s="178" t="s">
        <v>500</v>
      </c>
      <c r="G716" s="178">
        <v>0.42</v>
      </c>
      <c r="H716" s="184"/>
      <c r="I716" s="191">
        <v>21340.44</v>
      </c>
      <c r="J716" s="182"/>
      <c r="K716" s="191">
        <v>1683.00013272872</v>
      </c>
      <c r="L716" s="192">
        <v>12.679999</v>
      </c>
      <c r="M716" s="200">
        <v>7.27</v>
      </c>
      <c r="N716" s="184">
        <v>92.18359273</v>
      </c>
      <c r="O716" s="188"/>
      <c r="P716" s="188"/>
      <c r="Q716" s="188"/>
      <c r="R716" s="188"/>
      <c r="S716" s="188"/>
      <c r="T716" s="188"/>
      <c r="U716" s="188"/>
      <c r="V716" s="188"/>
      <c r="W716" s="189"/>
      <c r="X716" s="189"/>
      <c r="Y716" s="189"/>
      <c r="Z716" s="189"/>
      <c r="AA716" s="190"/>
      <c r="AB716" s="188"/>
      <c r="AC716" s="188"/>
      <c r="AD716" s="188"/>
    </row>
    <row r="717" s="48" customFormat="1" ht="12.75" spans="1:30">
      <c r="A717" s="177"/>
      <c r="B717" s="178"/>
      <c r="C717" s="179">
        <v>241220000046</v>
      </c>
      <c r="D717" s="84">
        <v>45651</v>
      </c>
      <c r="E717" s="178" t="s">
        <v>41</v>
      </c>
      <c r="F717" s="178" t="s">
        <v>79</v>
      </c>
      <c r="G717" s="178">
        <v>1.5</v>
      </c>
      <c r="H717" s="180">
        <v>174</v>
      </c>
      <c r="I717" s="181"/>
      <c r="J717" s="182"/>
      <c r="K717" s="178"/>
      <c r="L717" s="182"/>
      <c r="M717" s="200"/>
      <c r="N717" s="184">
        <v>174</v>
      </c>
      <c r="O717" s="188"/>
      <c r="P717" s="188"/>
      <c r="Q717" s="188"/>
      <c r="R717" s="188"/>
      <c r="S717" s="188"/>
      <c r="T717" s="188"/>
      <c r="U717" s="188"/>
      <c r="V717" s="188"/>
      <c r="W717" s="189"/>
      <c r="X717" s="189"/>
      <c r="Y717" s="189"/>
      <c r="Z717" s="189"/>
      <c r="AA717" s="190"/>
      <c r="AB717" s="188"/>
      <c r="AC717" s="188"/>
      <c r="AD717" s="188"/>
    </row>
    <row r="718" s="48" customFormat="1" ht="12.75" spans="1:30">
      <c r="A718" s="177"/>
      <c r="B718" s="178"/>
      <c r="C718" s="179">
        <v>241220000047</v>
      </c>
      <c r="D718" s="84">
        <v>45651</v>
      </c>
      <c r="E718" s="178" t="s">
        <v>2079</v>
      </c>
      <c r="F718" s="178" t="s">
        <v>167</v>
      </c>
      <c r="G718" s="178">
        <v>718.5</v>
      </c>
      <c r="H718" s="180">
        <v>55683.75</v>
      </c>
      <c r="I718" s="181"/>
      <c r="J718" s="182"/>
      <c r="K718" s="178"/>
      <c r="L718" s="182"/>
      <c r="M718" s="200"/>
      <c r="N718" s="184">
        <v>55683.75</v>
      </c>
      <c r="O718" s="195"/>
      <c r="P718" s="195"/>
      <c r="Q718" s="195"/>
      <c r="R718" s="195"/>
      <c r="S718" s="195"/>
      <c r="T718" s="195"/>
      <c r="U718" s="195"/>
      <c r="V718" s="195"/>
      <c r="W718" s="193"/>
      <c r="X718" s="193"/>
      <c r="Y718" s="193"/>
      <c r="Z718" s="193"/>
      <c r="AA718" s="196"/>
      <c r="AB718" s="195"/>
      <c r="AC718" s="195"/>
      <c r="AD718" s="195"/>
    </row>
    <row r="719" s="48" customFormat="1" ht="12.75" spans="1:30">
      <c r="A719" s="177" t="s">
        <v>3029</v>
      </c>
      <c r="B719" s="178" t="s">
        <v>3030</v>
      </c>
      <c r="C719" s="179">
        <v>241217000018</v>
      </c>
      <c r="D719" s="84">
        <v>45650</v>
      </c>
      <c r="E719" s="178" t="s">
        <v>53</v>
      </c>
      <c r="F719" s="178" t="s">
        <v>65</v>
      </c>
      <c r="G719" s="178">
        <v>6.5</v>
      </c>
      <c r="H719" s="180">
        <v>506.5</v>
      </c>
      <c r="I719" s="181"/>
      <c r="J719" s="182"/>
      <c r="K719" s="178"/>
      <c r="L719" s="182"/>
      <c r="M719" s="200"/>
      <c r="N719" s="184">
        <v>506.5</v>
      </c>
      <c r="O719" s="185">
        <v>140888.8596</v>
      </c>
      <c r="P719" s="185" t="s">
        <v>487</v>
      </c>
      <c r="Q719" s="185">
        <v>98190</v>
      </c>
      <c r="R719" s="185"/>
      <c r="S719" s="185">
        <v>142.75</v>
      </c>
      <c r="T719" s="185"/>
      <c r="U719" s="185"/>
      <c r="V719" s="185">
        <v>99394.75</v>
      </c>
      <c r="W719" s="186">
        <v>1603.88</v>
      </c>
      <c r="X719" s="186"/>
      <c r="Y719" s="186"/>
      <c r="Z719" s="186">
        <v>1621.89</v>
      </c>
      <c r="AA719" s="187">
        <v>7.27</v>
      </c>
      <c r="AB719" s="185">
        <v>11791.1403</v>
      </c>
      <c r="AC719" s="185">
        <v>111185.8903</v>
      </c>
      <c r="AD719" s="185">
        <v>29702.9693</v>
      </c>
    </row>
    <row r="720" s="48" customFormat="1" ht="12.75" spans="1:30">
      <c r="A720" s="177"/>
      <c r="B720" s="178"/>
      <c r="C720" s="179">
        <v>241217000032</v>
      </c>
      <c r="D720" s="84">
        <v>45650</v>
      </c>
      <c r="E720" s="178" t="s">
        <v>36</v>
      </c>
      <c r="F720" s="178" t="s">
        <v>1680</v>
      </c>
      <c r="G720" s="178">
        <v>5</v>
      </c>
      <c r="H720" s="184"/>
      <c r="I720" s="191">
        <v>92287</v>
      </c>
      <c r="J720" s="182"/>
      <c r="K720" s="191">
        <v>1664.92873895003</v>
      </c>
      <c r="L720" s="192">
        <v>55.43</v>
      </c>
      <c r="M720" s="200">
        <v>7.27</v>
      </c>
      <c r="N720" s="184">
        <v>402.9761</v>
      </c>
      <c r="O720" s="188"/>
      <c r="P720" s="188"/>
      <c r="Q720" s="188"/>
      <c r="R720" s="188"/>
      <c r="S720" s="188"/>
      <c r="T720" s="188"/>
      <c r="U720" s="188"/>
      <c r="V720" s="188"/>
      <c r="W720" s="189"/>
      <c r="X720" s="189"/>
      <c r="Y720" s="189"/>
      <c r="Z720" s="189"/>
      <c r="AA720" s="190"/>
      <c r="AB720" s="188"/>
      <c r="AC720" s="188"/>
      <c r="AD720" s="188"/>
    </row>
    <row r="721" s="48" customFormat="1" ht="12.75" spans="1:30">
      <c r="A721" s="177"/>
      <c r="B721" s="178"/>
      <c r="C721" s="179">
        <v>241217000035</v>
      </c>
      <c r="D721" s="84">
        <v>45650</v>
      </c>
      <c r="E721" s="178" t="s">
        <v>36</v>
      </c>
      <c r="F721" s="178" t="s">
        <v>2965</v>
      </c>
      <c r="G721" s="178">
        <v>0.36</v>
      </c>
      <c r="H721" s="180">
        <v>89</v>
      </c>
      <c r="I721" s="181"/>
      <c r="J721" s="182"/>
      <c r="K721" s="178"/>
      <c r="L721" s="182"/>
      <c r="M721" s="200"/>
      <c r="N721" s="184">
        <v>89</v>
      </c>
      <c r="O721" s="188"/>
      <c r="P721" s="188"/>
      <c r="Q721" s="188"/>
      <c r="R721" s="188"/>
      <c r="S721" s="188"/>
      <c r="T721" s="188"/>
      <c r="U721" s="188"/>
      <c r="V721" s="188"/>
      <c r="W721" s="189"/>
      <c r="X721" s="189"/>
      <c r="Y721" s="189"/>
      <c r="Z721" s="189"/>
      <c r="AA721" s="190"/>
      <c r="AB721" s="188"/>
      <c r="AC721" s="188"/>
      <c r="AD721" s="188"/>
    </row>
    <row r="722" s="48" customFormat="1" ht="12.75" spans="1:30">
      <c r="A722" s="177"/>
      <c r="B722" s="178"/>
      <c r="C722" s="179">
        <v>241217000053</v>
      </c>
      <c r="D722" s="84">
        <v>45650</v>
      </c>
      <c r="E722" s="178" t="s">
        <v>36</v>
      </c>
      <c r="F722" s="178" t="s">
        <v>799</v>
      </c>
      <c r="G722" s="178">
        <v>10</v>
      </c>
      <c r="H722" s="180">
        <v>836</v>
      </c>
      <c r="I722" s="181"/>
      <c r="J722" s="182"/>
      <c r="K722" s="178"/>
      <c r="L722" s="182"/>
      <c r="M722" s="200"/>
      <c r="N722" s="184">
        <v>836</v>
      </c>
      <c r="O722" s="188"/>
      <c r="P722" s="188"/>
      <c r="Q722" s="188"/>
      <c r="R722" s="188"/>
      <c r="S722" s="188"/>
      <c r="T722" s="188"/>
      <c r="U722" s="188"/>
      <c r="V722" s="188"/>
      <c r="W722" s="189"/>
      <c r="X722" s="189"/>
      <c r="Y722" s="189"/>
      <c r="Z722" s="189"/>
      <c r="AA722" s="190"/>
      <c r="AB722" s="188"/>
      <c r="AC722" s="188"/>
      <c r="AD722" s="188"/>
    </row>
    <row r="723" s="48" customFormat="1" ht="12.75" spans="1:30">
      <c r="A723" s="177"/>
      <c r="B723" s="178"/>
      <c r="C723" s="179">
        <v>241218000003</v>
      </c>
      <c r="D723" s="84">
        <v>45650</v>
      </c>
      <c r="E723" s="178" t="s">
        <v>41</v>
      </c>
      <c r="F723" s="178" t="s">
        <v>678</v>
      </c>
      <c r="G723" s="178">
        <v>2.5</v>
      </c>
      <c r="H723" s="180">
        <v>203</v>
      </c>
      <c r="I723" s="181"/>
      <c r="J723" s="182"/>
      <c r="K723" s="178"/>
      <c r="L723" s="182"/>
      <c r="M723" s="200"/>
      <c r="N723" s="184">
        <v>203</v>
      </c>
      <c r="O723" s="188"/>
      <c r="P723" s="188"/>
      <c r="Q723" s="188"/>
      <c r="R723" s="188"/>
      <c r="S723" s="188"/>
      <c r="T723" s="188"/>
      <c r="U723" s="188"/>
      <c r="V723" s="188"/>
      <c r="W723" s="189"/>
      <c r="X723" s="189"/>
      <c r="Y723" s="189"/>
      <c r="Z723" s="189"/>
      <c r="AA723" s="190"/>
      <c r="AB723" s="188"/>
      <c r="AC723" s="188"/>
      <c r="AD723" s="188"/>
    </row>
    <row r="724" s="48" customFormat="1" ht="12.75" spans="1:30">
      <c r="A724" s="177"/>
      <c r="B724" s="178"/>
      <c r="C724" s="179">
        <v>241218000007</v>
      </c>
      <c r="D724" s="84">
        <v>45650</v>
      </c>
      <c r="E724" s="178" t="s">
        <v>53</v>
      </c>
      <c r="F724" s="178" t="s">
        <v>65</v>
      </c>
      <c r="G724" s="178">
        <v>10.5</v>
      </c>
      <c r="H724" s="180">
        <v>814.5</v>
      </c>
      <c r="I724" s="181"/>
      <c r="J724" s="182"/>
      <c r="K724" s="178"/>
      <c r="L724" s="182"/>
      <c r="M724" s="200"/>
      <c r="N724" s="184">
        <v>814.5</v>
      </c>
      <c r="O724" s="188"/>
      <c r="P724" s="188"/>
      <c r="Q724" s="188"/>
      <c r="R724" s="188"/>
      <c r="S724" s="188"/>
      <c r="T724" s="188"/>
      <c r="U724" s="188"/>
      <c r="V724" s="188"/>
      <c r="W724" s="189"/>
      <c r="X724" s="193"/>
      <c r="Y724" s="189"/>
      <c r="Z724" s="189"/>
      <c r="AA724" s="190"/>
      <c r="AB724" s="188"/>
      <c r="AC724" s="188"/>
      <c r="AD724" s="188"/>
    </row>
    <row r="725" s="48" customFormat="1" ht="12.75" spans="1:30">
      <c r="A725" s="177"/>
      <c r="B725" s="178"/>
      <c r="C725" s="179">
        <v>241218000015</v>
      </c>
      <c r="D725" s="84">
        <v>45650</v>
      </c>
      <c r="E725" s="178" t="s">
        <v>36</v>
      </c>
      <c r="F725" s="178" t="s">
        <v>1369</v>
      </c>
      <c r="G725" s="178">
        <v>22.5</v>
      </c>
      <c r="H725" s="180"/>
      <c r="I725" s="191">
        <v>418269.5</v>
      </c>
      <c r="J725" s="182"/>
      <c r="K725" s="191">
        <v>1664.8867571548</v>
      </c>
      <c r="L725" s="192">
        <v>251.23</v>
      </c>
      <c r="M725" s="200">
        <v>7.27</v>
      </c>
      <c r="N725" s="184">
        <v>1826.4421</v>
      </c>
      <c r="O725" s="188"/>
      <c r="P725" s="188"/>
      <c r="Q725" s="188"/>
      <c r="R725" s="188"/>
      <c r="S725" s="188"/>
      <c r="T725" s="188"/>
      <c r="U725" s="188"/>
      <c r="V725" s="188"/>
      <c r="W725" s="189"/>
      <c r="X725" s="194">
        <v>18.01</v>
      </c>
      <c r="Y725" s="189"/>
      <c r="Z725" s="189"/>
      <c r="AA725" s="190"/>
      <c r="AB725" s="188"/>
      <c r="AC725" s="188"/>
      <c r="AD725" s="188"/>
    </row>
    <row r="726" s="48" customFormat="1" ht="12.75" spans="1:30">
      <c r="A726" s="177"/>
      <c r="B726" s="178"/>
      <c r="C726" s="179">
        <v>241218000025</v>
      </c>
      <c r="D726" s="84">
        <v>45650</v>
      </c>
      <c r="E726" s="178" t="s">
        <v>53</v>
      </c>
      <c r="F726" s="178" t="s">
        <v>500</v>
      </c>
      <c r="G726" s="178">
        <v>16.5</v>
      </c>
      <c r="H726" s="180">
        <v>1138.5</v>
      </c>
      <c r="I726" s="181"/>
      <c r="J726" s="182"/>
      <c r="K726" s="191" t="e">
        <v>#DIV/0!</v>
      </c>
      <c r="L726" s="182"/>
      <c r="M726" s="200"/>
      <c r="N726" s="184">
        <v>1138.5</v>
      </c>
      <c r="O726" s="188"/>
      <c r="P726" s="188"/>
      <c r="Q726" s="188"/>
      <c r="R726" s="188"/>
      <c r="S726" s="188"/>
      <c r="T726" s="188"/>
      <c r="U726" s="188"/>
      <c r="V726" s="188"/>
      <c r="W726" s="189"/>
      <c r="X726" s="186"/>
      <c r="Y726" s="189"/>
      <c r="Z726" s="189"/>
      <c r="AA726" s="190"/>
      <c r="AB726" s="188"/>
      <c r="AC726" s="188"/>
      <c r="AD726" s="188"/>
    </row>
    <row r="727" s="48" customFormat="1" ht="12.75" spans="1:30">
      <c r="A727" s="177"/>
      <c r="B727" s="178"/>
      <c r="C727" s="179">
        <v>241218000031</v>
      </c>
      <c r="D727" s="84">
        <v>45650</v>
      </c>
      <c r="E727" s="178" t="s">
        <v>45</v>
      </c>
      <c r="F727" s="178" t="s">
        <v>843</v>
      </c>
      <c r="G727" s="178">
        <v>1.5</v>
      </c>
      <c r="H727" s="180"/>
      <c r="I727" s="191">
        <v>24727.5</v>
      </c>
      <c r="J727" s="182"/>
      <c r="K727" s="191">
        <v>1712.43074792244</v>
      </c>
      <c r="L727" s="192">
        <v>14.44</v>
      </c>
      <c r="M727" s="200">
        <v>7.27</v>
      </c>
      <c r="N727" s="184">
        <v>104.9788</v>
      </c>
      <c r="O727" s="188"/>
      <c r="P727" s="188"/>
      <c r="Q727" s="188"/>
      <c r="R727" s="188"/>
      <c r="S727" s="188"/>
      <c r="T727" s="188"/>
      <c r="U727" s="188"/>
      <c r="V727" s="188"/>
      <c r="W727" s="189"/>
      <c r="X727" s="189"/>
      <c r="Y727" s="189"/>
      <c r="Z727" s="189"/>
      <c r="AA727" s="190"/>
      <c r="AB727" s="188"/>
      <c r="AC727" s="188"/>
      <c r="AD727" s="188"/>
    </row>
    <row r="728" s="48" customFormat="1" ht="12.75" spans="1:30">
      <c r="A728" s="177"/>
      <c r="B728" s="178"/>
      <c r="C728" s="179">
        <v>241219000004</v>
      </c>
      <c r="D728" s="84">
        <v>45650</v>
      </c>
      <c r="E728" s="178" t="s">
        <v>41</v>
      </c>
      <c r="F728" s="178" t="s">
        <v>79</v>
      </c>
      <c r="G728" s="178">
        <v>15</v>
      </c>
      <c r="H728" s="180">
        <v>1052.7</v>
      </c>
      <c r="I728" s="181"/>
      <c r="J728" s="182"/>
      <c r="K728" s="178"/>
      <c r="L728" s="182"/>
      <c r="M728" s="200"/>
      <c r="N728" s="184">
        <v>1052.7</v>
      </c>
      <c r="O728" s="188"/>
      <c r="P728" s="188"/>
      <c r="Q728" s="188"/>
      <c r="R728" s="188"/>
      <c r="S728" s="188"/>
      <c r="T728" s="188"/>
      <c r="U728" s="188"/>
      <c r="V728" s="188"/>
      <c r="W728" s="189"/>
      <c r="X728" s="189"/>
      <c r="Y728" s="189"/>
      <c r="Z728" s="189"/>
      <c r="AA728" s="190"/>
      <c r="AB728" s="188"/>
      <c r="AC728" s="188"/>
      <c r="AD728" s="188"/>
    </row>
    <row r="729" s="48" customFormat="1" ht="12.75" spans="1:30">
      <c r="A729" s="177"/>
      <c r="B729" s="178"/>
      <c r="C729" s="179">
        <v>241219000005</v>
      </c>
      <c r="D729" s="84">
        <v>45650</v>
      </c>
      <c r="E729" s="178" t="s">
        <v>41</v>
      </c>
      <c r="F729" s="178" t="s">
        <v>3031</v>
      </c>
      <c r="G729" s="178">
        <v>2</v>
      </c>
      <c r="H729" s="184"/>
      <c r="I729" s="191">
        <v>40732</v>
      </c>
      <c r="J729" s="182"/>
      <c r="K729" s="191">
        <v>1667.29431027425</v>
      </c>
      <c r="L729" s="192">
        <v>24.43</v>
      </c>
      <c r="M729" s="200">
        <v>7.27</v>
      </c>
      <c r="N729" s="184">
        <v>177.6061</v>
      </c>
      <c r="O729" s="188"/>
      <c r="P729" s="188"/>
      <c r="Q729" s="188"/>
      <c r="R729" s="188"/>
      <c r="S729" s="188"/>
      <c r="T729" s="188"/>
      <c r="U729" s="188"/>
      <c r="V729" s="188"/>
      <c r="W729" s="189"/>
      <c r="X729" s="189"/>
      <c r="Y729" s="189"/>
      <c r="Z729" s="189"/>
      <c r="AA729" s="190"/>
      <c r="AB729" s="188"/>
      <c r="AC729" s="188"/>
      <c r="AD729" s="188"/>
    </row>
    <row r="730" s="48" customFormat="1" ht="12.75" spans="1:30">
      <c r="A730" s="177"/>
      <c r="B730" s="178"/>
      <c r="C730" s="179">
        <v>241219000008</v>
      </c>
      <c r="D730" s="84">
        <v>45650</v>
      </c>
      <c r="E730" s="178" t="s">
        <v>53</v>
      </c>
      <c r="F730" s="178" t="s">
        <v>325</v>
      </c>
      <c r="G730" s="178">
        <v>2</v>
      </c>
      <c r="H730" s="180">
        <v>176</v>
      </c>
      <c r="I730" s="181"/>
      <c r="J730" s="182"/>
      <c r="K730" s="178"/>
      <c r="L730" s="182"/>
      <c r="M730" s="200"/>
      <c r="N730" s="184">
        <v>176</v>
      </c>
      <c r="O730" s="188"/>
      <c r="P730" s="188"/>
      <c r="Q730" s="188"/>
      <c r="R730" s="188"/>
      <c r="S730" s="188"/>
      <c r="T730" s="195"/>
      <c r="U730" s="188"/>
      <c r="V730" s="188"/>
      <c r="W730" s="189"/>
      <c r="X730" s="189"/>
      <c r="Y730" s="189"/>
      <c r="Z730" s="189"/>
      <c r="AA730" s="190"/>
      <c r="AB730" s="188"/>
      <c r="AC730" s="188"/>
      <c r="AD730" s="188"/>
    </row>
    <row r="731" s="48" customFormat="1" ht="12.75" spans="1:30">
      <c r="A731" s="177"/>
      <c r="B731" s="178"/>
      <c r="C731" s="179">
        <v>241219000011</v>
      </c>
      <c r="D731" s="84">
        <v>45650</v>
      </c>
      <c r="E731" s="178" t="s">
        <v>45</v>
      </c>
      <c r="F731" s="178" t="s">
        <v>81</v>
      </c>
      <c r="G731" s="178">
        <v>8</v>
      </c>
      <c r="H731" s="180">
        <v>655</v>
      </c>
      <c r="I731" s="181"/>
      <c r="J731" s="182"/>
      <c r="K731" s="178"/>
      <c r="L731" s="182"/>
      <c r="M731" s="200"/>
      <c r="N731" s="184">
        <v>655</v>
      </c>
      <c r="O731" s="188"/>
      <c r="P731" s="188"/>
      <c r="Q731" s="188"/>
      <c r="R731" s="188"/>
      <c r="S731" s="188"/>
      <c r="T731" s="202">
        <v>55</v>
      </c>
      <c r="U731" s="188"/>
      <c r="V731" s="188"/>
      <c r="W731" s="189"/>
      <c r="X731" s="189"/>
      <c r="Y731" s="189"/>
      <c r="Z731" s="189"/>
      <c r="AA731" s="190"/>
      <c r="AB731" s="188"/>
      <c r="AC731" s="188"/>
      <c r="AD731" s="188"/>
    </row>
    <row r="732" s="48" customFormat="1" ht="12.75" spans="1:30">
      <c r="A732" s="177"/>
      <c r="B732" s="178"/>
      <c r="C732" s="179">
        <v>241219000019</v>
      </c>
      <c r="D732" s="84">
        <v>45650</v>
      </c>
      <c r="E732" s="178" t="s">
        <v>45</v>
      </c>
      <c r="F732" s="178" t="s">
        <v>2019</v>
      </c>
      <c r="G732" s="178">
        <v>6</v>
      </c>
      <c r="H732" s="180">
        <v>504</v>
      </c>
      <c r="I732" s="181"/>
      <c r="J732" s="182"/>
      <c r="K732" s="178"/>
      <c r="L732" s="182"/>
      <c r="M732" s="200"/>
      <c r="N732" s="184">
        <v>504</v>
      </c>
      <c r="O732" s="188"/>
      <c r="P732" s="188"/>
      <c r="Q732" s="188"/>
      <c r="R732" s="188"/>
      <c r="S732" s="188"/>
      <c r="T732" s="185"/>
      <c r="U732" s="188"/>
      <c r="V732" s="188"/>
      <c r="W732" s="189"/>
      <c r="X732" s="189"/>
      <c r="Y732" s="189"/>
      <c r="Z732" s="189"/>
      <c r="AA732" s="190"/>
      <c r="AB732" s="188"/>
      <c r="AC732" s="188"/>
      <c r="AD732" s="188"/>
    </row>
    <row r="733" s="48" customFormat="1" ht="12.75" spans="1:30">
      <c r="A733" s="177"/>
      <c r="B733" s="178"/>
      <c r="C733" s="179">
        <v>241219000022</v>
      </c>
      <c r="D733" s="84">
        <v>45650</v>
      </c>
      <c r="E733" s="178" t="s">
        <v>41</v>
      </c>
      <c r="F733" s="178" t="s">
        <v>51</v>
      </c>
      <c r="G733" s="178">
        <v>8</v>
      </c>
      <c r="H733" s="184"/>
      <c r="I733" s="191">
        <v>147345</v>
      </c>
      <c r="J733" s="182"/>
      <c r="K733" s="191">
        <v>1650</v>
      </c>
      <c r="L733" s="192">
        <v>89.3</v>
      </c>
      <c r="M733" s="200">
        <v>7.27</v>
      </c>
      <c r="N733" s="184">
        <v>649.211</v>
      </c>
      <c r="O733" s="188"/>
      <c r="P733" s="188"/>
      <c r="Q733" s="188"/>
      <c r="R733" s="188"/>
      <c r="S733" s="188"/>
      <c r="T733" s="188"/>
      <c r="U733" s="188"/>
      <c r="V733" s="188"/>
      <c r="W733" s="189"/>
      <c r="X733" s="189"/>
      <c r="Y733" s="189"/>
      <c r="Z733" s="189"/>
      <c r="AA733" s="190"/>
      <c r="AB733" s="188"/>
      <c r="AC733" s="188"/>
      <c r="AD733" s="188"/>
    </row>
    <row r="734" s="48" customFormat="1" ht="12.75" spans="1:30">
      <c r="A734" s="177"/>
      <c r="B734" s="178"/>
      <c r="C734" s="179">
        <v>241219000025</v>
      </c>
      <c r="D734" s="84">
        <v>45650</v>
      </c>
      <c r="E734" s="178" t="s">
        <v>45</v>
      </c>
      <c r="F734" s="178" t="s">
        <v>2500</v>
      </c>
      <c r="G734" s="178">
        <v>5</v>
      </c>
      <c r="H734" s="180">
        <v>350</v>
      </c>
      <c r="I734" s="181"/>
      <c r="J734" s="182"/>
      <c r="K734" s="178"/>
      <c r="L734" s="182"/>
      <c r="M734" s="200"/>
      <c r="N734" s="184">
        <v>350</v>
      </c>
      <c r="O734" s="188"/>
      <c r="P734" s="188"/>
      <c r="Q734" s="188"/>
      <c r="R734" s="188"/>
      <c r="S734" s="188"/>
      <c r="T734" s="188"/>
      <c r="U734" s="195"/>
      <c r="V734" s="188"/>
      <c r="W734" s="189"/>
      <c r="X734" s="189"/>
      <c r="Y734" s="189"/>
      <c r="Z734" s="189"/>
      <c r="AA734" s="190"/>
      <c r="AB734" s="188"/>
      <c r="AC734" s="188"/>
      <c r="AD734" s="188"/>
    </row>
    <row r="735" s="48" customFormat="1" ht="12.75" spans="1:30">
      <c r="A735" s="177"/>
      <c r="B735" s="178"/>
      <c r="C735" s="179">
        <v>241219000029</v>
      </c>
      <c r="D735" s="84">
        <v>45650</v>
      </c>
      <c r="E735" s="178" t="s">
        <v>41</v>
      </c>
      <c r="F735" s="178" t="s">
        <v>1187</v>
      </c>
      <c r="G735" s="178">
        <v>195.5</v>
      </c>
      <c r="H735" s="180">
        <v>16943</v>
      </c>
      <c r="I735" s="181"/>
      <c r="J735" s="182"/>
      <c r="K735" s="178"/>
      <c r="L735" s="182"/>
      <c r="M735" s="200"/>
      <c r="N735" s="184">
        <v>16943</v>
      </c>
      <c r="O735" s="188"/>
      <c r="P735" s="188"/>
      <c r="Q735" s="188"/>
      <c r="R735" s="188"/>
      <c r="S735" s="188"/>
      <c r="T735" s="188"/>
      <c r="U735" s="202">
        <v>67</v>
      </c>
      <c r="V735" s="188"/>
      <c r="W735" s="189"/>
      <c r="X735" s="189"/>
      <c r="Y735" s="189"/>
      <c r="Z735" s="189"/>
      <c r="AA735" s="190"/>
      <c r="AB735" s="188"/>
      <c r="AC735" s="188"/>
      <c r="AD735" s="188"/>
    </row>
    <row r="736" s="48" customFormat="1" ht="12.75" spans="1:30">
      <c r="A736" s="177"/>
      <c r="B736" s="178"/>
      <c r="C736" s="179">
        <v>241219000037</v>
      </c>
      <c r="D736" s="84">
        <v>45650</v>
      </c>
      <c r="E736" s="178" t="s">
        <v>45</v>
      </c>
      <c r="F736" s="178" t="s">
        <v>58</v>
      </c>
      <c r="G736" s="178">
        <v>0.45</v>
      </c>
      <c r="H736" s="180"/>
      <c r="I736" s="191">
        <v>16812</v>
      </c>
      <c r="J736" s="182"/>
      <c r="K736" s="191">
        <v>1698.18181818182</v>
      </c>
      <c r="L736" s="192">
        <v>9.9</v>
      </c>
      <c r="M736" s="200">
        <v>7.27</v>
      </c>
      <c r="N736" s="184">
        <v>71.973</v>
      </c>
      <c r="O736" s="188"/>
      <c r="P736" s="188"/>
      <c r="Q736" s="188"/>
      <c r="R736" s="188"/>
      <c r="S736" s="188"/>
      <c r="T736" s="188"/>
      <c r="U736" s="185"/>
      <c r="V736" s="188"/>
      <c r="W736" s="189"/>
      <c r="X736" s="189"/>
      <c r="Y736" s="189"/>
      <c r="Z736" s="189"/>
      <c r="AA736" s="190"/>
      <c r="AB736" s="188"/>
      <c r="AC736" s="188"/>
      <c r="AD736" s="188"/>
    </row>
    <row r="737" s="48" customFormat="1" ht="12.75" spans="1:30">
      <c r="A737" s="177"/>
      <c r="B737" s="178"/>
      <c r="C737" s="179">
        <v>241219000039</v>
      </c>
      <c r="D737" s="84">
        <v>45650</v>
      </c>
      <c r="E737" s="178" t="s">
        <v>45</v>
      </c>
      <c r="F737" s="178" t="s">
        <v>1055</v>
      </c>
      <c r="G737" s="178">
        <v>0.22</v>
      </c>
      <c r="H737" s="180">
        <v>89</v>
      </c>
      <c r="I737" s="181"/>
      <c r="J737" s="182"/>
      <c r="K737" s="178"/>
      <c r="L737" s="182"/>
      <c r="M737" s="200"/>
      <c r="N737" s="184">
        <v>89</v>
      </c>
      <c r="O737" s="188"/>
      <c r="P737" s="188"/>
      <c r="Q737" s="188"/>
      <c r="R737" s="188"/>
      <c r="S737" s="188"/>
      <c r="T737" s="188"/>
      <c r="U737" s="188"/>
      <c r="V737" s="188"/>
      <c r="W737" s="189"/>
      <c r="X737" s="189"/>
      <c r="Y737" s="189"/>
      <c r="Z737" s="189"/>
      <c r="AA737" s="190"/>
      <c r="AB737" s="188"/>
      <c r="AC737" s="188"/>
      <c r="AD737" s="188"/>
    </row>
    <row r="738" s="48" customFormat="1" ht="12.75" spans="1:30">
      <c r="A738" s="177"/>
      <c r="B738" s="178"/>
      <c r="C738" s="179">
        <v>241220000001</v>
      </c>
      <c r="D738" s="84">
        <v>45650</v>
      </c>
      <c r="E738" s="178" t="s">
        <v>41</v>
      </c>
      <c r="F738" s="178" t="s">
        <v>158</v>
      </c>
      <c r="G738" s="178">
        <v>56.5</v>
      </c>
      <c r="H738" s="184"/>
      <c r="I738" s="191">
        <v>1039148</v>
      </c>
      <c r="J738" s="182"/>
      <c r="K738" s="191">
        <v>1672</v>
      </c>
      <c r="L738" s="192">
        <v>621.5</v>
      </c>
      <c r="M738" s="200">
        <v>7.27</v>
      </c>
      <c r="N738" s="184">
        <v>4518.305</v>
      </c>
      <c r="O738" s="188"/>
      <c r="P738" s="188"/>
      <c r="Q738" s="188"/>
      <c r="R738" s="188"/>
      <c r="S738" s="188"/>
      <c r="T738" s="188"/>
      <c r="U738" s="188"/>
      <c r="V738" s="188"/>
      <c r="W738" s="189"/>
      <c r="X738" s="189"/>
      <c r="Y738" s="189"/>
      <c r="Z738" s="189"/>
      <c r="AA738" s="190"/>
      <c r="AB738" s="188"/>
      <c r="AC738" s="188"/>
      <c r="AD738" s="188"/>
    </row>
    <row r="739" s="48" customFormat="1" ht="12.75" spans="1:30">
      <c r="A739" s="177"/>
      <c r="B739" s="178"/>
      <c r="C739" s="179">
        <v>241220000002</v>
      </c>
      <c r="D739" s="84">
        <v>45650</v>
      </c>
      <c r="E739" s="178" t="s">
        <v>41</v>
      </c>
      <c r="F739" s="178" t="s">
        <v>158</v>
      </c>
      <c r="G739" s="178">
        <v>6.5</v>
      </c>
      <c r="H739" s="184"/>
      <c r="I739" s="191">
        <v>114114</v>
      </c>
      <c r="J739" s="182"/>
      <c r="K739" s="191">
        <v>1672</v>
      </c>
      <c r="L739" s="192">
        <v>68.25</v>
      </c>
      <c r="M739" s="200">
        <v>7.27</v>
      </c>
      <c r="N739" s="184">
        <v>496.1775</v>
      </c>
      <c r="O739" s="188"/>
      <c r="P739" s="188"/>
      <c r="Q739" s="188"/>
      <c r="R739" s="188"/>
      <c r="S739" s="188"/>
      <c r="T739" s="195"/>
      <c r="U739" s="188"/>
      <c r="V739" s="188"/>
      <c r="W739" s="189"/>
      <c r="X739" s="189"/>
      <c r="Y739" s="189"/>
      <c r="Z739" s="189"/>
      <c r="AA739" s="190"/>
      <c r="AB739" s="188"/>
      <c r="AC739" s="188"/>
      <c r="AD739" s="188"/>
    </row>
    <row r="740" s="48" customFormat="1" ht="12.75" spans="1:30">
      <c r="A740" s="177"/>
      <c r="B740" s="178"/>
      <c r="C740" s="179">
        <v>241220000003</v>
      </c>
      <c r="D740" s="84">
        <v>45650</v>
      </c>
      <c r="E740" s="178" t="s">
        <v>41</v>
      </c>
      <c r="F740" s="178" t="s">
        <v>158</v>
      </c>
      <c r="G740" s="178">
        <v>209</v>
      </c>
      <c r="H740" s="184"/>
      <c r="I740" s="191">
        <v>3739010</v>
      </c>
      <c r="J740" s="182"/>
      <c r="K740" s="191">
        <v>1672</v>
      </c>
      <c r="L740" s="192">
        <v>2236.25</v>
      </c>
      <c r="M740" s="200">
        <v>7.27</v>
      </c>
      <c r="N740" s="184">
        <v>16257.5375</v>
      </c>
      <c r="O740" s="188"/>
      <c r="P740" s="188"/>
      <c r="Q740" s="188"/>
      <c r="R740" s="188"/>
      <c r="S740" s="188"/>
      <c r="T740" s="202">
        <v>460</v>
      </c>
      <c r="U740" s="188"/>
      <c r="V740" s="188"/>
      <c r="W740" s="189"/>
      <c r="X740" s="189"/>
      <c r="Y740" s="189"/>
      <c r="Z740" s="189"/>
      <c r="AA740" s="190"/>
      <c r="AB740" s="188"/>
      <c r="AC740" s="188"/>
      <c r="AD740" s="188"/>
    </row>
    <row r="741" s="48" customFormat="1" ht="12.75" spans="1:30">
      <c r="A741" s="177"/>
      <c r="B741" s="178"/>
      <c r="C741" s="179">
        <v>241220000006</v>
      </c>
      <c r="D741" s="84">
        <v>45650</v>
      </c>
      <c r="E741" s="178" t="s">
        <v>41</v>
      </c>
      <c r="F741" s="178" t="s">
        <v>437</v>
      </c>
      <c r="G741" s="178">
        <v>2</v>
      </c>
      <c r="H741" s="184"/>
      <c r="I741" s="191">
        <v>29223</v>
      </c>
      <c r="J741" s="182"/>
      <c r="K741" s="178"/>
      <c r="L741" s="192">
        <v>17.09</v>
      </c>
      <c r="M741" s="200">
        <v>7.27</v>
      </c>
      <c r="N741" s="184">
        <v>124.2443</v>
      </c>
      <c r="O741" s="188"/>
      <c r="P741" s="188"/>
      <c r="Q741" s="188"/>
      <c r="R741" s="188"/>
      <c r="S741" s="188"/>
      <c r="T741" s="185"/>
      <c r="U741" s="188"/>
      <c r="V741" s="188"/>
      <c r="W741" s="189"/>
      <c r="X741" s="189"/>
      <c r="Y741" s="189"/>
      <c r="Z741" s="189"/>
      <c r="AA741" s="190"/>
      <c r="AB741" s="188"/>
      <c r="AC741" s="188"/>
      <c r="AD741" s="188"/>
    </row>
    <row r="742" s="48" customFormat="1" ht="12.75" spans="1:30">
      <c r="A742" s="177"/>
      <c r="B742" s="178"/>
      <c r="C742" s="179">
        <v>241220000013</v>
      </c>
      <c r="D742" s="84">
        <v>45650</v>
      </c>
      <c r="E742" s="178" t="s">
        <v>41</v>
      </c>
      <c r="F742" s="178" t="s">
        <v>3032</v>
      </c>
      <c r="G742" s="178">
        <v>3.5</v>
      </c>
      <c r="H742" s="180">
        <v>306</v>
      </c>
      <c r="I742" s="181"/>
      <c r="J742" s="182"/>
      <c r="K742" s="178"/>
      <c r="L742" s="182"/>
      <c r="M742" s="200"/>
      <c r="N742" s="184">
        <v>306</v>
      </c>
      <c r="O742" s="188"/>
      <c r="P742" s="188"/>
      <c r="Q742" s="188"/>
      <c r="R742" s="188"/>
      <c r="S742" s="188"/>
      <c r="T742" s="188"/>
      <c r="U742" s="188"/>
      <c r="V742" s="188"/>
      <c r="W742" s="189"/>
      <c r="X742" s="189"/>
      <c r="Y742" s="189"/>
      <c r="Z742" s="189"/>
      <c r="AA742" s="190"/>
      <c r="AB742" s="188"/>
      <c r="AC742" s="188"/>
      <c r="AD742" s="188"/>
    </row>
    <row r="743" s="48" customFormat="1" ht="12.75" spans="1:30">
      <c r="A743" s="177"/>
      <c r="B743" s="178"/>
      <c r="C743" s="179">
        <v>241220000022</v>
      </c>
      <c r="D743" s="84">
        <v>45650</v>
      </c>
      <c r="E743" s="178" t="s">
        <v>53</v>
      </c>
      <c r="F743" s="178" t="s">
        <v>604</v>
      </c>
      <c r="G743" s="178">
        <v>6.5</v>
      </c>
      <c r="H743" s="180">
        <v>1168</v>
      </c>
      <c r="I743" s="181"/>
      <c r="J743" s="182"/>
      <c r="K743" s="178"/>
      <c r="L743" s="182"/>
      <c r="M743" s="200"/>
      <c r="N743" s="184">
        <v>1168</v>
      </c>
      <c r="O743" s="188"/>
      <c r="P743" s="188"/>
      <c r="Q743" s="188"/>
      <c r="R743" s="188"/>
      <c r="S743" s="188"/>
      <c r="T743" s="188"/>
      <c r="U743" s="188"/>
      <c r="V743" s="188"/>
      <c r="W743" s="189"/>
      <c r="X743" s="189"/>
      <c r="Y743" s="189"/>
      <c r="Z743" s="189"/>
      <c r="AA743" s="190"/>
      <c r="AB743" s="188"/>
      <c r="AC743" s="188"/>
      <c r="AD743" s="188"/>
    </row>
    <row r="744" s="48" customFormat="1" ht="12.75" spans="1:30">
      <c r="A744" s="177"/>
      <c r="B744" s="178"/>
      <c r="C744" s="179">
        <v>241220000026</v>
      </c>
      <c r="D744" s="84">
        <v>45650</v>
      </c>
      <c r="E744" s="178" t="s">
        <v>53</v>
      </c>
      <c r="F744" s="178" t="s">
        <v>500</v>
      </c>
      <c r="G744" s="178">
        <v>130</v>
      </c>
      <c r="H744" s="184"/>
      <c r="I744" s="191">
        <v>2091127.5</v>
      </c>
      <c r="J744" s="182"/>
      <c r="K744" s="191">
        <v>1683</v>
      </c>
      <c r="L744" s="192">
        <v>1242.5</v>
      </c>
      <c r="M744" s="200">
        <v>7.27</v>
      </c>
      <c r="N744" s="184">
        <v>9032.975</v>
      </c>
      <c r="O744" s="188"/>
      <c r="P744" s="188"/>
      <c r="Q744" s="188"/>
      <c r="R744" s="188"/>
      <c r="S744" s="188"/>
      <c r="T744" s="188"/>
      <c r="U744" s="188"/>
      <c r="V744" s="188"/>
      <c r="W744" s="189"/>
      <c r="X744" s="189"/>
      <c r="Y744" s="189"/>
      <c r="Z744" s="189"/>
      <c r="AA744" s="190"/>
      <c r="AB744" s="188"/>
      <c r="AC744" s="188"/>
      <c r="AD744" s="188"/>
    </row>
    <row r="745" s="48" customFormat="1" ht="12.75" spans="1:30">
      <c r="A745" s="177"/>
      <c r="B745" s="178"/>
      <c r="C745" s="179">
        <v>241220000027</v>
      </c>
      <c r="D745" s="84">
        <v>45650</v>
      </c>
      <c r="E745" s="178" t="s">
        <v>41</v>
      </c>
      <c r="F745" s="178" t="s">
        <v>1187</v>
      </c>
      <c r="G745" s="178">
        <v>92.5</v>
      </c>
      <c r="H745" s="180">
        <v>7988.5</v>
      </c>
      <c r="I745" s="181"/>
      <c r="J745" s="182"/>
      <c r="K745" s="178"/>
      <c r="L745" s="182"/>
      <c r="M745" s="200"/>
      <c r="N745" s="184">
        <v>7988.5</v>
      </c>
      <c r="O745" s="188"/>
      <c r="P745" s="188"/>
      <c r="Q745" s="188"/>
      <c r="R745" s="188"/>
      <c r="S745" s="188"/>
      <c r="T745" s="188"/>
      <c r="U745" s="188"/>
      <c r="V745" s="188"/>
      <c r="W745" s="189"/>
      <c r="X745" s="189"/>
      <c r="Y745" s="189"/>
      <c r="Z745" s="189"/>
      <c r="AA745" s="190"/>
      <c r="AB745" s="188"/>
      <c r="AC745" s="188"/>
      <c r="AD745" s="188"/>
    </row>
    <row r="746" s="48" customFormat="1" ht="12.75" spans="1:30">
      <c r="A746" s="177"/>
      <c r="B746" s="178"/>
      <c r="C746" s="179">
        <v>241220000028</v>
      </c>
      <c r="D746" s="84">
        <v>45650</v>
      </c>
      <c r="E746" s="178" t="s">
        <v>45</v>
      </c>
      <c r="F746" s="178" t="s">
        <v>73</v>
      </c>
      <c r="G746" s="178">
        <v>165</v>
      </c>
      <c r="H746" s="180"/>
      <c r="I746" s="191">
        <v>2266275</v>
      </c>
      <c r="J746" s="182"/>
      <c r="K746" s="191">
        <v>1490.35268276964</v>
      </c>
      <c r="L746" s="192">
        <v>1520.63</v>
      </c>
      <c r="M746" s="200">
        <v>7.27</v>
      </c>
      <c r="N746" s="184">
        <v>11054.9801</v>
      </c>
      <c r="O746" s="188"/>
      <c r="P746" s="188"/>
      <c r="Q746" s="188"/>
      <c r="R746" s="188"/>
      <c r="S746" s="188"/>
      <c r="T746" s="188"/>
      <c r="U746" s="188"/>
      <c r="V746" s="188"/>
      <c r="W746" s="189"/>
      <c r="X746" s="189"/>
      <c r="Y746" s="189"/>
      <c r="Z746" s="189"/>
      <c r="AA746" s="190"/>
      <c r="AB746" s="188"/>
      <c r="AC746" s="188"/>
      <c r="AD746" s="188"/>
    </row>
    <row r="747" s="48" customFormat="1" ht="12.75" spans="1:30">
      <c r="A747" s="177"/>
      <c r="B747" s="178"/>
      <c r="C747" s="179">
        <v>241220000029</v>
      </c>
      <c r="D747" s="84">
        <v>45650</v>
      </c>
      <c r="E747" s="178" t="s">
        <v>45</v>
      </c>
      <c r="F747" s="178" t="s">
        <v>73</v>
      </c>
      <c r="G747" s="178">
        <v>83.5</v>
      </c>
      <c r="H747" s="180"/>
      <c r="I747" s="191">
        <v>1146872.5</v>
      </c>
      <c r="J747" s="182"/>
      <c r="K747" s="191">
        <v>1490.35450209868</v>
      </c>
      <c r="L747" s="192">
        <v>769.53</v>
      </c>
      <c r="M747" s="200">
        <v>7.27</v>
      </c>
      <c r="N747" s="184">
        <v>5594.4831</v>
      </c>
      <c r="O747" s="188"/>
      <c r="P747" s="188"/>
      <c r="Q747" s="188"/>
      <c r="R747" s="188"/>
      <c r="S747" s="188"/>
      <c r="T747" s="188"/>
      <c r="U747" s="188"/>
      <c r="V747" s="188"/>
      <c r="W747" s="189"/>
      <c r="X747" s="189"/>
      <c r="Y747" s="189"/>
      <c r="Z747" s="189"/>
      <c r="AA747" s="190"/>
      <c r="AB747" s="188"/>
      <c r="AC747" s="188"/>
      <c r="AD747" s="188"/>
    </row>
    <row r="748" s="48" customFormat="1" ht="12.75" spans="1:30">
      <c r="A748" s="177"/>
      <c r="B748" s="178"/>
      <c r="C748" s="179">
        <v>241220000037</v>
      </c>
      <c r="D748" s="84">
        <v>45650</v>
      </c>
      <c r="E748" s="178" t="s">
        <v>45</v>
      </c>
      <c r="F748" s="178" t="s">
        <v>3033</v>
      </c>
      <c r="G748" s="178">
        <v>98</v>
      </c>
      <c r="H748" s="184"/>
      <c r="I748" s="191">
        <v>1683150</v>
      </c>
      <c r="J748" s="182"/>
      <c r="K748" s="191">
        <v>1664.83679525223</v>
      </c>
      <c r="L748" s="192">
        <v>1011</v>
      </c>
      <c r="M748" s="200">
        <v>7.27</v>
      </c>
      <c r="N748" s="184">
        <v>7349.97</v>
      </c>
      <c r="O748" s="188"/>
      <c r="P748" s="188"/>
      <c r="Q748" s="188"/>
      <c r="R748" s="188"/>
      <c r="S748" s="188"/>
      <c r="T748" s="195"/>
      <c r="U748" s="188"/>
      <c r="V748" s="188"/>
      <c r="W748" s="189"/>
      <c r="X748" s="189"/>
      <c r="Y748" s="189"/>
      <c r="Z748" s="189"/>
      <c r="AA748" s="190"/>
      <c r="AB748" s="188"/>
      <c r="AC748" s="188"/>
      <c r="AD748" s="188"/>
    </row>
    <row r="749" s="48" customFormat="1" ht="12.75" spans="1:30">
      <c r="A749" s="177"/>
      <c r="B749" s="178"/>
      <c r="C749" s="179">
        <v>241220000040</v>
      </c>
      <c r="D749" s="84">
        <v>45650</v>
      </c>
      <c r="E749" s="178" t="s">
        <v>45</v>
      </c>
      <c r="F749" s="178" t="s">
        <v>808</v>
      </c>
      <c r="G749" s="178">
        <v>365.5</v>
      </c>
      <c r="H749" s="180">
        <v>23872</v>
      </c>
      <c r="I749" s="181"/>
      <c r="J749" s="182"/>
      <c r="K749" s="178"/>
      <c r="L749" s="182"/>
      <c r="M749" s="200"/>
      <c r="N749" s="184">
        <v>23872</v>
      </c>
      <c r="O749" s="188"/>
      <c r="P749" s="188"/>
      <c r="Q749" s="188"/>
      <c r="R749" s="188"/>
      <c r="S749" s="188"/>
      <c r="T749" s="202">
        <v>480</v>
      </c>
      <c r="U749" s="188"/>
      <c r="V749" s="188"/>
      <c r="W749" s="189"/>
      <c r="X749" s="189"/>
      <c r="Y749" s="189"/>
      <c r="Z749" s="189"/>
      <c r="AA749" s="190"/>
      <c r="AB749" s="188"/>
      <c r="AC749" s="188"/>
      <c r="AD749" s="188"/>
    </row>
    <row r="750" s="48" customFormat="1" ht="12.75" spans="1:30">
      <c r="A750" s="177"/>
      <c r="B750" s="178"/>
      <c r="C750" s="179">
        <v>241220000044</v>
      </c>
      <c r="D750" s="84">
        <v>45650</v>
      </c>
      <c r="E750" s="178" t="s">
        <v>41</v>
      </c>
      <c r="F750" s="178" t="s">
        <v>79</v>
      </c>
      <c r="G750" s="178">
        <v>365.5</v>
      </c>
      <c r="H750" s="180">
        <v>26535.3</v>
      </c>
      <c r="I750" s="181"/>
      <c r="J750" s="182"/>
      <c r="K750" s="178"/>
      <c r="L750" s="182"/>
      <c r="M750" s="200"/>
      <c r="N750" s="184">
        <v>26535.3</v>
      </c>
      <c r="O750" s="195"/>
      <c r="P750" s="195"/>
      <c r="Q750" s="195"/>
      <c r="R750" s="195"/>
      <c r="S750" s="195"/>
      <c r="T750" s="202"/>
      <c r="U750" s="195"/>
      <c r="V750" s="195"/>
      <c r="W750" s="193"/>
      <c r="X750" s="193"/>
      <c r="Y750" s="193"/>
      <c r="Z750" s="193"/>
      <c r="AA750" s="196"/>
      <c r="AB750" s="195"/>
      <c r="AC750" s="195"/>
      <c r="AD750" s="195"/>
    </row>
    <row r="751" s="48" customFormat="1" ht="12.75" spans="1:30">
      <c r="A751" s="177" t="s">
        <v>3034</v>
      </c>
      <c r="B751" s="178" t="s">
        <v>3035</v>
      </c>
      <c r="C751" s="179">
        <v>241212000007</v>
      </c>
      <c r="D751" s="84">
        <v>45651</v>
      </c>
      <c r="E751" s="178" t="s">
        <v>41</v>
      </c>
      <c r="F751" s="178" t="s">
        <v>387</v>
      </c>
      <c r="G751" s="178">
        <v>1.5</v>
      </c>
      <c r="H751" s="180">
        <v>195</v>
      </c>
      <c r="I751" s="181"/>
      <c r="J751" s="182"/>
      <c r="K751" s="178"/>
      <c r="L751" s="182"/>
      <c r="M751" s="200"/>
      <c r="N751" s="184">
        <v>195</v>
      </c>
      <c r="O751" s="185">
        <v>11015.968</v>
      </c>
      <c r="P751" s="185" t="s">
        <v>138</v>
      </c>
      <c r="Q751" s="185">
        <v>5740</v>
      </c>
      <c r="R751" s="185"/>
      <c r="S751" s="185">
        <v>55.98</v>
      </c>
      <c r="T751" s="185"/>
      <c r="U751" s="185"/>
      <c r="V751" s="185">
        <v>5795.98</v>
      </c>
      <c r="W751" s="186">
        <v>217.62</v>
      </c>
      <c r="X751" s="194"/>
      <c r="Y751" s="186"/>
      <c r="Z751" s="186">
        <v>226.69</v>
      </c>
      <c r="AA751" s="187">
        <v>7.27</v>
      </c>
      <c r="AB751" s="185">
        <v>1648.0363</v>
      </c>
      <c r="AC751" s="185">
        <v>7444.0163</v>
      </c>
      <c r="AD751" s="185">
        <v>3571.9517</v>
      </c>
    </row>
    <row r="752" s="48" customFormat="1" ht="12.75" spans="1:30">
      <c r="A752" s="177"/>
      <c r="B752" s="178"/>
      <c r="C752" s="179">
        <v>241213000026</v>
      </c>
      <c r="D752" s="84">
        <v>45651</v>
      </c>
      <c r="E752" s="178" t="s">
        <v>1059</v>
      </c>
      <c r="F752" s="178" t="s">
        <v>1452</v>
      </c>
      <c r="G752" s="178">
        <v>0.82</v>
      </c>
      <c r="H752" s="180">
        <v>191</v>
      </c>
      <c r="I752" s="181"/>
      <c r="J752" s="182"/>
      <c r="K752" s="178"/>
      <c r="L752" s="182"/>
      <c r="M752" s="200"/>
      <c r="N752" s="184">
        <v>191</v>
      </c>
      <c r="O752" s="188"/>
      <c r="P752" s="188"/>
      <c r="Q752" s="188"/>
      <c r="R752" s="188"/>
      <c r="S752" s="188"/>
      <c r="T752" s="188"/>
      <c r="U752" s="188"/>
      <c r="V752" s="188"/>
      <c r="W752" s="189"/>
      <c r="X752" s="194">
        <v>9.07</v>
      </c>
      <c r="Y752" s="189"/>
      <c r="Z752" s="189"/>
      <c r="AA752" s="190"/>
      <c r="AB752" s="188"/>
      <c r="AC752" s="188"/>
      <c r="AD752" s="188"/>
    </row>
    <row r="753" s="48" customFormat="1" ht="12.75" spans="1:30">
      <c r="A753" s="177"/>
      <c r="B753" s="178"/>
      <c r="C753" s="179">
        <v>241216000004</v>
      </c>
      <c r="D753" s="84">
        <v>45651</v>
      </c>
      <c r="E753" s="178" t="s">
        <v>41</v>
      </c>
      <c r="F753" s="178" t="s">
        <v>85</v>
      </c>
      <c r="G753" s="178">
        <v>0.26</v>
      </c>
      <c r="H753" s="180">
        <v>125</v>
      </c>
      <c r="I753" s="181"/>
      <c r="J753" s="182"/>
      <c r="K753" s="178"/>
      <c r="L753" s="182"/>
      <c r="M753" s="200"/>
      <c r="N753" s="184">
        <v>125</v>
      </c>
      <c r="O753" s="188"/>
      <c r="P753" s="188"/>
      <c r="Q753" s="188"/>
      <c r="R753" s="188"/>
      <c r="S753" s="188"/>
      <c r="T753" s="188"/>
      <c r="U753" s="188"/>
      <c r="V753" s="188"/>
      <c r="W753" s="189"/>
      <c r="X753" s="186"/>
      <c r="Y753" s="189"/>
      <c r="Z753" s="189"/>
      <c r="AA753" s="190"/>
      <c r="AB753" s="188"/>
      <c r="AC753" s="188"/>
      <c r="AD753" s="188"/>
    </row>
    <row r="754" s="48" customFormat="1" ht="12.75" spans="1:30">
      <c r="A754" s="177"/>
      <c r="B754" s="178"/>
      <c r="C754" s="179">
        <v>241216000011</v>
      </c>
      <c r="D754" s="84">
        <v>45651</v>
      </c>
      <c r="E754" s="178" t="s">
        <v>41</v>
      </c>
      <c r="F754" s="178" t="s">
        <v>3036</v>
      </c>
      <c r="G754" s="178">
        <v>5.5</v>
      </c>
      <c r="H754" s="180">
        <v>715</v>
      </c>
      <c r="I754" s="181"/>
      <c r="J754" s="182"/>
      <c r="K754" s="178"/>
      <c r="L754" s="182"/>
      <c r="M754" s="200"/>
      <c r="N754" s="184">
        <v>715</v>
      </c>
      <c r="O754" s="188"/>
      <c r="P754" s="188"/>
      <c r="Q754" s="188"/>
      <c r="R754" s="188"/>
      <c r="S754" s="188"/>
      <c r="T754" s="188"/>
      <c r="U754" s="188"/>
      <c r="V754" s="188"/>
      <c r="W754" s="189"/>
      <c r="X754" s="189"/>
      <c r="Y754" s="189"/>
      <c r="Z754" s="189"/>
      <c r="AA754" s="190"/>
      <c r="AB754" s="188"/>
      <c r="AC754" s="188"/>
      <c r="AD754" s="188"/>
    </row>
    <row r="755" s="48" customFormat="1" ht="12.75" spans="1:30">
      <c r="A755" s="177"/>
      <c r="B755" s="178"/>
      <c r="C755" s="179">
        <v>241217000002</v>
      </c>
      <c r="D755" s="84">
        <v>45651</v>
      </c>
      <c r="E755" s="178" t="s">
        <v>184</v>
      </c>
      <c r="F755" s="178" t="s">
        <v>185</v>
      </c>
      <c r="G755" s="178">
        <v>6.5</v>
      </c>
      <c r="H755" s="180">
        <v>845</v>
      </c>
      <c r="I755" s="181"/>
      <c r="J755" s="182"/>
      <c r="K755" s="178"/>
      <c r="L755" s="182"/>
      <c r="M755" s="200"/>
      <c r="N755" s="184">
        <v>845</v>
      </c>
      <c r="O755" s="188"/>
      <c r="P755" s="188"/>
      <c r="Q755" s="188"/>
      <c r="R755" s="188"/>
      <c r="S755" s="188"/>
      <c r="T755" s="188"/>
      <c r="U755" s="188"/>
      <c r="V755" s="188"/>
      <c r="W755" s="189"/>
      <c r="X755" s="189"/>
      <c r="Y755" s="189"/>
      <c r="Z755" s="189"/>
      <c r="AA755" s="190"/>
      <c r="AB755" s="188"/>
      <c r="AC755" s="188"/>
      <c r="AD755" s="188"/>
    </row>
    <row r="756" s="48" customFormat="1" ht="12.75" spans="1:30">
      <c r="A756" s="177"/>
      <c r="B756" s="178"/>
      <c r="C756" s="179">
        <v>241217000011</v>
      </c>
      <c r="D756" s="84">
        <v>45651</v>
      </c>
      <c r="E756" s="178" t="s">
        <v>41</v>
      </c>
      <c r="F756" s="178" t="s">
        <v>433</v>
      </c>
      <c r="G756" s="178">
        <v>2.5</v>
      </c>
      <c r="H756" s="180">
        <v>360</v>
      </c>
      <c r="I756" s="181"/>
      <c r="J756" s="182"/>
      <c r="K756" s="178"/>
      <c r="L756" s="182"/>
      <c r="M756" s="200"/>
      <c r="N756" s="184">
        <v>360</v>
      </c>
      <c r="O756" s="188"/>
      <c r="P756" s="188"/>
      <c r="Q756" s="188"/>
      <c r="R756" s="188"/>
      <c r="S756" s="188"/>
      <c r="T756" s="188"/>
      <c r="U756" s="188"/>
      <c r="V756" s="188"/>
      <c r="W756" s="189"/>
      <c r="X756" s="189"/>
      <c r="Y756" s="189"/>
      <c r="Z756" s="189"/>
      <c r="AA756" s="190"/>
      <c r="AB756" s="188"/>
      <c r="AC756" s="188"/>
      <c r="AD756" s="188"/>
    </row>
    <row r="757" s="48" customFormat="1" ht="12.75" spans="1:30">
      <c r="A757" s="177"/>
      <c r="B757" s="178"/>
      <c r="C757" s="179">
        <v>241217000041</v>
      </c>
      <c r="D757" s="84">
        <v>45651</v>
      </c>
      <c r="E757" s="178" t="s">
        <v>45</v>
      </c>
      <c r="F757" s="178" t="s">
        <v>3018</v>
      </c>
      <c r="G757" s="178">
        <v>3.5</v>
      </c>
      <c r="H757" s="180">
        <v>387.5</v>
      </c>
      <c r="I757" s="181"/>
      <c r="J757" s="182"/>
      <c r="K757" s="178"/>
      <c r="L757" s="182"/>
      <c r="M757" s="200"/>
      <c r="N757" s="184">
        <v>387.5</v>
      </c>
      <c r="O757" s="188"/>
      <c r="P757" s="188"/>
      <c r="Q757" s="188"/>
      <c r="R757" s="188"/>
      <c r="S757" s="188"/>
      <c r="T757" s="188"/>
      <c r="U757" s="188"/>
      <c r="V757" s="188"/>
      <c r="W757" s="189"/>
      <c r="X757" s="189"/>
      <c r="Y757" s="189"/>
      <c r="Z757" s="189"/>
      <c r="AA757" s="190"/>
      <c r="AB757" s="188"/>
      <c r="AC757" s="188"/>
      <c r="AD757" s="188"/>
    </row>
    <row r="758" s="48" customFormat="1" ht="12.75" spans="1:30">
      <c r="A758" s="177"/>
      <c r="B758" s="178"/>
      <c r="C758" s="179">
        <v>241217000042</v>
      </c>
      <c r="D758" s="84">
        <v>45651</v>
      </c>
      <c r="E758" s="178" t="s">
        <v>36</v>
      </c>
      <c r="F758" s="178" t="s">
        <v>992</v>
      </c>
      <c r="G758" s="178">
        <v>11</v>
      </c>
      <c r="H758" s="180">
        <v>1300</v>
      </c>
      <c r="I758" s="181"/>
      <c r="J758" s="182"/>
      <c r="K758" s="178"/>
      <c r="L758" s="182"/>
      <c r="M758" s="200"/>
      <c r="N758" s="184">
        <v>1300</v>
      </c>
      <c r="O758" s="188"/>
      <c r="P758" s="188"/>
      <c r="Q758" s="188"/>
      <c r="R758" s="188"/>
      <c r="S758" s="188"/>
      <c r="T758" s="188"/>
      <c r="U758" s="188"/>
      <c r="V758" s="188"/>
      <c r="W758" s="189"/>
      <c r="X758" s="189"/>
      <c r="Y758" s="189"/>
      <c r="Z758" s="189"/>
      <c r="AA758" s="190"/>
      <c r="AB758" s="188"/>
      <c r="AC758" s="188"/>
      <c r="AD758" s="188"/>
    </row>
    <row r="759" s="48" customFormat="1" ht="12.75" spans="1:30">
      <c r="A759" s="177"/>
      <c r="B759" s="178"/>
      <c r="C759" s="179">
        <v>241217000044</v>
      </c>
      <c r="D759" s="84">
        <v>45651</v>
      </c>
      <c r="E759" s="178" t="s">
        <v>45</v>
      </c>
      <c r="F759" s="178" t="s">
        <v>3023</v>
      </c>
      <c r="G759" s="178">
        <v>1</v>
      </c>
      <c r="H759" s="180">
        <v>125</v>
      </c>
      <c r="I759" s="181"/>
      <c r="J759" s="182"/>
      <c r="K759" s="178"/>
      <c r="L759" s="182"/>
      <c r="M759" s="200"/>
      <c r="N759" s="184">
        <v>125</v>
      </c>
      <c r="O759" s="188"/>
      <c r="P759" s="188"/>
      <c r="Q759" s="188"/>
      <c r="R759" s="188"/>
      <c r="S759" s="188"/>
      <c r="T759" s="188"/>
      <c r="U759" s="188"/>
      <c r="V759" s="188"/>
      <c r="W759" s="189"/>
      <c r="X759" s="189"/>
      <c r="Y759" s="189"/>
      <c r="Z759" s="189"/>
      <c r="AA759" s="190"/>
      <c r="AB759" s="188"/>
      <c r="AC759" s="188"/>
      <c r="AD759" s="188"/>
    </row>
    <row r="760" s="48" customFormat="1" ht="12.75" spans="1:30">
      <c r="A760" s="177"/>
      <c r="B760" s="178"/>
      <c r="C760" s="179">
        <v>241218000013</v>
      </c>
      <c r="D760" s="84">
        <v>45651</v>
      </c>
      <c r="E760" s="178" t="s">
        <v>53</v>
      </c>
      <c r="F760" s="178" t="s">
        <v>2908</v>
      </c>
      <c r="G760" s="178">
        <v>1.5</v>
      </c>
      <c r="H760" s="184"/>
      <c r="I760" s="191">
        <v>42966</v>
      </c>
      <c r="J760" s="182"/>
      <c r="K760" s="191">
        <v>1650</v>
      </c>
      <c r="L760" s="192">
        <v>26.04</v>
      </c>
      <c r="M760" s="200">
        <v>7.27</v>
      </c>
      <c r="N760" s="184">
        <v>189.3108</v>
      </c>
      <c r="O760" s="188"/>
      <c r="P760" s="188"/>
      <c r="Q760" s="188"/>
      <c r="R760" s="188"/>
      <c r="S760" s="188"/>
      <c r="T760" s="188"/>
      <c r="U760" s="188"/>
      <c r="V760" s="188"/>
      <c r="W760" s="189"/>
      <c r="X760" s="189"/>
      <c r="Y760" s="189"/>
      <c r="Z760" s="189"/>
      <c r="AA760" s="190"/>
      <c r="AB760" s="188"/>
      <c r="AC760" s="188"/>
      <c r="AD760" s="188"/>
    </row>
    <row r="761" s="48" customFormat="1" ht="12.75" spans="1:30">
      <c r="A761" s="177"/>
      <c r="B761" s="178"/>
      <c r="C761" s="179">
        <v>241218000028</v>
      </c>
      <c r="D761" s="84">
        <v>45651</v>
      </c>
      <c r="E761" s="178" t="s">
        <v>2293</v>
      </c>
      <c r="F761" s="178" t="s">
        <v>2876</v>
      </c>
      <c r="G761" s="178">
        <v>0.28</v>
      </c>
      <c r="H761" s="180">
        <v>125</v>
      </c>
      <c r="I761" s="181"/>
      <c r="J761" s="182"/>
      <c r="K761" s="178"/>
      <c r="L761" s="182"/>
      <c r="M761" s="200"/>
      <c r="N761" s="184">
        <v>125</v>
      </c>
      <c r="O761" s="188"/>
      <c r="P761" s="188"/>
      <c r="Q761" s="188"/>
      <c r="R761" s="188"/>
      <c r="S761" s="188"/>
      <c r="T761" s="188"/>
      <c r="U761" s="188"/>
      <c r="V761" s="188"/>
      <c r="W761" s="189"/>
      <c r="X761" s="189"/>
      <c r="Y761" s="189"/>
      <c r="Z761" s="189"/>
      <c r="AA761" s="190"/>
      <c r="AB761" s="188"/>
      <c r="AC761" s="188"/>
      <c r="AD761" s="188"/>
    </row>
    <row r="762" s="48" customFormat="1" ht="12.75" spans="1:30">
      <c r="A762" s="177"/>
      <c r="B762" s="178"/>
      <c r="C762" s="179">
        <v>241219000003</v>
      </c>
      <c r="D762" s="84">
        <v>45651</v>
      </c>
      <c r="E762" s="178" t="s">
        <v>184</v>
      </c>
      <c r="F762" s="178" t="s">
        <v>185</v>
      </c>
      <c r="G762" s="178">
        <v>0.78</v>
      </c>
      <c r="H762" s="180">
        <v>130</v>
      </c>
      <c r="I762" s="181"/>
      <c r="J762" s="182"/>
      <c r="K762" s="178"/>
      <c r="L762" s="182"/>
      <c r="M762" s="200"/>
      <c r="N762" s="184">
        <v>130</v>
      </c>
      <c r="O762" s="188"/>
      <c r="P762" s="188"/>
      <c r="Q762" s="188"/>
      <c r="R762" s="188"/>
      <c r="S762" s="188"/>
      <c r="T762" s="188"/>
      <c r="U762" s="188"/>
      <c r="V762" s="188"/>
      <c r="W762" s="189"/>
      <c r="X762" s="189"/>
      <c r="Y762" s="189"/>
      <c r="Z762" s="189"/>
      <c r="AA762" s="190"/>
      <c r="AB762" s="188"/>
      <c r="AC762" s="188"/>
      <c r="AD762" s="188"/>
    </row>
    <row r="763" s="48" customFormat="1" ht="12.75" spans="1:30">
      <c r="A763" s="177"/>
      <c r="B763" s="178"/>
      <c r="C763" s="179">
        <v>241219000009</v>
      </c>
      <c r="D763" s="84">
        <v>45651</v>
      </c>
      <c r="E763" s="178" t="s">
        <v>45</v>
      </c>
      <c r="F763" s="178" t="s">
        <v>751</v>
      </c>
      <c r="G763" s="178">
        <v>2</v>
      </c>
      <c r="H763" s="180">
        <v>250</v>
      </c>
      <c r="I763" s="181"/>
      <c r="J763" s="182"/>
      <c r="K763" s="178"/>
      <c r="L763" s="182"/>
      <c r="M763" s="200"/>
      <c r="N763" s="184">
        <v>250</v>
      </c>
      <c r="O763" s="188"/>
      <c r="P763" s="188"/>
      <c r="Q763" s="188"/>
      <c r="R763" s="188"/>
      <c r="S763" s="188"/>
      <c r="T763" s="188"/>
      <c r="U763" s="188"/>
      <c r="V763" s="188"/>
      <c r="W763" s="189"/>
      <c r="X763" s="189"/>
      <c r="Y763" s="189"/>
      <c r="Z763" s="189"/>
      <c r="AA763" s="190"/>
      <c r="AB763" s="188"/>
      <c r="AC763" s="188"/>
      <c r="AD763" s="188"/>
    </row>
    <row r="764" s="48" customFormat="1" ht="12.75" spans="1:30">
      <c r="A764" s="177"/>
      <c r="B764" s="178"/>
      <c r="C764" s="179">
        <v>241219000040</v>
      </c>
      <c r="D764" s="84">
        <v>45651</v>
      </c>
      <c r="E764" s="178" t="s">
        <v>141</v>
      </c>
      <c r="F764" s="178" t="s">
        <v>142</v>
      </c>
      <c r="G764" s="178">
        <v>5</v>
      </c>
      <c r="H764" s="180">
        <v>650</v>
      </c>
      <c r="I764" s="181"/>
      <c r="J764" s="182"/>
      <c r="K764" s="178"/>
      <c r="L764" s="182"/>
      <c r="M764" s="200"/>
      <c r="N764" s="184">
        <v>650</v>
      </c>
      <c r="O764" s="188"/>
      <c r="P764" s="188"/>
      <c r="Q764" s="188"/>
      <c r="R764" s="188"/>
      <c r="S764" s="188"/>
      <c r="T764" s="188"/>
      <c r="U764" s="188"/>
      <c r="V764" s="188"/>
      <c r="W764" s="189"/>
      <c r="X764" s="189"/>
      <c r="Y764" s="189"/>
      <c r="Z764" s="189"/>
      <c r="AA764" s="190"/>
      <c r="AB764" s="188"/>
      <c r="AC764" s="188"/>
      <c r="AD764" s="188"/>
    </row>
    <row r="765" s="48" customFormat="1" ht="12.75" spans="1:30">
      <c r="A765" s="177"/>
      <c r="B765" s="178"/>
      <c r="C765" s="179">
        <v>241220000025</v>
      </c>
      <c r="D765" s="84">
        <v>45651</v>
      </c>
      <c r="E765" s="178" t="s">
        <v>45</v>
      </c>
      <c r="F765" s="178" t="s">
        <v>2122</v>
      </c>
      <c r="G765" s="178">
        <v>2</v>
      </c>
      <c r="H765" s="180">
        <v>325</v>
      </c>
      <c r="I765" s="181"/>
      <c r="J765" s="182"/>
      <c r="K765" s="178"/>
      <c r="L765" s="182"/>
      <c r="M765" s="200"/>
      <c r="N765" s="184">
        <v>325</v>
      </c>
      <c r="O765" s="188"/>
      <c r="P765" s="188"/>
      <c r="Q765" s="188"/>
      <c r="R765" s="188"/>
      <c r="S765" s="188"/>
      <c r="T765" s="188"/>
      <c r="U765" s="188"/>
      <c r="V765" s="188"/>
      <c r="W765" s="189"/>
      <c r="X765" s="189"/>
      <c r="Y765" s="189"/>
      <c r="Z765" s="189"/>
      <c r="AA765" s="190"/>
      <c r="AB765" s="188"/>
      <c r="AC765" s="188"/>
      <c r="AD765" s="188"/>
    </row>
    <row r="766" s="48" customFormat="1" ht="12.75" spans="1:30">
      <c r="A766" s="177"/>
      <c r="B766" s="178"/>
      <c r="C766" s="179">
        <v>241220000036</v>
      </c>
      <c r="D766" s="84">
        <v>45651</v>
      </c>
      <c r="E766" s="178" t="s">
        <v>63</v>
      </c>
      <c r="F766" s="178" t="s">
        <v>577</v>
      </c>
      <c r="G766" s="178">
        <v>11.5</v>
      </c>
      <c r="H766" s="180">
        <v>1495</v>
      </c>
      <c r="I766" s="181"/>
      <c r="J766" s="182"/>
      <c r="K766" s="178"/>
      <c r="L766" s="182"/>
      <c r="M766" s="200"/>
      <c r="N766" s="184">
        <v>1495</v>
      </c>
      <c r="O766" s="188"/>
      <c r="P766" s="188"/>
      <c r="Q766" s="188"/>
      <c r="R766" s="188"/>
      <c r="S766" s="188"/>
      <c r="T766" s="188"/>
      <c r="U766" s="188"/>
      <c r="V766" s="188"/>
      <c r="W766" s="189"/>
      <c r="X766" s="189"/>
      <c r="Y766" s="189"/>
      <c r="Z766" s="189"/>
      <c r="AA766" s="190"/>
      <c r="AB766" s="188"/>
      <c r="AC766" s="188"/>
      <c r="AD766" s="188"/>
    </row>
    <row r="767" s="48" customFormat="1" ht="12.75" spans="1:30">
      <c r="A767" s="177"/>
      <c r="B767" s="178"/>
      <c r="C767" s="179">
        <v>241220000039</v>
      </c>
      <c r="D767" s="84">
        <v>45651</v>
      </c>
      <c r="E767" s="178" t="s">
        <v>45</v>
      </c>
      <c r="F767" s="178" t="s">
        <v>3037</v>
      </c>
      <c r="G767" s="178">
        <v>5.5</v>
      </c>
      <c r="H767" s="180">
        <v>800</v>
      </c>
      <c r="I767" s="181"/>
      <c r="J767" s="182"/>
      <c r="K767" s="178"/>
      <c r="L767" s="182"/>
      <c r="M767" s="200"/>
      <c r="N767" s="184">
        <v>800</v>
      </c>
      <c r="O767" s="188"/>
      <c r="P767" s="188"/>
      <c r="Q767" s="188"/>
      <c r="R767" s="188"/>
      <c r="S767" s="188"/>
      <c r="T767" s="188"/>
      <c r="U767" s="188"/>
      <c r="V767" s="188"/>
      <c r="W767" s="189"/>
      <c r="X767" s="189"/>
      <c r="Y767" s="189"/>
      <c r="Z767" s="189"/>
      <c r="AA767" s="190"/>
      <c r="AB767" s="188"/>
      <c r="AC767" s="188"/>
      <c r="AD767" s="188"/>
    </row>
    <row r="768" s="48" customFormat="1" ht="12.75" spans="1:30">
      <c r="A768" s="177"/>
      <c r="B768" s="178"/>
      <c r="C768" s="179">
        <v>241220000045</v>
      </c>
      <c r="D768" s="84">
        <v>45651</v>
      </c>
      <c r="E768" s="178" t="s">
        <v>257</v>
      </c>
      <c r="F768" s="178" t="s">
        <v>2410</v>
      </c>
      <c r="G768" s="178">
        <v>0.24</v>
      </c>
      <c r="H768" s="184"/>
      <c r="I768" s="191">
        <v>29262</v>
      </c>
      <c r="J768" s="182"/>
      <c r="K768" s="191">
        <v>1643.00954519933</v>
      </c>
      <c r="L768" s="192">
        <v>17.81</v>
      </c>
      <c r="M768" s="200">
        <v>7.27</v>
      </c>
      <c r="N768" s="184">
        <v>129.4787</v>
      </c>
      <c r="O768" s="188"/>
      <c r="P768" s="188"/>
      <c r="Q768" s="188"/>
      <c r="R768" s="188"/>
      <c r="S768" s="188"/>
      <c r="T768" s="188"/>
      <c r="U768" s="188"/>
      <c r="V768" s="188"/>
      <c r="W768" s="189"/>
      <c r="X768" s="189"/>
      <c r="Y768" s="189"/>
      <c r="Z768" s="189"/>
      <c r="AA768" s="190"/>
      <c r="AB768" s="188"/>
      <c r="AC768" s="188"/>
      <c r="AD768" s="188"/>
    </row>
    <row r="769" s="48" customFormat="1" ht="12.75" spans="1:30">
      <c r="A769" s="177"/>
      <c r="B769" s="178"/>
      <c r="C769" s="179">
        <v>241221000001</v>
      </c>
      <c r="D769" s="84">
        <v>45651</v>
      </c>
      <c r="E769" s="178" t="s">
        <v>41</v>
      </c>
      <c r="F769" s="178" t="s">
        <v>1623</v>
      </c>
      <c r="G769" s="178">
        <v>1.5</v>
      </c>
      <c r="H769" s="180">
        <v>187.5</v>
      </c>
      <c r="I769" s="181"/>
      <c r="J769" s="182"/>
      <c r="K769" s="178"/>
      <c r="L769" s="182"/>
      <c r="M769" s="200"/>
      <c r="N769" s="184">
        <v>187.5</v>
      </c>
      <c r="O769" s="188"/>
      <c r="P769" s="188"/>
      <c r="Q769" s="188"/>
      <c r="R769" s="188"/>
      <c r="S769" s="188"/>
      <c r="T769" s="188"/>
      <c r="U769" s="188"/>
      <c r="V769" s="188"/>
      <c r="W769" s="189"/>
      <c r="X769" s="189"/>
      <c r="Y769" s="189"/>
      <c r="Z769" s="189"/>
      <c r="AA769" s="190"/>
      <c r="AB769" s="188"/>
      <c r="AC769" s="188"/>
      <c r="AD769" s="188"/>
    </row>
    <row r="770" s="48" customFormat="1" ht="12.75" spans="1:30">
      <c r="A770" s="177"/>
      <c r="B770" s="178"/>
      <c r="C770" s="179">
        <v>241221000006</v>
      </c>
      <c r="D770" s="84">
        <v>45651</v>
      </c>
      <c r="E770" s="178" t="s">
        <v>53</v>
      </c>
      <c r="F770" s="178" t="s">
        <v>271</v>
      </c>
      <c r="G770" s="178">
        <v>3</v>
      </c>
      <c r="H770" s="180">
        <v>465</v>
      </c>
      <c r="I770" s="181"/>
      <c r="J770" s="182"/>
      <c r="K770" s="178"/>
      <c r="L770" s="182"/>
      <c r="M770" s="200"/>
      <c r="N770" s="184">
        <v>465</v>
      </c>
      <c r="O770" s="188"/>
      <c r="P770" s="188"/>
      <c r="Q770" s="188"/>
      <c r="R770" s="188"/>
      <c r="S770" s="188"/>
      <c r="T770" s="188"/>
      <c r="U770" s="188"/>
      <c r="V770" s="188"/>
      <c r="W770" s="189"/>
      <c r="X770" s="189"/>
      <c r="Y770" s="189"/>
      <c r="Z770" s="189"/>
      <c r="AA770" s="190"/>
      <c r="AB770" s="188"/>
      <c r="AC770" s="188"/>
      <c r="AD770" s="188"/>
    </row>
    <row r="771" s="48" customFormat="1" ht="12.75" spans="1:30">
      <c r="A771" s="177"/>
      <c r="B771" s="178"/>
      <c r="C771" s="179">
        <v>241221000009</v>
      </c>
      <c r="D771" s="84">
        <v>45651</v>
      </c>
      <c r="E771" s="178" t="s">
        <v>63</v>
      </c>
      <c r="F771" s="178" t="s">
        <v>250</v>
      </c>
      <c r="G771" s="178">
        <v>0.59</v>
      </c>
      <c r="H771" s="180">
        <v>150</v>
      </c>
      <c r="I771" s="181"/>
      <c r="J771" s="182"/>
      <c r="K771" s="178"/>
      <c r="L771" s="182"/>
      <c r="M771" s="200"/>
      <c r="N771" s="184">
        <v>150</v>
      </c>
      <c r="O771" s="188"/>
      <c r="P771" s="188"/>
      <c r="Q771" s="188"/>
      <c r="R771" s="188"/>
      <c r="S771" s="188"/>
      <c r="T771" s="188"/>
      <c r="U771" s="188"/>
      <c r="V771" s="188"/>
      <c r="W771" s="189"/>
      <c r="X771" s="189"/>
      <c r="Y771" s="189"/>
      <c r="Z771" s="189"/>
      <c r="AA771" s="190"/>
      <c r="AB771" s="188"/>
      <c r="AC771" s="188"/>
      <c r="AD771" s="188"/>
    </row>
    <row r="772" s="48" customFormat="1" ht="12.75" spans="1:30">
      <c r="A772" s="177"/>
      <c r="B772" s="178"/>
      <c r="C772" s="179">
        <v>241221000012</v>
      </c>
      <c r="D772" s="84">
        <v>45651</v>
      </c>
      <c r="E772" s="178" t="s">
        <v>36</v>
      </c>
      <c r="F772" s="178" t="s">
        <v>140</v>
      </c>
      <c r="G772" s="178">
        <v>0.68</v>
      </c>
      <c r="H772" s="184"/>
      <c r="I772" s="191">
        <v>26125</v>
      </c>
      <c r="J772" s="182"/>
      <c r="K772" s="191">
        <v>1519.77894124491</v>
      </c>
      <c r="L772" s="192">
        <v>17.19</v>
      </c>
      <c r="M772" s="200">
        <v>7.27</v>
      </c>
      <c r="N772" s="184">
        <v>124.9713</v>
      </c>
      <c r="O772" s="188"/>
      <c r="P772" s="188"/>
      <c r="Q772" s="188"/>
      <c r="R772" s="188"/>
      <c r="S772" s="188"/>
      <c r="T772" s="188"/>
      <c r="U772" s="188"/>
      <c r="V772" s="188"/>
      <c r="W772" s="189"/>
      <c r="X772" s="189"/>
      <c r="Y772" s="189"/>
      <c r="Z772" s="189"/>
      <c r="AA772" s="190"/>
      <c r="AB772" s="188"/>
      <c r="AC772" s="188"/>
      <c r="AD772" s="188"/>
    </row>
    <row r="773" s="48" customFormat="1" ht="12.75" spans="1:30">
      <c r="A773" s="177"/>
      <c r="B773" s="178"/>
      <c r="C773" s="179">
        <v>241223000017</v>
      </c>
      <c r="D773" s="84">
        <v>45651</v>
      </c>
      <c r="E773" s="178" t="s">
        <v>45</v>
      </c>
      <c r="F773" s="178" t="s">
        <v>234</v>
      </c>
      <c r="G773" s="178">
        <v>5.5</v>
      </c>
      <c r="H773" s="180">
        <v>1500</v>
      </c>
      <c r="I773" s="181"/>
      <c r="J773" s="182"/>
      <c r="K773" s="178"/>
      <c r="L773" s="182"/>
      <c r="M773" s="200"/>
      <c r="N773" s="184">
        <v>1500</v>
      </c>
      <c r="O773" s="188"/>
      <c r="P773" s="188"/>
      <c r="Q773" s="188"/>
      <c r="R773" s="188"/>
      <c r="S773" s="188"/>
      <c r="T773" s="188"/>
      <c r="U773" s="188"/>
      <c r="V773" s="188"/>
      <c r="W773" s="189"/>
      <c r="X773" s="189"/>
      <c r="Y773" s="189"/>
      <c r="Z773" s="189"/>
      <c r="AA773" s="190"/>
      <c r="AB773" s="188"/>
      <c r="AC773" s="188"/>
      <c r="AD773" s="188"/>
    </row>
    <row r="774" s="48" customFormat="1" ht="12.75" spans="1:30">
      <c r="A774" s="177"/>
      <c r="B774" s="178"/>
      <c r="C774" s="179">
        <v>241223000036</v>
      </c>
      <c r="D774" s="84">
        <v>45651</v>
      </c>
      <c r="E774" s="178" t="s">
        <v>2293</v>
      </c>
      <c r="F774" s="178" t="s">
        <v>3038</v>
      </c>
      <c r="G774" s="178">
        <v>0.9</v>
      </c>
      <c r="H774" s="180">
        <v>125</v>
      </c>
      <c r="I774" s="181"/>
      <c r="J774" s="182"/>
      <c r="K774" s="178"/>
      <c r="L774" s="182"/>
      <c r="M774" s="200"/>
      <c r="N774" s="184">
        <v>125</v>
      </c>
      <c r="O774" s="188"/>
      <c r="P774" s="188"/>
      <c r="Q774" s="188"/>
      <c r="R774" s="188"/>
      <c r="S774" s="188"/>
      <c r="T774" s="188"/>
      <c r="U774" s="188"/>
      <c r="V774" s="188"/>
      <c r="W774" s="189"/>
      <c r="X774" s="189"/>
      <c r="Y774" s="189"/>
      <c r="Z774" s="189"/>
      <c r="AA774" s="190"/>
      <c r="AB774" s="188"/>
      <c r="AC774" s="188"/>
      <c r="AD774" s="188"/>
    </row>
    <row r="775" s="48" customFormat="1" ht="12.75" spans="1:30">
      <c r="A775" s="177"/>
      <c r="B775" s="178"/>
      <c r="C775" s="179">
        <v>241223000037</v>
      </c>
      <c r="D775" s="84">
        <v>45651</v>
      </c>
      <c r="E775" s="178" t="s">
        <v>53</v>
      </c>
      <c r="F775" s="178" t="s">
        <v>2984</v>
      </c>
      <c r="G775" s="178">
        <v>0.86</v>
      </c>
      <c r="H775" s="184"/>
      <c r="I775" s="191">
        <v>33640</v>
      </c>
      <c r="J775" s="182"/>
      <c r="K775" s="191">
        <v>1937.78801843318</v>
      </c>
      <c r="L775" s="192">
        <v>17.36</v>
      </c>
      <c r="M775" s="200">
        <v>7.27</v>
      </c>
      <c r="N775" s="184">
        <v>126.2072</v>
      </c>
      <c r="O775" s="188"/>
      <c r="P775" s="188"/>
      <c r="Q775" s="188"/>
      <c r="R775" s="188"/>
      <c r="S775" s="188"/>
      <c r="T775" s="188"/>
      <c r="U775" s="188"/>
      <c r="V775" s="188"/>
      <c r="W775" s="189"/>
      <c r="X775" s="189"/>
      <c r="Y775" s="189"/>
      <c r="Z775" s="189"/>
      <c r="AA775" s="190"/>
      <c r="AB775" s="188"/>
      <c r="AC775" s="188"/>
      <c r="AD775" s="188"/>
    </row>
    <row r="776" s="48" customFormat="1" ht="12.75" spans="1:30">
      <c r="A776" s="177"/>
      <c r="B776" s="178"/>
      <c r="C776" s="179">
        <v>241223000061</v>
      </c>
      <c r="D776" s="84">
        <v>45651</v>
      </c>
      <c r="E776" s="178" t="s">
        <v>1059</v>
      </c>
      <c r="F776" s="178" t="s">
        <v>1794</v>
      </c>
      <c r="G776" s="178">
        <v>0.1</v>
      </c>
      <c r="H776" s="180">
        <v>0</v>
      </c>
      <c r="I776" s="181"/>
      <c r="J776" s="182"/>
      <c r="K776" s="178"/>
      <c r="L776" s="182"/>
      <c r="M776" s="200"/>
      <c r="N776" s="184">
        <v>0</v>
      </c>
      <c r="O776" s="195"/>
      <c r="P776" s="195"/>
      <c r="Q776" s="195"/>
      <c r="R776" s="195"/>
      <c r="S776" s="195"/>
      <c r="T776" s="195"/>
      <c r="U776" s="195"/>
      <c r="V776" s="195"/>
      <c r="W776" s="193"/>
      <c r="X776" s="193"/>
      <c r="Y776" s="193"/>
      <c r="Z776" s="193"/>
      <c r="AA776" s="196"/>
      <c r="AB776" s="195"/>
      <c r="AC776" s="195"/>
      <c r="AD776" s="195"/>
    </row>
    <row r="777" s="48" customFormat="1" ht="12.75" spans="1:30">
      <c r="A777" s="204" t="s">
        <v>3039</v>
      </c>
      <c r="B777" s="217" t="s">
        <v>3040</v>
      </c>
      <c r="C777" s="179">
        <v>241224000020</v>
      </c>
      <c r="D777" s="223">
        <v>45652</v>
      </c>
      <c r="E777" s="217" t="s">
        <v>63</v>
      </c>
      <c r="F777" s="217" t="s">
        <v>635</v>
      </c>
      <c r="G777" s="217">
        <v>170</v>
      </c>
      <c r="H777" s="224">
        <v>15600</v>
      </c>
      <c r="I777" s="87"/>
      <c r="J777" s="178"/>
      <c r="K777" s="87"/>
      <c r="L777" s="225"/>
      <c r="M777" s="181"/>
      <c r="N777" s="198">
        <v>15600</v>
      </c>
      <c r="O777" s="198">
        <v>15600</v>
      </c>
      <c r="P777" s="197" t="s">
        <v>487</v>
      </c>
      <c r="Q777" s="197">
        <v>12685</v>
      </c>
      <c r="R777" s="197"/>
      <c r="S777" s="197">
        <v>0</v>
      </c>
      <c r="T777" s="197">
        <v>380</v>
      </c>
      <c r="U777" s="197"/>
      <c r="V777" s="197">
        <v>13065</v>
      </c>
      <c r="W777" s="199">
        <v>90.91</v>
      </c>
      <c r="X777" s="199"/>
      <c r="Y777" s="199"/>
      <c r="Z777" s="199">
        <v>90.91</v>
      </c>
      <c r="AA777" s="181">
        <v>7.27</v>
      </c>
      <c r="AB777" s="197">
        <v>660.9157</v>
      </c>
      <c r="AC777" s="197">
        <v>13725.9157</v>
      </c>
      <c r="AD777" s="197">
        <v>1874.0843</v>
      </c>
    </row>
    <row r="778" s="48" customFormat="1" ht="12.75" spans="1:30">
      <c r="A778" s="177" t="s">
        <v>3041</v>
      </c>
      <c r="B778" s="178" t="s">
        <v>3042</v>
      </c>
      <c r="C778" s="179">
        <v>241219000035</v>
      </c>
      <c r="D778" s="223">
        <v>45654</v>
      </c>
      <c r="E778" s="178" t="s">
        <v>36</v>
      </c>
      <c r="F778" s="178" t="s">
        <v>3043</v>
      </c>
      <c r="G778" s="178">
        <v>0.58</v>
      </c>
      <c r="H778" s="180">
        <v>125</v>
      </c>
      <c r="I778" s="87"/>
      <c r="J778" s="178"/>
      <c r="K778" s="178"/>
      <c r="L778" s="182"/>
      <c r="M778" s="200"/>
      <c r="N778" s="198">
        <v>125</v>
      </c>
      <c r="O778" s="185">
        <v>9085.174</v>
      </c>
      <c r="P778" s="185" t="s">
        <v>138</v>
      </c>
      <c r="Q778" s="185">
        <v>5200</v>
      </c>
      <c r="R778" s="185"/>
      <c r="S778" s="185">
        <v>143.65</v>
      </c>
      <c r="T778" s="185"/>
      <c r="U778" s="185"/>
      <c r="V778" s="185">
        <v>5355.65</v>
      </c>
      <c r="W778" s="186">
        <v>214.77</v>
      </c>
      <c r="X778" s="186"/>
      <c r="Y778" s="186"/>
      <c r="Z778" s="186">
        <v>214.77</v>
      </c>
      <c r="AA778" s="187">
        <v>7.27</v>
      </c>
      <c r="AB778" s="185">
        <v>1561.3779</v>
      </c>
      <c r="AC778" s="185">
        <v>6917.0279</v>
      </c>
      <c r="AD778" s="185">
        <v>2168.1461</v>
      </c>
    </row>
    <row r="779" s="48" customFormat="1" ht="12.75" spans="1:30">
      <c r="A779" s="177"/>
      <c r="B779" s="178"/>
      <c r="C779" s="179">
        <v>241220000012</v>
      </c>
      <c r="D779" s="223">
        <v>45654</v>
      </c>
      <c r="E779" s="178" t="s">
        <v>2293</v>
      </c>
      <c r="F779" s="178" t="s">
        <v>3044</v>
      </c>
      <c r="G779" s="178">
        <v>8.5</v>
      </c>
      <c r="H779" s="180">
        <v>1105</v>
      </c>
      <c r="I779" s="181"/>
      <c r="J779" s="178"/>
      <c r="K779" s="178"/>
      <c r="L779" s="182"/>
      <c r="M779" s="200"/>
      <c r="N779" s="198">
        <v>1105</v>
      </c>
      <c r="O779" s="188"/>
      <c r="P779" s="188"/>
      <c r="Q779" s="188"/>
      <c r="R779" s="188"/>
      <c r="S779" s="188"/>
      <c r="T779" s="188"/>
      <c r="U779" s="195"/>
      <c r="V779" s="188"/>
      <c r="W779" s="189"/>
      <c r="X779" s="189"/>
      <c r="Y779" s="189"/>
      <c r="Z779" s="189"/>
      <c r="AA779" s="190"/>
      <c r="AB779" s="188"/>
      <c r="AC779" s="188"/>
      <c r="AD779" s="188"/>
    </row>
    <row r="780" s="48" customFormat="1" ht="12.75" spans="1:30">
      <c r="A780" s="177"/>
      <c r="B780" s="178"/>
      <c r="C780" s="179">
        <v>241223000003</v>
      </c>
      <c r="D780" s="223">
        <v>45654</v>
      </c>
      <c r="E780" s="178" t="s">
        <v>45</v>
      </c>
      <c r="F780" s="178" t="s">
        <v>843</v>
      </c>
      <c r="G780" s="178">
        <v>1</v>
      </c>
      <c r="H780" s="180"/>
      <c r="I780" s="191">
        <v>32263.5</v>
      </c>
      <c r="J780" s="178"/>
      <c r="K780" s="191">
        <v>1712.5</v>
      </c>
      <c r="L780" s="192">
        <v>18.84</v>
      </c>
      <c r="M780" s="200">
        <v>7.27</v>
      </c>
      <c r="N780" s="184">
        <v>136.9668</v>
      </c>
      <c r="O780" s="188"/>
      <c r="P780" s="188"/>
      <c r="Q780" s="188"/>
      <c r="R780" s="188"/>
      <c r="S780" s="188"/>
      <c r="T780" s="188"/>
      <c r="U780" s="202">
        <v>12</v>
      </c>
      <c r="V780" s="188"/>
      <c r="W780" s="189"/>
      <c r="X780" s="189"/>
      <c r="Y780" s="189"/>
      <c r="Z780" s="189"/>
      <c r="AA780" s="190"/>
      <c r="AB780" s="188"/>
      <c r="AC780" s="188"/>
      <c r="AD780" s="188"/>
    </row>
    <row r="781" s="48" customFormat="1" ht="12.75" spans="1:30">
      <c r="A781" s="177"/>
      <c r="B781" s="178"/>
      <c r="C781" s="179">
        <v>241223000022</v>
      </c>
      <c r="D781" s="223">
        <v>45654</v>
      </c>
      <c r="E781" s="178" t="s">
        <v>45</v>
      </c>
      <c r="F781" s="178" t="s">
        <v>1977</v>
      </c>
      <c r="G781" s="178">
        <v>3</v>
      </c>
      <c r="H781" s="180">
        <v>390</v>
      </c>
      <c r="I781" s="181"/>
      <c r="J781" s="178"/>
      <c r="K781" s="178"/>
      <c r="L781" s="182"/>
      <c r="M781" s="200"/>
      <c r="N781" s="198">
        <v>390</v>
      </c>
      <c r="O781" s="188"/>
      <c r="P781" s="188"/>
      <c r="Q781" s="188"/>
      <c r="R781" s="188"/>
      <c r="S781" s="188"/>
      <c r="T781" s="188"/>
      <c r="U781" s="185"/>
      <c r="V781" s="188"/>
      <c r="W781" s="189"/>
      <c r="X781" s="189"/>
      <c r="Y781" s="189"/>
      <c r="Z781" s="189"/>
      <c r="AA781" s="190"/>
      <c r="AB781" s="188"/>
      <c r="AC781" s="188"/>
      <c r="AD781" s="188"/>
    </row>
    <row r="782" s="48" customFormat="1" ht="12.75" spans="1:30">
      <c r="A782" s="177"/>
      <c r="B782" s="178"/>
      <c r="C782" s="179">
        <v>241223000023</v>
      </c>
      <c r="D782" s="223">
        <v>45654</v>
      </c>
      <c r="E782" s="178" t="s">
        <v>45</v>
      </c>
      <c r="F782" s="178" t="s">
        <v>1977</v>
      </c>
      <c r="G782" s="178">
        <v>3</v>
      </c>
      <c r="H782" s="180">
        <v>390</v>
      </c>
      <c r="I782" s="181"/>
      <c r="J782" s="178"/>
      <c r="K782" s="178"/>
      <c r="L782" s="182"/>
      <c r="M782" s="200"/>
      <c r="N782" s="198">
        <v>390</v>
      </c>
      <c r="O782" s="188"/>
      <c r="P782" s="188"/>
      <c r="Q782" s="188"/>
      <c r="R782" s="188"/>
      <c r="S782" s="188"/>
      <c r="T782" s="188"/>
      <c r="U782" s="188"/>
      <c r="V782" s="188"/>
      <c r="W782" s="189"/>
      <c r="X782" s="189"/>
      <c r="Y782" s="189"/>
      <c r="Z782" s="189"/>
      <c r="AA782" s="190"/>
      <c r="AB782" s="188"/>
      <c r="AC782" s="188"/>
      <c r="AD782" s="188"/>
    </row>
    <row r="783" s="48" customFormat="1" ht="12.75" spans="1:30">
      <c r="A783" s="177"/>
      <c r="B783" s="178"/>
      <c r="C783" s="179">
        <v>241223000026</v>
      </c>
      <c r="D783" s="223">
        <v>45654</v>
      </c>
      <c r="E783" s="178" t="s">
        <v>45</v>
      </c>
      <c r="F783" s="178" t="s">
        <v>3023</v>
      </c>
      <c r="G783" s="178">
        <v>0.24</v>
      </c>
      <c r="H783" s="180">
        <v>125</v>
      </c>
      <c r="I783" s="181"/>
      <c r="J783" s="178"/>
      <c r="K783" s="178"/>
      <c r="L783" s="182"/>
      <c r="M783" s="200"/>
      <c r="N783" s="198">
        <v>125</v>
      </c>
      <c r="O783" s="188"/>
      <c r="P783" s="188"/>
      <c r="Q783" s="188"/>
      <c r="R783" s="188"/>
      <c r="S783" s="188"/>
      <c r="T783" s="188"/>
      <c r="U783" s="188"/>
      <c r="V783" s="188"/>
      <c r="W783" s="189"/>
      <c r="X783" s="189"/>
      <c r="Y783" s="189"/>
      <c r="Z783" s="189"/>
      <c r="AA783" s="190"/>
      <c r="AB783" s="188"/>
      <c r="AC783" s="188"/>
      <c r="AD783" s="188"/>
    </row>
    <row r="784" s="48" customFormat="1" ht="12.75" spans="1:30">
      <c r="A784" s="177"/>
      <c r="B784" s="178"/>
      <c r="C784" s="179">
        <v>241223000043</v>
      </c>
      <c r="D784" s="223">
        <v>45654</v>
      </c>
      <c r="E784" s="178" t="s">
        <v>36</v>
      </c>
      <c r="F784" s="178" t="s">
        <v>3045</v>
      </c>
      <c r="G784" s="178">
        <v>2.5</v>
      </c>
      <c r="H784" s="180">
        <v>350.5</v>
      </c>
      <c r="I784" s="181"/>
      <c r="J784" s="178"/>
      <c r="K784" s="178"/>
      <c r="L784" s="182"/>
      <c r="M784" s="200"/>
      <c r="N784" s="198">
        <v>350.5</v>
      </c>
      <c r="O784" s="188"/>
      <c r="P784" s="188"/>
      <c r="Q784" s="188"/>
      <c r="R784" s="188"/>
      <c r="S784" s="188"/>
      <c r="T784" s="188"/>
      <c r="U784" s="188"/>
      <c r="V784" s="188"/>
      <c r="W784" s="189"/>
      <c r="X784" s="189"/>
      <c r="Y784" s="189"/>
      <c r="Z784" s="189"/>
      <c r="AA784" s="190"/>
      <c r="AB784" s="188"/>
      <c r="AC784" s="188"/>
      <c r="AD784" s="188"/>
    </row>
    <row r="785" s="48" customFormat="1" ht="12.75" spans="1:30">
      <c r="A785" s="177"/>
      <c r="B785" s="178"/>
      <c r="C785" s="179">
        <v>241224000002</v>
      </c>
      <c r="D785" s="223">
        <v>45654</v>
      </c>
      <c r="E785" s="178" t="s">
        <v>1059</v>
      </c>
      <c r="F785" s="178" t="s">
        <v>2774</v>
      </c>
      <c r="G785" s="178">
        <v>4</v>
      </c>
      <c r="H785" s="180">
        <v>531</v>
      </c>
      <c r="I785" s="181"/>
      <c r="J785" s="178"/>
      <c r="K785" s="178"/>
      <c r="L785" s="182"/>
      <c r="M785" s="200"/>
      <c r="N785" s="198">
        <v>531</v>
      </c>
      <c r="O785" s="188"/>
      <c r="P785" s="188"/>
      <c r="Q785" s="188"/>
      <c r="R785" s="188"/>
      <c r="S785" s="188"/>
      <c r="T785" s="188"/>
      <c r="U785" s="188"/>
      <c r="V785" s="188"/>
      <c r="W785" s="189"/>
      <c r="X785" s="189"/>
      <c r="Y785" s="189"/>
      <c r="Z785" s="189"/>
      <c r="AA785" s="190"/>
      <c r="AB785" s="188"/>
      <c r="AC785" s="188"/>
      <c r="AD785" s="188"/>
    </row>
    <row r="786" s="48" customFormat="1" ht="12.75" spans="1:30">
      <c r="A786" s="177"/>
      <c r="B786" s="178"/>
      <c r="C786" s="179">
        <v>241224000008</v>
      </c>
      <c r="D786" s="223">
        <v>45654</v>
      </c>
      <c r="E786" s="178" t="s">
        <v>41</v>
      </c>
      <c r="F786" s="178" t="s">
        <v>85</v>
      </c>
      <c r="G786" s="178">
        <v>0.18</v>
      </c>
      <c r="H786" s="180">
        <v>125</v>
      </c>
      <c r="I786" s="181"/>
      <c r="J786" s="178"/>
      <c r="K786" s="178"/>
      <c r="L786" s="182"/>
      <c r="M786" s="200"/>
      <c r="N786" s="198">
        <v>125</v>
      </c>
      <c r="O786" s="188"/>
      <c r="P786" s="188"/>
      <c r="Q786" s="188"/>
      <c r="R786" s="188"/>
      <c r="S786" s="188"/>
      <c r="T786" s="188"/>
      <c r="U786" s="188"/>
      <c r="V786" s="188"/>
      <c r="W786" s="189"/>
      <c r="X786" s="189"/>
      <c r="Y786" s="189"/>
      <c r="Z786" s="189"/>
      <c r="AA786" s="190"/>
      <c r="AB786" s="188"/>
      <c r="AC786" s="188"/>
      <c r="AD786" s="188"/>
    </row>
    <row r="787" s="48" customFormat="1" ht="12.75" spans="1:30">
      <c r="A787" s="177"/>
      <c r="B787" s="178"/>
      <c r="C787" s="179">
        <v>241224000041</v>
      </c>
      <c r="D787" s="223">
        <v>45654</v>
      </c>
      <c r="E787" s="178" t="s">
        <v>36</v>
      </c>
      <c r="F787" s="178" t="s">
        <v>2288</v>
      </c>
      <c r="G787" s="178">
        <v>12.5</v>
      </c>
      <c r="H787" s="180">
        <v>1562.5</v>
      </c>
      <c r="I787" s="181"/>
      <c r="J787" s="178"/>
      <c r="K787" s="178"/>
      <c r="L787" s="182"/>
      <c r="M787" s="200"/>
      <c r="N787" s="198">
        <v>1562.5</v>
      </c>
      <c r="O787" s="188"/>
      <c r="P787" s="188"/>
      <c r="Q787" s="188"/>
      <c r="R787" s="188"/>
      <c r="S787" s="188"/>
      <c r="T787" s="188"/>
      <c r="U787" s="188"/>
      <c r="V787" s="188"/>
      <c r="W787" s="189"/>
      <c r="X787" s="189"/>
      <c r="Y787" s="189"/>
      <c r="Z787" s="189"/>
      <c r="AA787" s="190"/>
      <c r="AB787" s="188"/>
      <c r="AC787" s="188"/>
      <c r="AD787" s="188"/>
    </row>
    <row r="788" s="48" customFormat="1" ht="12.75" spans="1:30">
      <c r="A788" s="177"/>
      <c r="B788" s="178"/>
      <c r="C788" s="179">
        <v>241224000053</v>
      </c>
      <c r="D788" s="223">
        <v>45654</v>
      </c>
      <c r="E788" s="178" t="s">
        <v>93</v>
      </c>
      <c r="F788" s="178" t="s">
        <v>359</v>
      </c>
      <c r="G788" s="178">
        <v>0.64</v>
      </c>
      <c r="H788" s="184"/>
      <c r="I788" s="191">
        <v>28644</v>
      </c>
      <c r="J788" s="178"/>
      <c r="K788" s="191">
        <v>1650</v>
      </c>
      <c r="L788" s="192">
        <v>17.36</v>
      </c>
      <c r="M788" s="200">
        <v>7.27</v>
      </c>
      <c r="N788" s="198">
        <v>126.2072</v>
      </c>
      <c r="O788" s="188"/>
      <c r="P788" s="188"/>
      <c r="Q788" s="188"/>
      <c r="R788" s="188"/>
      <c r="S788" s="188"/>
      <c r="T788" s="188"/>
      <c r="U788" s="188"/>
      <c r="V788" s="188"/>
      <c r="W788" s="189"/>
      <c r="X788" s="189"/>
      <c r="Y788" s="189"/>
      <c r="Z788" s="189"/>
      <c r="AA788" s="190"/>
      <c r="AB788" s="188"/>
      <c r="AC788" s="188"/>
      <c r="AD788" s="188"/>
    </row>
    <row r="789" s="48" customFormat="1" ht="12.75" spans="1:30">
      <c r="A789" s="177"/>
      <c r="B789" s="178"/>
      <c r="C789" s="179">
        <v>241226000019</v>
      </c>
      <c r="D789" s="223">
        <v>45654</v>
      </c>
      <c r="E789" s="178" t="s">
        <v>53</v>
      </c>
      <c r="F789" s="178" t="s">
        <v>966</v>
      </c>
      <c r="G789" s="178">
        <v>0.79</v>
      </c>
      <c r="H789" s="180">
        <v>130</v>
      </c>
      <c r="I789" s="181"/>
      <c r="J789" s="178"/>
      <c r="K789" s="178"/>
      <c r="L789" s="182"/>
      <c r="M789" s="200"/>
      <c r="N789" s="198">
        <v>130</v>
      </c>
      <c r="O789" s="188"/>
      <c r="P789" s="188"/>
      <c r="Q789" s="188"/>
      <c r="R789" s="188"/>
      <c r="S789" s="188"/>
      <c r="T789" s="188"/>
      <c r="U789" s="188"/>
      <c r="V789" s="188"/>
      <c r="W789" s="189"/>
      <c r="X789" s="189"/>
      <c r="Y789" s="189"/>
      <c r="Z789" s="189"/>
      <c r="AA789" s="190"/>
      <c r="AB789" s="188"/>
      <c r="AC789" s="188"/>
      <c r="AD789" s="188"/>
    </row>
    <row r="790" s="48" customFormat="1" ht="12.75" spans="1:30">
      <c r="A790" s="177"/>
      <c r="B790" s="178"/>
      <c r="C790" s="179">
        <v>241226000024</v>
      </c>
      <c r="D790" s="223">
        <v>45654</v>
      </c>
      <c r="E790" s="178" t="s">
        <v>63</v>
      </c>
      <c r="F790" s="178" t="s">
        <v>250</v>
      </c>
      <c r="G790" s="178">
        <v>0.28</v>
      </c>
      <c r="H790" s="180">
        <v>73</v>
      </c>
      <c r="I790" s="181"/>
      <c r="J790" s="178"/>
      <c r="K790" s="178"/>
      <c r="L790" s="182"/>
      <c r="M790" s="200"/>
      <c r="N790" s="198">
        <v>73</v>
      </c>
      <c r="O790" s="188"/>
      <c r="P790" s="188"/>
      <c r="Q790" s="188"/>
      <c r="R790" s="188"/>
      <c r="S790" s="188"/>
      <c r="T790" s="188"/>
      <c r="U790" s="188"/>
      <c r="V790" s="188"/>
      <c r="W790" s="189"/>
      <c r="X790" s="189"/>
      <c r="Y790" s="189"/>
      <c r="Z790" s="189"/>
      <c r="AA790" s="190"/>
      <c r="AB790" s="188"/>
      <c r="AC790" s="188"/>
      <c r="AD790" s="188"/>
    </row>
    <row r="791" s="48" customFormat="1" ht="12.75" spans="1:30">
      <c r="A791" s="177"/>
      <c r="B791" s="178"/>
      <c r="C791" s="179">
        <v>241226000029</v>
      </c>
      <c r="D791" s="223">
        <v>45654</v>
      </c>
      <c r="E791" s="178" t="s">
        <v>63</v>
      </c>
      <c r="F791" s="178" t="s">
        <v>250</v>
      </c>
      <c r="G791" s="178">
        <v>0.1</v>
      </c>
      <c r="H791" s="180">
        <v>125</v>
      </c>
      <c r="I791" s="181"/>
      <c r="J791" s="178"/>
      <c r="K791" s="178"/>
      <c r="L791" s="182"/>
      <c r="M791" s="200"/>
      <c r="N791" s="198">
        <v>125</v>
      </c>
      <c r="O791" s="188"/>
      <c r="P791" s="188"/>
      <c r="Q791" s="188"/>
      <c r="R791" s="188"/>
      <c r="S791" s="188"/>
      <c r="T791" s="188"/>
      <c r="U791" s="188"/>
      <c r="V791" s="188"/>
      <c r="W791" s="189"/>
      <c r="X791" s="189"/>
      <c r="Y791" s="189"/>
      <c r="Z791" s="189"/>
      <c r="AA791" s="190"/>
      <c r="AB791" s="188"/>
      <c r="AC791" s="188"/>
      <c r="AD791" s="188"/>
    </row>
    <row r="792" s="48" customFormat="1" ht="12.75" spans="1:30">
      <c r="A792" s="177"/>
      <c r="B792" s="178"/>
      <c r="C792" s="179">
        <v>241226000036</v>
      </c>
      <c r="D792" s="223">
        <v>45654</v>
      </c>
      <c r="E792" s="178" t="s">
        <v>53</v>
      </c>
      <c r="F792" s="178" t="s">
        <v>1161</v>
      </c>
      <c r="G792" s="178">
        <v>13.5</v>
      </c>
      <c r="H792" s="180">
        <v>1755</v>
      </c>
      <c r="I792" s="181"/>
      <c r="J792" s="178"/>
      <c r="K792" s="178"/>
      <c r="L792" s="182"/>
      <c r="M792" s="200"/>
      <c r="N792" s="198">
        <v>1755</v>
      </c>
      <c r="O792" s="188"/>
      <c r="P792" s="188"/>
      <c r="Q792" s="188"/>
      <c r="R792" s="188"/>
      <c r="S792" s="188"/>
      <c r="T792" s="188"/>
      <c r="U792" s="188"/>
      <c r="V792" s="188"/>
      <c r="W792" s="189"/>
      <c r="X792" s="189"/>
      <c r="Y792" s="189"/>
      <c r="Z792" s="189"/>
      <c r="AA792" s="190"/>
      <c r="AB792" s="188"/>
      <c r="AC792" s="188"/>
      <c r="AD792" s="188"/>
    </row>
    <row r="793" s="48" customFormat="1" ht="12.75" spans="1:30">
      <c r="A793" s="177"/>
      <c r="B793" s="178"/>
      <c r="C793" s="179">
        <v>241227000006</v>
      </c>
      <c r="D793" s="223">
        <v>45654</v>
      </c>
      <c r="E793" s="178" t="s">
        <v>36</v>
      </c>
      <c r="F793" s="178" t="s">
        <v>3046</v>
      </c>
      <c r="G793" s="178">
        <v>15</v>
      </c>
      <c r="H793" s="180">
        <v>1950</v>
      </c>
      <c r="I793" s="181"/>
      <c r="J793" s="178"/>
      <c r="K793" s="178"/>
      <c r="L793" s="182"/>
      <c r="M793" s="200"/>
      <c r="N793" s="198">
        <v>1950</v>
      </c>
      <c r="O793" s="188"/>
      <c r="P793" s="188"/>
      <c r="Q793" s="188"/>
      <c r="R793" s="188"/>
      <c r="S793" s="188"/>
      <c r="T793" s="188"/>
      <c r="U793" s="188"/>
      <c r="V793" s="188"/>
      <c r="W793" s="189"/>
      <c r="X793" s="189"/>
      <c r="Y793" s="189"/>
      <c r="Z793" s="189"/>
      <c r="AA793" s="190"/>
      <c r="AB793" s="188"/>
      <c r="AC793" s="188"/>
      <c r="AD793" s="188"/>
    </row>
    <row r="794" s="48" customFormat="1" ht="12.75" spans="1:30">
      <c r="A794" s="177"/>
      <c r="B794" s="178"/>
      <c r="C794" s="179">
        <v>241227000017</v>
      </c>
      <c r="D794" s="223">
        <v>45654</v>
      </c>
      <c r="E794" s="178" t="s">
        <v>45</v>
      </c>
      <c r="F794" s="178" t="s">
        <v>2134</v>
      </c>
      <c r="G794" s="178">
        <v>0.38</v>
      </c>
      <c r="H794" s="180">
        <v>85</v>
      </c>
      <c r="I794" s="181"/>
      <c r="J794" s="178"/>
      <c r="K794" s="178"/>
      <c r="L794" s="182"/>
      <c r="M794" s="200"/>
      <c r="N794" s="198">
        <v>85</v>
      </c>
      <c r="O794" s="195"/>
      <c r="P794" s="195"/>
      <c r="Q794" s="195"/>
      <c r="R794" s="195"/>
      <c r="S794" s="195"/>
      <c r="T794" s="195"/>
      <c r="U794" s="195"/>
      <c r="V794" s="195"/>
      <c r="W794" s="193"/>
      <c r="X794" s="193"/>
      <c r="Y794" s="193"/>
      <c r="Z794" s="193"/>
      <c r="AA794" s="196"/>
      <c r="AB794" s="195"/>
      <c r="AC794" s="195"/>
      <c r="AD794" s="195"/>
    </row>
    <row r="795" s="48" customFormat="1" ht="12.75" spans="1:30">
      <c r="A795" s="177" t="s">
        <v>3047</v>
      </c>
      <c r="B795" s="178" t="s">
        <v>3048</v>
      </c>
      <c r="C795" s="179">
        <v>241224000034</v>
      </c>
      <c r="D795" s="223">
        <v>45655</v>
      </c>
      <c r="E795" s="178" t="s">
        <v>45</v>
      </c>
      <c r="F795" s="178" t="s">
        <v>1977</v>
      </c>
      <c r="G795" s="178">
        <v>1.5</v>
      </c>
      <c r="H795" s="180">
        <v>195</v>
      </c>
      <c r="I795" s="181"/>
      <c r="J795" s="178"/>
      <c r="K795" s="178"/>
      <c r="L795" s="182"/>
      <c r="M795" s="200"/>
      <c r="N795" s="198">
        <v>195</v>
      </c>
      <c r="O795" s="185">
        <v>4338.8315</v>
      </c>
      <c r="P795" s="185" t="s">
        <v>138</v>
      </c>
      <c r="Q795" s="185">
        <v>2600</v>
      </c>
      <c r="R795" s="185"/>
      <c r="S795" s="185">
        <v>68.63</v>
      </c>
      <c r="T795" s="185"/>
      <c r="U795" s="185"/>
      <c r="V795" s="185">
        <v>2686.63</v>
      </c>
      <c r="W795" s="186">
        <v>56.36</v>
      </c>
      <c r="X795" s="186"/>
      <c r="Y795" s="194"/>
      <c r="Z795" s="186">
        <v>61.31</v>
      </c>
      <c r="AA795" s="187">
        <v>7.27</v>
      </c>
      <c r="AB795" s="185">
        <v>445.7237</v>
      </c>
      <c r="AC795" s="185">
        <v>3132.3537</v>
      </c>
      <c r="AD795" s="185">
        <v>1206.4778</v>
      </c>
    </row>
    <row r="796" s="48" customFormat="1" ht="12.75" spans="1:30">
      <c r="A796" s="177"/>
      <c r="B796" s="178"/>
      <c r="C796" s="179">
        <v>241225000002</v>
      </c>
      <c r="D796" s="223">
        <v>45655</v>
      </c>
      <c r="E796" s="178" t="s">
        <v>45</v>
      </c>
      <c r="F796" s="178" t="s">
        <v>3018</v>
      </c>
      <c r="G796" s="178">
        <v>4</v>
      </c>
      <c r="H796" s="180">
        <v>532</v>
      </c>
      <c r="I796" s="181"/>
      <c r="J796" s="178"/>
      <c r="K796" s="178"/>
      <c r="L796" s="182"/>
      <c r="M796" s="200"/>
      <c r="N796" s="198">
        <v>532</v>
      </c>
      <c r="O796" s="188"/>
      <c r="P796" s="188"/>
      <c r="Q796" s="188"/>
      <c r="R796" s="188"/>
      <c r="S796" s="188"/>
      <c r="T796" s="188"/>
      <c r="U796" s="188"/>
      <c r="V796" s="188"/>
      <c r="W796" s="189"/>
      <c r="X796" s="189"/>
      <c r="Y796" s="194">
        <v>4.95</v>
      </c>
      <c r="Z796" s="189"/>
      <c r="AA796" s="190"/>
      <c r="AB796" s="188"/>
      <c r="AC796" s="188"/>
      <c r="AD796" s="188"/>
    </row>
    <row r="797" s="48" customFormat="1" ht="12.75" spans="1:30">
      <c r="A797" s="177"/>
      <c r="B797" s="178"/>
      <c r="C797" s="179">
        <v>241226000001</v>
      </c>
      <c r="D797" s="223">
        <v>45655</v>
      </c>
      <c r="E797" s="178" t="s">
        <v>41</v>
      </c>
      <c r="F797" s="178" t="s">
        <v>783</v>
      </c>
      <c r="G797" s="178">
        <v>0.45</v>
      </c>
      <c r="H797" s="180">
        <v>150</v>
      </c>
      <c r="I797" s="181"/>
      <c r="J797" s="178"/>
      <c r="K797" s="178"/>
      <c r="L797" s="182"/>
      <c r="M797" s="200"/>
      <c r="N797" s="198">
        <v>150</v>
      </c>
      <c r="O797" s="188"/>
      <c r="P797" s="188"/>
      <c r="Q797" s="188"/>
      <c r="R797" s="188"/>
      <c r="S797" s="188"/>
      <c r="T797" s="188"/>
      <c r="U797" s="188"/>
      <c r="V797" s="188"/>
      <c r="W797" s="189"/>
      <c r="X797" s="189"/>
      <c r="Y797" s="186"/>
      <c r="Z797" s="189"/>
      <c r="AA797" s="190"/>
      <c r="AB797" s="188"/>
      <c r="AC797" s="188"/>
      <c r="AD797" s="188"/>
    </row>
    <row r="798" s="48" customFormat="1" ht="12.75" spans="1:30">
      <c r="A798" s="177"/>
      <c r="B798" s="178"/>
      <c r="C798" s="179">
        <v>241226000028</v>
      </c>
      <c r="D798" s="223">
        <v>45655</v>
      </c>
      <c r="E798" s="178" t="s">
        <v>53</v>
      </c>
      <c r="F798" s="178" t="s">
        <v>394</v>
      </c>
      <c r="G798" s="178">
        <v>11.5</v>
      </c>
      <c r="H798" s="180">
        <v>1437.5</v>
      </c>
      <c r="I798" s="181"/>
      <c r="J798" s="178"/>
      <c r="K798" s="178"/>
      <c r="L798" s="182"/>
      <c r="M798" s="200"/>
      <c r="N798" s="198">
        <v>1437.5</v>
      </c>
      <c r="O798" s="188"/>
      <c r="P798" s="188"/>
      <c r="Q798" s="188"/>
      <c r="R798" s="188"/>
      <c r="S798" s="188"/>
      <c r="T798" s="188"/>
      <c r="U798" s="195"/>
      <c r="V798" s="188"/>
      <c r="W798" s="189"/>
      <c r="X798" s="189"/>
      <c r="Y798" s="189"/>
      <c r="Z798" s="189"/>
      <c r="AA798" s="190"/>
      <c r="AB798" s="188"/>
      <c r="AC798" s="188"/>
      <c r="AD798" s="188"/>
    </row>
    <row r="799" s="48" customFormat="1" ht="12.75" spans="1:30">
      <c r="A799" s="177"/>
      <c r="B799" s="178"/>
      <c r="C799" s="179">
        <v>241227000032</v>
      </c>
      <c r="D799" s="223">
        <v>45655</v>
      </c>
      <c r="E799" s="178">
        <v>13635229849</v>
      </c>
      <c r="F799" s="178" t="s">
        <v>149</v>
      </c>
      <c r="G799" s="178">
        <v>0.72</v>
      </c>
      <c r="H799" s="184"/>
      <c r="I799" s="191">
        <v>34216</v>
      </c>
      <c r="J799" s="178"/>
      <c r="K799" s="191">
        <v>1665.01216545012</v>
      </c>
      <c r="L799" s="192">
        <v>20.55</v>
      </c>
      <c r="M799" s="200">
        <v>7.27</v>
      </c>
      <c r="N799" s="198">
        <v>149.3985</v>
      </c>
      <c r="O799" s="188"/>
      <c r="P799" s="188"/>
      <c r="Q799" s="188"/>
      <c r="R799" s="188"/>
      <c r="S799" s="188"/>
      <c r="T799" s="188"/>
      <c r="U799" s="202">
        <v>18</v>
      </c>
      <c r="V799" s="188"/>
      <c r="W799" s="189"/>
      <c r="X799" s="189"/>
      <c r="Y799" s="189"/>
      <c r="Z799" s="189"/>
      <c r="AA799" s="190"/>
      <c r="AB799" s="188"/>
      <c r="AC799" s="188"/>
      <c r="AD799" s="188"/>
    </row>
    <row r="800" s="48" customFormat="1" ht="12.75" spans="1:30">
      <c r="A800" s="177"/>
      <c r="B800" s="178"/>
      <c r="C800" s="179">
        <v>241227000045</v>
      </c>
      <c r="D800" s="223">
        <v>45655</v>
      </c>
      <c r="E800" s="178" t="s">
        <v>2293</v>
      </c>
      <c r="F800" s="178" t="s">
        <v>2845</v>
      </c>
      <c r="G800" s="178">
        <v>15</v>
      </c>
      <c r="H800" s="184"/>
      <c r="I800" s="191">
        <v>437619</v>
      </c>
      <c r="J800" s="178"/>
      <c r="K800" s="191">
        <v>1696.85537029857</v>
      </c>
      <c r="L800" s="192">
        <v>257.9</v>
      </c>
      <c r="M800" s="200">
        <v>7.27</v>
      </c>
      <c r="N800" s="198">
        <v>1874.933</v>
      </c>
      <c r="O800" s="195"/>
      <c r="P800" s="195"/>
      <c r="Q800" s="195"/>
      <c r="R800" s="195"/>
      <c r="S800" s="195"/>
      <c r="T800" s="195"/>
      <c r="U800" s="202"/>
      <c r="V800" s="195"/>
      <c r="W800" s="193"/>
      <c r="X800" s="193"/>
      <c r="Y800" s="193"/>
      <c r="Z800" s="193"/>
      <c r="AA800" s="196"/>
      <c r="AB800" s="195"/>
      <c r="AC800" s="195"/>
      <c r="AD800" s="195"/>
    </row>
    <row r="801" s="48" customFormat="1" ht="12.75" spans="1:30">
      <c r="A801" s="177" t="s">
        <v>3049</v>
      </c>
      <c r="B801" s="178" t="s">
        <v>3050</v>
      </c>
      <c r="C801" s="179">
        <v>241213000036</v>
      </c>
      <c r="D801" s="84">
        <v>46022</v>
      </c>
      <c r="E801" s="178" t="s">
        <v>53</v>
      </c>
      <c r="F801" s="178" t="s">
        <v>408</v>
      </c>
      <c r="G801" s="178">
        <v>3.5</v>
      </c>
      <c r="H801" s="180">
        <v>283</v>
      </c>
      <c r="I801" s="181"/>
      <c r="J801" s="178"/>
      <c r="K801" s="178"/>
      <c r="L801" s="182"/>
      <c r="M801" s="200"/>
      <c r="N801" s="184">
        <v>283</v>
      </c>
      <c r="O801" s="185">
        <v>168620.6506</v>
      </c>
      <c r="P801" s="203" t="s">
        <v>3051</v>
      </c>
      <c r="Q801" s="185">
        <v>133165</v>
      </c>
      <c r="R801" s="185"/>
      <c r="S801" s="185">
        <v>211.79</v>
      </c>
      <c r="T801" s="185"/>
      <c r="U801" s="185"/>
      <c r="V801" s="185">
        <v>133960.79</v>
      </c>
      <c r="W801" s="186">
        <v>1501.9</v>
      </c>
      <c r="X801" s="186"/>
      <c r="Y801" s="186"/>
      <c r="Z801" s="186">
        <v>1624.96</v>
      </c>
      <c r="AA801" s="187">
        <v>7.27</v>
      </c>
      <c r="AB801" s="185">
        <v>11813.4592</v>
      </c>
      <c r="AC801" s="185">
        <v>145774.2492</v>
      </c>
      <c r="AD801" s="185">
        <v>22846.4014</v>
      </c>
    </row>
    <row r="802" s="48" customFormat="1" ht="12.75" spans="1:30">
      <c r="A802" s="177"/>
      <c r="B802" s="178"/>
      <c r="C802" s="179">
        <v>241213000055</v>
      </c>
      <c r="D802" s="84">
        <v>46022</v>
      </c>
      <c r="E802" s="178" t="s">
        <v>53</v>
      </c>
      <c r="F802" s="178" t="s">
        <v>3016</v>
      </c>
      <c r="G802" s="178">
        <v>0.37</v>
      </c>
      <c r="H802" s="180">
        <v>89</v>
      </c>
      <c r="I802" s="181"/>
      <c r="J802" s="178"/>
      <c r="K802" s="178"/>
      <c r="L802" s="182"/>
      <c r="M802" s="200"/>
      <c r="N802" s="184">
        <v>89</v>
      </c>
      <c r="O802" s="188"/>
      <c r="P802" s="188"/>
      <c r="Q802" s="188"/>
      <c r="R802" s="188"/>
      <c r="S802" s="188"/>
      <c r="T802" s="188"/>
      <c r="U802" s="188"/>
      <c r="V802" s="188"/>
      <c r="W802" s="189"/>
      <c r="X802" s="189"/>
      <c r="Y802" s="189"/>
      <c r="Z802" s="189"/>
      <c r="AA802" s="190"/>
      <c r="AB802" s="188"/>
      <c r="AC802" s="188"/>
      <c r="AD802" s="188"/>
    </row>
    <row r="803" s="48" customFormat="1" ht="12.75" spans="1:30">
      <c r="A803" s="177"/>
      <c r="B803" s="178"/>
      <c r="C803" s="179">
        <v>241217000043</v>
      </c>
      <c r="D803" s="84">
        <v>46022</v>
      </c>
      <c r="E803" s="178" t="s">
        <v>45</v>
      </c>
      <c r="F803" s="178" t="s">
        <v>3023</v>
      </c>
      <c r="G803" s="178">
        <v>2</v>
      </c>
      <c r="H803" s="180">
        <v>163</v>
      </c>
      <c r="I803" s="181"/>
      <c r="J803" s="178"/>
      <c r="K803" s="178"/>
      <c r="L803" s="182"/>
      <c r="M803" s="200"/>
      <c r="N803" s="184">
        <v>163</v>
      </c>
      <c r="O803" s="188"/>
      <c r="P803" s="188"/>
      <c r="Q803" s="188"/>
      <c r="R803" s="188"/>
      <c r="S803" s="188"/>
      <c r="T803" s="188"/>
      <c r="U803" s="188"/>
      <c r="V803" s="188"/>
      <c r="W803" s="189"/>
      <c r="X803" s="189"/>
      <c r="Y803" s="189"/>
      <c r="Z803" s="189"/>
      <c r="AA803" s="190"/>
      <c r="AB803" s="188"/>
      <c r="AC803" s="188"/>
      <c r="AD803" s="188"/>
    </row>
    <row r="804" s="48" customFormat="1" ht="12.75" spans="1:30">
      <c r="A804" s="177"/>
      <c r="B804" s="178"/>
      <c r="C804" s="179">
        <v>241217000055</v>
      </c>
      <c r="D804" s="84">
        <v>46022</v>
      </c>
      <c r="E804" s="178" t="s">
        <v>63</v>
      </c>
      <c r="F804" s="178" t="s">
        <v>77</v>
      </c>
      <c r="G804" s="178">
        <v>51</v>
      </c>
      <c r="H804" s="180">
        <v>3570</v>
      </c>
      <c r="I804" s="181"/>
      <c r="J804" s="178"/>
      <c r="K804" s="178"/>
      <c r="L804" s="182"/>
      <c r="M804" s="200"/>
      <c r="N804" s="184">
        <v>3570</v>
      </c>
      <c r="O804" s="188"/>
      <c r="P804" s="188"/>
      <c r="Q804" s="188"/>
      <c r="R804" s="188"/>
      <c r="S804" s="188"/>
      <c r="T804" s="188"/>
      <c r="U804" s="188"/>
      <c r="V804" s="188"/>
      <c r="W804" s="189"/>
      <c r="X804" s="189"/>
      <c r="Y804" s="189"/>
      <c r="Z804" s="189"/>
      <c r="AA804" s="190"/>
      <c r="AB804" s="188"/>
      <c r="AC804" s="188"/>
      <c r="AD804" s="188"/>
    </row>
    <row r="805" s="48" customFormat="1" ht="12.75" spans="1:30">
      <c r="A805" s="177"/>
      <c r="B805" s="178"/>
      <c r="C805" s="179">
        <v>241218000018</v>
      </c>
      <c r="D805" s="84">
        <v>46022</v>
      </c>
      <c r="E805" s="178" t="s">
        <v>36</v>
      </c>
      <c r="F805" s="178" t="s">
        <v>211</v>
      </c>
      <c r="G805" s="178">
        <v>5</v>
      </c>
      <c r="H805" s="184"/>
      <c r="I805" s="191">
        <v>92287</v>
      </c>
      <c r="J805" s="178"/>
      <c r="K805" s="191">
        <v>1664.92873895003</v>
      </c>
      <c r="L805" s="192">
        <v>55.43</v>
      </c>
      <c r="M805" s="200">
        <v>7.27</v>
      </c>
      <c r="N805" s="198">
        <v>402.9761</v>
      </c>
      <c r="O805" s="188"/>
      <c r="P805" s="188"/>
      <c r="Q805" s="188"/>
      <c r="R805" s="188"/>
      <c r="S805" s="188"/>
      <c r="T805" s="188"/>
      <c r="U805" s="188"/>
      <c r="V805" s="188"/>
      <c r="W805" s="189"/>
      <c r="X805" s="189"/>
      <c r="Y805" s="189"/>
      <c r="Z805" s="189"/>
      <c r="AA805" s="190"/>
      <c r="AB805" s="188"/>
      <c r="AC805" s="188"/>
      <c r="AD805" s="188"/>
    </row>
    <row r="806" s="48" customFormat="1" ht="12.75" spans="1:30">
      <c r="A806" s="177"/>
      <c r="B806" s="178"/>
      <c r="C806" s="179">
        <v>241218000021</v>
      </c>
      <c r="D806" s="84">
        <v>46022</v>
      </c>
      <c r="E806" s="178" t="s">
        <v>36</v>
      </c>
      <c r="F806" s="178" t="s">
        <v>2865</v>
      </c>
      <c r="G806" s="178">
        <v>1.5</v>
      </c>
      <c r="H806" s="180">
        <v>89</v>
      </c>
      <c r="I806" s="181"/>
      <c r="J806" s="178"/>
      <c r="K806" s="178"/>
      <c r="L806" s="182"/>
      <c r="M806" s="200"/>
      <c r="N806" s="184">
        <v>89</v>
      </c>
      <c r="O806" s="188"/>
      <c r="P806" s="188"/>
      <c r="Q806" s="188"/>
      <c r="R806" s="188"/>
      <c r="S806" s="188"/>
      <c r="T806" s="188"/>
      <c r="U806" s="188"/>
      <c r="V806" s="188"/>
      <c r="W806" s="189"/>
      <c r="X806" s="189"/>
      <c r="Y806" s="189"/>
      <c r="Z806" s="189"/>
      <c r="AA806" s="190"/>
      <c r="AB806" s="188"/>
      <c r="AC806" s="188"/>
      <c r="AD806" s="188"/>
    </row>
    <row r="807" s="48" customFormat="1" ht="12.75" spans="1:30">
      <c r="A807" s="177"/>
      <c r="B807" s="178"/>
      <c r="C807" s="179">
        <v>241219000013</v>
      </c>
      <c r="D807" s="84">
        <v>46022</v>
      </c>
      <c r="E807" s="178" t="s">
        <v>45</v>
      </c>
      <c r="F807" s="178" t="s">
        <v>81</v>
      </c>
      <c r="G807" s="178">
        <v>0.92</v>
      </c>
      <c r="H807" s="180">
        <v>72</v>
      </c>
      <c r="I807" s="181"/>
      <c r="J807" s="178"/>
      <c r="K807" s="178"/>
      <c r="L807" s="182"/>
      <c r="M807" s="200"/>
      <c r="N807" s="184">
        <v>72</v>
      </c>
      <c r="O807" s="188"/>
      <c r="P807" s="188"/>
      <c r="Q807" s="188"/>
      <c r="R807" s="188"/>
      <c r="S807" s="188"/>
      <c r="T807" s="188"/>
      <c r="U807" s="188"/>
      <c r="V807" s="188"/>
      <c r="W807" s="189"/>
      <c r="X807" s="189"/>
      <c r="Y807" s="189"/>
      <c r="Z807" s="189"/>
      <c r="AA807" s="190"/>
      <c r="AB807" s="188"/>
      <c r="AC807" s="188"/>
      <c r="AD807" s="188"/>
    </row>
    <row r="808" s="48" customFormat="1" ht="12.75" spans="1:30">
      <c r="A808" s="177"/>
      <c r="B808" s="178"/>
      <c r="C808" s="179">
        <v>241219000014</v>
      </c>
      <c r="D808" s="84">
        <v>46022</v>
      </c>
      <c r="E808" s="178" t="s">
        <v>45</v>
      </c>
      <c r="F808" s="178" t="s">
        <v>81</v>
      </c>
      <c r="G808" s="178">
        <v>1.5</v>
      </c>
      <c r="H808" s="184"/>
      <c r="I808" s="191">
        <v>19007</v>
      </c>
      <c r="J808" s="178"/>
      <c r="K808" s="191">
        <v>1665.819456617</v>
      </c>
      <c r="L808" s="192">
        <v>11.41</v>
      </c>
      <c r="M808" s="200">
        <v>7.27</v>
      </c>
      <c r="N808" s="198">
        <v>82.9507</v>
      </c>
      <c r="O808" s="188"/>
      <c r="P808" s="188"/>
      <c r="Q808" s="188"/>
      <c r="R808" s="188"/>
      <c r="S808" s="188"/>
      <c r="T808" s="188"/>
      <c r="U808" s="188"/>
      <c r="V808" s="188"/>
      <c r="W808" s="189"/>
      <c r="X808" s="189"/>
      <c r="Y808" s="189"/>
      <c r="Z808" s="189"/>
      <c r="AA808" s="190"/>
      <c r="AB808" s="188"/>
      <c r="AC808" s="188"/>
      <c r="AD808" s="188"/>
    </row>
    <row r="809" s="48" customFormat="1" ht="12.75" spans="1:30">
      <c r="A809" s="177"/>
      <c r="B809" s="178"/>
      <c r="C809" s="179">
        <v>241219000031</v>
      </c>
      <c r="D809" s="84">
        <v>46022</v>
      </c>
      <c r="E809" s="178" t="s">
        <v>53</v>
      </c>
      <c r="F809" s="178" t="s">
        <v>199</v>
      </c>
      <c r="G809" s="178">
        <v>4.5</v>
      </c>
      <c r="H809" s="184"/>
      <c r="I809" s="191">
        <v>83982</v>
      </c>
      <c r="J809" s="178"/>
      <c r="K809" s="191">
        <v>1664.98810467883</v>
      </c>
      <c r="L809" s="192">
        <v>50.44</v>
      </c>
      <c r="M809" s="200">
        <v>7.27</v>
      </c>
      <c r="N809" s="184">
        <v>366.6988</v>
      </c>
      <c r="O809" s="188"/>
      <c r="P809" s="188"/>
      <c r="Q809" s="188"/>
      <c r="R809" s="188"/>
      <c r="S809" s="188"/>
      <c r="T809" s="188"/>
      <c r="U809" s="188"/>
      <c r="V809" s="188"/>
      <c r="W809" s="189"/>
      <c r="X809" s="189"/>
      <c r="Y809" s="189"/>
      <c r="Z809" s="189"/>
      <c r="AA809" s="190"/>
      <c r="AB809" s="188"/>
      <c r="AC809" s="188"/>
      <c r="AD809" s="188"/>
    </row>
    <row r="810" s="48" customFormat="1" ht="12.75" spans="1:30">
      <c r="A810" s="177"/>
      <c r="B810" s="178"/>
      <c r="C810" s="179">
        <v>241219000034</v>
      </c>
      <c r="D810" s="84">
        <v>46022</v>
      </c>
      <c r="E810" s="178" t="s">
        <v>45</v>
      </c>
      <c r="F810" s="178" t="s">
        <v>617</v>
      </c>
      <c r="G810" s="178">
        <v>3.5</v>
      </c>
      <c r="H810" s="180">
        <v>283</v>
      </c>
      <c r="I810" s="181"/>
      <c r="J810" s="178"/>
      <c r="K810" s="178"/>
      <c r="L810" s="182"/>
      <c r="M810" s="200"/>
      <c r="N810" s="184">
        <v>283</v>
      </c>
      <c r="O810" s="188"/>
      <c r="P810" s="188"/>
      <c r="Q810" s="188"/>
      <c r="R810" s="188"/>
      <c r="S810" s="188"/>
      <c r="T810" s="188"/>
      <c r="U810" s="188"/>
      <c r="V810" s="188"/>
      <c r="W810" s="189"/>
      <c r="X810" s="189"/>
      <c r="Y810" s="189"/>
      <c r="Z810" s="189"/>
      <c r="AA810" s="190"/>
      <c r="AB810" s="188"/>
      <c r="AC810" s="188"/>
      <c r="AD810" s="188"/>
    </row>
    <row r="811" s="48" customFormat="1" ht="12.75" spans="1:30">
      <c r="A811" s="177"/>
      <c r="B811" s="178"/>
      <c r="C811" s="179">
        <v>241220000008</v>
      </c>
      <c r="D811" s="84">
        <v>46022</v>
      </c>
      <c r="E811" s="178" t="s">
        <v>36</v>
      </c>
      <c r="F811" s="178" t="s">
        <v>480</v>
      </c>
      <c r="G811" s="178">
        <v>0.6</v>
      </c>
      <c r="H811" s="180">
        <v>83</v>
      </c>
      <c r="I811" s="181"/>
      <c r="J811" s="178"/>
      <c r="K811" s="178"/>
      <c r="L811" s="182"/>
      <c r="M811" s="200"/>
      <c r="N811" s="184">
        <v>83</v>
      </c>
      <c r="O811" s="188"/>
      <c r="P811" s="188"/>
      <c r="Q811" s="188"/>
      <c r="R811" s="188"/>
      <c r="S811" s="188"/>
      <c r="T811" s="188"/>
      <c r="U811" s="188"/>
      <c r="V811" s="188"/>
      <c r="W811" s="189"/>
      <c r="X811" s="189"/>
      <c r="Y811" s="189"/>
      <c r="Z811" s="189"/>
      <c r="AA811" s="190"/>
      <c r="AB811" s="188"/>
      <c r="AC811" s="188"/>
      <c r="AD811" s="188"/>
    </row>
    <row r="812" s="48" customFormat="1" ht="12.75" spans="1:30">
      <c r="A812" s="177"/>
      <c r="B812" s="178"/>
      <c r="C812" s="179">
        <v>241220000011</v>
      </c>
      <c r="D812" s="84">
        <v>46022</v>
      </c>
      <c r="E812" s="178" t="s">
        <v>1059</v>
      </c>
      <c r="F812" s="178" t="s">
        <v>1730</v>
      </c>
      <c r="G812" s="178">
        <v>2</v>
      </c>
      <c r="H812" s="180">
        <v>163</v>
      </c>
      <c r="I812" s="181"/>
      <c r="J812" s="178"/>
      <c r="K812" s="178"/>
      <c r="L812" s="182"/>
      <c r="M812" s="200"/>
      <c r="N812" s="184">
        <v>163</v>
      </c>
      <c r="O812" s="188"/>
      <c r="P812" s="188"/>
      <c r="Q812" s="188"/>
      <c r="R812" s="188"/>
      <c r="S812" s="188"/>
      <c r="T812" s="188"/>
      <c r="U812" s="188"/>
      <c r="V812" s="188"/>
      <c r="W812" s="189"/>
      <c r="X812" s="189"/>
      <c r="Y812" s="189"/>
      <c r="Z812" s="189"/>
      <c r="AA812" s="190"/>
      <c r="AB812" s="188"/>
      <c r="AC812" s="188"/>
      <c r="AD812" s="188"/>
    </row>
    <row r="813" s="48" customFormat="1" ht="12.75" spans="1:30">
      <c r="A813" s="177"/>
      <c r="B813" s="178"/>
      <c r="C813" s="179">
        <v>241220000014</v>
      </c>
      <c r="D813" s="84">
        <v>46022</v>
      </c>
      <c r="E813" s="178" t="s">
        <v>36</v>
      </c>
      <c r="F813" s="178" t="s">
        <v>1049</v>
      </c>
      <c r="G813" s="178">
        <v>14</v>
      </c>
      <c r="H813" s="184"/>
      <c r="I813" s="191">
        <v>249236</v>
      </c>
      <c r="J813" s="178"/>
      <c r="K813" s="191">
        <v>1671.60295103957</v>
      </c>
      <c r="L813" s="192">
        <v>149.1</v>
      </c>
      <c r="M813" s="200">
        <v>7.27</v>
      </c>
      <c r="N813" s="184">
        <v>1083.957</v>
      </c>
      <c r="O813" s="188"/>
      <c r="P813" s="188"/>
      <c r="Q813" s="188"/>
      <c r="R813" s="188"/>
      <c r="S813" s="188"/>
      <c r="T813" s="188"/>
      <c r="U813" s="188"/>
      <c r="V813" s="188"/>
      <c r="W813" s="189"/>
      <c r="X813" s="189"/>
      <c r="Y813" s="189"/>
      <c r="Z813" s="189"/>
      <c r="AA813" s="190"/>
      <c r="AB813" s="188"/>
      <c r="AC813" s="188"/>
      <c r="AD813" s="188"/>
    </row>
    <row r="814" s="48" customFormat="1" ht="12.75" spans="1:30">
      <c r="A814" s="177"/>
      <c r="B814" s="178"/>
      <c r="C814" s="179">
        <v>241220000016</v>
      </c>
      <c r="D814" s="84">
        <v>46022</v>
      </c>
      <c r="E814" s="178" t="s">
        <v>36</v>
      </c>
      <c r="F814" s="178" t="s">
        <v>1049</v>
      </c>
      <c r="G814" s="178">
        <v>0.48</v>
      </c>
      <c r="H814" s="184"/>
      <c r="I814" s="191">
        <v>19007</v>
      </c>
      <c r="J814" s="178"/>
      <c r="K814" s="191">
        <v>1665.819456617</v>
      </c>
      <c r="L814" s="192">
        <v>11.41</v>
      </c>
      <c r="M814" s="200">
        <v>7.27</v>
      </c>
      <c r="N814" s="184">
        <v>82.9507</v>
      </c>
      <c r="O814" s="188"/>
      <c r="P814" s="188"/>
      <c r="Q814" s="188"/>
      <c r="R814" s="188"/>
      <c r="S814" s="188"/>
      <c r="T814" s="188"/>
      <c r="U814" s="188"/>
      <c r="V814" s="188"/>
      <c r="W814" s="189"/>
      <c r="X814" s="189"/>
      <c r="Y814" s="189"/>
      <c r="Z814" s="189"/>
      <c r="AA814" s="190"/>
      <c r="AB814" s="188"/>
      <c r="AC814" s="188"/>
      <c r="AD814" s="188"/>
    </row>
    <row r="815" s="48" customFormat="1" ht="12.75" spans="1:30">
      <c r="A815" s="177"/>
      <c r="B815" s="178"/>
      <c r="C815" s="179">
        <v>241220000017</v>
      </c>
      <c r="D815" s="84">
        <v>46022</v>
      </c>
      <c r="E815" s="178" t="s">
        <v>45</v>
      </c>
      <c r="F815" s="178" t="s">
        <v>104</v>
      </c>
      <c r="G815" s="178">
        <v>13.5</v>
      </c>
      <c r="H815" s="180">
        <v>1045.5</v>
      </c>
      <c r="I815" s="181"/>
      <c r="J815" s="178"/>
      <c r="K815" s="178"/>
      <c r="L815" s="182"/>
      <c r="M815" s="200"/>
      <c r="N815" s="184">
        <v>1045.5</v>
      </c>
      <c r="O815" s="188"/>
      <c r="P815" s="188"/>
      <c r="Q815" s="188"/>
      <c r="R815" s="188"/>
      <c r="S815" s="188"/>
      <c r="T815" s="188"/>
      <c r="U815" s="188"/>
      <c r="V815" s="188"/>
      <c r="W815" s="189"/>
      <c r="X815" s="189"/>
      <c r="Y815" s="189"/>
      <c r="Z815" s="189"/>
      <c r="AA815" s="190"/>
      <c r="AB815" s="188"/>
      <c r="AC815" s="188"/>
      <c r="AD815" s="188"/>
    </row>
    <row r="816" s="48" customFormat="1" ht="12.75" spans="1:30">
      <c r="A816" s="177"/>
      <c r="B816" s="178"/>
      <c r="C816" s="179">
        <v>241220000019</v>
      </c>
      <c r="D816" s="84">
        <v>46022</v>
      </c>
      <c r="E816" s="178" t="s">
        <v>45</v>
      </c>
      <c r="F816" s="178" t="s">
        <v>54</v>
      </c>
      <c r="G816" s="178">
        <v>19.5</v>
      </c>
      <c r="H816" s="180">
        <v>1404</v>
      </c>
      <c r="I816" s="181"/>
      <c r="J816" s="178"/>
      <c r="K816" s="178"/>
      <c r="L816" s="182"/>
      <c r="M816" s="200"/>
      <c r="N816" s="184">
        <v>1404</v>
      </c>
      <c r="O816" s="188"/>
      <c r="P816" s="188"/>
      <c r="Q816" s="188"/>
      <c r="R816" s="188"/>
      <c r="S816" s="188"/>
      <c r="T816" s="188"/>
      <c r="U816" s="188"/>
      <c r="V816" s="188"/>
      <c r="W816" s="189"/>
      <c r="X816" s="189"/>
      <c r="Y816" s="189"/>
      <c r="Z816" s="189"/>
      <c r="AA816" s="190"/>
      <c r="AB816" s="188"/>
      <c r="AC816" s="188"/>
      <c r="AD816" s="188"/>
    </row>
    <row r="817" s="48" customFormat="1" ht="12.75" spans="1:30">
      <c r="A817" s="177"/>
      <c r="B817" s="178"/>
      <c r="C817" s="179">
        <v>241220000020</v>
      </c>
      <c r="D817" s="84">
        <v>46022</v>
      </c>
      <c r="E817" s="178" t="s">
        <v>63</v>
      </c>
      <c r="F817" s="178" t="s">
        <v>2105</v>
      </c>
      <c r="G817" s="178">
        <v>11</v>
      </c>
      <c r="H817" s="184"/>
      <c r="I817" s="191">
        <v>210000</v>
      </c>
      <c r="J817" s="178"/>
      <c r="K817" s="191">
        <v>1680</v>
      </c>
      <c r="L817" s="192">
        <v>125</v>
      </c>
      <c r="M817" s="200">
        <v>7.27</v>
      </c>
      <c r="N817" s="184">
        <v>908.75</v>
      </c>
      <c r="O817" s="188"/>
      <c r="P817" s="188"/>
      <c r="Q817" s="188"/>
      <c r="R817" s="188"/>
      <c r="S817" s="188"/>
      <c r="T817" s="188"/>
      <c r="U817" s="188"/>
      <c r="V817" s="188"/>
      <c r="W817" s="189"/>
      <c r="X817" s="189"/>
      <c r="Y817" s="189"/>
      <c r="Z817" s="189"/>
      <c r="AA817" s="190"/>
      <c r="AB817" s="188"/>
      <c r="AC817" s="188"/>
      <c r="AD817" s="188"/>
    </row>
    <row r="818" s="48" customFormat="1" ht="12.75" spans="1:30">
      <c r="A818" s="177"/>
      <c r="B818" s="178"/>
      <c r="C818" s="179">
        <v>241220000021</v>
      </c>
      <c r="D818" s="84">
        <v>46022</v>
      </c>
      <c r="E818" s="178" t="s">
        <v>45</v>
      </c>
      <c r="F818" s="178" t="s">
        <v>181</v>
      </c>
      <c r="G818" s="178">
        <v>46</v>
      </c>
      <c r="H818" s="180">
        <v>3312</v>
      </c>
      <c r="I818" s="181"/>
      <c r="J818" s="178"/>
      <c r="K818" s="178"/>
      <c r="L818" s="182"/>
      <c r="M818" s="200"/>
      <c r="N818" s="184">
        <v>3312</v>
      </c>
      <c r="O818" s="188"/>
      <c r="P818" s="188"/>
      <c r="Q818" s="188"/>
      <c r="R818" s="188"/>
      <c r="S818" s="188"/>
      <c r="T818" s="188"/>
      <c r="U818" s="188"/>
      <c r="V818" s="188"/>
      <c r="W818" s="189"/>
      <c r="X818" s="189"/>
      <c r="Y818" s="189"/>
      <c r="Z818" s="189"/>
      <c r="AA818" s="190"/>
      <c r="AB818" s="188"/>
      <c r="AC818" s="188"/>
      <c r="AD818" s="188"/>
    </row>
    <row r="819" s="48" customFormat="1" ht="12.75" spans="1:30">
      <c r="A819" s="177"/>
      <c r="B819" s="178"/>
      <c r="C819" s="179">
        <v>241220000023</v>
      </c>
      <c r="D819" s="84">
        <v>46022</v>
      </c>
      <c r="E819" s="178" t="s">
        <v>45</v>
      </c>
      <c r="F819" s="178" t="s">
        <v>181</v>
      </c>
      <c r="G819" s="178">
        <v>21</v>
      </c>
      <c r="H819" s="180">
        <v>1512</v>
      </c>
      <c r="I819" s="181"/>
      <c r="J819" s="178"/>
      <c r="K819" s="178"/>
      <c r="L819" s="182"/>
      <c r="M819" s="200"/>
      <c r="N819" s="184">
        <v>1512</v>
      </c>
      <c r="O819" s="188"/>
      <c r="P819" s="188"/>
      <c r="Q819" s="188"/>
      <c r="R819" s="188"/>
      <c r="S819" s="188"/>
      <c r="T819" s="188"/>
      <c r="U819" s="188"/>
      <c r="V819" s="188"/>
      <c r="W819" s="189"/>
      <c r="X819" s="189"/>
      <c r="Y819" s="189"/>
      <c r="Z819" s="189"/>
      <c r="AA819" s="190"/>
      <c r="AB819" s="188"/>
      <c r="AC819" s="188"/>
      <c r="AD819" s="188"/>
    </row>
    <row r="820" s="48" customFormat="1" ht="12.75" spans="1:30">
      <c r="A820" s="177"/>
      <c r="B820" s="178"/>
      <c r="C820" s="179">
        <v>241220000043</v>
      </c>
      <c r="D820" s="84">
        <v>46022</v>
      </c>
      <c r="E820" s="178" t="s">
        <v>41</v>
      </c>
      <c r="F820" s="178" t="s">
        <v>3052</v>
      </c>
      <c r="G820" s="178">
        <v>14</v>
      </c>
      <c r="H820" s="180">
        <v>1162</v>
      </c>
      <c r="I820" s="181"/>
      <c r="J820" s="178"/>
      <c r="K820" s="178"/>
      <c r="L820" s="182"/>
      <c r="M820" s="200"/>
      <c r="N820" s="184">
        <v>1162</v>
      </c>
      <c r="O820" s="188"/>
      <c r="P820" s="188"/>
      <c r="Q820" s="188"/>
      <c r="R820" s="188"/>
      <c r="S820" s="188"/>
      <c r="T820" s="188"/>
      <c r="U820" s="188"/>
      <c r="V820" s="188"/>
      <c r="W820" s="189"/>
      <c r="X820" s="189"/>
      <c r="Y820" s="189"/>
      <c r="Z820" s="189"/>
      <c r="AA820" s="190"/>
      <c r="AB820" s="188"/>
      <c r="AC820" s="188"/>
      <c r="AD820" s="188"/>
    </row>
    <row r="821" s="48" customFormat="1" ht="12.75" spans="1:30">
      <c r="A821" s="177"/>
      <c r="B821" s="178"/>
      <c r="C821" s="179">
        <v>241221000002</v>
      </c>
      <c r="D821" s="84">
        <v>46022</v>
      </c>
      <c r="E821" s="178" t="s">
        <v>354</v>
      </c>
      <c r="F821" s="178" t="s">
        <v>355</v>
      </c>
      <c r="G821" s="178">
        <v>3</v>
      </c>
      <c r="H821" s="180">
        <v>243</v>
      </c>
      <c r="I821" s="181"/>
      <c r="J821" s="178"/>
      <c r="K821" s="178"/>
      <c r="L821" s="182"/>
      <c r="M821" s="200"/>
      <c r="N821" s="184">
        <v>243</v>
      </c>
      <c r="O821" s="188"/>
      <c r="P821" s="188"/>
      <c r="Q821" s="188"/>
      <c r="R821" s="188"/>
      <c r="S821" s="188"/>
      <c r="T821" s="188"/>
      <c r="U821" s="188"/>
      <c r="V821" s="188"/>
      <c r="W821" s="189"/>
      <c r="X821" s="189"/>
      <c r="Y821" s="189"/>
      <c r="Z821" s="189"/>
      <c r="AA821" s="190"/>
      <c r="AB821" s="188"/>
      <c r="AC821" s="188"/>
      <c r="AD821" s="188"/>
    </row>
    <row r="822" s="48" customFormat="1" ht="12.75" spans="1:30">
      <c r="A822" s="177"/>
      <c r="B822" s="178"/>
      <c r="C822" s="179">
        <v>241221000004</v>
      </c>
      <c r="D822" s="84">
        <v>46022</v>
      </c>
      <c r="E822" s="178" t="s">
        <v>53</v>
      </c>
      <c r="F822" s="178" t="s">
        <v>963</v>
      </c>
      <c r="G822" s="178">
        <v>3.5</v>
      </c>
      <c r="H822" s="184"/>
      <c r="I822" s="191">
        <v>70860</v>
      </c>
      <c r="J822" s="178"/>
      <c r="K822" s="191">
        <v>1664.94360902256</v>
      </c>
      <c r="L822" s="192">
        <v>42.56</v>
      </c>
      <c r="M822" s="200">
        <v>7.27</v>
      </c>
      <c r="N822" s="184">
        <v>309.4112</v>
      </c>
      <c r="O822" s="188"/>
      <c r="P822" s="188"/>
      <c r="Q822" s="188"/>
      <c r="R822" s="188"/>
      <c r="S822" s="188"/>
      <c r="T822" s="188"/>
      <c r="U822" s="188"/>
      <c r="V822" s="188"/>
      <c r="W822" s="189"/>
      <c r="X822" s="189"/>
      <c r="Y822" s="189"/>
      <c r="Z822" s="189"/>
      <c r="AA822" s="190"/>
      <c r="AB822" s="188"/>
      <c r="AC822" s="188"/>
      <c r="AD822" s="188"/>
    </row>
    <row r="823" s="48" customFormat="1" ht="12.75" spans="1:30">
      <c r="A823" s="177"/>
      <c r="B823" s="178"/>
      <c r="C823" s="179">
        <v>241221000007</v>
      </c>
      <c r="D823" s="84">
        <v>46022</v>
      </c>
      <c r="E823" s="178" t="s">
        <v>53</v>
      </c>
      <c r="F823" s="178" t="s">
        <v>408</v>
      </c>
      <c r="G823" s="178">
        <v>9.5</v>
      </c>
      <c r="H823" s="180">
        <v>737.5</v>
      </c>
      <c r="I823" s="181"/>
      <c r="J823" s="178"/>
      <c r="K823" s="178"/>
      <c r="L823" s="182"/>
      <c r="M823" s="200"/>
      <c r="N823" s="184">
        <v>737.5</v>
      </c>
      <c r="O823" s="188"/>
      <c r="P823" s="188"/>
      <c r="Q823" s="188"/>
      <c r="R823" s="188"/>
      <c r="S823" s="188"/>
      <c r="T823" s="188"/>
      <c r="U823" s="188"/>
      <c r="V823" s="188"/>
      <c r="W823" s="189"/>
      <c r="X823" s="189"/>
      <c r="Y823" s="189"/>
      <c r="Z823" s="189"/>
      <c r="AA823" s="190"/>
      <c r="AB823" s="188"/>
      <c r="AC823" s="188"/>
      <c r="AD823" s="188"/>
    </row>
    <row r="824" s="48" customFormat="1" ht="12.75" spans="1:30">
      <c r="A824" s="177"/>
      <c r="B824" s="178"/>
      <c r="C824" s="179">
        <v>241221000010</v>
      </c>
      <c r="D824" s="84">
        <v>46022</v>
      </c>
      <c r="E824" s="178" t="s">
        <v>41</v>
      </c>
      <c r="F824" s="178" t="s">
        <v>3053</v>
      </c>
      <c r="G824" s="178">
        <v>51</v>
      </c>
      <c r="H824" s="180">
        <v>4080</v>
      </c>
      <c r="I824" s="181"/>
      <c r="J824" s="178"/>
      <c r="K824" s="178"/>
      <c r="L824" s="182"/>
      <c r="M824" s="200"/>
      <c r="N824" s="184">
        <v>4080</v>
      </c>
      <c r="O824" s="188"/>
      <c r="P824" s="188"/>
      <c r="Q824" s="188"/>
      <c r="R824" s="188"/>
      <c r="S824" s="188"/>
      <c r="T824" s="188"/>
      <c r="U824" s="188"/>
      <c r="V824" s="188"/>
      <c r="W824" s="189"/>
      <c r="X824" s="189"/>
      <c r="Y824" s="189"/>
      <c r="Z824" s="189"/>
      <c r="AA824" s="190"/>
      <c r="AB824" s="188"/>
      <c r="AC824" s="188"/>
      <c r="AD824" s="188"/>
    </row>
    <row r="825" s="48" customFormat="1" ht="12.75" spans="1:30">
      <c r="A825" s="177"/>
      <c r="B825" s="178"/>
      <c r="C825" s="179">
        <v>241221000011</v>
      </c>
      <c r="D825" s="84">
        <v>46022</v>
      </c>
      <c r="E825" s="178" t="s">
        <v>41</v>
      </c>
      <c r="F825" s="178" t="s">
        <v>489</v>
      </c>
      <c r="G825" s="178">
        <v>5</v>
      </c>
      <c r="H825" s="184"/>
      <c r="I825" s="191">
        <v>82301</v>
      </c>
      <c r="J825" s="178"/>
      <c r="K825" s="191">
        <v>1665.00101153146</v>
      </c>
      <c r="L825" s="192">
        <v>49.43</v>
      </c>
      <c r="M825" s="200">
        <v>7.27</v>
      </c>
      <c r="N825" s="184">
        <v>359.3561</v>
      </c>
      <c r="O825" s="188"/>
      <c r="P825" s="188"/>
      <c r="Q825" s="188"/>
      <c r="R825" s="188"/>
      <c r="S825" s="188"/>
      <c r="T825" s="195"/>
      <c r="U825" s="188"/>
      <c r="V825" s="188"/>
      <c r="W825" s="189"/>
      <c r="X825" s="189"/>
      <c r="Y825" s="189"/>
      <c r="Z825" s="189"/>
      <c r="AA825" s="190"/>
      <c r="AB825" s="188"/>
      <c r="AC825" s="188"/>
      <c r="AD825" s="188"/>
    </row>
    <row r="826" s="48" customFormat="1" ht="12.75" spans="1:30">
      <c r="A826" s="177"/>
      <c r="B826" s="178"/>
      <c r="C826" s="179">
        <v>241221000014</v>
      </c>
      <c r="D826" s="84">
        <v>46022</v>
      </c>
      <c r="E826" s="178" t="s">
        <v>36</v>
      </c>
      <c r="F826" s="178" t="s">
        <v>2666</v>
      </c>
      <c r="G826" s="178">
        <v>63.5</v>
      </c>
      <c r="H826" s="180">
        <v>4622</v>
      </c>
      <c r="I826" s="181"/>
      <c r="J826" s="178"/>
      <c r="K826" s="178"/>
      <c r="L826" s="182"/>
      <c r="M826" s="200"/>
      <c r="N826" s="184">
        <v>4622</v>
      </c>
      <c r="O826" s="188"/>
      <c r="P826" s="188"/>
      <c r="Q826" s="188"/>
      <c r="R826" s="188"/>
      <c r="S826" s="188"/>
      <c r="T826" s="202">
        <v>240</v>
      </c>
      <c r="U826" s="188"/>
      <c r="V826" s="188"/>
      <c r="W826" s="189"/>
      <c r="X826" s="189"/>
      <c r="Y826" s="189"/>
      <c r="Z826" s="189"/>
      <c r="AA826" s="190"/>
      <c r="AB826" s="188"/>
      <c r="AC826" s="188"/>
      <c r="AD826" s="188"/>
    </row>
    <row r="827" s="48" customFormat="1" ht="12.75" spans="1:30">
      <c r="A827" s="177"/>
      <c r="B827" s="178"/>
      <c r="C827" s="179">
        <v>241223000001</v>
      </c>
      <c r="D827" s="84">
        <v>46022</v>
      </c>
      <c r="E827" s="178" t="s">
        <v>45</v>
      </c>
      <c r="F827" s="178" t="s">
        <v>1916</v>
      </c>
      <c r="G827" s="178">
        <v>2.5</v>
      </c>
      <c r="H827" s="180">
        <v>219.5</v>
      </c>
      <c r="I827" s="181"/>
      <c r="J827" s="178"/>
      <c r="K827" s="178"/>
      <c r="L827" s="182"/>
      <c r="M827" s="200"/>
      <c r="N827" s="184">
        <v>219.5</v>
      </c>
      <c r="O827" s="188"/>
      <c r="P827" s="188"/>
      <c r="Q827" s="188"/>
      <c r="R827" s="188"/>
      <c r="S827" s="188"/>
      <c r="T827" s="185"/>
      <c r="U827" s="188"/>
      <c r="V827" s="188"/>
      <c r="W827" s="189"/>
      <c r="X827" s="189"/>
      <c r="Y827" s="189"/>
      <c r="Z827" s="189"/>
      <c r="AA827" s="190"/>
      <c r="AB827" s="188"/>
      <c r="AC827" s="188"/>
      <c r="AD827" s="188"/>
    </row>
    <row r="828" s="48" customFormat="1" ht="12.75" spans="1:30">
      <c r="A828" s="177"/>
      <c r="B828" s="178"/>
      <c r="C828" s="179">
        <v>241223000004</v>
      </c>
      <c r="D828" s="84">
        <v>46022</v>
      </c>
      <c r="E828" s="178" t="s">
        <v>45</v>
      </c>
      <c r="F828" s="178" t="s">
        <v>843</v>
      </c>
      <c r="G828" s="178">
        <v>99</v>
      </c>
      <c r="H828" s="180">
        <v>6633</v>
      </c>
      <c r="I828" s="191"/>
      <c r="J828" s="178"/>
      <c r="K828" s="191"/>
      <c r="L828" s="182"/>
      <c r="M828" s="200"/>
      <c r="N828" s="184">
        <v>6633</v>
      </c>
      <c r="O828" s="188"/>
      <c r="P828" s="188"/>
      <c r="Q828" s="188"/>
      <c r="R828" s="188"/>
      <c r="S828" s="188"/>
      <c r="T828" s="188"/>
      <c r="U828" s="188"/>
      <c r="V828" s="188"/>
      <c r="W828" s="189"/>
      <c r="X828" s="189"/>
      <c r="Y828" s="189"/>
      <c r="Z828" s="189"/>
      <c r="AA828" s="190"/>
      <c r="AB828" s="188"/>
      <c r="AC828" s="188"/>
      <c r="AD828" s="188"/>
    </row>
    <row r="829" s="48" customFormat="1" ht="12.75" spans="1:30">
      <c r="A829" s="177"/>
      <c r="B829" s="178"/>
      <c r="C829" s="179">
        <v>241223000007</v>
      </c>
      <c r="D829" s="84">
        <v>46022</v>
      </c>
      <c r="E829" s="178" t="s">
        <v>45</v>
      </c>
      <c r="F829" s="178" t="s">
        <v>843</v>
      </c>
      <c r="G829" s="178">
        <v>24</v>
      </c>
      <c r="H829" s="180"/>
      <c r="I829" s="191">
        <v>378684</v>
      </c>
      <c r="J829" s="178"/>
      <c r="K829" s="191">
        <v>1712.10778551406</v>
      </c>
      <c r="L829" s="192">
        <v>221.18</v>
      </c>
      <c r="M829" s="200">
        <v>7.27</v>
      </c>
      <c r="N829" s="184">
        <v>1607.9786</v>
      </c>
      <c r="O829" s="188"/>
      <c r="P829" s="188"/>
      <c r="Q829" s="188"/>
      <c r="R829" s="188"/>
      <c r="S829" s="188"/>
      <c r="T829" s="188"/>
      <c r="U829" s="188"/>
      <c r="V829" s="188"/>
      <c r="W829" s="189"/>
      <c r="X829" s="189"/>
      <c r="Y829" s="189"/>
      <c r="Z829" s="189"/>
      <c r="AA829" s="190"/>
      <c r="AB829" s="188"/>
      <c r="AC829" s="188"/>
      <c r="AD829" s="188"/>
    </row>
    <row r="830" s="48" customFormat="1" ht="12.75" spans="1:30">
      <c r="A830" s="177"/>
      <c r="B830" s="178"/>
      <c r="C830" s="179">
        <v>241223000008</v>
      </c>
      <c r="D830" s="84">
        <v>46022</v>
      </c>
      <c r="E830" s="178" t="s">
        <v>45</v>
      </c>
      <c r="F830" s="178" t="s">
        <v>843</v>
      </c>
      <c r="G830" s="178">
        <v>2</v>
      </c>
      <c r="H830" s="180"/>
      <c r="I830" s="191">
        <v>34319.42</v>
      </c>
      <c r="J830" s="178"/>
      <c r="K830" s="191">
        <v>1712.54590818363</v>
      </c>
      <c r="L830" s="192">
        <v>20.04</v>
      </c>
      <c r="M830" s="200">
        <v>7.27</v>
      </c>
      <c r="N830" s="184">
        <v>145.6908</v>
      </c>
      <c r="O830" s="188"/>
      <c r="P830" s="188"/>
      <c r="Q830" s="188"/>
      <c r="R830" s="188"/>
      <c r="S830" s="188"/>
      <c r="T830" s="188"/>
      <c r="U830" s="188"/>
      <c r="V830" s="188"/>
      <c r="W830" s="189"/>
      <c r="X830" s="189"/>
      <c r="Y830" s="189"/>
      <c r="Z830" s="189"/>
      <c r="AA830" s="190"/>
      <c r="AB830" s="188"/>
      <c r="AC830" s="188"/>
      <c r="AD830" s="188"/>
    </row>
    <row r="831" s="48" customFormat="1" ht="12.75" spans="1:30">
      <c r="A831" s="177"/>
      <c r="B831" s="178"/>
      <c r="C831" s="179">
        <v>241223000009</v>
      </c>
      <c r="D831" s="84">
        <v>46022</v>
      </c>
      <c r="E831" s="178" t="s">
        <v>45</v>
      </c>
      <c r="F831" s="178" t="s">
        <v>843</v>
      </c>
      <c r="G831" s="178">
        <v>11.5</v>
      </c>
      <c r="H831" s="180"/>
      <c r="I831" s="191">
        <v>181452.75</v>
      </c>
      <c r="J831" s="178"/>
      <c r="K831" s="191">
        <v>1712.14144178147</v>
      </c>
      <c r="L831" s="192">
        <v>105.98</v>
      </c>
      <c r="M831" s="200">
        <v>7.27</v>
      </c>
      <c r="N831" s="184">
        <v>770.4746</v>
      </c>
      <c r="O831" s="188"/>
      <c r="P831" s="188"/>
      <c r="Q831" s="188"/>
      <c r="R831" s="188"/>
      <c r="S831" s="188"/>
      <c r="T831" s="195"/>
      <c r="U831" s="188"/>
      <c r="V831" s="188"/>
      <c r="W831" s="189"/>
      <c r="X831" s="189"/>
      <c r="Y831" s="189"/>
      <c r="Z831" s="189"/>
      <c r="AA831" s="190"/>
      <c r="AB831" s="188"/>
      <c r="AC831" s="188"/>
      <c r="AD831" s="188"/>
    </row>
    <row r="832" s="48" customFormat="1" ht="12.75" spans="1:30">
      <c r="A832" s="177"/>
      <c r="B832" s="178"/>
      <c r="C832" s="179">
        <v>241223000012</v>
      </c>
      <c r="D832" s="84">
        <v>46022</v>
      </c>
      <c r="E832" s="178" t="s">
        <v>45</v>
      </c>
      <c r="F832" s="178" t="s">
        <v>2327</v>
      </c>
      <c r="G832" s="178">
        <v>49</v>
      </c>
      <c r="H832" s="180">
        <v>3247</v>
      </c>
      <c r="I832" s="181"/>
      <c r="J832" s="178"/>
      <c r="K832" s="178"/>
      <c r="L832" s="182"/>
      <c r="M832" s="200"/>
      <c r="N832" s="184">
        <v>3247</v>
      </c>
      <c r="O832" s="188"/>
      <c r="P832" s="188"/>
      <c r="Q832" s="188"/>
      <c r="R832" s="188"/>
      <c r="S832" s="188"/>
      <c r="T832" s="202">
        <v>160</v>
      </c>
      <c r="U832" s="195"/>
      <c r="V832" s="188"/>
      <c r="W832" s="189"/>
      <c r="X832" s="189"/>
      <c r="Y832" s="189"/>
      <c r="Z832" s="189"/>
      <c r="AA832" s="190"/>
      <c r="AB832" s="188"/>
      <c r="AC832" s="188"/>
      <c r="AD832" s="188"/>
    </row>
    <row r="833" s="48" customFormat="1" ht="12.75" spans="1:30">
      <c r="A833" s="177"/>
      <c r="B833" s="178"/>
      <c r="C833" s="179">
        <v>241223000013</v>
      </c>
      <c r="D833" s="84">
        <v>46022</v>
      </c>
      <c r="E833" s="178" t="s">
        <v>45</v>
      </c>
      <c r="F833" s="178" t="s">
        <v>280</v>
      </c>
      <c r="G833" s="178">
        <v>3</v>
      </c>
      <c r="H833" s="184"/>
      <c r="I833" s="191">
        <v>68640</v>
      </c>
      <c r="J833" s="178"/>
      <c r="K833" s="191">
        <v>1745.23264683448</v>
      </c>
      <c r="L833" s="192">
        <v>39.33</v>
      </c>
      <c r="M833" s="200">
        <v>7.27</v>
      </c>
      <c r="N833" s="184">
        <v>285.9291</v>
      </c>
      <c r="O833" s="188"/>
      <c r="P833" s="188"/>
      <c r="Q833" s="188"/>
      <c r="R833" s="188"/>
      <c r="S833" s="188"/>
      <c r="T833" s="185"/>
      <c r="U833" s="202">
        <v>46</v>
      </c>
      <c r="V833" s="188"/>
      <c r="W833" s="189"/>
      <c r="X833" s="189"/>
      <c r="Y833" s="189"/>
      <c r="Z833" s="189"/>
      <c r="AA833" s="190"/>
      <c r="AB833" s="188"/>
      <c r="AC833" s="188"/>
      <c r="AD833" s="188"/>
    </row>
    <row r="834" s="48" customFormat="1" ht="12.75" spans="1:30">
      <c r="A834" s="177"/>
      <c r="B834" s="178"/>
      <c r="C834" s="179">
        <v>241223000014</v>
      </c>
      <c r="D834" s="84">
        <v>46022</v>
      </c>
      <c r="E834" s="178" t="s">
        <v>45</v>
      </c>
      <c r="F834" s="178" t="s">
        <v>81</v>
      </c>
      <c r="G834" s="178">
        <v>5.5</v>
      </c>
      <c r="H834" s="180">
        <v>369</v>
      </c>
      <c r="I834" s="181"/>
      <c r="J834" s="178"/>
      <c r="K834" s="178"/>
      <c r="L834" s="182"/>
      <c r="M834" s="200"/>
      <c r="N834" s="184">
        <v>369</v>
      </c>
      <c r="O834" s="188"/>
      <c r="P834" s="188"/>
      <c r="Q834" s="188"/>
      <c r="R834" s="188"/>
      <c r="S834" s="188"/>
      <c r="T834" s="188"/>
      <c r="U834" s="185"/>
      <c r="V834" s="188"/>
      <c r="W834" s="189"/>
      <c r="X834" s="189"/>
      <c r="Y834" s="189"/>
      <c r="Z834" s="189"/>
      <c r="AA834" s="190"/>
      <c r="AB834" s="188"/>
      <c r="AC834" s="188"/>
      <c r="AD834" s="188"/>
    </row>
    <row r="835" s="48" customFormat="1" ht="12.75" spans="1:30">
      <c r="A835" s="177"/>
      <c r="B835" s="178"/>
      <c r="C835" s="179">
        <v>241223000015</v>
      </c>
      <c r="D835" s="84">
        <v>46022</v>
      </c>
      <c r="E835" s="178" t="s">
        <v>45</v>
      </c>
      <c r="F835" s="178" t="s">
        <v>81</v>
      </c>
      <c r="G835" s="178">
        <v>7.5</v>
      </c>
      <c r="H835" s="184"/>
      <c r="I835" s="191">
        <v>133622</v>
      </c>
      <c r="J835" s="178"/>
      <c r="K835" s="191">
        <v>1664.86419137802</v>
      </c>
      <c r="L835" s="192">
        <v>80.26</v>
      </c>
      <c r="M835" s="200">
        <v>7.27</v>
      </c>
      <c r="N835" s="184">
        <v>583.4902</v>
      </c>
      <c r="O835" s="188"/>
      <c r="P835" s="188"/>
      <c r="Q835" s="188"/>
      <c r="R835" s="188"/>
      <c r="S835" s="188"/>
      <c r="T835" s="188"/>
      <c r="U835" s="188"/>
      <c r="V835" s="188"/>
      <c r="W835" s="189"/>
      <c r="X835" s="189"/>
      <c r="Y835" s="189"/>
      <c r="Z835" s="189"/>
      <c r="AA835" s="190"/>
      <c r="AB835" s="188"/>
      <c r="AC835" s="188"/>
      <c r="AD835" s="188"/>
    </row>
    <row r="836" s="48" customFormat="1" ht="12.75" spans="1:30">
      <c r="A836" s="177"/>
      <c r="B836" s="178"/>
      <c r="C836" s="179">
        <v>241223000019</v>
      </c>
      <c r="D836" s="84">
        <v>46022</v>
      </c>
      <c r="E836" s="178" t="s">
        <v>45</v>
      </c>
      <c r="F836" s="178" t="s">
        <v>2663</v>
      </c>
      <c r="G836" s="178">
        <v>0.54</v>
      </c>
      <c r="H836" s="180">
        <v>87</v>
      </c>
      <c r="I836" s="181"/>
      <c r="J836" s="178"/>
      <c r="K836" s="178"/>
      <c r="L836" s="182"/>
      <c r="M836" s="200"/>
      <c r="N836" s="184">
        <v>87</v>
      </c>
      <c r="O836" s="188"/>
      <c r="P836" s="188"/>
      <c r="Q836" s="188"/>
      <c r="R836" s="188"/>
      <c r="S836" s="188"/>
      <c r="T836" s="188"/>
      <c r="U836" s="188"/>
      <c r="V836" s="188"/>
      <c r="W836" s="189"/>
      <c r="X836" s="189"/>
      <c r="Y836" s="189"/>
      <c r="Z836" s="189"/>
      <c r="AA836" s="190"/>
      <c r="AB836" s="188"/>
      <c r="AC836" s="188"/>
      <c r="AD836" s="188"/>
    </row>
    <row r="837" s="48" customFormat="1" ht="12.75" spans="1:30">
      <c r="A837" s="177"/>
      <c r="B837" s="178"/>
      <c r="C837" s="179">
        <v>241223000025</v>
      </c>
      <c r="D837" s="84">
        <v>46022</v>
      </c>
      <c r="E837" s="178" t="s">
        <v>45</v>
      </c>
      <c r="F837" s="178" t="s">
        <v>2174</v>
      </c>
      <c r="G837" s="178">
        <v>0.29</v>
      </c>
      <c r="H837" s="184"/>
      <c r="I837" s="191">
        <v>18320</v>
      </c>
      <c r="J837" s="178"/>
      <c r="K837" s="191">
        <v>1665.45454545455</v>
      </c>
      <c r="L837" s="192">
        <v>11</v>
      </c>
      <c r="M837" s="200">
        <v>7.27</v>
      </c>
      <c r="N837" s="184">
        <v>79.97</v>
      </c>
      <c r="O837" s="188"/>
      <c r="P837" s="188"/>
      <c r="Q837" s="188"/>
      <c r="R837" s="188"/>
      <c r="S837" s="188"/>
      <c r="T837" s="188"/>
      <c r="U837" s="188"/>
      <c r="V837" s="188"/>
      <c r="W837" s="189"/>
      <c r="X837" s="189"/>
      <c r="Y837" s="189"/>
      <c r="Z837" s="189"/>
      <c r="AA837" s="190"/>
      <c r="AB837" s="188"/>
      <c r="AC837" s="188"/>
      <c r="AD837" s="188"/>
    </row>
    <row r="838" s="48" customFormat="1" ht="12.75" spans="1:30">
      <c r="A838" s="177"/>
      <c r="B838" s="178"/>
      <c r="C838" s="179">
        <v>241223000028</v>
      </c>
      <c r="D838" s="84">
        <v>46022</v>
      </c>
      <c r="E838" s="178" t="s">
        <v>45</v>
      </c>
      <c r="F838" s="178" t="s">
        <v>58</v>
      </c>
      <c r="G838" s="178">
        <v>14.5</v>
      </c>
      <c r="H838" s="180"/>
      <c r="I838" s="191">
        <v>230231</v>
      </c>
      <c r="J838" s="178"/>
      <c r="K838" s="191">
        <v>1697.61834537679</v>
      </c>
      <c r="L838" s="192">
        <v>135.62</v>
      </c>
      <c r="M838" s="200">
        <v>7.27</v>
      </c>
      <c r="N838" s="184">
        <v>985.9574</v>
      </c>
      <c r="O838" s="188"/>
      <c r="P838" s="188"/>
      <c r="Q838" s="188"/>
      <c r="R838" s="188"/>
      <c r="S838" s="188"/>
      <c r="T838" s="188"/>
      <c r="U838" s="195"/>
      <c r="V838" s="188"/>
      <c r="W838" s="189"/>
      <c r="X838" s="189"/>
      <c r="Y838" s="189"/>
      <c r="Z838" s="189"/>
      <c r="AA838" s="190"/>
      <c r="AB838" s="188"/>
      <c r="AC838" s="188"/>
      <c r="AD838" s="188"/>
    </row>
    <row r="839" s="48" customFormat="1" ht="12.75" spans="1:30">
      <c r="A839" s="177"/>
      <c r="B839" s="178"/>
      <c r="C839" s="179">
        <v>241223000030</v>
      </c>
      <c r="D839" s="84">
        <v>46022</v>
      </c>
      <c r="E839" s="178" t="s">
        <v>41</v>
      </c>
      <c r="F839" s="178" t="s">
        <v>627</v>
      </c>
      <c r="G839" s="178">
        <v>0.18</v>
      </c>
      <c r="H839" s="180">
        <v>101</v>
      </c>
      <c r="I839" s="181"/>
      <c r="J839" s="178"/>
      <c r="K839" s="178"/>
      <c r="L839" s="182"/>
      <c r="M839" s="200"/>
      <c r="N839" s="184">
        <v>101</v>
      </c>
      <c r="O839" s="188"/>
      <c r="P839" s="188"/>
      <c r="Q839" s="188"/>
      <c r="R839" s="188"/>
      <c r="S839" s="188"/>
      <c r="T839" s="188"/>
      <c r="U839" s="202">
        <v>18</v>
      </c>
      <c r="V839" s="188"/>
      <c r="W839" s="189"/>
      <c r="X839" s="189"/>
      <c r="Y839" s="189"/>
      <c r="Z839" s="189"/>
      <c r="AA839" s="190"/>
      <c r="AB839" s="188"/>
      <c r="AC839" s="188"/>
      <c r="AD839" s="188"/>
    </row>
    <row r="840" s="48" customFormat="1" ht="12.75" spans="1:30">
      <c r="A840" s="177"/>
      <c r="B840" s="178"/>
      <c r="C840" s="179">
        <v>241223000031</v>
      </c>
      <c r="D840" s="84">
        <v>46022</v>
      </c>
      <c r="E840" s="178" t="s">
        <v>53</v>
      </c>
      <c r="F840" s="178" t="s">
        <v>408</v>
      </c>
      <c r="G840" s="178">
        <v>15</v>
      </c>
      <c r="H840" s="180">
        <v>1191</v>
      </c>
      <c r="I840" s="181"/>
      <c r="J840" s="178"/>
      <c r="K840" s="178"/>
      <c r="L840" s="182"/>
      <c r="M840" s="200"/>
      <c r="N840" s="184">
        <v>1191</v>
      </c>
      <c r="O840" s="188"/>
      <c r="P840" s="188"/>
      <c r="Q840" s="188"/>
      <c r="R840" s="188"/>
      <c r="S840" s="188"/>
      <c r="T840" s="188"/>
      <c r="U840" s="185"/>
      <c r="V840" s="188"/>
      <c r="W840" s="189"/>
      <c r="X840" s="189"/>
      <c r="Y840" s="189"/>
      <c r="Z840" s="189"/>
      <c r="AA840" s="190"/>
      <c r="AB840" s="188"/>
      <c r="AC840" s="188"/>
      <c r="AD840" s="188"/>
    </row>
    <row r="841" s="48" customFormat="1" ht="12.75" spans="1:30">
      <c r="A841" s="177"/>
      <c r="B841" s="178"/>
      <c r="C841" s="179">
        <v>241223000035</v>
      </c>
      <c r="D841" s="84">
        <v>46022</v>
      </c>
      <c r="E841" s="178" t="s">
        <v>36</v>
      </c>
      <c r="F841" s="178" t="s">
        <v>2913</v>
      </c>
      <c r="G841" s="178">
        <v>27.5</v>
      </c>
      <c r="H841" s="180">
        <v>1842.5</v>
      </c>
      <c r="I841" s="181"/>
      <c r="J841" s="178"/>
      <c r="K841" s="178"/>
      <c r="L841" s="182"/>
      <c r="M841" s="200"/>
      <c r="N841" s="184">
        <v>1842.5</v>
      </c>
      <c r="O841" s="188"/>
      <c r="P841" s="188"/>
      <c r="Q841" s="188"/>
      <c r="R841" s="188"/>
      <c r="S841" s="188"/>
      <c r="T841" s="188"/>
      <c r="U841" s="188"/>
      <c r="V841" s="188"/>
      <c r="W841" s="189"/>
      <c r="X841" s="193"/>
      <c r="Y841" s="189"/>
      <c r="Z841" s="189"/>
      <c r="AA841" s="190"/>
      <c r="AB841" s="188"/>
      <c r="AC841" s="188"/>
      <c r="AD841" s="188"/>
    </row>
    <row r="842" s="48" customFormat="1" ht="12.75" spans="1:30">
      <c r="A842" s="177"/>
      <c r="B842" s="178"/>
      <c r="C842" s="179">
        <v>241223000039</v>
      </c>
      <c r="D842" s="84">
        <v>46022</v>
      </c>
      <c r="E842" s="178" t="s">
        <v>36</v>
      </c>
      <c r="F842" s="178" t="s">
        <v>1369</v>
      </c>
      <c r="G842" s="178">
        <v>0.1</v>
      </c>
      <c r="H842" s="180">
        <v>178</v>
      </c>
      <c r="I842" s="181"/>
      <c r="J842" s="178"/>
      <c r="K842" s="178"/>
      <c r="L842" s="182"/>
      <c r="M842" s="200"/>
      <c r="N842" s="184">
        <v>178</v>
      </c>
      <c r="O842" s="188"/>
      <c r="P842" s="188"/>
      <c r="Q842" s="188"/>
      <c r="R842" s="188"/>
      <c r="S842" s="188"/>
      <c r="T842" s="188"/>
      <c r="U842" s="188"/>
      <c r="V842" s="188"/>
      <c r="W842" s="189"/>
      <c r="X842" s="194">
        <v>13.06</v>
      </c>
      <c r="Y842" s="189"/>
      <c r="Z842" s="189"/>
      <c r="AA842" s="190"/>
      <c r="AB842" s="188"/>
      <c r="AC842" s="188"/>
      <c r="AD842" s="188"/>
    </row>
    <row r="843" s="48" customFormat="1" ht="12.75" spans="1:30">
      <c r="A843" s="177"/>
      <c r="B843" s="178"/>
      <c r="C843" s="179">
        <v>241223000040</v>
      </c>
      <c r="D843" s="84">
        <v>46022</v>
      </c>
      <c r="E843" s="178" t="s">
        <v>36</v>
      </c>
      <c r="F843" s="178" t="s">
        <v>3054</v>
      </c>
      <c r="G843" s="178">
        <v>39.5</v>
      </c>
      <c r="H843" s="180">
        <v>2696.5</v>
      </c>
      <c r="I843" s="181"/>
      <c r="J843" s="178"/>
      <c r="K843" s="178"/>
      <c r="L843" s="182"/>
      <c r="M843" s="200"/>
      <c r="N843" s="184">
        <v>2696.5</v>
      </c>
      <c r="O843" s="188"/>
      <c r="P843" s="188"/>
      <c r="Q843" s="188"/>
      <c r="R843" s="188"/>
      <c r="S843" s="188"/>
      <c r="T843" s="188"/>
      <c r="U843" s="188"/>
      <c r="V843" s="188"/>
      <c r="W843" s="189"/>
      <c r="X843" s="186"/>
      <c r="Y843" s="189"/>
      <c r="Z843" s="189"/>
      <c r="AA843" s="190"/>
      <c r="AB843" s="188"/>
      <c r="AC843" s="188"/>
      <c r="AD843" s="188"/>
    </row>
    <row r="844" s="48" customFormat="1" ht="12.75" spans="1:30">
      <c r="A844" s="177"/>
      <c r="B844" s="178"/>
      <c r="C844" s="179">
        <v>241223000049</v>
      </c>
      <c r="D844" s="84">
        <v>46022</v>
      </c>
      <c r="E844" s="178" t="s">
        <v>45</v>
      </c>
      <c r="F844" s="178" t="s">
        <v>2997</v>
      </c>
      <c r="G844" s="178">
        <v>6.5</v>
      </c>
      <c r="H844" s="184"/>
      <c r="I844" s="191">
        <v>119080</v>
      </c>
      <c r="J844" s="178"/>
      <c r="K844" s="191">
        <v>1664.98881431767</v>
      </c>
      <c r="L844" s="192">
        <v>71.52</v>
      </c>
      <c r="M844" s="200">
        <v>7.27</v>
      </c>
      <c r="N844" s="184">
        <v>519.9504</v>
      </c>
      <c r="O844" s="188"/>
      <c r="P844" s="188"/>
      <c r="Q844" s="188"/>
      <c r="R844" s="188"/>
      <c r="S844" s="188"/>
      <c r="T844" s="188"/>
      <c r="U844" s="188"/>
      <c r="V844" s="188"/>
      <c r="W844" s="189"/>
      <c r="X844" s="189"/>
      <c r="Y844" s="189"/>
      <c r="Z844" s="189"/>
      <c r="AA844" s="190"/>
      <c r="AB844" s="188"/>
      <c r="AC844" s="188"/>
      <c r="AD844" s="188"/>
    </row>
    <row r="845" s="48" customFormat="1" ht="12.75" spans="1:30">
      <c r="A845" s="177"/>
      <c r="B845" s="178"/>
      <c r="C845" s="179">
        <v>241223000051</v>
      </c>
      <c r="D845" s="84">
        <v>46022</v>
      </c>
      <c r="E845" s="178" t="s">
        <v>63</v>
      </c>
      <c r="F845" s="178" t="s">
        <v>958</v>
      </c>
      <c r="G845" s="178">
        <v>0.86</v>
      </c>
      <c r="H845" s="180">
        <v>83</v>
      </c>
      <c r="I845" s="181"/>
      <c r="J845" s="178"/>
      <c r="K845" s="178"/>
      <c r="L845" s="182"/>
      <c r="M845" s="200"/>
      <c r="N845" s="184">
        <v>83</v>
      </c>
      <c r="O845" s="188"/>
      <c r="P845" s="188"/>
      <c r="Q845" s="188"/>
      <c r="R845" s="188"/>
      <c r="S845" s="188"/>
      <c r="T845" s="188"/>
      <c r="U845" s="188"/>
      <c r="V845" s="188"/>
      <c r="W845" s="189"/>
      <c r="X845" s="189"/>
      <c r="Y845" s="189"/>
      <c r="Z845" s="189"/>
      <c r="AA845" s="190"/>
      <c r="AB845" s="188"/>
      <c r="AC845" s="188"/>
      <c r="AD845" s="188"/>
    </row>
    <row r="846" s="48" customFormat="1" ht="12.75" spans="1:30">
      <c r="A846" s="177"/>
      <c r="B846" s="178"/>
      <c r="C846" s="179">
        <v>241223000054</v>
      </c>
      <c r="D846" s="84">
        <v>46022</v>
      </c>
      <c r="E846" s="178" t="s">
        <v>45</v>
      </c>
      <c r="F846" s="178" t="s">
        <v>1731</v>
      </c>
      <c r="G846" s="178">
        <v>7.5</v>
      </c>
      <c r="H846" s="180">
        <v>582</v>
      </c>
      <c r="I846" s="181"/>
      <c r="J846" s="178"/>
      <c r="K846" s="178"/>
      <c r="L846" s="182"/>
      <c r="M846" s="200"/>
      <c r="N846" s="184">
        <v>582</v>
      </c>
      <c r="O846" s="188"/>
      <c r="P846" s="188"/>
      <c r="Q846" s="188"/>
      <c r="R846" s="188"/>
      <c r="S846" s="188"/>
      <c r="T846" s="188"/>
      <c r="U846" s="188"/>
      <c r="V846" s="188"/>
      <c r="W846" s="189"/>
      <c r="X846" s="189"/>
      <c r="Y846" s="189"/>
      <c r="Z846" s="189"/>
      <c r="AA846" s="190"/>
      <c r="AB846" s="188"/>
      <c r="AC846" s="188"/>
      <c r="AD846" s="188"/>
    </row>
    <row r="847" s="48" customFormat="1" ht="12.75" spans="1:30">
      <c r="A847" s="177"/>
      <c r="B847" s="178"/>
      <c r="C847" s="179">
        <v>241223000056</v>
      </c>
      <c r="D847" s="84">
        <v>46022</v>
      </c>
      <c r="E847" s="178" t="s">
        <v>53</v>
      </c>
      <c r="F847" s="178" t="s">
        <v>1358</v>
      </c>
      <c r="G847" s="178">
        <v>8</v>
      </c>
      <c r="H847" s="184"/>
      <c r="I847" s="191">
        <v>143905.95</v>
      </c>
      <c r="J847" s="178"/>
      <c r="K847" s="191">
        <v>1665</v>
      </c>
      <c r="L847" s="192">
        <v>86.43</v>
      </c>
      <c r="M847" s="200">
        <v>7.27</v>
      </c>
      <c r="N847" s="184">
        <v>628.3461</v>
      </c>
      <c r="O847" s="188"/>
      <c r="P847" s="188"/>
      <c r="Q847" s="188"/>
      <c r="R847" s="188"/>
      <c r="S847" s="188"/>
      <c r="T847" s="188"/>
      <c r="U847" s="188"/>
      <c r="V847" s="188"/>
      <c r="W847" s="189"/>
      <c r="X847" s="189"/>
      <c r="Y847" s="189"/>
      <c r="Z847" s="189"/>
      <c r="AA847" s="190"/>
      <c r="AB847" s="188"/>
      <c r="AC847" s="188"/>
      <c r="AD847" s="188"/>
    </row>
    <row r="848" s="48" customFormat="1" ht="12.75" spans="1:30">
      <c r="A848" s="177"/>
      <c r="B848" s="178"/>
      <c r="C848" s="179">
        <v>241223000057</v>
      </c>
      <c r="D848" s="84">
        <v>46022</v>
      </c>
      <c r="E848" s="178" t="s">
        <v>36</v>
      </c>
      <c r="F848" s="178" t="s">
        <v>361</v>
      </c>
      <c r="G848" s="178">
        <v>12</v>
      </c>
      <c r="H848" s="180">
        <v>930</v>
      </c>
      <c r="I848" s="181"/>
      <c r="J848" s="178"/>
      <c r="K848" s="178"/>
      <c r="L848" s="182"/>
      <c r="M848" s="200"/>
      <c r="N848" s="184">
        <v>930</v>
      </c>
      <c r="O848" s="188"/>
      <c r="P848" s="188"/>
      <c r="Q848" s="188"/>
      <c r="R848" s="188"/>
      <c r="S848" s="188"/>
      <c r="T848" s="188"/>
      <c r="U848" s="188"/>
      <c r="V848" s="188"/>
      <c r="W848" s="189"/>
      <c r="X848" s="189"/>
      <c r="Y848" s="189"/>
      <c r="Z848" s="189"/>
      <c r="AA848" s="190"/>
      <c r="AB848" s="188"/>
      <c r="AC848" s="188"/>
      <c r="AD848" s="188"/>
    </row>
    <row r="849" s="48" customFormat="1" ht="12.75" spans="1:30">
      <c r="A849" s="177"/>
      <c r="B849" s="178"/>
      <c r="C849" s="179">
        <v>241223000066</v>
      </c>
      <c r="D849" s="84">
        <v>46022</v>
      </c>
      <c r="E849" s="178" t="s">
        <v>41</v>
      </c>
      <c r="F849" s="178" t="s">
        <v>1418</v>
      </c>
      <c r="G849" s="178">
        <v>515</v>
      </c>
      <c r="H849" s="180">
        <v>32413.5</v>
      </c>
      <c r="I849" s="181"/>
      <c r="J849" s="178"/>
      <c r="K849" s="178"/>
      <c r="L849" s="182"/>
      <c r="M849" s="200"/>
      <c r="N849" s="184">
        <v>32413.5</v>
      </c>
      <c r="O849" s="188"/>
      <c r="P849" s="188"/>
      <c r="Q849" s="188"/>
      <c r="R849" s="188"/>
      <c r="S849" s="188"/>
      <c r="T849" s="188"/>
      <c r="U849" s="188"/>
      <c r="V849" s="188"/>
      <c r="W849" s="189"/>
      <c r="X849" s="189"/>
      <c r="Y849" s="189"/>
      <c r="Z849" s="189"/>
      <c r="AA849" s="190"/>
      <c r="AB849" s="188"/>
      <c r="AC849" s="188"/>
      <c r="AD849" s="188"/>
    </row>
    <row r="850" s="48" customFormat="1" ht="12.75" spans="1:30">
      <c r="A850" s="177"/>
      <c r="B850" s="178"/>
      <c r="C850" s="179">
        <v>241224000001</v>
      </c>
      <c r="D850" s="84">
        <v>46022</v>
      </c>
      <c r="E850" s="178" t="s">
        <v>1824</v>
      </c>
      <c r="F850" s="178" t="s">
        <v>2311</v>
      </c>
      <c r="G850" s="178">
        <v>16.5</v>
      </c>
      <c r="H850" s="180">
        <v>1276.5</v>
      </c>
      <c r="I850" s="181"/>
      <c r="J850" s="178"/>
      <c r="K850" s="178"/>
      <c r="L850" s="182"/>
      <c r="M850" s="200"/>
      <c r="N850" s="184">
        <v>1276.5</v>
      </c>
      <c r="O850" s="188"/>
      <c r="P850" s="188"/>
      <c r="Q850" s="188"/>
      <c r="R850" s="188"/>
      <c r="S850" s="188"/>
      <c r="T850" s="188"/>
      <c r="U850" s="188"/>
      <c r="V850" s="188"/>
      <c r="W850" s="189"/>
      <c r="X850" s="189"/>
      <c r="Y850" s="189"/>
      <c r="Z850" s="189"/>
      <c r="AA850" s="190"/>
      <c r="AB850" s="188"/>
      <c r="AC850" s="188"/>
      <c r="AD850" s="188"/>
    </row>
    <row r="851" s="48" customFormat="1" ht="12.75" spans="1:30">
      <c r="A851" s="177"/>
      <c r="B851" s="178"/>
      <c r="C851" s="179">
        <v>241224000006</v>
      </c>
      <c r="D851" s="84">
        <v>46022</v>
      </c>
      <c r="E851" s="178" t="s">
        <v>41</v>
      </c>
      <c r="F851" s="178" t="s">
        <v>158</v>
      </c>
      <c r="G851" s="178">
        <v>3</v>
      </c>
      <c r="H851" s="184"/>
      <c r="I851" s="191">
        <v>50160</v>
      </c>
      <c r="J851" s="178"/>
      <c r="K851" s="191">
        <v>1485.34201954397</v>
      </c>
      <c r="L851" s="192">
        <v>33.77</v>
      </c>
      <c r="M851" s="200">
        <v>7.27</v>
      </c>
      <c r="N851" s="184">
        <v>245.5079</v>
      </c>
      <c r="O851" s="188"/>
      <c r="P851" s="188"/>
      <c r="Q851" s="188"/>
      <c r="R851" s="188"/>
      <c r="S851" s="188"/>
      <c r="T851" s="188"/>
      <c r="U851" s="188"/>
      <c r="V851" s="188"/>
      <c r="W851" s="189"/>
      <c r="X851" s="189"/>
      <c r="Y851" s="189"/>
      <c r="Z851" s="189"/>
      <c r="AA851" s="190"/>
      <c r="AB851" s="188"/>
      <c r="AC851" s="188"/>
      <c r="AD851" s="188"/>
    </row>
    <row r="852" s="48" customFormat="1" ht="12.75" spans="1:30">
      <c r="A852" s="177"/>
      <c r="B852" s="178"/>
      <c r="C852" s="179">
        <v>241224000010</v>
      </c>
      <c r="D852" s="84">
        <v>46022</v>
      </c>
      <c r="E852" s="178" t="s">
        <v>53</v>
      </c>
      <c r="F852" s="178" t="s">
        <v>604</v>
      </c>
      <c r="G852" s="178">
        <v>2</v>
      </c>
      <c r="H852" s="180">
        <v>176</v>
      </c>
      <c r="I852" s="181"/>
      <c r="J852" s="178"/>
      <c r="K852" s="178"/>
      <c r="L852" s="182"/>
      <c r="M852" s="200"/>
      <c r="N852" s="184">
        <v>176</v>
      </c>
      <c r="O852" s="188"/>
      <c r="P852" s="188"/>
      <c r="Q852" s="188"/>
      <c r="R852" s="188"/>
      <c r="S852" s="188"/>
      <c r="T852" s="188"/>
      <c r="U852" s="188"/>
      <c r="V852" s="188"/>
      <c r="W852" s="189"/>
      <c r="X852" s="189"/>
      <c r="Y852" s="189"/>
      <c r="Z852" s="189"/>
      <c r="AA852" s="190"/>
      <c r="AB852" s="188"/>
      <c r="AC852" s="188"/>
      <c r="AD852" s="188"/>
    </row>
    <row r="853" s="48" customFormat="1" ht="12.75" spans="1:30">
      <c r="A853" s="177"/>
      <c r="B853" s="178"/>
      <c r="C853" s="179">
        <v>241224000022</v>
      </c>
      <c r="D853" s="84">
        <v>46022</v>
      </c>
      <c r="E853" s="178" t="s">
        <v>45</v>
      </c>
      <c r="F853" s="178" t="s">
        <v>279</v>
      </c>
      <c r="G853" s="178">
        <v>146.5</v>
      </c>
      <c r="H853" s="184"/>
      <c r="I853" s="191">
        <v>2122785</v>
      </c>
      <c r="J853" s="178"/>
      <c r="K853" s="191">
        <v>1672.10306176301</v>
      </c>
      <c r="L853" s="192">
        <v>1269.53</v>
      </c>
      <c r="M853" s="200">
        <v>7.27</v>
      </c>
      <c r="N853" s="184">
        <v>9229.4831</v>
      </c>
      <c r="O853" s="188"/>
      <c r="P853" s="188"/>
      <c r="Q853" s="188"/>
      <c r="R853" s="188"/>
      <c r="S853" s="188"/>
      <c r="T853" s="195"/>
      <c r="U853" s="188"/>
      <c r="V853" s="188"/>
      <c r="W853" s="189"/>
      <c r="X853" s="189"/>
      <c r="Y853" s="189"/>
      <c r="Z853" s="189"/>
      <c r="AA853" s="190"/>
      <c r="AB853" s="188"/>
      <c r="AC853" s="188"/>
      <c r="AD853" s="188"/>
    </row>
    <row r="854" s="48" customFormat="1" ht="12.75" spans="1:30">
      <c r="A854" s="177"/>
      <c r="B854" s="178"/>
      <c r="C854" s="179">
        <v>241224000027</v>
      </c>
      <c r="D854" s="84">
        <v>46022</v>
      </c>
      <c r="E854" s="178" t="s">
        <v>45</v>
      </c>
      <c r="F854" s="178" t="s">
        <v>843</v>
      </c>
      <c r="G854" s="178">
        <v>106</v>
      </c>
      <c r="H854" s="180"/>
      <c r="I854" s="191">
        <v>1590960.96</v>
      </c>
      <c r="J854" s="178"/>
      <c r="K854" s="191">
        <v>1715.72875506859</v>
      </c>
      <c r="L854" s="192">
        <v>927.28</v>
      </c>
      <c r="M854" s="200">
        <v>7.27</v>
      </c>
      <c r="N854" s="184">
        <v>6741.3256</v>
      </c>
      <c r="O854" s="188"/>
      <c r="P854" s="188"/>
      <c r="Q854" s="188"/>
      <c r="R854" s="188"/>
      <c r="S854" s="188"/>
      <c r="T854" s="202">
        <v>120</v>
      </c>
      <c r="U854" s="188"/>
      <c r="V854" s="188"/>
      <c r="W854" s="189"/>
      <c r="X854" s="193"/>
      <c r="Y854" s="189"/>
      <c r="Z854" s="189"/>
      <c r="AA854" s="190"/>
      <c r="AB854" s="188"/>
      <c r="AC854" s="188"/>
      <c r="AD854" s="188"/>
    </row>
    <row r="855" s="48" customFormat="1" ht="12.75" spans="1:30">
      <c r="A855" s="177"/>
      <c r="B855" s="178"/>
      <c r="C855" s="179">
        <v>241224000029</v>
      </c>
      <c r="D855" s="84">
        <v>46022</v>
      </c>
      <c r="E855" s="178" t="s">
        <v>41</v>
      </c>
      <c r="F855" s="178" t="s">
        <v>1418</v>
      </c>
      <c r="G855" s="178">
        <v>955.5</v>
      </c>
      <c r="H855" s="180">
        <v>60996.5</v>
      </c>
      <c r="I855" s="181"/>
      <c r="J855" s="178"/>
      <c r="K855" s="178"/>
      <c r="L855" s="182"/>
      <c r="M855" s="200"/>
      <c r="N855" s="184">
        <v>60996.5</v>
      </c>
      <c r="O855" s="188"/>
      <c r="P855" s="188"/>
      <c r="Q855" s="188"/>
      <c r="R855" s="188"/>
      <c r="S855" s="188"/>
      <c r="T855" s="185"/>
      <c r="U855" s="188"/>
      <c r="V855" s="188"/>
      <c r="W855" s="189"/>
      <c r="X855" s="194">
        <v>110</v>
      </c>
      <c r="Y855" s="189"/>
      <c r="Z855" s="189"/>
      <c r="AA855" s="190"/>
      <c r="AB855" s="188"/>
      <c r="AC855" s="188"/>
      <c r="AD855" s="188"/>
    </row>
    <row r="856" s="48" customFormat="1" ht="12.75" spans="1:30">
      <c r="A856" s="177"/>
      <c r="B856" s="178"/>
      <c r="C856" s="179">
        <v>241224000037</v>
      </c>
      <c r="D856" s="84">
        <v>46022</v>
      </c>
      <c r="E856" s="178" t="s">
        <v>45</v>
      </c>
      <c r="F856" s="178" t="s">
        <v>81</v>
      </c>
      <c r="G856" s="178">
        <v>56.5</v>
      </c>
      <c r="H856" s="180">
        <v>4068</v>
      </c>
      <c r="I856" s="181"/>
      <c r="J856" s="178"/>
      <c r="K856" s="178"/>
      <c r="L856" s="182"/>
      <c r="M856" s="200"/>
      <c r="N856" s="184">
        <v>4068</v>
      </c>
      <c r="O856" s="188"/>
      <c r="P856" s="188"/>
      <c r="Q856" s="188"/>
      <c r="R856" s="188"/>
      <c r="S856" s="188"/>
      <c r="T856" s="188"/>
      <c r="U856" s="188"/>
      <c r="V856" s="188"/>
      <c r="W856" s="189"/>
      <c r="X856" s="186"/>
      <c r="Y856" s="189"/>
      <c r="Z856" s="189"/>
      <c r="AA856" s="190"/>
      <c r="AB856" s="188"/>
      <c r="AC856" s="188"/>
      <c r="AD856" s="188"/>
    </row>
    <row r="857" s="48" customFormat="1" ht="12.75" spans="1:30">
      <c r="A857" s="177"/>
      <c r="B857" s="178"/>
      <c r="C857" s="179">
        <v>241224000039</v>
      </c>
      <c r="D857" s="84">
        <v>46022</v>
      </c>
      <c r="E857" s="178" t="s">
        <v>45</v>
      </c>
      <c r="F857" s="178" t="s">
        <v>808</v>
      </c>
      <c r="G857" s="178">
        <v>47.5</v>
      </c>
      <c r="H857" s="180">
        <v>2992.5</v>
      </c>
      <c r="I857" s="181"/>
      <c r="J857" s="178"/>
      <c r="K857" s="178"/>
      <c r="L857" s="182"/>
      <c r="M857" s="200"/>
      <c r="N857" s="184">
        <v>2992.5</v>
      </c>
      <c r="O857" s="188"/>
      <c r="P857" s="188"/>
      <c r="Q857" s="188"/>
      <c r="R857" s="188"/>
      <c r="S857" s="188"/>
      <c r="T857" s="188"/>
      <c r="U857" s="188"/>
      <c r="V857" s="188"/>
      <c r="W857" s="189"/>
      <c r="X857" s="189"/>
      <c r="Y857" s="189"/>
      <c r="Z857" s="189"/>
      <c r="AA857" s="190"/>
      <c r="AB857" s="188"/>
      <c r="AC857" s="188"/>
      <c r="AD857" s="188"/>
    </row>
    <row r="858" s="48" customFormat="1" ht="12.75" spans="1:30">
      <c r="A858" s="177"/>
      <c r="B858" s="178"/>
      <c r="C858" s="179">
        <v>241224000050</v>
      </c>
      <c r="D858" s="84">
        <v>46022</v>
      </c>
      <c r="E858" s="178" t="s">
        <v>45</v>
      </c>
      <c r="F858" s="178" t="s">
        <v>58</v>
      </c>
      <c r="G858" s="178">
        <v>3</v>
      </c>
      <c r="H858" s="180"/>
      <c r="I858" s="191">
        <v>47634</v>
      </c>
      <c r="J858" s="178"/>
      <c r="K858" s="191">
        <v>1697.5766215253</v>
      </c>
      <c r="L858" s="192">
        <v>28.06</v>
      </c>
      <c r="M858" s="200">
        <v>7.27</v>
      </c>
      <c r="N858" s="184">
        <v>203.9962</v>
      </c>
      <c r="O858" s="195"/>
      <c r="P858" s="195"/>
      <c r="Q858" s="195"/>
      <c r="R858" s="195"/>
      <c r="S858" s="195"/>
      <c r="T858" s="195"/>
      <c r="U858" s="195"/>
      <c r="V858" s="195"/>
      <c r="W858" s="193"/>
      <c r="X858" s="193"/>
      <c r="Y858" s="193"/>
      <c r="Z858" s="193"/>
      <c r="AA858" s="196"/>
      <c r="AB858" s="195"/>
      <c r="AC858" s="195"/>
      <c r="AD858" s="195"/>
    </row>
    <row r="859" s="48" customFormat="1" ht="12.75" spans="1:30">
      <c r="A859" s="177" t="s">
        <v>3055</v>
      </c>
      <c r="B859" s="178" t="s">
        <v>3056</v>
      </c>
      <c r="C859" s="179">
        <v>241211000014</v>
      </c>
      <c r="D859" s="84">
        <v>45658</v>
      </c>
      <c r="E859" s="178" t="s">
        <v>1059</v>
      </c>
      <c r="F859" s="178" t="s">
        <v>1627</v>
      </c>
      <c r="G859" s="178">
        <v>12</v>
      </c>
      <c r="H859" s="180">
        <v>1054</v>
      </c>
      <c r="I859" s="181"/>
      <c r="J859" s="178"/>
      <c r="K859" s="178"/>
      <c r="L859" s="182"/>
      <c r="M859" s="200"/>
      <c r="N859" s="184">
        <v>1054</v>
      </c>
      <c r="O859" s="185">
        <v>191929.8950908</v>
      </c>
      <c r="P859" s="185" t="s">
        <v>487</v>
      </c>
      <c r="Q859" s="185">
        <v>137567.5</v>
      </c>
      <c r="R859" s="185"/>
      <c r="S859" s="185">
        <v>124</v>
      </c>
      <c r="T859" s="185"/>
      <c r="U859" s="202"/>
      <c r="V859" s="185">
        <v>137825.11</v>
      </c>
      <c r="W859" s="186">
        <v>4150.68</v>
      </c>
      <c r="X859" s="194"/>
      <c r="Y859" s="186"/>
      <c r="Z859" s="186">
        <v>4174.05</v>
      </c>
      <c r="AA859" s="187">
        <v>7.27</v>
      </c>
      <c r="AB859" s="185">
        <v>30345.3435</v>
      </c>
      <c r="AC859" s="185">
        <v>168170.4535</v>
      </c>
      <c r="AD859" s="185">
        <v>23759.4415908</v>
      </c>
    </row>
    <row r="860" s="48" customFormat="1" ht="12.75" spans="1:30">
      <c r="A860" s="177"/>
      <c r="B860" s="178"/>
      <c r="C860" s="179">
        <v>241216000039</v>
      </c>
      <c r="D860" s="84">
        <v>45658</v>
      </c>
      <c r="E860" s="178" t="s">
        <v>45</v>
      </c>
      <c r="F860" s="178" t="s">
        <v>2122</v>
      </c>
      <c r="G860" s="178">
        <v>6</v>
      </c>
      <c r="H860" s="180">
        <v>554.4</v>
      </c>
      <c r="I860" s="181"/>
      <c r="J860" s="178"/>
      <c r="K860" s="178"/>
      <c r="L860" s="182"/>
      <c r="M860" s="200"/>
      <c r="N860" s="184">
        <v>554.4</v>
      </c>
      <c r="O860" s="188"/>
      <c r="P860" s="188"/>
      <c r="Q860" s="188"/>
      <c r="R860" s="188"/>
      <c r="S860" s="188"/>
      <c r="T860" s="188"/>
      <c r="U860" s="202"/>
      <c r="V860" s="188"/>
      <c r="W860" s="189"/>
      <c r="X860" s="194"/>
      <c r="Y860" s="189"/>
      <c r="Z860" s="189"/>
      <c r="AA860" s="190"/>
      <c r="AB860" s="188"/>
      <c r="AC860" s="188"/>
      <c r="AD860" s="188"/>
    </row>
    <row r="861" s="48" customFormat="1" ht="12.75" spans="1:30">
      <c r="A861" s="177"/>
      <c r="B861" s="178"/>
      <c r="C861" s="179">
        <v>241216000044</v>
      </c>
      <c r="D861" s="84">
        <v>45658</v>
      </c>
      <c r="E861" s="178" t="s">
        <v>45</v>
      </c>
      <c r="F861" s="178" t="s">
        <v>1916</v>
      </c>
      <c r="G861" s="178">
        <v>4.5</v>
      </c>
      <c r="H861" s="180">
        <v>394</v>
      </c>
      <c r="I861" s="181"/>
      <c r="J861" s="178"/>
      <c r="K861" s="178"/>
      <c r="L861" s="182"/>
      <c r="M861" s="200"/>
      <c r="N861" s="184">
        <v>394</v>
      </c>
      <c r="O861" s="188"/>
      <c r="P861" s="188"/>
      <c r="Q861" s="188"/>
      <c r="R861" s="188"/>
      <c r="S861" s="188"/>
      <c r="T861" s="188"/>
      <c r="U861" s="202"/>
      <c r="V861" s="188"/>
      <c r="W861" s="189"/>
      <c r="X861" s="194"/>
      <c r="Y861" s="189"/>
      <c r="Z861" s="189"/>
      <c r="AA861" s="190"/>
      <c r="AB861" s="188"/>
      <c r="AC861" s="188"/>
      <c r="AD861" s="188"/>
    </row>
    <row r="862" s="48" customFormat="1" ht="12.75" spans="1:30">
      <c r="A862" s="177"/>
      <c r="B862" s="178"/>
      <c r="C862" s="179">
        <v>241217000025</v>
      </c>
      <c r="D862" s="84">
        <v>45658</v>
      </c>
      <c r="E862" s="178" t="s">
        <v>1059</v>
      </c>
      <c r="F862" s="178" t="s">
        <v>2152</v>
      </c>
      <c r="G862" s="178">
        <v>51.5</v>
      </c>
      <c r="H862" s="180">
        <v>4258</v>
      </c>
      <c r="I862" s="181"/>
      <c r="J862" s="178"/>
      <c r="K862" s="178"/>
      <c r="L862" s="182"/>
      <c r="M862" s="200"/>
      <c r="N862" s="184">
        <v>4258</v>
      </c>
      <c r="O862" s="188"/>
      <c r="P862" s="188"/>
      <c r="Q862" s="188"/>
      <c r="R862" s="188"/>
      <c r="S862" s="188"/>
      <c r="T862" s="188"/>
      <c r="U862" s="202"/>
      <c r="V862" s="188"/>
      <c r="W862" s="189"/>
      <c r="X862" s="194"/>
      <c r="Y862" s="189"/>
      <c r="Z862" s="189"/>
      <c r="AA862" s="190"/>
      <c r="AB862" s="188"/>
      <c r="AC862" s="188"/>
      <c r="AD862" s="188"/>
    </row>
    <row r="863" s="48" customFormat="1" ht="12.75" spans="1:30">
      <c r="A863" s="177"/>
      <c r="B863" s="178"/>
      <c r="C863" s="179">
        <v>241218000026</v>
      </c>
      <c r="D863" s="84">
        <v>45658</v>
      </c>
      <c r="E863" s="178" t="s">
        <v>41</v>
      </c>
      <c r="F863" s="178" t="s">
        <v>2559</v>
      </c>
      <c r="G863" s="178">
        <v>6</v>
      </c>
      <c r="H863" s="180">
        <v>504</v>
      </c>
      <c r="I863" s="181"/>
      <c r="J863" s="178"/>
      <c r="K863" s="178"/>
      <c r="L863" s="182"/>
      <c r="M863" s="200"/>
      <c r="N863" s="184">
        <v>504</v>
      </c>
      <c r="O863" s="188"/>
      <c r="P863" s="188"/>
      <c r="Q863" s="188"/>
      <c r="R863" s="188"/>
      <c r="S863" s="188"/>
      <c r="T863" s="188"/>
      <c r="U863" s="202"/>
      <c r="V863" s="188"/>
      <c r="W863" s="189"/>
      <c r="X863" s="194"/>
      <c r="Y863" s="189"/>
      <c r="Z863" s="189"/>
      <c r="AA863" s="190"/>
      <c r="AB863" s="188"/>
      <c r="AC863" s="188"/>
      <c r="AD863" s="188"/>
    </row>
    <row r="864" s="48" customFormat="1" ht="12.75" spans="1:30">
      <c r="A864" s="177"/>
      <c r="B864" s="178"/>
      <c r="C864" s="179">
        <v>241218000027</v>
      </c>
      <c r="D864" s="84">
        <v>45658</v>
      </c>
      <c r="E864" s="178" t="s">
        <v>41</v>
      </c>
      <c r="F864" s="178" t="s">
        <v>2559</v>
      </c>
      <c r="G864" s="178">
        <v>8.5</v>
      </c>
      <c r="H864" s="180">
        <v>782</v>
      </c>
      <c r="I864" s="181"/>
      <c r="J864" s="178"/>
      <c r="K864" s="178"/>
      <c r="L864" s="182"/>
      <c r="M864" s="200"/>
      <c r="N864" s="184">
        <v>782</v>
      </c>
      <c r="O864" s="188"/>
      <c r="P864" s="188"/>
      <c r="Q864" s="188"/>
      <c r="R864" s="188"/>
      <c r="S864" s="188"/>
      <c r="T864" s="195"/>
      <c r="U864" s="202"/>
      <c r="V864" s="188"/>
      <c r="W864" s="189"/>
      <c r="X864" s="194"/>
      <c r="Y864" s="189"/>
      <c r="Z864" s="189"/>
      <c r="AA864" s="190"/>
      <c r="AB864" s="188"/>
      <c r="AC864" s="188"/>
      <c r="AD864" s="188"/>
    </row>
    <row r="865" s="48" customFormat="1" ht="12.75" spans="1:30">
      <c r="A865" s="177"/>
      <c r="B865" s="178"/>
      <c r="C865" s="179">
        <v>241219000018</v>
      </c>
      <c r="D865" s="84">
        <v>45658</v>
      </c>
      <c r="E865" s="178" t="s">
        <v>45</v>
      </c>
      <c r="F865" s="178" t="s">
        <v>1677</v>
      </c>
      <c r="G865" s="178">
        <v>14</v>
      </c>
      <c r="H865" s="180">
        <v>1245</v>
      </c>
      <c r="I865" s="181"/>
      <c r="J865" s="178"/>
      <c r="K865" s="178"/>
      <c r="L865" s="182"/>
      <c r="M865" s="200"/>
      <c r="N865" s="184">
        <v>1245</v>
      </c>
      <c r="O865" s="188"/>
      <c r="P865" s="188"/>
      <c r="Q865" s="188"/>
      <c r="R865" s="188"/>
      <c r="S865" s="188"/>
      <c r="T865" s="202">
        <v>55</v>
      </c>
      <c r="U865" s="202"/>
      <c r="V865" s="188"/>
      <c r="W865" s="189"/>
      <c r="X865" s="194"/>
      <c r="Y865" s="189"/>
      <c r="Z865" s="189"/>
      <c r="AA865" s="190"/>
      <c r="AB865" s="188"/>
      <c r="AC865" s="188"/>
      <c r="AD865" s="188"/>
    </row>
    <row r="866" s="48" customFormat="1" ht="12.75" spans="1:30">
      <c r="A866" s="177"/>
      <c r="B866" s="178"/>
      <c r="C866" s="179">
        <v>241219000023</v>
      </c>
      <c r="D866" s="84">
        <v>45658</v>
      </c>
      <c r="E866" s="178" t="s">
        <v>36</v>
      </c>
      <c r="F866" s="178" t="s">
        <v>282</v>
      </c>
      <c r="G866" s="178">
        <v>0.5</v>
      </c>
      <c r="H866" s="180">
        <v>91.3</v>
      </c>
      <c r="I866" s="181"/>
      <c r="J866" s="178"/>
      <c r="K866" s="178"/>
      <c r="L866" s="182"/>
      <c r="M866" s="200"/>
      <c r="N866" s="184">
        <v>91.3</v>
      </c>
      <c r="O866" s="188"/>
      <c r="P866" s="188"/>
      <c r="Q866" s="188"/>
      <c r="R866" s="188"/>
      <c r="S866" s="188"/>
      <c r="T866" s="185"/>
      <c r="U866" s="202"/>
      <c r="V866" s="188"/>
      <c r="W866" s="189"/>
      <c r="X866" s="194"/>
      <c r="Y866" s="189"/>
      <c r="Z866" s="189"/>
      <c r="AA866" s="190"/>
      <c r="AB866" s="188"/>
      <c r="AC866" s="188"/>
      <c r="AD866" s="188"/>
    </row>
    <row r="867" s="48" customFormat="1" ht="12.75" spans="1:30">
      <c r="A867" s="177"/>
      <c r="B867" s="178"/>
      <c r="C867" s="179">
        <v>241219000032</v>
      </c>
      <c r="D867" s="84">
        <v>45658</v>
      </c>
      <c r="E867" s="178" t="s">
        <v>36</v>
      </c>
      <c r="F867" s="178" t="s">
        <v>3057</v>
      </c>
      <c r="G867" s="178">
        <v>11</v>
      </c>
      <c r="H867" s="180">
        <v>1010.9</v>
      </c>
      <c r="I867" s="181"/>
      <c r="J867" s="178"/>
      <c r="K867" s="178"/>
      <c r="L867" s="182"/>
      <c r="M867" s="200"/>
      <c r="N867" s="184">
        <v>1010.9</v>
      </c>
      <c r="O867" s="188"/>
      <c r="P867" s="188"/>
      <c r="Q867" s="188"/>
      <c r="R867" s="188"/>
      <c r="S867" s="188"/>
      <c r="T867" s="188"/>
      <c r="U867" s="202"/>
      <c r="V867" s="188"/>
      <c r="W867" s="189"/>
      <c r="X867" s="194"/>
      <c r="Y867" s="189"/>
      <c r="Z867" s="189"/>
      <c r="AA867" s="190"/>
      <c r="AB867" s="188"/>
      <c r="AC867" s="188"/>
      <c r="AD867" s="188"/>
    </row>
    <row r="868" s="48" customFormat="1" ht="12.75" spans="1:30">
      <c r="A868" s="177"/>
      <c r="B868" s="178"/>
      <c r="C868" s="179">
        <v>241219000036</v>
      </c>
      <c r="D868" s="84">
        <v>45658</v>
      </c>
      <c r="E868" s="178" t="s">
        <v>41</v>
      </c>
      <c r="F868" s="178" t="s">
        <v>3024</v>
      </c>
      <c r="G868" s="178">
        <v>4.5</v>
      </c>
      <c r="H868" s="180">
        <v>442</v>
      </c>
      <c r="I868" s="181"/>
      <c r="J868" s="178"/>
      <c r="K868" s="178"/>
      <c r="L868" s="182"/>
      <c r="M868" s="200"/>
      <c r="N868" s="184">
        <v>442</v>
      </c>
      <c r="O868" s="188"/>
      <c r="P868" s="188"/>
      <c r="Q868" s="188"/>
      <c r="R868" s="188"/>
      <c r="S868" s="188"/>
      <c r="T868" s="188"/>
      <c r="U868" s="202"/>
      <c r="V868" s="188"/>
      <c r="W868" s="189"/>
      <c r="X868" s="194"/>
      <c r="Y868" s="189"/>
      <c r="Z868" s="189"/>
      <c r="AA868" s="190"/>
      <c r="AB868" s="188"/>
      <c r="AC868" s="188"/>
      <c r="AD868" s="188"/>
    </row>
    <row r="869" s="48" customFormat="1" ht="12.75" spans="1:30">
      <c r="A869" s="177"/>
      <c r="B869" s="178"/>
      <c r="C869" s="179">
        <v>241219000038</v>
      </c>
      <c r="D869" s="84">
        <v>45658</v>
      </c>
      <c r="E869" s="178" t="s">
        <v>2293</v>
      </c>
      <c r="F869" s="178" t="s">
        <v>3009</v>
      </c>
      <c r="G869" s="178">
        <v>4</v>
      </c>
      <c r="H869" s="180">
        <v>311.3</v>
      </c>
      <c r="I869" s="181"/>
      <c r="J869" s="178"/>
      <c r="K869" s="178"/>
      <c r="L869" s="182"/>
      <c r="M869" s="200"/>
      <c r="N869" s="184">
        <v>311.3</v>
      </c>
      <c r="O869" s="188"/>
      <c r="P869" s="188"/>
      <c r="Q869" s="188"/>
      <c r="R869" s="188"/>
      <c r="S869" s="188"/>
      <c r="T869" s="188"/>
      <c r="U869" s="202"/>
      <c r="V869" s="188"/>
      <c r="W869" s="189"/>
      <c r="X869" s="194"/>
      <c r="Y869" s="189"/>
      <c r="Z869" s="189"/>
      <c r="AA869" s="190"/>
      <c r="AB869" s="188"/>
      <c r="AC869" s="188"/>
      <c r="AD869" s="188"/>
    </row>
    <row r="870" s="48" customFormat="1" ht="12.75" spans="1:30">
      <c r="A870" s="177"/>
      <c r="B870" s="178"/>
      <c r="C870" s="179">
        <v>241220000009</v>
      </c>
      <c r="D870" s="84">
        <v>45658</v>
      </c>
      <c r="E870" s="178" t="s">
        <v>36</v>
      </c>
      <c r="F870" s="178" t="s">
        <v>457</v>
      </c>
      <c r="G870" s="178">
        <v>0.72</v>
      </c>
      <c r="H870" s="184"/>
      <c r="I870" s="191">
        <v>28533</v>
      </c>
      <c r="J870" s="178"/>
      <c r="K870" s="191">
        <v>1665.67425569177</v>
      </c>
      <c r="L870" s="192">
        <v>17.13</v>
      </c>
      <c r="M870" s="200">
        <v>7.27</v>
      </c>
      <c r="N870" s="184">
        <v>124.5351</v>
      </c>
      <c r="O870" s="188"/>
      <c r="P870" s="188"/>
      <c r="Q870" s="188"/>
      <c r="R870" s="188"/>
      <c r="S870" s="188"/>
      <c r="T870" s="188"/>
      <c r="U870" s="202"/>
      <c r="V870" s="188"/>
      <c r="W870" s="189"/>
      <c r="X870" s="194"/>
      <c r="Y870" s="189"/>
      <c r="Z870" s="189"/>
      <c r="AA870" s="190"/>
      <c r="AB870" s="188"/>
      <c r="AC870" s="188"/>
      <c r="AD870" s="188"/>
    </row>
    <row r="871" s="48" customFormat="1" ht="12.75" spans="1:30">
      <c r="A871" s="177"/>
      <c r="B871" s="178"/>
      <c r="C871" s="179">
        <v>241220000015</v>
      </c>
      <c r="D871" s="84">
        <v>45658</v>
      </c>
      <c r="E871" s="178" t="s">
        <v>36</v>
      </c>
      <c r="F871" s="178" t="s">
        <v>2519</v>
      </c>
      <c r="G871" s="178">
        <v>2</v>
      </c>
      <c r="H871" s="180">
        <v>193.6</v>
      </c>
      <c r="I871" s="181"/>
      <c r="J871" s="178"/>
      <c r="K871" s="178"/>
      <c r="L871" s="182"/>
      <c r="M871" s="200"/>
      <c r="N871" s="184">
        <v>193.6</v>
      </c>
      <c r="O871" s="188"/>
      <c r="P871" s="188"/>
      <c r="Q871" s="188"/>
      <c r="R871" s="188"/>
      <c r="S871" s="188"/>
      <c r="T871" s="188"/>
      <c r="U871" s="202"/>
      <c r="V871" s="188"/>
      <c r="W871" s="189"/>
      <c r="X871" s="194"/>
      <c r="Y871" s="189"/>
      <c r="Z871" s="189"/>
      <c r="AA871" s="190"/>
      <c r="AB871" s="188"/>
      <c r="AC871" s="188"/>
      <c r="AD871" s="188"/>
    </row>
    <row r="872" s="48" customFormat="1" ht="12.75" spans="1:30">
      <c r="A872" s="177"/>
      <c r="B872" s="178"/>
      <c r="C872" s="179">
        <v>241220000018</v>
      </c>
      <c r="D872" s="84">
        <v>45658</v>
      </c>
      <c r="E872" s="178" t="s">
        <v>45</v>
      </c>
      <c r="F872" s="178" t="s">
        <v>54</v>
      </c>
      <c r="G872" s="178">
        <v>2</v>
      </c>
      <c r="H872" s="180">
        <v>160</v>
      </c>
      <c r="I872" s="181"/>
      <c r="J872" s="178"/>
      <c r="K872" s="178"/>
      <c r="L872" s="182"/>
      <c r="M872" s="200"/>
      <c r="N872" s="184">
        <v>160</v>
      </c>
      <c r="O872" s="188"/>
      <c r="P872" s="188"/>
      <c r="Q872" s="188"/>
      <c r="R872" s="188"/>
      <c r="S872" s="188"/>
      <c r="T872" s="188"/>
      <c r="U872" s="202"/>
      <c r="V872" s="188"/>
      <c r="W872" s="189"/>
      <c r="X872" s="194"/>
      <c r="Y872" s="189"/>
      <c r="Z872" s="189"/>
      <c r="AA872" s="190"/>
      <c r="AB872" s="188"/>
      <c r="AC872" s="188"/>
      <c r="AD872" s="188"/>
    </row>
    <row r="873" s="48" customFormat="1" ht="12.75" spans="1:30">
      <c r="A873" s="177"/>
      <c r="B873" s="178"/>
      <c r="C873" s="179">
        <v>241220000048</v>
      </c>
      <c r="D873" s="84">
        <v>45658</v>
      </c>
      <c r="E873" s="178" t="s">
        <v>63</v>
      </c>
      <c r="F873" s="178" t="s">
        <v>2337</v>
      </c>
      <c r="G873" s="178">
        <v>30</v>
      </c>
      <c r="H873" s="180">
        <v>2483.8</v>
      </c>
      <c r="I873" s="181"/>
      <c r="J873" s="178"/>
      <c r="K873" s="178"/>
      <c r="L873" s="182"/>
      <c r="M873" s="200"/>
      <c r="N873" s="184">
        <v>2483.8</v>
      </c>
      <c r="O873" s="188"/>
      <c r="P873" s="188"/>
      <c r="Q873" s="188"/>
      <c r="R873" s="188"/>
      <c r="S873" s="188"/>
      <c r="T873" s="188"/>
      <c r="U873" s="202"/>
      <c r="V873" s="188"/>
      <c r="W873" s="189"/>
      <c r="X873" s="194"/>
      <c r="Y873" s="189"/>
      <c r="Z873" s="189"/>
      <c r="AA873" s="190"/>
      <c r="AB873" s="188"/>
      <c r="AC873" s="188"/>
      <c r="AD873" s="188"/>
    </row>
    <row r="874" s="48" customFormat="1" ht="12.75" spans="1:30">
      <c r="A874" s="177"/>
      <c r="B874" s="178"/>
      <c r="C874" s="179">
        <v>241221000003</v>
      </c>
      <c r="D874" s="84">
        <v>45658</v>
      </c>
      <c r="E874" s="178" t="s">
        <v>53</v>
      </c>
      <c r="F874" s="178" t="s">
        <v>174</v>
      </c>
      <c r="G874" s="178">
        <v>1.5</v>
      </c>
      <c r="H874" s="180">
        <v>145.75</v>
      </c>
      <c r="I874" s="181"/>
      <c r="J874" s="178"/>
      <c r="K874" s="178"/>
      <c r="L874" s="182"/>
      <c r="M874" s="200"/>
      <c r="N874" s="184">
        <v>145.75</v>
      </c>
      <c r="O874" s="188"/>
      <c r="P874" s="188"/>
      <c r="Q874" s="188"/>
      <c r="R874" s="188"/>
      <c r="S874" s="188"/>
      <c r="T874" s="188"/>
      <c r="U874" s="202"/>
      <c r="V874" s="188"/>
      <c r="W874" s="189"/>
      <c r="X874" s="194"/>
      <c r="Y874" s="189"/>
      <c r="Z874" s="189"/>
      <c r="AA874" s="190"/>
      <c r="AB874" s="188"/>
      <c r="AC874" s="188"/>
      <c r="AD874" s="188"/>
    </row>
    <row r="875" s="48" customFormat="1" ht="12.75" spans="1:30">
      <c r="A875" s="177"/>
      <c r="B875" s="178"/>
      <c r="C875" s="179">
        <v>241221000008</v>
      </c>
      <c r="D875" s="84">
        <v>45658</v>
      </c>
      <c r="E875" s="178" t="s">
        <v>53</v>
      </c>
      <c r="F875" s="178" t="s">
        <v>408</v>
      </c>
      <c r="G875" s="178">
        <v>4</v>
      </c>
      <c r="H875" s="180">
        <v>355.3</v>
      </c>
      <c r="I875" s="181"/>
      <c r="J875" s="178"/>
      <c r="K875" s="178"/>
      <c r="L875" s="182"/>
      <c r="M875" s="200"/>
      <c r="N875" s="184">
        <v>355.3</v>
      </c>
      <c r="O875" s="188"/>
      <c r="P875" s="188"/>
      <c r="Q875" s="188"/>
      <c r="R875" s="188"/>
      <c r="S875" s="188"/>
      <c r="T875" s="188"/>
      <c r="U875" s="202"/>
      <c r="V875" s="188"/>
      <c r="W875" s="189"/>
      <c r="X875" s="194"/>
      <c r="Y875" s="189"/>
      <c r="Z875" s="189"/>
      <c r="AA875" s="190"/>
      <c r="AB875" s="188"/>
      <c r="AC875" s="188"/>
      <c r="AD875" s="188"/>
    </row>
    <row r="876" s="48" customFormat="1" ht="12.75" spans="1:30">
      <c r="A876" s="177"/>
      <c r="B876" s="178"/>
      <c r="C876" s="179">
        <v>241222000002</v>
      </c>
      <c r="D876" s="84">
        <v>45658</v>
      </c>
      <c r="E876" s="178" t="s">
        <v>1824</v>
      </c>
      <c r="F876" s="178" t="s">
        <v>2187</v>
      </c>
      <c r="G876" s="178">
        <v>7.5</v>
      </c>
      <c r="H876" s="180">
        <v>933.3</v>
      </c>
      <c r="I876" s="181"/>
      <c r="J876" s="178"/>
      <c r="K876" s="178"/>
      <c r="L876" s="182"/>
      <c r="M876" s="200"/>
      <c r="N876" s="184">
        <v>933.3</v>
      </c>
      <c r="O876" s="188"/>
      <c r="P876" s="188"/>
      <c r="Q876" s="188"/>
      <c r="R876" s="188"/>
      <c r="S876" s="188"/>
      <c r="T876" s="188"/>
      <c r="U876" s="202"/>
      <c r="V876" s="188"/>
      <c r="W876" s="189"/>
      <c r="X876" s="194"/>
      <c r="Y876" s="189"/>
      <c r="Z876" s="189"/>
      <c r="AA876" s="190"/>
      <c r="AB876" s="188"/>
      <c r="AC876" s="188"/>
      <c r="AD876" s="188"/>
    </row>
    <row r="877" s="48" customFormat="1" ht="12.75" spans="1:30">
      <c r="A877" s="177"/>
      <c r="B877" s="178"/>
      <c r="C877" s="179">
        <v>241222000004</v>
      </c>
      <c r="D877" s="84">
        <v>45658</v>
      </c>
      <c r="E877" s="178" t="s">
        <v>36</v>
      </c>
      <c r="F877" s="178" t="s">
        <v>3058</v>
      </c>
      <c r="G877" s="178">
        <v>8</v>
      </c>
      <c r="H877" s="180">
        <v>730</v>
      </c>
      <c r="I877" s="181"/>
      <c r="J877" s="178"/>
      <c r="K877" s="178"/>
      <c r="L877" s="182"/>
      <c r="M877" s="200"/>
      <c r="N877" s="184">
        <v>730</v>
      </c>
      <c r="O877" s="188"/>
      <c r="P877" s="188"/>
      <c r="Q877" s="188"/>
      <c r="R877" s="188"/>
      <c r="S877" s="188"/>
      <c r="T877" s="188"/>
      <c r="U877" s="202"/>
      <c r="V877" s="188"/>
      <c r="W877" s="189"/>
      <c r="X877" s="194"/>
      <c r="Y877" s="189"/>
      <c r="Z877" s="189"/>
      <c r="AA877" s="190"/>
      <c r="AB877" s="188"/>
      <c r="AC877" s="188"/>
      <c r="AD877" s="188"/>
    </row>
    <row r="878" s="48" customFormat="1" ht="12.75" spans="1:30">
      <c r="A878" s="177"/>
      <c r="B878" s="178"/>
      <c r="C878" s="179">
        <v>241223000010</v>
      </c>
      <c r="D878" s="84">
        <v>45658</v>
      </c>
      <c r="E878" s="178" t="s">
        <v>45</v>
      </c>
      <c r="F878" s="178" t="s">
        <v>843</v>
      </c>
      <c r="G878" s="178">
        <v>35.5</v>
      </c>
      <c r="H878" s="180"/>
      <c r="I878" s="191">
        <v>569704</v>
      </c>
      <c r="J878" s="178"/>
      <c r="K878" s="191">
        <v>1715.76918443561</v>
      </c>
      <c r="L878" s="192">
        <v>332.04</v>
      </c>
      <c r="M878" s="200">
        <v>7.27</v>
      </c>
      <c r="N878" s="184">
        <v>2413.9308</v>
      </c>
      <c r="O878" s="188"/>
      <c r="P878" s="188"/>
      <c r="Q878" s="188"/>
      <c r="R878" s="188"/>
      <c r="S878" s="188"/>
      <c r="T878" s="188"/>
      <c r="U878" s="202"/>
      <c r="V878" s="188"/>
      <c r="W878" s="189"/>
      <c r="X878" s="194"/>
      <c r="Y878" s="189"/>
      <c r="Z878" s="189"/>
      <c r="AA878" s="190"/>
      <c r="AB878" s="188"/>
      <c r="AC878" s="188"/>
      <c r="AD878" s="188"/>
    </row>
    <row r="879" s="48" customFormat="1" ht="12.75" spans="1:30">
      <c r="A879" s="177"/>
      <c r="B879" s="178"/>
      <c r="C879" s="179">
        <v>241223000021</v>
      </c>
      <c r="D879" s="84">
        <v>45658</v>
      </c>
      <c r="E879" s="178" t="s">
        <v>45</v>
      </c>
      <c r="F879" s="178" t="s">
        <v>3059</v>
      </c>
      <c r="G879" s="178">
        <v>5.5</v>
      </c>
      <c r="H879" s="180">
        <v>518.8</v>
      </c>
      <c r="I879" s="181"/>
      <c r="J879" s="178"/>
      <c r="K879" s="178"/>
      <c r="L879" s="182"/>
      <c r="M879" s="200"/>
      <c r="N879" s="184">
        <v>518.8</v>
      </c>
      <c r="O879" s="188"/>
      <c r="P879" s="188"/>
      <c r="Q879" s="188"/>
      <c r="R879" s="188"/>
      <c r="S879" s="188"/>
      <c r="T879" s="188"/>
      <c r="U879" s="202"/>
      <c r="V879" s="188"/>
      <c r="W879" s="189"/>
      <c r="X879" s="194"/>
      <c r="Y879" s="189"/>
      <c r="Z879" s="189"/>
      <c r="AA879" s="190"/>
      <c r="AB879" s="188"/>
      <c r="AC879" s="188"/>
      <c r="AD879" s="188"/>
    </row>
    <row r="880" s="48" customFormat="1" ht="12.75" spans="1:30">
      <c r="A880" s="177"/>
      <c r="B880" s="178"/>
      <c r="C880" s="179">
        <v>241223000027</v>
      </c>
      <c r="D880" s="84">
        <v>45658</v>
      </c>
      <c r="E880" s="178" t="s">
        <v>45</v>
      </c>
      <c r="F880" s="178" t="s">
        <v>1768</v>
      </c>
      <c r="G880" s="178">
        <v>9</v>
      </c>
      <c r="H880" s="180">
        <v>793.9</v>
      </c>
      <c r="I880" s="181"/>
      <c r="J880" s="178"/>
      <c r="K880" s="178"/>
      <c r="L880" s="182"/>
      <c r="M880" s="200"/>
      <c r="N880" s="184">
        <v>793.9</v>
      </c>
      <c r="O880" s="188"/>
      <c r="P880" s="188"/>
      <c r="Q880" s="188"/>
      <c r="R880" s="188"/>
      <c r="S880" s="188"/>
      <c r="T880" s="188"/>
      <c r="U880" s="202"/>
      <c r="V880" s="188"/>
      <c r="W880" s="189"/>
      <c r="X880" s="194"/>
      <c r="Y880" s="189"/>
      <c r="Z880" s="189"/>
      <c r="AA880" s="190"/>
      <c r="AB880" s="188"/>
      <c r="AC880" s="188"/>
      <c r="AD880" s="188"/>
    </row>
    <row r="881" s="48" customFormat="1" ht="12.75" spans="1:30">
      <c r="A881" s="177"/>
      <c r="B881" s="178"/>
      <c r="C881" s="179">
        <v>241223000029</v>
      </c>
      <c r="D881" s="84">
        <v>45658</v>
      </c>
      <c r="E881" s="178" t="s">
        <v>41</v>
      </c>
      <c r="F881" s="178" t="s">
        <v>1266</v>
      </c>
      <c r="G881" s="178">
        <v>14.62</v>
      </c>
      <c r="H881" s="184"/>
      <c r="I881" s="191">
        <v>298318</v>
      </c>
      <c r="J881" s="178"/>
      <c r="K881" s="191">
        <v>1664.99934922156</v>
      </c>
      <c r="L881" s="192">
        <v>179.17004</v>
      </c>
      <c r="M881" s="200">
        <v>7.27</v>
      </c>
      <c r="N881" s="184">
        <v>1302.5661908</v>
      </c>
      <c r="O881" s="188"/>
      <c r="P881" s="188"/>
      <c r="Q881" s="188"/>
      <c r="R881" s="188"/>
      <c r="S881" s="188"/>
      <c r="T881" s="188"/>
      <c r="U881" s="202"/>
      <c r="V881" s="188"/>
      <c r="W881" s="189"/>
      <c r="X881" s="194"/>
      <c r="Y881" s="189"/>
      <c r="Z881" s="189"/>
      <c r="AA881" s="190"/>
      <c r="AB881" s="188"/>
      <c r="AC881" s="188"/>
      <c r="AD881" s="188"/>
    </row>
    <row r="882" s="48" customFormat="1" ht="12.75" spans="1:30">
      <c r="A882" s="177"/>
      <c r="B882" s="178"/>
      <c r="C882" s="179">
        <v>241223000038</v>
      </c>
      <c r="D882" s="84">
        <v>45658</v>
      </c>
      <c r="E882" s="178" t="s">
        <v>2293</v>
      </c>
      <c r="F882" s="178" t="s">
        <v>3038</v>
      </c>
      <c r="G882" s="178">
        <v>19</v>
      </c>
      <c r="H882" s="180">
        <v>1615</v>
      </c>
      <c r="I882" s="181"/>
      <c r="J882" s="178"/>
      <c r="K882" s="178"/>
      <c r="L882" s="182"/>
      <c r="M882" s="200"/>
      <c r="N882" s="184">
        <v>1615</v>
      </c>
      <c r="O882" s="188"/>
      <c r="P882" s="188"/>
      <c r="Q882" s="188"/>
      <c r="R882" s="188"/>
      <c r="S882" s="188"/>
      <c r="T882" s="188"/>
      <c r="U882" s="202"/>
      <c r="V882" s="188"/>
      <c r="W882" s="189"/>
      <c r="X882" s="194"/>
      <c r="Y882" s="189"/>
      <c r="Z882" s="189"/>
      <c r="AA882" s="190"/>
      <c r="AB882" s="188"/>
      <c r="AC882" s="188"/>
      <c r="AD882" s="188"/>
    </row>
    <row r="883" s="48" customFormat="1" ht="12.75" spans="1:30">
      <c r="A883" s="177"/>
      <c r="B883" s="178"/>
      <c r="C883" s="179">
        <v>241223000045</v>
      </c>
      <c r="D883" s="84">
        <v>45658</v>
      </c>
      <c r="E883" s="178" t="s">
        <v>41</v>
      </c>
      <c r="F883" s="178" t="s">
        <v>3060</v>
      </c>
      <c r="G883" s="178">
        <v>7</v>
      </c>
      <c r="H883" s="180">
        <v>680</v>
      </c>
      <c r="I883" s="181"/>
      <c r="J883" s="178"/>
      <c r="K883" s="178"/>
      <c r="L883" s="182"/>
      <c r="M883" s="200"/>
      <c r="N883" s="184">
        <v>680</v>
      </c>
      <c r="O883" s="188"/>
      <c r="P883" s="188"/>
      <c r="Q883" s="188"/>
      <c r="R883" s="188"/>
      <c r="S883" s="188"/>
      <c r="T883" s="188"/>
      <c r="U883" s="202"/>
      <c r="V883" s="188"/>
      <c r="W883" s="189"/>
      <c r="X883" s="194"/>
      <c r="Y883" s="189"/>
      <c r="Z883" s="189"/>
      <c r="AA883" s="190"/>
      <c r="AB883" s="188"/>
      <c r="AC883" s="188"/>
      <c r="AD883" s="188"/>
    </row>
    <row r="884" s="48" customFormat="1" ht="12.75" spans="1:30">
      <c r="A884" s="177"/>
      <c r="B884" s="178"/>
      <c r="C884" s="179">
        <v>241223000047</v>
      </c>
      <c r="D884" s="84">
        <v>45658</v>
      </c>
      <c r="E884" s="178" t="s">
        <v>36</v>
      </c>
      <c r="F884" s="178" t="s">
        <v>491</v>
      </c>
      <c r="G884" s="178">
        <v>9.5</v>
      </c>
      <c r="H884" s="180">
        <v>874</v>
      </c>
      <c r="I884" s="181"/>
      <c r="J884" s="178"/>
      <c r="K884" s="178"/>
      <c r="L884" s="182"/>
      <c r="M884" s="200"/>
      <c r="N884" s="184">
        <v>874</v>
      </c>
      <c r="O884" s="188"/>
      <c r="P884" s="188"/>
      <c r="Q884" s="188"/>
      <c r="R884" s="188"/>
      <c r="S884" s="188"/>
      <c r="T884" s="188"/>
      <c r="U884" s="202"/>
      <c r="V884" s="188"/>
      <c r="W884" s="189"/>
      <c r="X884" s="194"/>
      <c r="Y884" s="189"/>
      <c r="Z884" s="189"/>
      <c r="AA884" s="190"/>
      <c r="AB884" s="188"/>
      <c r="AC884" s="188"/>
      <c r="AD884" s="188"/>
    </row>
    <row r="885" s="48" customFormat="1" ht="12.75" spans="1:30">
      <c r="A885" s="177"/>
      <c r="B885" s="178"/>
      <c r="C885" s="179">
        <v>241223000064</v>
      </c>
      <c r="D885" s="84">
        <v>45658</v>
      </c>
      <c r="E885" s="178" t="s">
        <v>36</v>
      </c>
      <c r="F885" s="178" t="s">
        <v>1971</v>
      </c>
      <c r="G885" s="178">
        <v>2</v>
      </c>
      <c r="H885" s="180">
        <v>294.3</v>
      </c>
      <c r="I885" s="181"/>
      <c r="J885" s="178"/>
      <c r="K885" s="178"/>
      <c r="L885" s="182"/>
      <c r="M885" s="200"/>
      <c r="N885" s="184">
        <v>294.3</v>
      </c>
      <c r="O885" s="188"/>
      <c r="P885" s="188"/>
      <c r="Q885" s="188"/>
      <c r="R885" s="188"/>
      <c r="S885" s="188"/>
      <c r="T885" s="188"/>
      <c r="U885" s="202"/>
      <c r="V885" s="188"/>
      <c r="W885" s="189"/>
      <c r="X885" s="194">
        <v>15.81</v>
      </c>
      <c r="Y885" s="189"/>
      <c r="Z885" s="189"/>
      <c r="AA885" s="190"/>
      <c r="AB885" s="188"/>
      <c r="AC885" s="188"/>
      <c r="AD885" s="188"/>
    </row>
    <row r="886" s="48" customFormat="1" ht="12.75" spans="1:30">
      <c r="A886" s="177"/>
      <c r="B886" s="178"/>
      <c r="C886" s="179">
        <v>241224000007</v>
      </c>
      <c r="D886" s="84">
        <v>45658</v>
      </c>
      <c r="E886" s="178" t="s">
        <v>41</v>
      </c>
      <c r="F886" s="178" t="s">
        <v>3052</v>
      </c>
      <c r="G886" s="178">
        <v>0.36</v>
      </c>
      <c r="H886" s="180">
        <v>150.7</v>
      </c>
      <c r="I886" s="181"/>
      <c r="J886" s="178"/>
      <c r="K886" s="178"/>
      <c r="L886" s="182"/>
      <c r="M886" s="200"/>
      <c r="N886" s="184">
        <v>150.7</v>
      </c>
      <c r="O886" s="188"/>
      <c r="P886" s="188"/>
      <c r="Q886" s="188"/>
      <c r="R886" s="188"/>
      <c r="S886" s="188"/>
      <c r="T886" s="188"/>
      <c r="U886" s="202"/>
      <c r="V886" s="188"/>
      <c r="W886" s="189"/>
      <c r="X886" s="194">
        <v>7.56</v>
      </c>
      <c r="Y886" s="189"/>
      <c r="Z886" s="189"/>
      <c r="AA886" s="190"/>
      <c r="AB886" s="188"/>
      <c r="AC886" s="188"/>
      <c r="AD886" s="188"/>
    </row>
    <row r="887" s="48" customFormat="1" ht="12.75" spans="1:30">
      <c r="A887" s="177"/>
      <c r="B887" s="178"/>
      <c r="C887" s="179">
        <v>241224000015</v>
      </c>
      <c r="D887" s="84">
        <v>45658</v>
      </c>
      <c r="E887" s="178" t="s">
        <v>53</v>
      </c>
      <c r="F887" s="178" t="s">
        <v>528</v>
      </c>
      <c r="G887" s="178">
        <v>2.5</v>
      </c>
      <c r="H887" s="180">
        <v>324</v>
      </c>
      <c r="I887" s="181"/>
      <c r="J887" s="178"/>
      <c r="K887" s="178"/>
      <c r="L887" s="182"/>
      <c r="M887" s="200"/>
      <c r="N887" s="184">
        <v>324</v>
      </c>
      <c r="O887" s="188"/>
      <c r="P887" s="188"/>
      <c r="Q887" s="188"/>
      <c r="R887" s="188"/>
      <c r="S887" s="188"/>
      <c r="T887" s="188"/>
      <c r="U887" s="202"/>
      <c r="V887" s="188"/>
      <c r="W887" s="189"/>
      <c r="X887" s="194"/>
      <c r="Y887" s="189"/>
      <c r="Z887" s="189"/>
      <c r="AA887" s="190"/>
      <c r="AB887" s="188"/>
      <c r="AC887" s="188"/>
      <c r="AD887" s="188"/>
    </row>
    <row r="888" s="48" customFormat="1" ht="12.75" spans="1:30">
      <c r="A888" s="177"/>
      <c r="B888" s="178"/>
      <c r="C888" s="179">
        <v>241224000017</v>
      </c>
      <c r="D888" s="84">
        <v>45658</v>
      </c>
      <c r="E888" s="178" t="s">
        <v>2079</v>
      </c>
      <c r="F888" s="178" t="s">
        <v>122</v>
      </c>
      <c r="G888" s="178">
        <v>193.5</v>
      </c>
      <c r="H888" s="180">
        <v>16204</v>
      </c>
      <c r="I888" s="181"/>
      <c r="J888" s="178"/>
      <c r="K888" s="178"/>
      <c r="L888" s="182"/>
      <c r="M888" s="200"/>
      <c r="N888" s="184">
        <v>16204</v>
      </c>
      <c r="O888" s="188"/>
      <c r="P888" s="188"/>
      <c r="Q888" s="188"/>
      <c r="R888" s="188"/>
      <c r="S888" s="188"/>
      <c r="T888" s="188"/>
      <c r="U888" s="202"/>
      <c r="V888" s="188"/>
      <c r="W888" s="189"/>
      <c r="X888" s="194"/>
      <c r="Y888" s="189"/>
      <c r="Z888" s="189"/>
      <c r="AA888" s="190"/>
      <c r="AB888" s="188"/>
      <c r="AC888" s="188"/>
      <c r="AD888" s="188"/>
    </row>
    <row r="889" s="48" customFormat="1" ht="12.75" spans="1:30">
      <c r="A889" s="177"/>
      <c r="B889" s="178"/>
      <c r="C889" s="179">
        <v>241224000019</v>
      </c>
      <c r="D889" s="84">
        <v>45658</v>
      </c>
      <c r="E889" s="178" t="s">
        <v>36</v>
      </c>
      <c r="F889" s="178" t="s">
        <v>3061</v>
      </c>
      <c r="G889" s="178">
        <v>1126.5</v>
      </c>
      <c r="H889" s="180">
        <v>95932.5</v>
      </c>
      <c r="I889" s="181"/>
      <c r="J889" s="178"/>
      <c r="K889" s="178"/>
      <c r="L889" s="182"/>
      <c r="M889" s="200"/>
      <c r="N889" s="184">
        <v>95932.5</v>
      </c>
      <c r="O889" s="188"/>
      <c r="P889" s="188"/>
      <c r="Q889" s="188"/>
      <c r="R889" s="188"/>
      <c r="S889" s="188"/>
      <c r="T889" s="188"/>
      <c r="U889" s="202"/>
      <c r="V889" s="188"/>
      <c r="W889" s="189"/>
      <c r="X889" s="194"/>
      <c r="Y889" s="189"/>
      <c r="Z889" s="189"/>
      <c r="AA889" s="190"/>
      <c r="AB889" s="188"/>
      <c r="AC889" s="188"/>
      <c r="AD889" s="188"/>
    </row>
    <row r="890" s="48" customFormat="1" ht="12.75" spans="1:30">
      <c r="A890" s="177"/>
      <c r="B890" s="178"/>
      <c r="C890" s="179">
        <v>241224000030</v>
      </c>
      <c r="D890" s="84">
        <v>45658</v>
      </c>
      <c r="E890" s="178" t="s">
        <v>53</v>
      </c>
      <c r="F890" s="178" t="s">
        <v>2870</v>
      </c>
      <c r="G890" s="178">
        <v>9</v>
      </c>
      <c r="H890" s="180">
        <v>828</v>
      </c>
      <c r="I890" s="181"/>
      <c r="J890" s="178"/>
      <c r="K890" s="178"/>
      <c r="L890" s="182"/>
      <c r="M890" s="200"/>
      <c r="N890" s="184">
        <v>828</v>
      </c>
      <c r="O890" s="188"/>
      <c r="P890" s="188"/>
      <c r="Q890" s="188"/>
      <c r="R890" s="188"/>
      <c r="S890" s="188"/>
      <c r="T890" s="188"/>
      <c r="U890" s="202">
        <v>23.61</v>
      </c>
      <c r="V890" s="188"/>
      <c r="W890" s="189"/>
      <c r="X890" s="194"/>
      <c r="Y890" s="189"/>
      <c r="Z890" s="189"/>
      <c r="AA890" s="190"/>
      <c r="AB890" s="188"/>
      <c r="AC890" s="188"/>
      <c r="AD890" s="188"/>
    </row>
    <row r="891" s="48" customFormat="1" ht="12.75" spans="1:30">
      <c r="A891" s="177"/>
      <c r="B891" s="178"/>
      <c r="C891" s="179">
        <v>241224000031</v>
      </c>
      <c r="D891" s="84">
        <v>45658</v>
      </c>
      <c r="E891" s="178" t="s">
        <v>45</v>
      </c>
      <c r="F891" s="178" t="s">
        <v>1504</v>
      </c>
      <c r="G891" s="178">
        <v>6.5</v>
      </c>
      <c r="H891" s="180">
        <v>600.6</v>
      </c>
      <c r="I891" s="181"/>
      <c r="J891" s="178"/>
      <c r="K891" s="178"/>
      <c r="L891" s="182"/>
      <c r="M891" s="200"/>
      <c r="N891" s="184">
        <v>600.6</v>
      </c>
      <c r="O891" s="188"/>
      <c r="P891" s="188"/>
      <c r="Q891" s="188"/>
      <c r="R891" s="188"/>
      <c r="S891" s="188"/>
      <c r="T891" s="188"/>
      <c r="U891" s="202"/>
      <c r="V891" s="188"/>
      <c r="W891" s="189"/>
      <c r="X891" s="194"/>
      <c r="Y891" s="189"/>
      <c r="Z891" s="189"/>
      <c r="AA891" s="190"/>
      <c r="AB891" s="188"/>
      <c r="AC891" s="188"/>
      <c r="AD891" s="188"/>
    </row>
    <row r="892" s="48" customFormat="1" ht="12.75" spans="1:30">
      <c r="A892" s="177"/>
      <c r="B892" s="178"/>
      <c r="C892" s="179">
        <v>241224000035</v>
      </c>
      <c r="D892" s="84">
        <v>45658</v>
      </c>
      <c r="E892" s="178" t="s">
        <v>2293</v>
      </c>
      <c r="F892" s="178" t="s">
        <v>2876</v>
      </c>
      <c r="G892" s="178">
        <v>1.5</v>
      </c>
      <c r="H892" s="180">
        <v>135</v>
      </c>
      <c r="I892" s="181"/>
      <c r="J892" s="178"/>
      <c r="K892" s="178"/>
      <c r="L892" s="182"/>
      <c r="M892" s="200"/>
      <c r="N892" s="184">
        <v>135</v>
      </c>
      <c r="O892" s="188"/>
      <c r="P892" s="188"/>
      <c r="Q892" s="188"/>
      <c r="R892" s="188"/>
      <c r="S892" s="188"/>
      <c r="T892" s="188"/>
      <c r="U892" s="202"/>
      <c r="V892" s="188"/>
      <c r="W892" s="189"/>
      <c r="X892" s="194"/>
      <c r="Y892" s="189"/>
      <c r="Z892" s="189"/>
      <c r="AA892" s="190"/>
      <c r="AB892" s="188"/>
      <c r="AC892" s="188"/>
      <c r="AD892" s="188"/>
    </row>
    <row r="893" s="48" customFormat="1" ht="12.75" spans="1:30">
      <c r="A893" s="177"/>
      <c r="B893" s="178"/>
      <c r="C893" s="179">
        <v>241224000036</v>
      </c>
      <c r="D893" s="84">
        <v>45658</v>
      </c>
      <c r="E893" s="178" t="s">
        <v>63</v>
      </c>
      <c r="F893" s="178" t="s">
        <v>3062</v>
      </c>
      <c r="G893" s="178">
        <v>7</v>
      </c>
      <c r="H893" s="180">
        <v>723.8</v>
      </c>
      <c r="I893" s="181"/>
      <c r="J893" s="178"/>
      <c r="K893" s="178"/>
      <c r="L893" s="182"/>
      <c r="M893" s="200"/>
      <c r="N893" s="184">
        <v>723.8</v>
      </c>
      <c r="O893" s="188"/>
      <c r="P893" s="188"/>
      <c r="Q893" s="188"/>
      <c r="R893" s="188"/>
      <c r="S893" s="188"/>
      <c r="T893" s="188"/>
      <c r="U893" s="202"/>
      <c r="V893" s="188"/>
      <c r="W893" s="189"/>
      <c r="X893" s="194"/>
      <c r="Y893" s="189"/>
      <c r="Z893" s="189"/>
      <c r="AA893" s="190"/>
      <c r="AB893" s="188"/>
      <c r="AC893" s="188"/>
      <c r="AD893" s="188"/>
    </row>
    <row r="894" s="48" customFormat="1" ht="12.75" spans="1:30">
      <c r="A894" s="177"/>
      <c r="B894" s="178"/>
      <c r="C894" s="179">
        <v>241224000038</v>
      </c>
      <c r="D894" s="84">
        <v>45658</v>
      </c>
      <c r="E894" s="178" t="s">
        <v>36</v>
      </c>
      <c r="F894" s="178" t="s">
        <v>3054</v>
      </c>
      <c r="G894" s="178">
        <v>12.5</v>
      </c>
      <c r="H894" s="180">
        <v>962.5</v>
      </c>
      <c r="I894" s="181"/>
      <c r="J894" s="178"/>
      <c r="K894" s="178"/>
      <c r="L894" s="182"/>
      <c r="M894" s="200"/>
      <c r="N894" s="184">
        <v>962.5</v>
      </c>
      <c r="O894" s="188"/>
      <c r="P894" s="188"/>
      <c r="Q894" s="188"/>
      <c r="R894" s="188"/>
      <c r="S894" s="188"/>
      <c r="T894" s="188"/>
      <c r="U894" s="202"/>
      <c r="V894" s="188"/>
      <c r="W894" s="189"/>
      <c r="X894" s="194"/>
      <c r="Y894" s="189"/>
      <c r="Z894" s="189"/>
      <c r="AA894" s="190"/>
      <c r="AB894" s="188"/>
      <c r="AC894" s="188"/>
      <c r="AD894" s="188"/>
    </row>
    <row r="895" s="48" customFormat="1" ht="12.75" spans="1:30">
      <c r="A895" s="177"/>
      <c r="B895" s="178"/>
      <c r="C895" s="179">
        <v>241224000048</v>
      </c>
      <c r="D895" s="84">
        <v>45658</v>
      </c>
      <c r="E895" s="178" t="s">
        <v>36</v>
      </c>
      <c r="F895" s="178" t="s">
        <v>799</v>
      </c>
      <c r="G895" s="178">
        <v>14</v>
      </c>
      <c r="H895" s="180">
        <v>1130.8</v>
      </c>
      <c r="I895" s="181"/>
      <c r="J895" s="178"/>
      <c r="K895" s="178"/>
      <c r="L895" s="182"/>
      <c r="M895" s="200"/>
      <c r="N895" s="184">
        <v>1130.8</v>
      </c>
      <c r="O895" s="188"/>
      <c r="P895" s="188"/>
      <c r="Q895" s="188"/>
      <c r="R895" s="188"/>
      <c r="S895" s="188"/>
      <c r="T895" s="188"/>
      <c r="U895" s="202"/>
      <c r="V895" s="188"/>
      <c r="W895" s="189"/>
      <c r="X895" s="194"/>
      <c r="Y895" s="189"/>
      <c r="Z895" s="189"/>
      <c r="AA895" s="190"/>
      <c r="AB895" s="188"/>
      <c r="AC895" s="188"/>
      <c r="AD895" s="188"/>
    </row>
    <row r="896" s="48" customFormat="1" ht="12.75" spans="1:30">
      <c r="A896" s="177"/>
      <c r="B896" s="178"/>
      <c r="C896" s="179">
        <v>241224000054</v>
      </c>
      <c r="D896" s="84">
        <v>45658</v>
      </c>
      <c r="E896" s="178" t="s">
        <v>45</v>
      </c>
      <c r="F896" s="178" t="s">
        <v>2599</v>
      </c>
      <c r="G896" s="178">
        <v>3</v>
      </c>
      <c r="H896" s="180">
        <v>240</v>
      </c>
      <c r="I896" s="181"/>
      <c r="J896" s="178"/>
      <c r="K896" s="178"/>
      <c r="L896" s="182"/>
      <c r="M896" s="200"/>
      <c r="N896" s="184">
        <v>240</v>
      </c>
      <c r="O896" s="188"/>
      <c r="P896" s="188"/>
      <c r="Q896" s="188"/>
      <c r="R896" s="188"/>
      <c r="S896" s="188"/>
      <c r="T896" s="188"/>
      <c r="U896" s="202"/>
      <c r="V896" s="188"/>
      <c r="W896" s="189"/>
      <c r="X896" s="194"/>
      <c r="Y896" s="189"/>
      <c r="Z896" s="189"/>
      <c r="AA896" s="190"/>
      <c r="AB896" s="188"/>
      <c r="AC896" s="188"/>
      <c r="AD896" s="188"/>
    </row>
    <row r="897" s="48" customFormat="1" ht="12.75" spans="1:30">
      <c r="A897" s="177"/>
      <c r="B897" s="178"/>
      <c r="C897" s="179">
        <v>241225000001</v>
      </c>
      <c r="D897" s="84">
        <v>45658</v>
      </c>
      <c r="E897" s="178" t="s">
        <v>45</v>
      </c>
      <c r="F897" s="178" t="s">
        <v>2750</v>
      </c>
      <c r="G897" s="178">
        <v>3</v>
      </c>
      <c r="H897" s="180">
        <v>360</v>
      </c>
      <c r="I897" s="181"/>
      <c r="J897" s="178"/>
      <c r="K897" s="178"/>
      <c r="L897" s="182"/>
      <c r="M897" s="200"/>
      <c r="N897" s="184">
        <v>360</v>
      </c>
      <c r="O897" s="188"/>
      <c r="P897" s="188"/>
      <c r="Q897" s="188"/>
      <c r="R897" s="188"/>
      <c r="S897" s="188"/>
      <c r="T897" s="188"/>
      <c r="U897" s="202"/>
      <c r="V897" s="188"/>
      <c r="W897" s="189"/>
      <c r="X897" s="194"/>
      <c r="Y897" s="189"/>
      <c r="Z897" s="189"/>
      <c r="AA897" s="190"/>
      <c r="AB897" s="188"/>
      <c r="AC897" s="188"/>
      <c r="AD897" s="188"/>
    </row>
    <row r="898" s="48" customFormat="1" ht="12.75" spans="1:30">
      <c r="A898" s="177"/>
      <c r="B898" s="178"/>
      <c r="C898" s="179">
        <v>241225000005</v>
      </c>
      <c r="D898" s="84">
        <v>45658</v>
      </c>
      <c r="E898" s="178" t="s">
        <v>53</v>
      </c>
      <c r="F898" s="178" t="s">
        <v>1344</v>
      </c>
      <c r="G898" s="178">
        <v>13</v>
      </c>
      <c r="H898" s="180">
        <v>1050.5</v>
      </c>
      <c r="I898" s="181"/>
      <c r="J898" s="178"/>
      <c r="K898" s="178"/>
      <c r="L898" s="182"/>
      <c r="M898" s="200"/>
      <c r="N898" s="184">
        <v>1050.5</v>
      </c>
      <c r="O898" s="188"/>
      <c r="P898" s="188"/>
      <c r="Q898" s="188"/>
      <c r="R898" s="188"/>
      <c r="S898" s="188"/>
      <c r="T898" s="188"/>
      <c r="U898" s="202"/>
      <c r="V898" s="188"/>
      <c r="W898" s="189"/>
      <c r="X898" s="194"/>
      <c r="Y898" s="189"/>
      <c r="Z898" s="189"/>
      <c r="AA898" s="190"/>
      <c r="AB898" s="188"/>
      <c r="AC898" s="188"/>
      <c r="AD898" s="188"/>
    </row>
    <row r="899" s="48" customFormat="1" ht="12.75" spans="1:30">
      <c r="A899" s="177"/>
      <c r="B899" s="178"/>
      <c r="C899" s="179">
        <v>241226000002</v>
      </c>
      <c r="D899" s="84">
        <v>45658</v>
      </c>
      <c r="E899" s="178" t="s">
        <v>41</v>
      </c>
      <c r="F899" s="178" t="s">
        <v>1382</v>
      </c>
      <c r="G899" s="178">
        <v>7</v>
      </c>
      <c r="H899" s="180">
        <v>568</v>
      </c>
      <c r="I899" s="181"/>
      <c r="J899" s="178"/>
      <c r="K899" s="178"/>
      <c r="L899" s="182"/>
      <c r="M899" s="200"/>
      <c r="N899" s="184">
        <v>568</v>
      </c>
      <c r="O899" s="188"/>
      <c r="P899" s="188"/>
      <c r="Q899" s="188"/>
      <c r="R899" s="188"/>
      <c r="S899" s="188"/>
      <c r="T899" s="188"/>
      <c r="U899" s="202"/>
      <c r="V899" s="188"/>
      <c r="W899" s="189"/>
      <c r="X899" s="194"/>
      <c r="Y899" s="189"/>
      <c r="Z899" s="189"/>
      <c r="AA899" s="190"/>
      <c r="AB899" s="188"/>
      <c r="AC899" s="188"/>
      <c r="AD899" s="188"/>
    </row>
    <row r="900" s="48" customFormat="1" ht="12.75" spans="1:30">
      <c r="A900" s="177"/>
      <c r="B900" s="178"/>
      <c r="C900" s="179">
        <v>241226000008</v>
      </c>
      <c r="D900" s="84">
        <v>45658</v>
      </c>
      <c r="E900" s="178" t="s">
        <v>45</v>
      </c>
      <c r="F900" s="178" t="s">
        <v>181</v>
      </c>
      <c r="G900" s="178">
        <v>3.5</v>
      </c>
      <c r="H900" s="180">
        <v>262.5</v>
      </c>
      <c r="I900" s="181"/>
      <c r="J900" s="178"/>
      <c r="K900" s="178"/>
      <c r="L900" s="182"/>
      <c r="M900" s="200"/>
      <c r="N900" s="184">
        <v>262.5</v>
      </c>
      <c r="O900" s="188"/>
      <c r="P900" s="188"/>
      <c r="Q900" s="188"/>
      <c r="R900" s="188"/>
      <c r="S900" s="188"/>
      <c r="T900" s="188"/>
      <c r="U900" s="202"/>
      <c r="V900" s="188"/>
      <c r="W900" s="189"/>
      <c r="X900" s="194"/>
      <c r="Y900" s="189"/>
      <c r="Z900" s="189"/>
      <c r="AA900" s="190"/>
      <c r="AB900" s="188"/>
      <c r="AC900" s="188"/>
      <c r="AD900" s="188"/>
    </row>
    <row r="901" s="48" customFormat="1" ht="12.75" spans="1:30">
      <c r="A901" s="177"/>
      <c r="B901" s="178"/>
      <c r="C901" s="179">
        <v>241226000009</v>
      </c>
      <c r="D901" s="84">
        <v>45658</v>
      </c>
      <c r="E901" s="178" t="s">
        <v>45</v>
      </c>
      <c r="F901" s="178" t="s">
        <v>181</v>
      </c>
      <c r="G901" s="178">
        <v>3</v>
      </c>
      <c r="H901" s="180">
        <v>225</v>
      </c>
      <c r="I901" s="181"/>
      <c r="J901" s="178"/>
      <c r="K901" s="178"/>
      <c r="L901" s="182"/>
      <c r="M901" s="200"/>
      <c r="N901" s="184">
        <v>225</v>
      </c>
      <c r="O901" s="188"/>
      <c r="P901" s="188"/>
      <c r="Q901" s="188"/>
      <c r="R901" s="188"/>
      <c r="S901" s="188"/>
      <c r="T901" s="188"/>
      <c r="U901" s="202"/>
      <c r="V901" s="188"/>
      <c r="W901" s="189"/>
      <c r="X901" s="194"/>
      <c r="Y901" s="189"/>
      <c r="Z901" s="189"/>
      <c r="AA901" s="190"/>
      <c r="AB901" s="188"/>
      <c r="AC901" s="188"/>
      <c r="AD901" s="188"/>
    </row>
    <row r="902" s="48" customFormat="1" ht="12.75" spans="1:30">
      <c r="A902" s="177"/>
      <c r="B902" s="178"/>
      <c r="C902" s="179">
        <v>241226000013</v>
      </c>
      <c r="D902" s="84">
        <v>45658</v>
      </c>
      <c r="E902" s="178" t="s">
        <v>36</v>
      </c>
      <c r="F902" s="178" t="s">
        <v>171</v>
      </c>
      <c r="G902" s="178">
        <v>4</v>
      </c>
      <c r="H902" s="184"/>
      <c r="I902" s="191">
        <v>77748</v>
      </c>
      <c r="J902" s="178"/>
      <c r="K902" s="191">
        <v>1657.73987206823</v>
      </c>
      <c r="L902" s="192">
        <v>46.9</v>
      </c>
      <c r="M902" s="200">
        <v>7.27</v>
      </c>
      <c r="N902" s="184">
        <v>340.963</v>
      </c>
      <c r="O902" s="188"/>
      <c r="P902" s="188"/>
      <c r="Q902" s="188"/>
      <c r="R902" s="188"/>
      <c r="S902" s="188"/>
      <c r="T902" s="195"/>
      <c r="U902" s="202"/>
      <c r="V902" s="188"/>
      <c r="W902" s="189"/>
      <c r="X902" s="194"/>
      <c r="Y902" s="189"/>
      <c r="Z902" s="189"/>
      <c r="AA902" s="190"/>
      <c r="AB902" s="188"/>
      <c r="AC902" s="188"/>
      <c r="AD902" s="188"/>
    </row>
    <row r="903" s="48" customFormat="1" ht="12.75" spans="1:30">
      <c r="A903" s="177"/>
      <c r="B903" s="178"/>
      <c r="C903" s="179">
        <v>241226000016</v>
      </c>
      <c r="D903" s="84">
        <v>45658</v>
      </c>
      <c r="E903" s="178" t="s">
        <v>45</v>
      </c>
      <c r="F903" s="178" t="s">
        <v>890</v>
      </c>
      <c r="G903" s="178">
        <v>11</v>
      </c>
      <c r="H903" s="180">
        <v>887</v>
      </c>
      <c r="I903" s="181"/>
      <c r="J903" s="178"/>
      <c r="K903" s="178"/>
      <c r="L903" s="182"/>
      <c r="M903" s="200"/>
      <c r="N903" s="184">
        <v>887</v>
      </c>
      <c r="O903" s="188"/>
      <c r="P903" s="188"/>
      <c r="Q903" s="188"/>
      <c r="R903" s="188"/>
      <c r="S903" s="188"/>
      <c r="T903" s="202">
        <v>55</v>
      </c>
      <c r="U903" s="202"/>
      <c r="V903" s="188"/>
      <c r="W903" s="189"/>
      <c r="X903" s="194"/>
      <c r="Y903" s="189"/>
      <c r="Z903" s="189"/>
      <c r="AA903" s="190"/>
      <c r="AB903" s="188"/>
      <c r="AC903" s="188"/>
      <c r="AD903" s="188"/>
    </row>
    <row r="904" s="48" customFormat="1" ht="12.75" spans="1:30">
      <c r="A904" s="177"/>
      <c r="B904" s="178"/>
      <c r="C904" s="179">
        <v>241226000026</v>
      </c>
      <c r="D904" s="84">
        <v>45658</v>
      </c>
      <c r="E904" s="178" t="s">
        <v>41</v>
      </c>
      <c r="F904" s="178" t="s">
        <v>3063</v>
      </c>
      <c r="G904" s="178">
        <v>10.5</v>
      </c>
      <c r="H904" s="180">
        <v>985.5</v>
      </c>
      <c r="I904" s="181"/>
      <c r="J904" s="178"/>
      <c r="K904" s="178"/>
      <c r="L904" s="182"/>
      <c r="M904" s="200"/>
      <c r="N904" s="184">
        <v>985.5</v>
      </c>
      <c r="O904" s="188"/>
      <c r="P904" s="188"/>
      <c r="Q904" s="188"/>
      <c r="R904" s="188"/>
      <c r="S904" s="188"/>
      <c r="T904" s="185"/>
      <c r="U904" s="202"/>
      <c r="V904" s="188"/>
      <c r="W904" s="189"/>
      <c r="X904" s="194"/>
      <c r="Y904" s="189"/>
      <c r="Z904" s="189"/>
      <c r="AA904" s="190"/>
      <c r="AB904" s="188"/>
      <c r="AC904" s="188"/>
      <c r="AD904" s="188"/>
    </row>
    <row r="905" s="48" customFormat="1" ht="12.75" spans="1:30">
      <c r="A905" s="177"/>
      <c r="B905" s="178"/>
      <c r="C905" s="179">
        <v>241227000007</v>
      </c>
      <c r="D905" s="84">
        <v>45658</v>
      </c>
      <c r="E905" s="178" t="s">
        <v>2079</v>
      </c>
      <c r="F905" s="178" t="s">
        <v>122</v>
      </c>
      <c r="G905" s="178">
        <v>46</v>
      </c>
      <c r="H905" s="180">
        <v>4188</v>
      </c>
      <c r="I905" s="181"/>
      <c r="J905" s="178"/>
      <c r="K905" s="178"/>
      <c r="L905" s="182"/>
      <c r="M905" s="200"/>
      <c r="N905" s="184">
        <v>4188</v>
      </c>
      <c r="O905" s="188"/>
      <c r="P905" s="188"/>
      <c r="Q905" s="188"/>
      <c r="R905" s="188"/>
      <c r="S905" s="188"/>
      <c r="T905" s="188"/>
      <c r="U905" s="202"/>
      <c r="V905" s="188"/>
      <c r="W905" s="189"/>
      <c r="X905" s="194"/>
      <c r="Y905" s="189"/>
      <c r="Z905" s="189"/>
      <c r="AA905" s="190"/>
      <c r="AB905" s="188"/>
      <c r="AC905" s="188"/>
      <c r="AD905" s="188"/>
    </row>
    <row r="906" s="48" customFormat="1" ht="12.75" spans="1:30">
      <c r="A906" s="177"/>
      <c r="B906" s="178"/>
      <c r="C906" s="179">
        <v>241227000010</v>
      </c>
      <c r="D906" s="84">
        <v>45658</v>
      </c>
      <c r="E906" s="178" t="s">
        <v>41</v>
      </c>
      <c r="F906" s="178" t="s">
        <v>298</v>
      </c>
      <c r="G906" s="178">
        <v>7.5</v>
      </c>
      <c r="H906" s="180">
        <v>608</v>
      </c>
      <c r="I906" s="181"/>
      <c r="J906" s="178"/>
      <c r="K906" s="178"/>
      <c r="L906" s="182"/>
      <c r="M906" s="200"/>
      <c r="N906" s="184">
        <v>608</v>
      </c>
      <c r="O906" s="188"/>
      <c r="P906" s="188"/>
      <c r="Q906" s="188"/>
      <c r="R906" s="188"/>
      <c r="S906" s="188"/>
      <c r="T906" s="188"/>
      <c r="U906" s="202"/>
      <c r="V906" s="188"/>
      <c r="W906" s="189"/>
      <c r="X906" s="194"/>
      <c r="Y906" s="189"/>
      <c r="Z906" s="189"/>
      <c r="AA906" s="190"/>
      <c r="AB906" s="188"/>
      <c r="AC906" s="188"/>
      <c r="AD906" s="188"/>
    </row>
    <row r="907" s="48" customFormat="1" ht="12.75" spans="1:30">
      <c r="A907" s="177"/>
      <c r="B907" s="178"/>
      <c r="C907" s="179">
        <v>241227000018</v>
      </c>
      <c r="D907" s="84">
        <v>45658</v>
      </c>
      <c r="E907" s="178" t="s">
        <v>45</v>
      </c>
      <c r="F907" s="178" t="s">
        <v>227</v>
      </c>
      <c r="G907" s="178">
        <v>8</v>
      </c>
      <c r="H907" s="180">
        <v>596.2</v>
      </c>
      <c r="I907" s="181"/>
      <c r="J907" s="178"/>
      <c r="K907" s="178"/>
      <c r="L907" s="182"/>
      <c r="M907" s="200"/>
      <c r="N907" s="184">
        <v>596.2</v>
      </c>
      <c r="O907" s="188"/>
      <c r="P907" s="188"/>
      <c r="Q907" s="188"/>
      <c r="R907" s="188"/>
      <c r="S907" s="188"/>
      <c r="T907" s="188"/>
      <c r="U907" s="202"/>
      <c r="V907" s="188"/>
      <c r="W907" s="189"/>
      <c r="X907" s="194"/>
      <c r="Y907" s="189"/>
      <c r="Z907" s="189"/>
      <c r="AA907" s="190"/>
      <c r="AB907" s="188"/>
      <c r="AC907" s="188"/>
      <c r="AD907" s="188"/>
    </row>
    <row r="908" s="48" customFormat="1" ht="12.75" spans="1:30">
      <c r="A908" s="177"/>
      <c r="B908" s="178"/>
      <c r="C908" s="179">
        <v>241227000030</v>
      </c>
      <c r="D908" s="84">
        <v>45658</v>
      </c>
      <c r="E908" s="178" t="s">
        <v>53</v>
      </c>
      <c r="F908" s="178" t="s">
        <v>3064</v>
      </c>
      <c r="G908" s="178">
        <v>7</v>
      </c>
      <c r="H908" s="180">
        <v>568</v>
      </c>
      <c r="I908" s="181"/>
      <c r="J908" s="178"/>
      <c r="K908" s="178"/>
      <c r="L908" s="182"/>
      <c r="M908" s="200"/>
      <c r="N908" s="184">
        <v>568</v>
      </c>
      <c r="O908" s="188"/>
      <c r="P908" s="188"/>
      <c r="Q908" s="188"/>
      <c r="R908" s="188"/>
      <c r="S908" s="188"/>
      <c r="T908" s="188"/>
      <c r="U908" s="202"/>
      <c r="V908" s="188"/>
      <c r="W908" s="189"/>
      <c r="X908" s="194"/>
      <c r="Y908" s="189"/>
      <c r="Z908" s="189"/>
      <c r="AA908" s="190"/>
      <c r="AB908" s="188"/>
      <c r="AC908" s="188"/>
      <c r="AD908" s="188"/>
    </row>
    <row r="909" s="48" customFormat="1" ht="12.75" spans="1:30">
      <c r="A909" s="177"/>
      <c r="B909" s="178"/>
      <c r="C909" s="179">
        <v>241227000043</v>
      </c>
      <c r="D909" s="84">
        <v>45658</v>
      </c>
      <c r="E909" s="178" t="s">
        <v>45</v>
      </c>
      <c r="F909" s="178" t="s">
        <v>938</v>
      </c>
      <c r="G909" s="178">
        <v>1.5</v>
      </c>
      <c r="H909" s="180">
        <v>188</v>
      </c>
      <c r="I909" s="181"/>
      <c r="J909" s="178"/>
      <c r="K909" s="178"/>
      <c r="L909" s="182"/>
      <c r="M909" s="200"/>
      <c r="N909" s="184">
        <v>188</v>
      </c>
      <c r="O909" s="188"/>
      <c r="P909" s="188"/>
      <c r="Q909" s="188"/>
      <c r="R909" s="188"/>
      <c r="S909" s="188"/>
      <c r="T909" s="188"/>
      <c r="U909" s="202"/>
      <c r="V909" s="188"/>
      <c r="W909" s="189"/>
      <c r="X909" s="194"/>
      <c r="Y909" s="189"/>
      <c r="Z909" s="189"/>
      <c r="AA909" s="190"/>
      <c r="AB909" s="188"/>
      <c r="AC909" s="188"/>
      <c r="AD909" s="188"/>
    </row>
    <row r="910" s="48" customFormat="1" ht="12.75" spans="1:30">
      <c r="A910" s="177"/>
      <c r="B910" s="178"/>
      <c r="C910" s="179">
        <v>241227000046</v>
      </c>
      <c r="D910" s="84">
        <v>45658</v>
      </c>
      <c r="E910" s="178" t="s">
        <v>36</v>
      </c>
      <c r="F910" s="178" t="s">
        <v>2373</v>
      </c>
      <c r="G910" s="178">
        <v>3.5</v>
      </c>
      <c r="H910" s="180">
        <v>273</v>
      </c>
      <c r="I910" s="181"/>
      <c r="J910" s="178"/>
      <c r="K910" s="178"/>
      <c r="L910" s="182"/>
      <c r="M910" s="200"/>
      <c r="N910" s="184">
        <v>273</v>
      </c>
      <c r="O910" s="188"/>
      <c r="P910" s="188"/>
      <c r="Q910" s="188"/>
      <c r="R910" s="188"/>
      <c r="S910" s="188"/>
      <c r="T910" s="188"/>
      <c r="U910" s="202"/>
      <c r="V910" s="188"/>
      <c r="W910" s="189"/>
      <c r="X910" s="194"/>
      <c r="Y910" s="189"/>
      <c r="Z910" s="189"/>
      <c r="AA910" s="190"/>
      <c r="AB910" s="188"/>
      <c r="AC910" s="188"/>
      <c r="AD910" s="188"/>
    </row>
    <row r="911" s="48" customFormat="1" ht="12.75" spans="1:30">
      <c r="A911" s="177"/>
      <c r="B911" s="178"/>
      <c r="C911" s="179">
        <v>241228000009</v>
      </c>
      <c r="D911" s="84">
        <v>45658</v>
      </c>
      <c r="E911" s="178" t="s">
        <v>45</v>
      </c>
      <c r="F911" s="178" t="s">
        <v>2274</v>
      </c>
      <c r="G911" s="178">
        <v>8.5</v>
      </c>
      <c r="H911" s="180">
        <v>689.15</v>
      </c>
      <c r="I911" s="181"/>
      <c r="J911" s="178"/>
      <c r="K911" s="178"/>
      <c r="L911" s="182"/>
      <c r="M911" s="200"/>
      <c r="N911" s="184">
        <v>689.15</v>
      </c>
      <c r="O911" s="188"/>
      <c r="P911" s="188"/>
      <c r="Q911" s="188"/>
      <c r="R911" s="188"/>
      <c r="S911" s="188"/>
      <c r="T911" s="188"/>
      <c r="U911" s="202"/>
      <c r="V911" s="188"/>
      <c r="W911" s="189"/>
      <c r="X911" s="194"/>
      <c r="Y911" s="189"/>
      <c r="Z911" s="189"/>
      <c r="AA911" s="190"/>
      <c r="AB911" s="188"/>
      <c r="AC911" s="188"/>
      <c r="AD911" s="188"/>
    </row>
    <row r="912" s="48" customFormat="1" ht="12.75" spans="1:30">
      <c r="A912" s="177"/>
      <c r="B912" s="178"/>
      <c r="C912" s="179">
        <v>241231000008</v>
      </c>
      <c r="D912" s="84">
        <v>45658</v>
      </c>
      <c r="E912" s="178" t="s">
        <v>2079</v>
      </c>
      <c r="F912" s="178" t="s">
        <v>167</v>
      </c>
      <c r="G912" s="178">
        <v>594.5</v>
      </c>
      <c r="H912" s="180">
        <v>38642.5</v>
      </c>
      <c r="I912" s="181"/>
      <c r="J912" s="178"/>
      <c r="K912" s="178"/>
      <c r="L912" s="182"/>
      <c r="M912" s="226"/>
      <c r="N912" s="184">
        <v>38642.5</v>
      </c>
      <c r="O912" s="195"/>
      <c r="P912" s="195"/>
      <c r="Q912" s="195"/>
      <c r="R912" s="195"/>
      <c r="S912" s="195"/>
      <c r="T912" s="195"/>
      <c r="U912" s="202"/>
      <c r="V912" s="195"/>
      <c r="W912" s="193"/>
      <c r="X912" s="194"/>
      <c r="Y912" s="193"/>
      <c r="Z912" s="193"/>
      <c r="AA912" s="196"/>
      <c r="AB912" s="195"/>
      <c r="AC912" s="195"/>
      <c r="AD912" s="195"/>
    </row>
    <row r="913" s="48" customFormat="1" ht="12.75" spans="1:30">
      <c r="A913" s="177" t="s">
        <v>3065</v>
      </c>
      <c r="B913" s="178" t="s">
        <v>3066</v>
      </c>
      <c r="C913" s="179">
        <v>241221000005</v>
      </c>
      <c r="D913" s="84">
        <v>45658</v>
      </c>
      <c r="E913" s="178" t="s">
        <v>53</v>
      </c>
      <c r="F913" s="178" t="s">
        <v>290</v>
      </c>
      <c r="G913" s="178">
        <v>4</v>
      </c>
      <c r="H913" s="180">
        <v>283</v>
      </c>
      <c r="I913" s="181"/>
      <c r="J913" s="178"/>
      <c r="K913" s="178"/>
      <c r="L913" s="182"/>
      <c r="M913" s="200"/>
      <c r="N913" s="184">
        <v>283</v>
      </c>
      <c r="O913" s="185">
        <v>158500.374</v>
      </c>
      <c r="P913" s="185" t="s">
        <v>487</v>
      </c>
      <c r="Q913" s="185">
        <v>116086</v>
      </c>
      <c r="R913" s="185"/>
      <c r="S913" s="185">
        <v>155.05</v>
      </c>
      <c r="T913" s="185"/>
      <c r="U913" s="185"/>
      <c r="V913" s="185">
        <v>117244.05</v>
      </c>
      <c r="W913" s="186">
        <v>1738.14</v>
      </c>
      <c r="X913" s="186"/>
      <c r="Y913" s="186"/>
      <c r="Z913" s="186">
        <v>1752.58</v>
      </c>
      <c r="AA913" s="187">
        <v>7.27</v>
      </c>
      <c r="AB913" s="185">
        <v>12741.2566</v>
      </c>
      <c r="AC913" s="185">
        <v>129985.3066</v>
      </c>
      <c r="AD913" s="185">
        <v>28515.0674</v>
      </c>
    </row>
    <row r="914" s="48" customFormat="1" ht="12.75" spans="1:30">
      <c r="A914" s="177"/>
      <c r="B914" s="178"/>
      <c r="C914" s="179">
        <v>241223000005</v>
      </c>
      <c r="D914" s="84">
        <v>45658</v>
      </c>
      <c r="E914" s="178" t="s">
        <v>45</v>
      </c>
      <c r="F914" s="178" t="s">
        <v>843</v>
      </c>
      <c r="G914" s="178">
        <v>16.5</v>
      </c>
      <c r="H914" s="180"/>
      <c r="I914" s="191">
        <v>245322</v>
      </c>
      <c r="J914" s="178"/>
      <c r="K914" s="191">
        <v>1715.77843054973</v>
      </c>
      <c r="L914" s="192">
        <v>142.98</v>
      </c>
      <c r="M914" s="200">
        <v>7.27</v>
      </c>
      <c r="N914" s="184">
        <v>1039.4646</v>
      </c>
      <c r="O914" s="188"/>
      <c r="P914" s="188"/>
      <c r="Q914" s="188"/>
      <c r="R914" s="188"/>
      <c r="S914" s="188"/>
      <c r="T914" s="188"/>
      <c r="U914" s="188"/>
      <c r="V914" s="188"/>
      <c r="W914" s="189"/>
      <c r="X914" s="189"/>
      <c r="Y914" s="189"/>
      <c r="Z914" s="189"/>
      <c r="AA914" s="190"/>
      <c r="AB914" s="188"/>
      <c r="AC914" s="188"/>
      <c r="AD914" s="188"/>
    </row>
    <row r="915" s="48" customFormat="1" ht="12.75" spans="1:30">
      <c r="A915" s="177"/>
      <c r="B915" s="178"/>
      <c r="C915" s="179">
        <v>241223000018</v>
      </c>
      <c r="D915" s="84">
        <v>45658</v>
      </c>
      <c r="E915" s="178" t="s">
        <v>45</v>
      </c>
      <c r="F915" s="178" t="s">
        <v>3067</v>
      </c>
      <c r="G915" s="178">
        <v>7.5</v>
      </c>
      <c r="H915" s="180">
        <v>560.8</v>
      </c>
      <c r="I915" s="181"/>
      <c r="J915" s="178"/>
      <c r="K915" s="178"/>
      <c r="L915" s="182"/>
      <c r="M915" s="200"/>
      <c r="N915" s="184">
        <v>560.8</v>
      </c>
      <c r="O915" s="188"/>
      <c r="P915" s="188"/>
      <c r="Q915" s="188"/>
      <c r="R915" s="188"/>
      <c r="S915" s="188"/>
      <c r="T915" s="188"/>
      <c r="U915" s="188"/>
      <c r="V915" s="188"/>
      <c r="W915" s="189"/>
      <c r="X915" s="189"/>
      <c r="Y915" s="189"/>
      <c r="Z915" s="189"/>
      <c r="AA915" s="190"/>
      <c r="AB915" s="188"/>
      <c r="AC915" s="188"/>
      <c r="AD915" s="188"/>
    </row>
    <row r="916" s="48" customFormat="1" ht="12.75" spans="1:30">
      <c r="A916" s="177"/>
      <c r="B916" s="178"/>
      <c r="C916" s="179">
        <v>241223000055</v>
      </c>
      <c r="D916" s="84">
        <v>45658</v>
      </c>
      <c r="E916" s="178" t="s">
        <v>53</v>
      </c>
      <c r="F916" s="178" t="s">
        <v>408</v>
      </c>
      <c r="G916" s="178">
        <v>8</v>
      </c>
      <c r="H916" s="180">
        <v>542</v>
      </c>
      <c r="I916" s="181"/>
      <c r="J916" s="178"/>
      <c r="K916" s="178"/>
      <c r="L916" s="182"/>
      <c r="M916" s="200"/>
      <c r="N916" s="184">
        <v>542</v>
      </c>
      <c r="O916" s="188"/>
      <c r="P916" s="188"/>
      <c r="Q916" s="188"/>
      <c r="R916" s="188"/>
      <c r="S916" s="188"/>
      <c r="T916" s="188"/>
      <c r="U916" s="188"/>
      <c r="V916" s="188"/>
      <c r="W916" s="189"/>
      <c r="X916" s="189"/>
      <c r="Y916" s="189"/>
      <c r="Z916" s="189"/>
      <c r="AA916" s="190"/>
      <c r="AB916" s="188"/>
      <c r="AC916" s="188"/>
      <c r="AD916" s="188"/>
    </row>
    <row r="917" s="48" customFormat="1" ht="12.75" spans="1:30">
      <c r="A917" s="177"/>
      <c r="B917" s="178"/>
      <c r="C917" s="179">
        <v>241223000058</v>
      </c>
      <c r="D917" s="84">
        <v>45658</v>
      </c>
      <c r="E917" s="178" t="s">
        <v>36</v>
      </c>
      <c r="F917" s="178" t="s">
        <v>3068</v>
      </c>
      <c r="G917" s="178">
        <v>5.5</v>
      </c>
      <c r="H917" s="180">
        <v>483</v>
      </c>
      <c r="I917" s="181"/>
      <c r="J917" s="178"/>
      <c r="K917" s="178"/>
      <c r="L917" s="182"/>
      <c r="M917" s="200"/>
      <c r="N917" s="184">
        <v>483</v>
      </c>
      <c r="O917" s="188"/>
      <c r="P917" s="188"/>
      <c r="Q917" s="188"/>
      <c r="R917" s="188"/>
      <c r="S917" s="188"/>
      <c r="T917" s="188"/>
      <c r="U917" s="188"/>
      <c r="V917" s="188"/>
      <c r="W917" s="189"/>
      <c r="X917" s="189"/>
      <c r="Y917" s="189"/>
      <c r="Z917" s="189"/>
      <c r="AA917" s="190"/>
      <c r="AB917" s="188"/>
      <c r="AC917" s="188"/>
      <c r="AD917" s="188"/>
    </row>
    <row r="918" s="48" customFormat="1" ht="12.75" spans="1:30">
      <c r="A918" s="177"/>
      <c r="B918" s="178"/>
      <c r="C918" s="179">
        <v>241223000059</v>
      </c>
      <c r="D918" s="84">
        <v>45658</v>
      </c>
      <c r="E918" s="178" t="s">
        <v>36</v>
      </c>
      <c r="F918" s="178" t="s">
        <v>3069</v>
      </c>
      <c r="G918" s="178">
        <v>4.5</v>
      </c>
      <c r="H918" s="180">
        <v>403</v>
      </c>
      <c r="I918" s="181"/>
      <c r="J918" s="178"/>
      <c r="K918" s="178"/>
      <c r="L918" s="182"/>
      <c r="M918" s="200"/>
      <c r="N918" s="184">
        <v>403</v>
      </c>
      <c r="O918" s="188"/>
      <c r="P918" s="188"/>
      <c r="Q918" s="188"/>
      <c r="R918" s="188"/>
      <c r="S918" s="188"/>
      <c r="T918" s="188"/>
      <c r="U918" s="188"/>
      <c r="V918" s="188"/>
      <c r="W918" s="189"/>
      <c r="X918" s="189"/>
      <c r="Y918" s="189"/>
      <c r="Z918" s="189"/>
      <c r="AA918" s="190"/>
      <c r="AB918" s="188"/>
      <c r="AC918" s="188"/>
      <c r="AD918" s="188"/>
    </row>
    <row r="919" s="48" customFormat="1" ht="12.75" spans="1:30">
      <c r="A919" s="177"/>
      <c r="B919" s="178"/>
      <c r="C919" s="179">
        <v>241223000065</v>
      </c>
      <c r="D919" s="84">
        <v>45658</v>
      </c>
      <c r="E919" s="178" t="s">
        <v>41</v>
      </c>
      <c r="F919" s="178" t="s">
        <v>921</v>
      </c>
      <c r="G919" s="178">
        <v>0.15</v>
      </c>
      <c r="H919" s="184"/>
      <c r="I919" s="191">
        <v>17033</v>
      </c>
      <c r="J919" s="178"/>
      <c r="K919" s="191">
        <v>1665.00488758553</v>
      </c>
      <c r="L919" s="192">
        <v>10.23</v>
      </c>
      <c r="M919" s="200">
        <v>7.27</v>
      </c>
      <c r="N919" s="184">
        <v>74.3721</v>
      </c>
      <c r="O919" s="188"/>
      <c r="P919" s="188"/>
      <c r="Q919" s="188"/>
      <c r="R919" s="188"/>
      <c r="S919" s="188"/>
      <c r="T919" s="188"/>
      <c r="U919" s="188"/>
      <c r="V919" s="188"/>
      <c r="W919" s="189"/>
      <c r="X919" s="189"/>
      <c r="Y919" s="189"/>
      <c r="Z919" s="189"/>
      <c r="AA919" s="190"/>
      <c r="AB919" s="188"/>
      <c r="AC919" s="188"/>
      <c r="AD919" s="188"/>
    </row>
    <row r="920" s="48" customFormat="1" ht="12.75" spans="1:30">
      <c r="A920" s="177"/>
      <c r="B920" s="178"/>
      <c r="C920" s="179">
        <v>241223000068</v>
      </c>
      <c r="D920" s="84">
        <v>45658</v>
      </c>
      <c r="E920" s="178" t="s">
        <v>45</v>
      </c>
      <c r="F920" s="178" t="s">
        <v>81</v>
      </c>
      <c r="G920" s="178">
        <v>45</v>
      </c>
      <c r="H920" s="180">
        <v>3060</v>
      </c>
      <c r="I920" s="181"/>
      <c r="J920" s="178"/>
      <c r="K920" s="178"/>
      <c r="L920" s="182"/>
      <c r="M920" s="200"/>
      <c r="N920" s="184">
        <v>3060</v>
      </c>
      <c r="O920" s="188"/>
      <c r="P920" s="188"/>
      <c r="Q920" s="188"/>
      <c r="R920" s="188"/>
      <c r="S920" s="188"/>
      <c r="T920" s="188"/>
      <c r="U920" s="188"/>
      <c r="V920" s="188"/>
      <c r="W920" s="189"/>
      <c r="X920" s="189"/>
      <c r="Y920" s="189"/>
      <c r="Z920" s="189"/>
      <c r="AA920" s="190"/>
      <c r="AB920" s="188"/>
      <c r="AC920" s="188"/>
      <c r="AD920" s="188"/>
    </row>
    <row r="921" s="48" customFormat="1" ht="12.75" spans="1:30">
      <c r="A921" s="177"/>
      <c r="B921" s="178"/>
      <c r="C921" s="179">
        <v>241224000004</v>
      </c>
      <c r="D921" s="84">
        <v>45658</v>
      </c>
      <c r="E921" s="178" t="s">
        <v>41</v>
      </c>
      <c r="F921" s="178" t="s">
        <v>1630</v>
      </c>
      <c r="G921" s="178">
        <v>24.5</v>
      </c>
      <c r="H921" s="180">
        <v>1600</v>
      </c>
      <c r="I921" s="181"/>
      <c r="J921" s="178"/>
      <c r="K921" s="178"/>
      <c r="L921" s="182"/>
      <c r="M921" s="200"/>
      <c r="N921" s="184">
        <v>1600</v>
      </c>
      <c r="O921" s="188"/>
      <c r="P921" s="188"/>
      <c r="Q921" s="188"/>
      <c r="R921" s="188"/>
      <c r="S921" s="188"/>
      <c r="T921" s="188"/>
      <c r="U921" s="188"/>
      <c r="V921" s="188"/>
      <c r="W921" s="189"/>
      <c r="X921" s="189"/>
      <c r="Y921" s="189"/>
      <c r="Z921" s="189"/>
      <c r="AA921" s="190"/>
      <c r="AB921" s="188"/>
      <c r="AC921" s="188"/>
      <c r="AD921" s="188"/>
    </row>
    <row r="922" s="48" customFormat="1" ht="12.75" spans="1:30">
      <c r="A922" s="177"/>
      <c r="B922" s="178"/>
      <c r="C922" s="179">
        <v>241224000021</v>
      </c>
      <c r="D922" s="84">
        <v>45658</v>
      </c>
      <c r="E922" s="178" t="s">
        <v>2293</v>
      </c>
      <c r="F922" s="178" t="s">
        <v>3009</v>
      </c>
      <c r="G922" s="178">
        <v>0.41</v>
      </c>
      <c r="H922" s="180">
        <v>83</v>
      </c>
      <c r="I922" s="181"/>
      <c r="J922" s="178"/>
      <c r="K922" s="178"/>
      <c r="L922" s="182"/>
      <c r="M922" s="200"/>
      <c r="N922" s="184">
        <v>83</v>
      </c>
      <c r="O922" s="188"/>
      <c r="P922" s="188"/>
      <c r="Q922" s="188"/>
      <c r="R922" s="188"/>
      <c r="S922" s="188"/>
      <c r="T922" s="188"/>
      <c r="U922" s="188"/>
      <c r="V922" s="188"/>
      <c r="W922" s="189"/>
      <c r="X922" s="189"/>
      <c r="Y922" s="189"/>
      <c r="Z922" s="189"/>
      <c r="AA922" s="190"/>
      <c r="AB922" s="188"/>
      <c r="AC922" s="188"/>
      <c r="AD922" s="188"/>
    </row>
    <row r="923" s="48" customFormat="1" ht="12.75" spans="1:30">
      <c r="A923" s="177"/>
      <c r="B923" s="178"/>
      <c r="C923" s="179">
        <v>241224000032</v>
      </c>
      <c r="D923" s="84">
        <v>45658</v>
      </c>
      <c r="E923" s="178" t="s">
        <v>53</v>
      </c>
      <c r="F923" s="178" t="s">
        <v>3070</v>
      </c>
      <c r="G923" s="178">
        <v>4.5</v>
      </c>
      <c r="H923" s="184"/>
      <c r="I923" s="191">
        <v>108274.95</v>
      </c>
      <c r="J923" s="178"/>
      <c r="K923" s="191">
        <v>1665</v>
      </c>
      <c r="L923" s="192">
        <v>65.03</v>
      </c>
      <c r="M923" s="200">
        <v>7.27</v>
      </c>
      <c r="N923" s="184">
        <v>472.7681</v>
      </c>
      <c r="O923" s="188"/>
      <c r="P923" s="188"/>
      <c r="Q923" s="188"/>
      <c r="R923" s="188"/>
      <c r="S923" s="188"/>
      <c r="T923" s="188"/>
      <c r="U923" s="188"/>
      <c r="V923" s="188"/>
      <c r="W923" s="189"/>
      <c r="X923" s="189"/>
      <c r="Y923" s="189"/>
      <c r="Z923" s="189"/>
      <c r="AA923" s="190"/>
      <c r="AB923" s="188"/>
      <c r="AC923" s="188"/>
      <c r="AD923" s="188"/>
    </row>
    <row r="924" s="48" customFormat="1" ht="12.75" spans="1:30">
      <c r="A924" s="177"/>
      <c r="B924" s="178"/>
      <c r="C924" s="179">
        <v>241224000033</v>
      </c>
      <c r="D924" s="84">
        <v>45658</v>
      </c>
      <c r="E924" s="178" t="s">
        <v>2293</v>
      </c>
      <c r="F924" s="178" t="s">
        <v>2921</v>
      </c>
      <c r="G924" s="178">
        <v>5</v>
      </c>
      <c r="H924" s="180">
        <v>437</v>
      </c>
      <c r="I924" s="181"/>
      <c r="J924" s="178"/>
      <c r="K924" s="178"/>
      <c r="L924" s="182"/>
      <c r="M924" s="200"/>
      <c r="N924" s="184">
        <v>437</v>
      </c>
      <c r="O924" s="188"/>
      <c r="P924" s="188"/>
      <c r="Q924" s="188"/>
      <c r="R924" s="188"/>
      <c r="S924" s="188"/>
      <c r="T924" s="188"/>
      <c r="U924" s="188"/>
      <c r="V924" s="188"/>
      <c r="W924" s="189"/>
      <c r="X924" s="189"/>
      <c r="Y924" s="189"/>
      <c r="Z924" s="189"/>
      <c r="AA924" s="190"/>
      <c r="AB924" s="188"/>
      <c r="AC924" s="188"/>
      <c r="AD924" s="188"/>
    </row>
    <row r="925" s="48" customFormat="1" ht="12.75" spans="1:30">
      <c r="A925" s="177"/>
      <c r="B925" s="178"/>
      <c r="C925" s="179">
        <v>241224000042</v>
      </c>
      <c r="D925" s="84">
        <v>45658</v>
      </c>
      <c r="E925" s="178" t="s">
        <v>2293</v>
      </c>
      <c r="F925" s="178" t="s">
        <v>3071</v>
      </c>
      <c r="G925" s="178">
        <v>5</v>
      </c>
      <c r="H925" s="180">
        <v>403</v>
      </c>
      <c r="I925" s="181"/>
      <c r="J925" s="178"/>
      <c r="K925" s="178"/>
      <c r="L925" s="182"/>
      <c r="M925" s="200"/>
      <c r="N925" s="184">
        <v>403</v>
      </c>
      <c r="O925" s="188"/>
      <c r="P925" s="188"/>
      <c r="Q925" s="188"/>
      <c r="R925" s="188"/>
      <c r="S925" s="188"/>
      <c r="T925" s="188"/>
      <c r="U925" s="188"/>
      <c r="V925" s="188"/>
      <c r="W925" s="189"/>
      <c r="X925" s="189"/>
      <c r="Y925" s="189"/>
      <c r="Z925" s="189"/>
      <c r="AA925" s="190"/>
      <c r="AB925" s="188"/>
      <c r="AC925" s="188"/>
      <c r="AD925" s="188"/>
    </row>
    <row r="926" s="48" customFormat="1" ht="12.75" spans="1:30">
      <c r="A926" s="177"/>
      <c r="B926" s="178"/>
      <c r="C926" s="179">
        <v>241224000044</v>
      </c>
      <c r="D926" s="84">
        <v>45658</v>
      </c>
      <c r="E926" s="178" t="s">
        <v>41</v>
      </c>
      <c r="F926" s="178" t="s">
        <v>1229</v>
      </c>
      <c r="G926" s="178">
        <v>1.5</v>
      </c>
      <c r="H926" s="180">
        <v>117</v>
      </c>
      <c r="I926" s="181"/>
      <c r="J926" s="178"/>
      <c r="K926" s="178"/>
      <c r="L926" s="182"/>
      <c r="M926" s="200"/>
      <c r="N926" s="184">
        <v>117</v>
      </c>
      <c r="O926" s="188"/>
      <c r="P926" s="188"/>
      <c r="Q926" s="188"/>
      <c r="R926" s="188"/>
      <c r="S926" s="188"/>
      <c r="T926" s="188"/>
      <c r="U926" s="188"/>
      <c r="V926" s="188"/>
      <c r="W926" s="189"/>
      <c r="X926" s="189"/>
      <c r="Y926" s="189"/>
      <c r="Z926" s="189"/>
      <c r="AA926" s="190"/>
      <c r="AB926" s="188"/>
      <c r="AC926" s="188"/>
      <c r="AD926" s="188"/>
    </row>
    <row r="927" s="48" customFormat="1" ht="12.75" spans="1:30">
      <c r="A927" s="177"/>
      <c r="B927" s="178"/>
      <c r="C927" s="179">
        <v>241224000045</v>
      </c>
      <c r="D927" s="84">
        <v>45658</v>
      </c>
      <c r="E927" s="178" t="s">
        <v>41</v>
      </c>
      <c r="F927" s="178" t="s">
        <v>615</v>
      </c>
      <c r="G927" s="178">
        <v>33</v>
      </c>
      <c r="H927" s="180">
        <v>2145</v>
      </c>
      <c r="I927" s="181"/>
      <c r="J927" s="178"/>
      <c r="K927" s="178"/>
      <c r="L927" s="182"/>
      <c r="M927" s="200"/>
      <c r="N927" s="184">
        <v>2145</v>
      </c>
      <c r="O927" s="188"/>
      <c r="P927" s="188"/>
      <c r="Q927" s="188"/>
      <c r="R927" s="188"/>
      <c r="S927" s="188"/>
      <c r="T927" s="188"/>
      <c r="U927" s="188"/>
      <c r="V927" s="188"/>
      <c r="W927" s="189"/>
      <c r="X927" s="189"/>
      <c r="Y927" s="189"/>
      <c r="Z927" s="189"/>
      <c r="AA927" s="190"/>
      <c r="AB927" s="188"/>
      <c r="AC927" s="188"/>
      <c r="AD927" s="188"/>
    </row>
    <row r="928" s="48" customFormat="1" ht="12.75" spans="1:30">
      <c r="A928" s="177"/>
      <c r="B928" s="178"/>
      <c r="C928" s="179">
        <v>241224000046</v>
      </c>
      <c r="D928" s="84">
        <v>45658</v>
      </c>
      <c r="E928" s="178" t="s">
        <v>36</v>
      </c>
      <c r="F928" s="178" t="s">
        <v>211</v>
      </c>
      <c r="G928" s="178">
        <v>1</v>
      </c>
      <c r="H928" s="184"/>
      <c r="I928" s="191">
        <v>16717</v>
      </c>
      <c r="J928" s="178"/>
      <c r="K928" s="191">
        <v>1665.03984063745</v>
      </c>
      <c r="L928" s="192">
        <v>10.04</v>
      </c>
      <c r="M928" s="200">
        <v>7.27</v>
      </c>
      <c r="N928" s="184">
        <v>72.9908</v>
      </c>
      <c r="O928" s="188"/>
      <c r="P928" s="188"/>
      <c r="Q928" s="188"/>
      <c r="R928" s="188"/>
      <c r="S928" s="188"/>
      <c r="T928" s="188"/>
      <c r="U928" s="188"/>
      <c r="V928" s="188"/>
      <c r="W928" s="189"/>
      <c r="X928" s="189"/>
      <c r="Y928" s="189"/>
      <c r="Z928" s="189"/>
      <c r="AA928" s="190"/>
      <c r="AB928" s="188"/>
      <c r="AC928" s="188"/>
      <c r="AD928" s="188"/>
    </row>
    <row r="929" s="48" customFormat="1" ht="12.75" spans="1:30">
      <c r="A929" s="177"/>
      <c r="B929" s="178"/>
      <c r="C929" s="179">
        <v>241224000047</v>
      </c>
      <c r="D929" s="84">
        <v>45658</v>
      </c>
      <c r="E929" s="178" t="s">
        <v>53</v>
      </c>
      <c r="F929" s="178" t="s">
        <v>65</v>
      </c>
      <c r="G929" s="178">
        <v>7.5</v>
      </c>
      <c r="H929" s="180">
        <v>508.5</v>
      </c>
      <c r="I929" s="181"/>
      <c r="J929" s="178"/>
      <c r="K929" s="178"/>
      <c r="L929" s="182"/>
      <c r="M929" s="200"/>
      <c r="N929" s="184">
        <v>508.5</v>
      </c>
      <c r="O929" s="188"/>
      <c r="P929" s="188"/>
      <c r="Q929" s="188"/>
      <c r="R929" s="188"/>
      <c r="S929" s="188"/>
      <c r="T929" s="188"/>
      <c r="U929" s="195"/>
      <c r="V929" s="188"/>
      <c r="W929" s="189"/>
      <c r="X929" s="189"/>
      <c r="Y929" s="189"/>
      <c r="Z929" s="189"/>
      <c r="AA929" s="190"/>
      <c r="AB929" s="188"/>
      <c r="AC929" s="188"/>
      <c r="AD929" s="188"/>
    </row>
    <row r="930" s="48" customFormat="1" ht="12.75" spans="1:30">
      <c r="A930" s="177"/>
      <c r="B930" s="178"/>
      <c r="C930" s="179">
        <v>241224000049</v>
      </c>
      <c r="D930" s="84">
        <v>45658</v>
      </c>
      <c r="E930" s="178" t="s">
        <v>63</v>
      </c>
      <c r="F930" s="178" t="s">
        <v>958</v>
      </c>
      <c r="G930" s="178">
        <v>10.5</v>
      </c>
      <c r="H930" s="180">
        <v>846.5</v>
      </c>
      <c r="I930" s="181"/>
      <c r="J930" s="178"/>
      <c r="K930" s="178"/>
      <c r="L930" s="182"/>
      <c r="M930" s="200"/>
      <c r="N930" s="184">
        <v>846.5</v>
      </c>
      <c r="O930" s="188"/>
      <c r="P930" s="188"/>
      <c r="Q930" s="188"/>
      <c r="R930" s="188"/>
      <c r="S930" s="188"/>
      <c r="T930" s="188"/>
      <c r="U930" s="202">
        <v>32</v>
      </c>
      <c r="V930" s="188"/>
      <c r="W930" s="189"/>
      <c r="X930" s="189"/>
      <c r="Y930" s="189"/>
      <c r="Z930" s="189"/>
      <c r="AA930" s="190"/>
      <c r="AB930" s="188"/>
      <c r="AC930" s="188"/>
      <c r="AD930" s="188"/>
    </row>
    <row r="931" s="48" customFormat="1" ht="12.75" spans="1:30">
      <c r="A931" s="177"/>
      <c r="B931" s="178"/>
      <c r="C931" s="179">
        <v>241224000051</v>
      </c>
      <c r="D931" s="84">
        <v>45658</v>
      </c>
      <c r="E931" s="178" t="s">
        <v>36</v>
      </c>
      <c r="F931" s="178" t="s">
        <v>1247</v>
      </c>
      <c r="G931" s="178">
        <v>0.8</v>
      </c>
      <c r="H931" s="180">
        <v>73</v>
      </c>
      <c r="I931" s="181"/>
      <c r="J931" s="178"/>
      <c r="K931" s="178"/>
      <c r="L931" s="182"/>
      <c r="M931" s="200"/>
      <c r="N931" s="184">
        <v>73</v>
      </c>
      <c r="O931" s="188"/>
      <c r="P931" s="188"/>
      <c r="Q931" s="188"/>
      <c r="R931" s="188"/>
      <c r="S931" s="188"/>
      <c r="T931" s="188"/>
      <c r="U931" s="185"/>
      <c r="V931" s="188"/>
      <c r="W931" s="189"/>
      <c r="X931" s="189"/>
      <c r="Y931" s="189"/>
      <c r="Z931" s="189"/>
      <c r="AA931" s="190"/>
      <c r="AB931" s="188"/>
      <c r="AC931" s="188"/>
      <c r="AD931" s="188"/>
    </row>
    <row r="932" s="48" customFormat="1" ht="12.75" spans="1:30">
      <c r="A932" s="177"/>
      <c r="B932" s="178"/>
      <c r="C932" s="179">
        <v>241224000052</v>
      </c>
      <c r="D932" s="84">
        <v>45658</v>
      </c>
      <c r="E932" s="178" t="s">
        <v>36</v>
      </c>
      <c r="F932" s="178" t="s">
        <v>2976</v>
      </c>
      <c r="G932" s="178">
        <v>65.5</v>
      </c>
      <c r="H932" s="180">
        <v>4265.5</v>
      </c>
      <c r="I932" s="181"/>
      <c r="J932" s="178"/>
      <c r="K932" s="178"/>
      <c r="L932" s="182"/>
      <c r="M932" s="200"/>
      <c r="N932" s="184">
        <v>4265.5</v>
      </c>
      <c r="O932" s="188"/>
      <c r="P932" s="188"/>
      <c r="Q932" s="188"/>
      <c r="R932" s="188"/>
      <c r="S932" s="188"/>
      <c r="T932" s="188"/>
      <c r="U932" s="188"/>
      <c r="V932" s="188"/>
      <c r="W932" s="189"/>
      <c r="X932" s="189"/>
      <c r="Y932" s="189"/>
      <c r="Z932" s="189"/>
      <c r="AA932" s="190"/>
      <c r="AB932" s="188"/>
      <c r="AC932" s="188"/>
      <c r="AD932" s="188"/>
    </row>
    <row r="933" s="48" customFormat="1" ht="12.75" spans="1:30">
      <c r="A933" s="177"/>
      <c r="B933" s="178"/>
      <c r="C933" s="179">
        <v>241225000003</v>
      </c>
      <c r="D933" s="84">
        <v>45658</v>
      </c>
      <c r="E933" s="178" t="s">
        <v>67</v>
      </c>
      <c r="F933" s="178" t="s">
        <v>68</v>
      </c>
      <c r="G933" s="178">
        <v>12</v>
      </c>
      <c r="H933" s="184"/>
      <c r="I933" s="191">
        <v>189177.3</v>
      </c>
      <c r="J933" s="178"/>
      <c r="K933" s="191">
        <v>1665</v>
      </c>
      <c r="L933" s="192">
        <v>113.62</v>
      </c>
      <c r="M933" s="200">
        <v>7.27</v>
      </c>
      <c r="N933" s="184">
        <v>826.0174</v>
      </c>
      <c r="O933" s="188"/>
      <c r="P933" s="188"/>
      <c r="Q933" s="188"/>
      <c r="R933" s="188"/>
      <c r="S933" s="188"/>
      <c r="T933" s="188"/>
      <c r="U933" s="188"/>
      <c r="V933" s="188"/>
      <c r="W933" s="189"/>
      <c r="X933" s="189"/>
      <c r="Y933" s="189"/>
      <c r="Z933" s="189"/>
      <c r="AA933" s="190"/>
      <c r="AB933" s="188"/>
      <c r="AC933" s="188"/>
      <c r="AD933" s="188"/>
    </row>
    <row r="934" s="48" customFormat="1" ht="12.75" spans="1:30">
      <c r="A934" s="177"/>
      <c r="B934" s="178"/>
      <c r="C934" s="179">
        <v>241225000009</v>
      </c>
      <c r="D934" s="84">
        <v>45658</v>
      </c>
      <c r="E934" s="178" t="s">
        <v>53</v>
      </c>
      <c r="F934" s="178" t="s">
        <v>604</v>
      </c>
      <c r="G934" s="178">
        <v>155</v>
      </c>
      <c r="H934" s="180">
        <v>10850</v>
      </c>
      <c r="I934" s="181"/>
      <c r="J934" s="178"/>
      <c r="K934" s="178"/>
      <c r="L934" s="182"/>
      <c r="M934" s="200"/>
      <c r="N934" s="184">
        <v>10850</v>
      </c>
      <c r="O934" s="188"/>
      <c r="P934" s="188"/>
      <c r="Q934" s="188"/>
      <c r="R934" s="188"/>
      <c r="S934" s="188"/>
      <c r="T934" s="188"/>
      <c r="U934" s="188"/>
      <c r="V934" s="188"/>
      <c r="W934" s="189"/>
      <c r="X934" s="189"/>
      <c r="Y934" s="189"/>
      <c r="Z934" s="189"/>
      <c r="AA934" s="190"/>
      <c r="AB934" s="188"/>
      <c r="AC934" s="188"/>
      <c r="AD934" s="188"/>
    </row>
    <row r="935" s="48" customFormat="1" ht="12.75" spans="1:30">
      <c r="A935" s="177"/>
      <c r="B935" s="178"/>
      <c r="C935" s="179">
        <v>241225000010</v>
      </c>
      <c r="D935" s="84">
        <v>45658</v>
      </c>
      <c r="E935" s="178" t="s">
        <v>63</v>
      </c>
      <c r="F935" s="178" t="s">
        <v>77</v>
      </c>
      <c r="G935" s="178">
        <v>46</v>
      </c>
      <c r="H935" s="184"/>
      <c r="I935" s="191">
        <v>675740</v>
      </c>
      <c r="J935" s="178"/>
      <c r="K935" s="191">
        <v>1643.0568726141</v>
      </c>
      <c r="L935" s="192">
        <v>411.27</v>
      </c>
      <c r="M935" s="200">
        <v>7.27</v>
      </c>
      <c r="N935" s="184">
        <v>2989.9329</v>
      </c>
      <c r="O935" s="188"/>
      <c r="P935" s="188"/>
      <c r="Q935" s="188"/>
      <c r="R935" s="188"/>
      <c r="S935" s="188"/>
      <c r="T935" s="188"/>
      <c r="U935" s="188"/>
      <c r="V935" s="188"/>
      <c r="W935" s="189"/>
      <c r="X935" s="189"/>
      <c r="Y935" s="189"/>
      <c r="Z935" s="189"/>
      <c r="AA935" s="190"/>
      <c r="AB935" s="188"/>
      <c r="AC935" s="188"/>
      <c r="AD935" s="188"/>
    </row>
    <row r="936" s="48" customFormat="1" ht="12.75" spans="1:30">
      <c r="A936" s="177"/>
      <c r="B936" s="178"/>
      <c r="C936" s="179">
        <v>241225000012</v>
      </c>
      <c r="D936" s="84">
        <v>45658</v>
      </c>
      <c r="E936" s="178" t="s">
        <v>2293</v>
      </c>
      <c r="F936" s="178" t="s">
        <v>1763</v>
      </c>
      <c r="G936" s="178">
        <v>68.5</v>
      </c>
      <c r="H936" s="180">
        <v>4460.5</v>
      </c>
      <c r="I936" s="181"/>
      <c r="J936" s="178"/>
      <c r="K936" s="178"/>
      <c r="L936" s="182"/>
      <c r="M936" s="200"/>
      <c r="N936" s="184">
        <v>4460.5</v>
      </c>
      <c r="O936" s="188"/>
      <c r="P936" s="188"/>
      <c r="Q936" s="188"/>
      <c r="R936" s="188"/>
      <c r="S936" s="188"/>
      <c r="T936" s="188"/>
      <c r="U936" s="188"/>
      <c r="V936" s="188"/>
      <c r="W936" s="189"/>
      <c r="X936" s="189"/>
      <c r="Y936" s="189"/>
      <c r="Z936" s="189"/>
      <c r="AA936" s="190"/>
      <c r="AB936" s="188"/>
      <c r="AC936" s="188"/>
      <c r="AD936" s="188"/>
    </row>
    <row r="937" s="48" customFormat="1" ht="12.75" spans="1:30">
      <c r="A937" s="177"/>
      <c r="B937" s="178"/>
      <c r="C937" s="179">
        <v>241226000007</v>
      </c>
      <c r="D937" s="84">
        <v>45658</v>
      </c>
      <c r="E937" s="178" t="s">
        <v>45</v>
      </c>
      <c r="F937" s="178" t="s">
        <v>1610</v>
      </c>
      <c r="G937" s="178">
        <v>5.5</v>
      </c>
      <c r="H937" s="184"/>
      <c r="I937" s="191">
        <v>79695</v>
      </c>
      <c r="J937" s="178"/>
      <c r="K937" s="191">
        <v>1672.15694502728</v>
      </c>
      <c r="L937" s="192">
        <v>47.66</v>
      </c>
      <c r="M937" s="200">
        <v>7.27</v>
      </c>
      <c r="N937" s="184">
        <v>346.4882</v>
      </c>
      <c r="O937" s="188"/>
      <c r="P937" s="188"/>
      <c r="Q937" s="188"/>
      <c r="R937" s="188"/>
      <c r="S937" s="188"/>
      <c r="T937" s="188"/>
      <c r="U937" s="188"/>
      <c r="V937" s="188"/>
      <c r="W937" s="189"/>
      <c r="X937" s="189"/>
      <c r="Y937" s="189"/>
      <c r="Z937" s="189"/>
      <c r="AA937" s="190"/>
      <c r="AB937" s="188"/>
      <c r="AC937" s="188"/>
      <c r="AD937" s="188"/>
    </row>
    <row r="938" s="48" customFormat="1" ht="12.75" spans="1:30">
      <c r="A938" s="177"/>
      <c r="B938" s="178"/>
      <c r="C938" s="179">
        <v>241226000010</v>
      </c>
      <c r="D938" s="84">
        <v>45658</v>
      </c>
      <c r="E938" s="178" t="s">
        <v>45</v>
      </c>
      <c r="F938" s="178" t="s">
        <v>99</v>
      </c>
      <c r="G938" s="178">
        <v>18.5</v>
      </c>
      <c r="H938" s="184"/>
      <c r="I938" s="191">
        <v>266900</v>
      </c>
      <c r="J938" s="178"/>
      <c r="K938" s="191">
        <v>1664.89925768823</v>
      </c>
      <c r="L938" s="192">
        <v>160.31</v>
      </c>
      <c r="M938" s="200">
        <v>7.27</v>
      </c>
      <c r="N938" s="184">
        <v>1165.4537</v>
      </c>
      <c r="O938" s="188"/>
      <c r="P938" s="188"/>
      <c r="Q938" s="188"/>
      <c r="R938" s="188"/>
      <c r="S938" s="188"/>
      <c r="T938" s="188"/>
      <c r="U938" s="195"/>
      <c r="V938" s="188"/>
      <c r="W938" s="189"/>
      <c r="X938" s="189"/>
      <c r="Y938" s="189"/>
      <c r="Z938" s="189"/>
      <c r="AA938" s="190"/>
      <c r="AB938" s="188"/>
      <c r="AC938" s="188"/>
      <c r="AD938" s="188"/>
    </row>
    <row r="939" s="48" customFormat="1" ht="12.75" spans="1:30">
      <c r="A939" s="177"/>
      <c r="B939" s="178"/>
      <c r="C939" s="179">
        <v>241226000012</v>
      </c>
      <c r="D939" s="84">
        <v>45658</v>
      </c>
      <c r="E939" s="178" t="s">
        <v>45</v>
      </c>
      <c r="F939" s="178" t="s">
        <v>108</v>
      </c>
      <c r="G939" s="178">
        <v>29.5</v>
      </c>
      <c r="H939" s="180">
        <v>1970</v>
      </c>
      <c r="I939" s="181"/>
      <c r="J939" s="178"/>
      <c r="K939" s="178"/>
      <c r="L939" s="182"/>
      <c r="M939" s="200"/>
      <c r="N939" s="184">
        <v>1970</v>
      </c>
      <c r="O939" s="188"/>
      <c r="P939" s="188"/>
      <c r="Q939" s="188"/>
      <c r="R939" s="188"/>
      <c r="S939" s="188"/>
      <c r="T939" s="188"/>
      <c r="U939" s="202">
        <v>141</v>
      </c>
      <c r="V939" s="188"/>
      <c r="W939" s="189"/>
      <c r="X939" s="189"/>
      <c r="Y939" s="189"/>
      <c r="Z939" s="189"/>
      <c r="AA939" s="190"/>
      <c r="AB939" s="188"/>
      <c r="AC939" s="188"/>
      <c r="AD939" s="188"/>
    </row>
    <row r="940" s="48" customFormat="1" ht="12.75" spans="1:30">
      <c r="A940" s="177"/>
      <c r="B940" s="178"/>
      <c r="C940" s="179">
        <v>241226000014</v>
      </c>
      <c r="D940" s="84">
        <v>45658</v>
      </c>
      <c r="E940" s="178" t="s">
        <v>36</v>
      </c>
      <c r="F940" s="178" t="s">
        <v>1027</v>
      </c>
      <c r="G940" s="178">
        <v>4</v>
      </c>
      <c r="H940" s="184"/>
      <c r="I940" s="191">
        <v>64807</v>
      </c>
      <c r="J940" s="178"/>
      <c r="K940" s="191">
        <v>1665.13360739979</v>
      </c>
      <c r="L940" s="192">
        <v>38.92</v>
      </c>
      <c r="M940" s="200">
        <v>7.27</v>
      </c>
      <c r="N940" s="184">
        <v>282.9484</v>
      </c>
      <c r="O940" s="188"/>
      <c r="P940" s="188"/>
      <c r="Q940" s="188"/>
      <c r="R940" s="188"/>
      <c r="S940" s="188"/>
      <c r="T940" s="188"/>
      <c r="U940" s="185"/>
      <c r="V940" s="188"/>
      <c r="W940" s="189"/>
      <c r="X940" s="189"/>
      <c r="Y940" s="189"/>
      <c r="Z940" s="189"/>
      <c r="AA940" s="190"/>
      <c r="AB940" s="188"/>
      <c r="AC940" s="188"/>
      <c r="AD940" s="188"/>
    </row>
    <row r="941" s="48" customFormat="1" ht="12.75" spans="1:30">
      <c r="A941" s="177"/>
      <c r="B941" s="178"/>
      <c r="C941" s="179">
        <v>241226000017</v>
      </c>
      <c r="D941" s="84">
        <v>45658</v>
      </c>
      <c r="E941" s="178" t="s">
        <v>45</v>
      </c>
      <c r="F941" s="178" t="s">
        <v>341</v>
      </c>
      <c r="G941" s="178">
        <v>7</v>
      </c>
      <c r="H941" s="184"/>
      <c r="I941" s="191">
        <v>108775</v>
      </c>
      <c r="J941" s="178"/>
      <c r="K941" s="191">
        <v>1665.00841879688</v>
      </c>
      <c r="L941" s="192">
        <v>65.33</v>
      </c>
      <c r="M941" s="200">
        <v>7.27</v>
      </c>
      <c r="N941" s="184">
        <v>474.9491</v>
      </c>
      <c r="O941" s="188"/>
      <c r="P941" s="188"/>
      <c r="Q941" s="188"/>
      <c r="R941" s="188"/>
      <c r="S941" s="188"/>
      <c r="T941" s="188"/>
      <c r="U941" s="188"/>
      <c r="V941" s="188"/>
      <c r="W941" s="189"/>
      <c r="X941" s="189"/>
      <c r="Y941" s="189"/>
      <c r="Z941" s="189"/>
      <c r="AA941" s="190"/>
      <c r="AB941" s="188"/>
      <c r="AC941" s="188"/>
      <c r="AD941" s="188"/>
    </row>
    <row r="942" s="48" customFormat="1" ht="12.75" spans="1:30">
      <c r="A942" s="177"/>
      <c r="B942" s="178"/>
      <c r="C942" s="179">
        <v>241226000018</v>
      </c>
      <c r="D942" s="84">
        <v>45658</v>
      </c>
      <c r="E942" s="178" t="s">
        <v>41</v>
      </c>
      <c r="F942" s="178" t="s">
        <v>2176</v>
      </c>
      <c r="G942" s="178">
        <v>36.5</v>
      </c>
      <c r="H942" s="184"/>
      <c r="I942" s="191">
        <v>598152</v>
      </c>
      <c r="J942" s="178"/>
      <c r="K942" s="191">
        <v>1665.00208768267</v>
      </c>
      <c r="L942" s="192">
        <v>359.25</v>
      </c>
      <c r="M942" s="200">
        <v>7.27</v>
      </c>
      <c r="N942" s="184">
        <v>2611.7475</v>
      </c>
      <c r="O942" s="188"/>
      <c r="P942" s="188"/>
      <c r="Q942" s="188"/>
      <c r="R942" s="188"/>
      <c r="S942" s="188"/>
      <c r="T942" s="195"/>
      <c r="U942" s="188"/>
      <c r="V942" s="188"/>
      <c r="W942" s="189"/>
      <c r="X942" s="189"/>
      <c r="Y942" s="189"/>
      <c r="Z942" s="189"/>
      <c r="AA942" s="190"/>
      <c r="AB942" s="188"/>
      <c r="AC942" s="188"/>
      <c r="AD942" s="188"/>
    </row>
    <row r="943" s="48" customFormat="1" ht="12.75" spans="1:30">
      <c r="A943" s="177"/>
      <c r="B943" s="178"/>
      <c r="C943" s="179">
        <v>241226000020</v>
      </c>
      <c r="D943" s="84">
        <v>45658</v>
      </c>
      <c r="E943" s="178" t="s">
        <v>53</v>
      </c>
      <c r="F943" s="178" t="s">
        <v>3064</v>
      </c>
      <c r="G943" s="178">
        <v>13</v>
      </c>
      <c r="H943" s="180">
        <v>975</v>
      </c>
      <c r="I943" s="181"/>
      <c r="J943" s="178"/>
      <c r="K943" s="178"/>
      <c r="L943" s="182"/>
      <c r="M943" s="200"/>
      <c r="N943" s="184">
        <v>975</v>
      </c>
      <c r="O943" s="188"/>
      <c r="P943" s="188"/>
      <c r="Q943" s="188"/>
      <c r="R943" s="188"/>
      <c r="S943" s="188"/>
      <c r="T943" s="202">
        <v>60</v>
      </c>
      <c r="U943" s="188"/>
      <c r="V943" s="188"/>
      <c r="W943" s="189"/>
      <c r="X943" s="189"/>
      <c r="Y943" s="189"/>
      <c r="Z943" s="189"/>
      <c r="AA943" s="190"/>
      <c r="AB943" s="188"/>
      <c r="AC943" s="188"/>
      <c r="AD943" s="188"/>
    </row>
    <row r="944" s="48" customFormat="1" ht="12.75" spans="1:30">
      <c r="A944" s="177"/>
      <c r="B944" s="178"/>
      <c r="C944" s="179">
        <v>241226000021</v>
      </c>
      <c r="D944" s="84">
        <v>45658</v>
      </c>
      <c r="E944" s="178" t="s">
        <v>45</v>
      </c>
      <c r="F944" s="178" t="s">
        <v>596</v>
      </c>
      <c r="G944" s="178">
        <v>23</v>
      </c>
      <c r="H944" s="184"/>
      <c r="I944" s="191">
        <v>350980</v>
      </c>
      <c r="J944" s="178"/>
      <c r="K944" s="191">
        <v>1584.91758862046</v>
      </c>
      <c r="L944" s="192">
        <v>221.45</v>
      </c>
      <c r="M944" s="200">
        <v>7.27</v>
      </c>
      <c r="N944" s="184">
        <v>1609.9415</v>
      </c>
      <c r="O944" s="188"/>
      <c r="P944" s="188"/>
      <c r="Q944" s="188"/>
      <c r="R944" s="188"/>
      <c r="S944" s="188"/>
      <c r="T944" s="185"/>
      <c r="U944" s="188"/>
      <c r="V944" s="188"/>
      <c r="W944" s="189"/>
      <c r="X944" s="189"/>
      <c r="Y944" s="189"/>
      <c r="Z944" s="189"/>
      <c r="AA944" s="190"/>
      <c r="AB944" s="188"/>
      <c r="AC944" s="188"/>
      <c r="AD944" s="188"/>
    </row>
    <row r="945" s="48" customFormat="1" ht="12.75" spans="1:30">
      <c r="A945" s="177"/>
      <c r="B945" s="178"/>
      <c r="C945" s="179">
        <v>241226000022</v>
      </c>
      <c r="D945" s="84">
        <v>45658</v>
      </c>
      <c r="E945" s="178" t="s">
        <v>45</v>
      </c>
      <c r="F945" s="178" t="s">
        <v>73</v>
      </c>
      <c r="G945" s="178">
        <v>7</v>
      </c>
      <c r="H945" s="180"/>
      <c r="I945" s="191">
        <v>90405</v>
      </c>
      <c r="J945" s="178"/>
      <c r="K945" s="191">
        <v>1490.35608308605</v>
      </c>
      <c r="L945" s="192">
        <v>60.66</v>
      </c>
      <c r="M945" s="200">
        <v>7.27</v>
      </c>
      <c r="N945" s="184">
        <v>440.9982</v>
      </c>
      <c r="O945" s="188"/>
      <c r="P945" s="188"/>
      <c r="Q945" s="188"/>
      <c r="R945" s="188"/>
      <c r="S945" s="188"/>
      <c r="T945" s="188"/>
      <c r="U945" s="188"/>
      <c r="V945" s="188"/>
      <c r="W945" s="189"/>
      <c r="X945" s="189"/>
      <c r="Y945" s="189"/>
      <c r="Z945" s="189"/>
      <c r="AA945" s="190"/>
      <c r="AB945" s="188"/>
      <c r="AC945" s="188"/>
      <c r="AD945" s="188"/>
    </row>
    <row r="946" s="48" customFormat="1" ht="12.75" spans="1:30">
      <c r="A946" s="177"/>
      <c r="B946" s="178"/>
      <c r="C946" s="179">
        <v>241226000025</v>
      </c>
      <c r="D946" s="84">
        <v>45658</v>
      </c>
      <c r="E946" s="178" t="s">
        <v>45</v>
      </c>
      <c r="F946" s="178" t="s">
        <v>596</v>
      </c>
      <c r="G946" s="178">
        <v>20</v>
      </c>
      <c r="H946" s="184"/>
      <c r="I946" s="191">
        <v>318280</v>
      </c>
      <c r="J946" s="178"/>
      <c r="K946" s="191">
        <v>1584.90190220098</v>
      </c>
      <c r="L946" s="192">
        <v>200.82</v>
      </c>
      <c r="M946" s="200">
        <v>7.27</v>
      </c>
      <c r="N946" s="184">
        <v>1459.9614</v>
      </c>
      <c r="O946" s="188"/>
      <c r="P946" s="188"/>
      <c r="Q946" s="188"/>
      <c r="R946" s="188"/>
      <c r="S946" s="188"/>
      <c r="T946" s="188"/>
      <c r="U946" s="188"/>
      <c r="V946" s="188"/>
      <c r="W946" s="189"/>
      <c r="X946" s="189"/>
      <c r="Y946" s="189"/>
      <c r="Z946" s="189"/>
      <c r="AA946" s="190"/>
      <c r="AB946" s="188"/>
      <c r="AC946" s="188"/>
      <c r="AD946" s="188"/>
    </row>
    <row r="947" s="48" customFormat="1" ht="12.75" spans="1:30">
      <c r="A947" s="177"/>
      <c r="B947" s="178"/>
      <c r="C947" s="179">
        <v>241226000035</v>
      </c>
      <c r="D947" s="84">
        <v>45658</v>
      </c>
      <c r="E947" s="178" t="s">
        <v>63</v>
      </c>
      <c r="F947" s="178" t="s">
        <v>2958</v>
      </c>
      <c r="G947" s="178">
        <v>260.5</v>
      </c>
      <c r="H947" s="184"/>
      <c r="I947" s="191">
        <v>3948847.2</v>
      </c>
      <c r="J947" s="178"/>
      <c r="K947" s="191">
        <v>1665</v>
      </c>
      <c r="L947" s="192">
        <v>2371.68</v>
      </c>
      <c r="M947" s="200">
        <v>7.27</v>
      </c>
      <c r="N947" s="184">
        <v>17242.1136</v>
      </c>
      <c r="O947" s="188"/>
      <c r="P947" s="188"/>
      <c r="Q947" s="188"/>
      <c r="R947" s="188"/>
      <c r="S947" s="188"/>
      <c r="T947" s="188"/>
      <c r="U947" s="188"/>
      <c r="V947" s="188"/>
      <c r="W947" s="189"/>
      <c r="X947" s="189"/>
      <c r="Y947" s="189"/>
      <c r="Z947" s="189"/>
      <c r="AA947" s="190"/>
      <c r="AB947" s="188"/>
      <c r="AC947" s="188"/>
      <c r="AD947" s="188"/>
    </row>
    <row r="948" s="48" customFormat="1" ht="12.75" spans="1:30">
      <c r="A948" s="177"/>
      <c r="B948" s="178"/>
      <c r="C948" s="179">
        <v>241227000001</v>
      </c>
      <c r="D948" s="84">
        <v>45658</v>
      </c>
      <c r="E948" s="178">
        <v>13635229849</v>
      </c>
      <c r="F948" s="178" t="s">
        <v>149</v>
      </c>
      <c r="G948" s="178">
        <v>4</v>
      </c>
      <c r="H948" s="184"/>
      <c r="I948" s="191">
        <v>72161</v>
      </c>
      <c r="J948" s="178"/>
      <c r="K948" s="191">
        <v>1664.99769266267</v>
      </c>
      <c r="L948" s="192">
        <v>43.34</v>
      </c>
      <c r="M948" s="200">
        <v>7.27</v>
      </c>
      <c r="N948" s="184">
        <v>315.0818</v>
      </c>
      <c r="O948" s="188"/>
      <c r="P948" s="188"/>
      <c r="Q948" s="188"/>
      <c r="R948" s="188"/>
      <c r="S948" s="188"/>
      <c r="T948" s="188"/>
      <c r="U948" s="188"/>
      <c r="V948" s="188"/>
      <c r="W948" s="189"/>
      <c r="X948" s="189"/>
      <c r="Y948" s="189"/>
      <c r="Z948" s="189"/>
      <c r="AA948" s="190"/>
      <c r="AB948" s="188"/>
      <c r="AC948" s="188"/>
      <c r="AD948" s="188"/>
    </row>
    <row r="949" s="48" customFormat="1" ht="12.75" spans="1:30">
      <c r="A949" s="177"/>
      <c r="B949" s="178"/>
      <c r="C949" s="179">
        <v>241227000004</v>
      </c>
      <c r="D949" s="84">
        <v>45658</v>
      </c>
      <c r="E949" s="178" t="s">
        <v>41</v>
      </c>
      <c r="F949" s="178" t="s">
        <v>2918</v>
      </c>
      <c r="G949" s="178">
        <v>6.5</v>
      </c>
      <c r="H949" s="184"/>
      <c r="I949" s="191">
        <v>101731</v>
      </c>
      <c r="J949" s="178"/>
      <c r="K949" s="191">
        <v>1664.99181669394</v>
      </c>
      <c r="L949" s="192">
        <v>61.1</v>
      </c>
      <c r="M949" s="200">
        <v>7.27</v>
      </c>
      <c r="N949" s="184">
        <v>444.197</v>
      </c>
      <c r="O949" s="188"/>
      <c r="P949" s="188"/>
      <c r="Q949" s="188"/>
      <c r="R949" s="188"/>
      <c r="S949" s="188"/>
      <c r="T949" s="188"/>
      <c r="U949" s="188"/>
      <c r="V949" s="188"/>
      <c r="W949" s="189"/>
      <c r="X949" s="189"/>
      <c r="Y949" s="189"/>
      <c r="Z949" s="189"/>
      <c r="AA949" s="190"/>
      <c r="AB949" s="188"/>
      <c r="AC949" s="188"/>
      <c r="AD949" s="188"/>
    </row>
    <row r="950" s="48" customFormat="1" ht="12.75" spans="1:30">
      <c r="A950" s="177"/>
      <c r="B950" s="178"/>
      <c r="C950" s="179">
        <v>241227000008</v>
      </c>
      <c r="D950" s="84">
        <v>45658</v>
      </c>
      <c r="E950" s="178" t="s">
        <v>41</v>
      </c>
      <c r="F950" s="178" t="s">
        <v>3072</v>
      </c>
      <c r="G950" s="178">
        <v>13</v>
      </c>
      <c r="H950" s="180">
        <v>849</v>
      </c>
      <c r="I950" s="181"/>
      <c r="J950" s="178"/>
      <c r="K950" s="178"/>
      <c r="L950" s="182"/>
      <c r="M950" s="200"/>
      <c r="N950" s="184">
        <v>849</v>
      </c>
      <c r="O950" s="188"/>
      <c r="P950" s="188"/>
      <c r="Q950" s="188"/>
      <c r="R950" s="188"/>
      <c r="S950" s="188"/>
      <c r="T950" s="195"/>
      <c r="U950" s="188"/>
      <c r="V950" s="188"/>
      <c r="W950" s="189"/>
      <c r="X950" s="189"/>
      <c r="Y950" s="189"/>
      <c r="Z950" s="189"/>
      <c r="AA950" s="190"/>
      <c r="AB950" s="188"/>
      <c r="AC950" s="188"/>
      <c r="AD950" s="188"/>
    </row>
    <row r="951" s="48" customFormat="1" ht="12.75" spans="1:30">
      <c r="A951" s="177"/>
      <c r="B951" s="178"/>
      <c r="C951" s="179">
        <v>241227000009</v>
      </c>
      <c r="D951" s="84">
        <v>45658</v>
      </c>
      <c r="E951" s="178" t="s">
        <v>36</v>
      </c>
      <c r="F951" s="178" t="s">
        <v>2373</v>
      </c>
      <c r="G951" s="178">
        <v>95.5</v>
      </c>
      <c r="H951" s="180">
        <v>5734.5</v>
      </c>
      <c r="I951" s="181"/>
      <c r="J951" s="178"/>
      <c r="K951" s="178"/>
      <c r="L951" s="182"/>
      <c r="M951" s="200"/>
      <c r="N951" s="184">
        <v>5734.5</v>
      </c>
      <c r="O951" s="188"/>
      <c r="P951" s="188"/>
      <c r="Q951" s="188"/>
      <c r="R951" s="188"/>
      <c r="S951" s="188"/>
      <c r="T951" s="202">
        <v>100</v>
      </c>
      <c r="U951" s="188"/>
      <c r="V951" s="188"/>
      <c r="W951" s="189"/>
      <c r="X951" s="193"/>
      <c r="Y951" s="189"/>
      <c r="Z951" s="189"/>
      <c r="AA951" s="190"/>
      <c r="AB951" s="188"/>
      <c r="AC951" s="188"/>
      <c r="AD951" s="188"/>
    </row>
    <row r="952" s="48" customFormat="1" ht="12.75" spans="1:30">
      <c r="A952" s="177"/>
      <c r="B952" s="178"/>
      <c r="C952" s="179">
        <v>241227000011</v>
      </c>
      <c r="D952" s="84">
        <v>45658</v>
      </c>
      <c r="E952" s="178" t="s">
        <v>41</v>
      </c>
      <c r="F952" s="178" t="s">
        <v>494</v>
      </c>
      <c r="G952" s="178">
        <v>9.5</v>
      </c>
      <c r="H952" s="180">
        <v>752</v>
      </c>
      <c r="I952" s="181"/>
      <c r="J952" s="178"/>
      <c r="K952" s="178"/>
      <c r="L952" s="182"/>
      <c r="M952" s="200"/>
      <c r="N952" s="184">
        <v>752</v>
      </c>
      <c r="O952" s="188"/>
      <c r="P952" s="188"/>
      <c r="Q952" s="188"/>
      <c r="R952" s="188"/>
      <c r="S952" s="188"/>
      <c r="T952" s="185"/>
      <c r="U952" s="188"/>
      <c r="V952" s="188"/>
      <c r="W952" s="189"/>
      <c r="X952" s="194">
        <v>14.44</v>
      </c>
      <c r="Y952" s="189"/>
      <c r="Z952" s="189"/>
      <c r="AA952" s="190"/>
      <c r="AB952" s="188"/>
      <c r="AC952" s="188"/>
      <c r="AD952" s="188"/>
    </row>
    <row r="953" s="48" customFormat="1" ht="12.75" spans="1:30">
      <c r="A953" s="177"/>
      <c r="B953" s="178"/>
      <c r="C953" s="179">
        <v>241227000016</v>
      </c>
      <c r="D953" s="84">
        <v>45658</v>
      </c>
      <c r="E953" s="178" t="s">
        <v>45</v>
      </c>
      <c r="F953" s="178" t="s">
        <v>211</v>
      </c>
      <c r="G953" s="178">
        <v>4.5</v>
      </c>
      <c r="H953" s="184"/>
      <c r="I953" s="191">
        <v>74143</v>
      </c>
      <c r="J953" s="178"/>
      <c r="K953" s="191">
        <v>1665.01235122389</v>
      </c>
      <c r="L953" s="192">
        <v>44.53</v>
      </c>
      <c r="M953" s="200">
        <v>7.27</v>
      </c>
      <c r="N953" s="184">
        <v>323.7331</v>
      </c>
      <c r="O953" s="188"/>
      <c r="P953" s="188"/>
      <c r="Q953" s="188"/>
      <c r="R953" s="188"/>
      <c r="S953" s="188"/>
      <c r="T953" s="188"/>
      <c r="U953" s="188"/>
      <c r="V953" s="188"/>
      <c r="W953" s="189"/>
      <c r="X953" s="186"/>
      <c r="Y953" s="189"/>
      <c r="Z953" s="189"/>
      <c r="AA953" s="190"/>
      <c r="AB953" s="188"/>
      <c r="AC953" s="188"/>
      <c r="AD953" s="188"/>
    </row>
    <row r="954" s="48" customFormat="1" ht="12.75" spans="1:30">
      <c r="A954" s="177"/>
      <c r="B954" s="178"/>
      <c r="C954" s="179">
        <v>241227000019</v>
      </c>
      <c r="D954" s="84">
        <v>45658</v>
      </c>
      <c r="E954" s="178" t="s">
        <v>53</v>
      </c>
      <c r="F954" s="178" t="s">
        <v>205</v>
      </c>
      <c r="G954" s="178">
        <v>139.5</v>
      </c>
      <c r="H954" s="180">
        <v>9067.5</v>
      </c>
      <c r="I954" s="181"/>
      <c r="J954" s="178"/>
      <c r="K954" s="178"/>
      <c r="L954" s="182"/>
      <c r="M954" s="200"/>
      <c r="N954" s="184">
        <v>9067.5</v>
      </c>
      <c r="O954" s="188"/>
      <c r="P954" s="188"/>
      <c r="Q954" s="188"/>
      <c r="R954" s="188"/>
      <c r="S954" s="188"/>
      <c r="T954" s="188"/>
      <c r="U954" s="188"/>
      <c r="V954" s="188"/>
      <c r="W954" s="189"/>
      <c r="X954" s="189"/>
      <c r="Y954" s="189"/>
      <c r="Z954" s="189"/>
      <c r="AA954" s="190"/>
      <c r="AB954" s="188"/>
      <c r="AC954" s="188"/>
      <c r="AD954" s="188"/>
    </row>
    <row r="955" s="48" customFormat="1" ht="12.75" spans="1:30">
      <c r="A955" s="177"/>
      <c r="B955" s="178"/>
      <c r="C955" s="179">
        <v>241227000027</v>
      </c>
      <c r="D955" s="84">
        <v>45658</v>
      </c>
      <c r="E955" s="178" t="s">
        <v>45</v>
      </c>
      <c r="F955" s="178" t="s">
        <v>855</v>
      </c>
      <c r="G955" s="178">
        <v>4</v>
      </c>
      <c r="H955" s="184"/>
      <c r="I955" s="191">
        <v>57960</v>
      </c>
      <c r="J955" s="178"/>
      <c r="K955" s="191">
        <v>1672.24466243508</v>
      </c>
      <c r="L955" s="192">
        <v>34.66</v>
      </c>
      <c r="M955" s="200">
        <v>7.27</v>
      </c>
      <c r="N955" s="184">
        <v>251.9782</v>
      </c>
      <c r="O955" s="188"/>
      <c r="P955" s="188"/>
      <c r="Q955" s="188"/>
      <c r="R955" s="188"/>
      <c r="S955" s="188"/>
      <c r="T955" s="188"/>
      <c r="U955" s="188"/>
      <c r="V955" s="188"/>
      <c r="W955" s="189"/>
      <c r="X955" s="189"/>
      <c r="Y955" s="189"/>
      <c r="Z955" s="189"/>
      <c r="AA955" s="190"/>
      <c r="AB955" s="188"/>
      <c r="AC955" s="188"/>
      <c r="AD955" s="188"/>
    </row>
    <row r="956" s="48" customFormat="1" ht="12.75" spans="1:30">
      <c r="A956" s="177"/>
      <c r="B956" s="178"/>
      <c r="C956" s="179">
        <v>241227000035</v>
      </c>
      <c r="D956" s="84">
        <v>45658</v>
      </c>
      <c r="E956" s="178" t="s">
        <v>45</v>
      </c>
      <c r="F956" s="178" t="s">
        <v>81</v>
      </c>
      <c r="G956" s="178">
        <v>5</v>
      </c>
      <c r="H956" s="184"/>
      <c r="I956" s="191">
        <v>72135</v>
      </c>
      <c r="J956" s="178"/>
      <c r="K956" s="191">
        <v>1665.16620498615</v>
      </c>
      <c r="L956" s="192">
        <v>43.32</v>
      </c>
      <c r="M956" s="200">
        <v>7.27</v>
      </c>
      <c r="N956" s="184">
        <v>314.9364</v>
      </c>
      <c r="O956" s="188"/>
      <c r="P956" s="188"/>
      <c r="Q956" s="188"/>
      <c r="R956" s="188"/>
      <c r="S956" s="188"/>
      <c r="T956" s="188"/>
      <c r="U956" s="188"/>
      <c r="V956" s="188"/>
      <c r="W956" s="189"/>
      <c r="X956" s="189"/>
      <c r="Y956" s="189"/>
      <c r="Z956" s="189"/>
      <c r="AA956" s="190"/>
      <c r="AB956" s="188"/>
      <c r="AC956" s="188"/>
      <c r="AD956" s="188"/>
    </row>
    <row r="957" s="48" customFormat="1" ht="12.75" spans="1:30">
      <c r="A957" s="177"/>
      <c r="B957" s="178"/>
      <c r="C957" s="179">
        <v>241227000036</v>
      </c>
      <c r="D957" s="84">
        <v>45658</v>
      </c>
      <c r="E957" s="178" t="s">
        <v>45</v>
      </c>
      <c r="F957" s="178" t="s">
        <v>2169</v>
      </c>
      <c r="G957" s="178">
        <v>22.5</v>
      </c>
      <c r="H957" s="180">
        <v>1517.5</v>
      </c>
      <c r="I957" s="181"/>
      <c r="J957" s="178"/>
      <c r="K957" s="178"/>
      <c r="L957" s="182"/>
      <c r="M957" s="200"/>
      <c r="N957" s="184">
        <v>1517.5</v>
      </c>
      <c r="O957" s="188"/>
      <c r="P957" s="188"/>
      <c r="Q957" s="188"/>
      <c r="R957" s="188"/>
      <c r="S957" s="188"/>
      <c r="T957" s="188"/>
      <c r="U957" s="188"/>
      <c r="V957" s="188"/>
      <c r="W957" s="189"/>
      <c r="X957" s="189"/>
      <c r="Y957" s="189"/>
      <c r="Z957" s="189"/>
      <c r="AA957" s="190"/>
      <c r="AB957" s="188"/>
      <c r="AC957" s="188"/>
      <c r="AD957" s="188"/>
    </row>
    <row r="958" s="48" customFormat="1" ht="12.75" spans="1:30">
      <c r="A958" s="177"/>
      <c r="B958" s="178"/>
      <c r="C958" s="179">
        <v>241227000039</v>
      </c>
      <c r="D958" s="84">
        <v>45658</v>
      </c>
      <c r="E958" s="178" t="s">
        <v>45</v>
      </c>
      <c r="F958" s="178" t="s">
        <v>808</v>
      </c>
      <c r="G958" s="178">
        <v>217</v>
      </c>
      <c r="H958" s="180">
        <v>13671</v>
      </c>
      <c r="I958" s="181"/>
      <c r="J958" s="178"/>
      <c r="K958" s="178"/>
      <c r="L958" s="182"/>
      <c r="M958" s="200"/>
      <c r="N958" s="184">
        <v>13671</v>
      </c>
      <c r="O958" s="188"/>
      <c r="P958" s="188"/>
      <c r="Q958" s="188"/>
      <c r="R958" s="188"/>
      <c r="S958" s="188"/>
      <c r="T958" s="188"/>
      <c r="U958" s="195"/>
      <c r="V958" s="188"/>
      <c r="W958" s="189"/>
      <c r="X958" s="189"/>
      <c r="Y958" s="189"/>
      <c r="Z958" s="189"/>
      <c r="AA958" s="190"/>
      <c r="AB958" s="188"/>
      <c r="AC958" s="188"/>
      <c r="AD958" s="188"/>
    </row>
    <row r="959" s="48" customFormat="1" ht="12.75" spans="1:30">
      <c r="A959" s="177"/>
      <c r="B959" s="178"/>
      <c r="C959" s="179">
        <v>241227000044</v>
      </c>
      <c r="D959" s="84">
        <v>45658</v>
      </c>
      <c r="E959" s="178" t="s">
        <v>63</v>
      </c>
      <c r="F959" s="178" t="s">
        <v>2648</v>
      </c>
      <c r="G959" s="178">
        <v>636</v>
      </c>
      <c r="H959" s="180">
        <v>46218</v>
      </c>
      <c r="I959" s="181"/>
      <c r="J959" s="178"/>
      <c r="K959" s="178"/>
      <c r="L959" s="182"/>
      <c r="M959" s="200"/>
      <c r="N959" s="184">
        <v>46218</v>
      </c>
      <c r="O959" s="188"/>
      <c r="P959" s="188"/>
      <c r="Q959" s="188"/>
      <c r="R959" s="188"/>
      <c r="S959" s="188"/>
      <c r="T959" s="188"/>
      <c r="U959" s="202">
        <v>670</v>
      </c>
      <c r="V959" s="188"/>
      <c r="W959" s="189"/>
      <c r="X959" s="189"/>
      <c r="Y959" s="189"/>
      <c r="Z959" s="189"/>
      <c r="AA959" s="190"/>
      <c r="AB959" s="188"/>
      <c r="AC959" s="188"/>
      <c r="AD959" s="188"/>
    </row>
    <row r="960" s="48" customFormat="1" ht="12.75" spans="1:30">
      <c r="A960" s="177"/>
      <c r="B960" s="178"/>
      <c r="C960" s="179">
        <v>241227000047</v>
      </c>
      <c r="D960" s="84">
        <v>45658</v>
      </c>
      <c r="E960" s="178" t="s">
        <v>2079</v>
      </c>
      <c r="F960" s="178" t="s">
        <v>122</v>
      </c>
      <c r="G960" s="178">
        <v>235</v>
      </c>
      <c r="H960" s="180">
        <v>13865</v>
      </c>
      <c r="I960" s="181"/>
      <c r="J960" s="178"/>
      <c r="K960" s="178"/>
      <c r="L960" s="182"/>
      <c r="M960" s="226"/>
      <c r="N960" s="184">
        <v>13865</v>
      </c>
      <c r="O960" s="195"/>
      <c r="P960" s="195"/>
      <c r="Q960" s="195"/>
      <c r="R960" s="195"/>
      <c r="S960" s="195"/>
      <c r="T960" s="195"/>
      <c r="U960" s="202"/>
      <c r="V960" s="195"/>
      <c r="W960" s="193"/>
      <c r="X960" s="193"/>
      <c r="Y960" s="193"/>
      <c r="Z960" s="193"/>
      <c r="AA960" s="196"/>
      <c r="AB960" s="195"/>
      <c r="AC960" s="195"/>
      <c r="AD960" s="195"/>
    </row>
    <row r="961" s="48" customFormat="1" ht="12.75" spans="1:30">
      <c r="A961" s="177" t="s">
        <v>3073</v>
      </c>
      <c r="B961" s="178" t="s">
        <v>3074</v>
      </c>
      <c r="C961" s="179">
        <v>241225000008</v>
      </c>
      <c r="D961" s="84">
        <v>46022</v>
      </c>
      <c r="E961" s="178" t="s">
        <v>2293</v>
      </c>
      <c r="F961" s="178" t="s">
        <v>3075</v>
      </c>
      <c r="G961" s="178">
        <v>3</v>
      </c>
      <c r="H961" s="180">
        <v>450</v>
      </c>
      <c r="I961" s="181"/>
      <c r="J961" s="178"/>
      <c r="K961" s="178"/>
      <c r="L961" s="182"/>
      <c r="M961" s="200"/>
      <c r="N961" s="184">
        <v>450</v>
      </c>
      <c r="O961" s="185">
        <v>4622.5</v>
      </c>
      <c r="P961" s="185" t="s">
        <v>138</v>
      </c>
      <c r="Q961" s="185">
        <v>3087</v>
      </c>
      <c r="R961" s="185"/>
      <c r="S961" s="185">
        <v>45.98</v>
      </c>
      <c r="T961" s="185"/>
      <c r="U961" s="185"/>
      <c r="V961" s="185">
        <v>3132.98</v>
      </c>
      <c r="W961" s="186">
        <v>67.02</v>
      </c>
      <c r="X961" s="186"/>
      <c r="Y961" s="186"/>
      <c r="Z961" s="186">
        <v>67.02</v>
      </c>
      <c r="AA961" s="187">
        <v>7.27</v>
      </c>
      <c r="AB961" s="185">
        <v>487.2354</v>
      </c>
      <c r="AC961" s="185">
        <v>3620.2154</v>
      </c>
      <c r="AD961" s="185">
        <v>1002.2846</v>
      </c>
    </row>
    <row r="962" s="48" customFormat="1" ht="12.75" spans="1:30">
      <c r="A962" s="177"/>
      <c r="B962" s="178"/>
      <c r="C962" s="179">
        <v>241226000006</v>
      </c>
      <c r="D962" s="84">
        <v>46022</v>
      </c>
      <c r="E962" s="178" t="s">
        <v>41</v>
      </c>
      <c r="F962" s="178" t="s">
        <v>85</v>
      </c>
      <c r="G962" s="178">
        <v>2</v>
      </c>
      <c r="H962" s="180">
        <v>250</v>
      </c>
      <c r="I962" s="181"/>
      <c r="J962" s="178"/>
      <c r="K962" s="178"/>
      <c r="L962" s="182"/>
      <c r="M962" s="200"/>
      <c r="N962" s="184">
        <v>250</v>
      </c>
      <c r="O962" s="188"/>
      <c r="P962" s="188"/>
      <c r="Q962" s="188"/>
      <c r="R962" s="188"/>
      <c r="S962" s="188"/>
      <c r="T962" s="188"/>
      <c r="U962" s="188"/>
      <c r="V962" s="188"/>
      <c r="W962" s="189"/>
      <c r="X962" s="189"/>
      <c r="Y962" s="189"/>
      <c r="Z962" s="189"/>
      <c r="AA962" s="190"/>
      <c r="AB962" s="188"/>
      <c r="AC962" s="188"/>
      <c r="AD962" s="188"/>
    </row>
    <row r="963" s="48" customFormat="1" ht="12.75" spans="1:30">
      <c r="A963" s="177"/>
      <c r="B963" s="178"/>
      <c r="C963" s="179">
        <v>241226000015</v>
      </c>
      <c r="D963" s="84">
        <v>46022</v>
      </c>
      <c r="E963" s="178" t="s">
        <v>45</v>
      </c>
      <c r="F963" s="178" t="s">
        <v>1916</v>
      </c>
      <c r="G963" s="178">
        <v>1</v>
      </c>
      <c r="H963" s="180">
        <v>130</v>
      </c>
      <c r="I963" s="181"/>
      <c r="J963" s="178"/>
      <c r="K963" s="178"/>
      <c r="L963" s="182"/>
      <c r="M963" s="200"/>
      <c r="N963" s="184">
        <v>130</v>
      </c>
      <c r="O963" s="188"/>
      <c r="P963" s="188"/>
      <c r="Q963" s="188"/>
      <c r="R963" s="188"/>
      <c r="S963" s="188"/>
      <c r="T963" s="188"/>
      <c r="U963" s="188"/>
      <c r="V963" s="188"/>
      <c r="W963" s="189"/>
      <c r="X963" s="189"/>
      <c r="Y963" s="189"/>
      <c r="Z963" s="189"/>
      <c r="AA963" s="190"/>
      <c r="AB963" s="188"/>
      <c r="AC963" s="188"/>
      <c r="AD963" s="188"/>
    </row>
    <row r="964" s="48" customFormat="1" ht="12.75" spans="1:30">
      <c r="A964" s="177"/>
      <c r="B964" s="178"/>
      <c r="C964" s="179">
        <v>241227000005</v>
      </c>
      <c r="D964" s="84">
        <v>46022</v>
      </c>
      <c r="E964" s="178" t="s">
        <v>2916</v>
      </c>
      <c r="F964" s="178" t="s">
        <v>2917</v>
      </c>
      <c r="G964" s="178">
        <v>2</v>
      </c>
      <c r="H964" s="180">
        <v>250</v>
      </c>
      <c r="I964" s="181"/>
      <c r="J964" s="178"/>
      <c r="K964" s="178"/>
      <c r="L964" s="182"/>
      <c r="M964" s="200"/>
      <c r="N964" s="184">
        <v>250</v>
      </c>
      <c r="O964" s="188"/>
      <c r="P964" s="188"/>
      <c r="Q964" s="188"/>
      <c r="R964" s="188"/>
      <c r="S964" s="188"/>
      <c r="T964" s="188"/>
      <c r="U964" s="188"/>
      <c r="V964" s="188"/>
      <c r="W964" s="189"/>
      <c r="X964" s="189"/>
      <c r="Y964" s="189"/>
      <c r="Z964" s="189"/>
      <c r="AA964" s="190"/>
      <c r="AB964" s="188"/>
      <c r="AC964" s="188"/>
      <c r="AD964" s="188"/>
    </row>
    <row r="965" s="48" customFormat="1" ht="12.75" spans="1:30">
      <c r="A965" s="177"/>
      <c r="B965" s="178"/>
      <c r="C965" s="179">
        <v>241227000021</v>
      </c>
      <c r="D965" s="84">
        <v>46022</v>
      </c>
      <c r="E965" s="178" t="s">
        <v>41</v>
      </c>
      <c r="F965" s="178" t="s">
        <v>85</v>
      </c>
      <c r="G965" s="178">
        <v>0.9</v>
      </c>
      <c r="H965" s="180">
        <v>125</v>
      </c>
      <c r="I965" s="181"/>
      <c r="J965" s="178"/>
      <c r="K965" s="178"/>
      <c r="L965" s="182"/>
      <c r="M965" s="200"/>
      <c r="N965" s="184">
        <v>125</v>
      </c>
      <c r="O965" s="188"/>
      <c r="P965" s="188"/>
      <c r="Q965" s="188"/>
      <c r="R965" s="188"/>
      <c r="S965" s="188"/>
      <c r="T965" s="188"/>
      <c r="U965" s="188"/>
      <c r="V965" s="188"/>
      <c r="W965" s="189"/>
      <c r="X965" s="189"/>
      <c r="Y965" s="189"/>
      <c r="Z965" s="189"/>
      <c r="AA965" s="190"/>
      <c r="AB965" s="188"/>
      <c r="AC965" s="188"/>
      <c r="AD965" s="188"/>
    </row>
    <row r="966" s="48" customFormat="1" ht="12.75" spans="1:30">
      <c r="A966" s="177"/>
      <c r="B966" s="178"/>
      <c r="C966" s="179">
        <v>241227000031</v>
      </c>
      <c r="D966" s="84">
        <v>46022</v>
      </c>
      <c r="E966" s="178" t="s">
        <v>41</v>
      </c>
      <c r="F966" s="178" t="s">
        <v>1881</v>
      </c>
      <c r="G966" s="178">
        <v>3</v>
      </c>
      <c r="H966" s="180">
        <v>375</v>
      </c>
      <c r="I966" s="181"/>
      <c r="J966" s="178"/>
      <c r="K966" s="178"/>
      <c r="L966" s="182"/>
      <c r="M966" s="200"/>
      <c r="N966" s="184">
        <v>375</v>
      </c>
      <c r="O966" s="188"/>
      <c r="P966" s="188"/>
      <c r="Q966" s="188"/>
      <c r="R966" s="188"/>
      <c r="S966" s="188"/>
      <c r="T966" s="188"/>
      <c r="U966" s="188"/>
      <c r="V966" s="188"/>
      <c r="W966" s="189"/>
      <c r="X966" s="189"/>
      <c r="Y966" s="189"/>
      <c r="Z966" s="189"/>
      <c r="AA966" s="190"/>
      <c r="AB966" s="188"/>
      <c r="AC966" s="188"/>
      <c r="AD966" s="188"/>
    </row>
    <row r="967" s="48" customFormat="1" ht="12.75" spans="1:30">
      <c r="A967" s="177"/>
      <c r="B967" s="178"/>
      <c r="C967" s="179">
        <v>241227000042</v>
      </c>
      <c r="D967" s="84">
        <v>46022</v>
      </c>
      <c r="E967" s="178" t="s">
        <v>45</v>
      </c>
      <c r="F967" s="178" t="s">
        <v>1435</v>
      </c>
      <c r="G967" s="178">
        <v>0.8</v>
      </c>
      <c r="H967" s="180">
        <v>130</v>
      </c>
      <c r="I967" s="181"/>
      <c r="J967" s="178"/>
      <c r="K967" s="178"/>
      <c r="L967" s="182"/>
      <c r="M967" s="200"/>
      <c r="N967" s="184">
        <v>130</v>
      </c>
      <c r="O967" s="188"/>
      <c r="P967" s="188"/>
      <c r="Q967" s="188"/>
      <c r="R967" s="188"/>
      <c r="S967" s="188"/>
      <c r="T967" s="188"/>
      <c r="U967" s="188"/>
      <c r="V967" s="188"/>
      <c r="W967" s="189"/>
      <c r="X967" s="189"/>
      <c r="Y967" s="189"/>
      <c r="Z967" s="189"/>
      <c r="AA967" s="190"/>
      <c r="AB967" s="188"/>
      <c r="AC967" s="188"/>
      <c r="AD967" s="188"/>
    </row>
    <row r="968" s="48" customFormat="1" ht="12.75" spans="1:30">
      <c r="A968" s="177"/>
      <c r="B968" s="178"/>
      <c r="C968" s="179">
        <v>241228000002</v>
      </c>
      <c r="D968" s="84">
        <v>46022</v>
      </c>
      <c r="E968" s="178" t="s">
        <v>41</v>
      </c>
      <c r="F968" s="178" t="s">
        <v>2760</v>
      </c>
      <c r="G968" s="178">
        <v>19</v>
      </c>
      <c r="H968" s="180">
        <v>2475</v>
      </c>
      <c r="I968" s="181"/>
      <c r="J968" s="178"/>
      <c r="K968" s="178"/>
      <c r="L968" s="182"/>
      <c r="M968" s="200"/>
      <c r="N968" s="184">
        <v>2475</v>
      </c>
      <c r="O968" s="188"/>
      <c r="P968" s="188"/>
      <c r="Q968" s="188"/>
      <c r="R968" s="188"/>
      <c r="S968" s="188"/>
      <c r="T968" s="188"/>
      <c r="U968" s="188"/>
      <c r="V968" s="188"/>
      <c r="W968" s="189"/>
      <c r="X968" s="189"/>
      <c r="Y968" s="189"/>
      <c r="Z968" s="189"/>
      <c r="AA968" s="190"/>
      <c r="AB968" s="188"/>
      <c r="AC968" s="188"/>
      <c r="AD968" s="188"/>
    </row>
    <row r="969" s="48" customFormat="1" ht="12.75" spans="1:30">
      <c r="A969" s="177"/>
      <c r="B969" s="178"/>
      <c r="C969" s="179">
        <v>241230000002</v>
      </c>
      <c r="D969" s="84">
        <v>46022</v>
      </c>
      <c r="E969" s="178" t="s">
        <v>45</v>
      </c>
      <c r="F969" s="178" t="s">
        <v>617</v>
      </c>
      <c r="G969" s="178">
        <v>3.5</v>
      </c>
      <c r="H969" s="180">
        <v>437.5</v>
      </c>
      <c r="I969" s="181"/>
      <c r="J969" s="178"/>
      <c r="K969" s="178"/>
      <c r="L969" s="182"/>
      <c r="M969" s="200"/>
      <c r="N969" s="184">
        <v>437.5</v>
      </c>
      <c r="O969" s="195"/>
      <c r="P969" s="195"/>
      <c r="Q969" s="195"/>
      <c r="R969" s="195"/>
      <c r="S969" s="195"/>
      <c r="T969" s="195"/>
      <c r="U969" s="195"/>
      <c r="V969" s="195"/>
      <c r="W969" s="193"/>
      <c r="X969" s="193"/>
      <c r="Y969" s="193"/>
      <c r="Z969" s="193"/>
      <c r="AA969" s="196"/>
      <c r="AB969" s="195"/>
      <c r="AC969" s="195"/>
      <c r="AD969" s="195"/>
    </row>
    <row r="970" s="48" customFormat="1" ht="12.75" spans="1:30">
      <c r="A970" s="177" t="s">
        <v>3076</v>
      </c>
      <c r="B970" s="178" t="s">
        <v>3077</v>
      </c>
      <c r="C970" s="179">
        <v>241223000020</v>
      </c>
      <c r="D970" s="84">
        <v>45661</v>
      </c>
      <c r="E970" s="178" t="s">
        <v>45</v>
      </c>
      <c r="F970" s="178" t="s">
        <v>3078</v>
      </c>
      <c r="G970" s="178">
        <v>6</v>
      </c>
      <c r="H970" s="180">
        <v>438</v>
      </c>
      <c r="I970" s="181"/>
      <c r="J970" s="178"/>
      <c r="K970" s="178"/>
      <c r="L970" s="182"/>
      <c r="M970" s="200"/>
      <c r="N970" s="184">
        <v>438</v>
      </c>
      <c r="O970" s="185">
        <v>223260.7251</v>
      </c>
      <c r="P970" s="185" t="s">
        <v>487</v>
      </c>
      <c r="Q970" s="185">
        <v>168924</v>
      </c>
      <c r="R970" s="185"/>
      <c r="S970" s="185">
        <v>277.9</v>
      </c>
      <c r="T970" s="185"/>
      <c r="U970" s="185"/>
      <c r="V970" s="185">
        <v>169520.9</v>
      </c>
      <c r="W970" s="186">
        <v>2523.69</v>
      </c>
      <c r="X970" s="186"/>
      <c r="Y970" s="186"/>
      <c r="Z970" s="186">
        <v>2956.59</v>
      </c>
      <c r="AA970" s="187">
        <v>7.27</v>
      </c>
      <c r="AB970" s="185">
        <v>21494.4093</v>
      </c>
      <c r="AC970" s="185">
        <v>191015.3093</v>
      </c>
      <c r="AD970" s="185">
        <v>32245.4158</v>
      </c>
    </row>
    <row r="971" s="48" customFormat="1" ht="12.75" spans="1:30">
      <c r="A971" s="177"/>
      <c r="B971" s="178"/>
      <c r="C971" s="179">
        <v>241223000063</v>
      </c>
      <c r="D971" s="84">
        <v>45661</v>
      </c>
      <c r="E971" s="178" t="s">
        <v>53</v>
      </c>
      <c r="F971" s="178" t="s">
        <v>3079</v>
      </c>
      <c r="G971" s="178">
        <v>5</v>
      </c>
      <c r="H971" s="180">
        <v>387</v>
      </c>
      <c r="I971" s="181"/>
      <c r="J971" s="178"/>
      <c r="K971" s="178"/>
      <c r="L971" s="182"/>
      <c r="M971" s="200"/>
      <c r="N971" s="184">
        <v>387</v>
      </c>
      <c r="O971" s="188"/>
      <c r="P971" s="188"/>
      <c r="Q971" s="188"/>
      <c r="R971" s="188"/>
      <c r="S971" s="188"/>
      <c r="T971" s="188"/>
      <c r="U971" s="188"/>
      <c r="V971" s="188"/>
      <c r="W971" s="189"/>
      <c r="X971" s="189"/>
      <c r="Y971" s="189"/>
      <c r="Z971" s="189"/>
      <c r="AA971" s="190"/>
      <c r="AB971" s="188"/>
      <c r="AC971" s="188"/>
      <c r="AD971" s="188"/>
    </row>
    <row r="972" s="48" customFormat="1" ht="12.75" spans="1:30">
      <c r="A972" s="177"/>
      <c r="B972" s="178"/>
      <c r="C972" s="179">
        <v>241226000037</v>
      </c>
      <c r="D972" s="84">
        <v>45661</v>
      </c>
      <c r="E972" s="178" t="s">
        <v>36</v>
      </c>
      <c r="F972" s="178" t="s">
        <v>1338</v>
      </c>
      <c r="G972" s="178">
        <v>3</v>
      </c>
      <c r="H972" s="180">
        <v>213</v>
      </c>
      <c r="I972" s="181"/>
      <c r="J972" s="178"/>
      <c r="K972" s="178"/>
      <c r="L972" s="182"/>
      <c r="M972" s="200"/>
      <c r="N972" s="184">
        <v>213</v>
      </c>
      <c r="O972" s="188"/>
      <c r="P972" s="188"/>
      <c r="Q972" s="188"/>
      <c r="R972" s="188"/>
      <c r="S972" s="188"/>
      <c r="T972" s="188"/>
      <c r="U972" s="188"/>
      <c r="V972" s="188"/>
      <c r="W972" s="189"/>
      <c r="X972" s="189"/>
      <c r="Y972" s="189"/>
      <c r="Z972" s="189"/>
      <c r="AA972" s="190"/>
      <c r="AB972" s="188"/>
      <c r="AC972" s="188"/>
      <c r="AD972" s="188"/>
    </row>
    <row r="973" s="48" customFormat="1" ht="12.75" spans="1:30">
      <c r="A973" s="177"/>
      <c r="B973" s="178"/>
      <c r="C973" s="179">
        <v>241226000038</v>
      </c>
      <c r="D973" s="84">
        <v>45661</v>
      </c>
      <c r="E973" s="178" t="s">
        <v>2293</v>
      </c>
      <c r="F973" s="178" t="s">
        <v>2921</v>
      </c>
      <c r="G973" s="178">
        <v>214.5</v>
      </c>
      <c r="H973" s="180">
        <v>14442.5</v>
      </c>
      <c r="I973" s="181"/>
      <c r="J973" s="178"/>
      <c r="K973" s="178"/>
      <c r="L973" s="182"/>
      <c r="M973" s="200"/>
      <c r="N973" s="184">
        <v>14442.5</v>
      </c>
      <c r="O973" s="188"/>
      <c r="P973" s="188"/>
      <c r="Q973" s="188"/>
      <c r="R973" s="188"/>
      <c r="S973" s="188"/>
      <c r="T973" s="188"/>
      <c r="U973" s="188"/>
      <c r="V973" s="188"/>
      <c r="W973" s="189"/>
      <c r="X973" s="189"/>
      <c r="Y973" s="189"/>
      <c r="Z973" s="189"/>
      <c r="AA973" s="190"/>
      <c r="AB973" s="188"/>
      <c r="AC973" s="188"/>
      <c r="AD973" s="188"/>
    </row>
    <row r="974" s="48" customFormat="1" ht="12.75" spans="1:30">
      <c r="A974" s="177"/>
      <c r="B974" s="178"/>
      <c r="C974" s="179">
        <v>241227000012</v>
      </c>
      <c r="D974" s="84">
        <v>45661</v>
      </c>
      <c r="E974" s="178" t="s">
        <v>45</v>
      </c>
      <c r="F974" s="178" t="s">
        <v>2750</v>
      </c>
      <c r="G974" s="178">
        <v>158</v>
      </c>
      <c r="H974" s="184"/>
      <c r="I974" s="191">
        <v>2187324</v>
      </c>
      <c r="J974" s="178"/>
      <c r="K974" s="191">
        <v>1526.70393868962</v>
      </c>
      <c r="L974" s="192">
        <v>1432.71</v>
      </c>
      <c r="M974" s="200">
        <v>7.27</v>
      </c>
      <c r="N974" s="184">
        <v>10415.8017</v>
      </c>
      <c r="O974" s="188"/>
      <c r="P974" s="188"/>
      <c r="Q974" s="188"/>
      <c r="R974" s="188"/>
      <c r="S974" s="188"/>
      <c r="T974" s="188"/>
      <c r="U974" s="188"/>
      <c r="V974" s="188"/>
      <c r="W974" s="189"/>
      <c r="X974" s="189"/>
      <c r="Y974" s="189"/>
      <c r="Z974" s="189"/>
      <c r="AA974" s="190"/>
      <c r="AB974" s="188"/>
      <c r="AC974" s="188"/>
      <c r="AD974" s="188"/>
    </row>
    <row r="975" s="48" customFormat="1" ht="12.75" spans="1:30">
      <c r="A975" s="177"/>
      <c r="B975" s="178"/>
      <c r="C975" s="179">
        <v>241227000023</v>
      </c>
      <c r="D975" s="84">
        <v>45661</v>
      </c>
      <c r="E975" s="178" t="s">
        <v>53</v>
      </c>
      <c r="F975" s="178" t="s">
        <v>500</v>
      </c>
      <c r="G975" s="178">
        <v>144</v>
      </c>
      <c r="H975" s="184"/>
      <c r="I975" s="191">
        <v>2304767.52</v>
      </c>
      <c r="J975" s="178"/>
      <c r="K975" s="191">
        <v>1683</v>
      </c>
      <c r="L975" s="192">
        <v>1369.44</v>
      </c>
      <c r="M975" s="200">
        <v>7.27</v>
      </c>
      <c r="N975" s="184">
        <v>9955.8288</v>
      </c>
      <c r="O975" s="188"/>
      <c r="P975" s="188"/>
      <c r="Q975" s="188"/>
      <c r="R975" s="188"/>
      <c r="S975" s="188"/>
      <c r="T975" s="188"/>
      <c r="U975" s="188"/>
      <c r="V975" s="188"/>
      <c r="W975" s="189"/>
      <c r="X975" s="189"/>
      <c r="Y975" s="189"/>
      <c r="Z975" s="189"/>
      <c r="AA975" s="190"/>
      <c r="AB975" s="188"/>
      <c r="AC975" s="188"/>
      <c r="AD975" s="188"/>
    </row>
    <row r="976" s="48" customFormat="1" ht="12.75" spans="1:30">
      <c r="A976" s="177"/>
      <c r="B976" s="178"/>
      <c r="C976" s="179">
        <v>241227000025</v>
      </c>
      <c r="D976" s="84">
        <v>45661</v>
      </c>
      <c r="E976" s="178" t="s">
        <v>53</v>
      </c>
      <c r="F976" s="178" t="s">
        <v>65</v>
      </c>
      <c r="G976" s="178">
        <v>5.5</v>
      </c>
      <c r="H976" s="180">
        <v>388</v>
      </c>
      <c r="I976" s="181"/>
      <c r="J976" s="178"/>
      <c r="K976" s="178"/>
      <c r="L976" s="182"/>
      <c r="M976" s="200"/>
      <c r="N976" s="184">
        <v>388</v>
      </c>
      <c r="O976" s="188"/>
      <c r="P976" s="188"/>
      <c r="Q976" s="188"/>
      <c r="R976" s="188"/>
      <c r="S976" s="188"/>
      <c r="T976" s="188"/>
      <c r="U976" s="195"/>
      <c r="V976" s="188"/>
      <c r="W976" s="189"/>
      <c r="X976" s="189"/>
      <c r="Y976" s="189"/>
      <c r="Z976" s="189"/>
      <c r="AA976" s="190"/>
      <c r="AB976" s="188"/>
      <c r="AC976" s="188"/>
      <c r="AD976" s="188"/>
    </row>
    <row r="977" s="48" customFormat="1" ht="12.75" spans="1:30">
      <c r="A977" s="177"/>
      <c r="B977" s="178"/>
      <c r="C977" s="179">
        <v>241227000026</v>
      </c>
      <c r="D977" s="84">
        <v>45661</v>
      </c>
      <c r="E977" s="178" t="s">
        <v>53</v>
      </c>
      <c r="F977" s="178" t="s">
        <v>65</v>
      </c>
      <c r="G977" s="178">
        <v>9</v>
      </c>
      <c r="H977" s="180">
        <v>688</v>
      </c>
      <c r="I977" s="181"/>
      <c r="J977" s="178"/>
      <c r="K977" s="178"/>
      <c r="L977" s="182"/>
      <c r="M977" s="200"/>
      <c r="N977" s="184">
        <v>688</v>
      </c>
      <c r="O977" s="188"/>
      <c r="P977" s="188"/>
      <c r="Q977" s="188"/>
      <c r="R977" s="188"/>
      <c r="S977" s="188"/>
      <c r="T977" s="188"/>
      <c r="U977" s="202">
        <v>79</v>
      </c>
      <c r="V977" s="188"/>
      <c r="W977" s="189"/>
      <c r="X977" s="189"/>
      <c r="Y977" s="189"/>
      <c r="Z977" s="189"/>
      <c r="AA977" s="190"/>
      <c r="AB977" s="188"/>
      <c r="AC977" s="188"/>
      <c r="AD977" s="188"/>
    </row>
    <row r="978" s="48" customFormat="1" ht="12.75" spans="1:30">
      <c r="A978" s="177"/>
      <c r="B978" s="178"/>
      <c r="C978" s="179">
        <v>241227000037</v>
      </c>
      <c r="D978" s="84">
        <v>45661</v>
      </c>
      <c r="E978" s="178" t="s">
        <v>53</v>
      </c>
      <c r="F978" s="178" t="s">
        <v>2948</v>
      </c>
      <c r="G978" s="178">
        <v>2</v>
      </c>
      <c r="H978" s="180">
        <v>143</v>
      </c>
      <c r="I978" s="181"/>
      <c r="J978" s="178"/>
      <c r="K978" s="178"/>
      <c r="L978" s="182"/>
      <c r="M978" s="200"/>
      <c r="N978" s="184">
        <v>143</v>
      </c>
      <c r="O978" s="188"/>
      <c r="P978" s="188"/>
      <c r="Q978" s="188"/>
      <c r="R978" s="188"/>
      <c r="S978" s="188"/>
      <c r="T978" s="188"/>
      <c r="U978" s="185"/>
      <c r="V978" s="188"/>
      <c r="W978" s="189"/>
      <c r="X978" s="189"/>
      <c r="Y978" s="189"/>
      <c r="Z978" s="189"/>
      <c r="AA978" s="190"/>
      <c r="AB978" s="188"/>
      <c r="AC978" s="188"/>
      <c r="AD978" s="188"/>
    </row>
    <row r="979" s="48" customFormat="1" ht="12.75" spans="1:30">
      <c r="A979" s="177"/>
      <c r="B979" s="178"/>
      <c r="C979" s="179">
        <v>241227000041</v>
      </c>
      <c r="D979" s="84">
        <v>45661</v>
      </c>
      <c r="E979" s="178" t="s">
        <v>45</v>
      </c>
      <c r="F979" s="178" t="s">
        <v>596</v>
      </c>
      <c r="G979" s="178">
        <v>4.5</v>
      </c>
      <c r="H979" s="184"/>
      <c r="I979" s="191">
        <v>122533.44</v>
      </c>
      <c r="J979" s="178"/>
      <c r="K979" s="191">
        <v>1584.96235933256</v>
      </c>
      <c r="L979" s="192">
        <v>77.31</v>
      </c>
      <c r="M979" s="200">
        <v>7.27</v>
      </c>
      <c r="N979" s="184">
        <v>562.0437</v>
      </c>
      <c r="O979" s="188"/>
      <c r="P979" s="188"/>
      <c r="Q979" s="188"/>
      <c r="R979" s="188"/>
      <c r="S979" s="188"/>
      <c r="T979" s="188"/>
      <c r="U979" s="188"/>
      <c r="V979" s="188"/>
      <c r="W979" s="189"/>
      <c r="X979" s="189"/>
      <c r="Y979" s="189"/>
      <c r="Z979" s="189"/>
      <c r="AA979" s="190"/>
      <c r="AB979" s="188"/>
      <c r="AC979" s="188"/>
      <c r="AD979" s="188"/>
    </row>
    <row r="980" s="48" customFormat="1" ht="12.75" spans="1:30">
      <c r="A980" s="177"/>
      <c r="B980" s="178"/>
      <c r="C980" s="179">
        <v>241227000048</v>
      </c>
      <c r="D980" s="84">
        <v>45661</v>
      </c>
      <c r="E980" s="178" t="s">
        <v>257</v>
      </c>
      <c r="F980" s="178" t="s">
        <v>341</v>
      </c>
      <c r="G980" s="178">
        <v>13</v>
      </c>
      <c r="H980" s="184"/>
      <c r="I980" s="191">
        <v>204844</v>
      </c>
      <c r="J980" s="178"/>
      <c r="K980" s="191">
        <v>1664.9922783061</v>
      </c>
      <c r="L980" s="192">
        <v>123.03</v>
      </c>
      <c r="M980" s="200">
        <v>7.27</v>
      </c>
      <c r="N980" s="184">
        <v>894.4281</v>
      </c>
      <c r="O980" s="188"/>
      <c r="P980" s="188"/>
      <c r="Q980" s="188"/>
      <c r="R980" s="188"/>
      <c r="S980" s="188"/>
      <c r="T980" s="188"/>
      <c r="U980" s="188"/>
      <c r="V980" s="188"/>
      <c r="W980" s="189"/>
      <c r="X980" s="189"/>
      <c r="Y980" s="189"/>
      <c r="Z980" s="189"/>
      <c r="AA980" s="190"/>
      <c r="AB980" s="188"/>
      <c r="AC980" s="188"/>
      <c r="AD980" s="188"/>
    </row>
    <row r="981" s="48" customFormat="1" ht="12.75" spans="1:30">
      <c r="A981" s="177"/>
      <c r="B981" s="178"/>
      <c r="C981" s="179">
        <v>241228000003</v>
      </c>
      <c r="D981" s="84">
        <v>45661</v>
      </c>
      <c r="E981" s="178" t="s">
        <v>36</v>
      </c>
      <c r="F981" s="178" t="s">
        <v>2920</v>
      </c>
      <c r="G981" s="178">
        <v>0.54</v>
      </c>
      <c r="H981" s="180">
        <v>73</v>
      </c>
      <c r="I981" s="181"/>
      <c r="J981" s="178"/>
      <c r="K981" s="178"/>
      <c r="L981" s="182"/>
      <c r="M981" s="200"/>
      <c r="N981" s="184">
        <v>73</v>
      </c>
      <c r="O981" s="188"/>
      <c r="P981" s="188"/>
      <c r="Q981" s="188"/>
      <c r="R981" s="188"/>
      <c r="S981" s="188"/>
      <c r="T981" s="188"/>
      <c r="U981" s="188"/>
      <c r="V981" s="188"/>
      <c r="W981" s="189"/>
      <c r="X981" s="189"/>
      <c r="Y981" s="189"/>
      <c r="Z981" s="189"/>
      <c r="AA981" s="190"/>
      <c r="AB981" s="188"/>
      <c r="AC981" s="188"/>
      <c r="AD981" s="188"/>
    </row>
    <row r="982" s="48" customFormat="1" ht="12.75" spans="1:30">
      <c r="A982" s="177"/>
      <c r="B982" s="178"/>
      <c r="C982" s="179">
        <v>241228000006</v>
      </c>
      <c r="D982" s="84">
        <v>45661</v>
      </c>
      <c r="E982" s="178" t="s">
        <v>41</v>
      </c>
      <c r="F982" s="178" t="s">
        <v>3080</v>
      </c>
      <c r="G982" s="178">
        <v>18</v>
      </c>
      <c r="H982" s="184"/>
      <c r="I982" s="191">
        <v>283883.2</v>
      </c>
      <c r="J982" s="178"/>
      <c r="K982" s="191">
        <v>1669.70474061875</v>
      </c>
      <c r="L982" s="192">
        <v>170.02</v>
      </c>
      <c r="M982" s="200">
        <v>7.27</v>
      </c>
      <c r="N982" s="184">
        <v>1236.0454</v>
      </c>
      <c r="O982" s="188"/>
      <c r="P982" s="188"/>
      <c r="Q982" s="188"/>
      <c r="R982" s="188"/>
      <c r="S982" s="188"/>
      <c r="T982" s="188"/>
      <c r="U982" s="188"/>
      <c r="V982" s="188"/>
      <c r="W982" s="189"/>
      <c r="X982" s="189"/>
      <c r="Y982" s="189"/>
      <c r="Z982" s="189"/>
      <c r="AA982" s="190"/>
      <c r="AB982" s="188"/>
      <c r="AC982" s="188"/>
      <c r="AD982" s="188"/>
    </row>
    <row r="983" s="48" customFormat="1" ht="12.75" spans="1:30">
      <c r="A983" s="177"/>
      <c r="B983" s="178"/>
      <c r="C983" s="179">
        <v>241229000002</v>
      </c>
      <c r="D983" s="84">
        <v>45661</v>
      </c>
      <c r="E983" s="178" t="s">
        <v>1059</v>
      </c>
      <c r="F983" s="178" t="s">
        <v>2771</v>
      </c>
      <c r="G983" s="178">
        <v>3</v>
      </c>
      <c r="H983" s="180">
        <v>244</v>
      </c>
      <c r="I983" s="181"/>
      <c r="J983" s="178"/>
      <c r="K983" s="178"/>
      <c r="L983" s="182"/>
      <c r="M983" s="200"/>
      <c r="N983" s="184">
        <v>244</v>
      </c>
      <c r="O983" s="188"/>
      <c r="P983" s="188"/>
      <c r="Q983" s="188"/>
      <c r="R983" s="188"/>
      <c r="S983" s="188"/>
      <c r="T983" s="188"/>
      <c r="U983" s="188"/>
      <c r="V983" s="188"/>
      <c r="W983" s="189"/>
      <c r="X983" s="189"/>
      <c r="Y983" s="189"/>
      <c r="Z983" s="189"/>
      <c r="AA983" s="190"/>
      <c r="AB983" s="188"/>
      <c r="AC983" s="188"/>
      <c r="AD983" s="188"/>
    </row>
    <row r="984" s="48" customFormat="1" ht="12.75" spans="1:30">
      <c r="A984" s="177"/>
      <c r="B984" s="178"/>
      <c r="C984" s="179">
        <v>241230000007</v>
      </c>
      <c r="D984" s="84">
        <v>45661</v>
      </c>
      <c r="E984" s="178" t="s">
        <v>45</v>
      </c>
      <c r="F984" s="178" t="s">
        <v>2327</v>
      </c>
      <c r="G984" s="178">
        <v>6</v>
      </c>
      <c r="H984" s="180">
        <v>630</v>
      </c>
      <c r="I984" s="181"/>
      <c r="J984" s="178"/>
      <c r="K984" s="178"/>
      <c r="L984" s="182"/>
      <c r="M984" s="200"/>
      <c r="N984" s="184">
        <v>630</v>
      </c>
      <c r="O984" s="188"/>
      <c r="P984" s="188"/>
      <c r="Q984" s="188"/>
      <c r="R984" s="188"/>
      <c r="S984" s="188"/>
      <c r="T984" s="188"/>
      <c r="U984" s="188"/>
      <c r="V984" s="188"/>
      <c r="W984" s="189"/>
      <c r="X984" s="189"/>
      <c r="Y984" s="189"/>
      <c r="Z984" s="189"/>
      <c r="AA984" s="190"/>
      <c r="AB984" s="188"/>
      <c r="AC984" s="188"/>
      <c r="AD984" s="188"/>
    </row>
    <row r="985" s="48" customFormat="1" ht="12.75" spans="1:30">
      <c r="A985" s="177"/>
      <c r="B985" s="178"/>
      <c r="C985" s="179">
        <v>241230000009</v>
      </c>
      <c r="D985" s="84">
        <v>45661</v>
      </c>
      <c r="E985" s="178" t="s">
        <v>45</v>
      </c>
      <c r="F985" s="178" t="s">
        <v>501</v>
      </c>
      <c r="G985" s="178">
        <v>2</v>
      </c>
      <c r="H985" s="184"/>
      <c r="I985" s="191">
        <v>32890</v>
      </c>
      <c r="J985" s="178"/>
      <c r="K985" s="191">
        <v>1672.93997965412</v>
      </c>
      <c r="L985" s="192">
        <v>19.66</v>
      </c>
      <c r="M985" s="200">
        <v>7.27</v>
      </c>
      <c r="N985" s="184">
        <v>142.9282</v>
      </c>
      <c r="O985" s="188"/>
      <c r="P985" s="188"/>
      <c r="Q985" s="188"/>
      <c r="R985" s="188"/>
      <c r="S985" s="188"/>
      <c r="T985" s="188"/>
      <c r="U985" s="188"/>
      <c r="V985" s="188"/>
      <c r="W985" s="189"/>
      <c r="X985" s="189"/>
      <c r="Y985" s="189"/>
      <c r="Z985" s="189"/>
      <c r="AA985" s="190"/>
      <c r="AB985" s="188"/>
      <c r="AC985" s="188"/>
      <c r="AD985" s="188"/>
    </row>
    <row r="986" s="48" customFormat="1" ht="12.75" spans="1:30">
      <c r="A986" s="177"/>
      <c r="B986" s="178"/>
      <c r="C986" s="179">
        <v>241230000012</v>
      </c>
      <c r="D986" s="84">
        <v>45661</v>
      </c>
      <c r="E986" s="178" t="s">
        <v>1059</v>
      </c>
      <c r="F986" s="178" t="s">
        <v>90</v>
      </c>
      <c r="G986" s="178">
        <v>1.5</v>
      </c>
      <c r="H986" s="180">
        <v>130</v>
      </c>
      <c r="I986" s="181"/>
      <c r="J986" s="178"/>
      <c r="K986" s="178"/>
      <c r="L986" s="182"/>
      <c r="M986" s="200"/>
      <c r="N986" s="184">
        <v>130</v>
      </c>
      <c r="O986" s="188"/>
      <c r="P986" s="188"/>
      <c r="Q986" s="188"/>
      <c r="R986" s="188"/>
      <c r="S986" s="188"/>
      <c r="T986" s="188"/>
      <c r="U986" s="188"/>
      <c r="V986" s="188"/>
      <c r="W986" s="189"/>
      <c r="X986" s="189"/>
      <c r="Y986" s="189"/>
      <c r="Z986" s="189"/>
      <c r="AA986" s="190"/>
      <c r="AB986" s="188"/>
      <c r="AC986" s="188"/>
      <c r="AD986" s="188"/>
    </row>
    <row r="987" s="48" customFormat="1" ht="12.75" spans="1:30">
      <c r="A987" s="177"/>
      <c r="B987" s="178"/>
      <c r="C987" s="179">
        <v>241230000019</v>
      </c>
      <c r="D987" s="84">
        <v>45661</v>
      </c>
      <c r="E987" s="178" t="s">
        <v>41</v>
      </c>
      <c r="F987" s="178" t="s">
        <v>51</v>
      </c>
      <c r="G987" s="178">
        <v>2</v>
      </c>
      <c r="H987" s="184"/>
      <c r="I987" s="191">
        <v>33845.13</v>
      </c>
      <c r="J987" s="178"/>
      <c r="K987" s="191">
        <v>1683</v>
      </c>
      <c r="L987" s="192">
        <v>20.11</v>
      </c>
      <c r="M987" s="200">
        <v>7.27</v>
      </c>
      <c r="N987" s="184">
        <v>146.1997</v>
      </c>
      <c r="O987" s="188"/>
      <c r="P987" s="188"/>
      <c r="Q987" s="188"/>
      <c r="R987" s="188"/>
      <c r="S987" s="188"/>
      <c r="T987" s="188"/>
      <c r="U987" s="188"/>
      <c r="V987" s="188"/>
      <c r="W987" s="189"/>
      <c r="X987" s="189"/>
      <c r="Y987" s="189"/>
      <c r="Z987" s="189"/>
      <c r="AA987" s="190"/>
      <c r="AB987" s="188"/>
      <c r="AC987" s="188"/>
      <c r="AD987" s="188"/>
    </row>
    <row r="988" s="48" customFormat="1" ht="12.75" spans="1:30">
      <c r="A988" s="177"/>
      <c r="B988" s="178"/>
      <c r="C988" s="179">
        <v>241230000023</v>
      </c>
      <c r="D988" s="84">
        <v>45661</v>
      </c>
      <c r="E988" s="178" t="s">
        <v>36</v>
      </c>
      <c r="F988" s="178" t="s">
        <v>1369</v>
      </c>
      <c r="G988" s="178">
        <v>0.74</v>
      </c>
      <c r="H988" s="184"/>
      <c r="I988" s="191">
        <v>13390</v>
      </c>
      <c r="J988" s="178"/>
      <c r="K988" s="191">
        <v>1497.76286353468</v>
      </c>
      <c r="L988" s="192">
        <v>8.94</v>
      </c>
      <c r="M988" s="200">
        <v>7.27</v>
      </c>
      <c r="N988" s="184">
        <v>64.9938</v>
      </c>
      <c r="O988" s="188"/>
      <c r="P988" s="188"/>
      <c r="Q988" s="188"/>
      <c r="R988" s="188"/>
      <c r="S988" s="188"/>
      <c r="T988" s="188"/>
      <c r="U988" s="188"/>
      <c r="V988" s="188"/>
      <c r="W988" s="189"/>
      <c r="X988" s="189"/>
      <c r="Y988" s="189"/>
      <c r="Z988" s="189"/>
      <c r="AA988" s="190"/>
      <c r="AB988" s="188"/>
      <c r="AC988" s="188"/>
      <c r="AD988" s="188"/>
    </row>
    <row r="989" s="48" customFormat="1" ht="12.75" spans="1:30">
      <c r="A989" s="177"/>
      <c r="B989" s="178"/>
      <c r="C989" s="179">
        <v>241230000024</v>
      </c>
      <c r="D989" s="84">
        <v>45661</v>
      </c>
      <c r="E989" s="178" t="s">
        <v>36</v>
      </c>
      <c r="F989" s="178" t="s">
        <v>3081</v>
      </c>
      <c r="G989" s="178">
        <v>2</v>
      </c>
      <c r="H989" s="184"/>
      <c r="I989" s="191">
        <v>35724</v>
      </c>
      <c r="J989" s="178"/>
      <c r="K989" s="191">
        <v>1665.45454545455</v>
      </c>
      <c r="L989" s="192">
        <v>21.45</v>
      </c>
      <c r="M989" s="200">
        <v>7.27</v>
      </c>
      <c r="N989" s="184">
        <v>155.9415</v>
      </c>
      <c r="O989" s="188"/>
      <c r="P989" s="188"/>
      <c r="Q989" s="188"/>
      <c r="R989" s="188"/>
      <c r="S989" s="188"/>
      <c r="T989" s="188"/>
      <c r="U989" s="188"/>
      <c r="V989" s="188"/>
      <c r="W989" s="189"/>
      <c r="X989" s="189"/>
      <c r="Y989" s="189"/>
      <c r="Z989" s="189"/>
      <c r="AA989" s="190"/>
      <c r="AB989" s="188"/>
      <c r="AC989" s="188"/>
      <c r="AD989" s="188"/>
    </row>
    <row r="990" s="48" customFormat="1" ht="12.75" spans="1:30">
      <c r="A990" s="177"/>
      <c r="B990" s="178"/>
      <c r="C990" s="179">
        <v>241230000025</v>
      </c>
      <c r="D990" s="84">
        <v>45661</v>
      </c>
      <c r="E990" s="178" t="s">
        <v>53</v>
      </c>
      <c r="F990" s="178" t="s">
        <v>3082</v>
      </c>
      <c r="G990" s="178">
        <v>25</v>
      </c>
      <c r="H990" s="184"/>
      <c r="I990" s="191">
        <v>364218.75</v>
      </c>
      <c r="J990" s="178"/>
      <c r="K990" s="191">
        <v>1665</v>
      </c>
      <c r="L990" s="192">
        <v>218.75</v>
      </c>
      <c r="M990" s="200">
        <v>7.27</v>
      </c>
      <c r="N990" s="184">
        <v>1590.3125</v>
      </c>
      <c r="O990" s="188"/>
      <c r="P990" s="188"/>
      <c r="Q990" s="188"/>
      <c r="R990" s="188"/>
      <c r="S990" s="188"/>
      <c r="T990" s="188"/>
      <c r="U990" s="188"/>
      <c r="V990" s="188"/>
      <c r="W990" s="189"/>
      <c r="X990" s="189"/>
      <c r="Y990" s="189"/>
      <c r="Z990" s="189"/>
      <c r="AA990" s="190"/>
      <c r="AB990" s="188"/>
      <c r="AC990" s="188"/>
      <c r="AD990" s="188"/>
    </row>
    <row r="991" s="48" customFormat="1" ht="12.75" spans="1:30">
      <c r="A991" s="177"/>
      <c r="B991" s="178"/>
      <c r="C991" s="179">
        <v>241230000026</v>
      </c>
      <c r="D991" s="84">
        <v>45661</v>
      </c>
      <c r="E991" s="178" t="s">
        <v>36</v>
      </c>
      <c r="F991" s="178" t="s">
        <v>2401</v>
      </c>
      <c r="G991" s="178">
        <v>0.67</v>
      </c>
      <c r="H991" s="180">
        <v>73</v>
      </c>
      <c r="I991" s="181"/>
      <c r="J991" s="178"/>
      <c r="K991" s="178"/>
      <c r="L991" s="182"/>
      <c r="M991" s="200"/>
      <c r="N991" s="184">
        <v>73</v>
      </c>
      <c r="O991" s="188"/>
      <c r="P991" s="188"/>
      <c r="Q991" s="188"/>
      <c r="R991" s="188"/>
      <c r="S991" s="188"/>
      <c r="T991" s="188"/>
      <c r="U991" s="188"/>
      <c r="V991" s="188"/>
      <c r="W991" s="189"/>
      <c r="X991" s="189"/>
      <c r="Y991" s="189"/>
      <c r="Z991" s="189"/>
      <c r="AA991" s="190"/>
      <c r="AB991" s="188"/>
      <c r="AC991" s="188"/>
      <c r="AD991" s="188"/>
    </row>
    <row r="992" s="48" customFormat="1" ht="12.75" spans="1:30">
      <c r="A992" s="177"/>
      <c r="B992" s="178"/>
      <c r="C992" s="179">
        <v>241230000030</v>
      </c>
      <c r="D992" s="84">
        <v>45661</v>
      </c>
      <c r="E992" s="178" t="s">
        <v>41</v>
      </c>
      <c r="F992" s="178" t="s">
        <v>1418</v>
      </c>
      <c r="G992" s="178">
        <v>353.5</v>
      </c>
      <c r="H992" s="180">
        <v>22977.5</v>
      </c>
      <c r="I992" s="181"/>
      <c r="J992" s="178"/>
      <c r="K992" s="178"/>
      <c r="L992" s="182"/>
      <c r="M992" s="200"/>
      <c r="N992" s="184">
        <v>22977.5</v>
      </c>
      <c r="O992" s="188"/>
      <c r="P992" s="188"/>
      <c r="Q992" s="188"/>
      <c r="R992" s="188"/>
      <c r="S992" s="188"/>
      <c r="T992" s="188"/>
      <c r="U992" s="188"/>
      <c r="V992" s="188"/>
      <c r="W992" s="189"/>
      <c r="X992" s="193"/>
      <c r="Y992" s="189"/>
      <c r="Z992" s="189"/>
      <c r="AA992" s="190"/>
      <c r="AB992" s="188"/>
      <c r="AC992" s="188"/>
      <c r="AD992" s="188"/>
    </row>
    <row r="993" s="48" customFormat="1" ht="12.75" spans="1:30">
      <c r="A993" s="177"/>
      <c r="B993" s="178"/>
      <c r="C993" s="179">
        <v>241230000031</v>
      </c>
      <c r="D993" s="84">
        <v>45661</v>
      </c>
      <c r="E993" s="178" t="s">
        <v>41</v>
      </c>
      <c r="F993" s="178" t="s">
        <v>1418</v>
      </c>
      <c r="G993" s="178">
        <v>1063.5</v>
      </c>
      <c r="H993" s="180">
        <v>67800.5</v>
      </c>
      <c r="I993" s="181"/>
      <c r="J993" s="178"/>
      <c r="K993" s="178"/>
      <c r="L993" s="182"/>
      <c r="M993" s="200"/>
      <c r="N993" s="184">
        <v>67800.5</v>
      </c>
      <c r="O993" s="188"/>
      <c r="P993" s="188"/>
      <c r="Q993" s="188"/>
      <c r="R993" s="188"/>
      <c r="S993" s="188"/>
      <c r="T993" s="188"/>
      <c r="U993" s="188"/>
      <c r="V993" s="188"/>
      <c r="W993" s="189"/>
      <c r="X993" s="194">
        <v>88.07</v>
      </c>
      <c r="Y993" s="189"/>
      <c r="Z993" s="189"/>
      <c r="AA993" s="190"/>
      <c r="AB993" s="188"/>
      <c r="AC993" s="188"/>
      <c r="AD993" s="188"/>
    </row>
    <row r="994" s="48" customFormat="1" ht="12.75" spans="1:30">
      <c r="A994" s="177"/>
      <c r="B994" s="178"/>
      <c r="C994" s="179">
        <v>241230000032</v>
      </c>
      <c r="D994" s="84">
        <v>45661</v>
      </c>
      <c r="E994" s="178" t="s">
        <v>41</v>
      </c>
      <c r="F994" s="178" t="s">
        <v>2775</v>
      </c>
      <c r="G994" s="178">
        <v>61</v>
      </c>
      <c r="H994" s="180">
        <v>3834</v>
      </c>
      <c r="I994" s="181"/>
      <c r="J994" s="178"/>
      <c r="K994" s="178"/>
      <c r="L994" s="182"/>
      <c r="M994" s="200"/>
      <c r="N994" s="184">
        <v>3834</v>
      </c>
      <c r="O994" s="188"/>
      <c r="P994" s="188"/>
      <c r="Q994" s="188"/>
      <c r="R994" s="188"/>
      <c r="S994" s="188"/>
      <c r="T994" s="188"/>
      <c r="U994" s="188"/>
      <c r="V994" s="188"/>
      <c r="W994" s="189"/>
      <c r="X994" s="186"/>
      <c r="Y994" s="189"/>
      <c r="Z994" s="189"/>
      <c r="AA994" s="190"/>
      <c r="AB994" s="188"/>
      <c r="AC994" s="188"/>
      <c r="AD994" s="188"/>
    </row>
    <row r="995" s="48" customFormat="1" ht="12.75" spans="1:30">
      <c r="A995" s="177"/>
      <c r="B995" s="178"/>
      <c r="C995" s="179">
        <v>241230000033</v>
      </c>
      <c r="D995" s="84">
        <v>45661</v>
      </c>
      <c r="E995" s="178" t="s">
        <v>53</v>
      </c>
      <c r="F995" s="178" t="s">
        <v>3064</v>
      </c>
      <c r="G995" s="178">
        <v>5</v>
      </c>
      <c r="H995" s="180">
        <v>426</v>
      </c>
      <c r="I995" s="181"/>
      <c r="J995" s="178"/>
      <c r="K995" s="178"/>
      <c r="L995" s="182"/>
      <c r="M995" s="200"/>
      <c r="N995" s="184">
        <v>426</v>
      </c>
      <c r="O995" s="188"/>
      <c r="P995" s="188"/>
      <c r="Q995" s="188"/>
      <c r="R995" s="188"/>
      <c r="S995" s="188"/>
      <c r="T995" s="188"/>
      <c r="U995" s="188"/>
      <c r="V995" s="188"/>
      <c r="W995" s="189"/>
      <c r="X995" s="189"/>
      <c r="Y995" s="189"/>
      <c r="Z995" s="189"/>
      <c r="AA995" s="190"/>
      <c r="AB995" s="188"/>
      <c r="AC995" s="188"/>
      <c r="AD995" s="188"/>
    </row>
    <row r="996" s="48" customFormat="1" ht="12.75" spans="1:30">
      <c r="A996" s="177"/>
      <c r="B996" s="178"/>
      <c r="C996" s="179">
        <v>241230000034</v>
      </c>
      <c r="D996" s="84">
        <v>45661</v>
      </c>
      <c r="E996" s="178" t="s">
        <v>53</v>
      </c>
      <c r="F996" s="178" t="s">
        <v>500</v>
      </c>
      <c r="G996" s="178">
        <v>96</v>
      </c>
      <c r="H996" s="184"/>
      <c r="I996" s="191">
        <v>2142677.79</v>
      </c>
      <c r="J996" s="178"/>
      <c r="K996" s="191">
        <v>1683</v>
      </c>
      <c r="L996" s="192">
        <v>1273.13</v>
      </c>
      <c r="M996" s="200">
        <v>7.27</v>
      </c>
      <c r="N996" s="184">
        <v>9255.6551</v>
      </c>
      <c r="O996" s="188"/>
      <c r="P996" s="188"/>
      <c r="Q996" s="188"/>
      <c r="R996" s="188"/>
      <c r="S996" s="188"/>
      <c r="T996" s="188"/>
      <c r="U996" s="188"/>
      <c r="V996" s="188"/>
      <c r="W996" s="189"/>
      <c r="X996" s="193"/>
      <c r="Y996" s="189"/>
      <c r="Z996" s="189"/>
      <c r="AA996" s="190"/>
      <c r="AB996" s="188"/>
      <c r="AC996" s="188"/>
      <c r="AD996" s="188"/>
    </row>
    <row r="997" s="48" customFormat="1" ht="12.75" spans="1:30">
      <c r="A997" s="177"/>
      <c r="B997" s="178"/>
      <c r="C997" s="179">
        <v>241230000035</v>
      </c>
      <c r="D997" s="84">
        <v>45661</v>
      </c>
      <c r="E997" s="178" t="s">
        <v>41</v>
      </c>
      <c r="F997" s="178" t="s">
        <v>79</v>
      </c>
      <c r="G997" s="178">
        <v>6</v>
      </c>
      <c r="H997" s="180">
        <v>528</v>
      </c>
      <c r="I997" s="181"/>
      <c r="J997" s="178"/>
      <c r="K997" s="178"/>
      <c r="L997" s="182"/>
      <c r="M997" s="200"/>
      <c r="N997" s="184">
        <v>528</v>
      </c>
      <c r="O997" s="188"/>
      <c r="P997" s="188"/>
      <c r="Q997" s="188"/>
      <c r="R997" s="188"/>
      <c r="S997" s="188"/>
      <c r="T997" s="195"/>
      <c r="U997" s="188"/>
      <c r="V997" s="188"/>
      <c r="W997" s="189"/>
      <c r="X997" s="194">
        <v>11.5</v>
      </c>
      <c r="Y997" s="189"/>
      <c r="Z997" s="189"/>
      <c r="AA997" s="190"/>
      <c r="AB997" s="188"/>
      <c r="AC997" s="188"/>
      <c r="AD997" s="188"/>
    </row>
    <row r="998" s="48" customFormat="1" ht="12.75" spans="1:30">
      <c r="A998" s="177"/>
      <c r="B998" s="178"/>
      <c r="C998" s="179">
        <v>241230000036</v>
      </c>
      <c r="D998" s="84">
        <v>45661</v>
      </c>
      <c r="E998" s="178" t="s">
        <v>53</v>
      </c>
      <c r="F998" s="178" t="s">
        <v>1428</v>
      </c>
      <c r="G998" s="178">
        <v>67.5</v>
      </c>
      <c r="H998" s="184"/>
      <c r="I998" s="191">
        <v>1655961</v>
      </c>
      <c r="J998" s="178"/>
      <c r="K998" s="191">
        <v>1671</v>
      </c>
      <c r="L998" s="192">
        <v>991</v>
      </c>
      <c r="M998" s="200">
        <v>7.27</v>
      </c>
      <c r="N998" s="184">
        <v>7204.57</v>
      </c>
      <c r="O998" s="188"/>
      <c r="P998" s="188"/>
      <c r="Q998" s="188"/>
      <c r="R998" s="188"/>
      <c r="S998" s="188"/>
      <c r="T998" s="202">
        <v>240</v>
      </c>
      <c r="U998" s="188"/>
      <c r="V998" s="188"/>
      <c r="W998" s="189"/>
      <c r="X998" s="194"/>
      <c r="Y998" s="189"/>
      <c r="Z998" s="189"/>
      <c r="AA998" s="190"/>
      <c r="AB998" s="188"/>
      <c r="AC998" s="188"/>
      <c r="AD998" s="188"/>
    </row>
    <row r="999" s="48" customFormat="1" ht="12.75" spans="1:30">
      <c r="A999" s="177"/>
      <c r="B999" s="178"/>
      <c r="C999" s="179">
        <v>241230000041</v>
      </c>
      <c r="D999" s="84">
        <v>45661</v>
      </c>
      <c r="E999" s="178" t="s">
        <v>36</v>
      </c>
      <c r="F999" s="178" t="s">
        <v>3043</v>
      </c>
      <c r="G999" s="178">
        <v>1</v>
      </c>
      <c r="H999" s="180">
        <v>73</v>
      </c>
      <c r="I999" s="181"/>
      <c r="J999" s="178"/>
      <c r="K999" s="178"/>
      <c r="L999" s="182"/>
      <c r="M999" s="200"/>
      <c r="N999" s="184">
        <v>73</v>
      </c>
      <c r="O999" s="188"/>
      <c r="P999" s="188"/>
      <c r="Q999" s="188"/>
      <c r="R999" s="188"/>
      <c r="S999" s="188"/>
      <c r="T999" s="185"/>
      <c r="U999" s="188"/>
      <c r="V999" s="188"/>
      <c r="W999" s="189"/>
      <c r="X999" s="194"/>
      <c r="Y999" s="189"/>
      <c r="Z999" s="189"/>
      <c r="AA999" s="190"/>
      <c r="AB999" s="188"/>
      <c r="AC999" s="188"/>
      <c r="AD999" s="188"/>
    </row>
    <row r="1000" s="48" customFormat="1" ht="12.75" spans="1:30">
      <c r="A1000" s="177"/>
      <c r="B1000" s="178"/>
      <c r="C1000" s="179">
        <v>241230000042</v>
      </c>
      <c r="D1000" s="84">
        <v>45661</v>
      </c>
      <c r="E1000" s="178" t="s">
        <v>36</v>
      </c>
      <c r="F1000" s="178" t="s">
        <v>2373</v>
      </c>
      <c r="G1000" s="178">
        <v>56.5</v>
      </c>
      <c r="H1000" s="180">
        <v>3785.5</v>
      </c>
      <c r="I1000" s="181"/>
      <c r="J1000" s="178"/>
      <c r="K1000" s="178"/>
      <c r="L1000" s="182"/>
      <c r="M1000" s="200"/>
      <c r="N1000" s="184">
        <v>3785.5</v>
      </c>
      <c r="O1000" s="188"/>
      <c r="P1000" s="188"/>
      <c r="Q1000" s="188"/>
      <c r="R1000" s="188"/>
      <c r="S1000" s="188"/>
      <c r="T1000" s="188"/>
      <c r="U1000" s="188"/>
      <c r="V1000" s="188"/>
      <c r="W1000" s="189"/>
      <c r="X1000" s="194"/>
      <c r="Y1000" s="189"/>
      <c r="Z1000" s="189"/>
      <c r="AA1000" s="190"/>
      <c r="AB1000" s="188"/>
      <c r="AC1000" s="188"/>
      <c r="AD1000" s="188"/>
    </row>
    <row r="1001" s="48" customFormat="1" ht="12.75" spans="1:30">
      <c r="A1001" s="177"/>
      <c r="B1001" s="178"/>
      <c r="C1001" s="179">
        <v>241230000045</v>
      </c>
      <c r="D1001" s="84">
        <v>45661</v>
      </c>
      <c r="E1001" s="178" t="s">
        <v>41</v>
      </c>
      <c r="F1001" s="178" t="s">
        <v>627</v>
      </c>
      <c r="G1001" s="178">
        <v>0.36</v>
      </c>
      <c r="H1001" s="180">
        <v>73</v>
      </c>
      <c r="I1001" s="181"/>
      <c r="J1001" s="178"/>
      <c r="K1001" s="178"/>
      <c r="L1001" s="182"/>
      <c r="M1001" s="200"/>
      <c r="N1001" s="184">
        <v>73</v>
      </c>
      <c r="O1001" s="188"/>
      <c r="P1001" s="188"/>
      <c r="Q1001" s="188"/>
      <c r="R1001" s="188"/>
      <c r="S1001" s="188"/>
      <c r="T1001" s="188"/>
      <c r="U1001" s="188"/>
      <c r="V1001" s="188"/>
      <c r="W1001" s="189"/>
      <c r="X1001" s="194"/>
      <c r="Y1001" s="189"/>
      <c r="Z1001" s="189"/>
      <c r="AA1001" s="190"/>
      <c r="AB1001" s="188"/>
      <c r="AC1001" s="188"/>
      <c r="AD1001" s="188"/>
    </row>
    <row r="1002" s="48" customFormat="1" ht="12.75" spans="1:30">
      <c r="A1002" s="177"/>
      <c r="B1002" s="178"/>
      <c r="C1002" s="179">
        <v>241230000052</v>
      </c>
      <c r="D1002" s="84">
        <v>45661</v>
      </c>
      <c r="E1002" s="178" t="s">
        <v>63</v>
      </c>
      <c r="F1002" s="178" t="s">
        <v>2958</v>
      </c>
      <c r="G1002" s="178">
        <v>97.5</v>
      </c>
      <c r="H1002" s="184"/>
      <c r="I1002" s="191">
        <v>1479152.7</v>
      </c>
      <c r="J1002" s="178"/>
      <c r="K1002" s="191">
        <v>1665</v>
      </c>
      <c r="L1002" s="192">
        <v>888.38</v>
      </c>
      <c r="M1002" s="200">
        <v>7.27</v>
      </c>
      <c r="N1002" s="184">
        <v>6458.5226</v>
      </c>
      <c r="O1002" s="188"/>
      <c r="P1002" s="188"/>
      <c r="Q1002" s="188"/>
      <c r="R1002" s="188"/>
      <c r="S1002" s="188"/>
      <c r="T1002" s="188"/>
      <c r="U1002" s="188"/>
      <c r="V1002" s="188"/>
      <c r="W1002" s="189"/>
      <c r="X1002" s="194"/>
      <c r="Y1002" s="189"/>
      <c r="Z1002" s="189"/>
      <c r="AA1002" s="190"/>
      <c r="AB1002" s="188"/>
      <c r="AC1002" s="188"/>
      <c r="AD1002" s="188"/>
    </row>
    <row r="1003" s="48" customFormat="1" ht="12.75" spans="1:30">
      <c r="A1003" s="177"/>
      <c r="B1003" s="178"/>
      <c r="C1003" s="179">
        <v>241230000055</v>
      </c>
      <c r="D1003" s="84">
        <v>45661</v>
      </c>
      <c r="E1003" s="178" t="s">
        <v>41</v>
      </c>
      <c r="F1003" s="178" t="s">
        <v>489</v>
      </c>
      <c r="G1003" s="178">
        <v>10.5</v>
      </c>
      <c r="H1003" s="184"/>
      <c r="I1003" s="191">
        <v>165717</v>
      </c>
      <c r="J1003" s="178"/>
      <c r="K1003" s="191">
        <v>1664.99547875013</v>
      </c>
      <c r="L1003" s="192">
        <v>99.53</v>
      </c>
      <c r="M1003" s="200">
        <v>7.27</v>
      </c>
      <c r="N1003" s="184">
        <v>723.5831</v>
      </c>
      <c r="O1003" s="188"/>
      <c r="P1003" s="188"/>
      <c r="Q1003" s="188"/>
      <c r="R1003" s="188"/>
      <c r="S1003" s="188"/>
      <c r="T1003" s="188"/>
      <c r="U1003" s="188"/>
      <c r="V1003" s="188"/>
      <c r="W1003" s="189"/>
      <c r="X1003" s="194"/>
      <c r="Y1003" s="189"/>
      <c r="Z1003" s="189"/>
      <c r="AA1003" s="190"/>
      <c r="AB1003" s="188"/>
      <c r="AC1003" s="188"/>
      <c r="AD1003" s="188"/>
    </row>
    <row r="1004" s="48" customFormat="1" ht="12.75" spans="1:30">
      <c r="A1004" s="177"/>
      <c r="B1004" s="178"/>
      <c r="C1004" s="179">
        <v>241231000009</v>
      </c>
      <c r="D1004" s="84">
        <v>45661</v>
      </c>
      <c r="E1004" s="178" t="s">
        <v>36</v>
      </c>
      <c r="F1004" s="178" t="s">
        <v>114</v>
      </c>
      <c r="G1004" s="178">
        <v>7.5</v>
      </c>
      <c r="H1004" s="180">
        <v>815</v>
      </c>
      <c r="I1004" s="181"/>
      <c r="J1004" s="178"/>
      <c r="K1004" s="178"/>
      <c r="L1004" s="182"/>
      <c r="M1004" s="200"/>
      <c r="N1004" s="184">
        <v>815</v>
      </c>
      <c r="O1004" s="188"/>
      <c r="P1004" s="188"/>
      <c r="Q1004" s="188"/>
      <c r="R1004" s="188"/>
      <c r="S1004" s="188"/>
      <c r="T1004" s="188"/>
      <c r="U1004" s="188"/>
      <c r="V1004" s="188"/>
      <c r="W1004" s="189"/>
      <c r="X1004" s="194"/>
      <c r="Y1004" s="189"/>
      <c r="Z1004" s="189"/>
      <c r="AA1004" s="190"/>
      <c r="AB1004" s="188"/>
      <c r="AC1004" s="188"/>
      <c r="AD1004" s="188"/>
    </row>
    <row r="1005" s="48" customFormat="1" ht="12.75" spans="1:30">
      <c r="A1005" s="177"/>
      <c r="B1005" s="178"/>
      <c r="C1005" s="179">
        <v>241231000010</v>
      </c>
      <c r="D1005" s="84">
        <v>45661</v>
      </c>
      <c r="E1005" s="178" t="s">
        <v>36</v>
      </c>
      <c r="F1005" s="178" t="s">
        <v>402</v>
      </c>
      <c r="G1005" s="178">
        <v>86</v>
      </c>
      <c r="H1005" s="180">
        <v>5770</v>
      </c>
      <c r="I1005" s="181"/>
      <c r="J1005" s="178"/>
      <c r="K1005" s="178"/>
      <c r="L1005" s="182"/>
      <c r="M1005" s="200"/>
      <c r="N1005" s="184">
        <v>5770</v>
      </c>
      <c r="O1005" s="188"/>
      <c r="P1005" s="188"/>
      <c r="Q1005" s="188"/>
      <c r="R1005" s="188"/>
      <c r="S1005" s="188"/>
      <c r="T1005" s="188"/>
      <c r="U1005" s="188"/>
      <c r="V1005" s="188"/>
      <c r="W1005" s="189"/>
      <c r="X1005" s="194"/>
      <c r="Y1005" s="189"/>
      <c r="Z1005" s="189"/>
      <c r="AA1005" s="190"/>
      <c r="AB1005" s="188"/>
      <c r="AC1005" s="188"/>
      <c r="AD1005" s="188"/>
    </row>
    <row r="1006" s="48" customFormat="1" ht="12.75" spans="1:30">
      <c r="A1006" s="177"/>
      <c r="B1006" s="178"/>
      <c r="C1006" s="179">
        <v>241231000012</v>
      </c>
      <c r="D1006" s="84">
        <v>45661</v>
      </c>
      <c r="E1006" s="178" t="s">
        <v>45</v>
      </c>
      <c r="F1006" s="178" t="s">
        <v>3083</v>
      </c>
      <c r="G1006" s="178">
        <v>676.5</v>
      </c>
      <c r="H1006" s="180">
        <v>42883.5</v>
      </c>
      <c r="I1006" s="181"/>
      <c r="J1006" s="178"/>
      <c r="K1006" s="178"/>
      <c r="L1006" s="182"/>
      <c r="M1006" s="200"/>
      <c r="N1006" s="184">
        <v>42883.5</v>
      </c>
      <c r="O1006" s="188"/>
      <c r="P1006" s="188"/>
      <c r="Q1006" s="188"/>
      <c r="R1006" s="188"/>
      <c r="S1006" s="188"/>
      <c r="T1006" s="188"/>
      <c r="U1006" s="188"/>
      <c r="V1006" s="188"/>
      <c r="W1006" s="189"/>
      <c r="X1006" s="194">
        <v>333.33</v>
      </c>
      <c r="Y1006" s="189"/>
      <c r="Z1006" s="189"/>
      <c r="AA1006" s="190"/>
      <c r="AB1006" s="188"/>
      <c r="AC1006" s="188"/>
      <c r="AD1006" s="188"/>
    </row>
    <row r="1007" s="48" customFormat="1" ht="12.75" spans="1:30">
      <c r="A1007" s="177"/>
      <c r="B1007" s="178"/>
      <c r="C1007" s="179">
        <v>241231000013</v>
      </c>
      <c r="D1007" s="84">
        <v>45661</v>
      </c>
      <c r="E1007" s="178" t="s">
        <v>45</v>
      </c>
      <c r="F1007" s="178" t="s">
        <v>2993</v>
      </c>
      <c r="G1007" s="178">
        <v>0.7</v>
      </c>
      <c r="H1007" s="184"/>
      <c r="I1007" s="191">
        <v>16644</v>
      </c>
      <c r="J1007" s="178"/>
      <c r="K1007" s="191">
        <v>1657.76892430279</v>
      </c>
      <c r="L1007" s="192">
        <v>10.04</v>
      </c>
      <c r="M1007" s="200">
        <v>7.27</v>
      </c>
      <c r="N1007" s="184">
        <v>72.9908</v>
      </c>
      <c r="O1007" s="188"/>
      <c r="P1007" s="188"/>
      <c r="Q1007" s="188"/>
      <c r="R1007" s="188"/>
      <c r="S1007" s="188"/>
      <c r="T1007" s="188"/>
      <c r="U1007" s="188"/>
      <c r="V1007" s="188"/>
      <c r="W1007" s="189"/>
      <c r="X1007" s="194"/>
      <c r="Y1007" s="189"/>
      <c r="Z1007" s="189"/>
      <c r="AA1007" s="190"/>
      <c r="AB1007" s="188"/>
      <c r="AC1007" s="188"/>
      <c r="AD1007" s="188"/>
    </row>
    <row r="1008" s="48" customFormat="1" ht="12.75" spans="1:30">
      <c r="A1008" s="177"/>
      <c r="B1008" s="178"/>
      <c r="C1008" s="179">
        <v>241231000017</v>
      </c>
      <c r="D1008" s="84">
        <v>45661</v>
      </c>
      <c r="E1008" s="178" t="s">
        <v>45</v>
      </c>
      <c r="F1008" s="178" t="s">
        <v>3084</v>
      </c>
      <c r="G1008" s="178">
        <v>48</v>
      </c>
      <c r="H1008" s="184"/>
      <c r="I1008" s="191">
        <v>1032790</v>
      </c>
      <c r="J1008" s="178"/>
      <c r="K1008" s="191">
        <v>1664.85048762795</v>
      </c>
      <c r="L1008" s="192">
        <v>620.35</v>
      </c>
      <c r="M1008" s="200">
        <v>7.27</v>
      </c>
      <c r="N1008" s="184">
        <v>4509.9445</v>
      </c>
      <c r="O1008" s="188"/>
      <c r="P1008" s="188"/>
      <c r="Q1008" s="188"/>
      <c r="R1008" s="188"/>
      <c r="S1008" s="188"/>
      <c r="T1008" s="188"/>
      <c r="U1008" s="188"/>
      <c r="V1008" s="188"/>
      <c r="W1008" s="189"/>
      <c r="X1008" s="194"/>
      <c r="Y1008" s="189"/>
      <c r="Z1008" s="189"/>
      <c r="AA1008" s="190"/>
      <c r="AB1008" s="188"/>
      <c r="AC1008" s="188"/>
      <c r="AD1008" s="188"/>
    </row>
    <row r="1009" s="48" customFormat="1" ht="12.75" spans="1:30">
      <c r="A1009" s="177"/>
      <c r="B1009" s="178"/>
      <c r="C1009" s="179">
        <v>241231000025</v>
      </c>
      <c r="D1009" s="84">
        <v>45661</v>
      </c>
      <c r="E1009" s="178" t="s">
        <v>45</v>
      </c>
      <c r="F1009" s="178" t="s">
        <v>73</v>
      </c>
      <c r="G1009" s="178">
        <v>48.5</v>
      </c>
      <c r="H1009" s="180"/>
      <c r="I1009" s="191">
        <v>626377.5</v>
      </c>
      <c r="J1009" s="178"/>
      <c r="K1009" s="191">
        <v>1490.38141239174</v>
      </c>
      <c r="L1009" s="192">
        <v>420.28</v>
      </c>
      <c r="M1009" s="200">
        <v>7.27</v>
      </c>
      <c r="N1009" s="184">
        <v>3055.4356</v>
      </c>
      <c r="O1009" s="195"/>
      <c r="P1009" s="195"/>
      <c r="Q1009" s="195"/>
      <c r="R1009" s="195"/>
      <c r="S1009" s="195"/>
      <c r="T1009" s="195"/>
      <c r="U1009" s="195"/>
      <c r="V1009" s="195"/>
      <c r="W1009" s="193"/>
      <c r="X1009" s="194"/>
      <c r="Y1009" s="193"/>
      <c r="Z1009" s="193"/>
      <c r="AA1009" s="196"/>
      <c r="AB1009" s="195"/>
      <c r="AC1009" s="195"/>
      <c r="AD1009" s="195"/>
    </row>
    <row r="1010" s="47" customFormat="1" ht="18" customHeight="1" spans="1:30">
      <c r="A1010" s="227" t="s">
        <v>538</v>
      </c>
      <c r="B1010" s="227"/>
      <c r="C1010" s="228"/>
      <c r="D1010" s="229"/>
      <c r="E1010" s="228"/>
      <c r="F1010" s="228"/>
      <c r="G1010" s="230">
        <f>SUM(G4:G1009)</f>
        <v>39574.57366666</v>
      </c>
      <c r="H1010" s="231">
        <f>SUM(H4:H1009)</f>
        <v>2098453.84</v>
      </c>
      <c r="I1010" s="232">
        <f>SUM(I4:I1009)</f>
        <v>132231150.99</v>
      </c>
      <c r="J1010" s="233">
        <f>SUM(J4:J1009)</f>
        <v>645.93</v>
      </c>
      <c r="K1010" s="226"/>
      <c r="L1010" s="234">
        <f>SUM(L4:L1009)</f>
        <v>90803.2698979999</v>
      </c>
      <c r="M1010" s="235"/>
      <c r="N1010" s="236">
        <f>SUM(N4:N1009)</f>
        <v>2758593.61215846</v>
      </c>
      <c r="O1010" s="237">
        <f>SUM(O4:O1009)</f>
        <v>2758593.61215846</v>
      </c>
      <c r="P1010" s="238"/>
      <c r="Q1010" s="239">
        <f t="shared" ref="Q1010:Z1010" si="0">SUM(Q4:Q1009)</f>
        <v>1969205.3</v>
      </c>
      <c r="R1010" s="239">
        <f t="shared" si="0"/>
        <v>80</v>
      </c>
      <c r="S1010" s="239">
        <f t="shared" si="0"/>
        <v>3973.83</v>
      </c>
      <c r="T1010" s="239">
        <f t="shared" si="0"/>
        <v>5019</v>
      </c>
      <c r="U1010" s="239">
        <f t="shared" si="0"/>
        <v>2361.45</v>
      </c>
      <c r="V1010" s="240">
        <f t="shared" si="0"/>
        <v>1980639.58</v>
      </c>
      <c r="W1010" s="67">
        <f t="shared" si="0"/>
        <v>31942.29</v>
      </c>
      <c r="X1010" s="67">
        <f t="shared" si="0"/>
        <v>1161.43</v>
      </c>
      <c r="Y1010" s="67">
        <f t="shared" si="0"/>
        <v>26.26</v>
      </c>
      <c r="Z1010" s="67">
        <f t="shared" si="0"/>
        <v>33129.98</v>
      </c>
      <c r="AA1010" s="68">
        <v>7.27</v>
      </c>
      <c r="AB1010" s="241">
        <f>SUM(AB4:AB1009)</f>
        <v>240854.9546</v>
      </c>
      <c r="AC1010" s="242">
        <f>SUM(AC4:AC1009)</f>
        <v>2221494.5346</v>
      </c>
      <c r="AD1010" s="237">
        <f>SUM(AD4:AD1009)</f>
        <v>537099.07755846</v>
      </c>
    </row>
    <row r="1011" customHeight="1" spans="1:30">
      <c r="Y1011" s="130"/>
      <c r="Z1011" s="130"/>
    </row>
    <row r="1012" customFormat="1" ht="40" customHeight="1" spans="1:30">
      <c r="A1012" s="121"/>
      <c r="D1012" s="122"/>
      <c r="G1012" s="25" t="s">
        <v>539</v>
      </c>
      <c r="H1012" s="24" t="s">
        <v>540</v>
      </c>
      <c r="I1012" s="243" t="s">
        <v>541</v>
      </c>
      <c r="J1012" s="244" t="s">
        <v>542</v>
      </c>
      <c r="K1012" s="25" t="s">
        <v>21</v>
      </c>
      <c r="L1012" s="245" t="s">
        <v>543</v>
      </c>
      <c r="M1012" s="246"/>
      <c r="N1012" s="247"/>
      <c r="O1012" s="248"/>
      <c r="P1012" s="124"/>
      <c r="Q1012" s="125"/>
      <c r="R1012" s="126"/>
      <c r="S1012" s="127"/>
      <c r="T1012" s="126"/>
      <c r="U1012" s="126"/>
      <c r="V1012" s="126"/>
      <c r="W1012" s="129"/>
      <c r="X1012" s="249"/>
      <c r="Y1012" s="129"/>
      <c r="Z1012" s="129"/>
      <c r="AA1012" s="250"/>
      <c r="AB1012" s="251"/>
      <c r="AC1012" s="251"/>
      <c r="AD1012" s="124"/>
    </row>
    <row r="1013" customFormat="1" ht="40" customHeight="1" spans="1:30">
      <c r="A1013" s="121"/>
      <c r="D1013" s="122"/>
      <c r="G1013" s="252">
        <v>11</v>
      </c>
      <c r="H1013" s="253">
        <f>SUM(L1010)</f>
        <v>90803.2698979999</v>
      </c>
      <c r="I1013" s="253">
        <f>SUM(Z1010)</f>
        <v>33129.98</v>
      </c>
      <c r="J1013" s="253">
        <f>SUM(H1013-I1013)</f>
        <v>57673.2898979999</v>
      </c>
      <c r="K1013" s="254">
        <v>7.27</v>
      </c>
      <c r="L1013" s="255">
        <f>SUM(J1013*K1013)</f>
        <v>419284.81755846</v>
      </c>
      <c r="M1013" s="246"/>
      <c r="N1013" s="256"/>
      <c r="O1013" s="248"/>
      <c r="P1013" s="124"/>
      <c r="Q1013" s="125"/>
      <c r="R1013" s="126"/>
      <c r="S1013" s="127"/>
      <c r="T1013" s="126"/>
      <c r="U1013" s="126"/>
      <c r="V1013" s="126"/>
      <c r="W1013" s="129"/>
      <c r="X1013" s="249"/>
      <c r="Y1013" s="129"/>
      <c r="Z1013" s="129"/>
      <c r="AA1013" s="250"/>
      <c r="AB1013" s="251"/>
      <c r="AC1013" s="251"/>
      <c r="AD1013" s="124"/>
    </row>
    <row r="1014" customFormat="1" customHeight="1" spans="1:30">
      <c r="A1014" s="121"/>
      <c r="D1014" s="122"/>
      <c r="H1014" s="257"/>
      <c r="I1014" s="257"/>
      <c r="J1014" s="256"/>
      <c r="K1014" s="258"/>
      <c r="L1014" s="259"/>
      <c r="M1014" s="246"/>
      <c r="N1014" s="247"/>
      <c r="O1014" s="248"/>
      <c r="P1014" s="124"/>
      <c r="Q1014" s="125"/>
      <c r="R1014" s="126"/>
      <c r="S1014" s="127"/>
      <c r="T1014" s="126"/>
      <c r="U1014" s="126"/>
      <c r="V1014" s="126"/>
      <c r="W1014" s="129"/>
      <c r="X1014" s="249"/>
      <c r="Y1014" s="129"/>
      <c r="Z1014" s="129"/>
      <c r="AA1014" s="250"/>
      <c r="AB1014" s="251"/>
      <c r="AC1014" s="251"/>
      <c r="AD1014" s="124"/>
    </row>
    <row r="1015" customFormat="1" ht="26" customHeight="1" spans="1:30">
      <c r="A1015" s="121"/>
      <c r="D1015" s="122"/>
      <c r="G1015" s="13" t="s">
        <v>539</v>
      </c>
      <c r="H1015" s="14" t="s">
        <v>544</v>
      </c>
      <c r="I1015" s="16"/>
      <c r="J1015" s="16"/>
      <c r="K1015" s="17"/>
      <c r="L1015" s="260" t="s">
        <v>9</v>
      </c>
      <c r="M1015" s="19" t="s">
        <v>545</v>
      </c>
      <c r="N1015" s="19" t="s">
        <v>546</v>
      </c>
      <c r="O1015" s="261" t="s">
        <v>15</v>
      </c>
      <c r="P1015" s="124"/>
      <c r="Q1015" s="125"/>
      <c r="R1015" s="126"/>
      <c r="S1015" s="127"/>
      <c r="T1015" s="126"/>
      <c r="U1015" s="126"/>
      <c r="V1015" s="126"/>
      <c r="W1015" s="129"/>
      <c r="X1015" s="249"/>
      <c r="Y1015" s="129"/>
      <c r="Z1015" s="129"/>
      <c r="AA1015" s="250"/>
      <c r="AB1015" s="251"/>
      <c r="AC1015" s="251"/>
      <c r="AD1015" s="124"/>
    </row>
    <row r="1016" customFormat="1" ht="26" customHeight="1" spans="1:30">
      <c r="A1016" s="121"/>
      <c r="D1016" s="122"/>
      <c r="G1016" s="22"/>
      <c r="H1016" s="243" t="s">
        <v>16</v>
      </c>
      <c r="I1016" s="24" t="s">
        <v>547</v>
      </c>
      <c r="J1016" s="25" t="s">
        <v>21</v>
      </c>
      <c r="K1016" s="262" t="s">
        <v>548</v>
      </c>
      <c r="L1016" s="263"/>
      <c r="M1016" s="27"/>
      <c r="N1016" s="27"/>
      <c r="O1016" s="264"/>
      <c r="P1016" s="124"/>
      <c r="Q1016" s="125"/>
      <c r="R1016" s="126"/>
      <c r="S1016" s="127"/>
      <c r="T1016" s="126"/>
      <c r="U1016" s="126"/>
      <c r="V1016" s="126"/>
      <c r="W1016" s="129"/>
      <c r="X1016" s="249"/>
      <c r="Y1016" s="129"/>
      <c r="Z1016" s="129"/>
      <c r="AA1016" s="250"/>
      <c r="AB1016" s="251"/>
      <c r="AC1016" s="251"/>
      <c r="AD1016" s="124"/>
    </row>
    <row r="1017" s="111" customFormat="1" ht="39" customHeight="1" spans="1:30">
      <c r="A1017" s="265"/>
      <c r="D1017" s="266"/>
      <c r="G1017" s="252">
        <v>11</v>
      </c>
      <c r="H1017" s="267">
        <f>SUM(H1010)</f>
        <v>2098453.84</v>
      </c>
      <c r="I1017" s="268">
        <f>SUM(L1010)</f>
        <v>90803.2698979999</v>
      </c>
      <c r="J1017" s="254">
        <v>7.27</v>
      </c>
      <c r="K1017" s="267">
        <f>SUM(I1017*J1017)</f>
        <v>660139.77215846</v>
      </c>
      <c r="L1017" s="269">
        <f>SUM(H1017+K1017)</f>
        <v>2758593.61215846</v>
      </c>
      <c r="M1017" s="267">
        <f>SUM(V1010)</f>
        <v>1980639.58</v>
      </c>
      <c r="N1017" s="270">
        <f>SUM(AB1010)</f>
        <v>240854.9546</v>
      </c>
      <c r="O1017" s="271">
        <f>SUM(L1017-M1017-N1017)</f>
        <v>537099.07755846</v>
      </c>
      <c r="P1017" s="272"/>
      <c r="Q1017" s="273"/>
      <c r="R1017" s="221"/>
      <c r="S1017" s="274"/>
      <c r="T1017" s="221"/>
      <c r="U1017" s="221"/>
      <c r="V1017" s="221"/>
      <c r="W1017" s="275"/>
      <c r="X1017" s="275"/>
      <c r="Y1017" s="275"/>
      <c r="Z1017" s="275"/>
      <c r="AA1017" s="276"/>
      <c r="AB1017" s="277"/>
      <c r="AC1017" s="277"/>
      <c r="AD1017" s="272"/>
    </row>
  </sheetData>
  <autoFilter xmlns:etc="http://www.wps.cn/officeDocument/2017/etCustomData" ref="H3:K1013" etc:filterBottomFollowUsedRange="0">
    <extLst/>
  </autoFilter>
  <mergeCells count="643">
    <mergeCell ref="A1:X1"/>
    <mergeCell ref="H2:N2"/>
    <mergeCell ref="P2:T2"/>
    <mergeCell ref="W2:AB2"/>
    <mergeCell ref="A1010:B1010"/>
    <mergeCell ref="H1015:K1015"/>
    <mergeCell ref="A2:A3"/>
    <mergeCell ref="A4:A26"/>
    <mergeCell ref="A29:A40"/>
    <mergeCell ref="A41:A47"/>
    <mergeCell ref="A48:A63"/>
    <mergeCell ref="A64:A134"/>
    <mergeCell ref="A136:A217"/>
    <mergeCell ref="A218:A233"/>
    <mergeCell ref="A234:A255"/>
    <mergeCell ref="A258:A306"/>
    <mergeCell ref="A307:A340"/>
    <mergeCell ref="A341:A348"/>
    <mergeCell ref="A349:A361"/>
    <mergeCell ref="A362:A370"/>
    <mergeCell ref="A371:A452"/>
    <mergeCell ref="A453:A464"/>
    <mergeCell ref="A465:A512"/>
    <mergeCell ref="A513:A516"/>
    <mergeCell ref="A517:A538"/>
    <mergeCell ref="A539:A602"/>
    <mergeCell ref="A603:A608"/>
    <mergeCell ref="A609:A718"/>
    <mergeCell ref="A719:A750"/>
    <mergeCell ref="A751:A776"/>
    <mergeCell ref="A778:A794"/>
    <mergeCell ref="A795:A800"/>
    <mergeCell ref="A801:A858"/>
    <mergeCell ref="A859:A912"/>
    <mergeCell ref="A913:A960"/>
    <mergeCell ref="A961:A969"/>
    <mergeCell ref="A970:A1009"/>
    <mergeCell ref="B2:B3"/>
    <mergeCell ref="B4:B26"/>
    <mergeCell ref="B29:B40"/>
    <mergeCell ref="B41:B47"/>
    <mergeCell ref="B48:B63"/>
    <mergeCell ref="B64:B134"/>
    <mergeCell ref="B136:B217"/>
    <mergeCell ref="B218:B233"/>
    <mergeCell ref="B234:B255"/>
    <mergeCell ref="B258:B306"/>
    <mergeCell ref="B307:B340"/>
    <mergeCell ref="B341:B348"/>
    <mergeCell ref="B349:B361"/>
    <mergeCell ref="B362:B370"/>
    <mergeCell ref="B371:B452"/>
    <mergeCell ref="B453:B464"/>
    <mergeCell ref="B465:B512"/>
    <mergeCell ref="B513:B516"/>
    <mergeCell ref="B517:B538"/>
    <mergeCell ref="B539:B602"/>
    <mergeCell ref="B603:B608"/>
    <mergeCell ref="B609:B718"/>
    <mergeCell ref="B719:B750"/>
    <mergeCell ref="B751:B776"/>
    <mergeCell ref="B778:B794"/>
    <mergeCell ref="B795:B800"/>
    <mergeCell ref="B801:B858"/>
    <mergeCell ref="B859:B912"/>
    <mergeCell ref="B913:B960"/>
    <mergeCell ref="B961:B969"/>
    <mergeCell ref="B970:B1009"/>
    <mergeCell ref="C2:C3"/>
    <mergeCell ref="D2:D3"/>
    <mergeCell ref="E2:E3"/>
    <mergeCell ref="F2:F3"/>
    <mergeCell ref="G2:G3"/>
    <mergeCell ref="G1015:G1016"/>
    <mergeCell ref="L1015:L1016"/>
    <mergeCell ref="M1015:M1016"/>
    <mergeCell ref="N1015:N1016"/>
    <mergeCell ref="O2:O3"/>
    <mergeCell ref="O4:O26"/>
    <mergeCell ref="O29:O40"/>
    <mergeCell ref="O41:O47"/>
    <mergeCell ref="O48:O63"/>
    <mergeCell ref="O64:O134"/>
    <mergeCell ref="O136:O217"/>
    <mergeCell ref="O218:O233"/>
    <mergeCell ref="O234:O255"/>
    <mergeCell ref="O258:O306"/>
    <mergeCell ref="O307:O340"/>
    <mergeCell ref="O341:O348"/>
    <mergeCell ref="O349:O361"/>
    <mergeCell ref="O362:O370"/>
    <mergeCell ref="O371:O452"/>
    <mergeCell ref="O453:O464"/>
    <mergeCell ref="O465:O512"/>
    <mergeCell ref="O513:O516"/>
    <mergeCell ref="O517:O538"/>
    <mergeCell ref="O539:O602"/>
    <mergeCell ref="O603:O608"/>
    <mergeCell ref="O609:O718"/>
    <mergeCell ref="O719:O750"/>
    <mergeCell ref="O751:O776"/>
    <mergeCell ref="O778:O794"/>
    <mergeCell ref="O795:O800"/>
    <mergeCell ref="O801:O858"/>
    <mergeCell ref="O859:O912"/>
    <mergeCell ref="O913:O960"/>
    <mergeCell ref="O961:O969"/>
    <mergeCell ref="O970:O1009"/>
    <mergeCell ref="O1015:O1016"/>
    <mergeCell ref="P4:P26"/>
    <mergeCell ref="P29:P40"/>
    <mergeCell ref="P41:P47"/>
    <mergeCell ref="P48:P63"/>
    <mergeCell ref="P64:P134"/>
    <mergeCell ref="P136:P217"/>
    <mergeCell ref="P218:P233"/>
    <mergeCell ref="P234:P255"/>
    <mergeCell ref="P258:P306"/>
    <mergeCell ref="P307:P340"/>
    <mergeCell ref="P341:P348"/>
    <mergeCell ref="P349:P361"/>
    <mergeCell ref="P362:P370"/>
    <mergeCell ref="P371:P452"/>
    <mergeCell ref="P453:P464"/>
    <mergeCell ref="P465:P512"/>
    <mergeCell ref="P513:P516"/>
    <mergeCell ref="P517:P538"/>
    <mergeCell ref="P539:P602"/>
    <mergeCell ref="P603:P608"/>
    <mergeCell ref="P609:P718"/>
    <mergeCell ref="P719:P750"/>
    <mergeCell ref="P751:P776"/>
    <mergeCell ref="P778:P794"/>
    <mergeCell ref="P795:P800"/>
    <mergeCell ref="P801:P858"/>
    <mergeCell ref="P859:P912"/>
    <mergeCell ref="P913:P960"/>
    <mergeCell ref="P961:P969"/>
    <mergeCell ref="P970:P1009"/>
    <mergeCell ref="Q4:Q26"/>
    <mergeCell ref="Q29:Q40"/>
    <mergeCell ref="Q41:Q47"/>
    <mergeCell ref="Q48:Q63"/>
    <mergeCell ref="Q64:Q134"/>
    <mergeCell ref="Q136:Q217"/>
    <mergeCell ref="Q218:Q233"/>
    <mergeCell ref="Q234:Q255"/>
    <mergeCell ref="Q258:Q306"/>
    <mergeCell ref="Q307:Q340"/>
    <mergeCell ref="Q341:Q348"/>
    <mergeCell ref="Q349:Q361"/>
    <mergeCell ref="Q362:Q370"/>
    <mergeCell ref="Q371:Q452"/>
    <mergeCell ref="Q453:Q464"/>
    <mergeCell ref="Q465:Q512"/>
    <mergeCell ref="Q513:Q516"/>
    <mergeCell ref="Q517:Q538"/>
    <mergeCell ref="Q539:Q602"/>
    <mergeCell ref="Q603:Q608"/>
    <mergeCell ref="Q609:Q718"/>
    <mergeCell ref="Q719:Q750"/>
    <mergeCell ref="Q751:Q776"/>
    <mergeCell ref="Q778:Q794"/>
    <mergeCell ref="Q795:Q800"/>
    <mergeCell ref="Q801:Q858"/>
    <mergeCell ref="Q859:Q912"/>
    <mergeCell ref="Q913:Q960"/>
    <mergeCell ref="Q961:Q969"/>
    <mergeCell ref="Q970:Q1009"/>
    <mergeCell ref="R4:R26"/>
    <mergeCell ref="R29:R40"/>
    <mergeCell ref="R41:R47"/>
    <mergeCell ref="R48:R63"/>
    <mergeCell ref="R64:R134"/>
    <mergeCell ref="R136:R217"/>
    <mergeCell ref="R218:R233"/>
    <mergeCell ref="R234:R255"/>
    <mergeCell ref="R258:R277"/>
    <mergeCell ref="R279:R306"/>
    <mergeCell ref="R307:R340"/>
    <mergeCell ref="R341:R348"/>
    <mergeCell ref="R349:R361"/>
    <mergeCell ref="R362:R370"/>
    <mergeCell ref="R371:R452"/>
    <mergeCell ref="R453:R464"/>
    <mergeCell ref="R465:R512"/>
    <mergeCell ref="R513:R516"/>
    <mergeCell ref="R517:R538"/>
    <mergeCell ref="R539:R602"/>
    <mergeCell ref="R603:R608"/>
    <mergeCell ref="R609:R718"/>
    <mergeCell ref="R719:R750"/>
    <mergeCell ref="R751:R776"/>
    <mergeCell ref="R778:R794"/>
    <mergeCell ref="R795:R800"/>
    <mergeCell ref="R801:R858"/>
    <mergeCell ref="R859:R912"/>
    <mergeCell ref="R913:R960"/>
    <mergeCell ref="R961:R969"/>
    <mergeCell ref="R970:R1009"/>
    <mergeCell ref="S4:S26"/>
    <mergeCell ref="S29:S40"/>
    <mergeCell ref="S41:S47"/>
    <mergeCell ref="S48:S63"/>
    <mergeCell ref="S64:S134"/>
    <mergeCell ref="S136:S217"/>
    <mergeCell ref="S218:S233"/>
    <mergeCell ref="S234:S255"/>
    <mergeCell ref="S258:S306"/>
    <mergeCell ref="S307:S340"/>
    <mergeCell ref="S341:S348"/>
    <mergeCell ref="S349:S361"/>
    <mergeCell ref="S362:S370"/>
    <mergeCell ref="S371:S452"/>
    <mergeCell ref="S453:S464"/>
    <mergeCell ref="S465:S512"/>
    <mergeCell ref="S513:S516"/>
    <mergeCell ref="S517:S538"/>
    <mergeCell ref="S539:S602"/>
    <mergeCell ref="S603:S608"/>
    <mergeCell ref="S609:S718"/>
    <mergeCell ref="S719:S750"/>
    <mergeCell ref="S751:S776"/>
    <mergeCell ref="S778:S794"/>
    <mergeCell ref="S795:S800"/>
    <mergeCell ref="S801:S858"/>
    <mergeCell ref="S859:S912"/>
    <mergeCell ref="S913:S960"/>
    <mergeCell ref="S961:S969"/>
    <mergeCell ref="S970:S1009"/>
    <mergeCell ref="T4:T26"/>
    <mergeCell ref="T29:T40"/>
    <mergeCell ref="T41:T47"/>
    <mergeCell ref="T48:T63"/>
    <mergeCell ref="T64:T94"/>
    <mergeCell ref="T96:T122"/>
    <mergeCell ref="T124:T134"/>
    <mergeCell ref="T136:T173"/>
    <mergeCell ref="T175:T184"/>
    <mergeCell ref="T186:T212"/>
    <mergeCell ref="T214:T217"/>
    <mergeCell ref="T218:T233"/>
    <mergeCell ref="T234:T255"/>
    <mergeCell ref="T258:T306"/>
    <mergeCell ref="T307:T340"/>
    <mergeCell ref="T341:T348"/>
    <mergeCell ref="T349:T361"/>
    <mergeCell ref="T362:T370"/>
    <mergeCell ref="T371:T372"/>
    <mergeCell ref="T374:T376"/>
    <mergeCell ref="T378:T419"/>
    <mergeCell ref="T421:T432"/>
    <mergeCell ref="T434:T437"/>
    <mergeCell ref="T440:T452"/>
    <mergeCell ref="T453:T464"/>
    <mergeCell ref="T465:T497"/>
    <mergeCell ref="T501:T512"/>
    <mergeCell ref="T513:T516"/>
    <mergeCell ref="T517:T538"/>
    <mergeCell ref="T539:T592"/>
    <mergeCell ref="T594:T602"/>
    <mergeCell ref="T603:T608"/>
    <mergeCell ref="T609:T620"/>
    <mergeCell ref="T622:T627"/>
    <mergeCell ref="T629:T632"/>
    <mergeCell ref="T634:T638"/>
    <mergeCell ref="T640:T679"/>
    <mergeCell ref="T681:T691"/>
    <mergeCell ref="T694:T699"/>
    <mergeCell ref="T701:T711"/>
    <mergeCell ref="T713:T718"/>
    <mergeCell ref="T719:T730"/>
    <mergeCell ref="T732:T739"/>
    <mergeCell ref="T741:T748"/>
    <mergeCell ref="T751:T776"/>
    <mergeCell ref="T778:T794"/>
    <mergeCell ref="T795:T800"/>
    <mergeCell ref="T801:T825"/>
    <mergeCell ref="T827:T831"/>
    <mergeCell ref="T833:T853"/>
    <mergeCell ref="T855:T858"/>
    <mergeCell ref="T859:T864"/>
    <mergeCell ref="T866:T902"/>
    <mergeCell ref="T904:T912"/>
    <mergeCell ref="T913:T942"/>
    <mergeCell ref="T944:T950"/>
    <mergeCell ref="T952:T960"/>
    <mergeCell ref="T961:T969"/>
    <mergeCell ref="T970:T997"/>
    <mergeCell ref="T999:T1009"/>
    <mergeCell ref="U2:U3"/>
    <mergeCell ref="U4:U26"/>
    <mergeCell ref="U41:U47"/>
    <mergeCell ref="U48:U52"/>
    <mergeCell ref="U54:U60"/>
    <mergeCell ref="U64:U93"/>
    <mergeCell ref="U95:U124"/>
    <mergeCell ref="U126:U134"/>
    <mergeCell ref="U136:U187"/>
    <mergeCell ref="U189:U195"/>
    <mergeCell ref="U197:U206"/>
    <mergeCell ref="U208:U217"/>
    <mergeCell ref="U218:U230"/>
    <mergeCell ref="U234:U241"/>
    <mergeCell ref="U244:U245"/>
    <mergeCell ref="U247:U255"/>
    <mergeCell ref="U258:U278"/>
    <mergeCell ref="U280:U287"/>
    <mergeCell ref="U289:U294"/>
    <mergeCell ref="U296:U301"/>
    <mergeCell ref="U303:U306"/>
    <mergeCell ref="U307:U340"/>
    <mergeCell ref="U341:U346"/>
    <mergeCell ref="U349:U356"/>
    <mergeCell ref="U358:U359"/>
    <mergeCell ref="U362:U370"/>
    <mergeCell ref="U373:U416"/>
    <mergeCell ref="U418:U434"/>
    <mergeCell ref="U436:U451"/>
    <mergeCell ref="U453:U458"/>
    <mergeCell ref="U460:U464"/>
    <mergeCell ref="U465:U512"/>
    <mergeCell ref="U513:U516"/>
    <mergeCell ref="U517:U538"/>
    <mergeCell ref="U539:U545"/>
    <mergeCell ref="U547:U602"/>
    <mergeCell ref="U603:U608"/>
    <mergeCell ref="U609:U672"/>
    <mergeCell ref="U674:U718"/>
    <mergeCell ref="U719:U734"/>
    <mergeCell ref="U736:U750"/>
    <mergeCell ref="U751:U776"/>
    <mergeCell ref="U778:U779"/>
    <mergeCell ref="U781:U794"/>
    <mergeCell ref="U795:U798"/>
    <mergeCell ref="U801:U832"/>
    <mergeCell ref="U834:U838"/>
    <mergeCell ref="U840:U858"/>
    <mergeCell ref="U913:U929"/>
    <mergeCell ref="U931:U938"/>
    <mergeCell ref="U940:U958"/>
    <mergeCell ref="U961:U969"/>
    <mergeCell ref="U970:U976"/>
    <mergeCell ref="U978:U1009"/>
    <mergeCell ref="V2:V3"/>
    <mergeCell ref="V4:V26"/>
    <mergeCell ref="V29:V40"/>
    <mergeCell ref="V41:V47"/>
    <mergeCell ref="V48:V63"/>
    <mergeCell ref="V64:V134"/>
    <mergeCell ref="V136:V217"/>
    <mergeCell ref="V218:V233"/>
    <mergeCell ref="V234:V255"/>
    <mergeCell ref="V258:V306"/>
    <mergeCell ref="V307:V340"/>
    <mergeCell ref="V341:V348"/>
    <mergeCell ref="V349:V361"/>
    <mergeCell ref="V362:V370"/>
    <mergeCell ref="V371:V452"/>
    <mergeCell ref="V453:V464"/>
    <mergeCell ref="V465:V512"/>
    <mergeCell ref="V513:V516"/>
    <mergeCell ref="V517:V538"/>
    <mergeCell ref="V539:V602"/>
    <mergeCell ref="V603:V608"/>
    <mergeCell ref="V609:V718"/>
    <mergeCell ref="V719:V750"/>
    <mergeCell ref="V751:V776"/>
    <mergeCell ref="V778:V794"/>
    <mergeCell ref="V795:V800"/>
    <mergeCell ref="V801:V858"/>
    <mergeCell ref="V859:V912"/>
    <mergeCell ref="V913:V960"/>
    <mergeCell ref="V961:V969"/>
    <mergeCell ref="V970:V1009"/>
    <mergeCell ref="W4:W26"/>
    <mergeCell ref="W29:W40"/>
    <mergeCell ref="W41:W47"/>
    <mergeCell ref="W48:W63"/>
    <mergeCell ref="W64:W134"/>
    <mergeCell ref="W136:W217"/>
    <mergeCell ref="W218:W233"/>
    <mergeCell ref="W234:W255"/>
    <mergeCell ref="W258:W306"/>
    <mergeCell ref="W307:W340"/>
    <mergeCell ref="W341:W348"/>
    <mergeCell ref="W349:W361"/>
    <mergeCell ref="W362:W370"/>
    <mergeCell ref="W371:W452"/>
    <mergeCell ref="W453:W464"/>
    <mergeCell ref="W465:W512"/>
    <mergeCell ref="W513:W516"/>
    <mergeCell ref="W517:W538"/>
    <mergeCell ref="W539:W602"/>
    <mergeCell ref="W603:W608"/>
    <mergeCell ref="W609:W614"/>
    <mergeCell ref="W616:W718"/>
    <mergeCell ref="W719:W750"/>
    <mergeCell ref="W751:W776"/>
    <mergeCell ref="W778:W794"/>
    <mergeCell ref="W795:W800"/>
    <mergeCell ref="W801:W858"/>
    <mergeCell ref="W859:W912"/>
    <mergeCell ref="W913:W960"/>
    <mergeCell ref="W961:W969"/>
    <mergeCell ref="W970:W1009"/>
    <mergeCell ref="X4:X18"/>
    <mergeCell ref="X20:X26"/>
    <mergeCell ref="X29:X40"/>
    <mergeCell ref="X41:X46"/>
    <mergeCell ref="X48:X63"/>
    <mergeCell ref="X64:X80"/>
    <mergeCell ref="X82:X134"/>
    <mergeCell ref="X136:X146"/>
    <mergeCell ref="X148:X150"/>
    <mergeCell ref="X153:X204"/>
    <mergeCell ref="X208:X210"/>
    <mergeCell ref="X212:X217"/>
    <mergeCell ref="X218:X223"/>
    <mergeCell ref="X225:X233"/>
    <mergeCell ref="X234:X255"/>
    <mergeCell ref="X258:X269"/>
    <mergeCell ref="X300:X306"/>
    <mergeCell ref="X307:X323"/>
    <mergeCell ref="X327:X332"/>
    <mergeCell ref="X334:X340"/>
    <mergeCell ref="X341:X348"/>
    <mergeCell ref="X349:X356"/>
    <mergeCell ref="X360:X361"/>
    <mergeCell ref="X362:X370"/>
    <mergeCell ref="X371:X402"/>
    <mergeCell ref="X406:X410"/>
    <mergeCell ref="X412:X452"/>
    <mergeCell ref="X453:X462"/>
    <mergeCell ref="X465:X512"/>
    <mergeCell ref="X513:X516"/>
    <mergeCell ref="X517:X519"/>
    <mergeCell ref="X521:X538"/>
    <mergeCell ref="X539:X556"/>
    <mergeCell ref="X558:X573"/>
    <mergeCell ref="X575:X587"/>
    <mergeCell ref="X589:X594"/>
    <mergeCell ref="X596:X598"/>
    <mergeCell ref="X600:X602"/>
    <mergeCell ref="X603:X608"/>
    <mergeCell ref="X626:X696"/>
    <mergeCell ref="X698:X718"/>
    <mergeCell ref="X719:X724"/>
    <mergeCell ref="X726:X750"/>
    <mergeCell ref="X753:X776"/>
    <mergeCell ref="X778:X794"/>
    <mergeCell ref="X795:X800"/>
    <mergeCell ref="X801:X841"/>
    <mergeCell ref="X843:X854"/>
    <mergeCell ref="X856:X858"/>
    <mergeCell ref="X913:X951"/>
    <mergeCell ref="X953:X960"/>
    <mergeCell ref="X961:X969"/>
    <mergeCell ref="X970:X992"/>
    <mergeCell ref="X994:X996"/>
    <mergeCell ref="Y4:Y26"/>
    <mergeCell ref="Y29:Y40"/>
    <mergeCell ref="Y41:Y47"/>
    <mergeCell ref="Y48:Y63"/>
    <mergeCell ref="Y64:Y134"/>
    <mergeCell ref="Y136:Y217"/>
    <mergeCell ref="Y218:Y233"/>
    <mergeCell ref="Y234:Y255"/>
    <mergeCell ref="Y258:Y306"/>
    <mergeCell ref="Y307:Y340"/>
    <mergeCell ref="Y341:Y348"/>
    <mergeCell ref="Y349:Y361"/>
    <mergeCell ref="Y362:Y370"/>
    <mergeCell ref="Y371:Y452"/>
    <mergeCell ref="Y453:Y454"/>
    <mergeCell ref="Y456:Y464"/>
    <mergeCell ref="Y465:Y512"/>
    <mergeCell ref="Y513:Y516"/>
    <mergeCell ref="Y517:Y532"/>
    <mergeCell ref="Y534:Y538"/>
    <mergeCell ref="Y539:Y602"/>
    <mergeCell ref="Y603:Y608"/>
    <mergeCell ref="Y609:Y718"/>
    <mergeCell ref="Y719:Y750"/>
    <mergeCell ref="Y751:Y776"/>
    <mergeCell ref="Y778:Y794"/>
    <mergeCell ref="Y797:Y800"/>
    <mergeCell ref="Y801:Y858"/>
    <mergeCell ref="Y859:Y912"/>
    <mergeCell ref="Y913:Y960"/>
    <mergeCell ref="Y961:Y969"/>
    <mergeCell ref="Y970:Y1009"/>
    <mergeCell ref="Z4:Z26"/>
    <mergeCell ref="Z29:Z40"/>
    <mergeCell ref="Z41:Z47"/>
    <mergeCell ref="Z48:Z63"/>
    <mergeCell ref="Z64:Z134"/>
    <mergeCell ref="Z136:Z217"/>
    <mergeCell ref="Z218:Z233"/>
    <mergeCell ref="Z234:Z255"/>
    <mergeCell ref="Z258:Z306"/>
    <mergeCell ref="Z307:Z340"/>
    <mergeCell ref="Z341:Z348"/>
    <mergeCell ref="Z349:Z361"/>
    <mergeCell ref="Z362:Z370"/>
    <mergeCell ref="Z371:Z452"/>
    <mergeCell ref="Z453:Z464"/>
    <mergeCell ref="Z465:Z512"/>
    <mergeCell ref="Z513:Z516"/>
    <mergeCell ref="Z517:Z538"/>
    <mergeCell ref="Z539:Z602"/>
    <mergeCell ref="Z603:Z608"/>
    <mergeCell ref="Z609:Z718"/>
    <mergeCell ref="Z719:Z750"/>
    <mergeCell ref="Z751:Z776"/>
    <mergeCell ref="Z778:Z794"/>
    <mergeCell ref="Z795:Z800"/>
    <mergeCell ref="Z801:Z858"/>
    <mergeCell ref="Z859:Z912"/>
    <mergeCell ref="Z913:Z960"/>
    <mergeCell ref="Z961:Z969"/>
    <mergeCell ref="Z970:Z1009"/>
    <mergeCell ref="AA4:AA26"/>
    <mergeCell ref="AA29:AA40"/>
    <mergeCell ref="AA41:AA47"/>
    <mergeCell ref="AA48:AA63"/>
    <mergeCell ref="AA64:AA134"/>
    <mergeCell ref="AA136:AA217"/>
    <mergeCell ref="AA218:AA233"/>
    <mergeCell ref="AA234:AA255"/>
    <mergeCell ref="AA258:AA306"/>
    <mergeCell ref="AA307:AA340"/>
    <mergeCell ref="AA341:AA348"/>
    <mergeCell ref="AA349:AA361"/>
    <mergeCell ref="AA362:AA370"/>
    <mergeCell ref="AA371:AA452"/>
    <mergeCell ref="AA453:AA464"/>
    <mergeCell ref="AA465:AA512"/>
    <mergeCell ref="AA513:AA516"/>
    <mergeCell ref="AA517:AA538"/>
    <mergeCell ref="AA539:AA602"/>
    <mergeCell ref="AA603:AA608"/>
    <mergeCell ref="AA609:AA718"/>
    <mergeCell ref="AA719:AA750"/>
    <mergeCell ref="AA751:AA776"/>
    <mergeCell ref="AA778:AA794"/>
    <mergeCell ref="AA795:AA800"/>
    <mergeCell ref="AA801:AA858"/>
    <mergeCell ref="AA859:AA912"/>
    <mergeCell ref="AA913:AA960"/>
    <mergeCell ref="AA961:AA969"/>
    <mergeCell ref="AA970:AA1009"/>
    <mergeCell ref="AB4:AB26"/>
    <mergeCell ref="AB29:AB40"/>
    <mergeCell ref="AB41:AB47"/>
    <mergeCell ref="AB48:AB63"/>
    <mergeCell ref="AB64:AB134"/>
    <mergeCell ref="AB136:AB217"/>
    <mergeCell ref="AB218:AB233"/>
    <mergeCell ref="AB234:AB255"/>
    <mergeCell ref="AB258:AB306"/>
    <mergeCell ref="AB307:AB340"/>
    <mergeCell ref="AB341:AB348"/>
    <mergeCell ref="AB349:AB361"/>
    <mergeCell ref="AB362:AB370"/>
    <mergeCell ref="AB371:AB452"/>
    <mergeCell ref="AB453:AB464"/>
    <mergeCell ref="AB465:AB512"/>
    <mergeCell ref="AB513:AB516"/>
    <mergeCell ref="AB517:AB538"/>
    <mergeCell ref="AB539:AB602"/>
    <mergeCell ref="AB603:AB608"/>
    <mergeCell ref="AB609:AB718"/>
    <mergeCell ref="AB719:AB750"/>
    <mergeCell ref="AB751:AB776"/>
    <mergeCell ref="AB778:AB794"/>
    <mergeCell ref="AB795:AB800"/>
    <mergeCell ref="AB801:AB858"/>
    <mergeCell ref="AB859:AB912"/>
    <mergeCell ref="AB913:AB960"/>
    <mergeCell ref="AB961:AB969"/>
    <mergeCell ref="AB970:AB1009"/>
    <mergeCell ref="AC4:AC26"/>
    <mergeCell ref="AC29:AC40"/>
    <mergeCell ref="AC41:AC47"/>
    <mergeCell ref="AC48:AC63"/>
    <mergeCell ref="AC64:AC134"/>
    <mergeCell ref="AC136:AC217"/>
    <mergeCell ref="AC218:AC233"/>
    <mergeCell ref="AC234:AC255"/>
    <mergeCell ref="AC258:AC306"/>
    <mergeCell ref="AC307:AC340"/>
    <mergeCell ref="AC341:AC348"/>
    <mergeCell ref="AC349:AC361"/>
    <mergeCell ref="AC362:AC370"/>
    <mergeCell ref="AC371:AC452"/>
    <mergeCell ref="AC453:AC464"/>
    <mergeCell ref="AC465:AC512"/>
    <mergeCell ref="AC513:AC516"/>
    <mergeCell ref="AC517:AC538"/>
    <mergeCell ref="AC539:AC602"/>
    <mergeCell ref="AC603:AC608"/>
    <mergeCell ref="AC609:AC718"/>
    <mergeCell ref="AC719:AC750"/>
    <mergeCell ref="AC751:AC776"/>
    <mergeCell ref="AC778:AC794"/>
    <mergeCell ref="AC795:AC800"/>
    <mergeCell ref="AC801:AC858"/>
    <mergeCell ref="AC859:AC912"/>
    <mergeCell ref="AC913:AC960"/>
    <mergeCell ref="AC961:AC969"/>
    <mergeCell ref="AC970:AC1009"/>
    <mergeCell ref="AD2:AD3"/>
    <mergeCell ref="AD4:AD26"/>
    <mergeCell ref="AD29:AD40"/>
    <mergeCell ref="AD41:AD47"/>
    <mergeCell ref="AD48:AD63"/>
    <mergeCell ref="AD64:AD134"/>
    <mergeCell ref="AD136:AD217"/>
    <mergeCell ref="AD218:AD233"/>
    <mergeCell ref="AD234:AD255"/>
    <mergeCell ref="AD258:AD306"/>
    <mergeCell ref="AD307:AD340"/>
    <mergeCell ref="AD341:AD348"/>
    <mergeCell ref="AD349:AD361"/>
    <mergeCell ref="AD362:AD370"/>
    <mergeCell ref="AD371:AD452"/>
    <mergeCell ref="AD453:AD464"/>
    <mergeCell ref="AD465:AD512"/>
    <mergeCell ref="AD513:AD516"/>
    <mergeCell ref="AD517:AD538"/>
    <mergeCell ref="AD539:AD602"/>
    <mergeCell ref="AD603:AD608"/>
    <mergeCell ref="AD609:AD718"/>
    <mergeCell ref="AD719:AD750"/>
    <mergeCell ref="AD751:AD776"/>
    <mergeCell ref="AD778:AD794"/>
    <mergeCell ref="AD795:AD800"/>
    <mergeCell ref="AD801:AD858"/>
    <mergeCell ref="AD859:AD912"/>
    <mergeCell ref="AD913:AD960"/>
    <mergeCell ref="AD961:AD969"/>
    <mergeCell ref="AD970:AD1009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J74"/>
  <sheetViews>
    <sheetView workbookViewId="0">
      <pane xSplit="6" ySplit="3" topLeftCell="G49" activePane="bottomRight" state="frozen"/>
      <selection/>
      <selection pane="topRight"/>
      <selection pane="bottomLeft"/>
      <selection pane="bottomRight" activeCell="G35" sqref="G35"/>
    </sheetView>
  </sheetViews>
  <sheetFormatPr defaultColWidth="15.875" defaultRowHeight="36" customHeight="1"/>
  <cols>
    <col min="1" max="1" width="13.875" style="5" customWidth="1"/>
    <col min="2" max="2" width="11.25" style="5" customWidth="1"/>
    <col min="3" max="3" width="17.625" style="5" customWidth="1"/>
    <col min="4" max="4" width="13.5" style="5" customWidth="1"/>
    <col min="5" max="5" width="7.5" style="7" customWidth="1"/>
    <col min="6" max="6" width="15.75" style="5" customWidth="1"/>
    <col min="7" max="7" width="17.625" style="5" customWidth="1"/>
    <col min="8" max="8" width="17" style="5" customWidth="1"/>
    <col min="9" max="9" width="20.625" style="50" customWidth="1"/>
    <col min="10" max="10" width="52.5" style="5" customWidth="1"/>
    <col min="11" max="16368" width="15.875" customWidth="1"/>
  </cols>
  <sheetData>
    <row r="1" ht="23.1" customHeight="1" spans="1:10">
      <c r="A1" s="51" t="s">
        <v>3085</v>
      </c>
      <c r="B1" s="52"/>
      <c r="C1" s="52"/>
      <c r="D1" s="52"/>
      <c r="E1" s="52"/>
      <c r="F1" s="52"/>
      <c r="G1" s="52"/>
      <c r="H1" s="52"/>
      <c r="I1" s="52"/>
      <c r="J1" s="52"/>
    </row>
    <row r="2" s="45" customFormat="1" ht="58" customHeight="1" spans="1:10">
      <c r="A2" s="53" t="s">
        <v>3086</v>
      </c>
      <c r="B2" s="53" t="s">
        <v>3087</v>
      </c>
      <c r="C2" s="53" t="s">
        <v>3088</v>
      </c>
      <c r="D2" s="53" t="s">
        <v>3089</v>
      </c>
      <c r="E2" s="54" t="s">
        <v>3090</v>
      </c>
      <c r="F2" s="55" t="s">
        <v>3091</v>
      </c>
      <c r="G2" s="56" t="s">
        <v>3092</v>
      </c>
      <c r="H2" s="55" t="s">
        <v>3093</v>
      </c>
      <c r="I2" s="56" t="s">
        <v>3094</v>
      </c>
      <c r="J2" s="55" t="s">
        <v>3095</v>
      </c>
    </row>
    <row r="3" s="46" customFormat="1" ht="11" customHeight="1" spans="1:10">
      <c r="A3" s="57" t="s">
        <v>3096</v>
      </c>
      <c r="B3" s="58"/>
      <c r="C3" s="58"/>
      <c r="D3" s="59"/>
      <c r="E3" s="60"/>
      <c r="F3" s="61"/>
      <c r="G3" s="62"/>
      <c r="H3" s="63"/>
      <c r="I3" s="64">
        <v>5029741.7008094</v>
      </c>
      <c r="J3" s="65"/>
    </row>
    <row r="4" s="47" customFormat="1" ht="11" customHeight="1" spans="1:10">
      <c r="A4" s="66">
        <v>44929</v>
      </c>
      <c r="B4" s="67"/>
      <c r="C4" s="67"/>
      <c r="D4" s="67"/>
      <c r="E4" s="68"/>
      <c r="F4" s="69">
        <v>50000</v>
      </c>
      <c r="G4" s="70"/>
      <c r="H4" s="71"/>
      <c r="I4" s="72">
        <f>SUM(I3+F4-G4-H4)</f>
        <v>5079741.7008094</v>
      </c>
      <c r="J4" s="73" t="s">
        <v>3097</v>
      </c>
    </row>
    <row r="5" s="47" customFormat="1" ht="11" customHeight="1" spans="1:10">
      <c r="A5" s="66">
        <v>44930</v>
      </c>
      <c r="B5" s="67"/>
      <c r="C5" s="67"/>
      <c r="D5" s="67"/>
      <c r="E5" s="68"/>
      <c r="F5" s="69">
        <v>40000</v>
      </c>
      <c r="G5" s="70"/>
      <c r="H5" s="71"/>
      <c r="I5" s="72">
        <f>SUM(I4+F5-G5-H5)</f>
        <v>5119741.7008094</v>
      </c>
      <c r="J5" s="73" t="s">
        <v>3098</v>
      </c>
    </row>
    <row r="6" s="47" customFormat="1" ht="11" customHeight="1" spans="1:10">
      <c r="A6" s="66">
        <v>45307</v>
      </c>
      <c r="B6" s="67"/>
      <c r="C6" s="67"/>
      <c r="D6" s="67"/>
      <c r="E6" s="68"/>
      <c r="F6" s="69">
        <v>34012.46</v>
      </c>
      <c r="G6" s="70"/>
      <c r="H6" s="71"/>
      <c r="I6" s="72">
        <f t="shared" ref="I6:I39" si="0">SUM(I5+F6-G6-H6)</f>
        <v>5153754.1608094</v>
      </c>
      <c r="J6" s="73" t="s">
        <v>3099</v>
      </c>
    </row>
    <row r="7" s="47" customFormat="1" ht="11" customHeight="1" spans="1:10">
      <c r="A7" s="66">
        <v>45304</v>
      </c>
      <c r="B7" s="67"/>
      <c r="C7" s="67"/>
      <c r="D7" s="67"/>
      <c r="E7" s="68"/>
      <c r="F7" s="69"/>
      <c r="G7" s="74">
        <v>141243</v>
      </c>
      <c r="H7" s="71"/>
      <c r="I7" s="72">
        <f t="shared" si="0"/>
        <v>5012511.1608094</v>
      </c>
      <c r="J7" s="75" t="s">
        <v>3100</v>
      </c>
    </row>
    <row r="8" s="47" customFormat="1" ht="11" customHeight="1" spans="1:10">
      <c r="A8" s="66">
        <v>45301</v>
      </c>
      <c r="B8" s="67"/>
      <c r="C8" s="67"/>
      <c r="D8" s="67"/>
      <c r="E8" s="68"/>
      <c r="F8" s="69"/>
      <c r="G8" s="74">
        <v>67396</v>
      </c>
      <c r="H8" s="71"/>
      <c r="I8" s="72">
        <f t="shared" si="0"/>
        <v>4945115.1608094</v>
      </c>
      <c r="J8" s="75" t="s">
        <v>3100</v>
      </c>
    </row>
    <row r="9" s="47" customFormat="1" ht="11" customHeight="1" spans="1:10">
      <c r="A9" s="66">
        <v>45301</v>
      </c>
      <c r="B9" s="67"/>
      <c r="C9" s="67"/>
      <c r="D9" s="67"/>
      <c r="E9" s="68"/>
      <c r="F9" s="69"/>
      <c r="G9" s="74">
        <v>76945</v>
      </c>
      <c r="H9" s="71"/>
      <c r="I9" s="72">
        <f t="shared" si="0"/>
        <v>4868170.1608094</v>
      </c>
      <c r="J9" s="75" t="s">
        <v>3100</v>
      </c>
    </row>
    <row r="10" s="47" customFormat="1" ht="17" customHeight="1" spans="1:10">
      <c r="A10" s="76">
        <v>44957</v>
      </c>
      <c r="B10" s="77">
        <f>SUM('1月份 '!L904)</f>
        <v>95253.509934</v>
      </c>
      <c r="C10" s="77">
        <f>SUM('1月份 '!Z904)</f>
        <v>38612.6</v>
      </c>
      <c r="D10" s="77">
        <f>SUM(B10-C10)</f>
        <v>56640.9099340001</v>
      </c>
      <c r="E10" s="78">
        <v>7.17</v>
      </c>
      <c r="F10" s="79">
        <f>SUM(D10*E10)</f>
        <v>406115.32422678</v>
      </c>
      <c r="G10" s="80"/>
      <c r="H10" s="81">
        <v>19931.49</v>
      </c>
      <c r="I10" s="72">
        <f t="shared" si="0"/>
        <v>5254353.99503618</v>
      </c>
      <c r="J10" s="73"/>
    </row>
    <row r="11" s="48" customFormat="1" ht="11" customHeight="1" spans="1:10">
      <c r="A11" s="82">
        <v>45351</v>
      </c>
      <c r="B11" s="67"/>
      <c r="C11" s="67"/>
      <c r="D11" s="67"/>
      <c r="E11" s="68"/>
      <c r="F11" s="69"/>
      <c r="G11" s="83">
        <v>285714</v>
      </c>
      <c r="H11" s="74"/>
      <c r="I11" s="72">
        <f t="shared" si="0"/>
        <v>4968639.99503618</v>
      </c>
      <c r="J11" s="75" t="s">
        <v>3101</v>
      </c>
    </row>
    <row r="12" s="48" customFormat="1" ht="11" customHeight="1" spans="1:10">
      <c r="A12" s="82">
        <v>45329</v>
      </c>
      <c r="B12" s="67"/>
      <c r="C12" s="67"/>
      <c r="D12" s="67"/>
      <c r="E12" s="68"/>
      <c r="F12" s="69"/>
      <c r="G12" s="83">
        <v>28000</v>
      </c>
      <c r="H12" s="74"/>
      <c r="I12" s="72">
        <f t="shared" si="0"/>
        <v>4940639.99503618</v>
      </c>
      <c r="J12" s="75" t="s">
        <v>3102</v>
      </c>
    </row>
    <row r="13" s="48" customFormat="1" ht="11" customHeight="1" spans="1:10">
      <c r="A13" s="82">
        <v>45329</v>
      </c>
      <c r="B13" s="67"/>
      <c r="C13" s="67"/>
      <c r="D13" s="67"/>
      <c r="E13" s="68"/>
      <c r="F13" s="69"/>
      <c r="G13" s="83">
        <v>94249</v>
      </c>
      <c r="H13" s="74"/>
      <c r="I13" s="72">
        <f t="shared" si="0"/>
        <v>4846390.99503618</v>
      </c>
      <c r="J13" s="75" t="s">
        <v>3102</v>
      </c>
    </row>
    <row r="14" s="48" customFormat="1" ht="11" customHeight="1" spans="1:10">
      <c r="A14" s="82">
        <v>45330</v>
      </c>
      <c r="B14" s="67"/>
      <c r="C14" s="67"/>
      <c r="D14" s="67"/>
      <c r="E14" s="68"/>
      <c r="F14" s="69"/>
      <c r="G14" s="83">
        <v>22725</v>
      </c>
      <c r="H14" s="74"/>
      <c r="I14" s="72">
        <f t="shared" si="0"/>
        <v>4823665.99503618</v>
      </c>
      <c r="J14" s="75" t="s">
        <v>3102</v>
      </c>
    </row>
    <row r="15" s="48" customFormat="1" ht="11" customHeight="1" spans="1:10">
      <c r="A15" s="82">
        <v>45330</v>
      </c>
      <c r="B15" s="67"/>
      <c r="C15" s="67"/>
      <c r="D15" s="67"/>
      <c r="E15" s="68"/>
      <c r="F15" s="69"/>
      <c r="G15" s="83">
        <v>42050</v>
      </c>
      <c r="H15" s="74"/>
      <c r="I15" s="72">
        <f t="shared" si="0"/>
        <v>4781615.99503618</v>
      </c>
      <c r="J15" s="75" t="s">
        <v>3102</v>
      </c>
    </row>
    <row r="16" s="48" customFormat="1" ht="11" customHeight="1" spans="1:10">
      <c r="A16" s="82">
        <v>45330</v>
      </c>
      <c r="B16" s="67"/>
      <c r="C16" s="67"/>
      <c r="D16" s="67"/>
      <c r="E16" s="68"/>
      <c r="F16" s="69">
        <v>38235</v>
      </c>
      <c r="G16" s="83"/>
      <c r="H16" s="74"/>
      <c r="I16" s="72">
        <f t="shared" si="0"/>
        <v>4819850.99503618</v>
      </c>
      <c r="J16" s="73" t="s">
        <v>3103</v>
      </c>
    </row>
    <row r="17" s="48" customFormat="1" ht="11" customHeight="1" spans="1:10">
      <c r="A17" s="82">
        <v>45330</v>
      </c>
      <c r="B17" s="67"/>
      <c r="C17" s="67"/>
      <c r="D17" s="67"/>
      <c r="E17" s="68"/>
      <c r="F17" s="69">
        <v>43059</v>
      </c>
      <c r="G17" s="83"/>
      <c r="H17" s="74"/>
      <c r="I17" s="72">
        <f t="shared" si="0"/>
        <v>4862909.99503618</v>
      </c>
      <c r="J17" s="73" t="s">
        <v>3104</v>
      </c>
    </row>
    <row r="18" s="47" customFormat="1" ht="14" customHeight="1" spans="1:10">
      <c r="A18" s="76">
        <v>45351</v>
      </c>
      <c r="B18" s="77">
        <f>SUM('2月份'!L569)</f>
        <v>68020.040019</v>
      </c>
      <c r="C18" s="77">
        <f>SUM('2月份'!Z569)</f>
        <v>31804.95</v>
      </c>
      <c r="D18" s="77">
        <f>SUM(B18-C18)</f>
        <v>36215.090019</v>
      </c>
      <c r="E18" s="78">
        <v>7.19</v>
      </c>
      <c r="F18" s="79">
        <f>SUM(D18*E18)</f>
        <v>260386.49723661</v>
      </c>
      <c r="G18" s="80"/>
      <c r="H18" s="81">
        <v>50282.64</v>
      </c>
      <c r="I18" s="72">
        <f t="shared" si="0"/>
        <v>5073013.85227279</v>
      </c>
      <c r="J18" s="75"/>
    </row>
    <row r="19" s="48" customFormat="1" ht="14" customHeight="1" spans="1:10">
      <c r="A19" s="84">
        <v>45362</v>
      </c>
      <c r="B19" s="67"/>
      <c r="C19" s="67"/>
      <c r="D19" s="67"/>
      <c r="E19" s="68"/>
      <c r="F19" s="69">
        <v>60000</v>
      </c>
      <c r="G19" s="83"/>
      <c r="H19" s="74"/>
      <c r="I19" s="72">
        <f t="shared" si="0"/>
        <v>5133013.85227279</v>
      </c>
      <c r="J19" s="73" t="s">
        <v>3105</v>
      </c>
    </row>
    <row r="20" s="48" customFormat="1" ht="14" customHeight="1" spans="1:10">
      <c r="A20" s="84">
        <v>45357</v>
      </c>
      <c r="B20" s="67"/>
      <c r="C20" s="67"/>
      <c r="D20" s="67"/>
      <c r="E20" s="68"/>
      <c r="F20" s="69">
        <v>60000</v>
      </c>
      <c r="G20" s="83"/>
      <c r="H20" s="74"/>
      <c r="I20" s="72">
        <f t="shared" si="0"/>
        <v>5193013.85227279</v>
      </c>
      <c r="J20" s="73" t="s">
        <v>3106</v>
      </c>
    </row>
    <row r="21" s="48" customFormat="1" ht="14" customHeight="1" spans="1:10">
      <c r="A21" s="84">
        <v>45358</v>
      </c>
      <c r="B21" s="67"/>
      <c r="C21" s="67"/>
      <c r="D21" s="67"/>
      <c r="E21" s="68"/>
      <c r="F21" s="69">
        <v>30194</v>
      </c>
      <c r="G21" s="83"/>
      <c r="H21" s="74"/>
      <c r="I21" s="72">
        <f t="shared" si="0"/>
        <v>5223207.85227279</v>
      </c>
      <c r="J21" s="73" t="s">
        <v>3106</v>
      </c>
    </row>
    <row r="22" s="48" customFormat="1" ht="14" customHeight="1" spans="1:10">
      <c r="A22" s="84">
        <v>45365</v>
      </c>
      <c r="B22" s="67"/>
      <c r="C22" s="67"/>
      <c r="D22" s="67"/>
      <c r="E22" s="68"/>
      <c r="F22" s="69"/>
      <c r="G22" s="83">
        <v>318897</v>
      </c>
      <c r="H22" s="74"/>
      <c r="I22" s="72">
        <f t="shared" si="0"/>
        <v>4904310.85227279</v>
      </c>
      <c r="J22" s="75" t="s">
        <v>3107</v>
      </c>
    </row>
    <row r="23" s="48" customFormat="1" ht="14" customHeight="1" spans="1:10">
      <c r="A23" s="84">
        <v>45371</v>
      </c>
      <c r="B23" s="67"/>
      <c r="C23" s="67"/>
      <c r="D23" s="67"/>
      <c r="E23" s="68"/>
      <c r="F23" s="69"/>
      <c r="G23" s="83">
        <v>327102</v>
      </c>
      <c r="H23" s="74"/>
      <c r="I23" s="72">
        <f t="shared" ref="I23:I62" si="1">SUM(I22+F23-G23-H23)</f>
        <v>4577208.85227279</v>
      </c>
      <c r="J23" s="75" t="s">
        <v>3108</v>
      </c>
    </row>
    <row r="24" s="48" customFormat="1" ht="14" customHeight="1" spans="1:10">
      <c r="A24" s="84">
        <v>45382</v>
      </c>
      <c r="B24" s="67"/>
      <c r="C24" s="67"/>
      <c r="D24" s="67"/>
      <c r="E24" s="68"/>
      <c r="F24" s="69"/>
      <c r="G24" s="83">
        <v>145848</v>
      </c>
      <c r="H24" s="74"/>
      <c r="I24" s="72">
        <f t="shared" si="1"/>
        <v>4431360.85227279</v>
      </c>
      <c r="J24" s="75" t="s">
        <v>3102</v>
      </c>
    </row>
    <row r="25" s="48" customFormat="1" ht="14" customHeight="1" spans="1:10">
      <c r="A25" s="76">
        <v>45382</v>
      </c>
      <c r="B25" s="77">
        <f>SUM('3月份'!L887)</f>
        <v>124721.0695995</v>
      </c>
      <c r="C25" s="77">
        <f>SUM('3月份'!Z887)</f>
        <v>36063.01</v>
      </c>
      <c r="D25" s="77">
        <f>SUM(B25-C25)</f>
        <v>88658.0595995</v>
      </c>
      <c r="E25" s="78">
        <v>7.19</v>
      </c>
      <c r="F25" s="79">
        <f>SUM(D25*E25)</f>
        <v>637451.448520405</v>
      </c>
      <c r="G25" s="80"/>
      <c r="H25" s="81">
        <v>26468.08</v>
      </c>
      <c r="I25" s="72">
        <f t="shared" si="1"/>
        <v>5042344.2207932</v>
      </c>
      <c r="J25" s="75"/>
    </row>
    <row r="26" s="48" customFormat="1" ht="14" customHeight="1" spans="1:10">
      <c r="A26" s="84">
        <v>45384</v>
      </c>
      <c r="B26" s="67"/>
      <c r="C26" s="67"/>
      <c r="D26" s="67"/>
      <c r="E26" s="68"/>
      <c r="F26" s="69">
        <v>7103</v>
      </c>
      <c r="G26" s="83"/>
      <c r="H26" s="74"/>
      <c r="I26" s="72">
        <f t="shared" si="1"/>
        <v>5049447.2207932</v>
      </c>
      <c r="J26" s="73" t="s">
        <v>3109</v>
      </c>
    </row>
    <row r="27" s="48" customFormat="1" ht="14" customHeight="1" spans="1:10">
      <c r="A27" s="84">
        <v>45383</v>
      </c>
      <c r="B27" s="67"/>
      <c r="C27" s="67"/>
      <c r="D27" s="67"/>
      <c r="E27" s="68"/>
      <c r="F27" s="69"/>
      <c r="G27" s="83">
        <v>139164</v>
      </c>
      <c r="H27" s="74"/>
      <c r="I27" s="72">
        <f t="shared" si="1"/>
        <v>4910283.2207932</v>
      </c>
      <c r="J27" s="75" t="s">
        <v>3102</v>
      </c>
    </row>
    <row r="28" s="48" customFormat="1" ht="14" customHeight="1" spans="1:10">
      <c r="A28" s="84">
        <v>45412</v>
      </c>
      <c r="B28" s="67"/>
      <c r="C28" s="67"/>
      <c r="D28" s="67"/>
      <c r="E28" s="68"/>
      <c r="F28" s="69"/>
      <c r="G28" s="83">
        <v>495700.9</v>
      </c>
      <c r="H28" s="74"/>
      <c r="I28" s="72">
        <f t="shared" si="1"/>
        <v>4414582.32079319</v>
      </c>
      <c r="J28" s="75" t="s">
        <v>3110</v>
      </c>
    </row>
    <row r="29" s="48" customFormat="1" ht="14" customHeight="1" spans="1:10">
      <c r="A29" s="76">
        <v>45412</v>
      </c>
      <c r="B29" s="77">
        <f>SUM('4月份'!L884)</f>
        <v>66631.7398499999</v>
      </c>
      <c r="C29" s="77">
        <f>SUM('4月份'!Z884)</f>
        <v>64587.35</v>
      </c>
      <c r="D29" s="77">
        <f>SUM(B29-C29)</f>
        <v>2044.38984999991</v>
      </c>
      <c r="E29" s="78">
        <v>7.23</v>
      </c>
      <c r="F29" s="85">
        <f>SUM(D29*E29)</f>
        <v>14780.9386154994</v>
      </c>
      <c r="G29" s="80"/>
      <c r="H29" s="86">
        <v>19890.47</v>
      </c>
      <c r="I29" s="72">
        <f t="shared" si="1"/>
        <v>4409472.78940869</v>
      </c>
      <c r="J29" s="75"/>
    </row>
    <row r="30" s="48" customFormat="1" ht="14" customHeight="1" spans="1:10">
      <c r="A30" s="76">
        <v>45443</v>
      </c>
      <c r="B30" s="77">
        <f>SUM('5月份'!L1159)</f>
        <v>116634.870476</v>
      </c>
      <c r="C30" s="77">
        <f>SUM('5月份'!Z1159)</f>
        <v>40394.064</v>
      </c>
      <c r="D30" s="77">
        <f>SUM(B30-C30)</f>
        <v>76240.8064760001</v>
      </c>
      <c r="E30" s="78">
        <v>7.22</v>
      </c>
      <c r="F30" s="85">
        <f>SUM(D30*E30)</f>
        <v>550458.622756721</v>
      </c>
      <c r="G30" s="80"/>
      <c r="H30" s="81">
        <v>20042.3569257048</v>
      </c>
      <c r="I30" s="72">
        <f t="shared" si="1"/>
        <v>4939889.05523971</v>
      </c>
      <c r="J30" s="75"/>
    </row>
    <row r="31" s="48" customFormat="1" ht="14" customHeight="1" spans="1:10">
      <c r="A31" s="84">
        <v>45460</v>
      </c>
      <c r="B31" s="67"/>
      <c r="C31" s="67"/>
      <c r="D31" s="67"/>
      <c r="E31" s="68"/>
      <c r="F31" s="87"/>
      <c r="G31" s="88">
        <v>97999</v>
      </c>
      <c r="H31" s="74"/>
      <c r="I31" s="72">
        <f t="shared" si="1"/>
        <v>4841890.05523971</v>
      </c>
      <c r="J31" s="75" t="s">
        <v>3102</v>
      </c>
    </row>
    <row r="32" s="48" customFormat="1" ht="14" customHeight="1" spans="1:10">
      <c r="A32" s="84">
        <v>45461</v>
      </c>
      <c r="B32" s="67"/>
      <c r="C32" s="67"/>
      <c r="D32" s="67"/>
      <c r="E32" s="68"/>
      <c r="F32" s="87"/>
      <c r="G32" s="88">
        <v>97087</v>
      </c>
      <c r="H32" s="74"/>
      <c r="I32" s="72">
        <f t="shared" si="1"/>
        <v>4744803.05523971</v>
      </c>
      <c r="J32" s="75" t="s">
        <v>3102</v>
      </c>
    </row>
    <row r="33" s="47" customFormat="1" ht="14" customHeight="1" spans="1:10">
      <c r="A33" s="76">
        <v>45473</v>
      </c>
      <c r="B33" s="77">
        <f>SUM('6月份'!L787)</f>
        <v>89630.3088705001</v>
      </c>
      <c r="C33" s="77">
        <f>SUM('6月份'!Z787)</f>
        <v>68155.89</v>
      </c>
      <c r="D33" s="77">
        <f>SUM(B33-C33)</f>
        <v>21474.4188705001</v>
      </c>
      <c r="E33" s="78">
        <v>7.24</v>
      </c>
      <c r="F33" s="79">
        <f>SUM(D33*E33)</f>
        <v>155474.792622421</v>
      </c>
      <c r="G33" s="80"/>
      <c r="H33" s="81">
        <v>149574.584062731</v>
      </c>
      <c r="I33" s="72">
        <f t="shared" si="1"/>
        <v>4750703.2637994</v>
      </c>
      <c r="J33" s="89"/>
    </row>
    <row r="34" s="47" customFormat="1" ht="14" customHeight="1" spans="1:10">
      <c r="A34" s="90">
        <v>45473</v>
      </c>
      <c r="B34" s="91"/>
      <c r="C34" s="91"/>
      <c r="D34" s="91"/>
      <c r="E34" s="92"/>
      <c r="F34" s="93">
        <v>-57273.708624</v>
      </c>
      <c r="G34" s="94"/>
      <c r="H34" s="95"/>
      <c r="I34" s="72">
        <f t="shared" si="1"/>
        <v>4693429.5551754</v>
      </c>
      <c r="J34" s="96" t="s">
        <v>3111</v>
      </c>
    </row>
    <row r="35" s="47" customFormat="1" ht="14" customHeight="1" spans="1:10">
      <c r="A35" s="76">
        <v>45504</v>
      </c>
      <c r="B35" s="77">
        <f>SUM('7月份'!L1039)</f>
        <v>129515.750416</v>
      </c>
      <c r="C35" s="77">
        <f>SUM('7月份'!Z1039)</f>
        <v>42377.12</v>
      </c>
      <c r="D35" s="77">
        <f>SUM(B35-C35)</f>
        <v>87138.630416</v>
      </c>
      <c r="E35" s="78">
        <v>7.26</v>
      </c>
      <c r="F35" s="79">
        <f>SUM(D35*E35)</f>
        <v>632626.45682016</v>
      </c>
      <c r="G35" s="80"/>
      <c r="H35" s="81">
        <v>21494.4352021535</v>
      </c>
      <c r="I35" s="72">
        <f t="shared" si="1"/>
        <v>5304561.57679341</v>
      </c>
      <c r="J35" s="89"/>
    </row>
    <row r="36" s="47" customFormat="1" ht="14" customHeight="1" spans="1:10">
      <c r="A36" s="90">
        <v>45504</v>
      </c>
      <c r="B36" s="91"/>
      <c r="C36" s="91"/>
      <c r="D36" s="91"/>
      <c r="E36" s="92"/>
      <c r="F36" s="93">
        <v>-311312.90460864</v>
      </c>
      <c r="G36" s="94"/>
      <c r="H36" s="95"/>
      <c r="I36" s="72">
        <f t="shared" si="1"/>
        <v>4993248.67218477</v>
      </c>
      <c r="J36" s="96" t="s">
        <v>3111</v>
      </c>
    </row>
    <row r="37" s="47" customFormat="1" ht="14" customHeight="1" spans="1:10">
      <c r="A37" s="84">
        <v>45510</v>
      </c>
      <c r="B37" s="67"/>
      <c r="C37" s="67"/>
      <c r="D37" s="67"/>
      <c r="E37" s="68"/>
      <c r="F37" s="69">
        <v>1287.5</v>
      </c>
      <c r="G37" s="83"/>
      <c r="H37" s="74"/>
      <c r="I37" s="72">
        <f t="shared" si="1"/>
        <v>4994536.17218477</v>
      </c>
      <c r="J37" s="97" t="s">
        <v>3112</v>
      </c>
    </row>
    <row r="38" s="48" customFormat="1" ht="14" customHeight="1" spans="1:10">
      <c r="A38" s="84">
        <v>45525</v>
      </c>
      <c r="B38" s="67"/>
      <c r="C38" s="67"/>
      <c r="D38" s="67"/>
      <c r="E38" s="68"/>
      <c r="F38" s="69"/>
      <c r="G38" s="83">
        <v>111607</v>
      </c>
      <c r="H38" s="74"/>
      <c r="I38" s="72">
        <f t="shared" si="1"/>
        <v>4882929.17218477</v>
      </c>
      <c r="J38" s="98" t="s">
        <v>3113</v>
      </c>
    </row>
    <row r="39" s="48" customFormat="1" ht="14" customHeight="1" spans="1:10">
      <c r="A39" s="84">
        <v>45527</v>
      </c>
      <c r="B39" s="67"/>
      <c r="C39" s="67"/>
      <c r="D39" s="67"/>
      <c r="E39" s="68"/>
      <c r="F39" s="69"/>
      <c r="G39" s="83">
        <v>106430</v>
      </c>
      <c r="H39" s="74"/>
      <c r="I39" s="72">
        <f t="shared" si="1"/>
        <v>4776499.17218477</v>
      </c>
      <c r="J39" s="98" t="s">
        <v>3114</v>
      </c>
    </row>
    <row r="40" s="48" customFormat="1" ht="14" customHeight="1" spans="1:10">
      <c r="A40" s="84">
        <v>45528</v>
      </c>
      <c r="B40" s="67"/>
      <c r="C40" s="67"/>
      <c r="D40" s="67"/>
      <c r="E40" s="68"/>
      <c r="F40" s="69"/>
      <c r="G40" s="83">
        <v>106195</v>
      </c>
      <c r="H40" s="74"/>
      <c r="I40" s="72">
        <f t="shared" si="1"/>
        <v>4670304.17218477</v>
      </c>
      <c r="J40" s="98" t="s">
        <v>3113</v>
      </c>
    </row>
    <row r="41" s="48" customFormat="1" ht="14" customHeight="1" spans="1:10">
      <c r="A41" s="84">
        <v>45529</v>
      </c>
      <c r="B41" s="67"/>
      <c r="C41" s="67"/>
      <c r="D41" s="67"/>
      <c r="E41" s="68"/>
      <c r="F41" s="69"/>
      <c r="G41" s="83">
        <v>88692</v>
      </c>
      <c r="H41" s="74"/>
      <c r="I41" s="72">
        <f t="shared" si="1"/>
        <v>4581612.17218477</v>
      </c>
      <c r="J41" s="98" t="s">
        <v>3113</v>
      </c>
    </row>
    <row r="42" s="48" customFormat="1" ht="14" customHeight="1" spans="1:10">
      <c r="A42" s="84">
        <v>45530</v>
      </c>
      <c r="B42" s="67"/>
      <c r="C42" s="67"/>
      <c r="D42" s="67"/>
      <c r="E42" s="68"/>
      <c r="F42" s="69"/>
      <c r="G42" s="83">
        <v>88613</v>
      </c>
      <c r="H42" s="74"/>
      <c r="I42" s="72">
        <f t="shared" si="1"/>
        <v>4492999.17218477</v>
      </c>
      <c r="J42" s="98" t="s">
        <v>3113</v>
      </c>
    </row>
    <row r="43" s="48" customFormat="1" ht="14" customHeight="1" spans="1:10">
      <c r="A43" s="76">
        <v>45535</v>
      </c>
      <c r="B43" s="77">
        <f>SUM('8月份'!L1062)</f>
        <v>144288.2900503</v>
      </c>
      <c r="C43" s="77">
        <f>SUM('8月份'!Z1062)</f>
        <v>53053.48</v>
      </c>
      <c r="D43" s="77">
        <f>SUM(B43-C43)</f>
        <v>91234.8100503001</v>
      </c>
      <c r="E43" s="78">
        <v>7.15</v>
      </c>
      <c r="F43" s="79">
        <f>SUM(D43*E43)</f>
        <v>652328.891859646</v>
      </c>
      <c r="G43" s="80"/>
      <c r="H43" s="81">
        <v>44344.208692744</v>
      </c>
      <c r="I43" s="72">
        <f t="shared" si="1"/>
        <v>5100983.85535167</v>
      </c>
      <c r="J43" s="98"/>
    </row>
    <row r="44" s="47" customFormat="1" ht="14" customHeight="1" spans="1:10">
      <c r="A44" s="90">
        <v>45535</v>
      </c>
      <c r="B44" s="91"/>
      <c r="C44" s="91"/>
      <c r="D44" s="91"/>
      <c r="E44" s="92"/>
      <c r="F44" s="93">
        <v>-350287.8223208</v>
      </c>
      <c r="G44" s="94"/>
      <c r="H44" s="95"/>
      <c r="I44" s="72">
        <f t="shared" si="1"/>
        <v>4750696.03303087</v>
      </c>
      <c r="J44" s="96" t="s">
        <v>3111</v>
      </c>
    </row>
    <row r="45" s="48" customFormat="1" ht="14" customHeight="1" spans="1:10">
      <c r="A45" s="76">
        <v>45565</v>
      </c>
      <c r="B45" s="77">
        <f>SUM('9月份'!L1066)</f>
        <v>80071.30988</v>
      </c>
      <c r="C45" s="77">
        <f>SUM('9月份'!Z1066)</f>
        <v>29919.16</v>
      </c>
      <c r="D45" s="77">
        <f>SUM(B45-C45)</f>
        <v>50152.14988</v>
      </c>
      <c r="E45" s="78">
        <v>7.08</v>
      </c>
      <c r="F45" s="79">
        <f>SUM(D45*E45)</f>
        <v>355077.2211504</v>
      </c>
      <c r="G45" s="80"/>
      <c r="H45" s="81">
        <v>20592.5397636532</v>
      </c>
      <c r="I45" s="72">
        <f t="shared" si="1"/>
        <v>5085180.71441761</v>
      </c>
      <c r="J45" s="98"/>
    </row>
    <row r="46" s="47" customFormat="1" ht="14" customHeight="1" spans="1:10">
      <c r="A46" s="90">
        <v>45565</v>
      </c>
      <c r="B46" s="91"/>
      <c r="C46" s="91"/>
      <c r="D46" s="91"/>
      <c r="E46" s="92"/>
      <c r="F46" s="93">
        <v>-229617.702805005</v>
      </c>
      <c r="G46" s="94"/>
      <c r="H46" s="95"/>
      <c r="I46" s="72">
        <f t="shared" si="1"/>
        <v>4855563.01161261</v>
      </c>
      <c r="J46" s="96" t="s">
        <v>3111</v>
      </c>
    </row>
    <row r="47" s="48" customFormat="1" ht="14" customHeight="1" spans="1:10">
      <c r="A47" s="84">
        <v>45587</v>
      </c>
      <c r="B47" s="67"/>
      <c r="C47" s="67"/>
      <c r="D47" s="67"/>
      <c r="E47" s="68"/>
      <c r="F47" s="69"/>
      <c r="G47" s="83">
        <v>103306</v>
      </c>
      <c r="H47" s="74"/>
      <c r="I47" s="72">
        <f t="shared" si="1"/>
        <v>4752257.01161261</v>
      </c>
      <c r="J47" s="98" t="s">
        <v>3113</v>
      </c>
    </row>
    <row r="48" s="48" customFormat="1" ht="14" customHeight="1" spans="1:10">
      <c r="A48" s="84">
        <v>45588</v>
      </c>
      <c r="B48" s="67"/>
      <c r="C48" s="67"/>
      <c r="D48" s="67"/>
      <c r="E48" s="68"/>
      <c r="F48" s="69"/>
      <c r="G48" s="83">
        <v>103008</v>
      </c>
      <c r="H48" s="74"/>
      <c r="I48" s="72">
        <f t="shared" si="1"/>
        <v>4649249.01161261</v>
      </c>
      <c r="J48" s="98" t="s">
        <v>3113</v>
      </c>
    </row>
    <row r="49" s="48" customFormat="1" ht="14" customHeight="1" spans="1:10">
      <c r="A49" s="84">
        <v>45590</v>
      </c>
      <c r="B49" s="67"/>
      <c r="C49" s="67"/>
      <c r="D49" s="67"/>
      <c r="E49" s="68"/>
      <c r="F49" s="69"/>
      <c r="G49" s="83">
        <v>102754</v>
      </c>
      <c r="H49" s="74"/>
      <c r="I49" s="72">
        <f t="shared" si="1"/>
        <v>4546495.01161261</v>
      </c>
      <c r="J49" s="98" t="s">
        <v>3113</v>
      </c>
    </row>
    <row r="50" s="48" customFormat="1" ht="14" customHeight="1" spans="1:10">
      <c r="A50" s="84">
        <v>45592</v>
      </c>
      <c r="B50" s="67"/>
      <c r="C50" s="67"/>
      <c r="D50" s="67"/>
      <c r="E50" s="68"/>
      <c r="F50" s="69"/>
      <c r="G50" s="83">
        <v>65990</v>
      </c>
      <c r="H50" s="74"/>
      <c r="I50" s="72">
        <f t="shared" si="1"/>
        <v>4480505.01161261</v>
      </c>
      <c r="J50" s="98" t="s">
        <v>3113</v>
      </c>
    </row>
    <row r="51" s="48" customFormat="1" ht="14" customHeight="1" spans="1:10">
      <c r="A51" s="84">
        <v>45592</v>
      </c>
      <c r="B51" s="67"/>
      <c r="C51" s="67"/>
      <c r="D51" s="67"/>
      <c r="E51" s="68"/>
      <c r="F51" s="69"/>
      <c r="G51" s="83">
        <v>16382</v>
      </c>
      <c r="H51" s="74"/>
      <c r="I51" s="72">
        <f t="shared" si="1"/>
        <v>4464123.01161261</v>
      </c>
      <c r="J51" s="98" t="s">
        <v>3113</v>
      </c>
    </row>
    <row r="52" s="48" customFormat="1" ht="14" customHeight="1" spans="1:10">
      <c r="A52" s="76">
        <v>45596</v>
      </c>
      <c r="B52" s="77">
        <f>SUM('10月份'!L1018)</f>
        <v>73147.629856</v>
      </c>
      <c r="C52" s="77">
        <f>SUM('10月份'!Z1018)</f>
        <v>51943.11</v>
      </c>
      <c r="D52" s="77">
        <f>SUM(B52-C52)</f>
        <v>21204.519856</v>
      </c>
      <c r="E52" s="78">
        <v>7.11</v>
      </c>
      <c r="F52" s="79">
        <f>SUM(D52*E52)</f>
        <v>150764.13617616</v>
      </c>
      <c r="G52" s="80"/>
      <c r="H52" s="81">
        <v>330936.069861564</v>
      </c>
      <c r="I52" s="72">
        <f t="shared" si="1"/>
        <v>4283951.07792721</v>
      </c>
      <c r="J52" s="98"/>
    </row>
    <row r="53" s="47" customFormat="1" ht="14" customHeight="1" spans="1:10">
      <c r="A53" s="90">
        <v>45596</v>
      </c>
      <c r="B53" s="91"/>
      <c r="C53" s="91"/>
      <c r="D53" s="91"/>
      <c r="E53" s="92"/>
      <c r="F53" s="93">
        <v>-525107.718358854</v>
      </c>
      <c r="G53" s="94"/>
      <c r="H53" s="95"/>
      <c r="I53" s="72">
        <f t="shared" si="1"/>
        <v>3758843.35956835</v>
      </c>
      <c r="J53" s="96" t="s">
        <v>3111</v>
      </c>
    </row>
    <row r="54" s="48" customFormat="1" ht="14" customHeight="1" spans="1:10">
      <c r="A54" s="76">
        <v>45626</v>
      </c>
      <c r="B54" s="77">
        <f>SUM('11月份'!L1136)</f>
        <v>134923.209922</v>
      </c>
      <c r="C54" s="77">
        <f>SUM('11月份'!Z1136)</f>
        <v>38496.8</v>
      </c>
      <c r="D54" s="77">
        <f>SUM(B54-C54)</f>
        <v>96426.4099220002</v>
      </c>
      <c r="E54" s="78">
        <v>7.2</v>
      </c>
      <c r="F54" s="79">
        <f>SUM(D54*E54)</f>
        <v>694270.151438401</v>
      </c>
      <c r="G54" s="80"/>
      <c r="H54" s="81">
        <v>44453.37</v>
      </c>
      <c r="I54" s="72">
        <f t="shared" si="1"/>
        <v>4408660.14100675</v>
      </c>
      <c r="J54" s="98"/>
    </row>
    <row r="55" s="47" customFormat="1" ht="14" customHeight="1" spans="1:10">
      <c r="A55" s="90">
        <v>45626</v>
      </c>
      <c r="B55" s="91"/>
      <c r="C55" s="91"/>
      <c r="D55" s="91"/>
      <c r="E55" s="92"/>
      <c r="F55" s="93">
        <v>9384.51599999999</v>
      </c>
      <c r="G55" s="94"/>
      <c r="H55" s="95"/>
      <c r="I55" s="72">
        <f t="shared" si="1"/>
        <v>4418044.65700675</v>
      </c>
      <c r="J55" s="96" t="s">
        <v>3111</v>
      </c>
    </row>
    <row r="56" s="48" customFormat="1" ht="14" customHeight="1" spans="1:10">
      <c r="A56" s="84">
        <v>45632</v>
      </c>
      <c r="B56" s="67"/>
      <c r="C56" s="67"/>
      <c r="D56" s="67"/>
      <c r="E56" s="67"/>
      <c r="F56" s="67"/>
      <c r="G56" s="83">
        <v>40000</v>
      </c>
      <c r="H56" s="74"/>
      <c r="I56" s="72">
        <f t="shared" si="1"/>
        <v>4378044.65700675</v>
      </c>
      <c r="J56" s="98" t="s">
        <v>3113</v>
      </c>
    </row>
    <row r="57" s="48" customFormat="1" ht="14" customHeight="1" spans="1:10">
      <c r="A57" s="84">
        <v>45632</v>
      </c>
      <c r="B57" s="67"/>
      <c r="C57" s="67"/>
      <c r="D57" s="67"/>
      <c r="E57" s="67"/>
      <c r="F57" s="67"/>
      <c r="G57" s="83">
        <v>50000</v>
      </c>
      <c r="H57" s="74"/>
      <c r="I57" s="72">
        <f t="shared" si="1"/>
        <v>4328044.65700675</v>
      </c>
      <c r="J57" s="98" t="s">
        <v>3113</v>
      </c>
    </row>
    <row r="58" s="48" customFormat="1" ht="14" customHeight="1" spans="1:10">
      <c r="A58" s="84">
        <v>45632</v>
      </c>
      <c r="B58" s="67"/>
      <c r="C58" s="67"/>
      <c r="D58" s="67"/>
      <c r="E58" s="67"/>
      <c r="F58" s="67"/>
      <c r="G58" s="83">
        <v>10000</v>
      </c>
      <c r="H58" s="74"/>
      <c r="I58" s="72">
        <f t="shared" si="1"/>
        <v>4318044.65700675</v>
      </c>
      <c r="J58" s="98" t="s">
        <v>3113</v>
      </c>
    </row>
    <row r="59" s="48" customFormat="1" ht="14" customHeight="1" spans="1:10">
      <c r="A59" s="84">
        <v>45633</v>
      </c>
      <c r="B59" s="67"/>
      <c r="C59" s="67"/>
      <c r="D59" s="67"/>
      <c r="E59" s="67"/>
      <c r="F59" s="67"/>
      <c r="G59" s="83">
        <v>9409</v>
      </c>
      <c r="H59" s="74"/>
      <c r="I59" s="72">
        <f t="shared" si="1"/>
        <v>4308635.65700675</v>
      </c>
      <c r="J59" s="98" t="s">
        <v>3113</v>
      </c>
    </row>
    <row r="60" s="48" customFormat="1" ht="14" customHeight="1" spans="1:10">
      <c r="A60" s="84">
        <v>45636</v>
      </c>
      <c r="B60" s="67"/>
      <c r="C60" s="67"/>
      <c r="D60" s="67"/>
      <c r="E60" s="67"/>
      <c r="F60" s="67"/>
      <c r="G60" s="74">
        <v>109409</v>
      </c>
      <c r="H60" s="74"/>
      <c r="I60" s="72">
        <f t="shared" si="1"/>
        <v>4199226.65700675</v>
      </c>
      <c r="J60" s="98" t="s">
        <v>3113</v>
      </c>
    </row>
    <row r="61" s="48" customFormat="1" ht="14" customHeight="1" spans="1:10">
      <c r="A61" s="76">
        <v>45657</v>
      </c>
      <c r="B61" s="77">
        <f>SUM('12月份'!L1010)</f>
        <v>90803.2698979999</v>
      </c>
      <c r="C61" s="77">
        <f>SUM('12月份'!Z1010)</f>
        <v>33129.98</v>
      </c>
      <c r="D61" s="77">
        <f>SUM(B61-C61)</f>
        <v>57673.2898979999</v>
      </c>
      <c r="E61" s="78">
        <v>7.27</v>
      </c>
      <c r="F61" s="79">
        <f>SUM(D61*E61)</f>
        <v>419284.81755846</v>
      </c>
      <c r="G61" s="81"/>
      <c r="H61" s="81">
        <v>114196.997478071</v>
      </c>
      <c r="I61" s="72">
        <f t="shared" si="1"/>
        <v>4504314.47708714</v>
      </c>
      <c r="J61" s="98"/>
    </row>
    <row r="62" s="47" customFormat="1" ht="14" customHeight="1" spans="1:10">
      <c r="A62" s="90">
        <v>45657</v>
      </c>
      <c r="B62" s="91"/>
      <c r="C62" s="91"/>
      <c r="D62" s="91"/>
      <c r="E62" s="92"/>
      <c r="F62" s="93">
        <v>-820140.808020153</v>
      </c>
      <c r="G62" s="94"/>
      <c r="H62" s="95"/>
      <c r="I62" s="72">
        <f t="shared" si="1"/>
        <v>3684173.66906699</v>
      </c>
      <c r="J62" s="96" t="s">
        <v>3111</v>
      </c>
    </row>
    <row r="63" s="49" customFormat="1" ht="20" customHeight="1" spans="1:10">
      <c r="A63" s="99" t="s">
        <v>3115</v>
      </c>
      <c r="B63" s="100"/>
      <c r="C63" s="100"/>
      <c r="D63" s="100"/>
      <c r="E63" s="101"/>
      <c r="F63" s="102">
        <f>SUM(F3:F62)</f>
        <v>3008554.11024421</v>
      </c>
      <c r="G63" s="102">
        <f>SUM(G3:G61)</f>
        <v>3491914.9</v>
      </c>
      <c r="H63" s="102">
        <f>SUM(H4:H61)</f>
        <v>862207.241986622</v>
      </c>
      <c r="I63" s="103">
        <f>SUM(I3+F63-G63-H63)</f>
        <v>3684173.66906699</v>
      </c>
      <c r="J63" s="102"/>
    </row>
    <row r="64" ht="8" customHeight="1"/>
    <row r="65" ht="29" customHeight="1" spans="2:10">
      <c r="F65" s="8"/>
      <c r="H65" s="104" t="s">
        <v>3116</v>
      </c>
      <c r="I65" s="105">
        <v>1622665.05</v>
      </c>
      <c r="J65" s="106">
        <v>1622665.05</v>
      </c>
    </row>
    <row r="66" ht="29" customHeight="1" spans="2:10">
      <c r="C66" s="107"/>
      <c r="F66" s="108"/>
      <c r="H66" s="109" t="s">
        <v>3117</v>
      </c>
      <c r="I66" s="110">
        <v>494224.588681094</v>
      </c>
      <c r="J66" s="106">
        <v>1672197.92318369</v>
      </c>
    </row>
    <row r="67" ht="29" customHeight="1" spans="2:10">
      <c r="B67" s="111"/>
      <c r="F67" s="112"/>
      <c r="H67" s="113" t="s">
        <v>3118</v>
      </c>
      <c r="I67" s="114">
        <v>1177973.3345026</v>
      </c>
      <c r="J67" s="106"/>
    </row>
    <row r="68" ht="29" customHeight="1" spans="2:10">
      <c r="B68" s="111"/>
      <c r="F68" s="115"/>
      <c r="H68" s="113" t="s">
        <v>3119</v>
      </c>
      <c r="I68" s="114">
        <v>410432.306693065</v>
      </c>
      <c r="J68" s="106">
        <v>410432.306693065</v>
      </c>
    </row>
    <row r="69" ht="29" customHeight="1" spans="2:10">
      <c r="B69" s="111"/>
      <c r="F69" s="112"/>
      <c r="H69" s="113" t="s">
        <v>3120</v>
      </c>
      <c r="I69" s="114">
        <v>1324446.41961373</v>
      </c>
      <c r="J69" s="106">
        <v>1326710.27502087</v>
      </c>
    </row>
    <row r="70" ht="39" customHeight="1" spans="2:10">
      <c r="B70" s="116"/>
      <c r="F70" s="112"/>
      <c r="H70" s="117" t="s">
        <v>3121</v>
      </c>
      <c r="I70" s="118">
        <f>SUM(I63-I3)</f>
        <v>-1345568.03174241</v>
      </c>
      <c r="J70" s="106">
        <f>SUM(I70)</f>
        <v>-1345568.03174241</v>
      </c>
    </row>
    <row r="71" customHeight="1" spans="2:10">
      <c r="B71" s="116"/>
    </row>
    <row r="72" customHeight="1" spans="2:10">
      <c r="B72" s="111"/>
    </row>
    <row r="73" customHeight="1" spans="2:10">
      <c r="B73" s="116"/>
    </row>
    <row r="74" customHeight="1" spans="2:10">
      <c r="B74" s="116"/>
    </row>
  </sheetData>
  <mergeCells count="2">
    <mergeCell ref="A1:J1"/>
    <mergeCell ref="J66:J67"/>
  </mergeCells>
  <pageMargins left="0.314583333333333" right="0.156944444444444" top="0.865972222222222" bottom="0.118055555555556" header="0.196527777777778" footer="0.0784722222222222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7409" r:id="rId3">
          <controlPr defaultSize="0" r:id="rId4">
            <anchor moveWithCells="1">
              <from>
                <xdr:col>5</xdr:col>
                <xdr:colOff>0</xdr:colOff>
                <xdr:row>65</xdr:row>
                <xdr:rowOff>0</xdr:rowOff>
              </from>
              <to>
                <xdr:col>5</xdr:col>
                <xdr:colOff>914400</xdr:colOff>
                <xdr:row>65</xdr:row>
                <xdr:rowOff>228600</xdr:rowOff>
              </to>
            </anchor>
          </controlPr>
        </control>
      </mc:Choice>
      <mc:Fallback>
        <control shapeId="17409" r:id="rId3"/>
      </mc:Fallback>
    </mc:AlternateContent>
    <mc:AlternateContent xmlns:mc="http://schemas.openxmlformats.org/markup-compatibility/2006">
      <mc:Choice Requires="x14">
        <control shapeId="17410" r:id="rId5">
          <controlPr defaultSize="0" r:id="rId6">
            <anchor moveWithCells="1">
              <from>
                <xdr:col>5</xdr:col>
                <xdr:colOff>685800</xdr:colOff>
                <xdr:row>65</xdr:row>
                <xdr:rowOff>0</xdr:rowOff>
              </from>
              <to>
                <xdr:col>6</xdr:col>
                <xdr:colOff>400050</xdr:colOff>
                <xdr:row>65</xdr:row>
                <xdr:rowOff>228600</xdr:rowOff>
              </to>
            </anchor>
          </controlPr>
        </control>
      </mc:Choice>
      <mc:Fallback>
        <control shapeId="17410" r:id="rId5"/>
      </mc:Fallback>
    </mc:AlternateContent>
    <mc:AlternateContent xmlns:mc="http://schemas.openxmlformats.org/markup-compatibility/2006">
      <mc:Choice Requires="x14">
        <control shapeId="17411" r:id="rId7">
          <controlPr defaultSize="0" r:id="rId8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1" r:id="rId7"/>
      </mc:Fallback>
    </mc:AlternateContent>
    <mc:AlternateContent xmlns:mc="http://schemas.openxmlformats.org/markup-compatibility/2006">
      <mc:Choice Requires="x14">
        <control shapeId="17412" r:id="rId9">
          <controlPr defaultSize="0" r:id="rId1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2" r:id="rId9"/>
      </mc:Fallback>
    </mc:AlternateContent>
    <mc:AlternateContent xmlns:mc="http://schemas.openxmlformats.org/markup-compatibility/2006">
      <mc:Choice Requires="x14">
        <control shapeId="17413" r:id="rId11">
          <controlPr defaultSize="0" r:id="rId12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3" r:id="rId11"/>
      </mc:Fallback>
    </mc:AlternateContent>
    <mc:AlternateContent xmlns:mc="http://schemas.openxmlformats.org/markup-compatibility/2006">
      <mc:Choice Requires="x14">
        <control shapeId="17414" r:id="rId13">
          <controlPr defaultSize="0" r:id="rId14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4" r:id="rId13"/>
      </mc:Fallback>
    </mc:AlternateContent>
    <mc:AlternateContent xmlns:mc="http://schemas.openxmlformats.org/markup-compatibility/2006">
      <mc:Choice Requires="x14">
        <control shapeId="17415" r:id="rId15">
          <controlPr defaultSize="0" r:id="rId16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5" r:id="rId15"/>
      </mc:Fallback>
    </mc:AlternateContent>
    <mc:AlternateContent xmlns:mc="http://schemas.openxmlformats.org/markup-compatibility/2006">
      <mc:Choice Requires="x14">
        <control shapeId="17416" r:id="rId17">
          <controlPr defaultSize="0" r:id="rId16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6" r:id="rId17"/>
      </mc:Fallback>
    </mc:AlternateContent>
    <mc:AlternateContent xmlns:mc="http://schemas.openxmlformats.org/markup-compatibility/2006">
      <mc:Choice Requires="x14">
        <control shapeId="17417" r:id="rId18">
          <controlPr defaultSize="0" r:id="rId1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7" r:id="rId18"/>
      </mc:Fallback>
    </mc:AlternateContent>
    <mc:AlternateContent xmlns:mc="http://schemas.openxmlformats.org/markup-compatibility/2006">
      <mc:Choice Requires="x14">
        <control shapeId="17418" r:id="rId20">
          <controlPr defaultSize="0" r:id="rId2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8" r:id="rId20"/>
      </mc:Fallback>
    </mc:AlternateContent>
    <mc:AlternateContent xmlns:mc="http://schemas.openxmlformats.org/markup-compatibility/2006">
      <mc:Choice Requires="x14">
        <control shapeId="17419" r:id="rId22">
          <controlPr defaultSize="0" r:id="rId2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19" r:id="rId22"/>
      </mc:Fallback>
    </mc:AlternateContent>
    <mc:AlternateContent xmlns:mc="http://schemas.openxmlformats.org/markup-compatibility/2006">
      <mc:Choice Requires="x14">
        <control shapeId="17420" r:id="rId24">
          <controlPr defaultSize="0" r:id="rId2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0" r:id="rId24"/>
      </mc:Fallback>
    </mc:AlternateContent>
    <mc:AlternateContent xmlns:mc="http://schemas.openxmlformats.org/markup-compatibility/2006">
      <mc:Choice Requires="x14">
        <control shapeId="17421" r:id="rId26">
          <controlPr defaultSize="0" r:id="rId2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1" r:id="rId26"/>
      </mc:Fallback>
    </mc:AlternateContent>
    <mc:AlternateContent xmlns:mc="http://schemas.openxmlformats.org/markup-compatibility/2006">
      <mc:Choice Requires="x14">
        <control shapeId="17422" r:id="rId28">
          <controlPr defaultSize="0" r:id="rId2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2" r:id="rId28"/>
      </mc:Fallback>
    </mc:AlternateContent>
    <mc:AlternateContent xmlns:mc="http://schemas.openxmlformats.org/markup-compatibility/2006">
      <mc:Choice Requires="x14">
        <control shapeId="17423" r:id="rId30">
          <controlPr defaultSize="0" r:id="rId3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3" r:id="rId30"/>
      </mc:Fallback>
    </mc:AlternateContent>
    <mc:AlternateContent xmlns:mc="http://schemas.openxmlformats.org/markup-compatibility/2006">
      <mc:Choice Requires="x14">
        <control shapeId="17424" r:id="rId32">
          <controlPr defaultSize="0" r:id="rId3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4" r:id="rId32"/>
      </mc:Fallback>
    </mc:AlternateContent>
    <mc:AlternateContent xmlns:mc="http://schemas.openxmlformats.org/markup-compatibility/2006">
      <mc:Choice Requires="x14">
        <control shapeId="17425" r:id="rId34">
          <controlPr defaultSize="0" r:id="rId3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5" r:id="rId34"/>
      </mc:Fallback>
    </mc:AlternateContent>
    <mc:AlternateContent xmlns:mc="http://schemas.openxmlformats.org/markup-compatibility/2006">
      <mc:Choice Requires="x14">
        <control shapeId="17426" r:id="rId36">
          <controlPr defaultSize="0" r:id="rId3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6" r:id="rId36"/>
      </mc:Fallback>
    </mc:AlternateContent>
    <mc:AlternateContent xmlns:mc="http://schemas.openxmlformats.org/markup-compatibility/2006">
      <mc:Choice Requires="x14">
        <control shapeId="17427" r:id="rId38">
          <controlPr defaultSize="0" r:id="rId3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7" r:id="rId38"/>
      </mc:Fallback>
    </mc:AlternateContent>
    <mc:AlternateContent xmlns:mc="http://schemas.openxmlformats.org/markup-compatibility/2006">
      <mc:Choice Requires="x14">
        <control shapeId="17428" r:id="rId40">
          <controlPr defaultSize="0" r:id="rId4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8" r:id="rId40"/>
      </mc:Fallback>
    </mc:AlternateContent>
    <mc:AlternateContent xmlns:mc="http://schemas.openxmlformats.org/markup-compatibility/2006">
      <mc:Choice Requires="x14">
        <control shapeId="17429" r:id="rId42">
          <controlPr defaultSize="0" r:id="rId4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29" r:id="rId42"/>
      </mc:Fallback>
    </mc:AlternateContent>
    <mc:AlternateContent xmlns:mc="http://schemas.openxmlformats.org/markup-compatibility/2006">
      <mc:Choice Requires="x14">
        <control shapeId="17430" r:id="rId44">
          <controlPr defaultSize="0" r:id="rId4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0" r:id="rId44"/>
      </mc:Fallback>
    </mc:AlternateContent>
    <mc:AlternateContent xmlns:mc="http://schemas.openxmlformats.org/markup-compatibility/2006">
      <mc:Choice Requires="x14">
        <control shapeId="17431" r:id="rId46">
          <controlPr defaultSize="0" r:id="rId4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1" r:id="rId46"/>
      </mc:Fallback>
    </mc:AlternateContent>
    <mc:AlternateContent xmlns:mc="http://schemas.openxmlformats.org/markup-compatibility/2006">
      <mc:Choice Requires="x14">
        <control shapeId="17432" r:id="rId48">
          <controlPr defaultSize="0" r:id="rId4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2" r:id="rId48"/>
      </mc:Fallback>
    </mc:AlternateContent>
    <mc:AlternateContent xmlns:mc="http://schemas.openxmlformats.org/markup-compatibility/2006">
      <mc:Choice Requires="x14">
        <control shapeId="17433" r:id="rId50">
          <controlPr defaultSize="0" r:id="rId5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3" r:id="rId50"/>
      </mc:Fallback>
    </mc:AlternateContent>
    <mc:AlternateContent xmlns:mc="http://schemas.openxmlformats.org/markup-compatibility/2006">
      <mc:Choice Requires="x14">
        <control shapeId="17434" r:id="rId52">
          <controlPr defaultSize="0" r:id="rId5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4" r:id="rId52"/>
      </mc:Fallback>
    </mc:AlternateContent>
    <mc:AlternateContent xmlns:mc="http://schemas.openxmlformats.org/markup-compatibility/2006">
      <mc:Choice Requires="x14">
        <control shapeId="17435" r:id="rId54">
          <controlPr defaultSize="0" r:id="rId5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5" r:id="rId54"/>
      </mc:Fallback>
    </mc:AlternateContent>
    <mc:AlternateContent xmlns:mc="http://schemas.openxmlformats.org/markup-compatibility/2006">
      <mc:Choice Requires="x14">
        <control shapeId="17436" r:id="rId56">
          <controlPr defaultSize="0" r:id="rId5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6" r:id="rId56"/>
      </mc:Fallback>
    </mc:AlternateContent>
    <mc:AlternateContent xmlns:mc="http://schemas.openxmlformats.org/markup-compatibility/2006">
      <mc:Choice Requires="x14">
        <control shapeId="17437" r:id="rId58">
          <controlPr defaultSize="0" r:id="rId5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7" r:id="rId58"/>
      </mc:Fallback>
    </mc:AlternateContent>
    <mc:AlternateContent xmlns:mc="http://schemas.openxmlformats.org/markup-compatibility/2006">
      <mc:Choice Requires="x14">
        <control shapeId="17438" r:id="rId60">
          <controlPr defaultSize="0" r:id="rId6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8" r:id="rId60"/>
      </mc:Fallback>
    </mc:AlternateContent>
    <mc:AlternateContent xmlns:mc="http://schemas.openxmlformats.org/markup-compatibility/2006">
      <mc:Choice Requires="x14">
        <control shapeId="17439" r:id="rId62">
          <controlPr defaultSize="0" r:id="rId6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39" r:id="rId62"/>
      </mc:Fallback>
    </mc:AlternateContent>
    <mc:AlternateContent xmlns:mc="http://schemas.openxmlformats.org/markup-compatibility/2006">
      <mc:Choice Requires="x14">
        <control shapeId="17440" r:id="rId64">
          <controlPr defaultSize="0" r:id="rId6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40" r:id="rId64"/>
      </mc:Fallback>
    </mc:AlternateContent>
    <mc:AlternateContent xmlns:mc="http://schemas.openxmlformats.org/markup-compatibility/2006">
      <mc:Choice Requires="x14">
        <control shapeId="17441" r:id="rId66">
          <controlPr defaultSize="0" r:id="rId16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88900</xdr:rowOff>
              </to>
            </anchor>
          </controlPr>
        </control>
      </mc:Choice>
      <mc:Fallback>
        <control shapeId="17441" r:id="rId66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J16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J16" sqref="J16"/>
    </sheetView>
  </sheetViews>
  <sheetFormatPr defaultColWidth="9" defaultRowHeight="13.5"/>
  <cols>
    <col min="1" max="1" width="9" style="5"/>
    <col min="2" max="2" width="17" style="5" customWidth="1"/>
    <col min="3" max="3" width="16.625" style="6" customWidth="1"/>
    <col min="4" max="4" width="6.75" style="7" customWidth="1"/>
    <col min="5" max="5" width="17" style="8" customWidth="1"/>
    <col min="6" max="6" width="18.125" style="8" customWidth="1"/>
    <col min="7" max="7" width="17" style="5" customWidth="1"/>
    <col min="8" max="8" width="15.5" style="5" customWidth="1"/>
    <col min="9" max="9" width="18.125" style="5" customWidth="1"/>
    <col min="10" max="10" width="17" style="5" customWidth="1"/>
    <col min="11" max="16384" width="9" style="5"/>
  </cols>
  <sheetData>
    <row r="1" ht="41" customHeight="1" spans="1:10">
      <c r="A1" s="9" t="s">
        <v>3122</v>
      </c>
      <c r="B1" s="9"/>
      <c r="C1" s="10"/>
      <c r="D1" s="11"/>
      <c r="E1" s="12"/>
      <c r="F1" s="12"/>
      <c r="G1" s="9"/>
      <c r="H1" s="9"/>
      <c r="I1" s="9"/>
      <c r="J1" s="9"/>
    </row>
    <row r="2" s="1" customFormat="1" ht="26" customHeight="1" spans="1:10">
      <c r="A2" s="13" t="s">
        <v>539</v>
      </c>
      <c r="B2" s="14" t="s">
        <v>544</v>
      </c>
      <c r="C2" s="15"/>
      <c r="D2" s="16"/>
      <c r="E2" s="17"/>
      <c r="F2" s="18" t="s">
        <v>3123</v>
      </c>
      <c r="G2" s="19" t="s">
        <v>545</v>
      </c>
      <c r="H2" s="19" t="s">
        <v>546</v>
      </c>
      <c r="I2" s="20" t="s">
        <v>3124</v>
      </c>
      <c r="J2" s="21" t="s">
        <v>15</v>
      </c>
    </row>
    <row r="3" s="1" customFormat="1" ht="34" customHeight="1" spans="1:10">
      <c r="A3" s="22"/>
      <c r="B3" s="23" t="s">
        <v>3125</v>
      </c>
      <c r="C3" s="24" t="s">
        <v>3126</v>
      </c>
      <c r="D3" s="25" t="s">
        <v>21</v>
      </c>
      <c r="E3" s="23" t="s">
        <v>3127</v>
      </c>
      <c r="F3" s="26"/>
      <c r="G3" s="27"/>
      <c r="H3" s="27"/>
      <c r="I3" s="28"/>
      <c r="J3" s="29"/>
    </row>
    <row r="4" s="2" customFormat="1" ht="33" customHeight="1" spans="1:10">
      <c r="A4" s="30">
        <v>1</v>
      </c>
      <c r="B4" s="31">
        <f>SUM('1月份 '!H904)</f>
        <v>2331593.19</v>
      </c>
      <c r="C4" s="32">
        <f>SUM('1月份 '!L904)</f>
        <v>95253.509934</v>
      </c>
      <c r="D4" s="33">
        <v>7.17</v>
      </c>
      <c r="E4" s="31">
        <f>SUM(C4*D4)</f>
        <v>682967.66622678</v>
      </c>
      <c r="F4" s="34">
        <f>SUM(B4+E4)</f>
        <v>3014560.85622678</v>
      </c>
      <c r="G4" s="31">
        <f>SUM('1月份 '!V904)</f>
        <v>2066487.28</v>
      </c>
      <c r="H4" s="35">
        <f>SUM('1月份 '!AB904)</f>
        <v>276852.342</v>
      </c>
      <c r="I4" s="36">
        <f>SUM(G4+H4)</f>
        <v>2343339.622</v>
      </c>
      <c r="J4" s="37">
        <f>SUM(F4-I4)</f>
        <v>671221.234226781</v>
      </c>
    </row>
    <row r="5" s="3" customFormat="1" ht="33" customHeight="1" spans="1:10">
      <c r="A5" s="30">
        <v>2</v>
      </c>
      <c r="B5" s="35">
        <f>SUM('2月份'!H569)</f>
        <v>1261300.77</v>
      </c>
      <c r="C5" s="38">
        <f>SUM('2月份'!L569)</f>
        <v>68020.040019</v>
      </c>
      <c r="D5" s="39">
        <f>SUM('2月份'!J576)</f>
        <v>7.19</v>
      </c>
      <c r="E5" s="31">
        <f>SUM(C5*D5)</f>
        <v>489064.08773661</v>
      </c>
      <c r="F5" s="34">
        <f t="shared" ref="F5:F15" si="0">SUM(B5+E5)</f>
        <v>1750364.85773661</v>
      </c>
      <c r="G5" s="35">
        <f>SUM('2月份'!V569)</f>
        <v>1195884.86</v>
      </c>
      <c r="H5" s="35">
        <f>SUM('2月份'!AB569)</f>
        <v>228677.5905</v>
      </c>
      <c r="I5" s="36">
        <f t="shared" ref="I5:I15" si="1">SUM(G5+H5)</f>
        <v>1424562.4505</v>
      </c>
      <c r="J5" s="37">
        <f t="shared" ref="J5:J15" si="2">SUM(F5-I5)</f>
        <v>325802.40723661</v>
      </c>
    </row>
    <row r="6" s="3" customFormat="1" ht="33" customHeight="1" spans="1:10">
      <c r="A6" s="30">
        <v>3</v>
      </c>
      <c r="B6" s="35">
        <f>SUM('3月份'!H887)</f>
        <v>1683224.29</v>
      </c>
      <c r="C6" s="38">
        <f>SUM('3月份'!L887)</f>
        <v>124721.0695995</v>
      </c>
      <c r="D6" s="39">
        <v>7.19</v>
      </c>
      <c r="E6" s="31">
        <f t="shared" ref="E6:E15" si="3">SUM(C6*D6)</f>
        <v>896744.490420405</v>
      </c>
      <c r="F6" s="34">
        <f t="shared" si="0"/>
        <v>2579968.78042041</v>
      </c>
      <c r="G6" s="35">
        <f>SUM('3月份'!V887)</f>
        <v>1838539.71</v>
      </c>
      <c r="H6" s="35">
        <f>SUM('3月份'!AB887)</f>
        <v>259293.0419</v>
      </c>
      <c r="I6" s="36">
        <f t="shared" si="1"/>
        <v>2097832.7519</v>
      </c>
      <c r="J6" s="37">
        <f t="shared" si="2"/>
        <v>482136.028520405</v>
      </c>
    </row>
    <row r="7" s="3" customFormat="1" ht="33" customHeight="1" spans="1:10">
      <c r="A7" s="30">
        <v>4</v>
      </c>
      <c r="B7" s="35">
        <f>SUM('4月份'!H884)</f>
        <v>2269988.9098</v>
      </c>
      <c r="C7" s="38">
        <f>SUM('4月份'!L884)</f>
        <v>66631.7398499999</v>
      </c>
      <c r="D7" s="39">
        <v>7.23</v>
      </c>
      <c r="E7" s="31">
        <f t="shared" si="3"/>
        <v>481747.479115499</v>
      </c>
      <c r="F7" s="34">
        <f t="shared" si="0"/>
        <v>2751736.3889155</v>
      </c>
      <c r="G7" s="35">
        <f>SUM('4月份'!V884)</f>
        <v>1944434.17</v>
      </c>
      <c r="H7" s="35">
        <f>SUM('4月份'!AB884)</f>
        <v>455115.9602</v>
      </c>
      <c r="I7" s="36">
        <f t="shared" si="1"/>
        <v>2399550.1302</v>
      </c>
      <c r="J7" s="37">
        <f t="shared" si="2"/>
        <v>352186.258715498</v>
      </c>
    </row>
    <row r="8" s="4" customFormat="1" ht="33" customHeight="1" spans="1:10">
      <c r="A8" s="30">
        <v>5</v>
      </c>
      <c r="B8" s="35">
        <f>SUM('5月份'!H1159)</f>
        <v>2145083.26001</v>
      </c>
      <c r="C8" s="38">
        <f>SUM('5月份'!L1159)</f>
        <v>116634.870476</v>
      </c>
      <c r="D8" s="39">
        <v>7.22</v>
      </c>
      <c r="E8" s="31">
        <f t="shared" si="3"/>
        <v>842103.764836721</v>
      </c>
      <c r="F8" s="34">
        <f t="shared" si="0"/>
        <v>2987187.02484672</v>
      </c>
      <c r="G8" s="35">
        <f>SUM('5月份'!V1159)</f>
        <v>2250146.44</v>
      </c>
      <c r="H8" s="35">
        <f>SUM('5月份'!AB1159)</f>
        <v>291645.14208</v>
      </c>
      <c r="I8" s="36">
        <f t="shared" si="1"/>
        <v>2541791.58208</v>
      </c>
      <c r="J8" s="37">
        <f t="shared" si="2"/>
        <v>445395.442766721</v>
      </c>
    </row>
    <row r="9" s="3" customFormat="1" ht="33" customHeight="1" spans="1:10">
      <c r="A9" s="30">
        <v>6</v>
      </c>
      <c r="B9" s="35">
        <f>SUM('6月份'!H787)</f>
        <v>2018709.66</v>
      </c>
      <c r="C9" s="38">
        <f>SUM('6月份'!L787)</f>
        <v>89630.3088705001</v>
      </c>
      <c r="D9" s="39">
        <v>7.24</v>
      </c>
      <c r="E9" s="31">
        <f t="shared" si="3"/>
        <v>648923.43622242</v>
      </c>
      <c r="F9" s="34">
        <f t="shared" si="0"/>
        <v>2667633.09622242</v>
      </c>
      <c r="G9" s="35">
        <f>SUM('6月份'!V787)</f>
        <v>1663349.68</v>
      </c>
      <c r="H9" s="35">
        <f>SUM('6月份'!AB787)</f>
        <v>493167.9668</v>
      </c>
      <c r="I9" s="36">
        <f t="shared" si="1"/>
        <v>2156517.6468</v>
      </c>
      <c r="J9" s="37">
        <f t="shared" si="2"/>
        <v>511115.44942242</v>
      </c>
    </row>
    <row r="10" s="3" customFormat="1" ht="33" customHeight="1" spans="1:10">
      <c r="A10" s="30">
        <v>7</v>
      </c>
      <c r="B10" s="35">
        <f>SUM('7月份'!H1039)</f>
        <v>2206588.66015</v>
      </c>
      <c r="C10" s="38">
        <f>SUM('7月份'!L1039)</f>
        <v>129515.750416</v>
      </c>
      <c r="D10" s="39">
        <v>7.26</v>
      </c>
      <c r="E10" s="31">
        <f t="shared" si="3"/>
        <v>940284.34802016</v>
      </c>
      <c r="F10" s="34">
        <f t="shared" si="0"/>
        <v>3146873.00817016</v>
      </c>
      <c r="G10" s="35">
        <f>SUM('7月份'!V1039)</f>
        <v>2356737.2566652</v>
      </c>
      <c r="H10" s="35">
        <f>SUM('7月份'!AB1039)</f>
        <v>305030.0616</v>
      </c>
      <c r="I10" s="36">
        <f t="shared" si="1"/>
        <v>2661767.3182652</v>
      </c>
      <c r="J10" s="37">
        <f t="shared" si="2"/>
        <v>485105.689904964</v>
      </c>
    </row>
    <row r="11" s="3" customFormat="1" ht="33" customHeight="1" spans="1:10">
      <c r="A11" s="30">
        <v>8</v>
      </c>
      <c r="B11" s="35">
        <f>SUM('8月份'!H1062)</f>
        <v>2202364.96213</v>
      </c>
      <c r="C11" s="38">
        <f>SUM('8月份'!L1062)</f>
        <v>144288.2900503</v>
      </c>
      <c r="D11" s="39">
        <v>7.15</v>
      </c>
      <c r="E11" s="31">
        <f t="shared" si="3"/>
        <v>1031661.27385965</v>
      </c>
      <c r="F11" s="34">
        <f t="shared" si="0"/>
        <v>3234026.23598964</v>
      </c>
      <c r="G11" s="35">
        <f>SUM('8月份'!V1062)</f>
        <v>2290831.20101029</v>
      </c>
      <c r="H11" s="35">
        <f>SUM('8月份'!AB1062)</f>
        <v>379332.382</v>
      </c>
      <c r="I11" s="36">
        <f t="shared" si="1"/>
        <v>2670163.58301029</v>
      </c>
      <c r="J11" s="37">
        <f t="shared" si="2"/>
        <v>563862.652979351</v>
      </c>
    </row>
    <row r="12" s="3" customFormat="1" ht="33" customHeight="1" spans="1:10">
      <c r="A12" s="30">
        <v>9</v>
      </c>
      <c r="B12" s="35">
        <f>SUM('9月份'!H1066)</f>
        <v>1623346.18</v>
      </c>
      <c r="C12" s="38">
        <f>SUM('9月份'!L1066)</f>
        <v>80071.30988</v>
      </c>
      <c r="D12" s="39">
        <v>7.08</v>
      </c>
      <c r="E12" s="31">
        <f t="shared" si="3"/>
        <v>566904.8739504</v>
      </c>
      <c r="F12" s="34">
        <f t="shared" si="0"/>
        <v>2190251.0539504</v>
      </c>
      <c r="G12" s="35">
        <f>SUM('9月份'!V1066)</f>
        <v>1570035.59</v>
      </c>
      <c r="H12" s="35">
        <f>SUM('9月份'!AB1066)</f>
        <v>211827.6528</v>
      </c>
      <c r="I12" s="36">
        <f t="shared" si="1"/>
        <v>1781863.2428</v>
      </c>
      <c r="J12" s="37">
        <f t="shared" si="2"/>
        <v>408387.8111504</v>
      </c>
    </row>
    <row r="13" s="3" customFormat="1" ht="33" customHeight="1" spans="1:10">
      <c r="A13" s="30">
        <v>10</v>
      </c>
      <c r="B13" s="35">
        <f>SUM('10月份'!H1018)</f>
        <v>1801137.71901</v>
      </c>
      <c r="C13" s="38">
        <f>SUM('10月份'!L1018)</f>
        <v>73147.629856</v>
      </c>
      <c r="D13" s="39">
        <v>7.11</v>
      </c>
      <c r="E13" s="31">
        <f t="shared" si="3"/>
        <v>520079.64827616</v>
      </c>
      <c r="F13" s="34">
        <f t="shared" si="0"/>
        <v>2321217.36728616</v>
      </c>
      <c r="G13" s="35">
        <f>SUM('10月份'!V1018)</f>
        <v>1564974.92</v>
      </c>
      <c r="H13" s="35">
        <f>SUM('10月份'!AB1018)</f>
        <v>369315.5121</v>
      </c>
      <c r="I13" s="36">
        <f t="shared" si="1"/>
        <v>1934290.4321</v>
      </c>
      <c r="J13" s="37">
        <f t="shared" si="2"/>
        <v>386926.935186162</v>
      </c>
    </row>
    <row r="14" s="4" customFormat="1" ht="33" customHeight="1" spans="1:10">
      <c r="A14" s="30">
        <v>11</v>
      </c>
      <c r="B14" s="35">
        <f>SUM('11月份'!H1136)</f>
        <v>2393347.76</v>
      </c>
      <c r="C14" s="38">
        <f>SUM('11月份'!L1136)</f>
        <v>134923.209922</v>
      </c>
      <c r="D14" s="40">
        <v>7.2</v>
      </c>
      <c r="E14" s="31">
        <f t="shared" si="3"/>
        <v>971447.111438401</v>
      </c>
      <c r="F14" s="34">
        <f t="shared" si="0"/>
        <v>3364794.8714384</v>
      </c>
      <c r="G14" s="35">
        <f>SUM('11月份'!V1136)</f>
        <v>2761550.9</v>
      </c>
      <c r="H14" s="35">
        <f>SUM('11月份'!AB1136)</f>
        <v>250652.448</v>
      </c>
      <c r="I14" s="36">
        <f t="shared" si="1"/>
        <v>3012203.348</v>
      </c>
      <c r="J14" s="37">
        <f t="shared" si="2"/>
        <v>352591.523438402</v>
      </c>
    </row>
    <row r="15" s="4" customFormat="1" ht="33" customHeight="1" spans="1:10">
      <c r="A15" s="30">
        <v>12</v>
      </c>
      <c r="B15" s="35">
        <f>SUM('12月份'!H1010)</f>
        <v>2098453.84</v>
      </c>
      <c r="C15" s="38">
        <f>SUM('12月份'!L1010)</f>
        <v>90803.2698979999</v>
      </c>
      <c r="D15" s="39">
        <v>7.27</v>
      </c>
      <c r="E15" s="31">
        <f t="shared" si="3"/>
        <v>660139.77215846</v>
      </c>
      <c r="F15" s="34">
        <f t="shared" si="0"/>
        <v>2758593.61215846</v>
      </c>
      <c r="G15" s="35">
        <f>SUM('12月份'!V1010)</f>
        <v>1980639.58</v>
      </c>
      <c r="H15" s="35">
        <f>SUM('12月份'!AB1010)</f>
        <v>240854.9546</v>
      </c>
      <c r="I15" s="36">
        <f t="shared" si="1"/>
        <v>2221494.5346</v>
      </c>
      <c r="J15" s="37">
        <f t="shared" si="2"/>
        <v>537099.07755846</v>
      </c>
    </row>
    <row r="16" s="3" customFormat="1" ht="43" customHeight="1" spans="1:10">
      <c r="A16" s="41" t="s">
        <v>3115</v>
      </c>
      <c r="B16" s="42">
        <f>SUM(B4:B15)</f>
        <v>24035139.2011</v>
      </c>
      <c r="C16" s="43">
        <f>SUM(C4:C15)</f>
        <v>1213640.9987713</v>
      </c>
      <c r="D16" s="44"/>
      <c r="E16" s="42">
        <f t="shared" ref="E16:J16" si="4">SUM(E4:E15)</f>
        <v>8732067.95226167</v>
      </c>
      <c r="F16" s="36">
        <f t="shared" si="4"/>
        <v>32767207.1533617</v>
      </c>
      <c r="G16" s="42">
        <f t="shared" si="4"/>
        <v>23483611.5876755</v>
      </c>
      <c r="H16" s="42">
        <f t="shared" si="4"/>
        <v>3761765.05458</v>
      </c>
      <c r="I16" s="36">
        <f t="shared" si="4"/>
        <v>27245376.6422555</v>
      </c>
      <c r="J16" s="37">
        <f t="shared" si="4"/>
        <v>5521830.51110617</v>
      </c>
    </row>
  </sheetData>
  <mergeCells count="8">
    <mergeCell ref="A1:J1"/>
    <mergeCell ref="B2:E2"/>
    <mergeCell ref="A2:A3"/>
    <mergeCell ref="F2:F3"/>
    <mergeCell ref="G2:G3"/>
    <mergeCell ref="H2:H3"/>
    <mergeCell ref="I2:I3"/>
    <mergeCell ref="J2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1月份 </vt:lpstr>
      <vt:lpstr>2月份</vt:lpstr>
      <vt:lpstr>3月份</vt:lpstr>
      <vt:lpstr>4月份</vt:lpstr>
      <vt:lpstr>5月份</vt:lpstr>
      <vt:lpstr>6月份</vt:lpstr>
      <vt:lpstr>7月份</vt:lpstr>
      <vt:lpstr>8月份</vt:lpstr>
      <vt:lpstr>9月份</vt:lpstr>
      <vt:lpstr>10月份</vt:lpstr>
      <vt:lpstr>11月份</vt:lpstr>
      <vt:lpstr>12月份</vt:lpstr>
      <vt:lpstr>应收统计表</vt:lpstr>
      <vt:lpstr>24年1-12月份利润表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2018-03-08T09:57:00Z</dcterms:created>
  <dcterms:modified xsi:type="dcterms:W3CDTF">2026-02-03T09:09:42Z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ubyTemplateID" linkTarget="0">
    <vt:lpwstr>14</vt:lpwstr>
  </property>
  <property fmtid="{D5CDD505-2E9C-101B-9397-08002B2CF9AE}" pid="4" name="ICV">
    <vt:lpwstr>1568712F828945DF91C9C6DAECB2230C</vt:lpwstr>
  </property>
  <property fmtid="{D5CDD505-2E9C-101B-9397-08002B2CF9AE}" pid="5" name="CalculationRule">
    <vt:i4>0</vt:i4>
  </property>
</Properties>
</file>